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tabRatio="437" firstSheet="1"/>
  </bookViews>
  <sheets>
    <sheet name="辅助2" sheetId="8" r:id="rId1"/>
    <sheet name="辅助1" sheetId="6" r:id="rId2"/>
    <sheet name="湖北" sheetId="3" r:id="rId3"/>
    <sheet name="审核比例小于3的岗位" sheetId="5" r:id="rId4"/>
    <sheet name="地市" sheetId="4" r:id="rId5"/>
    <sheet name="同比" sheetId="7" r:id="rId6"/>
  </sheets>
  <definedNames>
    <definedName name="_xlnm._FilterDatabase" localSheetId="1" hidden="1">辅助1!$K$1:$N$1</definedName>
    <definedName name="_xlnm._FilterDatabase" localSheetId="2" hidden="1">湖北!$B$1:$L$1</definedName>
    <definedName name="_xlnm._FilterDatabase" localSheetId="3" hidden="1">审核比例小于3的岗位!$A$1:$L$1</definedName>
    <definedName name="_xlnm._FilterDatabase" localSheetId="4" hidden="1">地市!$A$22:$I$22</definedName>
    <definedName name="_xlnm._FilterDatabase" localSheetId="5" hidden="1">同比!$K$22:$S$22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<sst xmlns="http://schemas.openxmlformats.org/spreadsheetml/2006/main" count="49228" uniqueCount="10613">
  <si>
    <t>2024地市</t>
  </si>
  <si>
    <t>报名1</t>
  </si>
  <si>
    <t>审核1</t>
  </si>
  <si>
    <t>报名2</t>
  </si>
  <si>
    <t>审核2</t>
  </si>
  <si>
    <t>报名3</t>
  </si>
  <si>
    <t>审核3</t>
  </si>
  <si>
    <t>报名4</t>
  </si>
  <si>
    <t>审核4</t>
  </si>
  <si>
    <t>报名5</t>
  </si>
  <si>
    <t>审核5</t>
  </si>
  <si>
    <t>报名6</t>
  </si>
  <si>
    <t>审核6</t>
  </si>
  <si>
    <t>报名7</t>
  </si>
  <si>
    <t>审核7</t>
  </si>
  <si>
    <t>报名8</t>
  </si>
  <si>
    <t>审核8</t>
  </si>
  <si>
    <t>报名9</t>
  </si>
  <si>
    <t>审核9</t>
  </si>
  <si>
    <t>报名10</t>
  </si>
  <si>
    <t>审核10</t>
  </si>
  <si>
    <t>武汉</t>
  </si>
  <si>
    <t>宜昌</t>
  </si>
  <si>
    <t>荆州</t>
  </si>
  <si>
    <t>黄石</t>
  </si>
  <si>
    <t>十堰</t>
  </si>
  <si>
    <t>荆门</t>
  </si>
  <si>
    <t>鄂州</t>
  </si>
  <si>
    <t>随州</t>
  </si>
  <si>
    <t>恩施</t>
  </si>
  <si>
    <t>仙桃</t>
  </si>
  <si>
    <t>襄阳</t>
  </si>
  <si>
    <t>孝感</t>
  </si>
  <si>
    <t>黄冈</t>
  </si>
  <si>
    <t>咸宁</t>
  </si>
  <si>
    <t>天门</t>
  </si>
  <si>
    <t>潜江</t>
  </si>
  <si>
    <t>神农架</t>
  </si>
  <si>
    <t>合计</t>
  </si>
  <si>
    <t>2024部门</t>
  </si>
  <si>
    <t>国税局</t>
  </si>
  <si>
    <t>银保监</t>
  </si>
  <si>
    <t>铁路公安</t>
  </si>
  <si>
    <t>统计局</t>
  </si>
  <si>
    <t>海事局</t>
  </si>
  <si>
    <t>海关</t>
  </si>
  <si>
    <t>职位代码</t>
  </si>
  <si>
    <t>报考人数</t>
  </si>
  <si>
    <t>审核人数</t>
  </si>
  <si>
    <t>部门代码</t>
  </si>
  <si>
    <t>待审核人数</t>
  </si>
  <si>
    <t>审查通过人数</t>
  </si>
  <si>
    <t>137117400110117024</t>
  </si>
  <si>
    <t>100210003001</t>
  </si>
  <si>
    <t>002000</t>
  </si>
  <si>
    <t>137117400110117042</t>
  </si>
  <si>
    <t>100210003002</t>
  </si>
  <si>
    <t>137117400110117043</t>
  </si>
  <si>
    <t>100210003003</t>
  </si>
  <si>
    <t>137117400110117009</t>
  </si>
  <si>
    <t>100210003004</t>
  </si>
  <si>
    <t>133121300141121001</t>
  </si>
  <si>
    <t>100210003005</t>
  </si>
  <si>
    <t>133121300141121002</t>
  </si>
  <si>
    <t>100210003006</t>
  </si>
  <si>
    <t>133121300142121001</t>
  </si>
  <si>
    <t>100210003007</t>
  </si>
  <si>
    <t>133121300143121001</t>
  </si>
  <si>
    <t>100210003008</t>
  </si>
  <si>
    <t>137117400110117001</t>
  </si>
  <si>
    <t>100210004001</t>
  </si>
  <si>
    <t>137117400110117002</t>
  </si>
  <si>
    <t>100210004002</t>
  </si>
  <si>
    <t>137117400110117003</t>
  </si>
  <si>
    <t>100210004003</t>
  </si>
  <si>
    <t>137117400110117004</t>
  </si>
  <si>
    <t>100210004004</t>
  </si>
  <si>
    <t>137117400110117005</t>
  </si>
  <si>
    <t>100210005001</t>
  </si>
  <si>
    <t>137117400110117006</t>
  </si>
  <si>
    <t>100210005002</t>
  </si>
  <si>
    <t>137117400110117007</t>
  </si>
  <si>
    <t>100210005003</t>
  </si>
  <si>
    <t>137117400110117039</t>
  </si>
  <si>
    <t>100210005004</t>
  </si>
  <si>
    <t>137117400110117021</t>
  </si>
  <si>
    <t>100110002001</t>
  </si>
  <si>
    <t>003000</t>
  </si>
  <si>
    <t>132117300144474001</t>
  </si>
  <si>
    <t>100110003001</t>
  </si>
  <si>
    <t>132117300147474001</t>
  </si>
  <si>
    <t>100110004001</t>
  </si>
  <si>
    <t>137117400110117028</t>
  </si>
  <si>
    <t>100210006001</t>
  </si>
  <si>
    <t>137117400110117017</t>
  </si>
  <si>
    <t>100210006002</t>
  </si>
  <si>
    <t>137117400110117044</t>
  </si>
  <si>
    <t>100210006003</t>
  </si>
  <si>
    <t>137117400110117045</t>
  </si>
  <si>
    <t>100210006004</t>
  </si>
  <si>
    <t>126117300110006001</t>
  </si>
  <si>
    <t>005000</t>
  </si>
  <si>
    <t>132117300144477001</t>
  </si>
  <si>
    <t>132117300144478001</t>
  </si>
  <si>
    <t>132117300144478002</t>
  </si>
  <si>
    <t>137117400110117033</t>
  </si>
  <si>
    <t>100110001001</t>
  </si>
  <si>
    <t>008000</t>
  </si>
  <si>
    <t>137117400110117034</t>
  </si>
  <si>
    <t>100110001004</t>
  </si>
  <si>
    <t>137117400110117035</t>
  </si>
  <si>
    <t>100110001008</t>
  </si>
  <si>
    <t>137117400110117036</t>
  </si>
  <si>
    <t>100110001010</t>
  </si>
  <si>
    <t>137117400110117037</t>
  </si>
  <si>
    <t>100110001011</t>
  </si>
  <si>
    <t>137117400110117010</t>
  </si>
  <si>
    <t>100110001012</t>
  </si>
  <si>
    <t>137117400110117011</t>
  </si>
  <si>
    <t>100121001001</t>
  </si>
  <si>
    <t>137117400110117012</t>
  </si>
  <si>
    <t>100127001001</t>
  </si>
  <si>
    <t>126117300110008002</t>
  </si>
  <si>
    <t>100129001001</t>
  </si>
  <si>
    <t>132117300144470001</t>
  </si>
  <si>
    <t>100129001002</t>
  </si>
  <si>
    <t>132117300146470001</t>
  </si>
  <si>
    <t>100210001001</t>
  </si>
  <si>
    <t>137117400110117025</t>
  </si>
  <si>
    <t>100210001002</t>
  </si>
  <si>
    <t>137117400110117026</t>
  </si>
  <si>
    <t>100210001003</t>
  </si>
  <si>
    <t>137117400110117027</t>
  </si>
  <si>
    <t>016000</t>
  </si>
  <si>
    <t>137117400110117031</t>
  </si>
  <si>
    <t>020000</t>
  </si>
  <si>
    <t>137117400110117032</t>
  </si>
  <si>
    <t>137117400110117047</t>
  </si>
  <si>
    <t>132117300145458001</t>
  </si>
  <si>
    <t>126117300110011002</t>
  </si>
  <si>
    <t>100110005001</t>
  </si>
  <si>
    <t>132117300144461001</t>
  </si>
  <si>
    <t>100110006001</t>
  </si>
  <si>
    <t>132117300147461001</t>
  </si>
  <si>
    <t>100210002002</t>
  </si>
  <si>
    <t>022000</t>
  </si>
  <si>
    <t>132117300144462001</t>
  </si>
  <si>
    <t>100210002003</t>
  </si>
  <si>
    <t>132117300144462002</t>
  </si>
  <si>
    <t>132117300145462001</t>
  </si>
  <si>
    <t>132117300146462001</t>
  </si>
  <si>
    <t>026000</t>
  </si>
  <si>
    <t>132117300147462001</t>
  </si>
  <si>
    <t>100210002001</t>
  </si>
  <si>
    <t>132117300147462002</t>
  </si>
  <si>
    <t>100225004001</t>
  </si>
  <si>
    <t>132117300148462001</t>
  </si>
  <si>
    <t>100224005001</t>
  </si>
  <si>
    <t>132117300144463001</t>
  </si>
  <si>
    <t>027000</t>
  </si>
  <si>
    <t>132117300147464001</t>
  </si>
  <si>
    <t>137117400110117014</t>
  </si>
  <si>
    <t>028000</t>
  </si>
  <si>
    <t>137117400110117015</t>
  </si>
  <si>
    <t>126117300110012002</t>
  </si>
  <si>
    <t>029000</t>
  </si>
  <si>
    <t>132117300144486001</t>
  </si>
  <si>
    <t>137117400110117041</t>
  </si>
  <si>
    <t>132117300144457001</t>
  </si>
  <si>
    <t>130121300110012021</t>
  </si>
  <si>
    <t>130121300110015012</t>
  </si>
  <si>
    <t>132117300144454001</t>
  </si>
  <si>
    <t>132117300146454001</t>
  </si>
  <si>
    <t>137117400110117048</t>
  </si>
  <si>
    <t>030000</t>
  </si>
  <si>
    <t>126117300110019002</t>
  </si>
  <si>
    <t>132117300144455002</t>
  </si>
  <si>
    <t>132117300148455001</t>
  </si>
  <si>
    <t>137117400110117046</t>
  </si>
  <si>
    <t>100110104001</t>
  </si>
  <si>
    <t>031000</t>
  </si>
  <si>
    <t>126117300110013002</t>
  </si>
  <si>
    <t>100129104001</t>
  </si>
  <si>
    <t>137117400110117038</t>
  </si>
  <si>
    <t>100110109001</t>
  </si>
  <si>
    <t>137117400110117040</t>
  </si>
  <si>
    <t>100110205001</t>
  </si>
  <si>
    <t>137117400110117022</t>
  </si>
  <si>
    <t>100110511001</t>
  </si>
  <si>
    <t>137117400110117023</t>
  </si>
  <si>
    <t>100110522001</t>
  </si>
  <si>
    <t>132117300144475001</t>
  </si>
  <si>
    <t>100110552001</t>
  </si>
  <si>
    <t>132117300146476001</t>
  </si>
  <si>
    <t>100110562001</t>
  </si>
  <si>
    <t>137117400110117029</t>
  </si>
  <si>
    <t>100110583001</t>
  </si>
  <si>
    <t>137117400110117030</t>
  </si>
  <si>
    <t>100210901001</t>
  </si>
  <si>
    <t>137117400110117018</t>
  </si>
  <si>
    <t>100110001002</t>
  </si>
  <si>
    <t>032000</t>
  </si>
  <si>
    <t>137117400110117019</t>
  </si>
  <si>
    <t>100110001003</t>
  </si>
  <si>
    <t>137117400110117020</t>
  </si>
  <si>
    <t>126117300110002001</t>
  </si>
  <si>
    <t>100110002003</t>
  </si>
  <si>
    <t>033000</t>
  </si>
  <si>
    <t>126117300110002002</t>
  </si>
  <si>
    <t>100110002004</t>
  </si>
  <si>
    <t>126117300110002003</t>
  </si>
  <si>
    <t>100149002001</t>
  </si>
  <si>
    <t>129125300110009001</t>
  </si>
  <si>
    <t>037000</t>
  </si>
  <si>
    <t>129125300110009002</t>
  </si>
  <si>
    <t>129125300110009003</t>
  </si>
  <si>
    <t>100110002002</t>
  </si>
  <si>
    <t>129125300110009004</t>
  </si>
  <si>
    <t>100110004002</t>
  </si>
  <si>
    <t>129125300110009005</t>
  </si>
  <si>
    <t>130121300110161004</t>
  </si>
  <si>
    <t>100110005002</t>
  </si>
  <si>
    <t>130121300110161005</t>
  </si>
  <si>
    <t>100110006003</t>
  </si>
  <si>
    <t>130121300110165003</t>
  </si>
  <si>
    <t>038000</t>
  </si>
  <si>
    <t>130121300110165004</t>
  </si>
  <si>
    <t>130121300110166003</t>
  </si>
  <si>
    <t>130121300110166004</t>
  </si>
  <si>
    <t>039000</t>
  </si>
  <si>
    <t>132117300144469001</t>
  </si>
  <si>
    <t>132117300145469001</t>
  </si>
  <si>
    <t>132117300146469001</t>
  </si>
  <si>
    <t>041000</t>
  </si>
  <si>
    <t>132117300147469001</t>
  </si>
  <si>
    <t>100310002001</t>
  </si>
  <si>
    <t>044000</t>
  </si>
  <si>
    <t>126117300110003001</t>
  </si>
  <si>
    <t>100310003001</t>
  </si>
  <si>
    <t>126117300110003002</t>
  </si>
  <si>
    <t>100310004001</t>
  </si>
  <si>
    <t>126117300110004001</t>
  </si>
  <si>
    <t>100310004002</t>
  </si>
  <si>
    <t>129125300110011001</t>
  </si>
  <si>
    <t>100310005001</t>
  </si>
  <si>
    <t>129125300110011002</t>
  </si>
  <si>
    <t>100310005002</t>
  </si>
  <si>
    <t>130121300110256006</t>
  </si>
  <si>
    <t>100310006001</t>
  </si>
  <si>
    <t>130121300110256007</t>
  </si>
  <si>
    <t>100310007001</t>
  </si>
  <si>
    <t>130121300110256008</t>
  </si>
  <si>
    <t>100310008001</t>
  </si>
  <si>
    <t>130121300110256009</t>
  </si>
  <si>
    <t>100310009001</t>
  </si>
  <si>
    <t>130121300110257007</t>
  </si>
  <si>
    <t>100310010003</t>
  </si>
  <si>
    <t>130121300110257008</t>
  </si>
  <si>
    <t>100310001001</t>
  </si>
  <si>
    <t>046000</t>
  </si>
  <si>
    <t>130121300110257009</t>
  </si>
  <si>
    <t>100310001002</t>
  </si>
  <si>
    <t>130121300110257010</t>
  </si>
  <si>
    <t>100310001003</t>
  </si>
  <si>
    <t>130121300110257011</t>
  </si>
  <si>
    <t>100310001004</t>
  </si>
  <si>
    <t>130121300110258006</t>
  </si>
  <si>
    <t>130121300110258007</t>
  </si>
  <si>
    <t>130121300110258008</t>
  </si>
  <si>
    <t>130121300110258009</t>
  </si>
  <si>
    <t>130121300110259007</t>
  </si>
  <si>
    <t>130121300110259008</t>
  </si>
  <si>
    <t>047000</t>
  </si>
  <si>
    <t>130121300110259009</t>
  </si>
  <si>
    <t>130121300110259010</t>
  </si>
  <si>
    <t>130121300110259011</t>
  </si>
  <si>
    <t>130121300110260004</t>
  </si>
  <si>
    <t>048000</t>
  </si>
  <si>
    <t>130121300110260005</t>
  </si>
  <si>
    <t>130121300110260006</t>
  </si>
  <si>
    <t>130121300110261006</t>
  </si>
  <si>
    <t>049000</t>
  </si>
  <si>
    <t>130121300110261007</t>
  </si>
  <si>
    <t>050000</t>
  </si>
  <si>
    <t>130121300110261008</t>
  </si>
  <si>
    <t>130121300110261009</t>
  </si>
  <si>
    <t>130121300110262004</t>
  </si>
  <si>
    <t>130121300110262006</t>
  </si>
  <si>
    <t>100310008002</t>
  </si>
  <si>
    <t>130121300110263004</t>
  </si>
  <si>
    <t>053000</t>
  </si>
  <si>
    <t>130121300110263005</t>
  </si>
  <si>
    <t>130121300110263006</t>
  </si>
  <si>
    <t>100326001001</t>
  </si>
  <si>
    <t>130121300110264003</t>
  </si>
  <si>
    <t>100327001001</t>
  </si>
  <si>
    <t>130121300110264004</t>
  </si>
  <si>
    <t>100310111001</t>
  </si>
  <si>
    <t>055000</t>
  </si>
  <si>
    <t>132117300147483001</t>
  </si>
  <si>
    <t>100310112001</t>
  </si>
  <si>
    <t>132117300147484001</t>
  </si>
  <si>
    <t>100310113001</t>
  </si>
  <si>
    <t>150117400149101001</t>
  </si>
  <si>
    <t>100310114001</t>
  </si>
  <si>
    <t>150117400149102001</t>
  </si>
  <si>
    <t>100310115001</t>
  </si>
  <si>
    <t>126117300110005001</t>
  </si>
  <si>
    <t>100326116001</t>
  </si>
  <si>
    <t>126117300110005002</t>
  </si>
  <si>
    <t>100310117001</t>
  </si>
  <si>
    <t>130121300110203004</t>
  </si>
  <si>
    <t>100310118001</t>
  </si>
  <si>
    <t>130121300110208007</t>
  </si>
  <si>
    <t>100310119001</t>
  </si>
  <si>
    <t>130121300110208008</t>
  </si>
  <si>
    <t>100310121001</t>
  </si>
  <si>
    <t>130121300110208009</t>
  </si>
  <si>
    <t>100310122001</t>
  </si>
  <si>
    <t>130121300110208010</t>
  </si>
  <si>
    <t>100323123001</t>
  </si>
  <si>
    <t>130121300110209006</t>
  </si>
  <si>
    <t>056000</t>
  </si>
  <si>
    <t>130121300110209007</t>
  </si>
  <si>
    <t>058000</t>
  </si>
  <si>
    <t>130121300110209008</t>
  </si>
  <si>
    <t>059000</t>
  </si>
  <si>
    <t>130121300110209009</t>
  </si>
  <si>
    <t>130121300110210006</t>
  </si>
  <si>
    <t>100310002002</t>
  </si>
  <si>
    <t>130121300110210007</t>
  </si>
  <si>
    <t>060000</t>
  </si>
  <si>
    <t>130121300110210008</t>
  </si>
  <si>
    <t>100310222001</t>
  </si>
  <si>
    <t>063000</t>
  </si>
  <si>
    <t>130121300110210009</t>
  </si>
  <si>
    <t>064000</t>
  </si>
  <si>
    <t>130121300110211005</t>
  </si>
  <si>
    <t>066000</t>
  </si>
  <si>
    <t>130121300110211006</t>
  </si>
  <si>
    <t>130121300110211007</t>
  </si>
  <si>
    <t>200110001001</t>
  </si>
  <si>
    <t>102000</t>
  </si>
  <si>
    <t>130121300110212005</t>
  </si>
  <si>
    <t>200110001002</t>
  </si>
  <si>
    <t>130121300110212006</t>
  </si>
  <si>
    <t>200110001003</t>
  </si>
  <si>
    <t>130121300110212007</t>
  </si>
  <si>
    <t>200110001004</t>
  </si>
  <si>
    <t>130121300110213005</t>
  </si>
  <si>
    <t>200110001005</t>
  </si>
  <si>
    <t>130121300110213006</t>
  </si>
  <si>
    <t>200110001006</t>
  </si>
  <si>
    <t>130121300110213007</t>
  </si>
  <si>
    <t>200110001007</t>
  </si>
  <si>
    <t>130121300110214006</t>
  </si>
  <si>
    <t>200110001008</t>
  </si>
  <si>
    <t>130121300110214007</t>
  </si>
  <si>
    <t>200110001009</t>
  </si>
  <si>
    <t>130121300110214008</t>
  </si>
  <si>
    <t>200110001010</t>
  </si>
  <si>
    <t>130121300110215006</t>
  </si>
  <si>
    <t>200110001011</t>
  </si>
  <si>
    <t>130121300110215007</t>
  </si>
  <si>
    <t>200121001001</t>
  </si>
  <si>
    <t>130121300110215008</t>
  </si>
  <si>
    <t>200123001001</t>
  </si>
  <si>
    <t>130121300110216006</t>
  </si>
  <si>
    <t>200124001001</t>
  </si>
  <si>
    <t>130121300110216007</t>
  </si>
  <si>
    <t>200125001001</t>
  </si>
  <si>
    <t>130121300110216008</t>
  </si>
  <si>
    <t>200126001001</t>
  </si>
  <si>
    <t>130121300110217006</t>
  </si>
  <si>
    <t>200127001001</t>
  </si>
  <si>
    <t>130121300110217007</t>
  </si>
  <si>
    <t>200128001001</t>
  </si>
  <si>
    <t>130121300110217008</t>
  </si>
  <si>
    <t>200129001001</t>
  </si>
  <si>
    <t>150117400149107001</t>
  </si>
  <si>
    <t>200129001002</t>
  </si>
  <si>
    <t>118103300110008001</t>
  </si>
  <si>
    <t>200129001003</t>
  </si>
  <si>
    <t>118103300110008002</t>
  </si>
  <si>
    <t>200129001004</t>
  </si>
  <si>
    <t>118103300110008003</t>
  </si>
  <si>
    <t>200129001005</t>
  </si>
  <si>
    <t>118103300110008004</t>
  </si>
  <si>
    <t>200129001006</t>
  </si>
  <si>
    <t>118103300110008005</t>
  </si>
  <si>
    <t>200110002001</t>
  </si>
  <si>
    <t>118103300110008006</t>
  </si>
  <si>
    <t>200110002002</t>
  </si>
  <si>
    <t>118103300110008007</t>
  </si>
  <si>
    <t>200110003001</t>
  </si>
  <si>
    <t>118103300110008008</t>
  </si>
  <si>
    <t>104000</t>
  </si>
  <si>
    <t>118103300110008009</t>
  </si>
  <si>
    <t>126117300110007001</t>
  </si>
  <si>
    <t>126117300110007002</t>
  </si>
  <si>
    <t>200110004001</t>
  </si>
  <si>
    <t>126117300110007003</t>
  </si>
  <si>
    <t>200110005001</t>
  </si>
  <si>
    <t>126117300110007004</t>
  </si>
  <si>
    <t>200110006001</t>
  </si>
  <si>
    <t>129125300110006001</t>
  </si>
  <si>
    <t>200110007001</t>
  </si>
  <si>
    <t>130121300110086004</t>
  </si>
  <si>
    <t>200110009001</t>
  </si>
  <si>
    <t>130121300110086005</t>
  </si>
  <si>
    <t>200110011001</t>
  </si>
  <si>
    <t>130121300110086006</t>
  </si>
  <si>
    <t>200110013001</t>
  </si>
  <si>
    <t>130121300110087005</t>
  </si>
  <si>
    <t>200110014001</t>
  </si>
  <si>
    <t>130121300110087006</t>
  </si>
  <si>
    <t>200110014002</t>
  </si>
  <si>
    <t>130121300110087007</t>
  </si>
  <si>
    <t>200110016001</t>
  </si>
  <si>
    <t>130121300110088004</t>
  </si>
  <si>
    <t>200110016002</t>
  </si>
  <si>
    <t>130121300110088005</t>
  </si>
  <si>
    <t>200110017001</t>
  </si>
  <si>
    <t>130121300110088006</t>
  </si>
  <si>
    <t>200110019001</t>
  </si>
  <si>
    <t>130121300110090007</t>
  </si>
  <si>
    <t>200110019002</t>
  </si>
  <si>
    <t>130121300110090008</t>
  </si>
  <si>
    <t>200110020001</t>
  </si>
  <si>
    <t>130121300110090009</t>
  </si>
  <si>
    <t>200110021001</t>
  </si>
  <si>
    <t>130121300110090010</t>
  </si>
  <si>
    <t>200110022001</t>
  </si>
  <si>
    <t>130121300110090011</t>
  </si>
  <si>
    <t>200110024001</t>
  </si>
  <si>
    <t>130121300110090012</t>
  </si>
  <si>
    <t>200110024002</t>
  </si>
  <si>
    <t>130121300110091007</t>
  </si>
  <si>
    <t>200110025001</t>
  </si>
  <si>
    <t>130121300110091008</t>
  </si>
  <si>
    <t>200110027001</t>
  </si>
  <si>
    <t>130121300110091009</t>
  </si>
  <si>
    <t>200110030001</t>
  </si>
  <si>
    <t>130121300110091010</t>
  </si>
  <si>
    <t>200110032001</t>
  </si>
  <si>
    <t>130121300110091011</t>
  </si>
  <si>
    <t>200110033001</t>
  </si>
  <si>
    <t>130121300110091012</t>
  </si>
  <si>
    <t>200110034001</t>
  </si>
  <si>
    <t>130121300110093005</t>
  </si>
  <si>
    <t>105000</t>
  </si>
  <si>
    <t>130121300110093006</t>
  </si>
  <si>
    <t>200110002003</t>
  </si>
  <si>
    <t>132117300144459001</t>
  </si>
  <si>
    <t>200110003004</t>
  </si>
  <si>
    <t>150117400110108001</t>
  </si>
  <si>
    <t>200110004003</t>
  </si>
  <si>
    <t>126117300110008001</t>
  </si>
  <si>
    <t>200110005003</t>
  </si>
  <si>
    <t>126117300110008003</t>
  </si>
  <si>
    <t>200110007003</t>
  </si>
  <si>
    <t>126117300110008004</t>
  </si>
  <si>
    <t>129125300110008001</t>
  </si>
  <si>
    <t>200110010001</t>
  </si>
  <si>
    <t>129125300110008002</t>
  </si>
  <si>
    <t>200110011002</t>
  </si>
  <si>
    <t>129125300110008003</t>
  </si>
  <si>
    <t>200124011001</t>
  </si>
  <si>
    <t>129125300110008004</t>
  </si>
  <si>
    <t>200110012001</t>
  </si>
  <si>
    <t>129125300110008005</t>
  </si>
  <si>
    <t>130121300110143001</t>
  </si>
  <si>
    <t>200110013002</t>
  </si>
  <si>
    <t>130121300110144005</t>
  </si>
  <si>
    <t>106000</t>
  </si>
  <si>
    <t>130121300110144006</t>
  </si>
  <si>
    <t>130121300110145009</t>
  </si>
  <si>
    <t>130121300110145010</t>
  </si>
  <si>
    <t>130121300110145012</t>
  </si>
  <si>
    <t>130121300110145013</t>
  </si>
  <si>
    <t>130121300110145014</t>
  </si>
  <si>
    <t>130121300110145015</t>
  </si>
  <si>
    <t>200110105001</t>
  </si>
  <si>
    <t>107000</t>
  </si>
  <si>
    <t>130121300110145016</t>
  </si>
  <si>
    <t>200110106001</t>
  </si>
  <si>
    <t>130121300110146010</t>
  </si>
  <si>
    <t>200110107001</t>
  </si>
  <si>
    <t>130121300110146011</t>
  </si>
  <si>
    <t>200110108001</t>
  </si>
  <si>
    <t>130121300110146012</t>
  </si>
  <si>
    <t>200110109001</t>
  </si>
  <si>
    <t>130121300110146013</t>
  </si>
  <si>
    <t>200110110001</t>
  </si>
  <si>
    <t>130121300110146014</t>
  </si>
  <si>
    <t>200110111001</t>
  </si>
  <si>
    <t>130121300110146015</t>
  </si>
  <si>
    <t>108000</t>
  </si>
  <si>
    <t>130121300110146016</t>
  </si>
  <si>
    <t>130121300110147008</t>
  </si>
  <si>
    <t>130121300110147009</t>
  </si>
  <si>
    <t>200130102001</t>
  </si>
  <si>
    <t>109000</t>
  </si>
  <si>
    <t>130121300110147010</t>
  </si>
  <si>
    <t>200130103001</t>
  </si>
  <si>
    <t>130121300110147011</t>
  </si>
  <si>
    <t>200130104001</t>
  </si>
  <si>
    <t>130121300110147012</t>
  </si>
  <si>
    <t>200130104002</t>
  </si>
  <si>
    <t>130121300110147013</t>
  </si>
  <si>
    <t>200130104003</t>
  </si>
  <si>
    <t>130121300110147014</t>
  </si>
  <si>
    <t>200130104005</t>
  </si>
  <si>
    <t>130121300110149004</t>
  </si>
  <si>
    <t>200130104006</t>
  </si>
  <si>
    <t>130121300110149005</t>
  </si>
  <si>
    <t>200130104007</t>
  </si>
  <si>
    <t>130121300110149006</t>
  </si>
  <si>
    <t>200130106001</t>
  </si>
  <si>
    <t>130121300110151002</t>
  </si>
  <si>
    <t>200130107001</t>
  </si>
  <si>
    <t>109501300130005006</t>
  </si>
  <si>
    <t>200130107002</t>
  </si>
  <si>
    <t>118103300110005001</t>
  </si>
  <si>
    <t>200130107003</t>
  </si>
  <si>
    <t>118103300110005002</t>
  </si>
  <si>
    <t>200130107004</t>
  </si>
  <si>
    <t>118103300110005003</t>
  </si>
  <si>
    <t>200130108001</t>
  </si>
  <si>
    <t>118103300110005004</t>
  </si>
  <si>
    <t>200130108002</t>
  </si>
  <si>
    <t>126117300110009001</t>
  </si>
  <si>
    <t>200130108003</t>
  </si>
  <si>
    <t>129125300110007001</t>
  </si>
  <si>
    <t>200130109001</t>
  </si>
  <si>
    <t>129125300110007002</t>
  </si>
  <si>
    <t>200130109002</t>
  </si>
  <si>
    <t>130121300110127012</t>
  </si>
  <si>
    <t>200130110001</t>
  </si>
  <si>
    <t>130121300110127013</t>
  </si>
  <si>
    <t>200130110002</t>
  </si>
  <si>
    <t>130121300110127014</t>
  </si>
  <si>
    <t>200130111001</t>
  </si>
  <si>
    <t>130121300110127015</t>
  </si>
  <si>
    <t>200130111002</t>
  </si>
  <si>
    <t>130121300110127016</t>
  </si>
  <si>
    <t>200130111003</t>
  </si>
  <si>
    <t>130121300110127017</t>
  </si>
  <si>
    <t>200130112001</t>
  </si>
  <si>
    <t>130121300110128012</t>
  </si>
  <si>
    <t>200130112002</t>
  </si>
  <si>
    <t>130121300110128013</t>
  </si>
  <si>
    <t>200130113001</t>
  </si>
  <si>
    <t>130121300110128014</t>
  </si>
  <si>
    <t>200130113002</t>
  </si>
  <si>
    <t>130121300110128015</t>
  </si>
  <si>
    <t>200129114001</t>
  </si>
  <si>
    <t>130121300110128016</t>
  </si>
  <si>
    <t>200129114002</t>
  </si>
  <si>
    <t>130121300110128017</t>
  </si>
  <si>
    <t>200149114003</t>
  </si>
  <si>
    <t>130121300110129007</t>
  </si>
  <si>
    <t>200149114004</t>
  </si>
  <si>
    <t>130121300110129008</t>
  </si>
  <si>
    <t>200149114005</t>
  </si>
  <si>
    <t>130121300110129009</t>
  </si>
  <si>
    <t>200130115001</t>
  </si>
  <si>
    <t>130121300110129010</t>
  </si>
  <si>
    <t>200130115002</t>
  </si>
  <si>
    <t>130121300110129011</t>
  </si>
  <si>
    <t>200130115003</t>
  </si>
  <si>
    <t>130121300110130008</t>
  </si>
  <si>
    <t>200130115004</t>
  </si>
  <si>
    <t>130121300110130010</t>
  </si>
  <si>
    <t>200130115006</t>
  </si>
  <si>
    <t>130121300110130011</t>
  </si>
  <si>
    <t>200130115007</t>
  </si>
  <si>
    <t>130121300110130012</t>
  </si>
  <si>
    <t>200130115008</t>
  </si>
  <si>
    <t>130121300110130013</t>
  </si>
  <si>
    <t>200130115009</t>
  </si>
  <si>
    <t>130121300110130014</t>
  </si>
  <si>
    <t>200130115010</t>
  </si>
  <si>
    <t>130121300110131008</t>
  </si>
  <si>
    <t>200130115011</t>
  </si>
  <si>
    <t>130121300110131009</t>
  </si>
  <si>
    <t>200130115012</t>
  </si>
  <si>
    <t>130121300110131010</t>
  </si>
  <si>
    <t>200130118001</t>
  </si>
  <si>
    <t>130121300110131011</t>
  </si>
  <si>
    <t>200130118002</t>
  </si>
  <si>
    <t>130121300110131012</t>
  </si>
  <si>
    <t>200130118003</t>
  </si>
  <si>
    <t>130121300110132007</t>
  </si>
  <si>
    <t>200130118004</t>
  </si>
  <si>
    <t>130121300110132008</t>
  </si>
  <si>
    <t>200130119001</t>
  </si>
  <si>
    <t>130121300110132009</t>
  </si>
  <si>
    <t>200130119002</t>
  </si>
  <si>
    <t>130121300110132010</t>
  </si>
  <si>
    <t>200130119003</t>
  </si>
  <si>
    <t>130121300110132011</t>
  </si>
  <si>
    <t>200130120001</t>
  </si>
  <si>
    <t>130121300110133008</t>
  </si>
  <si>
    <t>200130120002</t>
  </si>
  <si>
    <t>130121300110133009</t>
  </si>
  <si>
    <t>200130120003</t>
  </si>
  <si>
    <t>130121300110133010</t>
  </si>
  <si>
    <t>200130120004</t>
  </si>
  <si>
    <t>130121300110133011</t>
  </si>
  <si>
    <t>200130121001</t>
  </si>
  <si>
    <t>130121300110134005</t>
  </si>
  <si>
    <t>200130121002</t>
  </si>
  <si>
    <t>130121300110134006</t>
  </si>
  <si>
    <t>200130121003</t>
  </si>
  <si>
    <t>130121300110134007</t>
  </si>
  <si>
    <t>200130121004</t>
  </si>
  <si>
    <t>130121300110134008</t>
  </si>
  <si>
    <t>200130121005</t>
  </si>
  <si>
    <t>130121300110135003</t>
  </si>
  <si>
    <t>200130121006</t>
  </si>
  <si>
    <t>130121300110135004</t>
  </si>
  <si>
    <t>200130121007</t>
  </si>
  <si>
    <t>150117400149105001</t>
  </si>
  <si>
    <t>200130122001</t>
  </si>
  <si>
    <t>126117300110021001</t>
  </si>
  <si>
    <t>200130123001</t>
  </si>
  <si>
    <t>126117300110021002</t>
  </si>
  <si>
    <t>200130123002</t>
  </si>
  <si>
    <t>126117300110021003</t>
  </si>
  <si>
    <t>200129124001</t>
  </si>
  <si>
    <t>126117300110021004</t>
  </si>
  <si>
    <t>200129124002</t>
  </si>
  <si>
    <t>130121300110273015</t>
  </si>
  <si>
    <t>200129124003</t>
  </si>
  <si>
    <t>130121300110273016</t>
  </si>
  <si>
    <t>200129124004</t>
  </si>
  <si>
    <t>130121300110273017</t>
  </si>
  <si>
    <t>200129124005</t>
  </si>
  <si>
    <t>130121300110273018</t>
  </si>
  <si>
    <t>200129124006</t>
  </si>
  <si>
    <t>130121300110273019</t>
  </si>
  <si>
    <t>200149124003</t>
  </si>
  <si>
    <t>130121300110273020</t>
  </si>
  <si>
    <t>200130125001</t>
  </si>
  <si>
    <t>130121300110273021</t>
  </si>
  <si>
    <t>200130125002</t>
  </si>
  <si>
    <t>130121300110273022</t>
  </si>
  <si>
    <t>200130125003</t>
  </si>
  <si>
    <t>130121300110273023</t>
  </si>
  <si>
    <t>200130125004</t>
  </si>
  <si>
    <t>130121300110273024</t>
  </si>
  <si>
    <t>200130126001</t>
  </si>
  <si>
    <t>132117300144456001</t>
  </si>
  <si>
    <t>200130127001</t>
  </si>
  <si>
    <t>132117300144456002</t>
  </si>
  <si>
    <t>200130127002</t>
  </si>
  <si>
    <t>132117300145456001</t>
  </si>
  <si>
    <t>200130127003</t>
  </si>
  <si>
    <t>132117300146456001</t>
  </si>
  <si>
    <t>200130127004</t>
  </si>
  <si>
    <t>126117300110022001</t>
  </si>
  <si>
    <t>200130129001</t>
  </si>
  <si>
    <t>126117300110022002</t>
  </si>
  <si>
    <t>200130129002</t>
  </si>
  <si>
    <t>130121300110274011</t>
  </si>
  <si>
    <t>200130129003</t>
  </si>
  <si>
    <t>130121300110274012</t>
  </si>
  <si>
    <t>200130129004</t>
  </si>
  <si>
    <t>130121300110274013</t>
  </si>
  <si>
    <t>200130129005</t>
  </si>
  <si>
    <t>130121300110274014</t>
  </si>
  <si>
    <t>200130204001</t>
  </si>
  <si>
    <t>130121300110274015</t>
  </si>
  <si>
    <t>200130204002</t>
  </si>
  <si>
    <t>132117300144458001</t>
  </si>
  <si>
    <t>111000</t>
  </si>
  <si>
    <t>132117300144458002</t>
  </si>
  <si>
    <t>132117300146458001</t>
  </si>
  <si>
    <t>132117300147458001</t>
  </si>
  <si>
    <t>200110003002</t>
  </si>
  <si>
    <t>132117300148458001</t>
  </si>
  <si>
    <t>126117300110010001</t>
  </si>
  <si>
    <t>112000</t>
  </si>
  <si>
    <t>126117300110011001</t>
  </si>
  <si>
    <t>130121300110108005</t>
  </si>
  <si>
    <t>130121300110108006</t>
  </si>
  <si>
    <t>130121300110108007</t>
  </si>
  <si>
    <t>130121300110109007</t>
  </si>
  <si>
    <t>130121300110109008</t>
  </si>
  <si>
    <t>130121300110109009</t>
  </si>
  <si>
    <t>200110008001</t>
  </si>
  <si>
    <t>130121300110110007</t>
  </si>
  <si>
    <t>130121300110110008</t>
  </si>
  <si>
    <t>130121300110110009</t>
  </si>
  <si>
    <t>130121300110110011</t>
  </si>
  <si>
    <t>130121300110110012</t>
  </si>
  <si>
    <t>130121300110111006</t>
  </si>
  <si>
    <t>130121300110111007</t>
  </si>
  <si>
    <t>200110015001</t>
  </si>
  <si>
    <t>130121300110111008</t>
  </si>
  <si>
    <t>130121300110112005</t>
  </si>
  <si>
    <t>130121300110112006</t>
  </si>
  <si>
    <t>200110018001</t>
  </si>
  <si>
    <t>130121300110112007</t>
  </si>
  <si>
    <t>130121300110113005</t>
  </si>
  <si>
    <t>114000</t>
  </si>
  <si>
    <t>130121300110113006</t>
  </si>
  <si>
    <t>130121300110114005</t>
  </si>
  <si>
    <t>200110031002</t>
  </si>
  <si>
    <t>130121300110115004</t>
  </si>
  <si>
    <t>116000</t>
  </si>
  <si>
    <t>130121300110115005</t>
  </si>
  <si>
    <t>130121300110116003</t>
  </si>
  <si>
    <t>130121300110116004</t>
  </si>
  <si>
    <t>130121300110118002</t>
  </si>
  <si>
    <t>118000</t>
  </si>
  <si>
    <t>130121300110118003</t>
  </si>
  <si>
    <t>132117300144460001</t>
  </si>
  <si>
    <t>200129004001</t>
  </si>
  <si>
    <t>132117300145460001</t>
  </si>
  <si>
    <t>132117300146460001</t>
  </si>
  <si>
    <t>119000</t>
  </si>
  <si>
    <t>132117300147460001</t>
  </si>
  <si>
    <t>132117300144462003</t>
  </si>
  <si>
    <t>120000</t>
  </si>
  <si>
    <t>137117400110117013</t>
  </si>
  <si>
    <t>150117400149103001</t>
  </si>
  <si>
    <t>126117300110012001</t>
  </si>
  <si>
    <t>200110009002</t>
  </si>
  <si>
    <t>126117300110012003</t>
  </si>
  <si>
    <t>129125300110010001</t>
  </si>
  <si>
    <t>130121300110246008</t>
  </si>
  <si>
    <t>200110027002</t>
  </si>
  <si>
    <t>130121300110246009</t>
  </si>
  <si>
    <t>121000</t>
  </si>
  <si>
    <t>130121300110246010</t>
  </si>
  <si>
    <t>130121300110246011</t>
  </si>
  <si>
    <t>130121300110246012</t>
  </si>
  <si>
    <t>130121300110246013</t>
  </si>
  <si>
    <t>200126005001</t>
  </si>
  <si>
    <t>130121300110247008</t>
  </si>
  <si>
    <t>200123006001</t>
  </si>
  <si>
    <t>130121300110247009</t>
  </si>
  <si>
    <t>200124006001</t>
  </si>
  <si>
    <t>130121300110247010</t>
  </si>
  <si>
    <t>200128006001</t>
  </si>
  <si>
    <t>130121300110247011</t>
  </si>
  <si>
    <t>122000</t>
  </si>
  <si>
    <t>130121300110247012</t>
  </si>
  <si>
    <t>130121300110247013</t>
  </si>
  <si>
    <t>200121013001</t>
  </si>
  <si>
    <t>130121300110247014</t>
  </si>
  <si>
    <t>200124013001</t>
  </si>
  <si>
    <t>130121300110248010</t>
  </si>
  <si>
    <t>200127013001</t>
  </si>
  <si>
    <t>130121300110248011</t>
  </si>
  <si>
    <t>130121300110248012</t>
  </si>
  <si>
    <t>123000</t>
  </si>
  <si>
    <t>130121300110248013</t>
  </si>
  <si>
    <t>130121300110248014</t>
  </si>
  <si>
    <t>130121300110248015</t>
  </si>
  <si>
    <t>130121300110248016</t>
  </si>
  <si>
    <t>130121300110249004</t>
  </si>
  <si>
    <t>130121300110249005</t>
  </si>
  <si>
    <t>132117300146485001</t>
  </si>
  <si>
    <t>150117400149106001</t>
  </si>
  <si>
    <t>126117300110020001</t>
  </si>
  <si>
    <t>126117300110020002</t>
  </si>
  <si>
    <t>126117300110020003</t>
  </si>
  <si>
    <t>126117300110020004</t>
  </si>
  <si>
    <t>200110008002</t>
  </si>
  <si>
    <t>125000</t>
  </si>
  <si>
    <t>126117300110020005</t>
  </si>
  <si>
    <t>130121300110272014</t>
  </si>
  <si>
    <t>130121300110272015</t>
  </si>
  <si>
    <t>130121300110272016</t>
  </si>
  <si>
    <t>126000</t>
  </si>
  <si>
    <t>130121300110272017</t>
  </si>
  <si>
    <t>130121300110272018</t>
  </si>
  <si>
    <t>130121300110272019</t>
  </si>
  <si>
    <t>130121300110272020</t>
  </si>
  <si>
    <t>130121300110272021</t>
  </si>
  <si>
    <t>130121300110272022</t>
  </si>
  <si>
    <t>132117300146457001</t>
  </si>
  <si>
    <t>200129011001</t>
  </si>
  <si>
    <t>132117300147457001</t>
  </si>
  <si>
    <t>127000</t>
  </si>
  <si>
    <t>107117300110005001</t>
  </si>
  <si>
    <t>109117300149117003</t>
  </si>
  <si>
    <t>128000</t>
  </si>
  <si>
    <t>109207300130848002</t>
  </si>
  <si>
    <t>109207300130848004</t>
  </si>
  <si>
    <t>109207300130848005</t>
  </si>
  <si>
    <t>109207300130848006</t>
  </si>
  <si>
    <t>109207300130848007</t>
  </si>
  <si>
    <t>109207300130848008</t>
  </si>
  <si>
    <t>109207300130848009</t>
  </si>
  <si>
    <t>109207300130848010</t>
  </si>
  <si>
    <t>109207300130848011</t>
  </si>
  <si>
    <t>109207300130848012</t>
  </si>
  <si>
    <t>200110020002</t>
  </si>
  <si>
    <t>109207300130848013</t>
  </si>
  <si>
    <t>200110020003</t>
  </si>
  <si>
    <t>109207300130848014</t>
  </si>
  <si>
    <t>109207300130848015</t>
  </si>
  <si>
    <t>131000</t>
  </si>
  <si>
    <t>109207300130848016</t>
  </si>
  <si>
    <t>109207300130848018</t>
  </si>
  <si>
    <t>109501300130000007</t>
  </si>
  <si>
    <t>109501300130000008</t>
  </si>
  <si>
    <t>109501300130017001</t>
  </si>
  <si>
    <t>113121300110121001</t>
  </si>
  <si>
    <t>115107300110107001</t>
  </si>
  <si>
    <t>116113300110117001</t>
  </si>
  <si>
    <t>118103300110007001</t>
  </si>
  <si>
    <t>118103300110007002</t>
  </si>
  <si>
    <t>118103300110007003</t>
  </si>
  <si>
    <t>118103300110007004</t>
  </si>
  <si>
    <t>200110022003</t>
  </si>
  <si>
    <t>118103300110007005</t>
  </si>
  <si>
    <t>200110022004</t>
  </si>
  <si>
    <t>118103300110007006</t>
  </si>
  <si>
    <t>200110024003</t>
  </si>
  <si>
    <t>126117300110001001</t>
  </si>
  <si>
    <t>126117300110001002</t>
  </si>
  <si>
    <t>200110025002</t>
  </si>
  <si>
    <t>126117300110001003</t>
  </si>
  <si>
    <t>200110026001</t>
  </si>
  <si>
    <t>126117300110001004</t>
  </si>
  <si>
    <t>200110026002</t>
  </si>
  <si>
    <t>126117300110001005</t>
  </si>
  <si>
    <t>200110029002</t>
  </si>
  <si>
    <t>127107300110001001</t>
  </si>
  <si>
    <t>127107300110001002</t>
  </si>
  <si>
    <t>200144001001</t>
  </si>
  <si>
    <t>132000</t>
  </si>
  <si>
    <t>127107300110001003</t>
  </si>
  <si>
    <t>200144002001</t>
  </si>
  <si>
    <t>129125300110001001</t>
  </si>
  <si>
    <t>200147003001</t>
  </si>
  <si>
    <t>129125300110002001</t>
  </si>
  <si>
    <t>200145004001</t>
  </si>
  <si>
    <t>129125300110003001</t>
  </si>
  <si>
    <t>200140001001</t>
  </si>
  <si>
    <t>133000</t>
  </si>
  <si>
    <t>129125300110003002</t>
  </si>
  <si>
    <t>200142001001</t>
  </si>
  <si>
    <t>129125300110004001</t>
  </si>
  <si>
    <t>200140002001</t>
  </si>
  <si>
    <t>129125300110004002</t>
  </si>
  <si>
    <t>200140002002</t>
  </si>
  <si>
    <t>129125300110005001</t>
  </si>
  <si>
    <t>200142002001</t>
  </si>
  <si>
    <t>129125300110005002</t>
  </si>
  <si>
    <t>200142002002</t>
  </si>
  <si>
    <t>129125300110013001</t>
  </si>
  <si>
    <t>200140004001</t>
  </si>
  <si>
    <t>130121300110003003</t>
  </si>
  <si>
    <t>200140005001</t>
  </si>
  <si>
    <t>130121300110003004</t>
  </si>
  <si>
    <t>200140005002</t>
  </si>
  <si>
    <t>130121300110005005</t>
  </si>
  <si>
    <t>200142005001</t>
  </si>
  <si>
    <t>130121300110005006</t>
  </si>
  <si>
    <t>200143005001</t>
  </si>
  <si>
    <t>130121300110005007</t>
  </si>
  <si>
    <t>200140008001</t>
  </si>
  <si>
    <t>130121300110005008</t>
  </si>
  <si>
    <t>200141008001</t>
  </si>
  <si>
    <t>130121300110006006</t>
  </si>
  <si>
    <t>200142008001</t>
  </si>
  <si>
    <t>130121300110006007</t>
  </si>
  <si>
    <t>200141010005</t>
  </si>
  <si>
    <t>130121300110006008</t>
  </si>
  <si>
    <t>200142011001</t>
  </si>
  <si>
    <t>130121300110006009</t>
  </si>
  <si>
    <t>200141013001</t>
  </si>
  <si>
    <t>130121300110006010</t>
  </si>
  <si>
    <t>200140014002</t>
  </si>
  <si>
    <t>130121300110006011</t>
  </si>
  <si>
    <t>200142014001</t>
  </si>
  <si>
    <t>130121300110006012</t>
  </si>
  <si>
    <t>200143016001</t>
  </si>
  <si>
    <t>130121300110007003</t>
  </si>
  <si>
    <t>200140019001</t>
  </si>
  <si>
    <t>130121300110007004</t>
  </si>
  <si>
    <t>200140019002</t>
  </si>
  <si>
    <t>130121300110008013</t>
  </si>
  <si>
    <t>200141019001</t>
  </si>
  <si>
    <t>130121300110008014</t>
  </si>
  <si>
    <t>200141021001</t>
  </si>
  <si>
    <t>130121300110008015</t>
  </si>
  <si>
    <t>200142021001</t>
  </si>
  <si>
    <t>130121300110008016</t>
  </si>
  <si>
    <t>134000</t>
  </si>
  <si>
    <t>130121300110008017</t>
  </si>
  <si>
    <t>130121300110008018</t>
  </si>
  <si>
    <t>130121300110008019</t>
  </si>
  <si>
    <t>130121300110008020</t>
  </si>
  <si>
    <t>130121300110008021</t>
  </si>
  <si>
    <t>135000</t>
  </si>
  <si>
    <t>130121300110008022</t>
  </si>
  <si>
    <t>130121300110008023</t>
  </si>
  <si>
    <t>130121300110008024</t>
  </si>
  <si>
    <t>137000</t>
  </si>
  <si>
    <t>130121300110009013</t>
  </si>
  <si>
    <t>142000</t>
  </si>
  <si>
    <t>130121300110009014</t>
  </si>
  <si>
    <t>130121300110009015</t>
  </si>
  <si>
    <t>130121300110009016</t>
  </si>
  <si>
    <t>200110006002</t>
  </si>
  <si>
    <t>153000</t>
  </si>
  <si>
    <t>130121300110009017</t>
  </si>
  <si>
    <t>130121300110009018</t>
  </si>
  <si>
    <t>130121300110009019</t>
  </si>
  <si>
    <t>154000</t>
  </si>
  <si>
    <t>130121300110009020</t>
  </si>
  <si>
    <t>130121300110009021</t>
  </si>
  <si>
    <t>130121300110009022</t>
  </si>
  <si>
    <t>130121300110009023</t>
  </si>
  <si>
    <t>155000</t>
  </si>
  <si>
    <t>130121300110009024</t>
  </si>
  <si>
    <t>130121300110010011</t>
  </si>
  <si>
    <t>200110003003</t>
  </si>
  <si>
    <t>130121300110010012</t>
  </si>
  <si>
    <t>156000</t>
  </si>
  <si>
    <t>130121300110010013</t>
  </si>
  <si>
    <t>130121300110010014</t>
  </si>
  <si>
    <t>130121300110010015</t>
  </si>
  <si>
    <t>130121300110010016</t>
  </si>
  <si>
    <t>200110001012</t>
  </si>
  <si>
    <t>130121300110010017</t>
  </si>
  <si>
    <t>200110001013</t>
  </si>
  <si>
    <t>130121300110010018</t>
  </si>
  <si>
    <t>200130008001</t>
  </si>
  <si>
    <t>158000</t>
  </si>
  <si>
    <t>130121300110010019</t>
  </si>
  <si>
    <t>159000</t>
  </si>
  <si>
    <t>130121300110010020</t>
  </si>
  <si>
    <t>130121300110011012</t>
  </si>
  <si>
    <t>130121300110011013</t>
  </si>
  <si>
    <t>161000</t>
  </si>
  <si>
    <t>130121300110011014</t>
  </si>
  <si>
    <t>163000</t>
  </si>
  <si>
    <t>130121300110011015</t>
  </si>
  <si>
    <t>130121300110011016</t>
  </si>
  <si>
    <t>165000</t>
  </si>
  <si>
    <t>130121300110011017</t>
  </si>
  <si>
    <t>130121300110011018</t>
  </si>
  <si>
    <t>130121300110011019</t>
  </si>
  <si>
    <t>130121300110011020</t>
  </si>
  <si>
    <t>200110005002</t>
  </si>
  <si>
    <t>130121300110011021</t>
  </si>
  <si>
    <t>130121300110011022</t>
  </si>
  <si>
    <t>130121300110012011</t>
  </si>
  <si>
    <t>169000</t>
  </si>
  <si>
    <t>130121300110012012</t>
  </si>
  <si>
    <t>130121300110012013</t>
  </si>
  <si>
    <t>130121300110012014</t>
  </si>
  <si>
    <t>173000</t>
  </si>
  <si>
    <t>130121300110012015</t>
  </si>
  <si>
    <t>300110002001</t>
  </si>
  <si>
    <t>107102</t>
  </si>
  <si>
    <t>130121300110012016</t>
  </si>
  <si>
    <t>107103</t>
  </si>
  <si>
    <t>130121300110012017</t>
  </si>
  <si>
    <t>300110003001</t>
  </si>
  <si>
    <t>107105</t>
  </si>
  <si>
    <t>130121300110012018</t>
  </si>
  <si>
    <t>300110005001</t>
  </si>
  <si>
    <t>107117</t>
  </si>
  <si>
    <t>130121300110012019</t>
  </si>
  <si>
    <t>107119</t>
  </si>
  <si>
    <t>130121300110012020</t>
  </si>
  <si>
    <t>300110001001</t>
  </si>
  <si>
    <t>107121</t>
  </si>
  <si>
    <t>130121300110013008</t>
  </si>
  <si>
    <t>300110004001</t>
  </si>
  <si>
    <t>107125</t>
  </si>
  <si>
    <t>130121300110013009</t>
  </si>
  <si>
    <t>107126</t>
  </si>
  <si>
    <t>130121300110013010</t>
  </si>
  <si>
    <t>107127</t>
  </si>
  <si>
    <t>130121300110013011</t>
  </si>
  <si>
    <t>107128</t>
  </si>
  <si>
    <t>130121300110013012</t>
  </si>
  <si>
    <t>107129</t>
  </si>
  <si>
    <t>130121300110014011</t>
  </si>
  <si>
    <t>107131</t>
  </si>
  <si>
    <t>130121300110014012</t>
  </si>
  <si>
    <t>130121300110014013</t>
  </si>
  <si>
    <t>300149101003</t>
  </si>
  <si>
    <t>109101</t>
  </si>
  <si>
    <t>130121300110014014</t>
  </si>
  <si>
    <t>300149009002</t>
  </si>
  <si>
    <t>109109</t>
  </si>
  <si>
    <t>130121300110014015</t>
  </si>
  <si>
    <t>300149117003</t>
  </si>
  <si>
    <t>109117</t>
  </si>
  <si>
    <t>130121300110014016</t>
  </si>
  <si>
    <t>300149119003</t>
  </si>
  <si>
    <t>109119</t>
  </si>
  <si>
    <t>130121300110014017</t>
  </si>
  <si>
    <t>300149122006</t>
  </si>
  <si>
    <t>109122</t>
  </si>
  <si>
    <t>130121300110014018</t>
  </si>
  <si>
    <t>300130841001</t>
  </si>
  <si>
    <t>109201</t>
  </si>
  <si>
    <t>130121300110014019</t>
  </si>
  <si>
    <t>300130841002</t>
  </si>
  <si>
    <t>130121300110014020</t>
  </si>
  <si>
    <t>300130841003</t>
  </si>
  <si>
    <t>130121300110015008</t>
  </si>
  <si>
    <t>300130841004</t>
  </si>
  <si>
    <t>130121300110015009</t>
  </si>
  <si>
    <t>300130841005</t>
  </si>
  <si>
    <t>130121300110015010</t>
  </si>
  <si>
    <t>300130841006</t>
  </si>
  <si>
    <t>130121300110015011</t>
  </si>
  <si>
    <t>300130841007</t>
  </si>
  <si>
    <t>130121300110016005</t>
  </si>
  <si>
    <t>300130841008</t>
  </si>
  <si>
    <t>130121300110016006</t>
  </si>
  <si>
    <t>300130841009</t>
  </si>
  <si>
    <t>130121300110016007</t>
  </si>
  <si>
    <t>300130841010</t>
  </si>
  <si>
    <t>130121300110016008</t>
  </si>
  <si>
    <t>300130841011</t>
  </si>
  <si>
    <t>130121300110017005</t>
  </si>
  <si>
    <t>300130841012</t>
  </si>
  <si>
    <t>130121300110017006</t>
  </si>
  <si>
    <t>300130841013</t>
  </si>
  <si>
    <t>130121300110017007</t>
  </si>
  <si>
    <t>300130841014</t>
  </si>
  <si>
    <t>130121300110018010</t>
  </si>
  <si>
    <t>300130841015</t>
  </si>
  <si>
    <t>130121300110018011</t>
  </si>
  <si>
    <t>300130841016</t>
  </si>
  <si>
    <t>130121300110018012</t>
  </si>
  <si>
    <t>300130841017</t>
  </si>
  <si>
    <t>130121300110018013</t>
  </si>
  <si>
    <t>300130841018</t>
  </si>
  <si>
    <t>130121300110018014</t>
  </si>
  <si>
    <t>300130841019</t>
  </si>
  <si>
    <t>130121300110018015</t>
  </si>
  <si>
    <t>300130841020</t>
  </si>
  <si>
    <t>130121300110018016</t>
  </si>
  <si>
    <t>300130841021</t>
  </si>
  <si>
    <t>130121300110018017</t>
  </si>
  <si>
    <t>300130841022</t>
  </si>
  <si>
    <t>130121300110018018</t>
  </si>
  <si>
    <t>300130841023</t>
  </si>
  <si>
    <t>130121300110019002</t>
  </si>
  <si>
    <t>300130841024</t>
  </si>
  <si>
    <t>130121300110020005</t>
  </si>
  <si>
    <t>300130841025</t>
  </si>
  <si>
    <t>130121300110020006</t>
  </si>
  <si>
    <t>300130841026</t>
  </si>
  <si>
    <t>130121300110020007</t>
  </si>
  <si>
    <t>300130841027</t>
  </si>
  <si>
    <t>130121300110021008</t>
  </si>
  <si>
    <t>300130841028</t>
  </si>
  <si>
    <t>130121300110021009</t>
  </si>
  <si>
    <t>300130841029</t>
  </si>
  <si>
    <t>130121300110021010</t>
  </si>
  <si>
    <t>300130841030</t>
  </si>
  <si>
    <t>130121300110021011</t>
  </si>
  <si>
    <t>300130841031</t>
  </si>
  <si>
    <t>130121300110021012</t>
  </si>
  <si>
    <t>300130841032</t>
  </si>
  <si>
    <t>130121300110023007</t>
  </si>
  <si>
    <t>300130841033</t>
  </si>
  <si>
    <t>130121300110023008</t>
  </si>
  <si>
    <t>300130841034</t>
  </si>
  <si>
    <t>130121300110023009</t>
  </si>
  <si>
    <t>300130841035</t>
  </si>
  <si>
    <t>130121300110023010</t>
  </si>
  <si>
    <t>300130841036</t>
  </si>
  <si>
    <t>130121300110023011</t>
  </si>
  <si>
    <t>300130841037</t>
  </si>
  <si>
    <t>130121300110023012</t>
  </si>
  <si>
    <t>300130841038</t>
  </si>
  <si>
    <t>132117300144453001</t>
  </si>
  <si>
    <t>300130841039</t>
  </si>
  <si>
    <t>132117300145453001</t>
  </si>
  <si>
    <t>300130841040</t>
  </si>
  <si>
    <t>132117300146453001</t>
  </si>
  <si>
    <t>300130841041</t>
  </si>
  <si>
    <t>132117300147453001</t>
  </si>
  <si>
    <t>300130841042</t>
  </si>
  <si>
    <t>153112300110112001</t>
  </si>
  <si>
    <t>300130841043</t>
  </si>
  <si>
    <t>153112300110112002</t>
  </si>
  <si>
    <t>300130841044</t>
  </si>
  <si>
    <t>153112300110112003</t>
  </si>
  <si>
    <t>300130841045</t>
  </si>
  <si>
    <t>154105300110105001</t>
  </si>
  <si>
    <t>300130841046</t>
  </si>
  <si>
    <t>158122300130001001</t>
  </si>
  <si>
    <t>300130841047</t>
  </si>
  <si>
    <t>158122300130001002</t>
  </si>
  <si>
    <t>300130841048</t>
  </si>
  <si>
    <t>158122300130001003</t>
  </si>
  <si>
    <t>300130841049</t>
  </si>
  <si>
    <t>158122300130001004</t>
  </si>
  <si>
    <t>300130841050</t>
  </si>
  <si>
    <t>158122300130001005</t>
  </si>
  <si>
    <t>300130841051</t>
  </si>
  <si>
    <t>158122300130001006</t>
  </si>
  <si>
    <t>300130841052</t>
  </si>
  <si>
    <t>158122300130001007</t>
  </si>
  <si>
    <t>300130841053</t>
  </si>
  <si>
    <t>159108300110126001</t>
  </si>
  <si>
    <t>300130841054</t>
  </si>
  <si>
    <t>159108300110126002</t>
  </si>
  <si>
    <t>300130841055</t>
  </si>
  <si>
    <t>160105300110005001</t>
  </si>
  <si>
    <t>300130841056</t>
  </si>
  <si>
    <t>160105300110005002</t>
  </si>
  <si>
    <t>300130841057</t>
  </si>
  <si>
    <t>160105300110005003</t>
  </si>
  <si>
    <t>300130841058</t>
  </si>
  <si>
    <t>161103300110003001</t>
  </si>
  <si>
    <t>300130841059</t>
  </si>
  <si>
    <t>161103300110003002</t>
  </si>
  <si>
    <t>300130841060</t>
  </si>
  <si>
    <t>161103300149003001</t>
  </si>
  <si>
    <t>300130841061</t>
  </si>
  <si>
    <t>119101400110001001</t>
  </si>
  <si>
    <t>300130841062</t>
  </si>
  <si>
    <t>119101400110002001</t>
  </si>
  <si>
    <t>300130841063</t>
  </si>
  <si>
    <t>119101400110003001</t>
  </si>
  <si>
    <t>300130841064</t>
  </si>
  <si>
    <t>119101400110004001</t>
  </si>
  <si>
    <t>300130841065</t>
  </si>
  <si>
    <t>119101400110005001</t>
  </si>
  <si>
    <t>300130842001</t>
  </si>
  <si>
    <t>109202</t>
  </si>
  <si>
    <t>119101400110006001</t>
  </si>
  <si>
    <t>300130842002</t>
  </si>
  <si>
    <t>119101400110007001</t>
  </si>
  <si>
    <t>300130842003</t>
  </si>
  <si>
    <t>119101400110008001</t>
  </si>
  <si>
    <t>300130842004</t>
  </si>
  <si>
    <t>119101400110008002</t>
  </si>
  <si>
    <t>300130842005</t>
  </si>
  <si>
    <t>137117400110117008</t>
  </si>
  <si>
    <t>300130842006</t>
  </si>
  <si>
    <t>175117400110117001</t>
  </si>
  <si>
    <t>300130842007</t>
  </si>
  <si>
    <t>126117300110019001</t>
  </si>
  <si>
    <t>300130842008</t>
  </si>
  <si>
    <t>126117300110019003</t>
  </si>
  <si>
    <t>300130842009</t>
  </si>
  <si>
    <t>129125300110012001</t>
  </si>
  <si>
    <t>300130842010</t>
  </si>
  <si>
    <t>129125300110012002</t>
  </si>
  <si>
    <t>300130842011</t>
  </si>
  <si>
    <t>130121300110271015</t>
  </si>
  <si>
    <t>300130842012</t>
  </si>
  <si>
    <t>130121300110271016</t>
  </si>
  <si>
    <t>300130842013</t>
  </si>
  <si>
    <t>130121300110271017</t>
  </si>
  <si>
    <t>300130842014</t>
  </si>
  <si>
    <t>130121300110271018</t>
  </si>
  <si>
    <t>300130842015</t>
  </si>
  <si>
    <t>130121300110271019</t>
  </si>
  <si>
    <t>300130842016</t>
  </si>
  <si>
    <t>130121300110271020</t>
  </si>
  <si>
    <t>300130842017</t>
  </si>
  <si>
    <t>130121300110271021</t>
  </si>
  <si>
    <t>300130842018</t>
  </si>
  <si>
    <t>130121300110271022</t>
  </si>
  <si>
    <t>300130842019</t>
  </si>
  <si>
    <t>130121300110271023</t>
  </si>
  <si>
    <t>300130842020</t>
  </si>
  <si>
    <t>130121300110271024</t>
  </si>
  <si>
    <t>300130842021</t>
  </si>
  <si>
    <t>132117300144455001</t>
  </si>
  <si>
    <t>300130842022</t>
  </si>
  <si>
    <t>132117300144455003</t>
  </si>
  <si>
    <t>300130842023</t>
  </si>
  <si>
    <t>132117300145455001</t>
  </si>
  <si>
    <t>300130842024</t>
  </si>
  <si>
    <t>132117300146455001</t>
  </si>
  <si>
    <t>300130842025</t>
  </si>
  <si>
    <t>150117400110109001</t>
  </si>
  <si>
    <t>300130842026</t>
  </si>
  <si>
    <t>126117300110013001</t>
  </si>
  <si>
    <t>300130842027</t>
  </si>
  <si>
    <t>130121300110227002</t>
  </si>
  <si>
    <t>300130842028</t>
  </si>
  <si>
    <t>130121300110228007</t>
  </si>
  <si>
    <t>300130842029</t>
  </si>
  <si>
    <t>130121300110228008</t>
  </si>
  <si>
    <t>300130842030</t>
  </si>
  <si>
    <t>130121300110228009</t>
  </si>
  <si>
    <t>300130842031</t>
  </si>
  <si>
    <t>130121300110228010</t>
  </si>
  <si>
    <t>300130842032</t>
  </si>
  <si>
    <t>130121300110228011</t>
  </si>
  <si>
    <t>300130842033</t>
  </si>
  <si>
    <t>130121300110228012</t>
  </si>
  <si>
    <t>300130842034</t>
  </si>
  <si>
    <t>130121300110228013</t>
  </si>
  <si>
    <t>300130842035</t>
  </si>
  <si>
    <t>130121300110228014</t>
  </si>
  <si>
    <t>300130842036</t>
  </si>
  <si>
    <t>130121300110229005</t>
  </si>
  <si>
    <t>300130842037</t>
  </si>
  <si>
    <t>130121300110229006</t>
  </si>
  <si>
    <t>300130842038</t>
  </si>
  <si>
    <t>130121300110229007</t>
  </si>
  <si>
    <t>300130842039</t>
  </si>
  <si>
    <t>130121300110229008</t>
  </si>
  <si>
    <t>300130842040</t>
  </si>
  <si>
    <t>130121300110229009</t>
  </si>
  <si>
    <t>300130842041</t>
  </si>
  <si>
    <t>130121300110229010</t>
  </si>
  <si>
    <t>300130842042</t>
  </si>
  <si>
    <t>130121300110230004</t>
  </si>
  <si>
    <t>300130842043</t>
  </si>
  <si>
    <t>130121300110230005</t>
  </si>
  <si>
    <t>300130842044</t>
  </si>
  <si>
    <t>130121300110230006</t>
  </si>
  <si>
    <t>300130842045</t>
  </si>
  <si>
    <t>130121300110230007</t>
  </si>
  <si>
    <t>300130842046</t>
  </si>
  <si>
    <t>130121300110231005</t>
  </si>
  <si>
    <t>300130842047</t>
  </si>
  <si>
    <t>130121300110231006</t>
  </si>
  <si>
    <t>300130842048</t>
  </si>
  <si>
    <t>130121300110231007</t>
  </si>
  <si>
    <t>300130842049</t>
  </si>
  <si>
    <t>130121300110231008</t>
  </si>
  <si>
    <t>300130842050</t>
  </si>
  <si>
    <t>130121300110232003</t>
  </si>
  <si>
    <t>300130843001</t>
  </si>
  <si>
    <t>109203</t>
  </si>
  <si>
    <t>130121300110232004</t>
  </si>
  <si>
    <t>300130843002</t>
  </si>
  <si>
    <t>132117300144479001</t>
  </si>
  <si>
    <t>300130843003</t>
  </si>
  <si>
    <t>132117300145479001</t>
  </si>
  <si>
    <t>300130843004</t>
  </si>
  <si>
    <t>132117300147479001</t>
  </si>
  <si>
    <t>300130843005</t>
  </si>
  <si>
    <t>132117300145480001</t>
  </si>
  <si>
    <t>300130843006</t>
  </si>
  <si>
    <t>132117300146480001</t>
  </si>
  <si>
    <t>300130843007</t>
  </si>
  <si>
    <t>132117300146481001</t>
  </si>
  <si>
    <t>300130843008</t>
  </si>
  <si>
    <t>132117300147481001</t>
  </si>
  <si>
    <t>300130843009</t>
  </si>
  <si>
    <t>132117300146482001</t>
  </si>
  <si>
    <t>300130843010</t>
  </si>
  <si>
    <t>109207300130848019</t>
  </si>
  <si>
    <t>300130843011</t>
  </si>
  <si>
    <t>109207300130848020</t>
  </si>
  <si>
    <t>300130843012</t>
  </si>
  <si>
    <t>109207300130848021</t>
  </si>
  <si>
    <t>300130843013</t>
  </si>
  <si>
    <t>126117300110014001</t>
  </si>
  <si>
    <t>300130843014</t>
  </si>
  <si>
    <t>126117300110014002</t>
  </si>
  <si>
    <t>300130843015</t>
  </si>
  <si>
    <t>126117300110015001</t>
  </si>
  <si>
    <t>300130843016</t>
  </si>
  <si>
    <t>126117300110015002</t>
  </si>
  <si>
    <t>300130843017</t>
  </si>
  <si>
    <t>130121300110033006</t>
  </si>
  <si>
    <t>300130843018</t>
  </si>
  <si>
    <t>130121300110033007</t>
  </si>
  <si>
    <t>300130843019</t>
  </si>
  <si>
    <t>130121300110033008</t>
  </si>
  <si>
    <t>300130843020</t>
  </si>
  <si>
    <t>130121300110033009</t>
  </si>
  <si>
    <t>300130843021</t>
  </si>
  <si>
    <t>130121300110033010</t>
  </si>
  <si>
    <t>300130843022</t>
  </si>
  <si>
    <t>130121300110038010</t>
  </si>
  <si>
    <t>300130843023</t>
  </si>
  <si>
    <t>130121300110038011</t>
  </si>
  <si>
    <t>300130843024</t>
  </si>
  <si>
    <t>130121300110038012</t>
  </si>
  <si>
    <t>300130843025</t>
  </si>
  <si>
    <t>130121300110038013</t>
  </si>
  <si>
    <t>300130843026</t>
  </si>
  <si>
    <t>130121300110038014</t>
  </si>
  <si>
    <t>300130843027</t>
  </si>
  <si>
    <t>130121300110038015</t>
  </si>
  <si>
    <t>300130843028</t>
  </si>
  <si>
    <t>130121300110038016</t>
  </si>
  <si>
    <t>300130843029</t>
  </si>
  <si>
    <t>130121300110039010</t>
  </si>
  <si>
    <t>300130843030</t>
  </si>
  <si>
    <t>130121300110039011</t>
  </si>
  <si>
    <t>300130843031</t>
  </si>
  <si>
    <t>130121300110039012</t>
  </si>
  <si>
    <t>300130843032</t>
  </si>
  <si>
    <t>130121300110039013</t>
  </si>
  <si>
    <t>300130843033</t>
  </si>
  <si>
    <t>130121300110039014</t>
  </si>
  <si>
    <t>300130843034</t>
  </si>
  <si>
    <t>130121300110040013</t>
  </si>
  <si>
    <t>300130843035</t>
  </si>
  <si>
    <t>130121300110040014</t>
  </si>
  <si>
    <t>300130843036</t>
  </si>
  <si>
    <t>130121300110040015</t>
  </si>
  <si>
    <t>300130843037</t>
  </si>
  <si>
    <t>130121300110040016</t>
  </si>
  <si>
    <t>300130843038</t>
  </si>
  <si>
    <t>130121300110040017</t>
  </si>
  <si>
    <t>300130843039</t>
  </si>
  <si>
    <t>130121300110040018</t>
  </si>
  <si>
    <t>300130843040</t>
  </si>
  <si>
    <t>130121300110041008</t>
  </si>
  <si>
    <t>300130843041</t>
  </si>
  <si>
    <t>130121300110041009</t>
  </si>
  <si>
    <t>300130843042</t>
  </si>
  <si>
    <t>130121300110041010</t>
  </si>
  <si>
    <t>300130843043</t>
  </si>
  <si>
    <t>130121300110041011</t>
  </si>
  <si>
    <t>300130843044</t>
  </si>
  <si>
    <t>130121300110041012</t>
  </si>
  <si>
    <t>300130843045</t>
  </si>
  <si>
    <t>130121300110042009</t>
  </si>
  <si>
    <t>300130843046</t>
  </si>
  <si>
    <t>130121300110042010</t>
  </si>
  <si>
    <t>300130843047</t>
  </si>
  <si>
    <t>130121300110042011</t>
  </si>
  <si>
    <t>300130843048</t>
  </si>
  <si>
    <t>130121300110042012</t>
  </si>
  <si>
    <t>300130843049</t>
  </si>
  <si>
    <t>130121300110042013</t>
  </si>
  <si>
    <t>300130843050</t>
  </si>
  <si>
    <t>130121300110043010</t>
  </si>
  <si>
    <t>300130843051</t>
  </si>
  <si>
    <t>130121300110043011</t>
  </si>
  <si>
    <t>300130843052</t>
  </si>
  <si>
    <t>130121300110043012</t>
  </si>
  <si>
    <t>300130843053</t>
  </si>
  <si>
    <t>130121300110043013</t>
  </si>
  <si>
    <t>300130843054</t>
  </si>
  <si>
    <t>130121300110044009</t>
  </si>
  <si>
    <t>300130843055</t>
  </si>
  <si>
    <t>130121300110044010</t>
  </si>
  <si>
    <t>300130844001</t>
  </si>
  <si>
    <t>109204</t>
  </si>
  <si>
    <t>130121300110044011</t>
  </si>
  <si>
    <t>300130844002</t>
  </si>
  <si>
    <t>130121300110044012</t>
  </si>
  <si>
    <t>300130844003</t>
  </si>
  <si>
    <t>130121300110044013</t>
  </si>
  <si>
    <t>300130844004</t>
  </si>
  <si>
    <t>130121300110045004</t>
  </si>
  <si>
    <t>300130844005</t>
  </si>
  <si>
    <t>130121300110045005</t>
  </si>
  <si>
    <t>300130844006</t>
  </si>
  <si>
    <t>130121300110045006</t>
  </si>
  <si>
    <t>300130844007</t>
  </si>
  <si>
    <t>130121300110046009</t>
  </si>
  <si>
    <t>300130844008</t>
  </si>
  <si>
    <t>130121300110046010</t>
  </si>
  <si>
    <t>300130844009</t>
  </si>
  <si>
    <t>130121300110046011</t>
  </si>
  <si>
    <t>300130844010</t>
  </si>
  <si>
    <t>130121300110046012</t>
  </si>
  <si>
    <t>300130844011</t>
  </si>
  <si>
    <t>130121300110046013</t>
  </si>
  <si>
    <t>300130844012</t>
  </si>
  <si>
    <t>130121300110047002</t>
  </si>
  <si>
    <t>300130844013</t>
  </si>
  <si>
    <t>130121300110048003</t>
  </si>
  <si>
    <t>300130844014</t>
  </si>
  <si>
    <t>130121300110048004</t>
  </si>
  <si>
    <t>300130844015</t>
  </si>
  <si>
    <t>130121300110049003</t>
  </si>
  <si>
    <t>300130844016</t>
  </si>
  <si>
    <t>130121300110049004</t>
  </si>
  <si>
    <t>300130845001</t>
  </si>
  <si>
    <t>109205</t>
  </si>
  <si>
    <t>132117300144471001</t>
  </si>
  <si>
    <t>300130845002</t>
  </si>
  <si>
    <t>132117300145471001</t>
  </si>
  <si>
    <t>300130845003</t>
  </si>
  <si>
    <t>132117300146471001</t>
  </si>
  <si>
    <t>300130845004</t>
  </si>
  <si>
    <t>132117300145472001</t>
  </si>
  <si>
    <t>300130845005</t>
  </si>
  <si>
    <t>132117300145473001</t>
  </si>
  <si>
    <t>300130845006</t>
  </si>
  <si>
    <t>126117300110016001</t>
  </si>
  <si>
    <t>300130845007</t>
  </si>
  <si>
    <t>126117300110016002</t>
  </si>
  <si>
    <t>300130845008</t>
  </si>
  <si>
    <t>130121300110186007</t>
  </si>
  <si>
    <t>300130845009</t>
  </si>
  <si>
    <t>130121300110186008</t>
  </si>
  <si>
    <t>300130845010</t>
  </si>
  <si>
    <t>130121300110186009</t>
  </si>
  <si>
    <t>300130845011</t>
  </si>
  <si>
    <t>130121300110186010</t>
  </si>
  <si>
    <t>300130845012</t>
  </si>
  <si>
    <t>130121300110187013</t>
  </si>
  <si>
    <t>300130845013</t>
  </si>
  <si>
    <t>130121300110187014</t>
  </si>
  <si>
    <t>300130845014</t>
  </si>
  <si>
    <t>130121300110187015</t>
  </si>
  <si>
    <t>300130845015</t>
  </si>
  <si>
    <t>130121300110187016</t>
  </si>
  <si>
    <t>300130845016</t>
  </si>
  <si>
    <t>130121300110187017</t>
  </si>
  <si>
    <t>300130845017</t>
  </si>
  <si>
    <t>130121300110187018</t>
  </si>
  <si>
    <t>300130845018</t>
  </si>
  <si>
    <t>130121300110187019</t>
  </si>
  <si>
    <t>300130846001</t>
  </si>
  <si>
    <t>109206</t>
  </si>
  <si>
    <t>130121300110187020</t>
  </si>
  <si>
    <t>300130846002</t>
  </si>
  <si>
    <t>130121300110188009</t>
  </si>
  <si>
    <t>300130846003</t>
  </si>
  <si>
    <t>130121300110188010</t>
  </si>
  <si>
    <t>300130846004</t>
  </si>
  <si>
    <t>130121300110188011</t>
  </si>
  <si>
    <t>300130846005</t>
  </si>
  <si>
    <t>130121300110188012</t>
  </si>
  <si>
    <t>300130846006</t>
  </si>
  <si>
    <t>130121300110188013</t>
  </si>
  <si>
    <t>300130846007</t>
  </si>
  <si>
    <t>130121300110189009</t>
  </si>
  <si>
    <t>300130846008</t>
  </si>
  <si>
    <t>130121300110189010</t>
  </si>
  <si>
    <t>300130846009</t>
  </si>
  <si>
    <t>130121300110189011</t>
  </si>
  <si>
    <t>300130846010</t>
  </si>
  <si>
    <t>130121300110189012</t>
  </si>
  <si>
    <t>300130848001</t>
  </si>
  <si>
    <t>109207</t>
  </si>
  <si>
    <t>130121300110189013</t>
  </si>
  <si>
    <t>300130848002</t>
  </si>
  <si>
    <t>130121300110190006</t>
  </si>
  <si>
    <t>300130848003</t>
  </si>
  <si>
    <t>130121300110190007</t>
  </si>
  <si>
    <t>300130848004</t>
  </si>
  <si>
    <t>130121300110190008</t>
  </si>
  <si>
    <t>300130848005</t>
  </si>
  <si>
    <t>130121300110191005</t>
  </si>
  <si>
    <t>300130848006</t>
  </si>
  <si>
    <t>130121300110191006</t>
  </si>
  <si>
    <t>300130848007</t>
  </si>
  <si>
    <t>130121300110192006</t>
  </si>
  <si>
    <t>300130848008</t>
  </si>
  <si>
    <t>130121300110192007</t>
  </si>
  <si>
    <t>300130848009</t>
  </si>
  <si>
    <t>130121300110192008</t>
  </si>
  <si>
    <t>300130848010</t>
  </si>
  <si>
    <t>130121300110193006</t>
  </si>
  <si>
    <t>300130848011</t>
  </si>
  <si>
    <t>130121300110193007</t>
  </si>
  <si>
    <t>300130848012</t>
  </si>
  <si>
    <t>130121300110193008</t>
  </si>
  <si>
    <t>300130848013</t>
  </si>
  <si>
    <t>130121300110193009</t>
  </si>
  <si>
    <t>300130848014</t>
  </si>
  <si>
    <t>118103300110004001</t>
  </si>
  <si>
    <t>300130848015</t>
  </si>
  <si>
    <t>118103300110004002</t>
  </si>
  <si>
    <t>300130848016</t>
  </si>
  <si>
    <t>118103300110004003</t>
  </si>
  <si>
    <t>300130848017</t>
  </si>
  <si>
    <t>118103300110004004</t>
  </si>
  <si>
    <t>300130848018</t>
  </si>
  <si>
    <t>118103300110004005</t>
  </si>
  <si>
    <t>300130848019</t>
  </si>
  <si>
    <t>118103300110004006</t>
  </si>
  <si>
    <t>300130848020</t>
  </si>
  <si>
    <t>118103300110004007</t>
  </si>
  <si>
    <t>300130848021</t>
  </si>
  <si>
    <t>118103300110004008</t>
  </si>
  <si>
    <t>300130847001</t>
  </si>
  <si>
    <t>109208</t>
  </si>
  <si>
    <t>118103300110004009</t>
  </si>
  <si>
    <t>300130847002</t>
  </si>
  <si>
    <t>118103300110012001</t>
  </si>
  <si>
    <t>300130847003</t>
  </si>
  <si>
    <t>118103300110012002</t>
  </si>
  <si>
    <t>300130847004</t>
  </si>
  <si>
    <t>118103300110012003</t>
  </si>
  <si>
    <t>300130847005</t>
  </si>
  <si>
    <t>118103300110012004</t>
  </si>
  <si>
    <t>300130847006</t>
  </si>
  <si>
    <t>118103300110012005</t>
  </si>
  <si>
    <t>300130847007</t>
  </si>
  <si>
    <t>118103300110012006</t>
  </si>
  <si>
    <t>300130847008</t>
  </si>
  <si>
    <t>126117300110017001</t>
  </si>
  <si>
    <t>300130847009</t>
  </si>
  <si>
    <t>126117300110017002</t>
  </si>
  <si>
    <t>300130847010</t>
  </si>
  <si>
    <t>126117300110017003</t>
  </si>
  <si>
    <t>300130847011</t>
  </si>
  <si>
    <t>126117300110017004</t>
  </si>
  <si>
    <t>300130847012</t>
  </si>
  <si>
    <t>126117300110018001</t>
  </si>
  <si>
    <t>300130847013</t>
  </si>
  <si>
    <t>126117300110018002</t>
  </si>
  <si>
    <t>300130847014</t>
  </si>
  <si>
    <t>126117300110018003</t>
  </si>
  <si>
    <t>300130847015</t>
  </si>
  <si>
    <t>126117300110018004</t>
  </si>
  <si>
    <t>300130847016</t>
  </si>
  <si>
    <t>130121300110058006</t>
  </si>
  <si>
    <t>300130847017</t>
  </si>
  <si>
    <t>130121300110058007</t>
  </si>
  <si>
    <t>300130847018</t>
  </si>
  <si>
    <t>130121300110058008</t>
  </si>
  <si>
    <t>300130847019</t>
  </si>
  <si>
    <t>130121300110058009</t>
  </si>
  <si>
    <t>300130847020</t>
  </si>
  <si>
    <t>130121300110059005</t>
  </si>
  <si>
    <t>300130847021</t>
  </si>
  <si>
    <t>130121300110059006</t>
  </si>
  <si>
    <t>300130847022</t>
  </si>
  <si>
    <t>130121300110059007</t>
  </si>
  <si>
    <t>300130847023</t>
  </si>
  <si>
    <t>130121300110059008</t>
  </si>
  <si>
    <t>300130847024</t>
  </si>
  <si>
    <t>130121300110060003</t>
  </si>
  <si>
    <t>300130847025</t>
  </si>
  <si>
    <t>130121300110060004</t>
  </si>
  <si>
    <t>300130849001</t>
  </si>
  <si>
    <t>109209</t>
  </si>
  <si>
    <t>130121300110061003</t>
  </si>
  <si>
    <t>300130849002</t>
  </si>
  <si>
    <t>130121300110061004</t>
  </si>
  <si>
    <t>300130849003</t>
  </si>
  <si>
    <t>130121300110062008</t>
  </si>
  <si>
    <t>300130849004</t>
  </si>
  <si>
    <t>130121300110062009</t>
  </si>
  <si>
    <t>300130849005</t>
  </si>
  <si>
    <t>130121300110062010</t>
  </si>
  <si>
    <t>300130849006</t>
  </si>
  <si>
    <t>130121300110062011</t>
  </si>
  <si>
    <t>300130849007</t>
  </si>
  <si>
    <t>130121300110062012</t>
  </si>
  <si>
    <t>300130849008</t>
  </si>
  <si>
    <t>130121300110063005</t>
  </si>
  <si>
    <t>300130849009</t>
  </si>
  <si>
    <t>130121300110063006</t>
  </si>
  <si>
    <t>300130849010</t>
  </si>
  <si>
    <t>130121300110063007</t>
  </si>
  <si>
    <t>300130849011</t>
  </si>
  <si>
    <t>130121300110063008</t>
  </si>
  <si>
    <t>300130849012</t>
  </si>
  <si>
    <t>130121300110064007</t>
  </si>
  <si>
    <t>300130849013</t>
  </si>
  <si>
    <t>130121300110064008</t>
  </si>
  <si>
    <t>300130849014</t>
  </si>
  <si>
    <t>130121300110064009</t>
  </si>
  <si>
    <t>300130849015</t>
  </si>
  <si>
    <t>130121300110064010</t>
  </si>
  <si>
    <t>300130849016</t>
  </si>
  <si>
    <t>130121300110064011</t>
  </si>
  <si>
    <t>300130849017</t>
  </si>
  <si>
    <t>130121300110065007</t>
  </si>
  <si>
    <t>300130850001</t>
  </si>
  <si>
    <t>109210</t>
  </si>
  <si>
    <t>130121300110065008</t>
  </si>
  <si>
    <t>300130850002</t>
  </si>
  <si>
    <t>130121300110065009</t>
  </si>
  <si>
    <t>300130850003</t>
  </si>
  <si>
    <t>130121300110065010</t>
  </si>
  <si>
    <t>300130850004</t>
  </si>
  <si>
    <t>130121300110066005</t>
  </si>
  <si>
    <t>300130850005</t>
  </si>
  <si>
    <t>130121300110066006</t>
  </si>
  <si>
    <t>300130850006</t>
  </si>
  <si>
    <t>130121300110066007</t>
  </si>
  <si>
    <t>300130850007</t>
  </si>
  <si>
    <t>130121300110067004</t>
  </si>
  <si>
    <t>300130850008</t>
  </si>
  <si>
    <t>130121300110067005</t>
  </si>
  <si>
    <t>300130850009</t>
  </si>
  <si>
    <t>130121300110067006</t>
  </si>
  <si>
    <t>300130850010</t>
  </si>
  <si>
    <t>130121300110068005</t>
  </si>
  <si>
    <t>300130850011</t>
  </si>
  <si>
    <t>130121300110068006</t>
  </si>
  <si>
    <t>300130850012</t>
  </si>
  <si>
    <t>130121300110068007</t>
  </si>
  <si>
    <t>300130850013</t>
  </si>
  <si>
    <t>130121300110069006</t>
  </si>
  <si>
    <t>300130850014</t>
  </si>
  <si>
    <t>130121300110069007</t>
  </si>
  <si>
    <t>300130850015</t>
  </si>
  <si>
    <t>130121300110069008</t>
  </si>
  <si>
    <t>300130850016</t>
  </si>
  <si>
    <t>130121300110069009</t>
  </si>
  <si>
    <t>300130850017</t>
  </si>
  <si>
    <t>130121300110069010</t>
  </si>
  <si>
    <t>300130850018</t>
  </si>
  <si>
    <t>130121300110070006</t>
  </si>
  <si>
    <t>300130850019</t>
  </si>
  <si>
    <t>130121300110070007</t>
  </si>
  <si>
    <t>300130850020</t>
  </si>
  <si>
    <t>130121300110070008</t>
  </si>
  <si>
    <t>300130850021</t>
  </si>
  <si>
    <t>130121300110070009</t>
  </si>
  <si>
    <t>300130850022</t>
  </si>
  <si>
    <t>130121300110070010</t>
  </si>
  <si>
    <t>300130850023</t>
  </si>
  <si>
    <t>130121300110071003</t>
  </si>
  <si>
    <t>300130850024</t>
  </si>
  <si>
    <t>130121300110071004</t>
  </si>
  <si>
    <t>300130850025</t>
  </si>
  <si>
    <t>130121300110072003</t>
  </si>
  <si>
    <t>300130850026</t>
  </si>
  <si>
    <t>130121300110072004</t>
  </si>
  <si>
    <t>300130855001</t>
  </si>
  <si>
    <t>109211</t>
  </si>
  <si>
    <t>132117300144465001</t>
  </si>
  <si>
    <t>300130855002</t>
  </si>
  <si>
    <t>132117300147465001</t>
  </si>
  <si>
    <t>300130855003</t>
  </si>
  <si>
    <t>132117300147466001</t>
  </si>
  <si>
    <t>300130855004</t>
  </si>
  <si>
    <t>132117300144467001</t>
  </si>
  <si>
    <t>300130855005</t>
  </si>
  <si>
    <t>132117300147467001</t>
  </si>
  <si>
    <t>300130855006</t>
  </si>
  <si>
    <t>132117300147468001</t>
  </si>
  <si>
    <t>300130855007</t>
  </si>
  <si>
    <t>137117400110117016</t>
  </si>
  <si>
    <t>300130851001</t>
  </si>
  <si>
    <t>109212</t>
  </si>
  <si>
    <t>150117400149104001</t>
  </si>
  <si>
    <t>300130851002</t>
  </si>
  <si>
    <t>300130851003</t>
  </si>
  <si>
    <t>300130851004</t>
  </si>
  <si>
    <t>300130851005</t>
  </si>
  <si>
    <t>300130851006</t>
  </si>
  <si>
    <t>300130851007</t>
  </si>
  <si>
    <t>300130851008</t>
  </si>
  <si>
    <t>300130851009</t>
  </si>
  <si>
    <t>300130851010</t>
  </si>
  <si>
    <t>300130851011</t>
  </si>
  <si>
    <t>300130851012</t>
  </si>
  <si>
    <t>300130851013</t>
  </si>
  <si>
    <t>300130851014</t>
  </si>
  <si>
    <t>300130851015</t>
  </si>
  <si>
    <t>300130851016</t>
  </si>
  <si>
    <t>300130851017</t>
  </si>
  <si>
    <t>300130851018</t>
  </si>
  <si>
    <t>300130851019</t>
  </si>
  <si>
    <t>300130851020</t>
  </si>
  <si>
    <t>300130851021</t>
  </si>
  <si>
    <t>300130851022</t>
  </si>
  <si>
    <t>300130851023</t>
  </si>
  <si>
    <t>300130851024</t>
  </si>
  <si>
    <t>300130851025</t>
  </si>
  <si>
    <t>300130851026</t>
  </si>
  <si>
    <t>300130851027</t>
  </si>
  <si>
    <t>300130851028</t>
  </si>
  <si>
    <t>300130851029</t>
  </si>
  <si>
    <t>300130851030</t>
  </si>
  <si>
    <t>300130851031</t>
  </si>
  <si>
    <t>300130851032</t>
  </si>
  <si>
    <t>300130851033</t>
  </si>
  <si>
    <t>300130851034</t>
  </si>
  <si>
    <t>300130851035</t>
  </si>
  <si>
    <t>300130851036</t>
  </si>
  <si>
    <t>300130851037</t>
  </si>
  <si>
    <t>300130851038</t>
  </si>
  <si>
    <t>300130851039</t>
  </si>
  <si>
    <t>300130851040</t>
  </si>
  <si>
    <t>300130851041</t>
  </si>
  <si>
    <t>300130851042</t>
  </si>
  <si>
    <t>300130851043</t>
  </si>
  <si>
    <t>300130851044</t>
  </si>
  <si>
    <t>300130851045</t>
  </si>
  <si>
    <t>300130851046</t>
  </si>
  <si>
    <t>300130851047</t>
  </si>
  <si>
    <t>300130851048</t>
  </si>
  <si>
    <t>300130851049</t>
  </si>
  <si>
    <t>300130851050</t>
  </si>
  <si>
    <t>300130851051</t>
  </si>
  <si>
    <t>300130851052</t>
  </si>
  <si>
    <t>300130851053</t>
  </si>
  <si>
    <t>300130851054</t>
  </si>
  <si>
    <t>300130851055</t>
  </si>
  <si>
    <t>300130851056</t>
  </si>
  <si>
    <t>300130851057</t>
  </si>
  <si>
    <t>300130851058</t>
  </si>
  <si>
    <t>300130851059</t>
  </si>
  <si>
    <t>300130851060</t>
  </si>
  <si>
    <t>300130851061</t>
  </si>
  <si>
    <t>300130851062</t>
  </si>
  <si>
    <t>300130851063</t>
  </si>
  <si>
    <t>300130851064</t>
  </si>
  <si>
    <t>300130851065</t>
  </si>
  <si>
    <t>300130851066</t>
  </si>
  <si>
    <t>300130851067</t>
  </si>
  <si>
    <t>300130851068</t>
  </si>
  <si>
    <t>300130851069</t>
  </si>
  <si>
    <t>300130851070</t>
  </si>
  <si>
    <t>300130851071</t>
  </si>
  <si>
    <t>300130851072</t>
  </si>
  <si>
    <t>300130851073</t>
  </si>
  <si>
    <t>300130851074</t>
  </si>
  <si>
    <t>300130851075</t>
  </si>
  <si>
    <t>300130851076</t>
  </si>
  <si>
    <t>300130851077</t>
  </si>
  <si>
    <t>300130851078</t>
  </si>
  <si>
    <t>300130851079</t>
  </si>
  <si>
    <t>300130851080</t>
  </si>
  <si>
    <t>300130851081</t>
  </si>
  <si>
    <t>300130851082</t>
  </si>
  <si>
    <t>300130851083</t>
  </si>
  <si>
    <t>300130851084</t>
  </si>
  <si>
    <t>300130852001</t>
  </si>
  <si>
    <t>109213</t>
  </si>
  <si>
    <t>300130852002</t>
  </si>
  <si>
    <t>300130852003</t>
  </si>
  <si>
    <t>300130852004</t>
  </si>
  <si>
    <t>300130852005</t>
  </si>
  <si>
    <t>300130852006</t>
  </si>
  <si>
    <t>300130852007</t>
  </si>
  <si>
    <t>300130852008</t>
  </si>
  <si>
    <t>300130852009</t>
  </si>
  <si>
    <t>300130852010</t>
  </si>
  <si>
    <t>300130852011</t>
  </si>
  <si>
    <t>300130852012</t>
  </si>
  <si>
    <t>300130852013</t>
  </si>
  <si>
    <t>300130852014</t>
  </si>
  <si>
    <t>300130853001</t>
  </si>
  <si>
    <t>109214</t>
  </si>
  <si>
    <t>300130853002</t>
  </si>
  <si>
    <t>300130853003</t>
  </si>
  <si>
    <t>300130853004</t>
  </si>
  <si>
    <t>300130853005</t>
  </si>
  <si>
    <t>300130853006</t>
  </si>
  <si>
    <t>300130853007</t>
  </si>
  <si>
    <t>300130853008</t>
  </si>
  <si>
    <t>300130853009</t>
  </si>
  <si>
    <t>300130853010</t>
  </si>
  <si>
    <t>300130853011</t>
  </si>
  <si>
    <t>300130853012</t>
  </si>
  <si>
    <t>300130853013</t>
  </si>
  <si>
    <t>300130853014</t>
  </si>
  <si>
    <t>300130853015</t>
  </si>
  <si>
    <t>300130853016</t>
  </si>
  <si>
    <t>300130853017</t>
  </si>
  <si>
    <t>300130853018</t>
  </si>
  <si>
    <t>300130853019</t>
  </si>
  <si>
    <t>300130853020</t>
  </si>
  <si>
    <t>300130853021</t>
  </si>
  <si>
    <t>300130853022</t>
  </si>
  <si>
    <t>300130853023</t>
  </si>
  <si>
    <t>300130853024</t>
  </si>
  <si>
    <t>300130853025</t>
  </si>
  <si>
    <t>300130853026</t>
  </si>
  <si>
    <t>300130853027</t>
  </si>
  <si>
    <t>300130853028</t>
  </si>
  <si>
    <t>300130853029</t>
  </si>
  <si>
    <t>300130853030</t>
  </si>
  <si>
    <t>300130853031</t>
  </si>
  <si>
    <t>300130853032</t>
  </si>
  <si>
    <t>300130853033</t>
  </si>
  <si>
    <t>300130853034</t>
  </si>
  <si>
    <t>300130853035</t>
  </si>
  <si>
    <t>300130853036</t>
  </si>
  <si>
    <t>300130853037</t>
  </si>
  <si>
    <t>300130853038</t>
  </si>
  <si>
    <t>300130853039</t>
  </si>
  <si>
    <t>300130853040</t>
  </si>
  <si>
    <t>300130853041</t>
  </si>
  <si>
    <t>300130853042</t>
  </si>
  <si>
    <t>300130853043</t>
  </si>
  <si>
    <t>300130853044</t>
  </si>
  <si>
    <t>300130853045</t>
  </si>
  <si>
    <t>300130853046</t>
  </si>
  <si>
    <t>300130853047</t>
  </si>
  <si>
    <t>300130853048</t>
  </si>
  <si>
    <t>300130853049</t>
  </si>
  <si>
    <t>300130853050</t>
  </si>
  <si>
    <t>300130853051</t>
  </si>
  <si>
    <t>300130853052</t>
  </si>
  <si>
    <t>300130853053</t>
  </si>
  <si>
    <t>300130853054</t>
  </si>
  <si>
    <t>300130853055</t>
  </si>
  <si>
    <t>300130853056</t>
  </si>
  <si>
    <t>300130853057</t>
  </si>
  <si>
    <t>300130853058</t>
  </si>
  <si>
    <t>300130853059</t>
  </si>
  <si>
    <t>300130853060</t>
  </si>
  <si>
    <t>300130853061</t>
  </si>
  <si>
    <t>300130854001</t>
  </si>
  <si>
    <t>109215</t>
  </si>
  <si>
    <t>300130854002</t>
  </si>
  <si>
    <t>300130854003</t>
  </si>
  <si>
    <t>300130854004</t>
  </si>
  <si>
    <t>300130854005</t>
  </si>
  <si>
    <t>300130854006</t>
  </si>
  <si>
    <t>300130854007</t>
  </si>
  <si>
    <t>300130854008</t>
  </si>
  <si>
    <t>300130854009</t>
  </si>
  <si>
    <t>300130854010</t>
  </si>
  <si>
    <t>300130854011</t>
  </si>
  <si>
    <t>300130856005</t>
  </si>
  <si>
    <t>109216</t>
  </si>
  <si>
    <t>300130856006</t>
  </si>
  <si>
    <t>300130856007</t>
  </si>
  <si>
    <t>300130856008</t>
  </si>
  <si>
    <t>300130856009</t>
  </si>
  <si>
    <t>300130856010</t>
  </si>
  <si>
    <t>300130856011</t>
  </si>
  <si>
    <t>300130856012</t>
  </si>
  <si>
    <t>300130856013</t>
  </si>
  <si>
    <t>300130856014</t>
  </si>
  <si>
    <t>300130856015</t>
  </si>
  <si>
    <t>300130856016</t>
  </si>
  <si>
    <t>300130856017</t>
  </si>
  <si>
    <t>300130856018</t>
  </si>
  <si>
    <t>300130856019</t>
  </si>
  <si>
    <t>300130856020</t>
  </si>
  <si>
    <t>300130856021</t>
  </si>
  <si>
    <t>300130856022</t>
  </si>
  <si>
    <t>300130856023</t>
  </si>
  <si>
    <t>300130856024</t>
  </si>
  <si>
    <t>300130856025</t>
  </si>
  <si>
    <t>300130856026</t>
  </si>
  <si>
    <t>300130856027</t>
  </si>
  <si>
    <t>300130856028</t>
  </si>
  <si>
    <t>300130856029</t>
  </si>
  <si>
    <t>300130856030</t>
  </si>
  <si>
    <t>300130857001</t>
  </si>
  <si>
    <t>109217</t>
  </si>
  <si>
    <t>300130857002</t>
  </si>
  <si>
    <t>300130857003</t>
  </si>
  <si>
    <t>300130857004</t>
  </si>
  <si>
    <t>300130857005</t>
  </si>
  <si>
    <t>300130857006</t>
  </si>
  <si>
    <t>300130857007</t>
  </si>
  <si>
    <t>300130857008</t>
  </si>
  <si>
    <t>300130857009</t>
  </si>
  <si>
    <t>300130857010</t>
  </si>
  <si>
    <t>300130857011</t>
  </si>
  <si>
    <t>300130857012</t>
  </si>
  <si>
    <t>300130857013</t>
  </si>
  <si>
    <t>300130857014</t>
  </si>
  <si>
    <t>300130857015</t>
  </si>
  <si>
    <t>300130857016</t>
  </si>
  <si>
    <t>300130857017</t>
  </si>
  <si>
    <t>300130857018</t>
  </si>
  <si>
    <t>300130857019</t>
  </si>
  <si>
    <t>300130857020</t>
  </si>
  <si>
    <t>300130857021</t>
  </si>
  <si>
    <t>300130857022</t>
  </si>
  <si>
    <t>300130857023</t>
  </si>
  <si>
    <t>300130857024</t>
  </si>
  <si>
    <t>300130858001</t>
  </si>
  <si>
    <t>109218</t>
  </si>
  <si>
    <t>300130858002</t>
  </si>
  <si>
    <t>300130858003</t>
  </si>
  <si>
    <t>300130858004</t>
  </si>
  <si>
    <t>300130858005</t>
  </si>
  <si>
    <t>300130858006</t>
  </si>
  <si>
    <t>300130858007</t>
  </si>
  <si>
    <t>300130858008</t>
  </si>
  <si>
    <t>300130858009</t>
  </si>
  <si>
    <t>300130858010</t>
  </si>
  <si>
    <t>300130858011</t>
  </si>
  <si>
    <t>300130001001</t>
  </si>
  <si>
    <t>109302</t>
  </si>
  <si>
    <t>300130002001</t>
  </si>
  <si>
    <t>109304</t>
  </si>
  <si>
    <t>300130002002</t>
  </si>
  <si>
    <t>300130002003</t>
  </si>
  <si>
    <t>300130007001</t>
  </si>
  <si>
    <t>109305</t>
  </si>
  <si>
    <t>300130007002</t>
  </si>
  <si>
    <t>300130005001</t>
  </si>
  <si>
    <t>109309</t>
  </si>
  <si>
    <t>300130005002</t>
  </si>
  <si>
    <t>109310</t>
  </si>
  <si>
    <t>300130001002</t>
  </si>
  <si>
    <t>300130298001</t>
  </si>
  <si>
    <t>109311</t>
  </si>
  <si>
    <t>300130298002</t>
  </si>
  <si>
    <t>300130298003</t>
  </si>
  <si>
    <t>300130298004</t>
  </si>
  <si>
    <t>300130298005</t>
  </si>
  <si>
    <t>300130298006</t>
  </si>
  <si>
    <t>300130298007</t>
  </si>
  <si>
    <t>109401</t>
  </si>
  <si>
    <t>109402</t>
  </si>
  <si>
    <t>300130001003</t>
  </si>
  <si>
    <t>300130003001</t>
  </si>
  <si>
    <t>109403</t>
  </si>
  <si>
    <t>300130003002</t>
  </si>
  <si>
    <t>300130004001</t>
  </si>
  <si>
    <t>109404</t>
  </si>
  <si>
    <t>109406</t>
  </si>
  <si>
    <t>109407</t>
  </si>
  <si>
    <t>300130009001</t>
  </si>
  <si>
    <t>109408</t>
  </si>
  <si>
    <t>300130009002</t>
  </si>
  <si>
    <t>300130009003</t>
  </si>
  <si>
    <t>300130109001</t>
  </si>
  <si>
    <t>109409</t>
  </si>
  <si>
    <t>300130109002</t>
  </si>
  <si>
    <t>109410</t>
  </si>
  <si>
    <t>300130001004</t>
  </si>
  <si>
    <t>109411</t>
  </si>
  <si>
    <t>300130001005</t>
  </si>
  <si>
    <t>300130001006</t>
  </si>
  <si>
    <t>109412</t>
  </si>
  <si>
    <t>300130101001</t>
  </si>
  <si>
    <t>109413</t>
  </si>
  <si>
    <t>300130101002</t>
  </si>
  <si>
    <t>300130101003</t>
  </si>
  <si>
    <t>300130101004</t>
  </si>
  <si>
    <t>109414</t>
  </si>
  <si>
    <t>109415</t>
  </si>
  <si>
    <t>300130017001</t>
  </si>
  <si>
    <t>109417</t>
  </si>
  <si>
    <t>300130017002</t>
  </si>
  <si>
    <t>109418</t>
  </si>
  <si>
    <t>109420</t>
  </si>
  <si>
    <t>109425</t>
  </si>
  <si>
    <t>109426</t>
  </si>
  <si>
    <t>300130005003</t>
  </si>
  <si>
    <t>300130005004</t>
  </si>
  <si>
    <t>300130005005</t>
  </si>
  <si>
    <t>300130005006</t>
  </si>
  <si>
    <t>300130005007</t>
  </si>
  <si>
    <t>109427</t>
  </si>
  <si>
    <t>109428</t>
  </si>
  <si>
    <t>109429</t>
  </si>
  <si>
    <t>300130001007</t>
  </si>
  <si>
    <t>109430</t>
  </si>
  <si>
    <t>109431</t>
  </si>
  <si>
    <t>300130421006</t>
  </si>
  <si>
    <t>109432</t>
  </si>
  <si>
    <t>300130421007</t>
  </si>
  <si>
    <t>300130421008</t>
  </si>
  <si>
    <t>300130421009</t>
  </si>
  <si>
    <t>300130421010</t>
  </si>
  <si>
    <t>300130421011</t>
  </si>
  <si>
    <t>300130421012</t>
  </si>
  <si>
    <t>300130421013</t>
  </si>
  <si>
    <t>300130421014</t>
  </si>
  <si>
    <t>300130433001</t>
  </si>
  <si>
    <t>109433</t>
  </si>
  <si>
    <t>300130433002</t>
  </si>
  <si>
    <t>300130037001</t>
  </si>
  <si>
    <t>109437</t>
  </si>
  <si>
    <t>300130037002</t>
  </si>
  <si>
    <t>300130037003</t>
  </si>
  <si>
    <t>300130037004</t>
  </si>
  <si>
    <t>300130037005</t>
  </si>
  <si>
    <t>300130037006</t>
  </si>
  <si>
    <t>109438</t>
  </si>
  <si>
    <t>300130090001</t>
  </si>
  <si>
    <t>109439</t>
  </si>
  <si>
    <t>300130043001</t>
  </si>
  <si>
    <t>109443</t>
  </si>
  <si>
    <t>300130043002</t>
  </si>
  <si>
    <t>300130043003</t>
  </si>
  <si>
    <t>300130000007</t>
  </si>
  <si>
    <t>109501</t>
  </si>
  <si>
    <t>300130000008</t>
  </si>
  <si>
    <t>300130006002</t>
  </si>
  <si>
    <t>300130010004</t>
  </si>
  <si>
    <t>300130010005</t>
  </si>
  <si>
    <t>300130011003</t>
  </si>
  <si>
    <t>300130011004</t>
  </si>
  <si>
    <t>300130011005</t>
  </si>
  <si>
    <t>300130016003</t>
  </si>
  <si>
    <t>300130016004</t>
  </si>
  <si>
    <t>300130016005</t>
  </si>
  <si>
    <t>300130016006</t>
  </si>
  <si>
    <t>300110207001</t>
  </si>
  <si>
    <t>112101</t>
  </si>
  <si>
    <t>300110207002</t>
  </si>
  <si>
    <t>300110207003</t>
  </si>
  <si>
    <t>300110207004</t>
  </si>
  <si>
    <t>300110207005</t>
  </si>
  <si>
    <t>300110101003</t>
  </si>
  <si>
    <t>113101</t>
  </si>
  <si>
    <t>300110101004</t>
  </si>
  <si>
    <t>300110103001</t>
  </si>
  <si>
    <t>113103</t>
  </si>
  <si>
    <t>300110104001</t>
  </si>
  <si>
    <t>113104</t>
  </si>
  <si>
    <t>300110107001</t>
  </si>
  <si>
    <t>113107</t>
  </si>
  <si>
    <t>300110108001</t>
  </si>
  <si>
    <t>113108</t>
  </si>
  <si>
    <t>300110109001</t>
  </si>
  <si>
    <t>113109</t>
  </si>
  <si>
    <t>300110110001</t>
  </si>
  <si>
    <t>113110</t>
  </si>
  <si>
    <t>300110111001</t>
  </si>
  <si>
    <t>113111</t>
  </si>
  <si>
    <t>300110113001</t>
  </si>
  <si>
    <t>113113</t>
  </si>
  <si>
    <t>300110114001</t>
  </si>
  <si>
    <t>113114</t>
  </si>
  <si>
    <t>300110115001</t>
  </si>
  <si>
    <t>113115</t>
  </si>
  <si>
    <t>300110116001</t>
  </si>
  <si>
    <t>113116</t>
  </si>
  <si>
    <t>300110116002</t>
  </si>
  <si>
    <t>300110117001</t>
  </si>
  <si>
    <t>113117</t>
  </si>
  <si>
    <t>300110118001</t>
  </si>
  <si>
    <t>113118</t>
  </si>
  <si>
    <t>300110118002</t>
  </si>
  <si>
    <t>300110121001</t>
  </si>
  <si>
    <t>113121</t>
  </si>
  <si>
    <t>300110122001</t>
  </si>
  <si>
    <t>113122</t>
  </si>
  <si>
    <t>300110122002</t>
  </si>
  <si>
    <t>300110123001</t>
  </si>
  <si>
    <t>113123</t>
  </si>
  <si>
    <t>300110125001</t>
  </si>
  <si>
    <t>113125</t>
  </si>
  <si>
    <t>300110126001</t>
  </si>
  <si>
    <t>113126</t>
  </si>
  <si>
    <t>300110127001</t>
  </si>
  <si>
    <t>113127</t>
  </si>
  <si>
    <t>300110128001</t>
  </si>
  <si>
    <t>113128</t>
  </si>
  <si>
    <t>300110128002</t>
  </si>
  <si>
    <t>300110130001</t>
  </si>
  <si>
    <t>113130</t>
  </si>
  <si>
    <t>300110131001</t>
  </si>
  <si>
    <t>113131</t>
  </si>
  <si>
    <t>300110131002</t>
  </si>
  <si>
    <t>300110132001</t>
  </si>
  <si>
    <t>113132</t>
  </si>
  <si>
    <t>300110133001</t>
  </si>
  <si>
    <t>113133</t>
  </si>
  <si>
    <t>300110135001</t>
  </si>
  <si>
    <t>113135</t>
  </si>
  <si>
    <t>300110102001</t>
  </si>
  <si>
    <t>115102</t>
  </si>
  <si>
    <t>300110102002</t>
  </si>
  <si>
    <t>300110102003</t>
  </si>
  <si>
    <t>115103</t>
  </si>
  <si>
    <t>300110106001</t>
  </si>
  <si>
    <t>115106</t>
  </si>
  <si>
    <t>115107</t>
  </si>
  <si>
    <t>115108</t>
  </si>
  <si>
    <t>300110108002</t>
  </si>
  <si>
    <t>115109</t>
  </si>
  <si>
    <t>300110109002</t>
  </si>
  <si>
    <t>115114</t>
  </si>
  <si>
    <t>300110114002</t>
  </si>
  <si>
    <t>300110114003</t>
  </si>
  <si>
    <t>300110999001</t>
  </si>
  <si>
    <t>116104</t>
  </si>
  <si>
    <t>116105</t>
  </si>
  <si>
    <t>300110001002</t>
  </si>
  <si>
    <t>300110105001</t>
  </si>
  <si>
    <t>116106</t>
  </si>
  <si>
    <t>116113</t>
  </si>
  <si>
    <t>116115</t>
  </si>
  <si>
    <t>300110115002</t>
  </si>
  <si>
    <t>116116</t>
  </si>
  <si>
    <t>116118</t>
  </si>
  <si>
    <t>118103</t>
  </si>
  <si>
    <t>300110001003</t>
  </si>
  <si>
    <t>300110001004</t>
  </si>
  <si>
    <t>300110001005</t>
  </si>
  <si>
    <t>300110001006</t>
  </si>
  <si>
    <t>300110001007</t>
  </si>
  <si>
    <t>300110002002</t>
  </si>
  <si>
    <t>300110003002</t>
  </si>
  <si>
    <t>300110004002</t>
  </si>
  <si>
    <t>300110004003</t>
  </si>
  <si>
    <t>300110004004</t>
  </si>
  <si>
    <t>300110004005</t>
  </si>
  <si>
    <t>300110004006</t>
  </si>
  <si>
    <t>300110004007</t>
  </si>
  <si>
    <t>300110004008</t>
  </si>
  <si>
    <t>300110004009</t>
  </si>
  <si>
    <t>300110005002</t>
  </si>
  <si>
    <t>300110005003</t>
  </si>
  <si>
    <t>300110005004</t>
  </si>
  <si>
    <t>300110006001</t>
  </si>
  <si>
    <t>300110006002</t>
  </si>
  <si>
    <t>300110006003</t>
  </si>
  <si>
    <t>300110006004</t>
  </si>
  <si>
    <t>300110006005</t>
  </si>
  <si>
    <t>300110006006</t>
  </si>
  <si>
    <t>300110006007</t>
  </si>
  <si>
    <t>300110006008</t>
  </si>
  <si>
    <t>300110007001</t>
  </si>
  <si>
    <t>300110007002</t>
  </si>
  <si>
    <t>300110007003</t>
  </si>
  <si>
    <t>300110007004</t>
  </si>
  <si>
    <t>300110007005</t>
  </si>
  <si>
    <t>300110007006</t>
  </si>
  <si>
    <t>300110008001</t>
  </si>
  <si>
    <t>300110008002</t>
  </si>
  <si>
    <t>300110008003</t>
  </si>
  <si>
    <t>300110008004</t>
  </si>
  <si>
    <t>300110008005</t>
  </si>
  <si>
    <t>300110008006</t>
  </si>
  <si>
    <t>300110008007</t>
  </si>
  <si>
    <t>300110008008</t>
  </si>
  <si>
    <t>300110008009</t>
  </si>
  <si>
    <t>300110009001</t>
  </si>
  <si>
    <t>300110009002</t>
  </si>
  <si>
    <t>300110009003</t>
  </si>
  <si>
    <t>300110009004</t>
  </si>
  <si>
    <t>300110009005</t>
  </si>
  <si>
    <t>300110009006</t>
  </si>
  <si>
    <t>300110009007</t>
  </si>
  <si>
    <t>300110010001</t>
  </si>
  <si>
    <t>300110010002</t>
  </si>
  <si>
    <t>300110010003</t>
  </si>
  <si>
    <t>300110010004</t>
  </si>
  <si>
    <t>300110010005</t>
  </si>
  <si>
    <t>300110010006</t>
  </si>
  <si>
    <t>300110010007</t>
  </si>
  <si>
    <t>300110011001</t>
  </si>
  <si>
    <t>300110011002</t>
  </si>
  <si>
    <t>300110011003</t>
  </si>
  <si>
    <t>300110011004</t>
  </si>
  <si>
    <t>300110011005</t>
  </si>
  <si>
    <t>300110011006</t>
  </si>
  <si>
    <t>300110011007</t>
  </si>
  <si>
    <t>300110011008</t>
  </si>
  <si>
    <t>300110012001</t>
  </si>
  <si>
    <t>300110012002</t>
  </si>
  <si>
    <t>300110012003</t>
  </si>
  <si>
    <t>300110012004</t>
  </si>
  <si>
    <t>300110012005</t>
  </si>
  <si>
    <t>300110012006</t>
  </si>
  <si>
    <t>118104</t>
  </si>
  <si>
    <t>300149001001</t>
  </si>
  <si>
    <t>300149001002</t>
  </si>
  <si>
    <t>300110002003</t>
  </si>
  <si>
    <t>300110002004</t>
  </si>
  <si>
    <t>300110002005</t>
  </si>
  <si>
    <t>300110002006</t>
  </si>
  <si>
    <t>300110002007</t>
  </si>
  <si>
    <t>300110003003</t>
  </si>
  <si>
    <t>300149008001</t>
  </si>
  <si>
    <t>300149008002</t>
  </si>
  <si>
    <t>300149008003</t>
  </si>
  <si>
    <t>118201</t>
  </si>
  <si>
    <t>118301</t>
  </si>
  <si>
    <t>300110005005</t>
  </si>
  <si>
    <t>300110005006</t>
  </si>
  <si>
    <t>300110005007</t>
  </si>
  <si>
    <t>300110005008</t>
  </si>
  <si>
    <t>300110005009</t>
  </si>
  <si>
    <t>300110005010</t>
  </si>
  <si>
    <t>300149006001</t>
  </si>
  <si>
    <t>300110007007</t>
  </si>
  <si>
    <t>300110008010</t>
  </si>
  <si>
    <t>300110009008</t>
  </si>
  <si>
    <t>300110009009</t>
  </si>
  <si>
    <t>300110009010</t>
  </si>
  <si>
    <t>300110009011</t>
  </si>
  <si>
    <t>300149009001</t>
  </si>
  <si>
    <t>118302</t>
  </si>
  <si>
    <t>300149004001</t>
  </si>
  <si>
    <t>118303</t>
  </si>
  <si>
    <t>300110001008</t>
  </si>
  <si>
    <t>300110001009</t>
  </si>
  <si>
    <t>300110001010</t>
  </si>
  <si>
    <t>300110002008</t>
  </si>
  <si>
    <t>300110002009</t>
  </si>
  <si>
    <t>300110002010</t>
  </si>
  <si>
    <t>300110002011</t>
  </si>
  <si>
    <t>300110002012</t>
  </si>
  <si>
    <t>300110002013</t>
  </si>
  <si>
    <t>300110002014</t>
  </si>
  <si>
    <t>300110002015</t>
  </si>
  <si>
    <t>300110002016</t>
  </si>
  <si>
    <t>300110002017</t>
  </si>
  <si>
    <t>300110002018</t>
  </si>
  <si>
    <t>300110002019</t>
  </si>
  <si>
    <t>300110002020</t>
  </si>
  <si>
    <t>300110002021</t>
  </si>
  <si>
    <t>300110002022</t>
  </si>
  <si>
    <t>300149002001</t>
  </si>
  <si>
    <t>300149002002</t>
  </si>
  <si>
    <t>118304</t>
  </si>
  <si>
    <t>300110003004</t>
  </si>
  <si>
    <t>300110003005</t>
  </si>
  <si>
    <t>300110003006</t>
  </si>
  <si>
    <t>118305</t>
  </si>
  <si>
    <t>300110001011</t>
  </si>
  <si>
    <t>300110001012</t>
  </si>
  <si>
    <t>300110001013</t>
  </si>
  <si>
    <t>300110003007</t>
  </si>
  <si>
    <t>300110003008</t>
  </si>
  <si>
    <t>300110003009</t>
  </si>
  <si>
    <t>300110003010</t>
  </si>
  <si>
    <t>300110003011</t>
  </si>
  <si>
    <t>300110003012</t>
  </si>
  <si>
    <t>118306</t>
  </si>
  <si>
    <t>300149003001</t>
  </si>
  <si>
    <t>300149003002</t>
  </si>
  <si>
    <t>300149003003</t>
  </si>
  <si>
    <t>300110004010</t>
  </si>
  <si>
    <t>300110004011</t>
  </si>
  <si>
    <t>300110004012</t>
  </si>
  <si>
    <t>300110005011</t>
  </si>
  <si>
    <t>300110005012</t>
  </si>
  <si>
    <t>300149005001</t>
  </si>
  <si>
    <t>118307</t>
  </si>
  <si>
    <t>300149007001</t>
  </si>
  <si>
    <t>118308</t>
  </si>
  <si>
    <t>300110003013</t>
  </si>
  <si>
    <t>300110003014</t>
  </si>
  <si>
    <t>300110003015</t>
  </si>
  <si>
    <t>300110003016</t>
  </si>
  <si>
    <t>300110003017</t>
  </si>
  <si>
    <t>300110003018</t>
  </si>
  <si>
    <t>300110003019</t>
  </si>
  <si>
    <t>300110003020</t>
  </si>
  <si>
    <t>300110003021</t>
  </si>
  <si>
    <t>300110003022</t>
  </si>
  <si>
    <t>300110003023</t>
  </si>
  <si>
    <t>300110003024</t>
  </si>
  <si>
    <t>300110003025</t>
  </si>
  <si>
    <t>300110003026</t>
  </si>
  <si>
    <t>300110003027</t>
  </si>
  <si>
    <t>300110003028</t>
  </si>
  <si>
    <t>300110003029</t>
  </si>
  <si>
    <t>300110003030</t>
  </si>
  <si>
    <t>300110003031</t>
  </si>
  <si>
    <t>300110003032</t>
  </si>
  <si>
    <t>300110003033</t>
  </si>
  <si>
    <t>300110003034</t>
  </si>
  <si>
    <t>300110003035</t>
  </si>
  <si>
    <t>300110003036</t>
  </si>
  <si>
    <t>300110003037</t>
  </si>
  <si>
    <t>300110003038</t>
  </si>
  <si>
    <t>300110003039</t>
  </si>
  <si>
    <t>300110003040</t>
  </si>
  <si>
    <t>300110003041</t>
  </si>
  <si>
    <t>300110003042</t>
  </si>
  <si>
    <t>300110003043</t>
  </si>
  <si>
    <t>300110003044</t>
  </si>
  <si>
    <t>300110003046</t>
  </si>
  <si>
    <t>300149003004</t>
  </si>
  <si>
    <t>300110005013</t>
  </si>
  <si>
    <t>300110005014</t>
  </si>
  <si>
    <t>300110005015</t>
  </si>
  <si>
    <t>300110005016</t>
  </si>
  <si>
    <t>300110005017</t>
  </si>
  <si>
    <t>300110012007</t>
  </si>
  <si>
    <t>300110012008</t>
  </si>
  <si>
    <t>300110012009</t>
  </si>
  <si>
    <t>300110012010</t>
  </si>
  <si>
    <t>300110012011</t>
  </si>
  <si>
    <t>300110012012</t>
  </si>
  <si>
    <t>300110013001</t>
  </si>
  <si>
    <t>300110013002</t>
  </si>
  <si>
    <t>300110013003</t>
  </si>
  <si>
    <t>300110013004</t>
  </si>
  <si>
    <t>300110013005</t>
  </si>
  <si>
    <t>300110013006</t>
  </si>
  <si>
    <t>300110013007</t>
  </si>
  <si>
    <t>300110013008</t>
  </si>
  <si>
    <t>300110013009</t>
  </si>
  <si>
    <t>300110013010</t>
  </si>
  <si>
    <t>300110013011</t>
  </si>
  <si>
    <t>300110013012</t>
  </si>
  <si>
    <t>300110014001</t>
  </si>
  <si>
    <t>300110015001</t>
  </si>
  <si>
    <t>300110015002</t>
  </si>
  <si>
    <t>300110015003</t>
  </si>
  <si>
    <t>300110015004</t>
  </si>
  <si>
    <t>300110015005</t>
  </si>
  <si>
    <t>300110015006</t>
  </si>
  <si>
    <t>300110016001</t>
  </si>
  <si>
    <t>300110016002</t>
  </si>
  <si>
    <t>300110016003</t>
  </si>
  <si>
    <t>300110016004</t>
  </si>
  <si>
    <t>300110016005</t>
  </si>
  <si>
    <t>300110016006</t>
  </si>
  <si>
    <t>300110017001</t>
  </si>
  <si>
    <t>300110017002</t>
  </si>
  <si>
    <t>300149018001</t>
  </si>
  <si>
    <t>300110019001</t>
  </si>
  <si>
    <t>300110019002</t>
  </si>
  <si>
    <t>300110020001</t>
  </si>
  <si>
    <t>300110020002</t>
  </si>
  <si>
    <t>300149022001</t>
  </si>
  <si>
    <t>300149022002</t>
  </si>
  <si>
    <t>118309</t>
  </si>
  <si>
    <t>118310</t>
  </si>
  <si>
    <t>300149001003</t>
  </si>
  <si>
    <t>300149001004</t>
  </si>
  <si>
    <t>118311</t>
  </si>
  <si>
    <t>118312</t>
  </si>
  <si>
    <t>118313</t>
  </si>
  <si>
    <t>126101</t>
  </si>
  <si>
    <t>126102</t>
  </si>
  <si>
    <t>126103</t>
  </si>
  <si>
    <t>126104</t>
  </si>
  <si>
    <t>300110014002</t>
  </si>
  <si>
    <t>300110014003</t>
  </si>
  <si>
    <t>300110014004</t>
  </si>
  <si>
    <t>300110014005</t>
  </si>
  <si>
    <t>300110015007</t>
  </si>
  <si>
    <t>300110017003</t>
  </si>
  <si>
    <t>300110017004</t>
  </si>
  <si>
    <t>300110018001</t>
  </si>
  <si>
    <t>300110018002</t>
  </si>
  <si>
    <t>300110018003</t>
  </si>
  <si>
    <t>300110018004</t>
  </si>
  <si>
    <t>300110018005</t>
  </si>
  <si>
    <t>300110018006</t>
  </si>
  <si>
    <t>300110018007</t>
  </si>
  <si>
    <t>300110018008</t>
  </si>
  <si>
    <t>126105</t>
  </si>
  <si>
    <t>300110001014</t>
  </si>
  <si>
    <t>300110001015</t>
  </si>
  <si>
    <t>300110014006</t>
  </si>
  <si>
    <t>300110014007</t>
  </si>
  <si>
    <t>126106</t>
  </si>
  <si>
    <t>300110021001</t>
  </si>
  <si>
    <t>300110021002</t>
  </si>
  <si>
    <t>300110022001</t>
  </si>
  <si>
    <t>126107</t>
  </si>
  <si>
    <t>126108</t>
  </si>
  <si>
    <t>126109</t>
  </si>
  <si>
    <t>300110019003</t>
  </si>
  <si>
    <t>126110</t>
  </si>
  <si>
    <t>126111</t>
  </si>
  <si>
    <t>126112</t>
  </si>
  <si>
    <t>300110019004</t>
  </si>
  <si>
    <t>300110020003</t>
  </si>
  <si>
    <t>300110020004</t>
  </si>
  <si>
    <t>300110022002</t>
  </si>
  <si>
    <t>126113</t>
  </si>
  <si>
    <t>126114</t>
  </si>
  <si>
    <t>126115</t>
  </si>
  <si>
    <t>300110015008</t>
  </si>
  <si>
    <t>300110021003</t>
  </si>
  <si>
    <t>300110021004</t>
  </si>
  <si>
    <t>300110021005</t>
  </si>
  <si>
    <t>300110021006</t>
  </si>
  <si>
    <t>126116</t>
  </si>
  <si>
    <t>300110023001</t>
  </si>
  <si>
    <t>300110023002</t>
  </si>
  <si>
    <t>300110023003</t>
  </si>
  <si>
    <t>300110023004</t>
  </si>
  <si>
    <t>300110023005</t>
  </si>
  <si>
    <t>300110023006</t>
  </si>
  <si>
    <t>300110023007</t>
  </si>
  <si>
    <t>126117</t>
  </si>
  <si>
    <t>300110020005</t>
  </si>
  <si>
    <t>126118</t>
  </si>
  <si>
    <t>126119</t>
  </si>
  <si>
    <t>300110009012</t>
  </si>
  <si>
    <t>300110022003</t>
  </si>
  <si>
    <t>300110024001</t>
  </si>
  <si>
    <t>300110024002</t>
  </si>
  <si>
    <t>300110025001</t>
  </si>
  <si>
    <t>300110025002</t>
  </si>
  <si>
    <t>300110025003</t>
  </si>
  <si>
    <t>300110025004</t>
  </si>
  <si>
    <t>300110025005</t>
  </si>
  <si>
    <t>300110025006</t>
  </si>
  <si>
    <t>300110025007</t>
  </si>
  <si>
    <t>300110026001</t>
  </si>
  <si>
    <t>300110026002</t>
  </si>
  <si>
    <t>300110026003</t>
  </si>
  <si>
    <t>126120</t>
  </si>
  <si>
    <t>300110006014</t>
  </si>
  <si>
    <t>300110006015</t>
  </si>
  <si>
    <t>300110006016</t>
  </si>
  <si>
    <t>300110006017</t>
  </si>
  <si>
    <t>300110007008</t>
  </si>
  <si>
    <t>300110020006</t>
  </si>
  <si>
    <t>300110021007</t>
  </si>
  <si>
    <t>126121</t>
  </si>
  <si>
    <t>126122</t>
  </si>
  <si>
    <t>300110010008</t>
  </si>
  <si>
    <t>300110010009</t>
  </si>
  <si>
    <t>300110010010</t>
  </si>
  <si>
    <t>300110010011</t>
  </si>
  <si>
    <t>300110010012</t>
  </si>
  <si>
    <t>126123</t>
  </si>
  <si>
    <t>300110014008</t>
  </si>
  <si>
    <t>300110016007</t>
  </si>
  <si>
    <t>300110016008</t>
  </si>
  <si>
    <t>300110019005</t>
  </si>
  <si>
    <t>300110019006</t>
  </si>
  <si>
    <t>300110020007</t>
  </si>
  <si>
    <t>300110020008</t>
  </si>
  <si>
    <t>300110020009</t>
  </si>
  <si>
    <t>300110022004</t>
  </si>
  <si>
    <t>300110022005</t>
  </si>
  <si>
    <t>300110026004</t>
  </si>
  <si>
    <t>300110027001</t>
  </si>
  <si>
    <t>300110027002</t>
  </si>
  <si>
    <t>300110028001</t>
  </si>
  <si>
    <t>300110028002</t>
  </si>
  <si>
    <t>300110028003</t>
  </si>
  <si>
    <t>300110029001</t>
  </si>
  <si>
    <t>300110029002</t>
  </si>
  <si>
    <t>300110029003</t>
  </si>
  <si>
    <t>300110029004</t>
  </si>
  <si>
    <t>300110029005</t>
  </si>
  <si>
    <t>300110029006</t>
  </si>
  <si>
    <t>300110029007</t>
  </si>
  <si>
    <t>300110029008</t>
  </si>
  <si>
    <t>126124</t>
  </si>
  <si>
    <t>300110014009</t>
  </si>
  <si>
    <t>126125</t>
  </si>
  <si>
    <t>126126</t>
  </si>
  <si>
    <t>126127</t>
  </si>
  <si>
    <t>126128</t>
  </si>
  <si>
    <t>126129</t>
  </si>
  <si>
    <t>126130</t>
  </si>
  <si>
    <t>126131</t>
  </si>
  <si>
    <t>126132</t>
  </si>
  <si>
    <t>126133</t>
  </si>
  <si>
    <t>126134</t>
  </si>
  <si>
    <t>126135</t>
  </si>
  <si>
    <t>126136</t>
  </si>
  <si>
    <t>127101</t>
  </si>
  <si>
    <t>127102</t>
  </si>
  <si>
    <t>127104</t>
  </si>
  <si>
    <t>127105</t>
  </si>
  <si>
    <t>127106</t>
  </si>
  <si>
    <t>127107</t>
  </si>
  <si>
    <t>127108</t>
  </si>
  <si>
    <t>127109</t>
  </si>
  <si>
    <t>127110</t>
  </si>
  <si>
    <t>300110251001</t>
  </si>
  <si>
    <t>127111</t>
  </si>
  <si>
    <t>127113</t>
  </si>
  <si>
    <t>127114</t>
  </si>
  <si>
    <t>127115</t>
  </si>
  <si>
    <t>127116</t>
  </si>
  <si>
    <t>127117</t>
  </si>
  <si>
    <t>127118</t>
  </si>
  <si>
    <t>129104</t>
  </si>
  <si>
    <t>129105</t>
  </si>
  <si>
    <t>129106</t>
  </si>
  <si>
    <t>129107</t>
  </si>
  <si>
    <t>129108</t>
  </si>
  <si>
    <t>300129012002</t>
  </si>
  <si>
    <t>129109</t>
  </si>
  <si>
    <t>300129003001</t>
  </si>
  <si>
    <t>300110000001</t>
  </si>
  <si>
    <t>129110</t>
  </si>
  <si>
    <t>300129002001</t>
  </si>
  <si>
    <t>300129008001</t>
  </si>
  <si>
    <t>300110017005</t>
  </si>
  <si>
    <t>300110017006</t>
  </si>
  <si>
    <t>300110017007</t>
  </si>
  <si>
    <t>129111</t>
  </si>
  <si>
    <t>129112</t>
  </si>
  <si>
    <t>300129012001</t>
  </si>
  <si>
    <t>300129013001</t>
  </si>
  <si>
    <t>129113</t>
  </si>
  <si>
    <t>300110006009</t>
  </si>
  <si>
    <t>300110006010</t>
  </si>
  <si>
    <t>300110006011</t>
  </si>
  <si>
    <t>300110006012</t>
  </si>
  <si>
    <t>300129006001</t>
  </si>
  <si>
    <t>300129007001</t>
  </si>
  <si>
    <t>300129010001</t>
  </si>
  <si>
    <t>300110018009</t>
  </si>
  <si>
    <t>129114</t>
  </si>
  <si>
    <t>300110111002</t>
  </si>
  <si>
    <t>300110111003</t>
  </si>
  <si>
    <t>300110111004</t>
  </si>
  <si>
    <t>300110111005</t>
  </si>
  <si>
    <t>300110111006</t>
  </si>
  <si>
    <t>300110111007</t>
  </si>
  <si>
    <t>300110111008</t>
  </si>
  <si>
    <t>300110111009</t>
  </si>
  <si>
    <t>300110111010</t>
  </si>
  <si>
    <t>300110111011</t>
  </si>
  <si>
    <t>300110111012</t>
  </si>
  <si>
    <t>300110111013</t>
  </si>
  <si>
    <t>300110111014</t>
  </si>
  <si>
    <t>300110111015</t>
  </si>
  <si>
    <t>300110111016</t>
  </si>
  <si>
    <t>300110111017</t>
  </si>
  <si>
    <t>300110112001</t>
  </si>
  <si>
    <t>300110101001</t>
  </si>
  <si>
    <t>129115</t>
  </si>
  <si>
    <t>300110101002</t>
  </si>
  <si>
    <t>300110101005</t>
  </si>
  <si>
    <t>300110101006</t>
  </si>
  <si>
    <t>300110101007</t>
  </si>
  <si>
    <t>300110101008</t>
  </si>
  <si>
    <t>300110101009</t>
  </si>
  <si>
    <t>300110101010</t>
  </si>
  <si>
    <t>300110102004</t>
  </si>
  <si>
    <t>300110102005</t>
  </si>
  <si>
    <t>300110102006</t>
  </si>
  <si>
    <t>300110102007</t>
  </si>
  <si>
    <t>300110102008</t>
  </si>
  <si>
    <t>300110102009</t>
  </si>
  <si>
    <t>300110102010</t>
  </si>
  <si>
    <t>300110102011</t>
  </si>
  <si>
    <t>300110102012</t>
  </si>
  <si>
    <t>300110102013</t>
  </si>
  <si>
    <t>300110103002</t>
  </si>
  <si>
    <t>300110103003</t>
  </si>
  <si>
    <t>300110103004</t>
  </si>
  <si>
    <t>300110103005</t>
  </si>
  <si>
    <t>300110103006</t>
  </si>
  <si>
    <t>300110103007</t>
  </si>
  <si>
    <t>300110104002</t>
  </si>
  <si>
    <t>300110104003</t>
  </si>
  <si>
    <t>300110104004</t>
  </si>
  <si>
    <t>300110104005</t>
  </si>
  <si>
    <t>300110106002</t>
  </si>
  <si>
    <t>300110106003</t>
  </si>
  <si>
    <t>300110106004</t>
  </si>
  <si>
    <t>300110108003</t>
  </si>
  <si>
    <t>300110108004</t>
  </si>
  <si>
    <t>300110108005</t>
  </si>
  <si>
    <t>300110108006</t>
  </si>
  <si>
    <t>300110108007</t>
  </si>
  <si>
    <t>300110108008</t>
  </si>
  <si>
    <t>300110108009</t>
  </si>
  <si>
    <t>300110108010</t>
  </si>
  <si>
    <t>300110108011</t>
  </si>
  <si>
    <t>300110108012</t>
  </si>
  <si>
    <t>300110108013</t>
  </si>
  <si>
    <t>300110108014</t>
  </si>
  <si>
    <t>300110108015</t>
  </si>
  <si>
    <t>300110109003</t>
  </si>
  <si>
    <t>300110109004</t>
  </si>
  <si>
    <t>300110109005</t>
  </si>
  <si>
    <t>300110109006</t>
  </si>
  <si>
    <t>300110109007</t>
  </si>
  <si>
    <t>300110109008</t>
  </si>
  <si>
    <t>300110110002</t>
  </si>
  <si>
    <t>300110110003</t>
  </si>
  <si>
    <t>300110110004</t>
  </si>
  <si>
    <t>300110110005</t>
  </si>
  <si>
    <t>300110110006</t>
  </si>
  <si>
    <t>300110110007</t>
  </si>
  <si>
    <t>300110112002</t>
  </si>
  <si>
    <t>300110112003</t>
  </si>
  <si>
    <t>300110112004</t>
  </si>
  <si>
    <t>300110112005</t>
  </si>
  <si>
    <t>300110112006</t>
  </si>
  <si>
    <t>300110112007</t>
  </si>
  <si>
    <t>300110112008</t>
  </si>
  <si>
    <t>300110113002</t>
  </si>
  <si>
    <t>300110116003</t>
  </si>
  <si>
    <t>300110117002</t>
  </si>
  <si>
    <t>300110117003</t>
  </si>
  <si>
    <t>300110117004</t>
  </si>
  <si>
    <t>300110119001</t>
  </si>
  <si>
    <t>300110119002</t>
  </si>
  <si>
    <t>300110120001</t>
  </si>
  <si>
    <t>300110120002</t>
  </si>
  <si>
    <t>300110120003</t>
  </si>
  <si>
    <t>300110120004</t>
  </si>
  <si>
    <t>300110121002</t>
  </si>
  <si>
    <t>300110121003</t>
  </si>
  <si>
    <t>300110121004</t>
  </si>
  <si>
    <t>300110121005</t>
  </si>
  <si>
    <t>300110121006</t>
  </si>
  <si>
    <t>300110121007</t>
  </si>
  <si>
    <t>300110122003</t>
  </si>
  <si>
    <t>129116</t>
  </si>
  <si>
    <t>300110001051</t>
  </si>
  <si>
    <t>129117</t>
  </si>
  <si>
    <t>300110001052</t>
  </si>
  <si>
    <t>300110001053</t>
  </si>
  <si>
    <t>300110001054</t>
  </si>
  <si>
    <t>300110001055</t>
  </si>
  <si>
    <t>300110001056</t>
  </si>
  <si>
    <t>300110001057</t>
  </si>
  <si>
    <t>300110001058</t>
  </si>
  <si>
    <t>300110001059</t>
  </si>
  <si>
    <t>300110001060</t>
  </si>
  <si>
    <t>300110001061</t>
  </si>
  <si>
    <t>300110001062</t>
  </si>
  <si>
    <t>300129001001</t>
  </si>
  <si>
    <t>129118</t>
  </si>
  <si>
    <t>129119</t>
  </si>
  <si>
    <t>129120</t>
  </si>
  <si>
    <t>300129003002</t>
  </si>
  <si>
    <t>300129005001</t>
  </si>
  <si>
    <t>300110006013</t>
  </si>
  <si>
    <t>300110007010</t>
  </si>
  <si>
    <t>129121</t>
  </si>
  <si>
    <t>129122</t>
  </si>
  <si>
    <t>129123</t>
  </si>
  <si>
    <t>129124</t>
  </si>
  <si>
    <t>129125</t>
  </si>
  <si>
    <t>129126</t>
  </si>
  <si>
    <t>129127</t>
  </si>
  <si>
    <t>300110013013</t>
  </si>
  <si>
    <t>300110013014</t>
  </si>
  <si>
    <t>129128</t>
  </si>
  <si>
    <t>300110001017</t>
  </si>
  <si>
    <t>300110001019</t>
  </si>
  <si>
    <t>300110001023</t>
  </si>
  <si>
    <t>300110001024</t>
  </si>
  <si>
    <t>300110001025</t>
  </si>
  <si>
    <t>300110001026</t>
  </si>
  <si>
    <t>300110001027</t>
  </si>
  <si>
    <t>300110001028</t>
  </si>
  <si>
    <t>300110001029</t>
  </si>
  <si>
    <t>300110001030</t>
  </si>
  <si>
    <t>300110001031</t>
  </si>
  <si>
    <t>300110001032</t>
  </si>
  <si>
    <t>300110001033</t>
  </si>
  <si>
    <t>300110001034</t>
  </si>
  <si>
    <t>300110001035</t>
  </si>
  <si>
    <t>300110001036</t>
  </si>
  <si>
    <t>300110001037</t>
  </si>
  <si>
    <t>300110001038</t>
  </si>
  <si>
    <t>300110001039</t>
  </si>
  <si>
    <t>300110001040</t>
  </si>
  <si>
    <t>300110001041</t>
  </si>
  <si>
    <t>300110001042</t>
  </si>
  <si>
    <t>300110001043</t>
  </si>
  <si>
    <t>300110001044</t>
  </si>
  <si>
    <t>300110001045</t>
  </si>
  <si>
    <t>300110001046</t>
  </si>
  <si>
    <t>300110001048</t>
  </si>
  <si>
    <t>300110001049</t>
  </si>
  <si>
    <t>300110001050</t>
  </si>
  <si>
    <t>129129</t>
  </si>
  <si>
    <t>300129009001</t>
  </si>
  <si>
    <t>300110002032</t>
  </si>
  <si>
    <t>129130</t>
  </si>
  <si>
    <t>300110002033</t>
  </si>
  <si>
    <t>300110002034</t>
  </si>
  <si>
    <t>300110002035</t>
  </si>
  <si>
    <t>300110002036</t>
  </si>
  <si>
    <t>300110002037</t>
  </si>
  <si>
    <t>300110002038</t>
  </si>
  <si>
    <t>300110002039</t>
  </si>
  <si>
    <t>300110002040</t>
  </si>
  <si>
    <t>300110002041</t>
  </si>
  <si>
    <t>300110002042</t>
  </si>
  <si>
    <t>300110002043</t>
  </si>
  <si>
    <t>300110002044</t>
  </si>
  <si>
    <t>300110002045</t>
  </si>
  <si>
    <t>300110002046</t>
  </si>
  <si>
    <t>300110002047</t>
  </si>
  <si>
    <t>300110002048</t>
  </si>
  <si>
    <t>300110002049</t>
  </si>
  <si>
    <t>300110002050</t>
  </si>
  <si>
    <t>300110002051</t>
  </si>
  <si>
    <t>300110002052</t>
  </si>
  <si>
    <t>300110002053</t>
  </si>
  <si>
    <t>300110002054</t>
  </si>
  <si>
    <t>300129002002</t>
  </si>
  <si>
    <t>129131</t>
  </si>
  <si>
    <t>300110105002</t>
  </si>
  <si>
    <t>300110105003</t>
  </si>
  <si>
    <t>300110105004</t>
  </si>
  <si>
    <t>300110106005</t>
  </si>
  <si>
    <t>300110107002</t>
  </si>
  <si>
    <t>129132</t>
  </si>
  <si>
    <t>129133</t>
  </si>
  <si>
    <t>129134</t>
  </si>
  <si>
    <t>129135</t>
  </si>
  <si>
    <t>129136</t>
  </si>
  <si>
    <t>129137</t>
  </si>
  <si>
    <t>300110581001</t>
  </si>
  <si>
    <t>129138</t>
  </si>
  <si>
    <t>300110582001</t>
  </si>
  <si>
    <t>300110583001</t>
  </si>
  <si>
    <t>300110583002</t>
  </si>
  <si>
    <t>300110584001</t>
  </si>
  <si>
    <t>129139</t>
  </si>
  <si>
    <t>300110017008</t>
  </si>
  <si>
    <t>300110017009</t>
  </si>
  <si>
    <t>300129017001</t>
  </si>
  <si>
    <t>300129022001</t>
  </si>
  <si>
    <t>129140</t>
  </si>
  <si>
    <t>129141</t>
  </si>
  <si>
    <t>129142</t>
  </si>
  <si>
    <t>300129004001</t>
  </si>
  <si>
    <t>129143</t>
  </si>
  <si>
    <t>129144</t>
  </si>
  <si>
    <t>129145</t>
  </si>
  <si>
    <t>300129011001</t>
  </si>
  <si>
    <t>300129015001</t>
  </si>
  <si>
    <t>130101</t>
  </si>
  <si>
    <t>300110004013</t>
  </si>
  <si>
    <t>300110004014</t>
  </si>
  <si>
    <t>300110004015</t>
  </si>
  <si>
    <t>300110004016</t>
  </si>
  <si>
    <t>300110004017</t>
  </si>
  <si>
    <t>300110019007</t>
  </si>
  <si>
    <t>300110019008</t>
  </si>
  <si>
    <t>300110019009</t>
  </si>
  <si>
    <t>300110019010</t>
  </si>
  <si>
    <t>300110019011</t>
  </si>
  <si>
    <t>300110019012</t>
  </si>
  <si>
    <t>300110019013</t>
  </si>
  <si>
    <t>300110019014</t>
  </si>
  <si>
    <t>300110019015</t>
  </si>
  <si>
    <t>300110019016</t>
  </si>
  <si>
    <t>300110019017</t>
  </si>
  <si>
    <t>130102</t>
  </si>
  <si>
    <t>300110015009</t>
  </si>
  <si>
    <t>300110015010</t>
  </si>
  <si>
    <t>300110015011</t>
  </si>
  <si>
    <t>130103</t>
  </si>
  <si>
    <t>300110024003</t>
  </si>
  <si>
    <t>300110024004</t>
  </si>
  <si>
    <t>300110027003</t>
  </si>
  <si>
    <t>300110030001</t>
  </si>
  <si>
    <t>300110031001</t>
  </si>
  <si>
    <t>300110031002</t>
  </si>
  <si>
    <t>300110031003</t>
  </si>
  <si>
    <t>300110031004</t>
  </si>
  <si>
    <t>300110032001</t>
  </si>
  <si>
    <t>300110032002</t>
  </si>
  <si>
    <t>300110032003</t>
  </si>
  <si>
    <t>300110033001</t>
  </si>
  <si>
    <t>300110033002</t>
  </si>
  <si>
    <t>300110033003</t>
  </si>
  <si>
    <t>300110034001</t>
  </si>
  <si>
    <t>300110034002</t>
  </si>
  <si>
    <t>300110034003</t>
  </si>
  <si>
    <t>300110034004</t>
  </si>
  <si>
    <t>300110035001</t>
  </si>
  <si>
    <t>300110035002</t>
  </si>
  <si>
    <t>300110035003</t>
  </si>
  <si>
    <t>300110035004</t>
  </si>
  <si>
    <t>300110036001</t>
  </si>
  <si>
    <t>300110036002</t>
  </si>
  <si>
    <t>300110036003</t>
  </si>
  <si>
    <t>300110036004</t>
  </si>
  <si>
    <t>300110036005</t>
  </si>
  <si>
    <t>300110037001</t>
  </si>
  <si>
    <t>300110037003</t>
  </si>
  <si>
    <t>300110037004</t>
  </si>
  <si>
    <t>300110038001</t>
  </si>
  <si>
    <t>300110038002</t>
  </si>
  <si>
    <t>300110038003</t>
  </si>
  <si>
    <t>300110039001</t>
  </si>
  <si>
    <t>300110040001</t>
  </si>
  <si>
    <t>300110040002</t>
  </si>
  <si>
    <t>300110040003</t>
  </si>
  <si>
    <t>300110041001</t>
  </si>
  <si>
    <t>300110041002</t>
  </si>
  <si>
    <t>300110041003</t>
  </si>
  <si>
    <t>300110042001</t>
  </si>
  <si>
    <t>300110042002</t>
  </si>
  <si>
    <t>300110042003</t>
  </si>
  <si>
    <t>300110042004</t>
  </si>
  <si>
    <t>300110043001</t>
  </si>
  <si>
    <t>300110044001</t>
  </si>
  <si>
    <t>300110044002</t>
  </si>
  <si>
    <t>300110045001</t>
  </si>
  <si>
    <t>300110045002</t>
  </si>
  <si>
    <t>300110046001</t>
  </si>
  <si>
    <t>300110048001</t>
  </si>
  <si>
    <t>300110049001</t>
  </si>
  <si>
    <t>300110050001</t>
  </si>
  <si>
    <t>300110051001</t>
  </si>
  <si>
    <t>300110051002</t>
  </si>
  <si>
    <t>300110051003</t>
  </si>
  <si>
    <t>300110052001</t>
  </si>
  <si>
    <t>300110052002</t>
  </si>
  <si>
    <t>300110052003</t>
  </si>
  <si>
    <t>300110052004</t>
  </si>
  <si>
    <t>300110053001</t>
  </si>
  <si>
    <t>300110053002</t>
  </si>
  <si>
    <t>300110053003</t>
  </si>
  <si>
    <t>300110054001</t>
  </si>
  <si>
    <t>300110054002</t>
  </si>
  <si>
    <t>300110054003</t>
  </si>
  <si>
    <t>300110056001</t>
  </si>
  <si>
    <t>300110056002</t>
  </si>
  <si>
    <t>300110056003</t>
  </si>
  <si>
    <t>300110056004</t>
  </si>
  <si>
    <t>300110059001</t>
  </si>
  <si>
    <t>300110059002</t>
  </si>
  <si>
    <t>300110059003</t>
  </si>
  <si>
    <t>300110059004</t>
  </si>
  <si>
    <t>300110059005</t>
  </si>
  <si>
    <t>300110060001</t>
  </si>
  <si>
    <t>300110060002</t>
  </si>
  <si>
    <t>300110060003</t>
  </si>
  <si>
    <t>300110061001</t>
  </si>
  <si>
    <t>300110061002</t>
  </si>
  <si>
    <t>300110061003</t>
  </si>
  <si>
    <t>300110061004</t>
  </si>
  <si>
    <t>300110062001</t>
  </si>
  <si>
    <t>300110062002</t>
  </si>
  <si>
    <t>300110062003</t>
  </si>
  <si>
    <t>300110063001</t>
  </si>
  <si>
    <t>300110063002</t>
  </si>
  <si>
    <t>300110063003</t>
  </si>
  <si>
    <t>300110064001</t>
  </si>
  <si>
    <t>300110064002</t>
  </si>
  <si>
    <t>300110064003</t>
  </si>
  <si>
    <t>300110065001</t>
  </si>
  <si>
    <t>300110065002</t>
  </si>
  <si>
    <t>300110065003</t>
  </si>
  <si>
    <t>300110066001</t>
  </si>
  <si>
    <t>300110066002</t>
  </si>
  <si>
    <t>300110066003</t>
  </si>
  <si>
    <t>300110067002</t>
  </si>
  <si>
    <t>300110067003</t>
  </si>
  <si>
    <t>300110067004</t>
  </si>
  <si>
    <t>300110068001</t>
  </si>
  <si>
    <t>300110068002</t>
  </si>
  <si>
    <t>300110068003</t>
  </si>
  <si>
    <t>300110068004</t>
  </si>
  <si>
    <t>300110068005</t>
  </si>
  <si>
    <t>300110069001</t>
  </si>
  <si>
    <t>300110069002</t>
  </si>
  <si>
    <t>300110069003</t>
  </si>
  <si>
    <t>300110069004</t>
  </si>
  <si>
    <t>300110069005</t>
  </si>
  <si>
    <t>300110070001</t>
  </si>
  <si>
    <t>300110070002</t>
  </si>
  <si>
    <t>300110070003</t>
  </si>
  <si>
    <t>300110070004</t>
  </si>
  <si>
    <t>300110071001</t>
  </si>
  <si>
    <t>300110071002</t>
  </si>
  <si>
    <t>300110071003</t>
  </si>
  <si>
    <t>300110071004</t>
  </si>
  <si>
    <t>300110072001</t>
  </si>
  <si>
    <t>300110072002</t>
  </si>
  <si>
    <t>300110072003</t>
  </si>
  <si>
    <t>300110072004</t>
  </si>
  <si>
    <t>300110073001</t>
  </si>
  <si>
    <t>300110073002</t>
  </si>
  <si>
    <t>300110073003</t>
  </si>
  <si>
    <t>300110074001</t>
  </si>
  <si>
    <t>300110074002</t>
  </si>
  <si>
    <t>300110074003</t>
  </si>
  <si>
    <t>300110074004</t>
  </si>
  <si>
    <t>300110074005</t>
  </si>
  <si>
    <t>300110075001</t>
  </si>
  <si>
    <t>300110075002</t>
  </si>
  <si>
    <t>300110075003</t>
  </si>
  <si>
    <t>300110075004</t>
  </si>
  <si>
    <t>300110076001</t>
  </si>
  <si>
    <t>300110076002</t>
  </si>
  <si>
    <t>300110076003</t>
  </si>
  <si>
    <t>300110076004</t>
  </si>
  <si>
    <t>300110077001</t>
  </si>
  <si>
    <t>300110077002</t>
  </si>
  <si>
    <t>300110077003</t>
  </si>
  <si>
    <t>300110077004</t>
  </si>
  <si>
    <t>300110078001</t>
  </si>
  <si>
    <t>300110078002</t>
  </si>
  <si>
    <t>300110078003</t>
  </si>
  <si>
    <t>300110079001</t>
  </si>
  <si>
    <t>300110079002</t>
  </si>
  <si>
    <t>300110079003</t>
  </si>
  <si>
    <t>300110079004</t>
  </si>
  <si>
    <t>300110079005</t>
  </si>
  <si>
    <t>300110080001</t>
  </si>
  <si>
    <t>300110080002</t>
  </si>
  <si>
    <t>300110081001</t>
  </si>
  <si>
    <t>300110081002</t>
  </si>
  <si>
    <t>300110081003</t>
  </si>
  <si>
    <t>300110081004</t>
  </si>
  <si>
    <t>300110082001</t>
  </si>
  <si>
    <t>300110082002</t>
  </si>
  <si>
    <t>300110083001</t>
  </si>
  <si>
    <t>300110085001</t>
  </si>
  <si>
    <t>300110085002</t>
  </si>
  <si>
    <t>300110086001</t>
  </si>
  <si>
    <t>300110088001</t>
  </si>
  <si>
    <t>300110088002</t>
  </si>
  <si>
    <t>300110088003</t>
  </si>
  <si>
    <t>300110089001</t>
  </si>
  <si>
    <t>300110089002</t>
  </si>
  <si>
    <t>300110089003</t>
  </si>
  <si>
    <t>300110090001</t>
  </si>
  <si>
    <t>300110091001</t>
  </si>
  <si>
    <t>300110091002</t>
  </si>
  <si>
    <t>300110091003</t>
  </si>
  <si>
    <t>300110091004</t>
  </si>
  <si>
    <t>300110092001</t>
  </si>
  <si>
    <t>300110092002</t>
  </si>
  <si>
    <t>300110092003</t>
  </si>
  <si>
    <t>300110093001</t>
  </si>
  <si>
    <t>300110094001</t>
  </si>
  <si>
    <t>300110094002</t>
  </si>
  <si>
    <t>300110094003</t>
  </si>
  <si>
    <t>300110094004</t>
  </si>
  <si>
    <t>300110094005</t>
  </si>
  <si>
    <t>300110095001</t>
  </si>
  <si>
    <t>300110095002</t>
  </si>
  <si>
    <t>300110095003</t>
  </si>
  <si>
    <t>300110095004</t>
  </si>
  <si>
    <t>300110095005</t>
  </si>
  <si>
    <t>300110096001</t>
  </si>
  <si>
    <t>300110096002</t>
  </si>
  <si>
    <t>300110096003</t>
  </si>
  <si>
    <t>300110096004</t>
  </si>
  <si>
    <t>300110096005</t>
  </si>
  <si>
    <t>300110097001</t>
  </si>
  <si>
    <t>300110097002</t>
  </si>
  <si>
    <t>300110097003</t>
  </si>
  <si>
    <t>300110097004</t>
  </si>
  <si>
    <t>300110099001</t>
  </si>
  <si>
    <t>300110099002</t>
  </si>
  <si>
    <t>300110099003</t>
  </si>
  <si>
    <t>300110100001</t>
  </si>
  <si>
    <t>300110100002</t>
  </si>
  <si>
    <t>300110100003</t>
  </si>
  <si>
    <t>300110107003</t>
  </si>
  <si>
    <t>300110113003</t>
  </si>
  <si>
    <t>300110114004</t>
  </si>
  <si>
    <t>300110115003</t>
  </si>
  <si>
    <t>300110118003</t>
  </si>
  <si>
    <t>300110123002</t>
  </si>
  <si>
    <t>300110123003</t>
  </si>
  <si>
    <t>300110124001</t>
  </si>
  <si>
    <t>300110124002</t>
  </si>
  <si>
    <t>300110124003</t>
  </si>
  <si>
    <t>300110124004</t>
  </si>
  <si>
    <t>300110125002</t>
  </si>
  <si>
    <t>300110125003</t>
  </si>
  <si>
    <t>300110125004</t>
  </si>
  <si>
    <t>300110125005</t>
  </si>
  <si>
    <t>300110125006</t>
  </si>
  <si>
    <t>300110129001</t>
  </si>
  <si>
    <t>300110129002</t>
  </si>
  <si>
    <t>300110129003</t>
  </si>
  <si>
    <t>300110129004</t>
  </si>
  <si>
    <t>300110129005</t>
  </si>
  <si>
    <t>300110130002</t>
  </si>
  <si>
    <t>300110130003</t>
  </si>
  <si>
    <t>300110131003</t>
  </si>
  <si>
    <t>300110131004</t>
  </si>
  <si>
    <t>300110132002</t>
  </si>
  <si>
    <t>300110133002</t>
  </si>
  <si>
    <t>300110133003</t>
  </si>
  <si>
    <t>300110134001</t>
  </si>
  <si>
    <t>300110134002</t>
  </si>
  <si>
    <t>300110135002</t>
  </si>
  <si>
    <t>300110135003</t>
  </si>
  <si>
    <t>300110135004</t>
  </si>
  <si>
    <t>300110135005</t>
  </si>
  <si>
    <t>300110135006</t>
  </si>
  <si>
    <t>300110136001</t>
  </si>
  <si>
    <t>300110136002</t>
  </si>
  <si>
    <t>300110138001</t>
  </si>
  <si>
    <t>300110140001</t>
  </si>
  <si>
    <t>300110142001</t>
  </si>
  <si>
    <t>300110142002</t>
  </si>
  <si>
    <t>300110142003</t>
  </si>
  <si>
    <t>300110143001</t>
  </si>
  <si>
    <t>300110143002</t>
  </si>
  <si>
    <t>300110143003</t>
  </si>
  <si>
    <t>300110144001</t>
  </si>
  <si>
    <t>300110144002</t>
  </si>
  <si>
    <t>300110144003</t>
  </si>
  <si>
    <t>300110144004</t>
  </si>
  <si>
    <t>300110145001</t>
  </si>
  <si>
    <t>300110145002</t>
  </si>
  <si>
    <t>300110145003</t>
  </si>
  <si>
    <t>300110146001</t>
  </si>
  <si>
    <t>300110146002</t>
  </si>
  <si>
    <t>300110146003</t>
  </si>
  <si>
    <t>300110147001</t>
  </si>
  <si>
    <t>300110147002</t>
  </si>
  <si>
    <t>300110148001</t>
  </si>
  <si>
    <t>300110148002</t>
  </si>
  <si>
    <t>300110149001</t>
  </si>
  <si>
    <t>300110149002</t>
  </si>
  <si>
    <t>300110150001</t>
  </si>
  <si>
    <t>300110150002</t>
  </si>
  <si>
    <t>300110151001</t>
  </si>
  <si>
    <t>300110151002</t>
  </si>
  <si>
    <t>300110152001</t>
  </si>
  <si>
    <t>300110152002</t>
  </si>
  <si>
    <t>300110153001</t>
  </si>
  <si>
    <t>300110154001</t>
  </si>
  <si>
    <t>300110155001</t>
  </si>
  <si>
    <t>300110155002</t>
  </si>
  <si>
    <t>300110155003</t>
  </si>
  <si>
    <t>300110155004</t>
  </si>
  <si>
    <t>300110156001</t>
  </si>
  <si>
    <t>300110156002</t>
  </si>
  <si>
    <t>300110156003</t>
  </si>
  <si>
    <t>300110156004</t>
  </si>
  <si>
    <t>300110157001</t>
  </si>
  <si>
    <t>300110157002</t>
  </si>
  <si>
    <t>300110157003</t>
  </si>
  <si>
    <t>300110157004</t>
  </si>
  <si>
    <t>300110158001</t>
  </si>
  <si>
    <t>300110158002</t>
  </si>
  <si>
    <t>300110158003</t>
  </si>
  <si>
    <t>300110160001</t>
  </si>
  <si>
    <t>300110160002</t>
  </si>
  <si>
    <t>300110161001</t>
  </si>
  <si>
    <t>300110161002</t>
  </si>
  <si>
    <t>300110162001</t>
  </si>
  <si>
    <t>300110162002</t>
  </si>
  <si>
    <t>300110162003</t>
  </si>
  <si>
    <t>300110163001</t>
  </si>
  <si>
    <t>300110163002</t>
  </si>
  <si>
    <t>300110164001</t>
  </si>
  <si>
    <t>300110164002</t>
  </si>
  <si>
    <t>300110165001</t>
  </si>
  <si>
    <t>300110165002</t>
  </si>
  <si>
    <t>300110166001</t>
  </si>
  <si>
    <t>300110166002</t>
  </si>
  <si>
    <t>300110166003</t>
  </si>
  <si>
    <t>300110166004</t>
  </si>
  <si>
    <t>300110167001</t>
  </si>
  <si>
    <t>300110167002</t>
  </si>
  <si>
    <t>300110168001</t>
  </si>
  <si>
    <t>300110168002</t>
  </si>
  <si>
    <t>300110169001</t>
  </si>
  <si>
    <t>300110170001</t>
  </si>
  <si>
    <t>300110171001</t>
  </si>
  <si>
    <t>300110171002</t>
  </si>
  <si>
    <t>300110171003</t>
  </si>
  <si>
    <t>300110172001</t>
  </si>
  <si>
    <t>300110172002</t>
  </si>
  <si>
    <t>300110173001</t>
  </si>
  <si>
    <t>300110173002</t>
  </si>
  <si>
    <t>300110174001</t>
  </si>
  <si>
    <t>300110174002</t>
  </si>
  <si>
    <t>300110174003</t>
  </si>
  <si>
    <t>300110175001</t>
  </si>
  <si>
    <t>300110175002</t>
  </si>
  <si>
    <t>300110176001</t>
  </si>
  <si>
    <t>300110176002</t>
  </si>
  <si>
    <t>300110177001</t>
  </si>
  <si>
    <t>300110177002</t>
  </si>
  <si>
    <t>300110178001</t>
  </si>
  <si>
    <t>300110178002</t>
  </si>
  <si>
    <t>300110178003</t>
  </si>
  <si>
    <t>300110178004</t>
  </si>
  <si>
    <t>300110178005</t>
  </si>
  <si>
    <t>300110179001</t>
  </si>
  <si>
    <t>300110179002</t>
  </si>
  <si>
    <t>300110179003</t>
  </si>
  <si>
    <t>300110179004</t>
  </si>
  <si>
    <t>300110179005</t>
  </si>
  <si>
    <t>300110180001</t>
  </si>
  <si>
    <t>300110181001</t>
  </si>
  <si>
    <t>300110181002</t>
  </si>
  <si>
    <t>300110181003</t>
  </si>
  <si>
    <t>300110181004</t>
  </si>
  <si>
    <t>300110181005</t>
  </si>
  <si>
    <t>300110182001</t>
  </si>
  <si>
    <t>300110183001</t>
  </si>
  <si>
    <t>300110183002</t>
  </si>
  <si>
    <t>300110184001</t>
  </si>
  <si>
    <t>300110185001</t>
  </si>
  <si>
    <t>300110186001</t>
  </si>
  <si>
    <t>300110186002</t>
  </si>
  <si>
    <t>300110186003</t>
  </si>
  <si>
    <t>300110186004</t>
  </si>
  <si>
    <t>300110186005</t>
  </si>
  <si>
    <t>300110187001</t>
  </si>
  <si>
    <t>300110187002</t>
  </si>
  <si>
    <t>300110188001</t>
  </si>
  <si>
    <t>300110188002</t>
  </si>
  <si>
    <t>300110188003</t>
  </si>
  <si>
    <t>300110188004</t>
  </si>
  <si>
    <t>300110189001</t>
  </si>
  <si>
    <t>300110189002</t>
  </si>
  <si>
    <t>300110189003</t>
  </si>
  <si>
    <t>300110189004</t>
  </si>
  <si>
    <t>300110190001</t>
  </si>
  <si>
    <t>300110190002</t>
  </si>
  <si>
    <t>300110190003</t>
  </si>
  <si>
    <t>300110190004</t>
  </si>
  <si>
    <t>300110190005</t>
  </si>
  <si>
    <t>300110191001</t>
  </si>
  <si>
    <t>300110191002</t>
  </si>
  <si>
    <t>300110191003</t>
  </si>
  <si>
    <t>300110192001</t>
  </si>
  <si>
    <t>300110192002</t>
  </si>
  <si>
    <t>300110192003</t>
  </si>
  <si>
    <t>300110195001</t>
  </si>
  <si>
    <t>300110195002</t>
  </si>
  <si>
    <t>300110195003</t>
  </si>
  <si>
    <t>300110195004</t>
  </si>
  <si>
    <t>300110196001</t>
  </si>
  <si>
    <t>300110196002</t>
  </si>
  <si>
    <t>300110196003</t>
  </si>
  <si>
    <t>300110196004</t>
  </si>
  <si>
    <t>300110197001</t>
  </si>
  <si>
    <t>300110197002</t>
  </si>
  <si>
    <t>300110198001</t>
  </si>
  <si>
    <t>300110198002</t>
  </si>
  <si>
    <t>300110198003</t>
  </si>
  <si>
    <t>300110198004</t>
  </si>
  <si>
    <t>300110198005</t>
  </si>
  <si>
    <t>300110199001</t>
  </si>
  <si>
    <t>300110199002</t>
  </si>
  <si>
    <t>300110199003</t>
  </si>
  <si>
    <t>300110199004</t>
  </si>
  <si>
    <t>300110199005</t>
  </si>
  <si>
    <t>300110204001</t>
  </si>
  <si>
    <t>300110204002</t>
  </si>
  <si>
    <t>130104</t>
  </si>
  <si>
    <t>300110051004</t>
  </si>
  <si>
    <t>300110055001</t>
  </si>
  <si>
    <t>300110055002</t>
  </si>
  <si>
    <t>300110055003</t>
  </si>
  <si>
    <t>300110055004</t>
  </si>
  <si>
    <t>300110066004</t>
  </si>
  <si>
    <t>300110067001</t>
  </si>
  <si>
    <t>300110090002</t>
  </si>
  <si>
    <t>300110090003</t>
  </si>
  <si>
    <t>300110093002</t>
  </si>
  <si>
    <t>300110098001</t>
  </si>
  <si>
    <t>300110113004</t>
  </si>
  <si>
    <t>300110113005</t>
  </si>
  <si>
    <t>300110127002</t>
  </si>
  <si>
    <t>300110130005</t>
  </si>
  <si>
    <t>300110130006</t>
  </si>
  <si>
    <t>300110130007</t>
  </si>
  <si>
    <t>300110130008</t>
  </si>
  <si>
    <t>300110147003</t>
  </si>
  <si>
    <t>300110148003</t>
  </si>
  <si>
    <t>300110159001</t>
  </si>
  <si>
    <t>300110165003</t>
  </si>
  <si>
    <t>300110167003</t>
  </si>
  <si>
    <t>300110168003</t>
  </si>
  <si>
    <t>300110168004</t>
  </si>
  <si>
    <t>300110168007</t>
  </si>
  <si>
    <t>300110168008</t>
  </si>
  <si>
    <t>300110180002</t>
  </si>
  <si>
    <t>300110180003</t>
  </si>
  <si>
    <t>300110180004</t>
  </si>
  <si>
    <t>300110182002</t>
  </si>
  <si>
    <t>300110184002</t>
  </si>
  <si>
    <t>300110185002</t>
  </si>
  <si>
    <t>300110194001</t>
  </si>
  <si>
    <t>300110205001</t>
  </si>
  <si>
    <t>300110205002</t>
  </si>
  <si>
    <t>300110205003</t>
  </si>
  <si>
    <t>300110206001</t>
  </si>
  <si>
    <t>300110206002</t>
  </si>
  <si>
    <t>300110208001</t>
  </si>
  <si>
    <t>300110208002</t>
  </si>
  <si>
    <t>300110208003</t>
  </si>
  <si>
    <t>300110209001</t>
  </si>
  <si>
    <t>300110209002</t>
  </si>
  <si>
    <t>300110210001</t>
  </si>
  <si>
    <t>300110210002</t>
  </si>
  <si>
    <t>300110211001</t>
  </si>
  <si>
    <t>300110211002</t>
  </si>
  <si>
    <t>300110212001</t>
  </si>
  <si>
    <t>300110212002</t>
  </si>
  <si>
    <t>300110213001</t>
  </si>
  <si>
    <t>300110213002</t>
  </si>
  <si>
    <t>300110214001</t>
  </si>
  <si>
    <t>300110214002</t>
  </si>
  <si>
    <t>300110214003</t>
  </si>
  <si>
    <t>300110215001</t>
  </si>
  <si>
    <t>300110215002</t>
  </si>
  <si>
    <t>300110216001</t>
  </si>
  <si>
    <t>300110216002</t>
  </si>
  <si>
    <t>300110216003</t>
  </si>
  <si>
    <t>300110218001</t>
  </si>
  <si>
    <t>300110218002</t>
  </si>
  <si>
    <t>300110219001</t>
  </si>
  <si>
    <t>300110219008</t>
  </si>
  <si>
    <t>300110219009</t>
  </si>
  <si>
    <t>300110219010</t>
  </si>
  <si>
    <t>300110219011</t>
  </si>
  <si>
    <t>300110219012</t>
  </si>
  <si>
    <t>300110219013</t>
  </si>
  <si>
    <t>130105</t>
  </si>
  <si>
    <t>300110115004</t>
  </si>
  <si>
    <t>300110115005</t>
  </si>
  <si>
    <t>300110115006</t>
  </si>
  <si>
    <t>300110116004</t>
  </si>
  <si>
    <t>300110116005</t>
  </si>
  <si>
    <t>300110116006</t>
  </si>
  <si>
    <t>300110116007</t>
  </si>
  <si>
    <t>300110117005</t>
  </si>
  <si>
    <t>300110117006</t>
  </si>
  <si>
    <t>300110117007</t>
  </si>
  <si>
    <t>300110117008</t>
  </si>
  <si>
    <t>300110118004</t>
  </si>
  <si>
    <t>300110122004</t>
  </si>
  <si>
    <t>300110122005</t>
  </si>
  <si>
    <t>300110122006</t>
  </si>
  <si>
    <t>300110126002</t>
  </si>
  <si>
    <t>300110126003</t>
  </si>
  <si>
    <t>300110126004</t>
  </si>
  <si>
    <t>300110126005</t>
  </si>
  <si>
    <t>300110126006</t>
  </si>
  <si>
    <t>300110128003</t>
  </si>
  <si>
    <t>300110128004</t>
  </si>
  <si>
    <t>300110137001</t>
  </si>
  <si>
    <t>300110137002</t>
  </si>
  <si>
    <t>300110138002</t>
  </si>
  <si>
    <t>300110140002</t>
  </si>
  <si>
    <t>300110140003</t>
  </si>
  <si>
    <t>300110140004</t>
  </si>
  <si>
    <t>300110142004</t>
  </si>
  <si>
    <t>300110142005</t>
  </si>
  <si>
    <t>300110142006</t>
  </si>
  <si>
    <t>300110142007</t>
  </si>
  <si>
    <t>300110142008</t>
  </si>
  <si>
    <t>300110146004</t>
  </si>
  <si>
    <t>300110150003</t>
  </si>
  <si>
    <t>300110150004</t>
  </si>
  <si>
    <t>300110151003</t>
  </si>
  <si>
    <t>300110151004</t>
  </si>
  <si>
    <t>300110151005</t>
  </si>
  <si>
    <t>300110151006</t>
  </si>
  <si>
    <t>300110152003</t>
  </si>
  <si>
    <t>300110152004</t>
  </si>
  <si>
    <t>300110152005</t>
  </si>
  <si>
    <t>300110152006</t>
  </si>
  <si>
    <t>300110153002</t>
  </si>
  <si>
    <t>300110153003</t>
  </si>
  <si>
    <t>300110153004</t>
  </si>
  <si>
    <t>300110155005</t>
  </si>
  <si>
    <t>300110156005</t>
  </si>
  <si>
    <t>300110158004</t>
  </si>
  <si>
    <t>300110159002</t>
  </si>
  <si>
    <t>300110159003</t>
  </si>
  <si>
    <t>300110160003</t>
  </si>
  <si>
    <t>300110160004</t>
  </si>
  <si>
    <t>300110161003</t>
  </si>
  <si>
    <t>300110162004</t>
  </si>
  <si>
    <t>300110164003</t>
  </si>
  <si>
    <t>300110169002</t>
  </si>
  <si>
    <t>300110169003</t>
  </si>
  <si>
    <t>300110170002</t>
  </si>
  <si>
    <t>300110170003</t>
  </si>
  <si>
    <t>300110170004</t>
  </si>
  <si>
    <t>300110170005</t>
  </si>
  <si>
    <t>300110172003</t>
  </si>
  <si>
    <t>300110172004</t>
  </si>
  <si>
    <t>300110172005</t>
  </si>
  <si>
    <t>300110172006</t>
  </si>
  <si>
    <t>300110175003</t>
  </si>
  <si>
    <t>300110175004</t>
  </si>
  <si>
    <t>300110176003</t>
  </si>
  <si>
    <t>300110183003</t>
  </si>
  <si>
    <t>300110187003</t>
  </si>
  <si>
    <t>300110187004</t>
  </si>
  <si>
    <t>300110187005</t>
  </si>
  <si>
    <t>300110187006</t>
  </si>
  <si>
    <t>300110193001</t>
  </si>
  <si>
    <t>300110193002</t>
  </si>
  <si>
    <t>300110193003</t>
  </si>
  <si>
    <t>300110194002</t>
  </si>
  <si>
    <t>300110194003</t>
  </si>
  <si>
    <t>300110197003</t>
  </si>
  <si>
    <t>300110200001</t>
  </si>
  <si>
    <t>300110200002</t>
  </si>
  <si>
    <t>300110200003</t>
  </si>
  <si>
    <t>300110200004</t>
  </si>
  <si>
    <t>300110201001</t>
  </si>
  <si>
    <t>300110201002</t>
  </si>
  <si>
    <t>300110201003</t>
  </si>
  <si>
    <t>300110201004</t>
  </si>
  <si>
    <t>300110202001</t>
  </si>
  <si>
    <t>300110203001</t>
  </si>
  <si>
    <t>300110203002</t>
  </si>
  <si>
    <t>300110203003</t>
  </si>
  <si>
    <t>300110203004</t>
  </si>
  <si>
    <t>300110218003</t>
  </si>
  <si>
    <t>300110218004</t>
  </si>
  <si>
    <t>300110218005</t>
  </si>
  <si>
    <t>300110218006</t>
  </si>
  <si>
    <t>300110219002</t>
  </si>
  <si>
    <t>300110219003</t>
  </si>
  <si>
    <t>300110221001</t>
  </si>
  <si>
    <t>300110221002</t>
  </si>
  <si>
    <t>300110221003</t>
  </si>
  <si>
    <t>300110221004</t>
  </si>
  <si>
    <t>300110221005</t>
  </si>
  <si>
    <t>300110222001</t>
  </si>
  <si>
    <t>300110222002</t>
  </si>
  <si>
    <t>300110222003</t>
  </si>
  <si>
    <t>300110222004</t>
  </si>
  <si>
    <t>300110223001</t>
  </si>
  <si>
    <t>300110223002</t>
  </si>
  <si>
    <t>300110223003</t>
  </si>
  <si>
    <t>300110223004</t>
  </si>
  <si>
    <t>300110223005</t>
  </si>
  <si>
    <t>300110224001</t>
  </si>
  <si>
    <t>300110224002</t>
  </si>
  <si>
    <t>300110224003</t>
  </si>
  <si>
    <t>300110224004</t>
  </si>
  <si>
    <t>300110226001</t>
  </si>
  <si>
    <t>300110226002</t>
  </si>
  <si>
    <t>300110226003</t>
  </si>
  <si>
    <t>300110226004</t>
  </si>
  <si>
    <t>300110226005</t>
  </si>
  <si>
    <t>300110228001</t>
  </si>
  <si>
    <t>300110229001</t>
  </si>
  <si>
    <t>300110229002</t>
  </si>
  <si>
    <t>300110229003</t>
  </si>
  <si>
    <t>300110230001</t>
  </si>
  <si>
    <t>300110230002</t>
  </si>
  <si>
    <t>300110230003</t>
  </si>
  <si>
    <t>300110230004</t>
  </si>
  <si>
    <t>300110230005</t>
  </si>
  <si>
    <t>300110230006</t>
  </si>
  <si>
    <t>300110230007</t>
  </si>
  <si>
    <t>300110234001</t>
  </si>
  <si>
    <t>300110235001</t>
  </si>
  <si>
    <t>300110235002</t>
  </si>
  <si>
    <t>300110235003</t>
  </si>
  <si>
    <t>300110235004</t>
  </si>
  <si>
    <t>300110236001</t>
  </si>
  <si>
    <t>300110236002</t>
  </si>
  <si>
    <t>300110236003</t>
  </si>
  <si>
    <t>300110237001</t>
  </si>
  <si>
    <t>300110237002</t>
  </si>
  <si>
    <t>300110237003</t>
  </si>
  <si>
    <t>300110239001</t>
  </si>
  <si>
    <t>300110241001</t>
  </si>
  <si>
    <t>300110241002</t>
  </si>
  <si>
    <t>300110242002</t>
  </si>
  <si>
    <t>300110242003</t>
  </si>
  <si>
    <t>300110242004</t>
  </si>
  <si>
    <t>300110244001</t>
  </si>
  <si>
    <t>300110247002</t>
  </si>
  <si>
    <t>300110247003</t>
  </si>
  <si>
    <t>300110248003</t>
  </si>
  <si>
    <t>300110248004</t>
  </si>
  <si>
    <t>130106</t>
  </si>
  <si>
    <t>300110024005</t>
  </si>
  <si>
    <t>300110030002</t>
  </si>
  <si>
    <t>300110030003</t>
  </si>
  <si>
    <t>300110030004</t>
  </si>
  <si>
    <t>300110030005</t>
  </si>
  <si>
    <t>300110037002</t>
  </si>
  <si>
    <t>300110039002</t>
  </si>
  <si>
    <t>300110039003</t>
  </si>
  <si>
    <t>300110042005</t>
  </si>
  <si>
    <t>300110042006</t>
  </si>
  <si>
    <t>300110043002</t>
  </si>
  <si>
    <t>300110043003</t>
  </si>
  <si>
    <t>300110043004</t>
  </si>
  <si>
    <t>300110045003</t>
  </si>
  <si>
    <t>300110046002</t>
  </si>
  <si>
    <t>300110047001</t>
  </si>
  <si>
    <t>300110047002</t>
  </si>
  <si>
    <t>300110047003</t>
  </si>
  <si>
    <t>300110048002</t>
  </si>
  <si>
    <t>300110048003</t>
  </si>
  <si>
    <t>300110049002</t>
  </si>
  <si>
    <t>300110049003</t>
  </si>
  <si>
    <t>300110049004</t>
  </si>
  <si>
    <t>300110049005</t>
  </si>
  <si>
    <t>300110049006</t>
  </si>
  <si>
    <t>300110050002</t>
  </si>
  <si>
    <t>300110050003</t>
  </si>
  <si>
    <t>300110050004</t>
  </si>
  <si>
    <t>300110050005</t>
  </si>
  <si>
    <t>300110056005</t>
  </si>
  <si>
    <t>300110057001</t>
  </si>
  <si>
    <t>300110057002</t>
  </si>
  <si>
    <t>300110057003</t>
  </si>
  <si>
    <t>300110057004</t>
  </si>
  <si>
    <t>300110058001</t>
  </si>
  <si>
    <t>300110058002</t>
  </si>
  <si>
    <t>300110058003</t>
  </si>
  <si>
    <t>300110058004</t>
  </si>
  <si>
    <t>300110065004</t>
  </si>
  <si>
    <t>300110065005</t>
  </si>
  <si>
    <t>300110066005</t>
  </si>
  <si>
    <t>300110066006</t>
  </si>
  <si>
    <t>300110081005</t>
  </si>
  <si>
    <t>300110082003</t>
  </si>
  <si>
    <t>300110083002</t>
  </si>
  <si>
    <t>300110083003</t>
  </si>
  <si>
    <t>300110084001</t>
  </si>
  <si>
    <t>300110084002</t>
  </si>
  <si>
    <t>300110084003</t>
  </si>
  <si>
    <t>300110084004</t>
  </si>
  <si>
    <t>300110084005</t>
  </si>
  <si>
    <t>300110084006</t>
  </si>
  <si>
    <t>300110085003</t>
  </si>
  <si>
    <t>300110085004</t>
  </si>
  <si>
    <t>300110086002</t>
  </si>
  <si>
    <t>300110086003</t>
  </si>
  <si>
    <t>300110087001</t>
  </si>
  <si>
    <t>300110088004</t>
  </si>
  <si>
    <t>300110088005</t>
  </si>
  <si>
    <t>300110090004</t>
  </si>
  <si>
    <t>300110090005</t>
  </si>
  <si>
    <t>300110090006</t>
  </si>
  <si>
    <t>300110093003</t>
  </si>
  <si>
    <t>300110093004</t>
  </si>
  <si>
    <t>300110098002</t>
  </si>
  <si>
    <t>300110098003</t>
  </si>
  <si>
    <t>300110098004</t>
  </si>
  <si>
    <t>300110099004</t>
  </si>
  <si>
    <t>300110100004</t>
  </si>
  <si>
    <t>300110106006</t>
  </si>
  <si>
    <t>300110113006</t>
  </si>
  <si>
    <t>300110139001</t>
  </si>
  <si>
    <t>300110139002</t>
  </si>
  <si>
    <t>130107</t>
  </si>
  <si>
    <t>300110008011</t>
  </si>
  <si>
    <t>300110008012</t>
  </si>
  <si>
    <t>300110008013</t>
  </si>
  <si>
    <t>300110008014</t>
  </si>
  <si>
    <t>300110008015</t>
  </si>
  <si>
    <t>300110008016</t>
  </si>
  <si>
    <t>300110008017</t>
  </si>
  <si>
    <t>300110011009</t>
  </si>
  <si>
    <t>300110011010</t>
  </si>
  <si>
    <t>300110014010</t>
  </si>
  <si>
    <t>300110014011</t>
  </si>
  <si>
    <t>300110014012</t>
  </si>
  <si>
    <t>300110014013</t>
  </si>
  <si>
    <t>130108</t>
  </si>
  <si>
    <t>300110114005</t>
  </si>
  <si>
    <t>300110120005</t>
  </si>
  <si>
    <t>300110120006</t>
  </si>
  <si>
    <t>300110120007</t>
  </si>
  <si>
    <t>300110122007</t>
  </si>
  <si>
    <t>300110122008</t>
  </si>
  <si>
    <t>300110123004</t>
  </si>
  <si>
    <t>300110123005</t>
  </si>
  <si>
    <t>300110123006</t>
  </si>
  <si>
    <t>300110208004</t>
  </si>
  <si>
    <t>300110208005</t>
  </si>
  <si>
    <t>300110209003</t>
  </si>
  <si>
    <t>300110209004</t>
  </si>
  <si>
    <t>300110209005</t>
  </si>
  <si>
    <t>300110211003</t>
  </si>
  <si>
    <t>300110211004</t>
  </si>
  <si>
    <t>300110211005</t>
  </si>
  <si>
    <t>300110214004</t>
  </si>
  <si>
    <t>300110215003</t>
  </si>
  <si>
    <t>300110217001</t>
  </si>
  <si>
    <t>300110217002</t>
  </si>
  <si>
    <t>300110302001</t>
  </si>
  <si>
    <t>300110302002</t>
  </si>
  <si>
    <t>300110302003</t>
  </si>
  <si>
    <t>300110306001</t>
  </si>
  <si>
    <t>300110306002</t>
  </si>
  <si>
    <t>300110307001</t>
  </si>
  <si>
    <t>300110307002</t>
  </si>
  <si>
    <t>300110308001</t>
  </si>
  <si>
    <t>300110308002</t>
  </si>
  <si>
    <t>300110309001</t>
  </si>
  <si>
    <t>300110309002</t>
  </si>
  <si>
    <t>300110309003</t>
  </si>
  <si>
    <t>300110309004</t>
  </si>
  <si>
    <t>300110309005</t>
  </si>
  <si>
    <t>300110309006</t>
  </si>
  <si>
    <t>300110310001</t>
  </si>
  <si>
    <t>300110310002</t>
  </si>
  <si>
    <t>300110310003</t>
  </si>
  <si>
    <t>300110311001</t>
  </si>
  <si>
    <t>300110312001</t>
  </si>
  <si>
    <t>300110402001</t>
  </si>
  <si>
    <t>300110406001</t>
  </si>
  <si>
    <t>300110406002</t>
  </si>
  <si>
    <t>300110406003</t>
  </si>
  <si>
    <t>300110407001</t>
  </si>
  <si>
    <t>300110408001</t>
  </si>
  <si>
    <t>300110408002</t>
  </si>
  <si>
    <t>300110408003</t>
  </si>
  <si>
    <t>300110408004</t>
  </si>
  <si>
    <t>300110408005</t>
  </si>
  <si>
    <t>300110409001</t>
  </si>
  <si>
    <t>300110410001</t>
  </si>
  <si>
    <t>300110410002</t>
  </si>
  <si>
    <t>300110501001</t>
  </si>
  <si>
    <t>300110501002</t>
  </si>
  <si>
    <t>300110502001</t>
  </si>
  <si>
    <t>300110504001</t>
  </si>
  <si>
    <t>300110505001</t>
  </si>
  <si>
    <t>300110505002</t>
  </si>
  <si>
    <t>300110506001</t>
  </si>
  <si>
    <t>300110507001</t>
  </si>
  <si>
    <t>300110507002</t>
  </si>
  <si>
    <t>300110508001</t>
  </si>
  <si>
    <t>300110508002</t>
  </si>
  <si>
    <t>300110509001</t>
  </si>
  <si>
    <t>300110509002</t>
  </si>
  <si>
    <t>300110510001</t>
  </si>
  <si>
    <t>300110511001</t>
  </si>
  <si>
    <t>300110511002</t>
  </si>
  <si>
    <t>300110512001</t>
  </si>
  <si>
    <t>300110512002</t>
  </si>
  <si>
    <t>300110513001</t>
  </si>
  <si>
    <t>300110607001</t>
  </si>
  <si>
    <t>300110607002</t>
  </si>
  <si>
    <t>300110608001</t>
  </si>
  <si>
    <t>300110608002</t>
  </si>
  <si>
    <t>300110608003</t>
  </si>
  <si>
    <t>300110609001</t>
  </si>
  <si>
    <t>300110609002</t>
  </si>
  <si>
    <t>300110610001</t>
  </si>
  <si>
    <t>300110610002</t>
  </si>
  <si>
    <t>300110610003</t>
  </si>
  <si>
    <t>300110611001</t>
  </si>
  <si>
    <t>300110611002</t>
  </si>
  <si>
    <t>300110611003</t>
  </si>
  <si>
    <t>300110612001</t>
  </si>
  <si>
    <t>300110612002</t>
  </si>
  <si>
    <t>300110612003</t>
  </si>
  <si>
    <t>300110613001</t>
  </si>
  <si>
    <t>300110701001</t>
  </si>
  <si>
    <t>300110702001</t>
  </si>
  <si>
    <t>300110706001</t>
  </si>
  <si>
    <t>300110706002</t>
  </si>
  <si>
    <t>300110707001</t>
  </si>
  <si>
    <t>300110707002</t>
  </si>
  <si>
    <t>300110707003</t>
  </si>
  <si>
    <t>300110707004</t>
  </si>
  <si>
    <t>300110707005</t>
  </si>
  <si>
    <t>300110708001</t>
  </si>
  <si>
    <t>300110708002</t>
  </si>
  <si>
    <t>300110708003</t>
  </si>
  <si>
    <t>300110708004</t>
  </si>
  <si>
    <t>300110708005</t>
  </si>
  <si>
    <t>300110709001</t>
  </si>
  <si>
    <t>300110709002</t>
  </si>
  <si>
    <t>300110709003</t>
  </si>
  <si>
    <t>300110710001</t>
  </si>
  <si>
    <t>300110710002</t>
  </si>
  <si>
    <t>300110710003</t>
  </si>
  <si>
    <t>300110710004</t>
  </si>
  <si>
    <t>300110711002</t>
  </si>
  <si>
    <t>300110712001</t>
  </si>
  <si>
    <t>300110806001</t>
  </si>
  <si>
    <t>300110806002</t>
  </si>
  <si>
    <t>300110807001</t>
  </si>
  <si>
    <t>300110807002</t>
  </si>
  <si>
    <t>300110807003</t>
  </si>
  <si>
    <t>300110807004</t>
  </si>
  <si>
    <t>300110808001</t>
  </si>
  <si>
    <t>300110808002</t>
  </si>
  <si>
    <t>300110808003</t>
  </si>
  <si>
    <t>300110808004</t>
  </si>
  <si>
    <t>300110809001</t>
  </si>
  <si>
    <t>300110809002</t>
  </si>
  <si>
    <t>300110809003</t>
  </si>
  <si>
    <t>300110809004</t>
  </si>
  <si>
    <t>300110810001</t>
  </si>
  <si>
    <t>300110810002</t>
  </si>
  <si>
    <t>300110810003</t>
  </si>
  <si>
    <t>300110814001</t>
  </si>
  <si>
    <t>300110907001</t>
  </si>
  <si>
    <t>300110907009</t>
  </si>
  <si>
    <t>300110907010</t>
  </si>
  <si>
    <t>300110907011</t>
  </si>
  <si>
    <t>300110907012</t>
  </si>
  <si>
    <t>300110907013</t>
  </si>
  <si>
    <t>300110908001</t>
  </si>
  <si>
    <t>300110908002</t>
  </si>
  <si>
    <t>300110908003</t>
  </si>
  <si>
    <t>300110908004</t>
  </si>
  <si>
    <t>300110908005</t>
  </si>
  <si>
    <t>300110908006</t>
  </si>
  <si>
    <t>300110909002</t>
  </si>
  <si>
    <t>300110910002</t>
  </si>
  <si>
    <t>300110911002</t>
  </si>
  <si>
    <t>300110912001</t>
  </si>
  <si>
    <t>300110912007</t>
  </si>
  <si>
    <t>300110912008</t>
  </si>
  <si>
    <t>300110912009</t>
  </si>
  <si>
    <t>300110912010</t>
  </si>
  <si>
    <t>300110913001</t>
  </si>
  <si>
    <t>300110914001</t>
  </si>
  <si>
    <t>300110914003</t>
  </si>
  <si>
    <t>300110914004</t>
  </si>
  <si>
    <t>300110915001</t>
  </si>
  <si>
    <t>300110921001</t>
  </si>
  <si>
    <t>300110921002</t>
  </si>
  <si>
    <t>300110923001</t>
  </si>
  <si>
    <t>300110924001</t>
  </si>
  <si>
    <t>300110930003</t>
  </si>
  <si>
    <t>300110930007</t>
  </si>
  <si>
    <t>300110930008</t>
  </si>
  <si>
    <t>300110930010</t>
  </si>
  <si>
    <t>300110930011</t>
  </si>
  <si>
    <t>130109</t>
  </si>
  <si>
    <t>300110026005</t>
  </si>
  <si>
    <t>300110032004</t>
  </si>
  <si>
    <t>300110037005</t>
  </si>
  <si>
    <t>300110038004</t>
  </si>
  <si>
    <t>300110048004</t>
  </si>
  <si>
    <t>300110048005</t>
  </si>
  <si>
    <t>300110048006</t>
  </si>
  <si>
    <t>300129052001</t>
  </si>
  <si>
    <t>300110053004</t>
  </si>
  <si>
    <t>300110064004</t>
  </si>
  <si>
    <t>300110086004</t>
  </si>
  <si>
    <t>300110087002</t>
  </si>
  <si>
    <t>300110087003</t>
  </si>
  <si>
    <t>300110087004</t>
  </si>
  <si>
    <t>300110087005</t>
  </si>
  <si>
    <t>300110087006</t>
  </si>
  <si>
    <t>300110089004</t>
  </si>
  <si>
    <t>300110119003</t>
  </si>
  <si>
    <t>300110137003</t>
  </si>
  <si>
    <t>300110139003</t>
  </si>
  <si>
    <t>300110139004</t>
  </si>
  <si>
    <t>300110139005</t>
  </si>
  <si>
    <t>300110141001</t>
  </si>
  <si>
    <t>300110141002</t>
  </si>
  <si>
    <t>300110141003</t>
  </si>
  <si>
    <t>300110141004</t>
  </si>
  <si>
    <t>300110147004</t>
  </si>
  <si>
    <t>300110147005</t>
  </si>
  <si>
    <t>300110148004</t>
  </si>
  <si>
    <t>300110149003</t>
  </si>
  <si>
    <t>300110149004</t>
  </si>
  <si>
    <t>300110149005</t>
  </si>
  <si>
    <t>300110149006</t>
  </si>
  <si>
    <t>300129151001</t>
  </si>
  <si>
    <t>130110</t>
  </si>
  <si>
    <t>300110005018</t>
  </si>
  <si>
    <t>300110008018</t>
  </si>
  <si>
    <t>300110009013</t>
  </si>
  <si>
    <t>300110009014</t>
  </si>
  <si>
    <t>300110010013</t>
  </si>
  <si>
    <t>300110010014</t>
  </si>
  <si>
    <t>300110010015</t>
  </si>
  <si>
    <t>300110010017</t>
  </si>
  <si>
    <t>300110010018</t>
  </si>
  <si>
    <t>300110011011</t>
  </si>
  <si>
    <t>300110011012</t>
  </si>
  <si>
    <t>300110011013</t>
  </si>
  <si>
    <t>300110011014</t>
  </si>
  <si>
    <t>300110011015</t>
  </si>
  <si>
    <t>300110011016</t>
  </si>
  <si>
    <t>300110011017</t>
  </si>
  <si>
    <t>300110012013</t>
  </si>
  <si>
    <t>300110012014</t>
  </si>
  <si>
    <t>300110012015</t>
  </si>
  <si>
    <t>300110012016</t>
  </si>
  <si>
    <t>300110012017</t>
  </si>
  <si>
    <t>300110012018</t>
  </si>
  <si>
    <t>300110013015</t>
  </si>
  <si>
    <t>300110013017</t>
  </si>
  <si>
    <t>300110014014</t>
  </si>
  <si>
    <t>300110014015</t>
  </si>
  <si>
    <t>300110014016</t>
  </si>
  <si>
    <t>300110015012</t>
  </si>
  <si>
    <t>300110015013</t>
  </si>
  <si>
    <t>300110015014</t>
  </si>
  <si>
    <t>300110015015</t>
  </si>
  <si>
    <t>300110015016</t>
  </si>
  <si>
    <t>300110015017</t>
  </si>
  <si>
    <t>300110015018</t>
  </si>
  <si>
    <t>300110016009</t>
  </si>
  <si>
    <t>300110016010</t>
  </si>
  <si>
    <t>300110016011</t>
  </si>
  <si>
    <t>300110016012</t>
  </si>
  <si>
    <t>300110016013</t>
  </si>
  <si>
    <t>300110016014</t>
  </si>
  <si>
    <t>300110017010</t>
  </si>
  <si>
    <t>300110017011</t>
  </si>
  <si>
    <t>300110017012</t>
  </si>
  <si>
    <t>300110017013</t>
  </si>
  <si>
    <t>300110017014</t>
  </si>
  <si>
    <t>300110017015</t>
  </si>
  <si>
    <t>300110017017</t>
  </si>
  <si>
    <t>300110017018</t>
  </si>
  <si>
    <t>300110017019</t>
  </si>
  <si>
    <t>300110018010</t>
  </si>
  <si>
    <t>300110018011</t>
  </si>
  <si>
    <t>300110018012</t>
  </si>
  <si>
    <t>300110018013</t>
  </si>
  <si>
    <t>300110018014</t>
  </si>
  <si>
    <t>300110018015</t>
  </si>
  <si>
    <t>300110018016</t>
  </si>
  <si>
    <t>300110018017</t>
  </si>
  <si>
    <t>300110018018</t>
  </si>
  <si>
    <t>300110018020</t>
  </si>
  <si>
    <t>300110018021</t>
  </si>
  <si>
    <t>300110018022</t>
  </si>
  <si>
    <t>300110018023</t>
  </si>
  <si>
    <t>300110018024</t>
  </si>
  <si>
    <t>300110018025</t>
  </si>
  <si>
    <t>300110018026</t>
  </si>
  <si>
    <t>300110018027</t>
  </si>
  <si>
    <t>300110018028</t>
  </si>
  <si>
    <t>300110018029</t>
  </si>
  <si>
    <t>130111</t>
  </si>
  <si>
    <t>300110035005</t>
  </si>
  <si>
    <t>300110040004</t>
  </si>
  <si>
    <t>300110040005</t>
  </si>
  <si>
    <t>300110040006</t>
  </si>
  <si>
    <t>300110040007</t>
  </si>
  <si>
    <t>300110045004</t>
  </si>
  <si>
    <t>300110045005</t>
  </si>
  <si>
    <t>300110045006</t>
  </si>
  <si>
    <t>300110050006</t>
  </si>
  <si>
    <t>300110050007</t>
  </si>
  <si>
    <t>300110055005</t>
  </si>
  <si>
    <t>300110075005</t>
  </si>
  <si>
    <t>300110080003</t>
  </si>
  <si>
    <t>300110080004</t>
  </si>
  <si>
    <t>300110090007</t>
  </si>
  <si>
    <t>300110145004</t>
  </si>
  <si>
    <t>300110145005</t>
  </si>
  <si>
    <t>300110145006</t>
  </si>
  <si>
    <t>300110145007</t>
  </si>
  <si>
    <t>300110150005</t>
  </si>
  <si>
    <t>300110150006</t>
  </si>
  <si>
    <t>300110150007</t>
  </si>
  <si>
    <t>300110150008</t>
  </si>
  <si>
    <t>300110210003</t>
  </si>
  <si>
    <t>300110210004</t>
  </si>
  <si>
    <t>300110210005</t>
  </si>
  <si>
    <t>300110215004</t>
  </si>
  <si>
    <t>300110215005</t>
  </si>
  <si>
    <t>300110220001</t>
  </si>
  <si>
    <t>300110220002</t>
  </si>
  <si>
    <t>300110220003</t>
  </si>
  <si>
    <t>300110220004</t>
  </si>
  <si>
    <t>300110220005</t>
  </si>
  <si>
    <t>300110220006</t>
  </si>
  <si>
    <t>300110225001</t>
  </si>
  <si>
    <t>300110225002</t>
  </si>
  <si>
    <t>300110225003</t>
  </si>
  <si>
    <t>300110225004</t>
  </si>
  <si>
    <t>300110248001</t>
  </si>
  <si>
    <t>300110248002</t>
  </si>
  <si>
    <t>300110265001</t>
  </si>
  <si>
    <t>300110265002</t>
  </si>
  <si>
    <t>300110270001</t>
  </si>
  <si>
    <t>300110270002</t>
  </si>
  <si>
    <t>300110270003</t>
  </si>
  <si>
    <t>300110275001</t>
  </si>
  <si>
    <t>300110275002</t>
  </si>
  <si>
    <t>300110275003</t>
  </si>
  <si>
    <t>300110275004</t>
  </si>
  <si>
    <t>300110275005</t>
  </si>
  <si>
    <t>300110280001</t>
  </si>
  <si>
    <t>300110280002</t>
  </si>
  <si>
    <t>300110280003</t>
  </si>
  <si>
    <t>300110280004</t>
  </si>
  <si>
    <t>300110280005</t>
  </si>
  <si>
    <t>300110285001</t>
  </si>
  <si>
    <t>300110285002</t>
  </si>
  <si>
    <t>300110285003</t>
  </si>
  <si>
    <t>300110285004</t>
  </si>
  <si>
    <t>300110285005</t>
  </si>
  <si>
    <t>300110290001</t>
  </si>
  <si>
    <t>300110290002</t>
  </si>
  <si>
    <t>300110290003</t>
  </si>
  <si>
    <t>300110290004</t>
  </si>
  <si>
    <t>300110295003</t>
  </si>
  <si>
    <t>300110295004</t>
  </si>
  <si>
    <t>300110295005</t>
  </si>
  <si>
    <t>300110300001</t>
  </si>
  <si>
    <t>300110315001</t>
  </si>
  <si>
    <t>300110315002</t>
  </si>
  <si>
    <t>300110320001</t>
  </si>
  <si>
    <t>300110320002</t>
  </si>
  <si>
    <t>300110330001</t>
  </si>
  <si>
    <t>300110330002</t>
  </si>
  <si>
    <t>300110330003</t>
  </si>
  <si>
    <t>300110330004</t>
  </si>
  <si>
    <t>300110335001</t>
  </si>
  <si>
    <t>300110335002</t>
  </si>
  <si>
    <t>300110335003</t>
  </si>
  <si>
    <t>300110335004</t>
  </si>
  <si>
    <t>300110335005</t>
  </si>
  <si>
    <t>300110340001</t>
  </si>
  <si>
    <t>300110340002</t>
  </si>
  <si>
    <t>300110340003</t>
  </si>
  <si>
    <t>300110340004</t>
  </si>
  <si>
    <t>300110340005</t>
  </si>
  <si>
    <t>300110345001</t>
  </si>
  <si>
    <t>300110345002</t>
  </si>
  <si>
    <t>300110345003</t>
  </si>
  <si>
    <t>300110345004</t>
  </si>
  <si>
    <t>300110350001</t>
  </si>
  <si>
    <t>300110350002</t>
  </si>
  <si>
    <t>300110350003</t>
  </si>
  <si>
    <t>300110350004</t>
  </si>
  <si>
    <t>300110350005</t>
  </si>
  <si>
    <t>300110355001</t>
  </si>
  <si>
    <t>300110355002</t>
  </si>
  <si>
    <t>300110355003</t>
  </si>
  <si>
    <t>300110355004</t>
  </si>
  <si>
    <t>300110355005</t>
  </si>
  <si>
    <t>300110360001</t>
  </si>
  <si>
    <t>300110360002</t>
  </si>
  <si>
    <t>300110360003</t>
  </si>
  <si>
    <t>300110360004</t>
  </si>
  <si>
    <t>300110360005</t>
  </si>
  <si>
    <t>300110365001</t>
  </si>
  <si>
    <t>300110365002</t>
  </si>
  <si>
    <t>300110365003</t>
  </si>
  <si>
    <t>300110365004</t>
  </si>
  <si>
    <t>300110365005</t>
  </si>
  <si>
    <t>300110370001</t>
  </si>
  <si>
    <t>300110370002</t>
  </si>
  <si>
    <t>300110370003</t>
  </si>
  <si>
    <t>300110370004</t>
  </si>
  <si>
    <t>300110375001</t>
  </si>
  <si>
    <t>300110380001</t>
  </si>
  <si>
    <t>300110380002</t>
  </si>
  <si>
    <t>300110390001</t>
  </si>
  <si>
    <t>300110390002</t>
  </si>
  <si>
    <t>300110395001</t>
  </si>
  <si>
    <t>300110420001</t>
  </si>
  <si>
    <t>300110420002</t>
  </si>
  <si>
    <t>300110420003</t>
  </si>
  <si>
    <t>300110420004</t>
  </si>
  <si>
    <t>300110430001</t>
  </si>
  <si>
    <t>300110430002</t>
  </si>
  <si>
    <t>300110430003</t>
  </si>
  <si>
    <t>300110430004</t>
  </si>
  <si>
    <t>300110430005</t>
  </si>
  <si>
    <t>300110430006</t>
  </si>
  <si>
    <t>300110430007</t>
  </si>
  <si>
    <t>300110435001</t>
  </si>
  <si>
    <t>300110435002</t>
  </si>
  <si>
    <t>300110435003</t>
  </si>
  <si>
    <t>300110435004</t>
  </si>
  <si>
    <t>300110435005</t>
  </si>
  <si>
    <t>300110435006</t>
  </si>
  <si>
    <t>300110435007</t>
  </si>
  <si>
    <t>300110440001</t>
  </si>
  <si>
    <t>300110440002</t>
  </si>
  <si>
    <t>300110440003</t>
  </si>
  <si>
    <t>300110440004</t>
  </si>
  <si>
    <t>300110440005</t>
  </si>
  <si>
    <t>300110440006</t>
  </si>
  <si>
    <t>300110440007</t>
  </si>
  <si>
    <t>300110445001</t>
  </si>
  <si>
    <t>300110445002</t>
  </si>
  <si>
    <t>300110445003</t>
  </si>
  <si>
    <t>300110445004</t>
  </si>
  <si>
    <t>300110445005</t>
  </si>
  <si>
    <t>300110445006</t>
  </si>
  <si>
    <t>300110445007</t>
  </si>
  <si>
    <t>300110450001</t>
  </si>
  <si>
    <t>300110450002</t>
  </si>
  <si>
    <t>300110450003</t>
  </si>
  <si>
    <t>300110450004</t>
  </si>
  <si>
    <t>300110450005</t>
  </si>
  <si>
    <t>300110450006</t>
  </si>
  <si>
    <t>300110455001</t>
  </si>
  <si>
    <t>300110455002</t>
  </si>
  <si>
    <t>300110455003</t>
  </si>
  <si>
    <t>300110455004</t>
  </si>
  <si>
    <t>300110455005</t>
  </si>
  <si>
    <t>300110455006</t>
  </si>
  <si>
    <t>300110455007</t>
  </si>
  <si>
    <t>300110455008</t>
  </si>
  <si>
    <t>300110460001</t>
  </si>
  <si>
    <t>300110465001</t>
  </si>
  <si>
    <t>300110490001</t>
  </si>
  <si>
    <t>300110490002</t>
  </si>
  <si>
    <t>300110490003</t>
  </si>
  <si>
    <t>300110490004</t>
  </si>
  <si>
    <t>300110490005</t>
  </si>
  <si>
    <t>300110500001</t>
  </si>
  <si>
    <t>300110500002</t>
  </si>
  <si>
    <t>300110500006</t>
  </si>
  <si>
    <t>300110500007</t>
  </si>
  <si>
    <t>300110500008</t>
  </si>
  <si>
    <t>300110505003</t>
  </si>
  <si>
    <t>300110505004</t>
  </si>
  <si>
    <t>300110505006</t>
  </si>
  <si>
    <t>300110510002</t>
  </si>
  <si>
    <t>300110510003</t>
  </si>
  <si>
    <t>300110515001</t>
  </si>
  <si>
    <t>300110515002</t>
  </si>
  <si>
    <t>300110515003</t>
  </si>
  <si>
    <t>300110515005</t>
  </si>
  <si>
    <t>300110527001</t>
  </si>
  <si>
    <t>300110527002</t>
  </si>
  <si>
    <t>300110530001</t>
  </si>
  <si>
    <t>300110530002</t>
  </si>
  <si>
    <t>300110540001</t>
  </si>
  <si>
    <t>300110540002</t>
  </si>
  <si>
    <t>300110545001</t>
  </si>
  <si>
    <t>300110545002</t>
  </si>
  <si>
    <t>300110545003</t>
  </si>
  <si>
    <t>300110550001</t>
  </si>
  <si>
    <t>300110550003</t>
  </si>
  <si>
    <t>300110550004</t>
  </si>
  <si>
    <t>300110555001</t>
  </si>
  <si>
    <t>300110555002</t>
  </si>
  <si>
    <t>300110555003</t>
  </si>
  <si>
    <t>300110555004</t>
  </si>
  <si>
    <t>300110560001</t>
  </si>
  <si>
    <t>300110560002</t>
  </si>
  <si>
    <t>300110565002</t>
  </si>
  <si>
    <t>300110565003</t>
  </si>
  <si>
    <t>300110565004</t>
  </si>
  <si>
    <t>300110565005</t>
  </si>
  <si>
    <t>300110565006</t>
  </si>
  <si>
    <t>300110570001</t>
  </si>
  <si>
    <t>300110570004</t>
  </si>
  <si>
    <t>300110570005</t>
  </si>
  <si>
    <t>300110570006</t>
  </si>
  <si>
    <t>300110575001</t>
  </si>
  <si>
    <t>300110575002</t>
  </si>
  <si>
    <t>300110575003</t>
  </si>
  <si>
    <t>300110575004</t>
  </si>
  <si>
    <t>300110580001</t>
  </si>
  <si>
    <t>300110580002</t>
  </si>
  <si>
    <t>300110610004</t>
  </si>
  <si>
    <t>300110610005</t>
  </si>
  <si>
    <t>300110615001</t>
  </si>
  <si>
    <t>300110615002</t>
  </si>
  <si>
    <t>300110615003</t>
  </si>
  <si>
    <t>300110615004</t>
  </si>
  <si>
    <t>300110620001</t>
  </si>
  <si>
    <t>300110620002</t>
  </si>
  <si>
    <t>300110620003</t>
  </si>
  <si>
    <t>300110620004</t>
  </si>
  <si>
    <t>300110625001</t>
  </si>
  <si>
    <t>300110625002</t>
  </si>
  <si>
    <t>300110625003</t>
  </si>
  <si>
    <t>300110625004</t>
  </si>
  <si>
    <t>300110630001</t>
  </si>
  <si>
    <t>300110630002</t>
  </si>
  <si>
    <t>300110630003</t>
  </si>
  <si>
    <t>300110630004</t>
  </si>
  <si>
    <t>300110635001</t>
  </si>
  <si>
    <t>300110635002</t>
  </si>
  <si>
    <t>300110635003</t>
  </si>
  <si>
    <t>300110635004</t>
  </si>
  <si>
    <t>300110640001</t>
  </si>
  <si>
    <t>300110640002</t>
  </si>
  <si>
    <t>300110640003</t>
  </si>
  <si>
    <t>300110640004</t>
  </si>
  <si>
    <t>300110645001</t>
  </si>
  <si>
    <t>300110645002</t>
  </si>
  <si>
    <t>300110645003</t>
  </si>
  <si>
    <t>300110645004</t>
  </si>
  <si>
    <t>300110650001</t>
  </si>
  <si>
    <t>300110650002</t>
  </si>
  <si>
    <t>300110650003</t>
  </si>
  <si>
    <t>300110663001</t>
  </si>
  <si>
    <t>300110663002</t>
  </si>
  <si>
    <t>300110663003</t>
  </si>
  <si>
    <t>300110663004</t>
  </si>
  <si>
    <t>300110663005</t>
  </si>
  <si>
    <t>300110680001</t>
  </si>
  <si>
    <t>300110680002</t>
  </si>
  <si>
    <t>300110680003</t>
  </si>
  <si>
    <t>300110680004</t>
  </si>
  <si>
    <t>300110680005</t>
  </si>
  <si>
    <t>300110680006</t>
  </si>
  <si>
    <t>300110685001</t>
  </si>
  <si>
    <t>300110685002</t>
  </si>
  <si>
    <t>300110685003</t>
  </si>
  <si>
    <t>300110685004</t>
  </si>
  <si>
    <t>300110691001</t>
  </si>
  <si>
    <t>300110691002</t>
  </si>
  <si>
    <t>300110691003</t>
  </si>
  <si>
    <t>300110691004</t>
  </si>
  <si>
    <t>300110691005</t>
  </si>
  <si>
    <t>300110695001</t>
  </si>
  <si>
    <t>300110695002</t>
  </si>
  <si>
    <t>300110695003</t>
  </si>
  <si>
    <t>300110695004</t>
  </si>
  <si>
    <t>300110695005</t>
  </si>
  <si>
    <t>300110700001</t>
  </si>
  <si>
    <t>300110700002</t>
  </si>
  <si>
    <t>300110700003</t>
  </si>
  <si>
    <t>300110700004</t>
  </si>
  <si>
    <t>300110700005</t>
  </si>
  <si>
    <t>300110705001</t>
  </si>
  <si>
    <t>300110705002</t>
  </si>
  <si>
    <t>300110705003</t>
  </si>
  <si>
    <t>300110705004</t>
  </si>
  <si>
    <t>300110705005</t>
  </si>
  <si>
    <t>300110723001</t>
  </si>
  <si>
    <t>300110723002</t>
  </si>
  <si>
    <t>300110723003</t>
  </si>
  <si>
    <t>300110723004</t>
  </si>
  <si>
    <t>300110723005</t>
  </si>
  <si>
    <t>300110740001</t>
  </si>
  <si>
    <t>300110740002</t>
  </si>
  <si>
    <t>300110745001</t>
  </si>
  <si>
    <t>300110745002</t>
  </si>
  <si>
    <t>300110745003</t>
  </si>
  <si>
    <t>300110745004</t>
  </si>
  <si>
    <t>300110750001</t>
  </si>
  <si>
    <t>300110750002</t>
  </si>
  <si>
    <t>300110750003</t>
  </si>
  <si>
    <t>300110750004</t>
  </si>
  <si>
    <t>300110750005</t>
  </si>
  <si>
    <t>300110750006</t>
  </si>
  <si>
    <t>300110755001</t>
  </si>
  <si>
    <t>300110755002</t>
  </si>
  <si>
    <t>300110755003</t>
  </si>
  <si>
    <t>300110755004</t>
  </si>
  <si>
    <t>300110755005</t>
  </si>
  <si>
    <t>300110755006</t>
  </si>
  <si>
    <t>300110755007</t>
  </si>
  <si>
    <t>300110755008</t>
  </si>
  <si>
    <t>300110760001</t>
  </si>
  <si>
    <t>300110760002</t>
  </si>
  <si>
    <t>300110760003</t>
  </si>
  <si>
    <t>300110760004</t>
  </si>
  <si>
    <t>300110760005</t>
  </si>
  <si>
    <t>300110760006</t>
  </si>
  <si>
    <t>300110760007</t>
  </si>
  <si>
    <t>300110765001</t>
  </si>
  <si>
    <t>300110765002</t>
  </si>
  <si>
    <t>300110765003</t>
  </si>
  <si>
    <t>300110765004</t>
  </si>
  <si>
    <t>300110765005</t>
  </si>
  <si>
    <t>300110770001</t>
  </si>
  <si>
    <t>300110770002</t>
  </si>
  <si>
    <t>300110795001</t>
  </si>
  <si>
    <t>300110805001</t>
  </si>
  <si>
    <t>300110805002</t>
  </si>
  <si>
    <t>300110810004</t>
  </si>
  <si>
    <t>300110810005</t>
  </si>
  <si>
    <t>300110815001</t>
  </si>
  <si>
    <t>300110815002</t>
  </si>
  <si>
    <t>300110815003</t>
  </si>
  <si>
    <t>300110815004</t>
  </si>
  <si>
    <t>300110815005</t>
  </si>
  <si>
    <t>300110815006</t>
  </si>
  <si>
    <t>300110820001</t>
  </si>
  <si>
    <t>300110820002</t>
  </si>
  <si>
    <t>300110820003</t>
  </si>
  <si>
    <t>300110820004</t>
  </si>
  <si>
    <t>300110820005</t>
  </si>
  <si>
    <t>300110825001</t>
  </si>
  <si>
    <t>300110825002</t>
  </si>
  <si>
    <t>300110833001</t>
  </si>
  <si>
    <t>300110833002</t>
  </si>
  <si>
    <t>300110840001</t>
  </si>
  <si>
    <t>300110840002</t>
  </si>
  <si>
    <t>300110840003</t>
  </si>
  <si>
    <t>300110845001</t>
  </si>
  <si>
    <t>300110845002</t>
  </si>
  <si>
    <t>300110845003</t>
  </si>
  <si>
    <t>300110845004</t>
  </si>
  <si>
    <t>300110850001</t>
  </si>
  <si>
    <t>300110850002</t>
  </si>
  <si>
    <t>300110850003</t>
  </si>
  <si>
    <t>300110850004</t>
  </si>
  <si>
    <t>300110850005</t>
  </si>
  <si>
    <t>300110855001</t>
  </si>
  <si>
    <t>300110855002</t>
  </si>
  <si>
    <t>300110855003</t>
  </si>
  <si>
    <t>300110855004</t>
  </si>
  <si>
    <t>300110855005</t>
  </si>
  <si>
    <t>300110860001</t>
  </si>
  <si>
    <t>300110860002</t>
  </si>
  <si>
    <t>300110860003</t>
  </si>
  <si>
    <t>300110860004</t>
  </si>
  <si>
    <t>300110860005</t>
  </si>
  <si>
    <t>300110865001</t>
  </si>
  <si>
    <t>300110865002</t>
  </si>
  <si>
    <t>300110871001</t>
  </si>
  <si>
    <t>300110871002</t>
  </si>
  <si>
    <t>300110871003</t>
  </si>
  <si>
    <t>300110871004</t>
  </si>
  <si>
    <t>300110881001</t>
  </si>
  <si>
    <t>300110881002</t>
  </si>
  <si>
    <t>130112</t>
  </si>
  <si>
    <t>300129009004</t>
  </si>
  <si>
    <t>300110119004</t>
  </si>
  <si>
    <t>300110119005</t>
  </si>
  <si>
    <t>300110208006</t>
  </si>
  <si>
    <t>300110208007</t>
  </si>
  <si>
    <t>300110209006</t>
  </si>
  <si>
    <t>300110210006</t>
  </si>
  <si>
    <t>300110210007</t>
  </si>
  <si>
    <t>300110211006</t>
  </si>
  <si>
    <t>300110211007</t>
  </si>
  <si>
    <t>300110212003</t>
  </si>
  <si>
    <t>300110212004</t>
  </si>
  <si>
    <t>300110307003</t>
  </si>
  <si>
    <t>300110307004</t>
  </si>
  <si>
    <t>300110307005</t>
  </si>
  <si>
    <t>300110307006</t>
  </si>
  <si>
    <t>300110310004</t>
  </si>
  <si>
    <t>300110310005</t>
  </si>
  <si>
    <t>300110310006</t>
  </si>
  <si>
    <t>300110311002</t>
  </si>
  <si>
    <t>300110311003</t>
  </si>
  <si>
    <t>300110311004</t>
  </si>
  <si>
    <t>300110311005</t>
  </si>
  <si>
    <t>300110311006</t>
  </si>
  <si>
    <t>300110311007</t>
  </si>
  <si>
    <t>300110312002</t>
  </si>
  <si>
    <t>300110312003</t>
  </si>
  <si>
    <t>300110312004</t>
  </si>
  <si>
    <t>300110312006</t>
  </si>
  <si>
    <t>300110313001</t>
  </si>
  <si>
    <t>300110313003</t>
  </si>
  <si>
    <t>300110401001</t>
  </si>
  <si>
    <t>300110402002</t>
  </si>
  <si>
    <t>300110402003</t>
  </si>
  <si>
    <t>300110403001</t>
  </si>
  <si>
    <t>300110403002</t>
  </si>
  <si>
    <t>300110406008</t>
  </si>
  <si>
    <t>300110406009</t>
  </si>
  <si>
    <t>300110406010</t>
  </si>
  <si>
    <t>300110407002</t>
  </si>
  <si>
    <t>300110407003</t>
  </si>
  <si>
    <t>300110407004</t>
  </si>
  <si>
    <t>300110408006</t>
  </si>
  <si>
    <t>300110409002</t>
  </si>
  <si>
    <t>300110409003</t>
  </si>
  <si>
    <t>300110409004</t>
  </si>
  <si>
    <t>300110409005</t>
  </si>
  <si>
    <t>300110409006</t>
  </si>
  <si>
    <t>300110410003</t>
  </si>
  <si>
    <t>300110410004</t>
  </si>
  <si>
    <t>300110410005</t>
  </si>
  <si>
    <t>300110410006</t>
  </si>
  <si>
    <t>300110504002</t>
  </si>
  <si>
    <t>300110506002</t>
  </si>
  <si>
    <t>300110510004</t>
  </si>
  <si>
    <t>300110510005</t>
  </si>
  <si>
    <t>300110510006</t>
  </si>
  <si>
    <t>300110510008</t>
  </si>
  <si>
    <t>300110511003</t>
  </si>
  <si>
    <t>300110511004</t>
  </si>
  <si>
    <t>300110511005</t>
  </si>
  <si>
    <t>300110511007</t>
  </si>
  <si>
    <t>300110512003</t>
  </si>
  <si>
    <t>300110512004</t>
  </si>
  <si>
    <t>300110512005</t>
  </si>
  <si>
    <t>300110512007</t>
  </si>
  <si>
    <t>300110513002</t>
  </si>
  <si>
    <t>300110513003</t>
  </si>
  <si>
    <t>300110514001</t>
  </si>
  <si>
    <t>300110514002</t>
  </si>
  <si>
    <t>300110514003</t>
  </si>
  <si>
    <t>300110514004</t>
  </si>
  <si>
    <t>300110515004</t>
  </si>
  <si>
    <t>300110515007</t>
  </si>
  <si>
    <t>300110516001</t>
  </si>
  <si>
    <t>300110516002</t>
  </si>
  <si>
    <t>300110516004</t>
  </si>
  <si>
    <t>300110517001</t>
  </si>
  <si>
    <t>300110517002</t>
  </si>
  <si>
    <t>300110602001</t>
  </si>
  <si>
    <t>300110602002</t>
  </si>
  <si>
    <t>300110602003</t>
  </si>
  <si>
    <t>300110602004</t>
  </si>
  <si>
    <t>300110604001</t>
  </si>
  <si>
    <t>300110604002</t>
  </si>
  <si>
    <t>300110609003</t>
  </si>
  <si>
    <t>300110609004</t>
  </si>
  <si>
    <t>300110609005</t>
  </si>
  <si>
    <t>300110611005</t>
  </si>
  <si>
    <t>300110611006</t>
  </si>
  <si>
    <t>300110613002</t>
  </si>
  <si>
    <t>300110709004</t>
  </si>
  <si>
    <t>300110709005</t>
  </si>
  <si>
    <t>300110709006</t>
  </si>
  <si>
    <t>300110711001</t>
  </si>
  <si>
    <t>300110711003</t>
  </si>
  <si>
    <t>300110711004</t>
  </si>
  <si>
    <t>300110712002</t>
  </si>
  <si>
    <t>300110712003</t>
  </si>
  <si>
    <t>300110712004</t>
  </si>
  <si>
    <t>300110712005</t>
  </si>
  <si>
    <t>300110712006</t>
  </si>
  <si>
    <t>300110712007</t>
  </si>
  <si>
    <t>300110712010</t>
  </si>
  <si>
    <t>300110712011</t>
  </si>
  <si>
    <t>300110713001</t>
  </si>
  <si>
    <t>300110713002</t>
  </si>
  <si>
    <t>300110713003</t>
  </si>
  <si>
    <t>300110713004</t>
  </si>
  <si>
    <t>300110713005</t>
  </si>
  <si>
    <t>300110713006</t>
  </si>
  <si>
    <t>300110713008</t>
  </si>
  <si>
    <t>300110714001</t>
  </si>
  <si>
    <t>300110714002</t>
  </si>
  <si>
    <t>300110714003</t>
  </si>
  <si>
    <t>300110715001</t>
  </si>
  <si>
    <t>300110715002</t>
  </si>
  <si>
    <t>300110715003</t>
  </si>
  <si>
    <t>300110715004</t>
  </si>
  <si>
    <t>300110716001</t>
  </si>
  <si>
    <t>300110716003</t>
  </si>
  <si>
    <t>300110716004</t>
  </si>
  <si>
    <t>300110716005</t>
  </si>
  <si>
    <t>300110716006</t>
  </si>
  <si>
    <t>300110717001</t>
  </si>
  <si>
    <t>300110717002</t>
  </si>
  <si>
    <t>300110802002</t>
  </si>
  <si>
    <t>300110802003</t>
  </si>
  <si>
    <t>300110802004</t>
  </si>
  <si>
    <t>300110802005</t>
  </si>
  <si>
    <t>300110802006</t>
  </si>
  <si>
    <t>300110802007</t>
  </si>
  <si>
    <t>300110804003</t>
  </si>
  <si>
    <t>300110807008</t>
  </si>
  <si>
    <t>300110807009</t>
  </si>
  <si>
    <t>300110807010</t>
  </si>
  <si>
    <t>300110807011</t>
  </si>
  <si>
    <t>300110807012</t>
  </si>
  <si>
    <t>300110807013</t>
  </si>
  <si>
    <t>300110807014</t>
  </si>
  <si>
    <t>300110808008</t>
  </si>
  <si>
    <t>300110808009</t>
  </si>
  <si>
    <t>300110808010</t>
  </si>
  <si>
    <t>300110808011</t>
  </si>
  <si>
    <t>300110808012</t>
  </si>
  <si>
    <t>300110808013</t>
  </si>
  <si>
    <t>300110808014</t>
  </si>
  <si>
    <t>300110809005</t>
  </si>
  <si>
    <t>300110809006</t>
  </si>
  <si>
    <t>300110809007</t>
  </si>
  <si>
    <t>300110809008</t>
  </si>
  <si>
    <t>300110810006</t>
  </si>
  <si>
    <t>300110810007</t>
  </si>
  <si>
    <t>300110810008</t>
  </si>
  <si>
    <t>300110810009</t>
  </si>
  <si>
    <t>300110810010</t>
  </si>
  <si>
    <t>300110901007</t>
  </si>
  <si>
    <t>300110901008</t>
  </si>
  <si>
    <t>300110901009</t>
  </si>
  <si>
    <t>300110901010</t>
  </si>
  <si>
    <t>300110901011</t>
  </si>
  <si>
    <t>300110901012</t>
  </si>
  <si>
    <t>300110905005</t>
  </si>
  <si>
    <t>300110905006</t>
  </si>
  <si>
    <t>300110905007</t>
  </si>
  <si>
    <t>300110905008</t>
  </si>
  <si>
    <t>300110907002</t>
  </si>
  <si>
    <t>300110909009</t>
  </si>
  <si>
    <t>300110909010</t>
  </si>
  <si>
    <t>300110909011</t>
  </si>
  <si>
    <t>300110909012</t>
  </si>
  <si>
    <t>300110909013</t>
  </si>
  <si>
    <t>300110909014</t>
  </si>
  <si>
    <t>300110910005</t>
  </si>
  <si>
    <t>300110910006</t>
  </si>
  <si>
    <t>300110910007</t>
  </si>
  <si>
    <t>300110910008</t>
  </si>
  <si>
    <t>300110911003</t>
  </si>
  <si>
    <t>300110911004</t>
  </si>
  <si>
    <t>300110912005</t>
  </si>
  <si>
    <t>300110912006</t>
  </si>
  <si>
    <t>300110913003</t>
  </si>
  <si>
    <t>300110913004</t>
  </si>
  <si>
    <t>300110915003</t>
  </si>
  <si>
    <t>300110915004</t>
  </si>
  <si>
    <t>300110916003</t>
  </si>
  <si>
    <t>300110918001</t>
  </si>
  <si>
    <t>300110918002</t>
  </si>
  <si>
    <t>300110918003</t>
  </si>
  <si>
    <t>300110918004</t>
  </si>
  <si>
    <t>300110918005</t>
  </si>
  <si>
    <t>300110918006</t>
  </si>
  <si>
    <t>130113</t>
  </si>
  <si>
    <t>130114</t>
  </si>
  <si>
    <t>300110124005</t>
  </si>
  <si>
    <t>300110124006</t>
  </si>
  <si>
    <t>300110124007</t>
  </si>
  <si>
    <t>300110132003</t>
  </si>
  <si>
    <t>300110132004</t>
  </si>
  <si>
    <t>300110143004</t>
  </si>
  <si>
    <t>300110146005</t>
  </si>
  <si>
    <t>300110154002</t>
  </si>
  <si>
    <t>300110154003</t>
  </si>
  <si>
    <t>300110154004</t>
  </si>
  <si>
    <t>300110159004</t>
  </si>
  <si>
    <t>300110163003</t>
  </si>
  <si>
    <t>300110163004</t>
  </si>
  <si>
    <t>300110164004</t>
  </si>
  <si>
    <t>300110165004</t>
  </si>
  <si>
    <t>300110167004</t>
  </si>
  <si>
    <t>300110176004</t>
  </si>
  <si>
    <t>300110176005</t>
  </si>
  <si>
    <t>300110182003</t>
  </si>
  <si>
    <t>300110184003</t>
  </si>
  <si>
    <t>300110184004</t>
  </si>
  <si>
    <t>300110185003</t>
  </si>
  <si>
    <t>300110206003</t>
  </si>
  <si>
    <t>300110206004</t>
  </si>
  <si>
    <t>300110213003</t>
  </si>
  <si>
    <t>300110227001</t>
  </si>
  <si>
    <t>300110227002</t>
  </si>
  <si>
    <t>300110232001</t>
  </si>
  <si>
    <t>300110232002</t>
  </si>
  <si>
    <t>300110232003</t>
  </si>
  <si>
    <t>300110232004</t>
  </si>
  <si>
    <t>300110232005</t>
  </si>
  <si>
    <t>300110232006</t>
  </si>
  <si>
    <t>300110233001</t>
  </si>
  <si>
    <t>300110233002</t>
  </si>
  <si>
    <t>300110233003</t>
  </si>
  <si>
    <t>300110233004</t>
  </si>
  <si>
    <t>300110233005</t>
  </si>
  <si>
    <t>300110241003</t>
  </si>
  <si>
    <t>300110241004</t>
  </si>
  <si>
    <t>300110241005</t>
  </si>
  <si>
    <t>300110242001</t>
  </si>
  <si>
    <t>300110243001</t>
  </si>
  <si>
    <t>300110243002</t>
  </si>
  <si>
    <t>300110243003</t>
  </si>
  <si>
    <t>300110246001</t>
  </si>
  <si>
    <t>300110246002</t>
  </si>
  <si>
    <t>300110246003</t>
  </si>
  <si>
    <t>300110246004</t>
  </si>
  <si>
    <t>300110251003</t>
  </si>
  <si>
    <t>300110251004</t>
  </si>
  <si>
    <t>300110252001</t>
  </si>
  <si>
    <t>300110252002</t>
  </si>
  <si>
    <t>300110252003</t>
  </si>
  <si>
    <t>300110252004</t>
  </si>
  <si>
    <t>300110253001</t>
  </si>
  <si>
    <t>300110253002</t>
  </si>
  <si>
    <t>300110253003</t>
  </si>
  <si>
    <t>300110253004</t>
  </si>
  <si>
    <t>300110254001</t>
  </si>
  <si>
    <t>300110254002</t>
  </si>
  <si>
    <t>300110254003</t>
  </si>
  <si>
    <t>300110254004</t>
  </si>
  <si>
    <t>300110255001</t>
  </si>
  <si>
    <t>300110255002</t>
  </si>
  <si>
    <t>300110255003</t>
  </si>
  <si>
    <t>300110256001</t>
  </si>
  <si>
    <t>300110256002</t>
  </si>
  <si>
    <t>300110256003</t>
  </si>
  <si>
    <t>300110256004</t>
  </si>
  <si>
    <t>300110257001</t>
  </si>
  <si>
    <t>300110257002</t>
  </si>
  <si>
    <t>300110258001</t>
  </si>
  <si>
    <t>300110259001</t>
  </si>
  <si>
    <t>300110260001</t>
  </si>
  <si>
    <t>300110260002</t>
  </si>
  <si>
    <t>300110262001</t>
  </si>
  <si>
    <t>300110262002</t>
  </si>
  <si>
    <t>300110263001</t>
  </si>
  <si>
    <t>300110263002</t>
  </si>
  <si>
    <t>300110271001</t>
  </si>
  <si>
    <t>300110271002</t>
  </si>
  <si>
    <t>300110271003</t>
  </si>
  <si>
    <t>300110272001</t>
  </si>
  <si>
    <t>300110272002</t>
  </si>
  <si>
    <t>300110272003</t>
  </si>
  <si>
    <t>300110273001</t>
  </si>
  <si>
    <t>300110273002</t>
  </si>
  <si>
    <t>300110273003</t>
  </si>
  <si>
    <t>300110274001</t>
  </si>
  <si>
    <t>300110274002</t>
  </si>
  <si>
    <t>300110274003</t>
  </si>
  <si>
    <t>300110276001</t>
  </si>
  <si>
    <t>300110276002</t>
  </si>
  <si>
    <t>300110277001</t>
  </si>
  <si>
    <t>300110277002</t>
  </si>
  <si>
    <t>300110277003</t>
  </si>
  <si>
    <t>300110278001</t>
  </si>
  <si>
    <t>300110278002</t>
  </si>
  <si>
    <t>300110278003</t>
  </si>
  <si>
    <t>130115</t>
  </si>
  <si>
    <t>300110110009</t>
  </si>
  <si>
    <t>300110110010</t>
  </si>
  <si>
    <t>300110110012</t>
  </si>
  <si>
    <t>300110110013</t>
  </si>
  <si>
    <t>300110114006</t>
  </si>
  <si>
    <t>300110118005</t>
  </si>
  <si>
    <t>300110118006</t>
  </si>
  <si>
    <t>300110118007</t>
  </si>
  <si>
    <t>300110202002</t>
  </si>
  <si>
    <t>300110208013</t>
  </si>
  <si>
    <t>300110208014</t>
  </si>
  <si>
    <t>300110208015</t>
  </si>
  <si>
    <t>300110208016</t>
  </si>
  <si>
    <t>300110212005</t>
  </si>
  <si>
    <t>300110212006</t>
  </si>
  <si>
    <t>300110213004</t>
  </si>
  <si>
    <t>300110213006</t>
  </si>
  <si>
    <t>300110213007</t>
  </si>
  <si>
    <t>300110216004</t>
  </si>
  <si>
    <t>300110216005</t>
  </si>
  <si>
    <t>300110217006</t>
  </si>
  <si>
    <t>300110217007</t>
  </si>
  <si>
    <t>300110217008</t>
  </si>
  <si>
    <t>300110220007</t>
  </si>
  <si>
    <t>300110221006</t>
  </si>
  <si>
    <t>300110221007</t>
  </si>
  <si>
    <t>300110221008</t>
  </si>
  <si>
    <t>300110304001</t>
  </si>
  <si>
    <t>300110305001</t>
  </si>
  <si>
    <t>300110308003</t>
  </si>
  <si>
    <t>300110308004</t>
  </si>
  <si>
    <t>300110308005</t>
  </si>
  <si>
    <t>300110314001</t>
  </si>
  <si>
    <t>300110314002</t>
  </si>
  <si>
    <t>300110314003</t>
  </si>
  <si>
    <t>300110314004</t>
  </si>
  <si>
    <t>300110314005</t>
  </si>
  <si>
    <t>300110315003</t>
  </si>
  <si>
    <t>300110315004</t>
  </si>
  <si>
    <t>300110315005</t>
  </si>
  <si>
    <t>300110315006</t>
  </si>
  <si>
    <t>300110315007</t>
  </si>
  <si>
    <t>300110315008</t>
  </si>
  <si>
    <t>300110316001</t>
  </si>
  <si>
    <t>300110316002</t>
  </si>
  <si>
    <t>300110316003</t>
  </si>
  <si>
    <t>300110316004</t>
  </si>
  <si>
    <t>300110317001</t>
  </si>
  <si>
    <t>300110317002</t>
  </si>
  <si>
    <t>300110317005</t>
  </si>
  <si>
    <t>300110317006</t>
  </si>
  <si>
    <t>300110318001</t>
  </si>
  <si>
    <t>300110318002</t>
  </si>
  <si>
    <t>300110318003</t>
  </si>
  <si>
    <t>300110318004</t>
  </si>
  <si>
    <t>300110318005</t>
  </si>
  <si>
    <t>300110319001</t>
  </si>
  <si>
    <t>300110319002</t>
  </si>
  <si>
    <t>300110319003</t>
  </si>
  <si>
    <t>300110319004</t>
  </si>
  <si>
    <t>300110320005</t>
  </si>
  <si>
    <t>300110320006</t>
  </si>
  <si>
    <t>300110404001</t>
  </si>
  <si>
    <t>300110404002</t>
  </si>
  <si>
    <t>300110405001</t>
  </si>
  <si>
    <t>300110408007</t>
  </si>
  <si>
    <t>300110408008</t>
  </si>
  <si>
    <t>300110411001</t>
  </si>
  <si>
    <t>300110411002</t>
  </si>
  <si>
    <t>300110411003</t>
  </si>
  <si>
    <t>300110412001</t>
  </si>
  <si>
    <t>300110412002</t>
  </si>
  <si>
    <t>300110413001</t>
  </si>
  <si>
    <t>300110413003</t>
  </si>
  <si>
    <t>300110413004</t>
  </si>
  <si>
    <t>300110413005</t>
  </si>
  <si>
    <t>300110414001</t>
  </si>
  <si>
    <t>300110414002</t>
  </si>
  <si>
    <t>300110415001</t>
  </si>
  <si>
    <t>300110416001</t>
  </si>
  <si>
    <t>300110416002</t>
  </si>
  <si>
    <t>300110416003</t>
  </si>
  <si>
    <t>300110416004</t>
  </si>
  <si>
    <t>300110416006</t>
  </si>
  <si>
    <t>300110416007</t>
  </si>
  <si>
    <t>300110417001</t>
  </si>
  <si>
    <t>300110417003</t>
  </si>
  <si>
    <t>300110417004</t>
  </si>
  <si>
    <t>300110418001</t>
  </si>
  <si>
    <t>300110418002</t>
  </si>
  <si>
    <t>300110418003</t>
  </si>
  <si>
    <t>300110506003</t>
  </si>
  <si>
    <t>300110506007</t>
  </si>
  <si>
    <t>300110507003</t>
  </si>
  <si>
    <t>300110507004</t>
  </si>
  <si>
    <t>300110508003</t>
  </si>
  <si>
    <t>300110508004</t>
  </si>
  <si>
    <t>300110508005</t>
  </si>
  <si>
    <t>300110509003</t>
  </si>
  <si>
    <t>300110509004</t>
  </si>
  <si>
    <t>300110509005</t>
  </si>
  <si>
    <t>300110509006</t>
  </si>
  <si>
    <t>300110605001</t>
  </si>
  <si>
    <t>300110605002</t>
  </si>
  <si>
    <t>300110606001</t>
  </si>
  <si>
    <t>300110606002</t>
  </si>
  <si>
    <t>300110610008</t>
  </si>
  <si>
    <t>300110611004</t>
  </si>
  <si>
    <t>300110611007</t>
  </si>
  <si>
    <t>300110612004</t>
  </si>
  <si>
    <t>300110613003</t>
  </si>
  <si>
    <t>300110613004</t>
  </si>
  <si>
    <t>300110614001</t>
  </si>
  <si>
    <t>300110614002</t>
  </si>
  <si>
    <t>300110614003</t>
  </si>
  <si>
    <t>300110616001</t>
  </si>
  <si>
    <t>300110616002</t>
  </si>
  <si>
    <t>300110616003</t>
  </si>
  <si>
    <t>300110616004</t>
  </si>
  <si>
    <t>300110617001</t>
  </si>
  <si>
    <t>300110617002</t>
  </si>
  <si>
    <t>300110618001</t>
  </si>
  <si>
    <t>300110618002</t>
  </si>
  <si>
    <t>300110704004</t>
  </si>
  <si>
    <t>300110704005</t>
  </si>
  <si>
    <t>300110707006</t>
  </si>
  <si>
    <t>300110707009</t>
  </si>
  <si>
    <t>300110708006</t>
  </si>
  <si>
    <t>300110711005</t>
  </si>
  <si>
    <t>300110711006</t>
  </si>
  <si>
    <t>300110802001</t>
  </si>
  <si>
    <t>300110811001</t>
  </si>
  <si>
    <t>300110811002</t>
  </si>
  <si>
    <t>300110811003</t>
  </si>
  <si>
    <t>300110811005</t>
  </si>
  <si>
    <t>300110812001</t>
  </si>
  <si>
    <t>300110812002</t>
  </si>
  <si>
    <t>300110813005</t>
  </si>
  <si>
    <t>300110813006</t>
  </si>
  <si>
    <t>300110814002</t>
  </si>
  <si>
    <t>300110816001</t>
  </si>
  <si>
    <t>300110817001</t>
  </si>
  <si>
    <t>300110818001</t>
  </si>
  <si>
    <t>300110902001</t>
  </si>
  <si>
    <t>300110902002</t>
  </si>
  <si>
    <t>300110905002</t>
  </si>
  <si>
    <t>300110905003</t>
  </si>
  <si>
    <t>300110006021</t>
  </si>
  <si>
    <t>130116</t>
  </si>
  <si>
    <t>300110006022</t>
  </si>
  <si>
    <t>300110006023</t>
  </si>
  <si>
    <t>300110006024</t>
  </si>
  <si>
    <t>300110006025</t>
  </si>
  <si>
    <t>300110006026</t>
  </si>
  <si>
    <t>300110006027</t>
  </si>
  <si>
    <t>300110006028</t>
  </si>
  <si>
    <t>300110007021</t>
  </si>
  <si>
    <t>300110007022</t>
  </si>
  <si>
    <t>300110007023</t>
  </si>
  <si>
    <t>300110007024</t>
  </si>
  <si>
    <t>300110007025</t>
  </si>
  <si>
    <t>300110007026</t>
  </si>
  <si>
    <t>300110007027</t>
  </si>
  <si>
    <t>300110010016</t>
  </si>
  <si>
    <t>130117</t>
  </si>
  <si>
    <t>300110007009</t>
  </si>
  <si>
    <t>300110007011</t>
  </si>
  <si>
    <t>300110013016</t>
  </si>
  <si>
    <t>300110013018</t>
  </si>
  <si>
    <t>300110013019</t>
  </si>
  <si>
    <t>300129018002</t>
  </si>
  <si>
    <t>300110024006</t>
  </si>
  <si>
    <t>300110024007</t>
  </si>
  <si>
    <t>300110024008</t>
  </si>
  <si>
    <t>300110024009</t>
  </si>
  <si>
    <t>300110025008</t>
  </si>
  <si>
    <t>300110027004</t>
  </si>
  <si>
    <t>300110027005</t>
  </si>
  <si>
    <t>300110028004</t>
  </si>
  <si>
    <t>300110028005</t>
  </si>
  <si>
    <t>300110032005</t>
  </si>
  <si>
    <t>300110032006</t>
  </si>
  <si>
    <t>300110032007</t>
  </si>
  <si>
    <t>300110033004</t>
  </si>
  <si>
    <t>300110033005</t>
  </si>
  <si>
    <t>300110034006</t>
  </si>
  <si>
    <t>300110034007</t>
  </si>
  <si>
    <t>300110034008</t>
  </si>
  <si>
    <t>300110034009</t>
  </si>
  <si>
    <t>300110039004</t>
  </si>
  <si>
    <t>300110039005</t>
  </si>
  <si>
    <t>300110039006</t>
  </si>
  <si>
    <t>300110044003</t>
  </si>
  <si>
    <t>300110044004</t>
  </si>
  <si>
    <t>300110045007</t>
  </si>
  <si>
    <t>300110045008</t>
  </si>
  <si>
    <t>300110045009</t>
  </si>
  <si>
    <t>300110045010</t>
  </si>
  <si>
    <t>300110046004</t>
  </si>
  <si>
    <t>300110046005</t>
  </si>
  <si>
    <t>300110053005</t>
  </si>
  <si>
    <t>300110053006</t>
  </si>
  <si>
    <t>300110053007</t>
  </si>
  <si>
    <t>300110054004</t>
  </si>
  <si>
    <t>300110062007</t>
  </si>
  <si>
    <t>300110062008</t>
  </si>
  <si>
    <t>300110062009</t>
  </si>
  <si>
    <t>300110062010</t>
  </si>
  <si>
    <t>300110062011</t>
  </si>
  <si>
    <t>300110063005</t>
  </si>
  <si>
    <t>300110063006</t>
  </si>
  <si>
    <t>300110063007</t>
  </si>
  <si>
    <t>300110063008</t>
  </si>
  <si>
    <t>300110070005</t>
  </si>
  <si>
    <t>300110071005</t>
  </si>
  <si>
    <t>300110072005</t>
  </si>
  <si>
    <t>300110072006</t>
  </si>
  <si>
    <t>300110072007</t>
  </si>
  <si>
    <t>300110081006</t>
  </si>
  <si>
    <t>300110081007</t>
  </si>
  <si>
    <t>300110081008</t>
  </si>
  <si>
    <t>300110081009</t>
  </si>
  <si>
    <t>300110081010</t>
  </si>
  <si>
    <t>300110083006</t>
  </si>
  <si>
    <t>300110083007</t>
  </si>
  <si>
    <t>300110083008</t>
  </si>
  <si>
    <t>300110084007</t>
  </si>
  <si>
    <t>300110085005</t>
  </si>
  <si>
    <t>300110086005</t>
  </si>
  <si>
    <t>300110086006</t>
  </si>
  <si>
    <t>300110087007</t>
  </si>
  <si>
    <t>300110087008</t>
  </si>
  <si>
    <t>300110087009</t>
  </si>
  <si>
    <t>300110088006</t>
  </si>
  <si>
    <t>300110088007</t>
  </si>
  <si>
    <t>300110088008</t>
  </si>
  <si>
    <t>300110088009</t>
  </si>
  <si>
    <t>300110089005</t>
  </si>
  <si>
    <t>300110089006</t>
  </si>
  <si>
    <t>300110089007</t>
  </si>
  <si>
    <t>300110090008</t>
  </si>
  <si>
    <t>300110090009</t>
  </si>
  <si>
    <t>300110091005</t>
  </si>
  <si>
    <t>300110092004</t>
  </si>
  <si>
    <t>300110093005</t>
  </si>
  <si>
    <t>300110093006</t>
  </si>
  <si>
    <t>300110094008</t>
  </si>
  <si>
    <t>300110094009</t>
  </si>
  <si>
    <t>300110094010</t>
  </si>
  <si>
    <t>300110094011</t>
  </si>
  <si>
    <t>300110094012</t>
  </si>
  <si>
    <t>300110095006</t>
  </si>
  <si>
    <t>300110096006</t>
  </si>
  <si>
    <t>300110097005</t>
  </si>
  <si>
    <t>300110099005</t>
  </si>
  <si>
    <t>300110099006</t>
  </si>
  <si>
    <t>300110106007</t>
  </si>
  <si>
    <t>300110106008</t>
  </si>
  <si>
    <t>300110106009</t>
  </si>
  <si>
    <t>300110106010</t>
  </si>
  <si>
    <t>300110107006</t>
  </si>
  <si>
    <t>300110107007</t>
  </si>
  <si>
    <t>300110107008</t>
  </si>
  <si>
    <t>300110107009</t>
  </si>
  <si>
    <t>300110107010</t>
  </si>
  <si>
    <t>300110109009</t>
  </si>
  <si>
    <t>300110109010</t>
  </si>
  <si>
    <t>300110113007</t>
  </si>
  <si>
    <t>300110115007</t>
  </si>
  <si>
    <t>300110115008</t>
  </si>
  <si>
    <t>300110115009</t>
  </si>
  <si>
    <t>300110115010</t>
  </si>
  <si>
    <t>300110123007</t>
  </si>
  <si>
    <t>300110124008</t>
  </si>
  <si>
    <t>300110124009</t>
  </si>
  <si>
    <t>300110127005</t>
  </si>
  <si>
    <t>300110127006</t>
  </si>
  <si>
    <t>300110127007</t>
  </si>
  <si>
    <t>300110127008</t>
  </si>
  <si>
    <t>300110127009</t>
  </si>
  <si>
    <t>300110128005</t>
  </si>
  <si>
    <t>300110128006</t>
  </si>
  <si>
    <t>300110128007</t>
  </si>
  <si>
    <t>300110130009</t>
  </si>
  <si>
    <t>300110132005</t>
  </si>
  <si>
    <t>300110132006</t>
  </si>
  <si>
    <t>300110132007</t>
  </si>
  <si>
    <t>300110132008</t>
  </si>
  <si>
    <t>300110133004</t>
  </si>
  <si>
    <t>300110134005</t>
  </si>
  <si>
    <t>300110134006</t>
  </si>
  <si>
    <t>300110134007</t>
  </si>
  <si>
    <t>300110134008</t>
  </si>
  <si>
    <t>300110137004</t>
  </si>
  <si>
    <t>300110137005</t>
  </si>
  <si>
    <t>300110137006</t>
  </si>
  <si>
    <t>300110143005</t>
  </si>
  <si>
    <t>300110146006</t>
  </si>
  <si>
    <t>300110147006</t>
  </si>
  <si>
    <t>300110147007</t>
  </si>
  <si>
    <t>300110148006</t>
  </si>
  <si>
    <t>300110148007</t>
  </si>
  <si>
    <t>300110148008</t>
  </si>
  <si>
    <t>300110148009</t>
  </si>
  <si>
    <t>300110151007</t>
  </si>
  <si>
    <t>300110152007</t>
  </si>
  <si>
    <t>300110152008</t>
  </si>
  <si>
    <t>300110152009</t>
  </si>
  <si>
    <t>300110153008</t>
  </si>
  <si>
    <t>300110153009</t>
  </si>
  <si>
    <t>300110153010</t>
  </si>
  <si>
    <t>300110153011</t>
  </si>
  <si>
    <t>300110153012</t>
  </si>
  <si>
    <t>300110153013</t>
  </si>
  <si>
    <t>300110153014</t>
  </si>
  <si>
    <t>300110154005</t>
  </si>
  <si>
    <t>300110154006</t>
  </si>
  <si>
    <t>300110154007</t>
  </si>
  <si>
    <t>300110155006</t>
  </si>
  <si>
    <t>300110155007</t>
  </si>
  <si>
    <t>300110163005</t>
  </si>
  <si>
    <t>300110163006</t>
  </si>
  <si>
    <t>300110163007</t>
  </si>
  <si>
    <t>300110163008</t>
  </si>
  <si>
    <t>300110164005</t>
  </si>
  <si>
    <t>300110164006</t>
  </si>
  <si>
    <t>300110165005</t>
  </si>
  <si>
    <t>300110165006</t>
  </si>
  <si>
    <t>300110166005</t>
  </si>
  <si>
    <t>300110166006</t>
  </si>
  <si>
    <t>300110166007</t>
  </si>
  <si>
    <t>300110167005</t>
  </si>
  <si>
    <t>300110167006</t>
  </si>
  <si>
    <t>300110169005</t>
  </si>
  <si>
    <t>300110169006</t>
  </si>
  <si>
    <t>300110169007</t>
  </si>
  <si>
    <t>300110170006</t>
  </si>
  <si>
    <t>300110170007</t>
  </si>
  <si>
    <t>300110170008</t>
  </si>
  <si>
    <t>300110171006</t>
  </si>
  <si>
    <t>300110171007</t>
  </si>
  <si>
    <t>300110171008</t>
  </si>
  <si>
    <t>300110171009</t>
  </si>
  <si>
    <t>300110172007</t>
  </si>
  <si>
    <t>300110173004</t>
  </si>
  <si>
    <t>300110173005</t>
  </si>
  <si>
    <t>300110173006</t>
  </si>
  <si>
    <t>300110174004</t>
  </si>
  <si>
    <t>130118</t>
  </si>
  <si>
    <t>300110021008</t>
  </si>
  <si>
    <t>300110024011</t>
  </si>
  <si>
    <t>300110031007</t>
  </si>
  <si>
    <t>300110031008</t>
  </si>
  <si>
    <t>300110031009</t>
  </si>
  <si>
    <t>300110033007</t>
  </si>
  <si>
    <t>300110033008</t>
  </si>
  <si>
    <t>300110035006</t>
  </si>
  <si>
    <t>300110051005</t>
  </si>
  <si>
    <t>300110051007</t>
  </si>
  <si>
    <t>300110051008</t>
  </si>
  <si>
    <t>300110056006</t>
  </si>
  <si>
    <t>300110056009</t>
  </si>
  <si>
    <t>300110056010</t>
  </si>
  <si>
    <t>300110057005</t>
  </si>
  <si>
    <t>300110071006</t>
  </si>
  <si>
    <t>300110071007</t>
  </si>
  <si>
    <t>300110073004</t>
  </si>
  <si>
    <t>300110073005</t>
  </si>
  <si>
    <t>300110091006</t>
  </si>
  <si>
    <t>300110091007</t>
  </si>
  <si>
    <t>300110091008</t>
  </si>
  <si>
    <t>300110091009</t>
  </si>
  <si>
    <t>300110092005</t>
  </si>
  <si>
    <t>300110092006</t>
  </si>
  <si>
    <t>300110096007</t>
  </si>
  <si>
    <t>300110096008</t>
  </si>
  <si>
    <t>300110096009</t>
  </si>
  <si>
    <t>300110097006</t>
  </si>
  <si>
    <t>300110097008</t>
  </si>
  <si>
    <t>300110098005</t>
  </si>
  <si>
    <t>300110098006</t>
  </si>
  <si>
    <t>300110098009</t>
  </si>
  <si>
    <t>300110098010</t>
  </si>
  <si>
    <t>300110098011</t>
  </si>
  <si>
    <t>300110098012</t>
  </si>
  <si>
    <t>300110100008</t>
  </si>
  <si>
    <t>300110114007</t>
  </si>
  <si>
    <t>300110133005</t>
  </si>
  <si>
    <t>300110133006</t>
  </si>
  <si>
    <t>300110134003</t>
  </si>
  <si>
    <t>300110134004</t>
  </si>
  <si>
    <t>300110136003</t>
  </si>
  <si>
    <t>300110138003</t>
  </si>
  <si>
    <t>300110138004</t>
  </si>
  <si>
    <t>300110138006</t>
  </si>
  <si>
    <t>300110139007</t>
  </si>
  <si>
    <t>300110141007</t>
  </si>
  <si>
    <t>300110141008</t>
  </si>
  <si>
    <t>300110141009</t>
  </si>
  <si>
    <t>300110144005</t>
  </si>
  <si>
    <t>300110144006</t>
  </si>
  <si>
    <t>300110153005</t>
  </si>
  <si>
    <t>300110153006</t>
  </si>
  <si>
    <t>300110153007</t>
  </si>
  <si>
    <t>300110154008</t>
  </si>
  <si>
    <t>300110154009</t>
  </si>
  <si>
    <t>300110154010</t>
  </si>
  <si>
    <t>300110155008</t>
  </si>
  <si>
    <t>300110155009</t>
  </si>
  <si>
    <t>300110156006</t>
  </si>
  <si>
    <t>300110157005</t>
  </si>
  <si>
    <t>300110171005</t>
  </si>
  <si>
    <t>300110173003</t>
  </si>
  <si>
    <t>300110174005</t>
  </si>
  <si>
    <t>300110174006</t>
  </si>
  <si>
    <t>300110191004</t>
  </si>
  <si>
    <t>300110191005</t>
  </si>
  <si>
    <t>300110192004</t>
  </si>
  <si>
    <t>300110231001</t>
  </si>
  <si>
    <t>300110231002</t>
  </si>
  <si>
    <t>300110231003</t>
  </si>
  <si>
    <t>300110231004</t>
  </si>
  <si>
    <t>300110231005</t>
  </si>
  <si>
    <t>300110231006</t>
  </si>
  <si>
    <t>300110234002</t>
  </si>
  <si>
    <t>300110234003</t>
  </si>
  <si>
    <t>300110235005</t>
  </si>
  <si>
    <t>300110237004</t>
  </si>
  <si>
    <t>300110237005</t>
  </si>
  <si>
    <t>300110237006</t>
  </si>
  <si>
    <t>300110237007</t>
  </si>
  <si>
    <t>300110237008</t>
  </si>
  <si>
    <t>300110237009</t>
  </si>
  <si>
    <t>300110238001</t>
  </si>
  <si>
    <t>300110238002</t>
  </si>
  <si>
    <t>300110239002</t>
  </si>
  <si>
    <t>300110240001</t>
  </si>
  <si>
    <t>300110251002</t>
  </si>
  <si>
    <t>300110252005</t>
  </si>
  <si>
    <t>300110252006</t>
  </si>
  <si>
    <t>300110253005</t>
  </si>
  <si>
    <t>300110254007</t>
  </si>
  <si>
    <t>300110254009</t>
  </si>
  <si>
    <t>300110255006</t>
  </si>
  <si>
    <t>300110255007</t>
  </si>
  <si>
    <t>300110257003</t>
  </si>
  <si>
    <t>300110257004</t>
  </si>
  <si>
    <t>300110257005</t>
  </si>
  <si>
    <t>300110258002</t>
  </si>
  <si>
    <t>300110258005</t>
  </si>
  <si>
    <t>300110259002</t>
  </si>
  <si>
    <t>300110259005</t>
  </si>
  <si>
    <t>300110259006</t>
  </si>
  <si>
    <t>300110259007</t>
  </si>
  <si>
    <t>300110259009</t>
  </si>
  <si>
    <t>300110259010</t>
  </si>
  <si>
    <t>300110260003</t>
  </si>
  <si>
    <t>300110260004</t>
  </si>
  <si>
    <t>300110260006</t>
  </si>
  <si>
    <t>300110260007</t>
  </si>
  <si>
    <t>300110261003</t>
  </si>
  <si>
    <t>300110261004</t>
  </si>
  <si>
    <t>300110261007</t>
  </si>
  <si>
    <t>300110261008</t>
  </si>
  <si>
    <t>300110271004</t>
  </si>
  <si>
    <t>300110271005</t>
  </si>
  <si>
    <t>300110271006</t>
  </si>
  <si>
    <t>300110271011</t>
  </si>
  <si>
    <t>300110271012</t>
  </si>
  <si>
    <t>300110271013</t>
  </si>
  <si>
    <t>300110271014</t>
  </si>
  <si>
    <t>300110272004</t>
  </si>
  <si>
    <t>300110273004</t>
  </si>
  <si>
    <t>300110273005</t>
  </si>
  <si>
    <t>300110273006</t>
  </si>
  <si>
    <t>300110273008</t>
  </si>
  <si>
    <t>300110273009</t>
  </si>
  <si>
    <t>300110274004</t>
  </si>
  <si>
    <t>300110274005</t>
  </si>
  <si>
    <t>300110274007</t>
  </si>
  <si>
    <t>300110275006</t>
  </si>
  <si>
    <t>300110275007</t>
  </si>
  <si>
    <t>300110278005</t>
  </si>
  <si>
    <t>300110279001</t>
  </si>
  <si>
    <t>300110291001</t>
  </si>
  <si>
    <t>300110291002</t>
  </si>
  <si>
    <t>300110291003</t>
  </si>
  <si>
    <t>300110294001</t>
  </si>
  <si>
    <t>300110294002</t>
  </si>
  <si>
    <t>300110294003</t>
  </si>
  <si>
    <t>300110294004</t>
  </si>
  <si>
    <t>300110296001</t>
  </si>
  <si>
    <t>300110297001</t>
  </si>
  <si>
    <t>300110297002</t>
  </si>
  <si>
    <t>300110297003</t>
  </si>
  <si>
    <t>300110297004</t>
  </si>
  <si>
    <t>300110297005</t>
  </si>
  <si>
    <t>300110297006</t>
  </si>
  <si>
    <t>300110298001</t>
  </si>
  <si>
    <t>300110299001</t>
  </si>
  <si>
    <t>300110300002</t>
  </si>
  <si>
    <t>300110313002</t>
  </si>
  <si>
    <t>300110313004</t>
  </si>
  <si>
    <t>300110313007</t>
  </si>
  <si>
    <t>300110314006</t>
  </si>
  <si>
    <t>300110314007</t>
  </si>
  <si>
    <t>300110316005</t>
  </si>
  <si>
    <t>300110317003</t>
  </si>
  <si>
    <t>300110317004</t>
  </si>
  <si>
    <t>300110317007</t>
  </si>
  <si>
    <t>300110319005</t>
  </si>
  <si>
    <t>300110319006</t>
  </si>
  <si>
    <t>300110321001</t>
  </si>
  <si>
    <t>300110321002</t>
  </si>
  <si>
    <t>300110321003</t>
  </si>
  <si>
    <t>130119</t>
  </si>
  <si>
    <t>300129002003</t>
  </si>
  <si>
    <t>130120</t>
  </si>
  <si>
    <t>300110027006</t>
  </si>
  <si>
    <t>300110027007</t>
  </si>
  <si>
    <t>300110028006</t>
  </si>
  <si>
    <t>300110046003</t>
  </si>
  <si>
    <t>300110048007</t>
  </si>
  <si>
    <t>300110063004</t>
  </si>
  <si>
    <t>300110064005</t>
  </si>
  <si>
    <t>300110064006</t>
  </si>
  <si>
    <t>300110100005</t>
  </si>
  <si>
    <t>300110183004</t>
  </si>
  <si>
    <t>300110183005</t>
  </si>
  <si>
    <t>300110184005</t>
  </si>
  <si>
    <t>300110185004</t>
  </si>
  <si>
    <t>300110185005</t>
  </si>
  <si>
    <t>300110193004</t>
  </si>
  <si>
    <t>300110193005</t>
  </si>
  <si>
    <t>300110194004</t>
  </si>
  <si>
    <t>300110217003</t>
  </si>
  <si>
    <t>300110218007</t>
  </si>
  <si>
    <t>300110219004</t>
  </si>
  <si>
    <t>300110219005</t>
  </si>
  <si>
    <t>300110239003</t>
  </si>
  <si>
    <t>300110239004</t>
  </si>
  <si>
    <t>300110239005</t>
  </si>
  <si>
    <t>300110240002</t>
  </si>
  <si>
    <t>300110240003</t>
  </si>
  <si>
    <t>300110242005</t>
  </si>
  <si>
    <t>300110258003</t>
  </si>
  <si>
    <t>300110258004</t>
  </si>
  <si>
    <t>300110259003</t>
  </si>
  <si>
    <t>300110259004</t>
  </si>
  <si>
    <t>300110260005</t>
  </si>
  <si>
    <t>300110261001</t>
  </si>
  <si>
    <t>300110261002</t>
  </si>
  <si>
    <t>300110261005</t>
  </si>
  <si>
    <t>300110261006</t>
  </si>
  <si>
    <t>300110264001</t>
  </si>
  <si>
    <t>300110264002</t>
  </si>
  <si>
    <t>300110279002</t>
  </si>
  <si>
    <t>300110279003</t>
  </si>
  <si>
    <t>300110279004</t>
  </si>
  <si>
    <t>300110279005</t>
  </si>
  <si>
    <t>300110279006</t>
  </si>
  <si>
    <t>300110281001</t>
  </si>
  <si>
    <t>300110294005</t>
  </si>
  <si>
    <t>300110294006</t>
  </si>
  <si>
    <t>300110294007</t>
  </si>
  <si>
    <t>300110295001</t>
  </si>
  <si>
    <t>300110295002</t>
  </si>
  <si>
    <t>300110296002</t>
  </si>
  <si>
    <t>300110298002</t>
  </si>
  <si>
    <t>300110298003</t>
  </si>
  <si>
    <t>300110298004</t>
  </si>
  <si>
    <t>300110299002</t>
  </si>
  <si>
    <t>300110299003</t>
  </si>
  <si>
    <t>300110299004</t>
  </si>
  <si>
    <t>300110299005</t>
  </si>
  <si>
    <t>300110320003</t>
  </si>
  <si>
    <t>300110321004</t>
  </si>
  <si>
    <t>300110321005</t>
  </si>
  <si>
    <t>300110322001</t>
  </si>
  <si>
    <t>300110322002</t>
  </si>
  <si>
    <t>300110322003</t>
  </si>
  <si>
    <t>300110323001</t>
  </si>
  <si>
    <t>300110323002</t>
  </si>
  <si>
    <t>300110323003</t>
  </si>
  <si>
    <t>300110323004</t>
  </si>
  <si>
    <t>300110324001</t>
  </si>
  <si>
    <t>300110324002</t>
  </si>
  <si>
    <t>300110324003</t>
  </si>
  <si>
    <t>300110324004</t>
  </si>
  <si>
    <t>300110325001</t>
  </si>
  <si>
    <t>300110325002</t>
  </si>
  <si>
    <t>300110325003</t>
  </si>
  <si>
    <t>300110325004</t>
  </si>
  <si>
    <t>300110326001</t>
  </si>
  <si>
    <t>300110326002</t>
  </si>
  <si>
    <t>300110326003</t>
  </si>
  <si>
    <t>300110326004</t>
  </si>
  <si>
    <t>300110327001</t>
  </si>
  <si>
    <t>300110327002</t>
  </si>
  <si>
    <t>300110328001</t>
  </si>
  <si>
    <t>300110328002</t>
  </si>
  <si>
    <t>300110328003</t>
  </si>
  <si>
    <t>300110329001</t>
  </si>
  <si>
    <t>300110329002</t>
  </si>
  <si>
    <t>300110329003</t>
  </si>
  <si>
    <t>300110329004</t>
  </si>
  <si>
    <t>300110329005</t>
  </si>
  <si>
    <t>300110343001</t>
  </si>
  <si>
    <t>300110343002</t>
  </si>
  <si>
    <t>300110343003</t>
  </si>
  <si>
    <t>300110343004</t>
  </si>
  <si>
    <t>300110343005</t>
  </si>
  <si>
    <t>300110343006</t>
  </si>
  <si>
    <t>300110344001</t>
  </si>
  <si>
    <t>300110344002</t>
  </si>
  <si>
    <t>300110344003</t>
  </si>
  <si>
    <t>300110344004</t>
  </si>
  <si>
    <t>300110345005</t>
  </si>
  <si>
    <t>300110346001</t>
  </si>
  <si>
    <t>300110346002</t>
  </si>
  <si>
    <t>300110346003</t>
  </si>
  <si>
    <t>300110346004</t>
  </si>
  <si>
    <t>300110347001</t>
  </si>
  <si>
    <t>300110347002</t>
  </si>
  <si>
    <t>300110348001</t>
  </si>
  <si>
    <t>300110348002</t>
  </si>
  <si>
    <t>300110348003</t>
  </si>
  <si>
    <t>300110348004</t>
  </si>
  <si>
    <t>300110348005</t>
  </si>
  <si>
    <t>300110348006</t>
  </si>
  <si>
    <t>300110349001</t>
  </si>
  <si>
    <t>300110349002</t>
  </si>
  <si>
    <t>300110349003</t>
  </si>
  <si>
    <t>300110349004</t>
  </si>
  <si>
    <t>300110351001</t>
  </si>
  <si>
    <t>300110351002</t>
  </si>
  <si>
    <t>300110351003</t>
  </si>
  <si>
    <t>300110352001</t>
  </si>
  <si>
    <t>300110366001</t>
  </si>
  <si>
    <t>300110366002</t>
  </si>
  <si>
    <t>300110366003</t>
  </si>
  <si>
    <t>300110367001</t>
  </si>
  <si>
    <t>300110367002</t>
  </si>
  <si>
    <t>300110367003</t>
  </si>
  <si>
    <t>300110368001</t>
  </si>
  <si>
    <t>300110368002</t>
  </si>
  <si>
    <t>300110368003</t>
  </si>
  <si>
    <t>300110368004</t>
  </si>
  <si>
    <t>300110369001</t>
  </si>
  <si>
    <t>300110369002</t>
  </si>
  <si>
    <t>300110371001</t>
  </si>
  <si>
    <t>300110371002</t>
  </si>
  <si>
    <t>300110371003</t>
  </si>
  <si>
    <t>300110371004</t>
  </si>
  <si>
    <t>300110371005</t>
  </si>
  <si>
    <t>300110372001</t>
  </si>
  <si>
    <t>300110372002</t>
  </si>
  <si>
    <t>300110372003</t>
  </si>
  <si>
    <t>300110372004</t>
  </si>
  <si>
    <t>300110373001</t>
  </si>
  <si>
    <t>300110373002</t>
  </si>
  <si>
    <t>300110373003</t>
  </si>
  <si>
    <t>300110373004</t>
  </si>
  <si>
    <t>300110374001</t>
  </si>
  <si>
    <t>300110374002</t>
  </si>
  <si>
    <t>300110374003</t>
  </si>
  <si>
    <t>300110375002</t>
  </si>
  <si>
    <t>300110375003</t>
  </si>
  <si>
    <t>300110375004</t>
  </si>
  <si>
    <t>300110376001</t>
  </si>
  <si>
    <t>300110377001</t>
  </si>
  <si>
    <t>300110378001</t>
  </si>
  <si>
    <t>300110379001</t>
  </si>
  <si>
    <t>300110395002</t>
  </si>
  <si>
    <t>300110395003</t>
  </si>
  <si>
    <t>300110396001</t>
  </si>
  <si>
    <t>300110396002</t>
  </si>
  <si>
    <t>300110396003</t>
  </si>
  <si>
    <t>300110396004</t>
  </si>
  <si>
    <t>300110396005</t>
  </si>
  <si>
    <t>300110397001</t>
  </si>
  <si>
    <t>300110397002</t>
  </si>
  <si>
    <t>300110397003</t>
  </si>
  <si>
    <t>300110397004</t>
  </si>
  <si>
    <t>300110398001</t>
  </si>
  <si>
    <t>300110398002</t>
  </si>
  <si>
    <t>300110398003</t>
  </si>
  <si>
    <t>300110399001</t>
  </si>
  <si>
    <t>300110399002</t>
  </si>
  <si>
    <t>300110399003</t>
  </si>
  <si>
    <t>300110399004</t>
  </si>
  <si>
    <t>300110399005</t>
  </si>
  <si>
    <t>300110399006</t>
  </si>
  <si>
    <t>300110400001</t>
  </si>
  <si>
    <t>300110400002</t>
  </si>
  <si>
    <t>300110400003</t>
  </si>
  <si>
    <t>300110400004</t>
  </si>
  <si>
    <t>300110400005</t>
  </si>
  <si>
    <t>300110400006</t>
  </si>
  <si>
    <t>300110400007</t>
  </si>
  <si>
    <t>300110400008</t>
  </si>
  <si>
    <t>300110401002</t>
  </si>
  <si>
    <t>300110401003</t>
  </si>
  <si>
    <t>300110401004</t>
  </si>
  <si>
    <t>300110402004</t>
  </si>
  <si>
    <t>300110402005</t>
  </si>
  <si>
    <t>300110402006</t>
  </si>
  <si>
    <t>300110402007</t>
  </si>
  <si>
    <t>300110403003</t>
  </si>
  <si>
    <t>300110403004</t>
  </si>
  <si>
    <t>300110419001</t>
  </si>
  <si>
    <t>300110419002</t>
  </si>
  <si>
    <t>300110419003</t>
  </si>
  <si>
    <t>300110419004</t>
  </si>
  <si>
    <t>300110420005</t>
  </si>
  <si>
    <t>300110420006</t>
  </si>
  <si>
    <t>300110420007</t>
  </si>
  <si>
    <t>300110420008</t>
  </si>
  <si>
    <t>300110421001</t>
  </si>
  <si>
    <t>300110421002</t>
  </si>
  <si>
    <t>300110421003</t>
  </si>
  <si>
    <t>300110421004</t>
  </si>
  <si>
    <t>300110422001</t>
  </si>
  <si>
    <t>300110422002</t>
  </si>
  <si>
    <t>300110422003</t>
  </si>
  <si>
    <t>300110423001</t>
  </si>
  <si>
    <t>300110423002</t>
  </si>
  <si>
    <t>300110423003</t>
  </si>
  <si>
    <t>300110424001</t>
  </si>
  <si>
    <t>300110424002</t>
  </si>
  <si>
    <t>300110425001</t>
  </si>
  <si>
    <t>300110425002</t>
  </si>
  <si>
    <t>300110425003</t>
  </si>
  <si>
    <t>300110426001</t>
  </si>
  <si>
    <t>300110426002</t>
  </si>
  <si>
    <t>300110426003</t>
  </si>
  <si>
    <t>300110427001</t>
  </si>
  <si>
    <t>300110427002</t>
  </si>
  <si>
    <t>300110427003</t>
  </si>
  <si>
    <t>300110427004</t>
  </si>
  <si>
    <t>300110427005</t>
  </si>
  <si>
    <t>300110427006</t>
  </si>
  <si>
    <t>300110428001</t>
  </si>
  <si>
    <t>300110428002</t>
  </si>
  <si>
    <t>300110436001</t>
  </si>
  <si>
    <t>300110437001</t>
  </si>
  <si>
    <t>300110437002</t>
  </si>
  <si>
    <t>300110437003</t>
  </si>
  <si>
    <t>300110442001</t>
  </si>
  <si>
    <t>300110442002</t>
  </si>
  <si>
    <t>130121</t>
  </si>
  <si>
    <t>300110008019</t>
  </si>
  <si>
    <t>300110008020</t>
  </si>
  <si>
    <t>300110008021</t>
  </si>
  <si>
    <t>300110008022</t>
  </si>
  <si>
    <t>300110008023</t>
  </si>
  <si>
    <t>300110008024</t>
  </si>
  <si>
    <t>300110009015</t>
  </si>
  <si>
    <t>300110009016</t>
  </si>
  <si>
    <t>300110009017</t>
  </si>
  <si>
    <t>300110009018</t>
  </si>
  <si>
    <t>300110009019</t>
  </si>
  <si>
    <t>300110009020</t>
  </si>
  <si>
    <t>300110009021</t>
  </si>
  <si>
    <t>300110009022</t>
  </si>
  <si>
    <t>300110009023</t>
  </si>
  <si>
    <t>300110009024</t>
  </si>
  <si>
    <t>300110010019</t>
  </si>
  <si>
    <t>300110010020</t>
  </si>
  <si>
    <t>300110011018</t>
  </si>
  <si>
    <t>300110011019</t>
  </si>
  <si>
    <t>300110011020</t>
  </si>
  <si>
    <t>300110011021</t>
  </si>
  <si>
    <t>300110011022</t>
  </si>
  <si>
    <t>300110012019</t>
  </si>
  <si>
    <t>300110012020</t>
  </si>
  <si>
    <t>300110012021</t>
  </si>
  <si>
    <t>300110014017</t>
  </si>
  <si>
    <t>300110014018</t>
  </si>
  <si>
    <t>300110014019</t>
  </si>
  <si>
    <t>300110014020</t>
  </si>
  <si>
    <t>300110021009</t>
  </si>
  <si>
    <t>300110021010</t>
  </si>
  <si>
    <t>300110021011</t>
  </si>
  <si>
    <t>300110021012</t>
  </si>
  <si>
    <t>300110023008</t>
  </si>
  <si>
    <t>300110023009</t>
  </si>
  <si>
    <t>300110023010</t>
  </si>
  <si>
    <t>300110023011</t>
  </si>
  <si>
    <t>300110023012</t>
  </si>
  <si>
    <t>300110033006</t>
  </si>
  <si>
    <t>300110033009</t>
  </si>
  <si>
    <t>300110033010</t>
  </si>
  <si>
    <t>300110038010</t>
  </si>
  <si>
    <t>300110038011</t>
  </si>
  <si>
    <t>300110038012</t>
  </si>
  <si>
    <t>300110038013</t>
  </si>
  <si>
    <t>300110038014</t>
  </si>
  <si>
    <t>300110038015</t>
  </si>
  <si>
    <t>300110038016</t>
  </si>
  <si>
    <t>300110039010</t>
  </si>
  <si>
    <t>300110039011</t>
  </si>
  <si>
    <t>300110039012</t>
  </si>
  <si>
    <t>300110039013</t>
  </si>
  <si>
    <t>300110039014</t>
  </si>
  <si>
    <t>300110040013</t>
  </si>
  <si>
    <t>300110040014</t>
  </si>
  <si>
    <t>300110040015</t>
  </si>
  <si>
    <t>300110040016</t>
  </si>
  <si>
    <t>300110040017</t>
  </si>
  <si>
    <t>300110040018</t>
  </si>
  <si>
    <t>300110041008</t>
  </si>
  <si>
    <t>300110041009</t>
  </si>
  <si>
    <t>300110041010</t>
  </si>
  <si>
    <t>300110041011</t>
  </si>
  <si>
    <t>300110041012</t>
  </si>
  <si>
    <t>300110042009</t>
  </si>
  <si>
    <t>300110042010</t>
  </si>
  <si>
    <t>300110042011</t>
  </si>
  <si>
    <t>300110042012</t>
  </si>
  <si>
    <t>300110042013</t>
  </si>
  <si>
    <t>300110043010</t>
  </si>
  <si>
    <t>300110043011</t>
  </si>
  <si>
    <t>300110043012</t>
  </si>
  <si>
    <t>300110043013</t>
  </si>
  <si>
    <t>300110044009</t>
  </si>
  <si>
    <t>300110044010</t>
  </si>
  <si>
    <t>300110044011</t>
  </si>
  <si>
    <t>300110044012</t>
  </si>
  <si>
    <t>300110044013</t>
  </si>
  <si>
    <t>300110046009</t>
  </si>
  <si>
    <t>300110046010</t>
  </si>
  <si>
    <t>300110046011</t>
  </si>
  <si>
    <t>300110046012</t>
  </si>
  <si>
    <t>300110046013</t>
  </si>
  <si>
    <t>300110058006</t>
  </si>
  <si>
    <t>300110058007</t>
  </si>
  <si>
    <t>300110058008</t>
  </si>
  <si>
    <t>300110058009</t>
  </si>
  <si>
    <t>300110059006</t>
  </si>
  <si>
    <t>300110059007</t>
  </si>
  <si>
    <t>300110059008</t>
  </si>
  <si>
    <t>300110060004</t>
  </si>
  <si>
    <t>300110062012</t>
  </si>
  <si>
    <t>300110064007</t>
  </si>
  <si>
    <t>300110064008</t>
  </si>
  <si>
    <t>300110064009</t>
  </si>
  <si>
    <t>300110064010</t>
  </si>
  <si>
    <t>300110064011</t>
  </si>
  <si>
    <t>300110065007</t>
  </si>
  <si>
    <t>300110065008</t>
  </si>
  <si>
    <t>300110065009</t>
  </si>
  <si>
    <t>300110065010</t>
  </si>
  <si>
    <t>300110066007</t>
  </si>
  <si>
    <t>300110067005</t>
  </si>
  <si>
    <t>300110067006</t>
  </si>
  <si>
    <t>300110068006</t>
  </si>
  <si>
    <t>300110068007</t>
  </si>
  <si>
    <t>300110069006</t>
  </si>
  <si>
    <t>300110069007</t>
  </si>
  <si>
    <t>300110069008</t>
  </si>
  <si>
    <t>300110069009</t>
  </si>
  <si>
    <t>300110069010</t>
  </si>
  <si>
    <t>300110070006</t>
  </si>
  <si>
    <t>300110070007</t>
  </si>
  <si>
    <t>300110070008</t>
  </si>
  <si>
    <t>300110070009</t>
  </si>
  <si>
    <t>300110070010</t>
  </si>
  <si>
    <t>300110090010</t>
  </si>
  <si>
    <t>300110090011</t>
  </si>
  <si>
    <t>300110090012</t>
  </si>
  <si>
    <t>300110091010</t>
  </si>
  <si>
    <t>300110091011</t>
  </si>
  <si>
    <t>300110091012</t>
  </si>
  <si>
    <t>300110110008</t>
  </si>
  <si>
    <t>300110110011</t>
  </si>
  <si>
    <t>300110127012</t>
  </si>
  <si>
    <t>300110127013</t>
  </si>
  <si>
    <t>300110127014</t>
  </si>
  <si>
    <t>300110127015</t>
  </si>
  <si>
    <t>300110127016</t>
  </si>
  <si>
    <t>300110127017</t>
  </si>
  <si>
    <t>300110128012</t>
  </si>
  <si>
    <t>300110128013</t>
  </si>
  <si>
    <t>300110128014</t>
  </si>
  <si>
    <t>300110128015</t>
  </si>
  <si>
    <t>300110128016</t>
  </si>
  <si>
    <t>300110128017</t>
  </si>
  <si>
    <t>300110129007</t>
  </si>
  <si>
    <t>300110129008</t>
  </si>
  <si>
    <t>300110129009</t>
  </si>
  <si>
    <t>300110129010</t>
  </si>
  <si>
    <t>300110129011</t>
  </si>
  <si>
    <t>300110130010</t>
  </si>
  <si>
    <t>300110130011</t>
  </si>
  <si>
    <t>300110130012</t>
  </si>
  <si>
    <t>300110130013</t>
  </si>
  <si>
    <t>300110130014</t>
  </si>
  <si>
    <t>300110131008</t>
  </si>
  <si>
    <t>300110131009</t>
  </si>
  <si>
    <t>300110131010</t>
  </si>
  <si>
    <t>300110131011</t>
  </si>
  <si>
    <t>300110131012</t>
  </si>
  <si>
    <t>300110132009</t>
  </si>
  <si>
    <t>300110132010</t>
  </si>
  <si>
    <t>300110132011</t>
  </si>
  <si>
    <t>300110133008</t>
  </si>
  <si>
    <t>300110133009</t>
  </si>
  <si>
    <t>300110133010</t>
  </si>
  <si>
    <t>300110133011</t>
  </si>
  <si>
    <t>300110145009</t>
  </si>
  <si>
    <t>300110145010</t>
  </si>
  <si>
    <t>300110145012</t>
  </si>
  <si>
    <t>300110145013</t>
  </si>
  <si>
    <t>300110145014</t>
  </si>
  <si>
    <t>300110145015</t>
  </si>
  <si>
    <t>300110145016</t>
  </si>
  <si>
    <t>300110146010</t>
  </si>
  <si>
    <t>300110146011</t>
  </si>
  <si>
    <t>300110146012</t>
  </si>
  <si>
    <t>300110146013</t>
  </si>
  <si>
    <t>300110146014</t>
  </si>
  <si>
    <t>300110146015</t>
  </si>
  <si>
    <t>300110146016</t>
  </si>
  <si>
    <t>300110147008</t>
  </si>
  <si>
    <t>300110147009</t>
  </si>
  <si>
    <t>300110147010</t>
  </si>
  <si>
    <t>300110147011</t>
  </si>
  <si>
    <t>300110147012</t>
  </si>
  <si>
    <t>300110147013</t>
  </si>
  <si>
    <t>300110147014</t>
  </si>
  <si>
    <t>300110161004</t>
  </si>
  <si>
    <t>300110161005</t>
  </si>
  <si>
    <t>300110186007</t>
  </si>
  <si>
    <t>300110186008</t>
  </si>
  <si>
    <t>300110186009</t>
  </si>
  <si>
    <t>300110186010</t>
  </si>
  <si>
    <t>300110187013</t>
  </si>
  <si>
    <t>300110187014</t>
  </si>
  <si>
    <t>300110187015</t>
  </si>
  <si>
    <t>300110187016</t>
  </si>
  <si>
    <t>300110187017</t>
  </si>
  <si>
    <t>300110187018</t>
  </si>
  <si>
    <t>300110187019</t>
  </si>
  <si>
    <t>300110187020</t>
  </si>
  <si>
    <t>300110188009</t>
  </si>
  <si>
    <t>300110188010</t>
  </si>
  <si>
    <t>300110188011</t>
  </si>
  <si>
    <t>300110188012</t>
  </si>
  <si>
    <t>300110188013</t>
  </si>
  <si>
    <t>300110189009</t>
  </si>
  <si>
    <t>300110189010</t>
  </si>
  <si>
    <t>300110189011</t>
  </si>
  <si>
    <t>300110189012</t>
  </si>
  <si>
    <t>300110189013</t>
  </si>
  <si>
    <t>300110190006</t>
  </si>
  <si>
    <t>300110190007</t>
  </si>
  <si>
    <t>300110190008</t>
  </si>
  <si>
    <t>300110191006</t>
  </si>
  <si>
    <t>300110192006</t>
  </si>
  <si>
    <t>300110192007</t>
  </si>
  <si>
    <t>300110192008</t>
  </si>
  <si>
    <t>300110193006</t>
  </si>
  <si>
    <t>300110193007</t>
  </si>
  <si>
    <t>300110193008</t>
  </si>
  <si>
    <t>300110193009</t>
  </si>
  <si>
    <t>300110208008</t>
  </si>
  <si>
    <t>300110208009</t>
  </si>
  <si>
    <t>300110208010</t>
  </si>
  <si>
    <t>300110209007</t>
  </si>
  <si>
    <t>300110209008</t>
  </si>
  <si>
    <t>300110209009</t>
  </si>
  <si>
    <t>300110210008</t>
  </si>
  <si>
    <t>300110210009</t>
  </si>
  <si>
    <t>300110212007</t>
  </si>
  <si>
    <t>300110213005</t>
  </si>
  <si>
    <t>300110214006</t>
  </si>
  <si>
    <t>300110214007</t>
  </si>
  <si>
    <t>300110214008</t>
  </si>
  <si>
    <t>300110215006</t>
  </si>
  <si>
    <t>300110215007</t>
  </si>
  <si>
    <t>300110215008</t>
  </si>
  <si>
    <t>300110216006</t>
  </si>
  <si>
    <t>300110216007</t>
  </si>
  <si>
    <t>300110216008</t>
  </si>
  <si>
    <t>300110228007</t>
  </si>
  <si>
    <t>300110228008</t>
  </si>
  <si>
    <t>300110228009</t>
  </si>
  <si>
    <t>300110228010</t>
  </si>
  <si>
    <t>300110228011</t>
  </si>
  <si>
    <t>300110228012</t>
  </si>
  <si>
    <t>300110228013</t>
  </si>
  <si>
    <t>300110228014</t>
  </si>
  <si>
    <t>300110229005</t>
  </si>
  <si>
    <t>300110229006</t>
  </si>
  <si>
    <t>300110229007</t>
  </si>
  <si>
    <t>300110229008</t>
  </si>
  <si>
    <t>300110229009</t>
  </si>
  <si>
    <t>300110229010</t>
  </si>
  <si>
    <t>300110231007</t>
  </si>
  <si>
    <t>300110231008</t>
  </si>
  <si>
    <t>300110246008</t>
  </si>
  <si>
    <t>300110246009</t>
  </si>
  <si>
    <t>300110246010</t>
  </si>
  <si>
    <t>300110246011</t>
  </si>
  <si>
    <t>300110246012</t>
  </si>
  <si>
    <t>300110246013</t>
  </si>
  <si>
    <t>300110247008</t>
  </si>
  <si>
    <t>300110247009</t>
  </si>
  <si>
    <t>300110247010</t>
  </si>
  <si>
    <t>300110247011</t>
  </si>
  <si>
    <t>300110247012</t>
  </si>
  <si>
    <t>300110247013</t>
  </si>
  <si>
    <t>300110247014</t>
  </si>
  <si>
    <t>300110248010</t>
  </si>
  <si>
    <t>300110248011</t>
  </si>
  <si>
    <t>300110248012</t>
  </si>
  <si>
    <t>300110248013</t>
  </si>
  <si>
    <t>300110248014</t>
  </si>
  <si>
    <t>300110248015</t>
  </si>
  <si>
    <t>300110248016</t>
  </si>
  <si>
    <t>300110249004</t>
  </si>
  <si>
    <t>300110249005</t>
  </si>
  <si>
    <t>300110256006</t>
  </si>
  <si>
    <t>300110256007</t>
  </si>
  <si>
    <t>300110256008</t>
  </si>
  <si>
    <t>300110256009</t>
  </si>
  <si>
    <t>300110257007</t>
  </si>
  <si>
    <t>300110257008</t>
  </si>
  <si>
    <t>300110257009</t>
  </si>
  <si>
    <t>300110257010</t>
  </si>
  <si>
    <t>300110257011</t>
  </si>
  <si>
    <t>300110258006</t>
  </si>
  <si>
    <t>300110258007</t>
  </si>
  <si>
    <t>300110258008</t>
  </si>
  <si>
    <t>300110258009</t>
  </si>
  <si>
    <t>300110259008</t>
  </si>
  <si>
    <t>300110259011</t>
  </si>
  <si>
    <t>300110261009</t>
  </si>
  <si>
    <t>300110262004</t>
  </si>
  <si>
    <t>300110262006</t>
  </si>
  <si>
    <t>300110263004</t>
  </si>
  <si>
    <t>300110263005</t>
  </si>
  <si>
    <t>300110263006</t>
  </si>
  <si>
    <t>300110264003</t>
  </si>
  <si>
    <t>300110264004</t>
  </si>
  <si>
    <t>300110271015</t>
  </si>
  <si>
    <t>300110271016</t>
  </si>
  <si>
    <t>300110271017</t>
  </si>
  <si>
    <t>300110271018</t>
  </si>
  <si>
    <t>300110271019</t>
  </si>
  <si>
    <t>300110271020</t>
  </si>
  <si>
    <t>300110271021</t>
  </si>
  <si>
    <t>300110271022</t>
  </si>
  <si>
    <t>300110271023</t>
  </si>
  <si>
    <t>300110271024</t>
  </si>
  <si>
    <t>300110272014</t>
  </si>
  <si>
    <t>300110272015</t>
  </si>
  <si>
    <t>300110272016</t>
  </si>
  <si>
    <t>300110272017</t>
  </si>
  <si>
    <t>300110272018</t>
  </si>
  <si>
    <t>300110272019</t>
  </si>
  <si>
    <t>300110272020</t>
  </si>
  <si>
    <t>300110272021</t>
  </si>
  <si>
    <t>300110272022</t>
  </si>
  <si>
    <t>300110273015</t>
  </si>
  <si>
    <t>300110273016</t>
  </si>
  <si>
    <t>300110273017</t>
  </si>
  <si>
    <t>300110273018</t>
  </si>
  <si>
    <t>300110273019</t>
  </si>
  <si>
    <t>300110273020</t>
  </si>
  <si>
    <t>300110273021</t>
  </si>
  <si>
    <t>300110273022</t>
  </si>
  <si>
    <t>300110273023</t>
  </si>
  <si>
    <t>300110273024</t>
  </si>
  <si>
    <t>300110274011</t>
  </si>
  <si>
    <t>300110274012</t>
  </si>
  <si>
    <t>300110274013</t>
  </si>
  <si>
    <t>300110274014</t>
  </si>
  <si>
    <t>300110274015</t>
  </si>
  <si>
    <t>130122</t>
  </si>
  <si>
    <t>300110026006</t>
  </si>
  <si>
    <t>300110038005</t>
  </si>
  <si>
    <t>300110041004</t>
  </si>
  <si>
    <t>300110047004</t>
  </si>
  <si>
    <t>300110062004</t>
  </si>
  <si>
    <t>300110062005</t>
  </si>
  <si>
    <t>300110076005</t>
  </si>
  <si>
    <t>300110077005</t>
  </si>
  <si>
    <t>300110082004</t>
  </si>
  <si>
    <t>300110083004</t>
  </si>
  <si>
    <t>300110083005</t>
  </si>
  <si>
    <t>300110127003</t>
  </si>
  <si>
    <t>300110127004</t>
  </si>
  <si>
    <t>300110130004</t>
  </si>
  <si>
    <t>300110131005</t>
  </si>
  <si>
    <t>300110136004</t>
  </si>
  <si>
    <t>300110136005</t>
  </si>
  <si>
    <t>130123</t>
  </si>
  <si>
    <t>300110029009</t>
  </si>
  <si>
    <t>300110029010</t>
  </si>
  <si>
    <t>300110036006</t>
  </si>
  <si>
    <t>300110036007</t>
  </si>
  <si>
    <t>300110036008</t>
  </si>
  <si>
    <t>300110036009</t>
  </si>
  <si>
    <t>300110036010</t>
  </si>
  <si>
    <t>300110057006</t>
  </si>
  <si>
    <t>300110071008</t>
  </si>
  <si>
    <t>300110078004</t>
  </si>
  <si>
    <t>300110078005</t>
  </si>
  <si>
    <t>300110078006</t>
  </si>
  <si>
    <t>300110078007</t>
  </si>
  <si>
    <t>300110078008</t>
  </si>
  <si>
    <t>300110085006</t>
  </si>
  <si>
    <t>300110085007</t>
  </si>
  <si>
    <t>300110085008</t>
  </si>
  <si>
    <t>300110092007</t>
  </si>
  <si>
    <t>300110092008</t>
  </si>
  <si>
    <t>300110092009</t>
  </si>
  <si>
    <t>300110092010</t>
  </si>
  <si>
    <t>300110162005</t>
  </si>
  <si>
    <t>300110162006</t>
  </si>
  <si>
    <t>300110176006</t>
  </si>
  <si>
    <t>300110176007</t>
  </si>
  <si>
    <t>300110176008</t>
  </si>
  <si>
    <t>300110176009</t>
  </si>
  <si>
    <t>300110176010</t>
  </si>
  <si>
    <t>300110176011</t>
  </si>
  <si>
    <t>300110176012</t>
  </si>
  <si>
    <t>300110176013</t>
  </si>
  <si>
    <t>300110183006</t>
  </si>
  <si>
    <t>300110183007</t>
  </si>
  <si>
    <t>300110183008</t>
  </si>
  <si>
    <t>300110183009</t>
  </si>
  <si>
    <t>300110183010</t>
  </si>
  <si>
    <t>300110183011</t>
  </si>
  <si>
    <t>300110183012</t>
  </si>
  <si>
    <t>300110190009</t>
  </si>
  <si>
    <t>300110190010</t>
  </si>
  <si>
    <t>300110190011</t>
  </si>
  <si>
    <t>300110190012</t>
  </si>
  <si>
    <t>300110190013</t>
  </si>
  <si>
    <t>300110190014</t>
  </si>
  <si>
    <t>300110197004</t>
  </si>
  <si>
    <t>300110204003</t>
  </si>
  <si>
    <t>300110204004</t>
  </si>
  <si>
    <t>300110204005</t>
  </si>
  <si>
    <t>300110204006</t>
  </si>
  <si>
    <t>300110204007</t>
  </si>
  <si>
    <t>300110267001</t>
  </si>
  <si>
    <t>300110281002</t>
  </si>
  <si>
    <t>300110288001</t>
  </si>
  <si>
    <t>300110288002</t>
  </si>
  <si>
    <t>300110288003</t>
  </si>
  <si>
    <t>300110288004</t>
  </si>
  <si>
    <t>300110302004</t>
  </si>
  <si>
    <t>300110302005</t>
  </si>
  <si>
    <t>300110302006</t>
  </si>
  <si>
    <t>300110302007</t>
  </si>
  <si>
    <t>300110316006</t>
  </si>
  <si>
    <t>300110316007</t>
  </si>
  <si>
    <t>300110337001</t>
  </si>
  <si>
    <t>300110337002</t>
  </si>
  <si>
    <t>300110351004</t>
  </si>
  <si>
    <t>300110358001</t>
  </si>
  <si>
    <t>300110358002</t>
  </si>
  <si>
    <t>300110358003</t>
  </si>
  <si>
    <t>300110379002</t>
  </si>
  <si>
    <t>300110379003</t>
  </si>
  <si>
    <t>300110379004</t>
  </si>
  <si>
    <t>300110379005</t>
  </si>
  <si>
    <t>300110386001</t>
  </si>
  <si>
    <t>300110386002</t>
  </si>
  <si>
    <t>300110386003</t>
  </si>
  <si>
    <t>300110386004</t>
  </si>
  <si>
    <t>300110386005</t>
  </si>
  <si>
    <t>300110386006</t>
  </si>
  <si>
    <t>300110386007</t>
  </si>
  <si>
    <t>300110386008</t>
  </si>
  <si>
    <t>300110386009</t>
  </si>
  <si>
    <t>300110393001</t>
  </si>
  <si>
    <t>300110393002</t>
  </si>
  <si>
    <t>300110393003</t>
  </si>
  <si>
    <t>300110393004</t>
  </si>
  <si>
    <t>300110414003</t>
  </si>
  <si>
    <t>300110414004</t>
  </si>
  <si>
    <t>300110428003</t>
  </si>
  <si>
    <t>300110428004</t>
  </si>
  <si>
    <t>300110449001</t>
  </si>
  <si>
    <t>300110449002</t>
  </si>
  <si>
    <t>300110449003</t>
  </si>
  <si>
    <t>300110449004</t>
  </si>
  <si>
    <t>300110456001</t>
  </si>
  <si>
    <t>300110456002</t>
  </si>
  <si>
    <t>300110456003</t>
  </si>
  <si>
    <t>300110456004</t>
  </si>
  <si>
    <t>300110456005</t>
  </si>
  <si>
    <t>300110456006</t>
  </si>
  <si>
    <t>300110456007</t>
  </si>
  <si>
    <t>300110456008</t>
  </si>
  <si>
    <t>300110463001</t>
  </si>
  <si>
    <t>300110463002</t>
  </si>
  <si>
    <t>300110477001</t>
  </si>
  <si>
    <t>300110477002</t>
  </si>
  <si>
    <t>300110477003</t>
  </si>
  <si>
    <t>300110477004</t>
  </si>
  <si>
    <t>300110477005</t>
  </si>
  <si>
    <t>300110477006</t>
  </si>
  <si>
    <t>300110477007</t>
  </si>
  <si>
    <t>300110477008</t>
  </si>
  <si>
    <t>300110477009</t>
  </si>
  <si>
    <t>300110477010</t>
  </si>
  <si>
    <t>300110477011</t>
  </si>
  <si>
    <t>300110477012</t>
  </si>
  <si>
    <t>300110477013</t>
  </si>
  <si>
    <t>300110477014</t>
  </si>
  <si>
    <t>300110477015</t>
  </si>
  <si>
    <t>300110491001</t>
  </si>
  <si>
    <t>300110491002</t>
  </si>
  <si>
    <t>300110491003</t>
  </si>
  <si>
    <t>300110491004</t>
  </si>
  <si>
    <t>300110491005</t>
  </si>
  <si>
    <t>300110491006</t>
  </si>
  <si>
    <t>300110491007</t>
  </si>
  <si>
    <t>300110491008</t>
  </si>
  <si>
    <t>300110491009</t>
  </si>
  <si>
    <t>300110491010</t>
  </si>
  <si>
    <t>300110491011</t>
  </si>
  <si>
    <t>300110491012</t>
  </si>
  <si>
    <t>300110498001</t>
  </si>
  <si>
    <t>300110505005</t>
  </si>
  <si>
    <t>300110505007</t>
  </si>
  <si>
    <t>300110505008</t>
  </si>
  <si>
    <t>300110505009</t>
  </si>
  <si>
    <t>300110505010</t>
  </si>
  <si>
    <t>300110505011</t>
  </si>
  <si>
    <t>300110512006</t>
  </si>
  <si>
    <t>300110519001</t>
  </si>
  <si>
    <t>300110519002</t>
  </si>
  <si>
    <t>300110519003</t>
  </si>
  <si>
    <t>300110519004</t>
  </si>
  <si>
    <t>300110519006</t>
  </si>
  <si>
    <t>300110519007</t>
  </si>
  <si>
    <t>300110526001</t>
  </si>
  <si>
    <t>300110526002</t>
  </si>
  <si>
    <t>300110526003</t>
  </si>
  <si>
    <t>300110526004</t>
  </si>
  <si>
    <t>300110526005</t>
  </si>
  <si>
    <t>300110533001</t>
  </si>
  <si>
    <t>300110533002</t>
  </si>
  <si>
    <t>300110533003</t>
  </si>
  <si>
    <t>300110533004</t>
  </si>
  <si>
    <t>300110533005</t>
  </si>
  <si>
    <t>300110533006</t>
  </si>
  <si>
    <t>300110540003</t>
  </si>
  <si>
    <t>300110540004</t>
  </si>
  <si>
    <t>300110547001</t>
  </si>
  <si>
    <t>300110547002</t>
  </si>
  <si>
    <t>300110547003</t>
  </si>
  <si>
    <t>300110554001</t>
  </si>
  <si>
    <t>300110554002</t>
  </si>
  <si>
    <t>300110554003</t>
  </si>
  <si>
    <t>300110554004</t>
  </si>
  <si>
    <t>300110561001</t>
  </si>
  <si>
    <t>300110561002</t>
  </si>
  <si>
    <t>300110561003</t>
  </si>
  <si>
    <t>300110561004</t>
  </si>
  <si>
    <t>300110568001</t>
  </si>
  <si>
    <t>300110568002</t>
  </si>
  <si>
    <t>300110568003</t>
  </si>
  <si>
    <t>300110582002</t>
  </si>
  <si>
    <t>300110589001</t>
  </si>
  <si>
    <t>300110596001</t>
  </si>
  <si>
    <t>300110596002</t>
  </si>
  <si>
    <t>300110603001</t>
  </si>
  <si>
    <t>300110603002</t>
  </si>
  <si>
    <t>300110624001</t>
  </si>
  <si>
    <t>300110624002</t>
  </si>
  <si>
    <t>300110624003</t>
  </si>
  <si>
    <t>300110666001</t>
  </si>
  <si>
    <t>300110666002</t>
  </si>
  <si>
    <t>300110666003</t>
  </si>
  <si>
    <t>300110666004</t>
  </si>
  <si>
    <t>300110673001</t>
  </si>
  <si>
    <t>300110673002</t>
  </si>
  <si>
    <t>300110673003</t>
  </si>
  <si>
    <t>300110673004</t>
  </si>
  <si>
    <t>300110673005</t>
  </si>
  <si>
    <t>300110673006</t>
  </si>
  <si>
    <t>300110687001</t>
  </si>
  <si>
    <t>300110687002</t>
  </si>
  <si>
    <t>300110687003</t>
  </si>
  <si>
    <t>300110687004</t>
  </si>
  <si>
    <t>300110687005</t>
  </si>
  <si>
    <t>300110687006</t>
  </si>
  <si>
    <t>300110694001</t>
  </si>
  <si>
    <t>300110694002</t>
  </si>
  <si>
    <t>300110694003</t>
  </si>
  <si>
    <t>300110694004</t>
  </si>
  <si>
    <t>300110694005</t>
  </si>
  <si>
    <t>300110694006</t>
  </si>
  <si>
    <t>300110694007</t>
  </si>
  <si>
    <t>300110694008</t>
  </si>
  <si>
    <t>300110701002</t>
  </si>
  <si>
    <t>300110701003</t>
  </si>
  <si>
    <t>300110701004</t>
  </si>
  <si>
    <t>300110701005</t>
  </si>
  <si>
    <t>300110722001</t>
  </si>
  <si>
    <t>300110722002</t>
  </si>
  <si>
    <t>300110729001</t>
  </si>
  <si>
    <t>300110729002</t>
  </si>
  <si>
    <t>300110729003</t>
  </si>
  <si>
    <t>300110736001</t>
  </si>
  <si>
    <t>300110736002</t>
  </si>
  <si>
    <t>300110736003</t>
  </si>
  <si>
    <t>300110736004</t>
  </si>
  <si>
    <t>300110743001</t>
  </si>
  <si>
    <t>300110743002</t>
  </si>
  <si>
    <t>300110743003</t>
  </si>
  <si>
    <t>300110743004</t>
  </si>
  <si>
    <t>300110743005</t>
  </si>
  <si>
    <t>300110757001</t>
  </si>
  <si>
    <t>300110757002</t>
  </si>
  <si>
    <t>300110757003</t>
  </si>
  <si>
    <t>300110757004</t>
  </si>
  <si>
    <t>300110764001</t>
  </si>
  <si>
    <t>300110764004</t>
  </si>
  <si>
    <t>300110764005</t>
  </si>
  <si>
    <t>300110771001</t>
  </si>
  <si>
    <t>300110771003</t>
  </si>
  <si>
    <t>300110771004</t>
  </si>
  <si>
    <t>300110771005</t>
  </si>
  <si>
    <t>300110778001</t>
  </si>
  <si>
    <t>300110778002</t>
  </si>
  <si>
    <t>300110785001</t>
  </si>
  <si>
    <t>300110785002</t>
  </si>
  <si>
    <t>300110792001</t>
  </si>
  <si>
    <t>300110792002</t>
  </si>
  <si>
    <t>300110792003</t>
  </si>
  <si>
    <t>300110792004</t>
  </si>
  <si>
    <t>300110799001</t>
  </si>
  <si>
    <t>300110799002</t>
  </si>
  <si>
    <t>300110799003</t>
  </si>
  <si>
    <t>300110806003</t>
  </si>
  <si>
    <t>300110813001</t>
  </si>
  <si>
    <t>300110813002</t>
  </si>
  <si>
    <t>300110827001</t>
  </si>
  <si>
    <t>300110827002</t>
  </si>
  <si>
    <t>300110827003</t>
  </si>
  <si>
    <t>300110841001</t>
  </si>
  <si>
    <t>300110841002</t>
  </si>
  <si>
    <t>300110841003</t>
  </si>
  <si>
    <t>300110869001</t>
  </si>
  <si>
    <t>300110869002</t>
  </si>
  <si>
    <t>300110876001</t>
  </si>
  <si>
    <t>300110883001</t>
  </si>
  <si>
    <t>300110883002</t>
  </si>
  <si>
    <t>300110883003</t>
  </si>
  <si>
    <t>300110890001</t>
  </si>
  <si>
    <t>300110890002</t>
  </si>
  <si>
    <t>300110897001</t>
  </si>
  <si>
    <t>300110897002</t>
  </si>
  <si>
    <t>300110897003</t>
  </si>
  <si>
    <t>300110904001</t>
  </si>
  <si>
    <t>300110904002</t>
  </si>
  <si>
    <t>300110911001</t>
  </si>
  <si>
    <t>300110925001</t>
  </si>
  <si>
    <t>300110925002</t>
  </si>
  <si>
    <t>300110925003</t>
  </si>
  <si>
    <t>300110925004</t>
  </si>
  <si>
    <t>300110932001</t>
  </si>
  <si>
    <t>300110932002</t>
  </si>
  <si>
    <t>300110932003</t>
  </si>
  <si>
    <t>300110932004</t>
  </si>
  <si>
    <t>300110939001</t>
  </si>
  <si>
    <t>300110939002</t>
  </si>
  <si>
    <t>300110946001</t>
  </si>
  <si>
    <t>300110946002</t>
  </si>
  <si>
    <t>300110946003</t>
  </si>
  <si>
    <t>300110946004</t>
  </si>
  <si>
    <t>300129953001</t>
  </si>
  <si>
    <t>300110001021</t>
  </si>
  <si>
    <t>130124</t>
  </si>
  <si>
    <t>300110001022</t>
  </si>
  <si>
    <t>300110002023</t>
  </si>
  <si>
    <t>300110002024</t>
  </si>
  <si>
    <t>300110002025</t>
  </si>
  <si>
    <t>300110002026</t>
  </si>
  <si>
    <t>300110002027</t>
  </si>
  <si>
    <t>300110002028</t>
  </si>
  <si>
    <t>300110002029</t>
  </si>
  <si>
    <t>300110002030</t>
  </si>
  <si>
    <t>300110002031</t>
  </si>
  <si>
    <t>300129002007</t>
  </si>
  <si>
    <t>300129002008</t>
  </si>
  <si>
    <t>300110005019</t>
  </si>
  <si>
    <t>300110005020</t>
  </si>
  <si>
    <t>300110005021</t>
  </si>
  <si>
    <t>300110005022</t>
  </si>
  <si>
    <t>300110005023</t>
  </si>
  <si>
    <t>300110005024</t>
  </si>
  <si>
    <t>300110005025</t>
  </si>
  <si>
    <t>300110005026</t>
  </si>
  <si>
    <t>300110006018</t>
  </si>
  <si>
    <t>300110006019</t>
  </si>
  <si>
    <t>300110006020</t>
  </si>
  <si>
    <t>300110007012</t>
  </si>
  <si>
    <t>300110007013</t>
  </si>
  <si>
    <t>300110007014</t>
  </si>
  <si>
    <t>300110007015</t>
  </si>
  <si>
    <t>300110007016</t>
  </si>
  <si>
    <t>130125</t>
  </si>
  <si>
    <t>300110044005</t>
  </si>
  <si>
    <t>300110082005</t>
  </si>
  <si>
    <t>300110082006</t>
  </si>
  <si>
    <t>300110131006</t>
  </si>
  <si>
    <t>300110131007</t>
  </si>
  <si>
    <t>300110141005</t>
  </si>
  <si>
    <t>300110141006</t>
  </si>
  <si>
    <t>300110161006</t>
  </si>
  <si>
    <t>300110161007</t>
  </si>
  <si>
    <t>300110171004</t>
  </si>
  <si>
    <t>300110177003</t>
  </si>
  <si>
    <t>300110177004</t>
  </si>
  <si>
    <t>300110191007</t>
  </si>
  <si>
    <t>300110191008</t>
  </si>
  <si>
    <t>300110205004</t>
  </si>
  <si>
    <t>130126</t>
  </si>
  <si>
    <t>130127</t>
  </si>
  <si>
    <t>300110031005</t>
  </si>
  <si>
    <t>300110034005</t>
  </si>
  <si>
    <t>130128</t>
  </si>
  <si>
    <t>300110031006</t>
  </si>
  <si>
    <t>300110037006</t>
  </si>
  <si>
    <t>300110037007</t>
  </si>
  <si>
    <t>300110037008</t>
  </si>
  <si>
    <t>300110038006</t>
  </si>
  <si>
    <t>300110038007</t>
  </si>
  <si>
    <t>300110047005</t>
  </si>
  <si>
    <t>300110047006</t>
  </si>
  <si>
    <t>300110080005</t>
  </si>
  <si>
    <t>300110107004</t>
  </si>
  <si>
    <t>300110119006</t>
  </si>
  <si>
    <t>300110129006</t>
  </si>
  <si>
    <t>130129</t>
  </si>
  <si>
    <t>300110000002</t>
  </si>
  <si>
    <t>300110000003</t>
  </si>
  <si>
    <t>300110103009</t>
  </si>
  <si>
    <t>300110103010</t>
  </si>
  <si>
    <t>300110103011</t>
  </si>
  <si>
    <t>300110103012</t>
  </si>
  <si>
    <t>300110103013</t>
  </si>
  <si>
    <t>300110107005</t>
  </si>
  <si>
    <t>300110202003</t>
  </si>
  <si>
    <t>300110202004</t>
  </si>
  <si>
    <t>300110202005</t>
  </si>
  <si>
    <t>300110202006</t>
  </si>
  <si>
    <t>300110203005</t>
  </si>
  <si>
    <t>300110206005</t>
  </si>
  <si>
    <t>300110214005</t>
  </si>
  <si>
    <t>300110301001</t>
  </si>
  <si>
    <t>300110301002</t>
  </si>
  <si>
    <t>300110301003</t>
  </si>
  <si>
    <t>300110301004</t>
  </si>
  <si>
    <t>300110301005</t>
  </si>
  <si>
    <t>300110301006</t>
  </si>
  <si>
    <t>300110301007</t>
  </si>
  <si>
    <t>300110303001</t>
  </si>
  <si>
    <t>300110304002</t>
  </si>
  <si>
    <t>300110304003</t>
  </si>
  <si>
    <t>300110304004</t>
  </si>
  <si>
    <t>300110304005</t>
  </si>
  <si>
    <t>300110401005</t>
  </si>
  <si>
    <t>300110401006</t>
  </si>
  <si>
    <t>300110401007</t>
  </si>
  <si>
    <t>300110401008</t>
  </si>
  <si>
    <t>300110405002</t>
  </si>
  <si>
    <t>300110501003</t>
  </si>
  <si>
    <t>300110501004</t>
  </si>
  <si>
    <t>300110501005</t>
  </si>
  <si>
    <t>300110501006</t>
  </si>
  <si>
    <t>300110501007</t>
  </si>
  <si>
    <t>300110503001</t>
  </si>
  <si>
    <t>300110503002</t>
  </si>
  <si>
    <t>300110504003</t>
  </si>
  <si>
    <t>300110504004</t>
  </si>
  <si>
    <t>300110607003</t>
  </si>
  <si>
    <t>300110702002</t>
  </si>
  <si>
    <t>300110702003</t>
  </si>
  <si>
    <t>300110702004</t>
  </si>
  <si>
    <t>300110703001</t>
  </si>
  <si>
    <t>300110703002</t>
  </si>
  <si>
    <t>300110703003</t>
  </si>
  <si>
    <t>300110704001</t>
  </si>
  <si>
    <t>300110704002</t>
  </si>
  <si>
    <t>300110716002</t>
  </si>
  <si>
    <t>300110801001</t>
  </si>
  <si>
    <t>300110801002</t>
  </si>
  <si>
    <t>300110801003</t>
  </si>
  <si>
    <t>300110801004</t>
  </si>
  <si>
    <t>300110801005</t>
  </si>
  <si>
    <t>300110801006</t>
  </si>
  <si>
    <t>300110801007</t>
  </si>
  <si>
    <t>300110801008</t>
  </si>
  <si>
    <t>300110803001</t>
  </si>
  <si>
    <t>300110804001</t>
  </si>
  <si>
    <t>300110804002</t>
  </si>
  <si>
    <t>300110813003</t>
  </si>
  <si>
    <t>300110901001</t>
  </si>
  <si>
    <t>300110901002</t>
  </si>
  <si>
    <t>300110901003</t>
  </si>
  <si>
    <t>300110901004</t>
  </si>
  <si>
    <t>300110901005</t>
  </si>
  <si>
    <t>300110901006</t>
  </si>
  <si>
    <t>300110902003</t>
  </si>
  <si>
    <t>300110902004</t>
  </si>
  <si>
    <t>300110903001</t>
  </si>
  <si>
    <t>300110903002</t>
  </si>
  <si>
    <t>300110903003</t>
  </si>
  <si>
    <t>300110903004</t>
  </si>
  <si>
    <t>300110904003</t>
  </si>
  <si>
    <t>300110904004</t>
  </si>
  <si>
    <t>300110905001</t>
  </si>
  <si>
    <t>300110906001</t>
  </si>
  <si>
    <t>300110906002</t>
  </si>
  <si>
    <t>300110907003</t>
  </si>
  <si>
    <t>300110907004</t>
  </si>
  <si>
    <t>130130</t>
  </si>
  <si>
    <t>300110010021</t>
  </si>
  <si>
    <t>300110010023</t>
  </si>
  <si>
    <t>300110010024</t>
  </si>
  <si>
    <t>300110010025</t>
  </si>
  <si>
    <t>300110010026</t>
  </si>
  <si>
    <t>300110010027</t>
  </si>
  <si>
    <t>300110010028</t>
  </si>
  <si>
    <t>300110012022</t>
  </si>
  <si>
    <t>300110012023</t>
  </si>
  <si>
    <t>300110012024</t>
  </si>
  <si>
    <t>300110012025</t>
  </si>
  <si>
    <t>300110012026</t>
  </si>
  <si>
    <t>300110015019</t>
  </si>
  <si>
    <t>300110015020</t>
  </si>
  <si>
    <t>300110015021</t>
  </si>
  <si>
    <t>300110015022</t>
  </si>
  <si>
    <t>300110015024</t>
  </si>
  <si>
    <t>300110015025</t>
  </si>
  <si>
    <t>300110015026</t>
  </si>
  <si>
    <t>300110015027</t>
  </si>
  <si>
    <t>300110015028</t>
  </si>
  <si>
    <t>300110015029</t>
  </si>
  <si>
    <t>300129039001</t>
  </si>
  <si>
    <t>300110042007</t>
  </si>
  <si>
    <t>300110042008</t>
  </si>
  <si>
    <t>300110045011</t>
  </si>
  <si>
    <t>300110045012</t>
  </si>
  <si>
    <t>300110045013</t>
  </si>
  <si>
    <t>300110045014</t>
  </si>
  <si>
    <t>300110045015</t>
  </si>
  <si>
    <t>300110045016</t>
  </si>
  <si>
    <t>300110053008</t>
  </si>
  <si>
    <t>300110055006</t>
  </si>
  <si>
    <t>300110055007</t>
  </si>
  <si>
    <t>300110055008</t>
  </si>
  <si>
    <t>300110060005</t>
  </si>
  <si>
    <t>300110060006</t>
  </si>
  <si>
    <t>300110113009</t>
  </si>
  <si>
    <t>300110113010</t>
  </si>
  <si>
    <t>300110113011</t>
  </si>
  <si>
    <t>300110113012</t>
  </si>
  <si>
    <t>300110120008</t>
  </si>
  <si>
    <t>300110120009</t>
  </si>
  <si>
    <t>300110120010</t>
  </si>
  <si>
    <t>300110135007</t>
  </si>
  <si>
    <t>300110180005</t>
  </si>
  <si>
    <t>300110180006</t>
  </si>
  <si>
    <t>300110205005</t>
  </si>
  <si>
    <t>300110240004</t>
  </si>
  <si>
    <t>300110240005</t>
  </si>
  <si>
    <t>300110245001</t>
  </si>
  <si>
    <t>300110245002</t>
  </si>
  <si>
    <t>300110245003</t>
  </si>
  <si>
    <t>300110245004</t>
  </si>
  <si>
    <t>300110245005</t>
  </si>
  <si>
    <t>300110245006</t>
  </si>
  <si>
    <t>300110250001</t>
  </si>
  <si>
    <t>300110250002</t>
  </si>
  <si>
    <t>300110250003</t>
  </si>
  <si>
    <t>300110250004</t>
  </si>
  <si>
    <t>300110255004</t>
  </si>
  <si>
    <t>300110265003</t>
  </si>
  <si>
    <t>300110265004</t>
  </si>
  <si>
    <t>300110270004</t>
  </si>
  <si>
    <t>300110270005</t>
  </si>
  <si>
    <t>300110270006</t>
  </si>
  <si>
    <t>300110270007</t>
  </si>
  <si>
    <t>300110282001</t>
  </si>
  <si>
    <t>300110282002</t>
  </si>
  <si>
    <t>300110282003</t>
  </si>
  <si>
    <t>300110282004</t>
  </si>
  <si>
    <t>300110284001</t>
  </si>
  <si>
    <t>300110284002</t>
  </si>
  <si>
    <t>300110284003</t>
  </si>
  <si>
    <t>300110286001</t>
  </si>
  <si>
    <t>300110286002</t>
  </si>
  <si>
    <t>300110286003</t>
  </si>
  <si>
    <t>300110286004</t>
  </si>
  <si>
    <t>300110286005</t>
  </si>
  <si>
    <t>300110286006</t>
  </si>
  <si>
    <t>300110286007</t>
  </si>
  <si>
    <t>300110287001</t>
  </si>
  <si>
    <t>300110287002</t>
  </si>
  <si>
    <t>300110287003</t>
  </si>
  <si>
    <t>300110287004</t>
  </si>
  <si>
    <t>300110289001</t>
  </si>
  <si>
    <t>300110293001</t>
  </si>
  <si>
    <t>300110293002</t>
  </si>
  <si>
    <t>300110293003</t>
  </si>
  <si>
    <t>300110293004</t>
  </si>
  <si>
    <t>300110300003</t>
  </si>
  <si>
    <t>300110300004</t>
  </si>
  <si>
    <t>300110300005</t>
  </si>
  <si>
    <t>300110305002</t>
  </si>
  <si>
    <t>300110320004</t>
  </si>
  <si>
    <t>300110341001</t>
  </si>
  <si>
    <t>300110341002</t>
  </si>
  <si>
    <t>300110341003</t>
  </si>
  <si>
    <t>300110341004</t>
  </si>
  <si>
    <t>300110342001</t>
  </si>
  <si>
    <t>300110342002</t>
  </si>
  <si>
    <t>300110342003</t>
  </si>
  <si>
    <t>300110362005</t>
  </si>
  <si>
    <t>300110362006</t>
  </si>
  <si>
    <t>300110362007</t>
  </si>
  <si>
    <t>300110362008</t>
  </si>
  <si>
    <t>300110362009</t>
  </si>
  <si>
    <t>300110362010</t>
  </si>
  <si>
    <t>300110362011</t>
  </si>
  <si>
    <t>300110365006</t>
  </si>
  <si>
    <t>300110365007</t>
  </si>
  <si>
    <t>300110367004</t>
  </si>
  <si>
    <t>300110367005</t>
  </si>
  <si>
    <t>300110367006</t>
  </si>
  <si>
    <t>300110370005</t>
  </si>
  <si>
    <t>300110370006</t>
  </si>
  <si>
    <t>300110375005</t>
  </si>
  <si>
    <t>300110380003</t>
  </si>
  <si>
    <t>300110380004</t>
  </si>
  <si>
    <t>300110380005</t>
  </si>
  <si>
    <t>300110380006</t>
  </si>
  <si>
    <t>300110385001</t>
  </si>
  <si>
    <t>300110385002</t>
  </si>
  <si>
    <t>300110385003</t>
  </si>
  <si>
    <t>300110385004</t>
  </si>
  <si>
    <t>300110385005</t>
  </si>
  <si>
    <t>300110385006</t>
  </si>
  <si>
    <t>300110390003</t>
  </si>
  <si>
    <t>300110390004</t>
  </si>
  <si>
    <t>300110390005</t>
  </si>
  <si>
    <t>300110390006</t>
  </si>
  <si>
    <t>300110395004</t>
  </si>
  <si>
    <t>300110405003</t>
  </si>
  <si>
    <t>300110405004</t>
  </si>
  <si>
    <t>300110405005</t>
  </si>
  <si>
    <t>300110412005</t>
  </si>
  <si>
    <t>300110412006</t>
  </si>
  <si>
    <t>300110412007</t>
  </si>
  <si>
    <t>300110413002</t>
  </si>
  <si>
    <t>300110415002</t>
  </si>
  <si>
    <t>300110415003</t>
  </si>
  <si>
    <t>300110415004</t>
  </si>
  <si>
    <t>300110415005</t>
  </si>
  <si>
    <t>300110417002</t>
  </si>
  <si>
    <t>300110425004</t>
  </si>
  <si>
    <t>300110425005</t>
  </si>
  <si>
    <t>300110430008</t>
  </si>
  <si>
    <t>300110463003</t>
  </si>
  <si>
    <t>300110465002</t>
  </si>
  <si>
    <t>300110465003</t>
  </si>
  <si>
    <t>300110470001</t>
  </si>
  <si>
    <t>300110470002</t>
  </si>
  <si>
    <t>300110473001</t>
  </si>
  <si>
    <t>300110473002</t>
  </si>
  <si>
    <t>300110473003</t>
  </si>
  <si>
    <t>300110473004</t>
  </si>
  <si>
    <t>300110480001</t>
  </si>
  <si>
    <t>300110482001</t>
  </si>
  <si>
    <t>300110485001</t>
  </si>
  <si>
    <t>300110485002</t>
  </si>
  <si>
    <t>300110495001</t>
  </si>
  <si>
    <t>300110500003</t>
  </si>
  <si>
    <t>300110500004</t>
  </si>
  <si>
    <t>300110500005</t>
  </si>
  <si>
    <t>300110513004</t>
  </si>
  <si>
    <t>300110513005</t>
  </si>
  <si>
    <t>300110515006</t>
  </si>
  <si>
    <t>300129515001</t>
  </si>
  <si>
    <t>300110520001</t>
  </si>
  <si>
    <t>300110520002</t>
  </si>
  <si>
    <t>300110520003</t>
  </si>
  <si>
    <t>300110520004</t>
  </si>
  <si>
    <t>300110521001</t>
  </si>
  <si>
    <t>300110521002</t>
  </si>
  <si>
    <t>300110523001</t>
  </si>
  <si>
    <t>300110523002</t>
  </si>
  <si>
    <t>300110523003</t>
  </si>
  <si>
    <t>300110524001</t>
  </si>
  <si>
    <t>300110524002</t>
  </si>
  <si>
    <t>300110524003</t>
  </si>
  <si>
    <t>300110524004</t>
  </si>
  <si>
    <t>300110525001</t>
  </si>
  <si>
    <t>300110525002</t>
  </si>
  <si>
    <t>300110530003</t>
  </si>
  <si>
    <t>300110530004</t>
  </si>
  <si>
    <t>300110000007</t>
  </si>
  <si>
    <t>130131</t>
  </si>
  <si>
    <t>300110000008</t>
  </si>
  <si>
    <t>300110000009</t>
  </si>
  <si>
    <t>300110100044</t>
  </si>
  <si>
    <t>300110100046</t>
  </si>
  <si>
    <t>300110100047</t>
  </si>
  <si>
    <t>300110100049</t>
  </si>
  <si>
    <t>300110100050</t>
  </si>
  <si>
    <t>300110100051</t>
  </si>
  <si>
    <t>300110100052</t>
  </si>
  <si>
    <t>300110100053</t>
  </si>
  <si>
    <t>300110100054</t>
  </si>
  <si>
    <t>300110100055</t>
  </si>
  <si>
    <t>300110100056</t>
  </si>
  <si>
    <t>300110100057</t>
  </si>
  <si>
    <t>300110100058</t>
  </si>
  <si>
    <t>300110100059</t>
  </si>
  <si>
    <t>300110100060</t>
  </si>
  <si>
    <t>300110100061</t>
  </si>
  <si>
    <t>300110800001</t>
  </si>
  <si>
    <t>300110800002</t>
  </si>
  <si>
    <t>130132</t>
  </si>
  <si>
    <t>300110001016</t>
  </si>
  <si>
    <t>300110022006</t>
  </si>
  <si>
    <t>300110022007</t>
  </si>
  <si>
    <t>300110022008</t>
  </si>
  <si>
    <t>300110024010</t>
  </si>
  <si>
    <t>300110025009</t>
  </si>
  <si>
    <t>300110025010</t>
  </si>
  <si>
    <t>300110026007</t>
  </si>
  <si>
    <t>300110026008</t>
  </si>
  <si>
    <t>300110026009</t>
  </si>
  <si>
    <t>300110026010</t>
  </si>
  <si>
    <t>300110034010</t>
  </si>
  <si>
    <t>300110035009</t>
  </si>
  <si>
    <t>300110035010</t>
  </si>
  <si>
    <t>300110035011</t>
  </si>
  <si>
    <t>300110035012</t>
  </si>
  <si>
    <t>300110035013</t>
  </si>
  <si>
    <t>300110035015</t>
  </si>
  <si>
    <t>300110035016</t>
  </si>
  <si>
    <t>300110035017</t>
  </si>
  <si>
    <t>300110036011</t>
  </si>
  <si>
    <t>300110036012</t>
  </si>
  <si>
    <t>300110036013</t>
  </si>
  <si>
    <t>300110036014</t>
  </si>
  <si>
    <t>300110036015</t>
  </si>
  <si>
    <t>300110036016</t>
  </si>
  <si>
    <t>300110036017</t>
  </si>
  <si>
    <t>300110036018</t>
  </si>
  <si>
    <t>300110041005</t>
  </si>
  <si>
    <t>300110041006</t>
  </si>
  <si>
    <t>300110048008</t>
  </si>
  <si>
    <t>300110048009</t>
  </si>
  <si>
    <t>300110048010</t>
  </si>
  <si>
    <t>300110054006</t>
  </si>
  <si>
    <t>300110054007</t>
  </si>
  <si>
    <t>300110054008</t>
  </si>
  <si>
    <t>300110057008</t>
  </si>
  <si>
    <t>300110057009</t>
  </si>
  <si>
    <t>300110057010</t>
  </si>
  <si>
    <t>300110057011</t>
  </si>
  <si>
    <t>300110058005</t>
  </si>
  <si>
    <t>300110061005</t>
  </si>
  <si>
    <t>300110061006</t>
  </si>
  <si>
    <t>300110080006</t>
  </si>
  <si>
    <t>300110080007</t>
  </si>
  <si>
    <t>300110080008</t>
  </si>
  <si>
    <t>300110080009</t>
  </si>
  <si>
    <t>300110080010</t>
  </si>
  <si>
    <t>300110094006</t>
  </si>
  <si>
    <t>300110094007</t>
  </si>
  <si>
    <t>300110114008</t>
  </si>
  <si>
    <t>300110125007</t>
  </si>
  <si>
    <t>300110125008</t>
  </si>
  <si>
    <t>130133</t>
  </si>
  <si>
    <t>300110017020</t>
  </si>
  <si>
    <t>300110017021</t>
  </si>
  <si>
    <t>300110017022</t>
  </si>
  <si>
    <t>300110017023</t>
  </si>
  <si>
    <t>300110017024</t>
  </si>
  <si>
    <t>300110017025</t>
  </si>
  <si>
    <t>300110017026</t>
  </si>
  <si>
    <t>300110017027</t>
  </si>
  <si>
    <t>300110017028</t>
  </si>
  <si>
    <t>300110017029</t>
  </si>
  <si>
    <t>300110017030</t>
  </si>
  <si>
    <t>300110017031</t>
  </si>
  <si>
    <t>300110017032</t>
  </si>
  <si>
    <t>300110017033</t>
  </si>
  <si>
    <t>300110027008</t>
  </si>
  <si>
    <t>300110027010</t>
  </si>
  <si>
    <t>300110028007</t>
  </si>
  <si>
    <t>300110030006</t>
  </si>
  <si>
    <t>300110030007</t>
  </si>
  <si>
    <t>300110030008</t>
  </si>
  <si>
    <t>300110030009</t>
  </si>
  <si>
    <t>300110052005</t>
  </si>
  <si>
    <t>300110052006</t>
  </si>
  <si>
    <t>300110052007</t>
  </si>
  <si>
    <t>130134</t>
  </si>
  <si>
    <t>300110000004</t>
  </si>
  <si>
    <t>130135</t>
  </si>
  <si>
    <t>130136</t>
  </si>
  <si>
    <t>300110032008</t>
  </si>
  <si>
    <t>300110032009</t>
  </si>
  <si>
    <t>300110032010</t>
  </si>
  <si>
    <t>300110038008</t>
  </si>
  <si>
    <t>300110038009</t>
  </si>
  <si>
    <t>300110039007</t>
  </si>
  <si>
    <t>300110043005</t>
  </si>
  <si>
    <t>300110043006</t>
  </si>
  <si>
    <t>300110043007</t>
  </si>
  <si>
    <t>300110047010</t>
  </si>
  <si>
    <t>300110047011</t>
  </si>
  <si>
    <t>300110047014</t>
  </si>
  <si>
    <t>300110047015</t>
  </si>
  <si>
    <t>300110047016</t>
  </si>
  <si>
    <t>300110047017</t>
  </si>
  <si>
    <t>300110047018</t>
  </si>
  <si>
    <t>300110048011</t>
  </si>
  <si>
    <t>300110048012</t>
  </si>
  <si>
    <t>300110048013</t>
  </si>
  <si>
    <t>300110048016</t>
  </si>
  <si>
    <t>300110048017</t>
  </si>
  <si>
    <t>300110049012</t>
  </si>
  <si>
    <t>300110049013</t>
  </si>
  <si>
    <t>300110049014</t>
  </si>
  <si>
    <t>300110049015</t>
  </si>
  <si>
    <t>300110049016</t>
  </si>
  <si>
    <t>300110060008</t>
  </si>
  <si>
    <t>300110062006</t>
  </si>
  <si>
    <t>300110073006</t>
  </si>
  <si>
    <t>300110073007</t>
  </si>
  <si>
    <t>300110073008</t>
  </si>
  <si>
    <t>300110112009</t>
  </si>
  <si>
    <t>300110120011</t>
  </si>
  <si>
    <t>300110120012</t>
  </si>
  <si>
    <t>300110120013</t>
  </si>
  <si>
    <t>300110121012</t>
  </si>
  <si>
    <t>300110121013</t>
  </si>
  <si>
    <t>300110121014</t>
  </si>
  <si>
    <t>300110121019</t>
  </si>
  <si>
    <t>300110121020</t>
  </si>
  <si>
    <t>300110121021</t>
  </si>
  <si>
    <t>300110121022</t>
  </si>
  <si>
    <t>300110121023</t>
  </si>
  <si>
    <t>130201</t>
  </si>
  <si>
    <t>130202</t>
  </si>
  <si>
    <t>130204</t>
  </si>
  <si>
    <t>300110310009</t>
  </si>
  <si>
    <t>300110310010</t>
  </si>
  <si>
    <t>300110310011</t>
  </si>
  <si>
    <t>300110310012</t>
  </si>
  <si>
    <t>300144001001</t>
  </si>
  <si>
    <t>132101</t>
  </si>
  <si>
    <t>300146001001</t>
  </si>
  <si>
    <t>300144002001</t>
  </si>
  <si>
    <t>132102</t>
  </si>
  <si>
    <t>300144002002</t>
  </si>
  <si>
    <t>300147002001</t>
  </si>
  <si>
    <t>300148002001</t>
  </si>
  <si>
    <t>300144003002</t>
  </si>
  <si>
    <t>132103</t>
  </si>
  <si>
    <t>300145003001</t>
  </si>
  <si>
    <t>300146003001</t>
  </si>
  <si>
    <t>300147003001</t>
  </si>
  <si>
    <t>300144004001</t>
  </si>
  <si>
    <t>300144005001</t>
  </si>
  <si>
    <t>300145005001</t>
  </si>
  <si>
    <t>300146005001</t>
  </si>
  <si>
    <t>300147005001</t>
  </si>
  <si>
    <t>300148005001</t>
  </si>
  <si>
    <t>300147006001</t>
  </si>
  <si>
    <t>300145007002</t>
  </si>
  <si>
    <t>300146007002</t>
  </si>
  <si>
    <t>300144008001</t>
  </si>
  <si>
    <t>300145008001</t>
  </si>
  <si>
    <t>300146008001</t>
  </si>
  <si>
    <t>300148008001</t>
  </si>
  <si>
    <t>300144009001</t>
  </si>
  <si>
    <t>300147009001</t>
  </si>
  <si>
    <t>300148010001</t>
  </si>
  <si>
    <t>300148010002</t>
  </si>
  <si>
    <t>300144011001</t>
  </si>
  <si>
    <t>300145011002</t>
  </si>
  <si>
    <t>300146011002</t>
  </si>
  <si>
    <t>300147011001</t>
  </si>
  <si>
    <t>300148011001</t>
  </si>
  <si>
    <t>300144012002</t>
  </si>
  <si>
    <t>300145012002</t>
  </si>
  <si>
    <t>300144013001</t>
  </si>
  <si>
    <t>300148013001</t>
  </si>
  <si>
    <t>300144014001</t>
  </si>
  <si>
    <t>300144015001</t>
  </si>
  <si>
    <t>300145016001</t>
  </si>
  <si>
    <t>300146016001</t>
  </si>
  <si>
    <t>300147016001</t>
  </si>
  <si>
    <t>300148016001</t>
  </si>
  <si>
    <t>300146017001</t>
  </si>
  <si>
    <t>300147017001</t>
  </si>
  <si>
    <t>300146018001</t>
  </si>
  <si>
    <t>300147018001</t>
  </si>
  <si>
    <t>300148018001</t>
  </si>
  <si>
    <t>300146019001</t>
  </si>
  <si>
    <t>300147019001</t>
  </si>
  <si>
    <t>300148019001</t>
  </si>
  <si>
    <t>300146020001</t>
  </si>
  <si>
    <t>300145021001</t>
  </si>
  <si>
    <t>300147021001</t>
  </si>
  <si>
    <t>300148021001</t>
  </si>
  <si>
    <t>300144022001</t>
  </si>
  <si>
    <t>300147022001</t>
  </si>
  <si>
    <t>300144023001</t>
  </si>
  <si>
    <t>300147023001</t>
  </si>
  <si>
    <t>300144024001</t>
  </si>
  <si>
    <t>300147024001</t>
  </si>
  <si>
    <t>300144025001</t>
  </si>
  <si>
    <t>300147025001</t>
  </si>
  <si>
    <t>300144026001</t>
  </si>
  <si>
    <t>300146026001</t>
  </si>
  <si>
    <t>300147026001</t>
  </si>
  <si>
    <t>300146027001</t>
  </si>
  <si>
    <t>300147027001</t>
  </si>
  <si>
    <t>300148027001</t>
  </si>
  <si>
    <t>300148028001</t>
  </si>
  <si>
    <t>300144029001</t>
  </si>
  <si>
    <t>300144030001</t>
  </si>
  <si>
    <t>300147030001</t>
  </si>
  <si>
    <t>300145031001</t>
  </si>
  <si>
    <t>300147031001</t>
  </si>
  <si>
    <t>300145032001</t>
  </si>
  <si>
    <t>300147032001</t>
  </si>
  <si>
    <t>300148033001</t>
  </si>
  <si>
    <t>300145034001</t>
  </si>
  <si>
    <t>300147035001</t>
  </si>
  <si>
    <t>300144036001</t>
  </si>
  <si>
    <t>300144037001</t>
  </si>
  <si>
    <t>300144038001</t>
  </si>
  <si>
    <t>300146038001</t>
  </si>
  <si>
    <t>300144039001</t>
  </si>
  <si>
    <t>300144040001</t>
  </si>
  <si>
    <t>300148041001</t>
  </si>
  <si>
    <t>300145042001</t>
  </si>
  <si>
    <t>300146042001</t>
  </si>
  <si>
    <t>300147042001</t>
  </si>
  <si>
    <t>300148042001</t>
  </si>
  <si>
    <t>300144043001</t>
  </si>
  <si>
    <t>300144044001</t>
  </si>
  <si>
    <t>132104</t>
  </si>
  <si>
    <t>300146044001</t>
  </si>
  <si>
    <t>300147044001</t>
  </si>
  <si>
    <t>300148044001</t>
  </si>
  <si>
    <t>300145045001</t>
  </si>
  <si>
    <t>300147045002</t>
  </si>
  <si>
    <t>300146046001</t>
  </si>
  <si>
    <t>300144047001</t>
  </si>
  <si>
    <t>300146047001</t>
  </si>
  <si>
    <t>300147047001</t>
  </si>
  <si>
    <t>300146048002</t>
  </si>
  <si>
    <t>300147049001</t>
  </si>
  <si>
    <t>300144050001</t>
  </si>
  <si>
    <t>300145050001</t>
  </si>
  <si>
    <t>300148050001</t>
  </si>
  <si>
    <t>300144051004</t>
  </si>
  <si>
    <t>300144051005</t>
  </si>
  <si>
    <t>300145051001</t>
  </si>
  <si>
    <t>300147051002</t>
  </si>
  <si>
    <t>300148051001</t>
  </si>
  <si>
    <t>300144052001</t>
  </si>
  <si>
    <t>300146053001</t>
  </si>
  <si>
    <t>300148053001</t>
  </si>
  <si>
    <t>300144054001</t>
  </si>
  <si>
    <t>300147054001</t>
  </si>
  <si>
    <t>300144055001</t>
  </si>
  <si>
    <t>300146055001</t>
  </si>
  <si>
    <t>300147056002</t>
  </si>
  <si>
    <t>300144057001</t>
  </si>
  <si>
    <t>300145057001</t>
  </si>
  <si>
    <t>300147057001</t>
  </si>
  <si>
    <t>300147057002</t>
  </si>
  <si>
    <t>300147058001</t>
  </si>
  <si>
    <t>300144059001</t>
  </si>
  <si>
    <t>300147059001</t>
  </si>
  <si>
    <t>300147060001</t>
  </si>
  <si>
    <t>300144061004</t>
  </si>
  <si>
    <t>300146061002</t>
  </si>
  <si>
    <t>300147061002</t>
  </si>
  <si>
    <t>300146062001</t>
  </si>
  <si>
    <t>300147062001</t>
  </si>
  <si>
    <t>300144063002</t>
  </si>
  <si>
    <t>300144063003</t>
  </si>
  <si>
    <t>300144063004</t>
  </si>
  <si>
    <t>300146063001</t>
  </si>
  <si>
    <t>300147063001</t>
  </si>
  <si>
    <t>300144064002</t>
  </si>
  <si>
    <t>300146064001</t>
  </si>
  <si>
    <t>300147064001</t>
  </si>
  <si>
    <t>300144065001</t>
  </si>
  <si>
    <t>300144065002</t>
  </si>
  <si>
    <t>300144065003</t>
  </si>
  <si>
    <t>300146065001</t>
  </si>
  <si>
    <t>300147065001</t>
  </si>
  <si>
    <t>300144066001</t>
  </si>
  <si>
    <t>300144067001</t>
  </si>
  <si>
    <t>300144068001</t>
  </si>
  <si>
    <t>300144069003</t>
  </si>
  <si>
    <t>300144069004</t>
  </si>
  <si>
    <t>300146069002</t>
  </si>
  <si>
    <t>300144070001</t>
  </si>
  <si>
    <t>300146070001</t>
  </si>
  <si>
    <t>300144071001</t>
  </si>
  <si>
    <t>300147071001</t>
  </si>
  <si>
    <t>300147072001</t>
  </si>
  <si>
    <t>300144073002</t>
  </si>
  <si>
    <t>300146074001</t>
  </si>
  <si>
    <t>300147074001</t>
  </si>
  <si>
    <t>300146075001</t>
  </si>
  <si>
    <t>300147075001</t>
  </si>
  <si>
    <t>300144076001</t>
  </si>
  <si>
    <t>300144076002</t>
  </si>
  <si>
    <t>300146076001</t>
  </si>
  <si>
    <t>300147076002</t>
  </si>
  <si>
    <t>300147077001</t>
  </si>
  <si>
    <t>300144078001</t>
  </si>
  <si>
    <t>300145078001</t>
  </si>
  <si>
    <t>300147078001</t>
  </si>
  <si>
    <t>300144079001</t>
  </si>
  <si>
    <t>300144080001</t>
  </si>
  <si>
    <t>300144080002</t>
  </si>
  <si>
    <t>300147080001</t>
  </si>
  <si>
    <t>300144081001</t>
  </si>
  <si>
    <t>300147081001</t>
  </si>
  <si>
    <t>300144082001</t>
  </si>
  <si>
    <t>300144794001</t>
  </si>
  <si>
    <t>300144795001</t>
  </si>
  <si>
    <t>300146083002</t>
  </si>
  <si>
    <t>132105</t>
  </si>
  <si>
    <t>300147083002</t>
  </si>
  <si>
    <t>300148083001</t>
  </si>
  <si>
    <t>300144084001</t>
  </si>
  <si>
    <t>300144084002</t>
  </si>
  <si>
    <t>300146084001</t>
  </si>
  <si>
    <t>300147084001</t>
  </si>
  <si>
    <t>300144085005</t>
  </si>
  <si>
    <t>300144086003</t>
  </si>
  <si>
    <t>300144087001</t>
  </si>
  <si>
    <t>300145087001</t>
  </si>
  <si>
    <t>300146088003</t>
  </si>
  <si>
    <t>300146089001</t>
  </si>
  <si>
    <t>300146090003</t>
  </si>
  <si>
    <t>300147090002</t>
  </si>
  <si>
    <t>300146091003</t>
  </si>
  <si>
    <t>300146092001</t>
  </si>
  <si>
    <t>300144093001</t>
  </si>
  <si>
    <t>300145093001</t>
  </si>
  <si>
    <t>300146093001</t>
  </si>
  <si>
    <t>300144094001</t>
  </si>
  <si>
    <t>300144094002</t>
  </si>
  <si>
    <t>300145094001</t>
  </si>
  <si>
    <t>300146094001</t>
  </si>
  <si>
    <t>300147094001</t>
  </si>
  <si>
    <t>300144095001</t>
  </si>
  <si>
    <t>300146095001</t>
  </si>
  <si>
    <t>300144096001</t>
  </si>
  <si>
    <t>300146096001</t>
  </si>
  <si>
    <t>300144097001</t>
  </si>
  <si>
    <t>300146097001</t>
  </si>
  <si>
    <t>300147097001</t>
  </si>
  <si>
    <t>300144098001</t>
  </si>
  <si>
    <t>300146098001</t>
  </si>
  <si>
    <t>300147098001</t>
  </si>
  <si>
    <t>300146099001</t>
  </si>
  <si>
    <t>300147099001</t>
  </si>
  <si>
    <t>300144100001</t>
  </si>
  <si>
    <t>300144100002</t>
  </si>
  <si>
    <t>300145100001</t>
  </si>
  <si>
    <t>300146100001</t>
  </si>
  <si>
    <t>300146101001</t>
  </si>
  <si>
    <t>300144102001</t>
  </si>
  <si>
    <t>300146102001</t>
  </si>
  <si>
    <t>300144103001</t>
  </si>
  <si>
    <t>300144103002</t>
  </si>
  <si>
    <t>300145103001</t>
  </si>
  <si>
    <t>300146103001</t>
  </si>
  <si>
    <t>300144104001</t>
  </si>
  <si>
    <t>300144105001</t>
  </si>
  <si>
    <t>300144105002</t>
  </si>
  <si>
    <t>300144105003</t>
  </si>
  <si>
    <t>300145105001</t>
  </si>
  <si>
    <t>300146105001</t>
  </si>
  <si>
    <t>300147105001</t>
  </si>
  <si>
    <t>300144106001</t>
  </si>
  <si>
    <t>300144106002</t>
  </si>
  <si>
    <t>300144106003</t>
  </si>
  <si>
    <t>300146106001</t>
  </si>
  <si>
    <t>300147106001</t>
  </si>
  <si>
    <t>300144107001</t>
  </si>
  <si>
    <t>300144107002</t>
  </si>
  <si>
    <t>300144107003</t>
  </si>
  <si>
    <t>300145107001</t>
  </si>
  <si>
    <t>300146107001</t>
  </si>
  <si>
    <t>300147107001</t>
  </si>
  <si>
    <t>300144108001</t>
  </si>
  <si>
    <t>300144109001</t>
  </si>
  <si>
    <t>300144110001</t>
  </si>
  <si>
    <t>300147111001</t>
  </si>
  <si>
    <t>300147112001</t>
  </si>
  <si>
    <t>300144113001</t>
  </si>
  <si>
    <t>300146113001</t>
  </si>
  <si>
    <t>300147113001</t>
  </si>
  <si>
    <t>300144114001</t>
  </si>
  <si>
    <t>300144114002</t>
  </si>
  <si>
    <t>300144115001</t>
  </si>
  <si>
    <t>300146115001</t>
  </si>
  <si>
    <t>300144116001</t>
  </si>
  <si>
    <t>300146116001</t>
  </si>
  <si>
    <t>300144117001</t>
  </si>
  <si>
    <t>300144117002</t>
  </si>
  <si>
    <t>300145117001</t>
  </si>
  <si>
    <t>300146117001</t>
  </si>
  <si>
    <t>300147117001</t>
  </si>
  <si>
    <t>300144118001</t>
  </si>
  <si>
    <t>300145118001</t>
  </si>
  <si>
    <t>300146118001</t>
  </si>
  <si>
    <t>300146118002</t>
  </si>
  <si>
    <t>300147118001</t>
  </si>
  <si>
    <t>300144119001</t>
  </si>
  <si>
    <t>300144119002</t>
  </si>
  <si>
    <t>300145119001</t>
  </si>
  <si>
    <t>300146119001</t>
  </si>
  <si>
    <t>300147119001</t>
  </si>
  <si>
    <t>300148119001</t>
  </si>
  <si>
    <t>300144120001</t>
  </si>
  <si>
    <t>300145120001</t>
  </si>
  <si>
    <t>300146120001</t>
  </si>
  <si>
    <t>300144121001</t>
  </si>
  <si>
    <t>300145121001</t>
  </si>
  <si>
    <t>300145121002</t>
  </si>
  <si>
    <t>300146121001</t>
  </si>
  <si>
    <t>300147121001</t>
  </si>
  <si>
    <t>300148121001</t>
  </si>
  <si>
    <t>300146804001</t>
  </si>
  <si>
    <t>300146805001</t>
  </si>
  <si>
    <t>300144122001</t>
  </si>
  <si>
    <t>132106</t>
  </si>
  <si>
    <t>300145122001</t>
  </si>
  <si>
    <t>300144123001</t>
  </si>
  <si>
    <t>300145123001</t>
  </si>
  <si>
    <t>300146123001</t>
  </si>
  <si>
    <t>300147123001</t>
  </si>
  <si>
    <t>300144124001</t>
  </si>
  <si>
    <t>300146124002</t>
  </si>
  <si>
    <t>300144125001</t>
  </si>
  <si>
    <t>300144125002</t>
  </si>
  <si>
    <t>300147125001</t>
  </si>
  <si>
    <t>300144126001</t>
  </si>
  <si>
    <t>300145126001</t>
  </si>
  <si>
    <t>300144127001</t>
  </si>
  <si>
    <t>300145127001</t>
  </si>
  <si>
    <t>300146127001</t>
  </si>
  <si>
    <t>300144128001</t>
  </si>
  <si>
    <t>300146128001</t>
  </si>
  <si>
    <t>300144129001</t>
  </si>
  <si>
    <t>300144130001</t>
  </si>
  <si>
    <t>300144130002</t>
  </si>
  <si>
    <t>300145130001</t>
  </si>
  <si>
    <t>300146130001</t>
  </si>
  <si>
    <t>300147130001</t>
  </si>
  <si>
    <t>300144131003</t>
  </si>
  <si>
    <t>300144131004</t>
  </si>
  <si>
    <t>300145131002</t>
  </si>
  <si>
    <t>300146131002</t>
  </si>
  <si>
    <t>300147131002</t>
  </si>
  <si>
    <t>300144132001</t>
  </si>
  <si>
    <t>300144132002</t>
  </si>
  <si>
    <t>300145132001</t>
  </si>
  <si>
    <t>300146132001</t>
  </si>
  <si>
    <t>300147132001</t>
  </si>
  <si>
    <t>300144133001</t>
  </si>
  <si>
    <t>132107</t>
  </si>
  <si>
    <t>300147133001</t>
  </si>
  <si>
    <t>300144134001</t>
  </si>
  <si>
    <t>300144135001</t>
  </si>
  <si>
    <t>300144135002</t>
  </si>
  <si>
    <t>300147135001</t>
  </si>
  <si>
    <t>300144136001</t>
  </si>
  <si>
    <t>300144137002</t>
  </si>
  <si>
    <t>300147138001</t>
  </si>
  <si>
    <t>300144139001</t>
  </si>
  <si>
    <t>300145139001</t>
  </si>
  <si>
    <t>300146139001</t>
  </si>
  <si>
    <t>300146140001</t>
  </si>
  <si>
    <t>300147140001</t>
  </si>
  <si>
    <t>300146141001</t>
  </si>
  <si>
    <t>300144142001</t>
  </si>
  <si>
    <t>300145142001</t>
  </si>
  <si>
    <t>300147142001</t>
  </si>
  <si>
    <t>300144143001</t>
  </si>
  <si>
    <t>300144144001</t>
  </si>
  <si>
    <t>300144145001</t>
  </si>
  <si>
    <t>300145145001</t>
  </si>
  <si>
    <t>300144146001</t>
  </si>
  <si>
    <t>300144798001</t>
  </si>
  <si>
    <t>300144799001</t>
  </si>
  <si>
    <t>300145799001</t>
  </si>
  <si>
    <t>300144147001</t>
  </si>
  <si>
    <t>132108</t>
  </si>
  <si>
    <t>300144147002</t>
  </si>
  <si>
    <t>300145147001</t>
  </si>
  <si>
    <t>300146147001</t>
  </si>
  <si>
    <t>300147147001</t>
  </si>
  <si>
    <t>300147148001</t>
  </si>
  <si>
    <t>300148148001</t>
  </si>
  <si>
    <t>300144149001</t>
  </si>
  <si>
    <t>300144149002</t>
  </si>
  <si>
    <t>300145149001</t>
  </si>
  <si>
    <t>300146149001</t>
  </si>
  <si>
    <t>300147149001</t>
  </si>
  <si>
    <t>300148149001</t>
  </si>
  <si>
    <t>300146150001</t>
  </si>
  <si>
    <t>300144151001</t>
  </si>
  <si>
    <t>300144151002</t>
  </si>
  <si>
    <t>300145151001</t>
  </si>
  <si>
    <t>300148151001</t>
  </si>
  <si>
    <t>300144152001</t>
  </si>
  <si>
    <t>300144153001</t>
  </si>
  <si>
    <t>300144153002</t>
  </si>
  <si>
    <t>300144154001</t>
  </si>
  <si>
    <t>300144154002</t>
  </si>
  <si>
    <t>300144155001</t>
  </si>
  <si>
    <t>300144155002</t>
  </si>
  <si>
    <t>300145155001</t>
  </si>
  <si>
    <t>300146155001</t>
  </si>
  <si>
    <t>300146155002</t>
  </si>
  <si>
    <t>300146155003</t>
  </si>
  <si>
    <t>300147155001</t>
  </si>
  <si>
    <t>300144156001</t>
  </si>
  <si>
    <t>300146156001</t>
  </si>
  <si>
    <t>300144157001</t>
  </si>
  <si>
    <t>300146157001</t>
  </si>
  <si>
    <t>300147157001</t>
  </si>
  <si>
    <t>300148157001</t>
  </si>
  <si>
    <t>300145158001</t>
  </si>
  <si>
    <t>300146158001</t>
  </si>
  <si>
    <t>300147158001</t>
  </si>
  <si>
    <t>300146159001</t>
  </si>
  <si>
    <t>300147159001</t>
  </si>
  <si>
    <t>300144160001</t>
  </si>
  <si>
    <t>300146160001</t>
  </si>
  <si>
    <t>300148160001</t>
  </si>
  <si>
    <t>300144161001</t>
  </si>
  <si>
    <t>300144161002</t>
  </si>
  <si>
    <t>300146161001</t>
  </si>
  <si>
    <t>300147161001</t>
  </si>
  <si>
    <t>300144162001</t>
  </si>
  <si>
    <t>300144163001</t>
  </si>
  <si>
    <t>300146163001</t>
  </si>
  <si>
    <t>300144164001</t>
  </si>
  <si>
    <t>300145164001</t>
  </si>
  <si>
    <t>300147164001</t>
  </si>
  <si>
    <t>300144165001</t>
  </si>
  <si>
    <t>300144165002</t>
  </si>
  <si>
    <t>300146165001</t>
  </si>
  <si>
    <t>300147165001</t>
  </si>
  <si>
    <t>300146166001</t>
  </si>
  <si>
    <t>300147166001</t>
  </si>
  <si>
    <t>300144167001</t>
  </si>
  <si>
    <t>300145168001</t>
  </si>
  <si>
    <t>300144169001</t>
  </si>
  <si>
    <t>300145169001</t>
  </si>
  <si>
    <t>300146169001</t>
  </si>
  <si>
    <t>300147169001</t>
  </si>
  <si>
    <t>300144170001</t>
  </si>
  <si>
    <t>132109</t>
  </si>
  <si>
    <t>300144170002</t>
  </si>
  <si>
    <t>300145170001</t>
  </si>
  <si>
    <t>300144171001</t>
  </si>
  <si>
    <t>132110</t>
  </si>
  <si>
    <t>300144171002</t>
  </si>
  <si>
    <t>300144171003</t>
  </si>
  <si>
    <t>300145171001</t>
  </si>
  <si>
    <t>300145171002</t>
  </si>
  <si>
    <t>300146171001</t>
  </si>
  <si>
    <t>300147171001</t>
  </si>
  <si>
    <t>300144172001</t>
  </si>
  <si>
    <t>300145172001</t>
  </si>
  <si>
    <t>300146172001</t>
  </si>
  <si>
    <t>300147172001</t>
  </si>
  <si>
    <t>300148172001</t>
  </si>
  <si>
    <t>300144173001</t>
  </si>
  <si>
    <t>300144173002</t>
  </si>
  <si>
    <t>300144174001</t>
  </si>
  <si>
    <t>300144174002</t>
  </si>
  <si>
    <t>300146174001</t>
  </si>
  <si>
    <t>300147174001</t>
  </si>
  <si>
    <t>300144175001</t>
  </si>
  <si>
    <t>300146176001</t>
  </si>
  <si>
    <t>300147176001</t>
  </si>
  <si>
    <t>300145177001</t>
  </si>
  <si>
    <t>300146178001</t>
  </si>
  <si>
    <t>300147178001</t>
  </si>
  <si>
    <t>300144179001</t>
  </si>
  <si>
    <t>300144179002</t>
  </si>
  <si>
    <t>300146179001</t>
  </si>
  <si>
    <t>300148179001</t>
  </si>
  <si>
    <t>300147180001</t>
  </si>
  <si>
    <t>300146181001</t>
  </si>
  <si>
    <t>300144182001</t>
  </si>
  <si>
    <t>300144183001</t>
  </si>
  <si>
    <t>300145183001</t>
  </si>
  <si>
    <t>300147183001</t>
  </si>
  <si>
    <t>300144184001</t>
  </si>
  <si>
    <t>300145184001</t>
  </si>
  <si>
    <t>300145184002</t>
  </si>
  <si>
    <t>300147184001</t>
  </si>
  <si>
    <t>300147184002</t>
  </si>
  <si>
    <t>300144185001</t>
  </si>
  <si>
    <t>300145186001</t>
  </si>
  <si>
    <t>300148187001</t>
  </si>
  <si>
    <t>300144188001</t>
  </si>
  <si>
    <t>300144189001</t>
  </si>
  <si>
    <t>300145189001</t>
  </si>
  <si>
    <t>300146190001</t>
  </si>
  <si>
    <t>300144191001</t>
  </si>
  <si>
    <t>300144191002</t>
  </si>
  <si>
    <t>300145191001</t>
  </si>
  <si>
    <t>300146191001</t>
  </si>
  <si>
    <t>300147191001</t>
  </si>
  <si>
    <t>300146192001</t>
  </si>
  <si>
    <t>300147192001</t>
  </si>
  <si>
    <t>300144193001</t>
  </si>
  <si>
    <t>300147193001</t>
  </si>
  <si>
    <t>300144194001</t>
  </si>
  <si>
    <t>300145194001</t>
  </si>
  <si>
    <t>300146194001</t>
  </si>
  <si>
    <t>300148194001</t>
  </si>
  <si>
    <t>300148194002</t>
  </si>
  <si>
    <t>300144195001</t>
  </si>
  <si>
    <t>300144196001</t>
  </si>
  <si>
    <t>132111</t>
  </si>
  <si>
    <t>300144196002</t>
  </si>
  <si>
    <t>300145196001</t>
  </si>
  <si>
    <t>300146196001</t>
  </si>
  <si>
    <t>300147196001</t>
  </si>
  <si>
    <t>300148196001</t>
  </si>
  <si>
    <t>300146197001</t>
  </si>
  <si>
    <t>300144198001</t>
  </si>
  <si>
    <t>300144199001</t>
  </si>
  <si>
    <t>300147199001</t>
  </si>
  <si>
    <t>300144200001</t>
  </si>
  <si>
    <t>300144201001</t>
  </si>
  <si>
    <t>300146201001</t>
  </si>
  <si>
    <t>300147201001</t>
  </si>
  <si>
    <t>300144202001</t>
  </si>
  <si>
    <t>300144203001</t>
  </si>
  <si>
    <t>300147203001</t>
  </si>
  <si>
    <t>300147204001</t>
  </si>
  <si>
    <t>300148204001</t>
  </si>
  <si>
    <t>300147205001</t>
  </si>
  <si>
    <t>300146206001</t>
  </si>
  <si>
    <t>300146207001</t>
  </si>
  <si>
    <t>300144208001</t>
  </si>
  <si>
    <t>300146208001</t>
  </si>
  <si>
    <t>300147209001</t>
  </si>
  <si>
    <t>300145210001</t>
  </si>
  <si>
    <t>300144211001</t>
  </si>
  <si>
    <t>300146211001</t>
  </si>
  <si>
    <t>300144212001</t>
  </si>
  <si>
    <t>300144212002</t>
  </si>
  <si>
    <t>300144212003</t>
  </si>
  <si>
    <t>300145212001</t>
  </si>
  <si>
    <t>300146212001</t>
  </si>
  <si>
    <t>300147212001</t>
  </si>
  <si>
    <t>300144213001</t>
  </si>
  <si>
    <t>300144213002</t>
  </si>
  <si>
    <t>300146213001</t>
  </si>
  <si>
    <t>300147213001</t>
  </si>
  <si>
    <t>300147214001</t>
  </si>
  <si>
    <t>300144215001</t>
  </si>
  <si>
    <t>300144216001</t>
  </si>
  <si>
    <t>300146216001</t>
  </si>
  <si>
    <t>300148216001</t>
  </si>
  <si>
    <t>300146217001</t>
  </si>
  <si>
    <t>300147218001</t>
  </si>
  <si>
    <t>300144219001</t>
  </si>
  <si>
    <t>300147219001</t>
  </si>
  <si>
    <t>300144220001</t>
  </si>
  <si>
    <t>300146220001</t>
  </si>
  <si>
    <t>300144221001</t>
  </si>
  <si>
    <t>300144222001</t>
  </si>
  <si>
    <t>300146222001</t>
  </si>
  <si>
    <t>300147222001</t>
  </si>
  <si>
    <t>300148820001</t>
  </si>
  <si>
    <t>300147821001</t>
  </si>
  <si>
    <t>300144822001</t>
  </si>
  <si>
    <t>300146822001</t>
  </si>
  <si>
    <t>300144223001</t>
  </si>
  <si>
    <t>132112</t>
  </si>
  <si>
    <t>300145223001</t>
  </si>
  <si>
    <t>300146223001</t>
  </si>
  <si>
    <t>300144224001</t>
  </si>
  <si>
    <t>300144224002</t>
  </si>
  <si>
    <t>300144224003</t>
  </si>
  <si>
    <t>300145224001</t>
  </si>
  <si>
    <t>300146224001</t>
  </si>
  <si>
    <t>300147224001</t>
  </si>
  <si>
    <t>300148224001</t>
  </si>
  <si>
    <t>300148224002</t>
  </si>
  <si>
    <t>300148225001</t>
  </si>
  <si>
    <t>300148226001</t>
  </si>
  <si>
    <t>300146227001</t>
  </si>
  <si>
    <t>300144228001</t>
  </si>
  <si>
    <t>300144229001</t>
  </si>
  <si>
    <t>300145229001</t>
  </si>
  <si>
    <t>300144230001</t>
  </si>
  <si>
    <t>300144231001</t>
  </si>
  <si>
    <t>300144232001</t>
  </si>
  <si>
    <t>300145232001</t>
  </si>
  <si>
    <t>300146232001</t>
  </si>
  <si>
    <t>300146232002</t>
  </si>
  <si>
    <t>300147232001</t>
  </si>
  <si>
    <t>300148232001</t>
  </si>
  <si>
    <t>300145233001</t>
  </si>
  <si>
    <t>300146233001</t>
  </si>
  <si>
    <t>300147233001</t>
  </si>
  <si>
    <t>300144234001</t>
  </si>
  <si>
    <t>300145234001</t>
  </si>
  <si>
    <t>300148234001</t>
  </si>
  <si>
    <t>300144235001</t>
  </si>
  <si>
    <t>300146235001</t>
  </si>
  <si>
    <t>300148235001</t>
  </si>
  <si>
    <t>300144236001</t>
  </si>
  <si>
    <t>300147236001</t>
  </si>
  <si>
    <t>300148236001</t>
  </si>
  <si>
    <t>300144237001</t>
  </si>
  <si>
    <t>300147237001</t>
  </si>
  <si>
    <t>300148237001</t>
  </si>
  <si>
    <t>300147238001</t>
  </si>
  <si>
    <t>300146239001</t>
  </si>
  <si>
    <t>300144240001</t>
  </si>
  <si>
    <t>300144241001</t>
  </si>
  <si>
    <t>300146241001</t>
  </si>
  <si>
    <t>300144242001</t>
  </si>
  <si>
    <t>300146242001</t>
  </si>
  <si>
    <t>300144243001</t>
  </si>
  <si>
    <t>300145243001</t>
  </si>
  <si>
    <t>300146243001</t>
  </si>
  <si>
    <t>300147243001</t>
  </si>
  <si>
    <t>300144244001</t>
  </si>
  <si>
    <t>300144245001</t>
  </si>
  <si>
    <t>300147791001</t>
  </si>
  <si>
    <t>300148791001</t>
  </si>
  <si>
    <t>300144246001</t>
  </si>
  <si>
    <t>132113</t>
  </si>
  <si>
    <t>300148246001</t>
  </si>
  <si>
    <t>300146247001</t>
  </si>
  <si>
    <t>300147247001</t>
  </si>
  <si>
    <t>300148247001</t>
  </si>
  <si>
    <t>300148247002</t>
  </si>
  <si>
    <t>300144248001</t>
  </si>
  <si>
    <t>300145248001</t>
  </si>
  <si>
    <t>300147248001</t>
  </si>
  <si>
    <t>300145249001</t>
  </si>
  <si>
    <t>300146249001</t>
  </si>
  <si>
    <t>300147249001</t>
  </si>
  <si>
    <t>300144250001</t>
  </si>
  <si>
    <t>300144251001</t>
  </si>
  <si>
    <t>300144251002</t>
  </si>
  <si>
    <t>300144251003</t>
  </si>
  <si>
    <t>300145251001</t>
  </si>
  <si>
    <t>300146251001</t>
  </si>
  <si>
    <t>300147251001</t>
  </si>
  <si>
    <t>300146252001</t>
  </si>
  <si>
    <t>300146253001</t>
  </si>
  <si>
    <t>300146253002</t>
  </si>
  <si>
    <t>300147253001</t>
  </si>
  <si>
    <t>300146254001</t>
  </si>
  <si>
    <t>300144255001</t>
  </si>
  <si>
    <t>300146255001</t>
  </si>
  <si>
    <t>300147255001</t>
  </si>
  <si>
    <t>300147256001</t>
  </si>
  <si>
    <t>300147257001</t>
  </si>
  <si>
    <t>300144258001</t>
  </si>
  <si>
    <t>300145258001</t>
  </si>
  <si>
    <t>300146258001</t>
  </si>
  <si>
    <t>300144259001</t>
  </si>
  <si>
    <t>300146259001</t>
  </si>
  <si>
    <t>300144260001</t>
  </si>
  <si>
    <t>300146260001</t>
  </si>
  <si>
    <t>300144261001</t>
  </si>
  <si>
    <t>300144261002</t>
  </si>
  <si>
    <t>300146261001</t>
  </si>
  <si>
    <t>300148261001</t>
  </si>
  <si>
    <t>300144262001</t>
  </si>
  <si>
    <t>300147263001</t>
  </si>
  <si>
    <t>300144264001</t>
  </si>
  <si>
    <t>300147264001</t>
  </si>
  <si>
    <t>300145265001</t>
  </si>
  <si>
    <t>300146265001</t>
  </si>
  <si>
    <t>300147265001</t>
  </si>
  <si>
    <t>300146266001</t>
  </si>
  <si>
    <t>300144267001</t>
  </si>
  <si>
    <t>300144268001</t>
  </si>
  <si>
    <t>300144268003</t>
  </si>
  <si>
    <t>300145268001</t>
  </si>
  <si>
    <t>300146268001</t>
  </si>
  <si>
    <t>300146269002</t>
  </si>
  <si>
    <t>300146270001</t>
  </si>
  <si>
    <t>300146271001</t>
  </si>
  <si>
    <t>300144272001</t>
  </si>
  <si>
    <t>300146272001</t>
  </si>
  <si>
    <t>300146811001</t>
  </si>
  <si>
    <t>300147812001</t>
  </si>
  <si>
    <t>300146813001</t>
  </si>
  <si>
    <t>300145814001</t>
  </si>
  <si>
    <t>300146814001</t>
  </si>
  <si>
    <t>300147814001</t>
  </si>
  <si>
    <t>300147273001</t>
  </si>
  <si>
    <t>132114</t>
  </si>
  <si>
    <t>300144274001</t>
  </si>
  <si>
    <t>300144275001</t>
  </si>
  <si>
    <t>300144276001</t>
  </si>
  <si>
    <t>300144277001</t>
  </si>
  <si>
    <t>300144277002</t>
  </si>
  <si>
    <t>300144278001</t>
  </si>
  <si>
    <t>300144279001</t>
  </si>
  <si>
    <t>300145279001</t>
  </si>
  <si>
    <t>300146279001</t>
  </si>
  <si>
    <t>300147279001</t>
  </si>
  <si>
    <t>300144280001</t>
  </si>
  <si>
    <t>300144281001</t>
  </si>
  <si>
    <t>300144282001</t>
  </si>
  <si>
    <t>300144283001</t>
  </si>
  <si>
    <t>300146283001</t>
  </si>
  <si>
    <t>300144284001</t>
  </si>
  <si>
    <t>300146284001</t>
  </si>
  <si>
    <t>300144285001</t>
  </si>
  <si>
    <t>300146285001</t>
  </si>
  <si>
    <t>300144286001</t>
  </si>
  <si>
    <t>300146286001</t>
  </si>
  <si>
    <t>300144287001</t>
  </si>
  <si>
    <t>300144288001</t>
  </si>
  <si>
    <t>300146288001</t>
  </si>
  <si>
    <t>300144289001</t>
  </si>
  <si>
    <t>300144290001</t>
  </si>
  <si>
    <t>300146290001</t>
  </si>
  <si>
    <t>300144291001</t>
  </si>
  <si>
    <t>300144292001</t>
  </si>
  <si>
    <t>300146293001</t>
  </si>
  <si>
    <t>300144294001</t>
  </si>
  <si>
    <t>300144295001</t>
  </si>
  <si>
    <t>300144296001</t>
  </si>
  <si>
    <t>300144297001</t>
  </si>
  <si>
    <t>300144298001</t>
  </si>
  <si>
    <t>300144298002</t>
  </si>
  <si>
    <t>300146299002</t>
  </si>
  <si>
    <t>300147299002</t>
  </si>
  <si>
    <t>300144301001</t>
  </si>
  <si>
    <t>300146301001</t>
  </si>
  <si>
    <t>300144302001</t>
  </si>
  <si>
    <t>300144303001</t>
  </si>
  <si>
    <t>300146303001</t>
  </si>
  <si>
    <t>300144304001</t>
  </si>
  <si>
    <t>300144305002</t>
  </si>
  <si>
    <t>300144306002</t>
  </si>
  <si>
    <t>300144306003</t>
  </si>
  <si>
    <t>300144307001</t>
  </si>
  <si>
    <t>300146307001</t>
  </si>
  <si>
    <t>300144308002</t>
  </si>
  <si>
    <t>300144308003</t>
  </si>
  <si>
    <t>300146308001</t>
  </si>
  <si>
    <t>300146308002</t>
  </si>
  <si>
    <t>300144309002</t>
  </si>
  <si>
    <t>300144309003</t>
  </si>
  <si>
    <t>300146309002</t>
  </si>
  <si>
    <t>300146309003</t>
  </si>
  <si>
    <t>300146309004</t>
  </si>
  <si>
    <t>300144310001</t>
  </si>
  <si>
    <t>300146310001</t>
  </si>
  <si>
    <t>300144311003</t>
  </si>
  <si>
    <t>300146311001</t>
  </si>
  <si>
    <t>300144312001</t>
  </si>
  <si>
    <t>300146312001</t>
  </si>
  <si>
    <t>300144313001</t>
  </si>
  <si>
    <t>300146313001</t>
  </si>
  <si>
    <t>300147313001</t>
  </si>
  <si>
    <t>300144314001</t>
  </si>
  <si>
    <t>300146314001</t>
  </si>
  <si>
    <t>300144315001</t>
  </si>
  <si>
    <t>300147315001</t>
  </si>
  <si>
    <t>300144316001</t>
  </si>
  <si>
    <t>300145317001</t>
  </si>
  <si>
    <t>300144318001</t>
  </si>
  <si>
    <t>300144318002</t>
  </si>
  <si>
    <t>300144318003</t>
  </si>
  <si>
    <t>300146318001</t>
  </si>
  <si>
    <t>300147318001</t>
  </si>
  <si>
    <t>300144319001</t>
  </si>
  <si>
    <t>300145319001</t>
  </si>
  <si>
    <t>300146319001</t>
  </si>
  <si>
    <t>300147319001</t>
  </si>
  <si>
    <t>300146786001</t>
  </si>
  <si>
    <t>300146787001</t>
  </si>
  <si>
    <t>300146788001</t>
  </si>
  <si>
    <t>300147788001</t>
  </si>
  <si>
    <t>300147789001</t>
  </si>
  <si>
    <t>300145790001</t>
  </si>
  <si>
    <t>300147320001</t>
  </si>
  <si>
    <t>132115</t>
  </si>
  <si>
    <t>300146321001</t>
  </si>
  <si>
    <t>300148321001</t>
  </si>
  <si>
    <t>300145322001</t>
  </si>
  <si>
    <t>300146322001</t>
  </si>
  <si>
    <t>300148322001</t>
  </si>
  <si>
    <t>300145323001</t>
  </si>
  <si>
    <t>300148323001</t>
  </si>
  <si>
    <t>300144324001</t>
  </si>
  <si>
    <t>300145324001</t>
  </si>
  <si>
    <t>300148324001</t>
  </si>
  <si>
    <t>300146325001</t>
  </si>
  <si>
    <t>300147325001</t>
  </si>
  <si>
    <t>300147326001</t>
  </si>
  <si>
    <t>300147327001</t>
  </si>
  <si>
    <t>300144328001</t>
  </si>
  <si>
    <t>300146329001</t>
  </si>
  <si>
    <t>300146330001</t>
  </si>
  <si>
    <t>300145331001</t>
  </si>
  <si>
    <t>300146331001</t>
  </si>
  <si>
    <t>300147331001</t>
  </si>
  <si>
    <t>300146332001</t>
  </si>
  <si>
    <t>300147332001</t>
  </si>
  <si>
    <t>300144333001</t>
  </si>
  <si>
    <t>300146334001</t>
  </si>
  <si>
    <t>300147334001</t>
  </si>
  <si>
    <t>300144335001</t>
  </si>
  <si>
    <t>300145335001</t>
  </si>
  <si>
    <t>300146335001</t>
  </si>
  <si>
    <t>300144336001</t>
  </si>
  <si>
    <t>300144337001</t>
  </si>
  <si>
    <t>300144338001</t>
  </si>
  <si>
    <t>300146338001</t>
  </si>
  <si>
    <t>300144339001</t>
  </si>
  <si>
    <t>300146339001</t>
  </si>
  <si>
    <t>300147339001</t>
  </si>
  <si>
    <t>300144340001</t>
  </si>
  <si>
    <t>300146340001</t>
  </si>
  <si>
    <t>300144341001</t>
  </si>
  <si>
    <t>300146341001</t>
  </si>
  <si>
    <t>300145342001</t>
  </si>
  <si>
    <t>300146342001</t>
  </si>
  <si>
    <t>300144343001</t>
  </si>
  <si>
    <t>300145343001</t>
  </si>
  <si>
    <t>300147344001</t>
  </si>
  <si>
    <t>300144345001</t>
  </si>
  <si>
    <t>300144346001</t>
  </si>
  <si>
    <t>300144347001</t>
  </si>
  <si>
    <t>300146347001</t>
  </si>
  <si>
    <t>300144348001</t>
  </si>
  <si>
    <t>300145348001</t>
  </si>
  <si>
    <t>300146348001</t>
  </si>
  <si>
    <t>300144349001</t>
  </si>
  <si>
    <t>300144349002</t>
  </si>
  <si>
    <t>300146349001</t>
  </si>
  <si>
    <t>300147349001</t>
  </si>
  <si>
    <t>300144350001</t>
  </si>
  <si>
    <t>300146350001</t>
  </si>
  <si>
    <t>300144351001</t>
  </si>
  <si>
    <t>300146351001</t>
  </si>
  <si>
    <t>300144352001</t>
  </si>
  <si>
    <t>300145352001</t>
  </si>
  <si>
    <t>300146352001</t>
  </si>
  <si>
    <t>300146353001</t>
  </si>
  <si>
    <t>300147353001</t>
  </si>
  <si>
    <t>300144354001</t>
  </si>
  <si>
    <t>300145354001</t>
  </si>
  <si>
    <t>300146354002</t>
  </si>
  <si>
    <t>300147354001</t>
  </si>
  <si>
    <t>300147355001</t>
  </si>
  <si>
    <t>300148355001</t>
  </si>
  <si>
    <t>300145356001</t>
  </si>
  <si>
    <t>300147356001</t>
  </si>
  <si>
    <t>300148357001</t>
  </si>
  <si>
    <t>300144358001</t>
  </si>
  <si>
    <t>300144358002</t>
  </si>
  <si>
    <t>300147358001</t>
  </si>
  <si>
    <t>300144359001</t>
  </si>
  <si>
    <t>300144360001</t>
  </si>
  <si>
    <t>300144361001</t>
  </si>
  <si>
    <t>300146361001</t>
  </si>
  <si>
    <t>300147361001</t>
  </si>
  <si>
    <t>300144362001</t>
  </si>
  <si>
    <t>300144363001</t>
  </si>
  <si>
    <t>300146363001</t>
  </si>
  <si>
    <t>300147363001</t>
  </si>
  <si>
    <t>300148363001</t>
  </si>
  <si>
    <t>300144364001</t>
  </si>
  <si>
    <t>300146364001</t>
  </si>
  <si>
    <t>300147364001</t>
  </si>
  <si>
    <t>300144365001</t>
  </si>
  <si>
    <t>300144366001</t>
  </si>
  <si>
    <t>300144367001</t>
  </si>
  <si>
    <t>300145367001</t>
  </si>
  <si>
    <t>300144368001</t>
  </si>
  <si>
    <t>300146368001</t>
  </si>
  <si>
    <t>300147368001</t>
  </si>
  <si>
    <t>300144369001</t>
  </si>
  <si>
    <t>300146369001</t>
  </si>
  <si>
    <t>300144370001</t>
  </si>
  <si>
    <t>300146370001</t>
  </si>
  <si>
    <t>300147370001</t>
  </si>
  <si>
    <t>300144371001</t>
  </si>
  <si>
    <t>300147371001</t>
  </si>
  <si>
    <t>300144372001</t>
  </si>
  <si>
    <t>300144372002</t>
  </si>
  <si>
    <t>300146372001</t>
  </si>
  <si>
    <t>300147372001</t>
  </si>
  <si>
    <t>300144373001</t>
  </si>
  <si>
    <t>300146373001</t>
  </si>
  <si>
    <t>300147373001</t>
  </si>
  <si>
    <t>300144374001</t>
  </si>
  <si>
    <t>300146374001</t>
  </si>
  <si>
    <t>300144375001</t>
  </si>
  <si>
    <t>300146375001</t>
  </si>
  <si>
    <t>300144376001</t>
  </si>
  <si>
    <t>300145376001</t>
  </si>
  <si>
    <t>300146376001</t>
  </si>
  <si>
    <t>300147376001</t>
  </si>
  <si>
    <t>300144377001</t>
  </si>
  <si>
    <t>300146378001</t>
  </si>
  <si>
    <t>300147378001</t>
  </si>
  <si>
    <t>300144379001</t>
  </si>
  <si>
    <t>300146379001</t>
  </si>
  <si>
    <t>300144380001</t>
  </si>
  <si>
    <t>300144380002</t>
  </si>
  <si>
    <t>300145380001</t>
  </si>
  <si>
    <t>300147380001</t>
  </si>
  <si>
    <t>300146381001</t>
  </si>
  <si>
    <t>300147381001</t>
  </si>
  <si>
    <t>300144382001</t>
  </si>
  <si>
    <t>300145383001</t>
  </si>
  <si>
    <t>300144384001</t>
  </si>
  <si>
    <t>300144384002</t>
  </si>
  <si>
    <t>300144384003</t>
  </si>
  <si>
    <t>300146384001</t>
  </si>
  <si>
    <t>300147384001</t>
  </si>
  <si>
    <t>300144385001</t>
  </si>
  <si>
    <t>132116</t>
  </si>
  <si>
    <t>300145385001</t>
  </si>
  <si>
    <t>300146385001</t>
  </si>
  <si>
    <t>300147385001</t>
  </si>
  <si>
    <t>300146386001</t>
  </si>
  <si>
    <t>300145387001</t>
  </si>
  <si>
    <t>300145387002</t>
  </si>
  <si>
    <t>300146387001</t>
  </si>
  <si>
    <t>300147387001</t>
  </si>
  <si>
    <t>300144388001</t>
  </si>
  <si>
    <t>300144388002</t>
  </si>
  <si>
    <t>300146388001</t>
  </si>
  <si>
    <t>300147388001</t>
  </si>
  <si>
    <t>300146389001</t>
  </si>
  <si>
    <t>300146390001</t>
  </si>
  <si>
    <t>300146391001</t>
  </si>
  <si>
    <t>300144392001</t>
  </si>
  <si>
    <t>300147393001</t>
  </si>
  <si>
    <t>300145394001</t>
  </si>
  <si>
    <t>300146394001</t>
  </si>
  <si>
    <t>300146395001</t>
  </si>
  <si>
    <t>300144396001</t>
  </si>
  <si>
    <t>300146396001</t>
  </si>
  <si>
    <t>300144397001</t>
  </si>
  <si>
    <t>300148397001</t>
  </si>
  <si>
    <t>300144398001</t>
  </si>
  <si>
    <t>300147398001</t>
  </si>
  <si>
    <t>300145399001</t>
  </si>
  <si>
    <t>300146399001</t>
  </si>
  <si>
    <t>300147399001</t>
  </si>
  <si>
    <t>300144400001</t>
  </si>
  <si>
    <t>300146400001</t>
  </si>
  <si>
    <t>300146401001</t>
  </si>
  <si>
    <t>300144402001</t>
  </si>
  <si>
    <t>300146402001</t>
  </si>
  <si>
    <t>300144403001</t>
  </si>
  <si>
    <t>300144404001</t>
  </si>
  <si>
    <t>300144404002</t>
  </si>
  <si>
    <t>300146404001</t>
  </si>
  <si>
    <t>300148404001</t>
  </si>
  <si>
    <t>300144405001</t>
  </si>
  <si>
    <t>300144405002</t>
  </si>
  <si>
    <t>300147405001</t>
  </si>
  <si>
    <t>300148405001</t>
  </si>
  <si>
    <t>300144406001</t>
  </si>
  <si>
    <t>300145406001</t>
  </si>
  <si>
    <t>300146406001</t>
  </si>
  <si>
    <t>300144407001</t>
  </si>
  <si>
    <t>300145407001</t>
  </si>
  <si>
    <t>300146407001</t>
  </si>
  <si>
    <t>300144408001</t>
  </si>
  <si>
    <t>300144409001</t>
  </si>
  <si>
    <t>300144410001</t>
  </si>
  <si>
    <t>300144411001</t>
  </si>
  <si>
    <t>300144412001</t>
  </si>
  <si>
    <t>300146413001</t>
  </si>
  <si>
    <t>300144414001</t>
  </si>
  <si>
    <t>300145414001</t>
  </si>
  <si>
    <t>300146415001</t>
  </si>
  <si>
    <t>300147415001</t>
  </si>
  <si>
    <t>300144416001</t>
  </si>
  <si>
    <t>300147416001</t>
  </si>
  <si>
    <t>300145417001</t>
  </si>
  <si>
    <t>300146417001</t>
  </si>
  <si>
    <t>300144418001</t>
  </si>
  <si>
    <t>300147418001</t>
  </si>
  <si>
    <t>300144419001</t>
  </si>
  <si>
    <t>300146419001</t>
  </si>
  <si>
    <t>300147419001</t>
  </si>
  <si>
    <t>300146420001</t>
  </si>
  <si>
    <t>300147421001</t>
  </si>
  <si>
    <t>300148421001</t>
  </si>
  <si>
    <t>300144422001</t>
  </si>
  <si>
    <t>300147423001</t>
  </si>
  <si>
    <t>300148423001</t>
  </si>
  <si>
    <t>300146424001</t>
  </si>
  <si>
    <t>300144425001</t>
  </si>
  <si>
    <t>300146425001</t>
  </si>
  <si>
    <t>300147425001</t>
  </si>
  <si>
    <t>300144426001</t>
  </si>
  <si>
    <t>300146426001</t>
  </si>
  <si>
    <t>300147426001</t>
  </si>
  <si>
    <t>300144427001</t>
  </si>
  <si>
    <t>300144428001</t>
  </si>
  <si>
    <t>300146428001</t>
  </si>
  <si>
    <t>300144429001</t>
  </si>
  <si>
    <t>300145429001</t>
  </si>
  <si>
    <t>300147429001</t>
  </si>
  <si>
    <t>300145430001</t>
  </si>
  <si>
    <t>300146430001</t>
  </si>
  <si>
    <t>300144431001</t>
  </si>
  <si>
    <t>300144432001</t>
  </si>
  <si>
    <t>300146432001</t>
  </si>
  <si>
    <t>300146433001</t>
  </si>
  <si>
    <t>300146434001</t>
  </si>
  <si>
    <t>300144435001</t>
  </si>
  <si>
    <t>300144435002</t>
  </si>
  <si>
    <t>300147435001</t>
  </si>
  <si>
    <t>300146436001</t>
  </si>
  <si>
    <t>300144437001</t>
  </si>
  <si>
    <t>300145438001</t>
  </si>
  <si>
    <t>300144439001</t>
  </si>
  <si>
    <t>300144439002</t>
  </si>
  <si>
    <t>300145440001</t>
  </si>
  <si>
    <t>300144441001</t>
  </si>
  <si>
    <t>300145441001</t>
  </si>
  <si>
    <t>300146441001</t>
  </si>
  <si>
    <t>300145442001</t>
  </si>
  <si>
    <t>300146443001</t>
  </si>
  <si>
    <t>300147444001</t>
  </si>
  <si>
    <t>300146445001</t>
  </si>
  <si>
    <t>300147445001</t>
  </si>
  <si>
    <t>300146446001</t>
  </si>
  <si>
    <t>300144447001</t>
  </si>
  <si>
    <t>300146448001</t>
  </si>
  <si>
    <t>300145449001</t>
  </si>
  <si>
    <t>300145450001</t>
  </si>
  <si>
    <t>300146450001</t>
  </si>
  <si>
    <t>300144451001</t>
  </si>
  <si>
    <t>300145451001</t>
  </si>
  <si>
    <t>300146451001</t>
  </si>
  <si>
    <t>300147451001</t>
  </si>
  <si>
    <t>300144452001</t>
  </si>
  <si>
    <t>300146803001</t>
  </si>
  <si>
    <t>300144453001</t>
  </si>
  <si>
    <t>132117</t>
  </si>
  <si>
    <t>300145453001</t>
  </si>
  <si>
    <t>300146453001</t>
  </si>
  <si>
    <t>300147453001</t>
  </si>
  <si>
    <t>300144454001</t>
  </si>
  <si>
    <t>300146454001</t>
  </si>
  <si>
    <t>300144455001</t>
  </si>
  <si>
    <t>300144455002</t>
  </si>
  <si>
    <t>300144455003</t>
  </si>
  <si>
    <t>300145455001</t>
  </si>
  <si>
    <t>300146455001</t>
  </si>
  <si>
    <t>300148455001</t>
  </si>
  <si>
    <t>300144456001</t>
  </si>
  <si>
    <t>300144456002</t>
  </si>
  <si>
    <t>300145456001</t>
  </si>
  <si>
    <t>300146456001</t>
  </si>
  <si>
    <t>300144457001</t>
  </si>
  <si>
    <t>300146457001</t>
  </si>
  <si>
    <t>300147457001</t>
  </si>
  <si>
    <t>300144458001</t>
  </si>
  <si>
    <t>300144458002</t>
  </si>
  <si>
    <t>300145458001</t>
  </si>
  <si>
    <t>300146458001</t>
  </si>
  <si>
    <t>300147458001</t>
  </si>
  <si>
    <t>300148458001</t>
  </si>
  <si>
    <t>300144459001</t>
  </si>
  <si>
    <t>300144460001</t>
  </si>
  <si>
    <t>300145460001</t>
  </si>
  <si>
    <t>300146460001</t>
  </si>
  <si>
    <t>300147460001</t>
  </si>
  <si>
    <t>300144461001</t>
  </si>
  <si>
    <t>300147461001</t>
  </si>
  <si>
    <t>300144462001</t>
  </si>
  <si>
    <t>300144462002</t>
  </si>
  <si>
    <t>300144462003</t>
  </si>
  <si>
    <t>300145462001</t>
  </si>
  <si>
    <t>300146462001</t>
  </si>
  <si>
    <t>300147462001</t>
  </si>
  <si>
    <t>300147462002</t>
  </si>
  <si>
    <t>300148462001</t>
  </si>
  <si>
    <t>300144463001</t>
  </si>
  <si>
    <t>300147464001</t>
  </si>
  <si>
    <t>300144465001</t>
  </si>
  <si>
    <t>300147465001</t>
  </si>
  <si>
    <t>300147466001</t>
  </si>
  <si>
    <t>300144467001</t>
  </si>
  <si>
    <t>300147467001</t>
  </si>
  <si>
    <t>300147468001</t>
  </si>
  <si>
    <t>300144469001</t>
  </si>
  <si>
    <t>300145469001</t>
  </si>
  <si>
    <t>300146469001</t>
  </si>
  <si>
    <t>300147469001</t>
  </si>
  <si>
    <t>300144470001</t>
  </si>
  <si>
    <t>300146470001</t>
  </si>
  <si>
    <t>300144471001</t>
  </si>
  <si>
    <t>300145471001</t>
  </si>
  <si>
    <t>300146471001</t>
  </si>
  <si>
    <t>300145472001</t>
  </si>
  <si>
    <t>300145473001</t>
  </si>
  <si>
    <t>300144474001</t>
  </si>
  <si>
    <t>300147474001</t>
  </si>
  <si>
    <t>300144475001</t>
  </si>
  <si>
    <t>300146476001</t>
  </si>
  <si>
    <t>300144477001</t>
  </si>
  <si>
    <t>300144478001</t>
  </si>
  <si>
    <t>300144478002</t>
  </si>
  <si>
    <t>300144479001</t>
  </si>
  <si>
    <t>300145479001</t>
  </si>
  <si>
    <t>300147479001</t>
  </si>
  <si>
    <t>300145480001</t>
  </si>
  <si>
    <t>300146480001</t>
  </si>
  <si>
    <t>300146481001</t>
  </si>
  <si>
    <t>300147481001</t>
  </si>
  <si>
    <t>300146482001</t>
  </si>
  <si>
    <t>300147483001</t>
  </si>
  <si>
    <t>300147484001</t>
  </si>
  <si>
    <t>300146485001</t>
  </si>
  <si>
    <t>300144486001</t>
  </si>
  <si>
    <t>300144487001</t>
  </si>
  <si>
    <t>132118</t>
  </si>
  <si>
    <t>300145487001</t>
  </si>
  <si>
    <t>300146487001</t>
  </si>
  <si>
    <t>300144488001</t>
  </si>
  <si>
    <t>300146488001</t>
  </si>
  <si>
    <t>300144489001</t>
  </si>
  <si>
    <t>300144489002</t>
  </si>
  <si>
    <t>300144489003</t>
  </si>
  <si>
    <t>300146489001</t>
  </si>
  <si>
    <t>300144490001</t>
  </si>
  <si>
    <t>300144491001</t>
  </si>
  <si>
    <t>300144492001</t>
  </si>
  <si>
    <t>300144493001</t>
  </si>
  <si>
    <t>300144494001</t>
  </si>
  <si>
    <t>300144495001</t>
  </si>
  <si>
    <t>300144496001</t>
  </si>
  <si>
    <t>300144497001</t>
  </si>
  <si>
    <t>300144498001</t>
  </si>
  <si>
    <t>300144499001</t>
  </si>
  <si>
    <t>300144499002</t>
  </si>
  <si>
    <t>300146499001</t>
  </si>
  <si>
    <t>300147499001</t>
  </si>
  <si>
    <t>300144500001</t>
  </si>
  <si>
    <t>300144501001</t>
  </si>
  <si>
    <t>300144502001</t>
  </si>
  <si>
    <t>300144503001</t>
  </si>
  <si>
    <t>300144504001</t>
  </si>
  <si>
    <t>300144504002</t>
  </si>
  <si>
    <t>300145504001</t>
  </si>
  <si>
    <t>300144505001</t>
  </si>
  <si>
    <t>300144506001</t>
  </si>
  <si>
    <t>300146506001</t>
  </si>
  <si>
    <t>300146506002</t>
  </si>
  <si>
    <t>300144507001</t>
  </si>
  <si>
    <t>300146507001</t>
  </si>
  <si>
    <t>300144508001</t>
  </si>
  <si>
    <t>300144508002</t>
  </si>
  <si>
    <t>300145508001</t>
  </si>
  <si>
    <t>300146508001</t>
  </si>
  <si>
    <t>300147508001</t>
  </si>
  <si>
    <t>300146509001</t>
  </si>
  <si>
    <t>300144510001</t>
  </si>
  <si>
    <t>300147510001</t>
  </si>
  <si>
    <t>300144511001</t>
  </si>
  <si>
    <t>300147512001</t>
  </si>
  <si>
    <t>300144513001</t>
  </si>
  <si>
    <t>300144514001</t>
  </si>
  <si>
    <t>300144515001</t>
  </si>
  <si>
    <t>300144516001</t>
  </si>
  <si>
    <t>300144517001</t>
  </si>
  <si>
    <t>300144517002</t>
  </si>
  <si>
    <t>300144518001</t>
  </si>
  <si>
    <t>300144518002</t>
  </si>
  <si>
    <t>300145518001</t>
  </si>
  <si>
    <t>300146518001</t>
  </si>
  <si>
    <t>300147518001</t>
  </si>
  <si>
    <t>300144519001</t>
  </si>
  <si>
    <t>300144520001</t>
  </si>
  <si>
    <t>300144521001</t>
  </si>
  <si>
    <t>300144522001</t>
  </si>
  <si>
    <t>300144522003</t>
  </si>
  <si>
    <t>300146522001</t>
  </si>
  <si>
    <t>300144523001</t>
  </si>
  <si>
    <t>300146524001</t>
  </si>
  <si>
    <t>300144525001</t>
  </si>
  <si>
    <t>300146525001</t>
  </si>
  <si>
    <t>300147525001</t>
  </si>
  <si>
    <t>300144526001</t>
  </si>
  <si>
    <t>300144527001</t>
  </si>
  <si>
    <t>300144528001</t>
  </si>
  <si>
    <t>132119</t>
  </si>
  <si>
    <t>300144528002</t>
  </si>
  <si>
    <t>300144529001</t>
  </si>
  <si>
    <t>300146529001</t>
  </si>
  <si>
    <t>300144530001</t>
  </si>
  <si>
    <t>300144530002</t>
  </si>
  <si>
    <t>300146530001</t>
  </si>
  <si>
    <t>300147530001</t>
  </si>
  <si>
    <t>300144531001</t>
  </si>
  <si>
    <t>300144531002</t>
  </si>
  <si>
    <t>300147531001</t>
  </si>
  <si>
    <t>300144532001</t>
  </si>
  <si>
    <t>300148532001</t>
  </si>
  <si>
    <t>300144533001</t>
  </si>
  <si>
    <t>300144533002</t>
  </si>
  <si>
    <t>300144534001</t>
  </si>
  <si>
    <t>300145534001</t>
  </si>
  <si>
    <t>300147534001</t>
  </si>
  <si>
    <t>300144535001</t>
  </si>
  <si>
    <t>300144536001</t>
  </si>
  <si>
    <t>300145536001</t>
  </si>
  <si>
    <t>300146536001</t>
  </si>
  <si>
    <t>300147536001</t>
  </si>
  <si>
    <t>300144537001</t>
  </si>
  <si>
    <t>300144537002</t>
  </si>
  <si>
    <t>300145537001</t>
  </si>
  <si>
    <t>300146537001</t>
  </si>
  <si>
    <t>300148537001</t>
  </si>
  <si>
    <t>300144538001</t>
  </si>
  <si>
    <t>300145538001</t>
  </si>
  <si>
    <t>300146538001</t>
  </si>
  <si>
    <t>300147538001</t>
  </si>
  <si>
    <t>300144539001</t>
  </si>
  <si>
    <t>300145539001</t>
  </si>
  <si>
    <t>300144540001</t>
  </si>
  <si>
    <t>300144540002</t>
  </si>
  <si>
    <t>300146540001</t>
  </si>
  <si>
    <t>300146540002</t>
  </si>
  <si>
    <t>300147540001</t>
  </si>
  <si>
    <t>300148540001</t>
  </si>
  <si>
    <t>300144541001</t>
  </si>
  <si>
    <t>300146541001</t>
  </si>
  <si>
    <t>300146541002</t>
  </si>
  <si>
    <t>300147541001</t>
  </si>
  <si>
    <t>300144542001</t>
  </si>
  <si>
    <t>300145543001</t>
  </si>
  <si>
    <t>300146543001</t>
  </si>
  <si>
    <t>300147543001</t>
  </si>
  <si>
    <t>300144544001</t>
  </si>
  <si>
    <t>300144545001</t>
  </si>
  <si>
    <t>300145545001</t>
  </si>
  <si>
    <t>300146545001</t>
  </si>
  <si>
    <t>300147545001</t>
  </si>
  <si>
    <t>300148545001</t>
  </si>
  <si>
    <t>300146546001</t>
  </si>
  <si>
    <t>300144547001</t>
  </si>
  <si>
    <t>300146547001</t>
  </si>
  <si>
    <t>300147547001</t>
  </si>
  <si>
    <t>300147548001</t>
  </si>
  <si>
    <t>300144806001</t>
  </si>
  <si>
    <t>300144549001</t>
  </si>
  <si>
    <t>132120</t>
  </si>
  <si>
    <t>300147549001</t>
  </si>
  <si>
    <t>300144550001</t>
  </si>
  <si>
    <t>300147551001</t>
  </si>
  <si>
    <t>300144552001</t>
  </si>
  <si>
    <t>300147553001</t>
  </si>
  <si>
    <t>300144554001</t>
  </si>
  <si>
    <t>300144555001</t>
  </si>
  <si>
    <t>300144556001</t>
  </si>
  <si>
    <t>300146556001</t>
  </si>
  <si>
    <t>300144557001</t>
  </si>
  <si>
    <t>300144557002</t>
  </si>
  <si>
    <t>300147558001</t>
  </si>
  <si>
    <t>300144559001</t>
  </si>
  <si>
    <t>300147559001</t>
  </si>
  <si>
    <t>300144560001</t>
  </si>
  <si>
    <t>300144561001</t>
  </si>
  <si>
    <t>300146561001</t>
  </si>
  <si>
    <t>300147561001</t>
  </si>
  <si>
    <t>300144562001</t>
  </si>
  <si>
    <t>300146562001</t>
  </si>
  <si>
    <t>300147562001</t>
  </si>
  <si>
    <t>300144563001</t>
  </si>
  <si>
    <t>300146563001</t>
  </si>
  <si>
    <t>300147563001</t>
  </si>
  <si>
    <t>300144564001</t>
  </si>
  <si>
    <t>300144564002</t>
  </si>
  <si>
    <t>300146564001</t>
  </si>
  <si>
    <t>300148564001</t>
  </si>
  <si>
    <t>300144565001</t>
  </si>
  <si>
    <t>300146565001</t>
  </si>
  <si>
    <t>300148565001</t>
  </si>
  <si>
    <t>300144566001</t>
  </si>
  <si>
    <t>300144566002</t>
  </si>
  <si>
    <t>300146566001</t>
  </si>
  <si>
    <t>300148566001</t>
  </si>
  <si>
    <t>300146567001</t>
  </si>
  <si>
    <t>300147567001</t>
  </si>
  <si>
    <t>300144568001</t>
  </si>
  <si>
    <t>300146568001</t>
  </si>
  <si>
    <t>300146568002</t>
  </si>
  <si>
    <t>300144569001</t>
  </si>
  <si>
    <t>300144569002</t>
  </si>
  <si>
    <t>300145569001</t>
  </si>
  <si>
    <t>300144570001</t>
  </si>
  <si>
    <t>300147570001</t>
  </si>
  <si>
    <t>300144571001</t>
  </si>
  <si>
    <t>300148571001</t>
  </si>
  <si>
    <t>300144572001</t>
  </si>
  <si>
    <t>300144572002</t>
  </si>
  <si>
    <t>300145572001</t>
  </si>
  <si>
    <t>300146572001</t>
  </si>
  <si>
    <t>300144573001</t>
  </si>
  <si>
    <t>300144573002</t>
  </si>
  <si>
    <t>300145573001</t>
  </si>
  <si>
    <t>300146573001</t>
  </si>
  <si>
    <t>300147573001</t>
  </si>
  <si>
    <t>300144574001</t>
  </si>
  <si>
    <t>300144575001</t>
  </si>
  <si>
    <t>300144575002</t>
  </si>
  <si>
    <t>300145575001</t>
  </si>
  <si>
    <t>300146575001</t>
  </si>
  <si>
    <t>300144576001</t>
  </si>
  <si>
    <t>300144576002</t>
  </si>
  <si>
    <t>300145576001</t>
  </si>
  <si>
    <t>300146576001</t>
  </si>
  <si>
    <t>300144807001</t>
  </si>
  <si>
    <t>300144808001</t>
  </si>
  <si>
    <t>300144577001</t>
  </si>
  <si>
    <t>132121</t>
  </si>
  <si>
    <t>300145577001</t>
  </si>
  <si>
    <t>300146577001</t>
  </si>
  <si>
    <t>300146578001</t>
  </si>
  <si>
    <t>300144579001</t>
  </si>
  <si>
    <t>300146579001</t>
  </si>
  <si>
    <t>300146580001</t>
  </si>
  <si>
    <t>300144581001</t>
  </si>
  <si>
    <t>300146581001</t>
  </si>
  <si>
    <t>300144582001</t>
  </si>
  <si>
    <t>300146582001</t>
  </si>
  <si>
    <t>300144583001</t>
  </si>
  <si>
    <t>300144584001</t>
  </si>
  <si>
    <t>300146584001</t>
  </si>
  <si>
    <t>300148584001</t>
  </si>
  <si>
    <t>300144815001</t>
  </si>
  <si>
    <t>300144816001</t>
  </si>
  <si>
    <t>300144585001</t>
  </si>
  <si>
    <t>132122</t>
  </si>
  <si>
    <t>300147586001</t>
  </si>
  <si>
    <t>300148586001</t>
  </si>
  <si>
    <t>300144587001</t>
  </si>
  <si>
    <t>300144588001</t>
  </si>
  <si>
    <t>300145588001</t>
  </si>
  <si>
    <t>300146588001</t>
  </si>
  <si>
    <t>300147588001</t>
  </si>
  <si>
    <t>300148588001</t>
  </si>
  <si>
    <t>300144589001</t>
  </si>
  <si>
    <t>300144590001</t>
  </si>
  <si>
    <t>300144590002</t>
  </si>
  <si>
    <t>300144591001</t>
  </si>
  <si>
    <t>300144592001</t>
  </si>
  <si>
    <t>300144593001</t>
  </si>
  <si>
    <t>300144594001</t>
  </si>
  <si>
    <t>300144595001</t>
  </si>
  <si>
    <t>300147596001</t>
  </si>
  <si>
    <t>300144810001</t>
  </si>
  <si>
    <t>300147810001</t>
  </si>
  <si>
    <t>300144597001</t>
  </si>
  <si>
    <t>132123</t>
  </si>
  <si>
    <t>300146597001</t>
  </si>
  <si>
    <t>300147597001</t>
  </si>
  <si>
    <t>300144598001</t>
  </si>
  <si>
    <t>300146598001</t>
  </si>
  <si>
    <t>300148598001</t>
  </si>
  <si>
    <t>300144599001</t>
  </si>
  <si>
    <t>300146600001</t>
  </si>
  <si>
    <t>300146601001</t>
  </si>
  <si>
    <t>300144602001</t>
  </si>
  <si>
    <t>300145603001</t>
  </si>
  <si>
    <t>300146603001</t>
  </si>
  <si>
    <t>300146604001</t>
  </si>
  <si>
    <t>300146605001</t>
  </si>
  <si>
    <t>300147605001</t>
  </si>
  <si>
    <t>300146606001</t>
  </si>
  <si>
    <t>300144607001</t>
  </si>
  <si>
    <t>300144608001</t>
  </si>
  <si>
    <t>300146609001</t>
  </si>
  <si>
    <t>300146610001</t>
  </si>
  <si>
    <t>300146611001</t>
  </si>
  <si>
    <t>300146612001</t>
  </si>
  <si>
    <t>300148612001</t>
  </si>
  <si>
    <t>300148613001</t>
  </si>
  <si>
    <t>300146614001</t>
  </si>
  <si>
    <t>300144615001</t>
  </si>
  <si>
    <t>300144616001</t>
  </si>
  <si>
    <t>300145616001</t>
  </si>
  <si>
    <t>300146617001</t>
  </si>
  <si>
    <t>300144618001</t>
  </si>
  <si>
    <t>300146618001</t>
  </si>
  <si>
    <t>300147618001</t>
  </si>
  <si>
    <t>300148618001</t>
  </si>
  <si>
    <t>300145619001</t>
  </si>
  <si>
    <t>300144620001</t>
  </si>
  <si>
    <t>300147620001</t>
  </si>
  <si>
    <t>300144621001</t>
  </si>
  <si>
    <t>300148621001</t>
  </si>
  <si>
    <t>300144622001</t>
  </si>
  <si>
    <t>132124</t>
  </si>
  <si>
    <t>300144622002</t>
  </si>
  <si>
    <t>300145622001</t>
  </si>
  <si>
    <t>300146622001</t>
  </si>
  <si>
    <t>300147622001</t>
  </si>
  <si>
    <t>300144623001</t>
  </si>
  <si>
    <t>300147624001</t>
  </si>
  <si>
    <t>300144625001</t>
  </si>
  <si>
    <t>300147625001</t>
  </si>
  <si>
    <t>300144626001</t>
  </si>
  <si>
    <t>300144627001</t>
  </si>
  <si>
    <t>300146627001</t>
  </si>
  <si>
    <t>300144628001</t>
  </si>
  <si>
    <t>300146628001</t>
  </si>
  <si>
    <t>300146629001</t>
  </si>
  <si>
    <t>300144630001</t>
  </si>
  <si>
    <t>300144631001</t>
  </si>
  <si>
    <t>300145631001</t>
  </si>
  <si>
    <t>300146632001</t>
  </si>
  <si>
    <t>300147632001</t>
  </si>
  <si>
    <t>300144633001</t>
  </si>
  <si>
    <t>300144633002</t>
  </si>
  <si>
    <t>300145634001</t>
  </si>
  <si>
    <t>300147634001</t>
  </si>
  <si>
    <t>300145635001</t>
  </si>
  <si>
    <t>300146635001</t>
  </si>
  <si>
    <t>300147635001</t>
  </si>
  <si>
    <t>300147636001</t>
  </si>
  <si>
    <t>300146637001</t>
  </si>
  <si>
    <t>300144638001</t>
  </si>
  <si>
    <t>300147638001</t>
  </si>
  <si>
    <t>300144639001</t>
  </si>
  <si>
    <t>300146639001</t>
  </si>
  <si>
    <t>300144640001</t>
  </si>
  <si>
    <t>300144640002</t>
  </si>
  <si>
    <t>300146640001</t>
  </si>
  <si>
    <t>300146640002</t>
  </si>
  <si>
    <t>300147640001</t>
  </si>
  <si>
    <t>300145641001</t>
  </si>
  <si>
    <t>300146641001</t>
  </si>
  <si>
    <t>300147641001</t>
  </si>
  <si>
    <t>300144642001</t>
  </si>
  <si>
    <t>300144642002</t>
  </si>
  <si>
    <t>300146642001</t>
  </si>
  <si>
    <t>300146642002</t>
  </si>
  <si>
    <t>300147642001</t>
  </si>
  <si>
    <t>300146643001</t>
  </si>
  <si>
    <t>300147643001</t>
  </si>
  <si>
    <t>300147644001</t>
  </si>
  <si>
    <t>300145645001</t>
  </si>
  <si>
    <t>300146645001</t>
  </si>
  <si>
    <t>300145646001</t>
  </si>
  <si>
    <t>300146646001</t>
  </si>
  <si>
    <t>300147646001</t>
  </si>
  <si>
    <t>300146647001</t>
  </si>
  <si>
    <t>300147647001</t>
  </si>
  <si>
    <t>300146648001</t>
  </si>
  <si>
    <t>300144649001</t>
  </si>
  <si>
    <t>300145649001</t>
  </si>
  <si>
    <t>300146649001</t>
  </si>
  <si>
    <t>300147649001</t>
  </si>
  <si>
    <t>300144650001</t>
  </si>
  <si>
    <t>300145650001</t>
  </si>
  <si>
    <t>300146650001</t>
  </si>
  <si>
    <t>300147650001</t>
  </si>
  <si>
    <t>300146651001</t>
  </si>
  <si>
    <t>300146652001</t>
  </si>
  <si>
    <t>300146653001</t>
  </si>
  <si>
    <t>300147653001</t>
  </si>
  <si>
    <t>300145654001</t>
  </si>
  <si>
    <t>300146654001</t>
  </si>
  <si>
    <t>300145655001</t>
  </si>
  <si>
    <t>300146655001</t>
  </si>
  <si>
    <t>300144656001</t>
  </si>
  <si>
    <t>132125</t>
  </si>
  <si>
    <t>300144656002</t>
  </si>
  <si>
    <t>300145656001</t>
  </si>
  <si>
    <t>300146656001</t>
  </si>
  <si>
    <t>300147656001</t>
  </si>
  <si>
    <t>300147657001</t>
  </si>
  <si>
    <t>300146658001</t>
  </si>
  <si>
    <t>300147659001</t>
  </si>
  <si>
    <t>300144660001</t>
  </si>
  <si>
    <t>300144661001</t>
  </si>
  <si>
    <t>300145661001</t>
  </si>
  <si>
    <t>300146661001</t>
  </si>
  <si>
    <t>300144662001</t>
  </si>
  <si>
    <t>300145662001</t>
  </si>
  <si>
    <t>300146662001</t>
  </si>
  <si>
    <t>300147663001</t>
  </si>
  <si>
    <t>300146664001</t>
  </si>
  <si>
    <t>300144665001</t>
  </si>
  <si>
    <t>300144665002</t>
  </si>
  <si>
    <t>300146665001</t>
  </si>
  <si>
    <t>300144666001</t>
  </si>
  <si>
    <t>300144667001</t>
  </si>
  <si>
    <t>300146667001</t>
  </si>
  <si>
    <t>300144668001</t>
  </si>
  <si>
    <t>300144668002</t>
  </si>
  <si>
    <t>300145668001</t>
  </si>
  <si>
    <t>300146668001</t>
  </si>
  <si>
    <t>300147668001</t>
  </si>
  <si>
    <t>300144669001</t>
  </si>
  <si>
    <t>300146669001</t>
  </si>
  <si>
    <t>300147669001</t>
  </si>
  <si>
    <t>300145670001</t>
  </si>
  <si>
    <t>300146670001</t>
  </si>
  <si>
    <t>300147670001</t>
  </si>
  <si>
    <t>300148670001</t>
  </si>
  <si>
    <t>300144671001</t>
  </si>
  <si>
    <t>300147671001</t>
  </si>
  <si>
    <t>300148671001</t>
  </si>
  <si>
    <t>300144672001</t>
  </si>
  <si>
    <t>300144672002</t>
  </si>
  <si>
    <t>300145672001</t>
  </si>
  <si>
    <t>300146672001</t>
  </si>
  <si>
    <t>300147672001</t>
  </si>
  <si>
    <t>300148672001</t>
  </si>
  <si>
    <t>300145673001</t>
  </si>
  <si>
    <t>300146674001</t>
  </si>
  <si>
    <t>300147674001</t>
  </si>
  <si>
    <t>300146675001</t>
  </si>
  <si>
    <t>300147675001</t>
  </si>
  <si>
    <t>300146676001</t>
  </si>
  <si>
    <t>300147676001</t>
  </si>
  <si>
    <t>300144677001</t>
  </si>
  <si>
    <t>300147678001</t>
  </si>
  <si>
    <t>300146679001</t>
  </si>
  <si>
    <t>300146680001</t>
  </si>
  <si>
    <t>300147680001</t>
  </si>
  <si>
    <t>300146681001</t>
  </si>
  <si>
    <t>300147681001</t>
  </si>
  <si>
    <t>300147682001</t>
  </si>
  <si>
    <t>300147683001</t>
  </si>
  <si>
    <t>300144684001</t>
  </si>
  <si>
    <t>300146684001</t>
  </si>
  <si>
    <t>300144685001</t>
  </si>
  <si>
    <t>300146685001</t>
  </si>
  <si>
    <t>300147685001</t>
  </si>
  <si>
    <t>300147686001</t>
  </si>
  <si>
    <t>300145687001</t>
  </si>
  <si>
    <t>300146687001</t>
  </si>
  <si>
    <t>300148687001</t>
  </si>
  <si>
    <t>300144688001</t>
  </si>
  <si>
    <t>300144689001</t>
  </si>
  <si>
    <t>132126</t>
  </si>
  <si>
    <t>300144689002</t>
  </si>
  <si>
    <t>300146689001</t>
  </si>
  <si>
    <t>300147689001</t>
  </si>
  <si>
    <t>300144690001</t>
  </si>
  <si>
    <t>132127</t>
  </si>
  <si>
    <t>300144690002</t>
  </si>
  <si>
    <t>300144690003</t>
  </si>
  <si>
    <t>300146690001</t>
  </si>
  <si>
    <t>300147690001</t>
  </si>
  <si>
    <t>300147690002</t>
  </si>
  <si>
    <t>300144691001</t>
  </si>
  <si>
    <t>300146691001</t>
  </si>
  <si>
    <t>300144692001</t>
  </si>
  <si>
    <t>300146692001</t>
  </si>
  <si>
    <t>300147692001</t>
  </si>
  <si>
    <t>300144693001</t>
  </si>
  <si>
    <t>300144693002</t>
  </si>
  <si>
    <t>300144693003</t>
  </si>
  <si>
    <t>300145693001</t>
  </si>
  <si>
    <t>300146693001</t>
  </si>
  <si>
    <t>300146693002</t>
  </si>
  <si>
    <t>300147693001</t>
  </si>
  <si>
    <t>300144694001</t>
  </si>
  <si>
    <t>300146694001</t>
  </si>
  <si>
    <t>300144695001</t>
  </si>
  <si>
    <t>300144696001</t>
  </si>
  <si>
    <t>300145696001</t>
  </si>
  <si>
    <t>300145697001</t>
  </si>
  <si>
    <t>300144698001</t>
  </si>
  <si>
    <t>300144698002</t>
  </si>
  <si>
    <t>300146698001</t>
  </si>
  <si>
    <t>300144699001</t>
  </si>
  <si>
    <t>300144700001</t>
  </si>
  <si>
    <t>300144700002</t>
  </si>
  <si>
    <t>300144701001</t>
  </si>
  <si>
    <t>300144701002</t>
  </si>
  <si>
    <t>300144701003</t>
  </si>
  <si>
    <t>300144701004</t>
  </si>
  <si>
    <t>300145701001</t>
  </si>
  <si>
    <t>300144702001</t>
  </si>
  <si>
    <t>300145702001</t>
  </si>
  <si>
    <t>300146702001</t>
  </si>
  <si>
    <t>300147702001</t>
  </si>
  <si>
    <t>300144703001</t>
  </si>
  <si>
    <t>300147703001</t>
  </si>
  <si>
    <t>300144704001</t>
  </si>
  <si>
    <t>300145704001</t>
  </si>
  <si>
    <t>300145705001</t>
  </si>
  <si>
    <t>300144706001</t>
  </si>
  <si>
    <t>300145706001</t>
  </si>
  <si>
    <t>300146706001</t>
  </si>
  <si>
    <t>300144707001</t>
  </si>
  <si>
    <t>300144707002</t>
  </si>
  <si>
    <t>300144707003</t>
  </si>
  <si>
    <t>300144708001</t>
  </si>
  <si>
    <t>300144709001</t>
  </si>
  <si>
    <t>300144709002</t>
  </si>
  <si>
    <t>300144709003</t>
  </si>
  <si>
    <t>300145709001</t>
  </si>
  <si>
    <t>300146709001</t>
  </si>
  <si>
    <t>300148709001</t>
  </si>
  <si>
    <t>300144710001</t>
  </si>
  <si>
    <t>300144711001</t>
  </si>
  <si>
    <t>300144712001</t>
  </si>
  <si>
    <t>300145712001</t>
  </si>
  <si>
    <t>300146712001</t>
  </si>
  <si>
    <t>300147712001</t>
  </si>
  <si>
    <t>300147713001</t>
  </si>
  <si>
    <t>300144714001</t>
  </si>
  <si>
    <t>300148800001</t>
  </si>
  <si>
    <t>300144715001</t>
  </si>
  <si>
    <t>132128</t>
  </si>
  <si>
    <t>300144715002</t>
  </si>
  <si>
    <t>300145715001</t>
  </si>
  <si>
    <t>300147715001</t>
  </si>
  <si>
    <t>300148715001</t>
  </si>
  <si>
    <t>300144716001</t>
  </si>
  <si>
    <t>300145717001</t>
  </si>
  <si>
    <t>300148717001</t>
  </si>
  <si>
    <t>300145718001</t>
  </si>
  <si>
    <t>300147718001</t>
  </si>
  <si>
    <t>300144719001</t>
  </si>
  <si>
    <t>300144720001</t>
  </si>
  <si>
    <t>300145720001</t>
  </si>
  <si>
    <t>300144721001</t>
  </si>
  <si>
    <t>300145721001</t>
  </si>
  <si>
    <t>300147721001</t>
  </si>
  <si>
    <t>300144722001</t>
  </si>
  <si>
    <t>300145722001</t>
  </si>
  <si>
    <t>300146722001</t>
  </si>
  <si>
    <t>300147722001</t>
  </si>
  <si>
    <t>300144723001</t>
  </si>
  <si>
    <t>300147724001</t>
  </si>
  <si>
    <t>300148724001</t>
  </si>
  <si>
    <t>300144725001</t>
  </si>
  <si>
    <t>300144726001</t>
  </si>
  <si>
    <t>300144726002</t>
  </si>
  <si>
    <t>300144727001</t>
  </si>
  <si>
    <t>300144728001</t>
  </si>
  <si>
    <t>300145728001</t>
  </si>
  <si>
    <t>300147729001</t>
  </si>
  <si>
    <t>300144730001</t>
  </si>
  <si>
    <t>300144731001</t>
  </si>
  <si>
    <t>300144732001</t>
  </si>
  <si>
    <t>300146733001</t>
  </si>
  <si>
    <t>300147733001</t>
  </si>
  <si>
    <t>300147734001</t>
  </si>
  <si>
    <t>300144793001</t>
  </si>
  <si>
    <t>300146793001</t>
  </si>
  <si>
    <t>300144735001</t>
  </si>
  <si>
    <t>132129</t>
  </si>
  <si>
    <t>300145735001</t>
  </si>
  <si>
    <t>300146735001</t>
  </si>
  <si>
    <t>300147735001</t>
  </si>
  <si>
    <t>300144736001</t>
  </si>
  <si>
    <t>300145736001</t>
  </si>
  <si>
    <t>300144737001</t>
  </si>
  <si>
    <t>300146737001</t>
  </si>
  <si>
    <t>300147737001</t>
  </si>
  <si>
    <t>300148737001</t>
  </si>
  <si>
    <t>300148737002</t>
  </si>
  <si>
    <t>300144738001</t>
  </si>
  <si>
    <t>300145738001</t>
  </si>
  <si>
    <t>300146738001</t>
  </si>
  <si>
    <t>300147738001</t>
  </si>
  <si>
    <t>300144739001</t>
  </si>
  <si>
    <t>300148739001</t>
  </si>
  <si>
    <t>300144740001</t>
  </si>
  <si>
    <t>300144741001</t>
  </si>
  <si>
    <t>300145741001</t>
  </si>
  <si>
    <t>300146741001</t>
  </si>
  <si>
    <t>300147741001</t>
  </si>
  <si>
    <t>300148741001</t>
  </si>
  <si>
    <t>300144742001</t>
  </si>
  <si>
    <t>300145742001</t>
  </si>
  <si>
    <t>300147742001</t>
  </si>
  <si>
    <t>300148742001</t>
  </si>
  <si>
    <t>300144792001</t>
  </si>
  <si>
    <t>300146792001</t>
  </si>
  <si>
    <t>300144743002</t>
  </si>
  <si>
    <t>132130</t>
  </si>
  <si>
    <t>300145743001</t>
  </si>
  <si>
    <t>300146743001</t>
  </si>
  <si>
    <t>300147743001</t>
  </si>
  <si>
    <t>300144744001</t>
  </si>
  <si>
    <t>300146744001</t>
  </si>
  <si>
    <t>300147744001</t>
  </si>
  <si>
    <t>300148744001</t>
  </si>
  <si>
    <t>300144745001</t>
  </si>
  <si>
    <t>300145745001</t>
  </si>
  <si>
    <t>300146745001</t>
  </si>
  <si>
    <t>300144746001</t>
  </si>
  <si>
    <t>300146746001</t>
  </si>
  <si>
    <t>300144747001</t>
  </si>
  <si>
    <t>300144747002</t>
  </si>
  <si>
    <t>300145747001</t>
  </si>
  <si>
    <t>300147747001</t>
  </si>
  <si>
    <t>300148747001</t>
  </si>
  <si>
    <t>300145748001</t>
  </si>
  <si>
    <t>300144749001</t>
  </si>
  <si>
    <t>300144749002</t>
  </si>
  <si>
    <t>300145749001</t>
  </si>
  <si>
    <t>300144750001</t>
  </si>
  <si>
    <t>300146750001</t>
  </si>
  <si>
    <t>300147750001</t>
  </si>
  <si>
    <t>300144751001</t>
  </si>
  <si>
    <t>300146751001</t>
  </si>
  <si>
    <t>300147751001</t>
  </si>
  <si>
    <t>300144809001</t>
  </si>
  <si>
    <t>300146809001</t>
  </si>
  <si>
    <t>300144752001</t>
  </si>
  <si>
    <t>132131</t>
  </si>
  <si>
    <t>300146752001</t>
  </si>
  <si>
    <t>300147752001</t>
  </si>
  <si>
    <t>300144753001</t>
  </si>
  <si>
    <t>300144754001</t>
  </si>
  <si>
    <t>300146755001</t>
  </si>
  <si>
    <t>300145756001</t>
  </si>
  <si>
    <t>300147756001</t>
  </si>
  <si>
    <t>300144757001</t>
  </si>
  <si>
    <t>300144758001</t>
  </si>
  <si>
    <t>300148758001</t>
  </si>
  <si>
    <t>300145759001</t>
  </si>
  <si>
    <t>300144760001</t>
  </si>
  <si>
    <t>300144761001</t>
  </si>
  <si>
    <t>300145761001</t>
  </si>
  <si>
    <t>300146761001</t>
  </si>
  <si>
    <t>300147761001</t>
  </si>
  <si>
    <t>300144762001</t>
  </si>
  <si>
    <t>300147763001</t>
  </si>
  <si>
    <t>300144764001</t>
  </si>
  <si>
    <t>300147765001</t>
  </si>
  <si>
    <t>300144766001</t>
  </si>
  <si>
    <t>300144767001</t>
  </si>
  <si>
    <t>300144768001</t>
  </si>
  <si>
    <t>300144769001</t>
  </si>
  <si>
    <t>300145769001</t>
  </si>
  <si>
    <t>300147769001</t>
  </si>
  <si>
    <t>300144770001</t>
  </si>
  <si>
    <t>300146770001</t>
  </si>
  <si>
    <t>300147771001</t>
  </si>
  <si>
    <t>300145772001</t>
  </si>
  <si>
    <t>300144773001</t>
  </si>
  <si>
    <t>300146774001</t>
  </si>
  <si>
    <t>300147775001</t>
  </si>
  <si>
    <t>300148775001</t>
  </si>
  <si>
    <t>300144776001</t>
  </si>
  <si>
    <t>300145776001</t>
  </si>
  <si>
    <t>300148776001</t>
  </si>
  <si>
    <t>300144777001</t>
  </si>
  <si>
    <t>300145777001</t>
  </si>
  <si>
    <t>300145778001</t>
  </si>
  <si>
    <t>300148778001</t>
  </si>
  <si>
    <t>300144801001</t>
  </si>
  <si>
    <t>300147802001</t>
  </si>
  <si>
    <t>300144779001</t>
  </si>
  <si>
    <t>132132</t>
  </si>
  <si>
    <t>300144779002</t>
  </si>
  <si>
    <t>300146779001</t>
  </si>
  <si>
    <t>300147779001</t>
  </si>
  <si>
    <t>300148779001</t>
  </si>
  <si>
    <t>300144782001</t>
  </si>
  <si>
    <t>132133</t>
  </si>
  <si>
    <t>300144782002</t>
  </si>
  <si>
    <t>300145782001</t>
  </si>
  <si>
    <t>300146782001</t>
  </si>
  <si>
    <t>300146783001</t>
  </si>
  <si>
    <t>300148783001</t>
  </si>
  <si>
    <t>300144784001</t>
  </si>
  <si>
    <t>300145784001</t>
  </si>
  <si>
    <t>300146784001</t>
  </si>
  <si>
    <t>300147784001</t>
  </si>
  <si>
    <t>300144780001</t>
  </si>
  <si>
    <t>132134</t>
  </si>
  <si>
    <t>300144780003</t>
  </si>
  <si>
    <t>300145780001</t>
  </si>
  <si>
    <t>300146780001</t>
  </si>
  <si>
    <t>300147780001</t>
  </si>
  <si>
    <t>300144781001</t>
  </si>
  <si>
    <t>132135</t>
  </si>
  <si>
    <t>300144781002</t>
  </si>
  <si>
    <t>300147781001</t>
  </si>
  <si>
    <t>300148781001</t>
  </si>
  <si>
    <t>300144785001</t>
  </si>
  <si>
    <t>132136</t>
  </si>
  <si>
    <t>300146785001</t>
  </si>
  <si>
    <t>300147785001</t>
  </si>
  <si>
    <t>300141101001</t>
  </si>
  <si>
    <t>133101</t>
  </si>
  <si>
    <t>300141101002</t>
  </si>
  <si>
    <t>300141101003</t>
  </si>
  <si>
    <t>300142101001</t>
  </si>
  <si>
    <t>300142101002</t>
  </si>
  <si>
    <t>300143101001</t>
  </si>
  <si>
    <t>300140102001</t>
  </si>
  <si>
    <t>133102</t>
  </si>
  <si>
    <t>300141102001</t>
  </si>
  <si>
    <t>300142102001</t>
  </si>
  <si>
    <t>300140804001</t>
  </si>
  <si>
    <t>133103</t>
  </si>
  <si>
    <t>300141804001</t>
  </si>
  <si>
    <t>300142804001</t>
  </si>
  <si>
    <t>300141001001</t>
  </si>
  <si>
    <t>133104</t>
  </si>
  <si>
    <t>300142001001</t>
  </si>
  <si>
    <t>300141806001</t>
  </si>
  <si>
    <t>133105</t>
  </si>
  <si>
    <t>300141806002</t>
  </si>
  <si>
    <t>300142806001</t>
  </si>
  <si>
    <t>300141807001</t>
  </si>
  <si>
    <t>133106</t>
  </si>
  <si>
    <t>300141807002</t>
  </si>
  <si>
    <t>300142807001</t>
  </si>
  <si>
    <t>300143807001</t>
  </si>
  <si>
    <t>300140001001</t>
  </si>
  <si>
    <t>133107</t>
  </si>
  <si>
    <t>300140809001</t>
  </si>
  <si>
    <t>133108</t>
  </si>
  <si>
    <t>300141809001</t>
  </si>
  <si>
    <t>300142809001</t>
  </si>
  <si>
    <t>300142809002</t>
  </si>
  <si>
    <t>300141109001</t>
  </si>
  <si>
    <t>133109</t>
  </si>
  <si>
    <t>300140811001</t>
  </si>
  <si>
    <t>133110</t>
  </si>
  <si>
    <t>300141811001</t>
  </si>
  <si>
    <t>300141811002</t>
  </si>
  <si>
    <t>300142811001</t>
  </si>
  <si>
    <t>300140812001</t>
  </si>
  <si>
    <t>133111</t>
  </si>
  <si>
    <t>300141812001</t>
  </si>
  <si>
    <t>300141812002</t>
  </si>
  <si>
    <t>300142812001</t>
  </si>
  <si>
    <t>300142812002</t>
  </si>
  <si>
    <t>300140813001</t>
  </si>
  <si>
    <t>133112</t>
  </si>
  <si>
    <t>300141813001</t>
  </si>
  <si>
    <t>300141813002</t>
  </si>
  <si>
    <t>300142813001</t>
  </si>
  <si>
    <t>300141814001</t>
  </si>
  <si>
    <t>133113</t>
  </si>
  <si>
    <t>300142814001</t>
  </si>
  <si>
    <t>300141114001</t>
  </si>
  <si>
    <t>133114</t>
  </si>
  <si>
    <t>300142114001</t>
  </si>
  <si>
    <t>300143114001</t>
  </si>
  <si>
    <t>300140816001</t>
  </si>
  <si>
    <t>133115</t>
  </si>
  <si>
    <t>300141816001</t>
  </si>
  <si>
    <t>300141816002</t>
  </si>
  <si>
    <t>300142816001</t>
  </si>
  <si>
    <t>300141817001</t>
  </si>
  <si>
    <t>133116</t>
  </si>
  <si>
    <t>300141817002</t>
  </si>
  <si>
    <t>300142817001</t>
  </si>
  <si>
    <t>300143817001</t>
  </si>
  <si>
    <t>300140818001</t>
  </si>
  <si>
    <t>133117</t>
  </si>
  <si>
    <t>300141818001</t>
  </si>
  <si>
    <t>300141818002</t>
  </si>
  <si>
    <t>300142818001</t>
  </si>
  <si>
    <t>300143818001</t>
  </si>
  <si>
    <t>133118</t>
  </si>
  <si>
    <t>133119</t>
  </si>
  <si>
    <t>300141821001</t>
  </si>
  <si>
    <t>133120</t>
  </si>
  <si>
    <t>300141121001</t>
  </si>
  <si>
    <t>133121</t>
  </si>
  <si>
    <t>300141121002</t>
  </si>
  <si>
    <t>300142121001</t>
  </si>
  <si>
    <t>300143121001</t>
  </si>
  <si>
    <t>300140823001</t>
  </si>
  <si>
    <t>133122</t>
  </si>
  <si>
    <t>300141823001</t>
  </si>
  <si>
    <t>300142823001</t>
  </si>
  <si>
    <t>300143823001</t>
  </si>
  <si>
    <t>300140123001</t>
  </si>
  <si>
    <t>133123</t>
  </si>
  <si>
    <t>300140123002</t>
  </si>
  <si>
    <t>300141123001</t>
  </si>
  <si>
    <t>300141123002</t>
  </si>
  <si>
    <t>300142123001</t>
  </si>
  <si>
    <t>300143123001</t>
  </si>
  <si>
    <t>300140825001</t>
  </si>
  <si>
    <t>133124</t>
  </si>
  <si>
    <t>300140825002</t>
  </si>
  <si>
    <t>300140825003</t>
  </si>
  <si>
    <t>300141825001</t>
  </si>
  <si>
    <t>300141825002</t>
  </si>
  <si>
    <t>300142825001</t>
  </si>
  <si>
    <t>300142825002</t>
  </si>
  <si>
    <t>300140826001</t>
  </si>
  <si>
    <t>133125</t>
  </si>
  <si>
    <t>300141826001</t>
  </si>
  <si>
    <t>300141827001</t>
  </si>
  <si>
    <t>133126</t>
  </si>
  <si>
    <t>300142827001</t>
  </si>
  <si>
    <t>300140828001</t>
  </si>
  <si>
    <t>133127</t>
  </si>
  <si>
    <t>300141828001</t>
  </si>
  <si>
    <t>300142828001</t>
  </si>
  <si>
    <t>300140898001</t>
  </si>
  <si>
    <t>133128</t>
  </si>
  <si>
    <t>300141898001</t>
  </si>
  <si>
    <t>300142898001</t>
  </si>
  <si>
    <t>300141830001</t>
  </si>
  <si>
    <t>133129</t>
  </si>
  <si>
    <t>300141830002</t>
  </si>
  <si>
    <t>300142830001</t>
  </si>
  <si>
    <t>300140831001</t>
  </si>
  <si>
    <t>133130</t>
  </si>
  <si>
    <t>300141831001</t>
  </si>
  <si>
    <t>300142831001</t>
  </si>
  <si>
    <t>300143831001</t>
  </si>
  <si>
    <t>300141832001</t>
  </si>
  <si>
    <t>133131</t>
  </si>
  <si>
    <t>300142832001</t>
  </si>
  <si>
    <t>300140833001</t>
  </si>
  <si>
    <t>133132</t>
  </si>
  <si>
    <t>300141833001</t>
  </si>
  <si>
    <t>300141834001</t>
  </si>
  <si>
    <t>133133</t>
  </si>
  <si>
    <t>300142834001</t>
  </si>
  <si>
    <t>300141134001</t>
  </si>
  <si>
    <t>133134</t>
  </si>
  <si>
    <t>300142134001</t>
  </si>
  <si>
    <t>300143134001</t>
  </si>
  <si>
    <t>300141836001</t>
  </si>
  <si>
    <t>133135</t>
  </si>
  <si>
    <t>300142836001</t>
  </si>
  <si>
    <t>300140837001</t>
  </si>
  <si>
    <t>133136</t>
  </si>
  <si>
    <t>300140837002</t>
  </si>
  <si>
    <t>300141837001</t>
  </si>
  <si>
    <t>300142837001</t>
  </si>
  <si>
    <t>300141838001</t>
  </si>
  <si>
    <t>133137</t>
  </si>
  <si>
    <t>300142838001</t>
  </si>
  <si>
    <t>300143838001</t>
  </si>
  <si>
    <t>300141138001</t>
  </si>
  <si>
    <t>133138</t>
  </si>
  <si>
    <t>300141138002</t>
  </si>
  <si>
    <t>300142138001</t>
  </si>
  <si>
    <t>300143138001</t>
  </si>
  <si>
    <t>153101</t>
  </si>
  <si>
    <t>153102</t>
  </si>
  <si>
    <t>153103</t>
  </si>
  <si>
    <t>153104</t>
  </si>
  <si>
    <t>153105</t>
  </si>
  <si>
    <t>153106</t>
  </si>
  <si>
    <t>153107</t>
  </si>
  <si>
    <t>153108</t>
  </si>
  <si>
    <t>153109</t>
  </si>
  <si>
    <t>153110</t>
  </si>
  <si>
    <t>153111</t>
  </si>
  <si>
    <t>153112</t>
  </si>
  <si>
    <t>153113</t>
  </si>
  <si>
    <t>153114</t>
  </si>
  <si>
    <t>153115</t>
  </si>
  <si>
    <t>153116</t>
  </si>
  <si>
    <t>300110116024</t>
  </si>
  <si>
    <t>153117</t>
  </si>
  <si>
    <t>153118</t>
  </si>
  <si>
    <t>153119</t>
  </si>
  <si>
    <t>153120</t>
  </si>
  <si>
    <t>153121</t>
  </si>
  <si>
    <t>153122</t>
  </si>
  <si>
    <t>153123</t>
  </si>
  <si>
    <t>153124</t>
  </si>
  <si>
    <t>153125</t>
  </si>
  <si>
    <t>153126</t>
  </si>
  <si>
    <t>154101</t>
  </si>
  <si>
    <t>154103</t>
  </si>
  <si>
    <t>154104</t>
  </si>
  <si>
    <t>154105</t>
  </si>
  <si>
    <t>154106</t>
  </si>
  <si>
    <t>154107</t>
  </si>
  <si>
    <t>154110</t>
  </si>
  <si>
    <t>154111</t>
  </si>
  <si>
    <t>154113</t>
  </si>
  <si>
    <t>158101</t>
  </si>
  <si>
    <t>300130001008</t>
  </si>
  <si>
    <t>300130001009</t>
  </si>
  <si>
    <t>300130001010</t>
  </si>
  <si>
    <t>300130001011</t>
  </si>
  <si>
    <t>300130001012</t>
  </si>
  <si>
    <t>300130001013</t>
  </si>
  <si>
    <t>300130001014</t>
  </si>
  <si>
    <t>300130001015</t>
  </si>
  <si>
    <t>300130001016</t>
  </si>
  <si>
    <t>300130001017</t>
  </si>
  <si>
    <t>300130001018</t>
  </si>
  <si>
    <t>300130001019</t>
  </si>
  <si>
    <t>300130102001</t>
  </si>
  <si>
    <t>158102</t>
  </si>
  <si>
    <t>300130102002</t>
  </si>
  <si>
    <t>300130102003</t>
  </si>
  <si>
    <t>300130102004</t>
  </si>
  <si>
    <t>300130102005</t>
  </si>
  <si>
    <t>300130102006</t>
  </si>
  <si>
    <t>300130263001</t>
  </si>
  <si>
    <t>158103</t>
  </si>
  <si>
    <t>300130263002</t>
  </si>
  <si>
    <t>300130263003</t>
  </si>
  <si>
    <t>300130263004</t>
  </si>
  <si>
    <t>300130263005</t>
  </si>
  <si>
    <t>300130263006</t>
  </si>
  <si>
    <t>300130263007</t>
  </si>
  <si>
    <t>300130263008</t>
  </si>
  <si>
    <t>300130263009</t>
  </si>
  <si>
    <t>300130263010</t>
  </si>
  <si>
    <t>300130263011</t>
  </si>
  <si>
    <t>300130263012</t>
  </si>
  <si>
    <t>300130263013</t>
  </si>
  <si>
    <t>300130263014</t>
  </si>
  <si>
    <t>300130263015</t>
  </si>
  <si>
    <t>300130263016</t>
  </si>
  <si>
    <t>300130263017</t>
  </si>
  <si>
    <t>300130263018</t>
  </si>
  <si>
    <t>300130263019</t>
  </si>
  <si>
    <t>300130263020</t>
  </si>
  <si>
    <t>300130263021</t>
  </si>
  <si>
    <t>300130263022</t>
  </si>
  <si>
    <t>300130264022</t>
  </si>
  <si>
    <t>158104</t>
  </si>
  <si>
    <t>300130264023</t>
  </si>
  <si>
    <t>300130264024</t>
  </si>
  <si>
    <t>300130264025</t>
  </si>
  <si>
    <t>300130264026</t>
  </si>
  <si>
    <t>300130264027</t>
  </si>
  <si>
    <t>300130264028</t>
  </si>
  <si>
    <t>300130264029</t>
  </si>
  <si>
    <t>300130264030</t>
  </si>
  <si>
    <t>300130264031</t>
  </si>
  <si>
    <t>300130264032</t>
  </si>
  <si>
    <t>300130264033</t>
  </si>
  <si>
    <t>300130264034</t>
  </si>
  <si>
    <t>300130264035</t>
  </si>
  <si>
    <t>300130264036</t>
  </si>
  <si>
    <t>300130264037</t>
  </si>
  <si>
    <t>300130264038</t>
  </si>
  <si>
    <t>300130264039</t>
  </si>
  <si>
    <t>300130264040</t>
  </si>
  <si>
    <t>300130264041</t>
  </si>
  <si>
    <t>300130264042</t>
  </si>
  <si>
    <t>300130264043</t>
  </si>
  <si>
    <t>300130264044</t>
  </si>
  <si>
    <t>300130264045</t>
  </si>
  <si>
    <t>300130264046</t>
  </si>
  <si>
    <t>300130264047</t>
  </si>
  <si>
    <t>300130264048</t>
  </si>
  <si>
    <t>300130265001</t>
  </si>
  <si>
    <t>158105</t>
  </si>
  <si>
    <t>300130265002</t>
  </si>
  <si>
    <t>300130265003</t>
  </si>
  <si>
    <t>300130265004</t>
  </si>
  <si>
    <t>300130265005</t>
  </si>
  <si>
    <t>300130265006</t>
  </si>
  <si>
    <t>300130265007</t>
  </si>
  <si>
    <t>300130265008</t>
  </si>
  <si>
    <t>300130265009</t>
  </si>
  <si>
    <t>300130265010</t>
  </si>
  <si>
    <t>300130265011</t>
  </si>
  <si>
    <t>300130265012</t>
  </si>
  <si>
    <t>300130265013</t>
  </si>
  <si>
    <t>300130265014</t>
  </si>
  <si>
    <t>300130265015</t>
  </si>
  <si>
    <t>300130265016</t>
  </si>
  <si>
    <t>300130265017</t>
  </si>
  <si>
    <t>300130265018</t>
  </si>
  <si>
    <t>300130265019</t>
  </si>
  <si>
    <t>300130265020</t>
  </si>
  <si>
    <t>300130265021</t>
  </si>
  <si>
    <t>300130265022</t>
  </si>
  <si>
    <t>300130265023</t>
  </si>
  <si>
    <t>300130265024</t>
  </si>
  <si>
    <t>300130265025</t>
  </si>
  <si>
    <t>300130265026</t>
  </si>
  <si>
    <t>300130266001</t>
  </si>
  <si>
    <t>158106</t>
  </si>
  <si>
    <t>300130266002</t>
  </si>
  <si>
    <t>300130266003</t>
  </si>
  <si>
    <t>300130266004</t>
  </si>
  <si>
    <t>300130266005</t>
  </si>
  <si>
    <t>300130266006</t>
  </si>
  <si>
    <t>300130266007</t>
  </si>
  <si>
    <t>300130266008</t>
  </si>
  <si>
    <t>300130266009</t>
  </si>
  <si>
    <t>300130266010</t>
  </si>
  <si>
    <t>300130266011</t>
  </si>
  <si>
    <t>300130266012</t>
  </si>
  <si>
    <t>300130266013</t>
  </si>
  <si>
    <t>300130266014</t>
  </si>
  <si>
    <t>300130266015</t>
  </si>
  <si>
    <t>300130266016</t>
  </si>
  <si>
    <t>300130266017</t>
  </si>
  <si>
    <t>300130266018</t>
  </si>
  <si>
    <t>300130266019</t>
  </si>
  <si>
    <t>300130266020</t>
  </si>
  <si>
    <t>300130266021</t>
  </si>
  <si>
    <t>300130266022</t>
  </si>
  <si>
    <t>300130266023</t>
  </si>
  <si>
    <t>300130266024</t>
  </si>
  <si>
    <t>300130266025</t>
  </si>
  <si>
    <t>300130266026</t>
  </si>
  <si>
    <t>300130266027</t>
  </si>
  <si>
    <t>300130266028</t>
  </si>
  <si>
    <t>300130266029</t>
  </si>
  <si>
    <t>300130266030</t>
  </si>
  <si>
    <t>300130266031</t>
  </si>
  <si>
    <t>300130266032</t>
  </si>
  <si>
    <t>300130266033</t>
  </si>
  <si>
    <t>158107</t>
  </si>
  <si>
    <t>158108</t>
  </si>
  <si>
    <t>158110</t>
  </si>
  <si>
    <t>300130001020</t>
  </si>
  <si>
    <t>300130001021</t>
  </si>
  <si>
    <t>300130001022</t>
  </si>
  <si>
    <t>300130001023</t>
  </si>
  <si>
    <t>300130001024</t>
  </si>
  <si>
    <t>158111</t>
  </si>
  <si>
    <t>300130860001</t>
  </si>
  <si>
    <t>158112</t>
  </si>
  <si>
    <t>300130860002</t>
  </si>
  <si>
    <t>300130860003</t>
  </si>
  <si>
    <t>300130860005</t>
  </si>
  <si>
    <t>300130860006</t>
  </si>
  <si>
    <t>300130860007</t>
  </si>
  <si>
    <t>300130860008</t>
  </si>
  <si>
    <t>300130860009</t>
  </si>
  <si>
    <t>300130860010</t>
  </si>
  <si>
    <t>300130860012</t>
  </si>
  <si>
    <t>300130860013</t>
  </si>
  <si>
    <t>300130860014</t>
  </si>
  <si>
    <t>300130860015</t>
  </si>
  <si>
    <t>300130860016</t>
  </si>
  <si>
    <t>300130860017</t>
  </si>
  <si>
    <t>300130860018</t>
  </si>
  <si>
    <t>300130860019</t>
  </si>
  <si>
    <t>300130860020</t>
  </si>
  <si>
    <t>300130860021</t>
  </si>
  <si>
    <t>300130860022</t>
  </si>
  <si>
    <t>300130860023</t>
  </si>
  <si>
    <t>300130860024</t>
  </si>
  <si>
    <t>300130860025</t>
  </si>
  <si>
    <t>300130860026</t>
  </si>
  <si>
    <t>300130860027</t>
  </si>
  <si>
    <t>300130860028</t>
  </si>
  <si>
    <t>300130860029</t>
  </si>
  <si>
    <t>300130860030</t>
  </si>
  <si>
    <t>300130860031</t>
  </si>
  <si>
    <t>300130860032</t>
  </si>
  <si>
    <t>300130860033</t>
  </si>
  <si>
    <t>300130860034</t>
  </si>
  <si>
    <t>300130860035</t>
  </si>
  <si>
    <t>300130860036</t>
  </si>
  <si>
    <t>300130860037</t>
  </si>
  <si>
    <t>300130860038</t>
  </si>
  <si>
    <t>300130860039</t>
  </si>
  <si>
    <t>300130860041</t>
  </si>
  <si>
    <t>300130860042</t>
  </si>
  <si>
    <t>300130860044</t>
  </si>
  <si>
    <t>300130860045</t>
  </si>
  <si>
    <t>300130860046</t>
  </si>
  <si>
    <t>300130860047</t>
  </si>
  <si>
    <t>300130860048</t>
  </si>
  <si>
    <t>300130860049</t>
  </si>
  <si>
    <t>300130860050</t>
  </si>
  <si>
    <t>300130860051</t>
  </si>
  <si>
    <t>300130860052</t>
  </si>
  <si>
    <t>300130860053</t>
  </si>
  <si>
    <t>300130860054</t>
  </si>
  <si>
    <t>300130860055</t>
  </si>
  <si>
    <t>300130860056</t>
  </si>
  <si>
    <t>300130860057</t>
  </si>
  <si>
    <t>300130158001</t>
  </si>
  <si>
    <t>158113</t>
  </si>
  <si>
    <t>300130158002</t>
  </si>
  <si>
    <t>300130158003</t>
  </si>
  <si>
    <t>300130158004</t>
  </si>
  <si>
    <t>300130158005</t>
  </si>
  <si>
    <t>300130158006</t>
  </si>
  <si>
    <t>300130158007</t>
  </si>
  <si>
    <t>300130158008</t>
  </si>
  <si>
    <t>158114</t>
  </si>
  <si>
    <t>300130001025</t>
  </si>
  <si>
    <t>300130001026</t>
  </si>
  <si>
    <t>300130001027</t>
  </si>
  <si>
    <t>300130001028</t>
  </si>
  <si>
    <t>300130001029</t>
  </si>
  <si>
    <t>300130001030</t>
  </si>
  <si>
    <t>300130001031</t>
  </si>
  <si>
    <t>300130001032</t>
  </si>
  <si>
    <t>300130001033</t>
  </si>
  <si>
    <t>300130001034</t>
  </si>
  <si>
    <t>300130001035</t>
  </si>
  <si>
    <t>300130001036</t>
  </si>
  <si>
    <t>300130001037</t>
  </si>
  <si>
    <t>158115</t>
  </si>
  <si>
    <t>158117</t>
  </si>
  <si>
    <t>158118</t>
  </si>
  <si>
    <t>158120</t>
  </si>
  <si>
    <t>158122</t>
  </si>
  <si>
    <t>300130123001</t>
  </si>
  <si>
    <t>158123</t>
  </si>
  <si>
    <t>300130123002</t>
  </si>
  <si>
    <t>158124</t>
  </si>
  <si>
    <t>300130001038</t>
  </si>
  <si>
    <t>300130001039</t>
  </si>
  <si>
    <t>300130001040</t>
  </si>
  <si>
    <t>300130001041</t>
  </si>
  <si>
    <t>300130001042</t>
  </si>
  <si>
    <t>300130001043</t>
  </si>
  <si>
    <t>300130001044</t>
  </si>
  <si>
    <t>300130001045</t>
  </si>
  <si>
    <t>300130001046</t>
  </si>
  <si>
    <t>300130001047</t>
  </si>
  <si>
    <t>300130001048</t>
  </si>
  <si>
    <t>300130001049</t>
  </si>
  <si>
    <t>300130115001</t>
  </si>
  <si>
    <t>158125</t>
  </si>
  <si>
    <t>300130115002</t>
  </si>
  <si>
    <t>300130370001</t>
  </si>
  <si>
    <t>158128</t>
  </si>
  <si>
    <t>300130370002</t>
  </si>
  <si>
    <t>300130370003</t>
  </si>
  <si>
    <t>300130370004</t>
  </si>
  <si>
    <t>300130370005</t>
  </si>
  <si>
    <t>300130370006</t>
  </si>
  <si>
    <t>300130370007</t>
  </si>
  <si>
    <t>300130370008</t>
  </si>
  <si>
    <t>300130370009</t>
  </si>
  <si>
    <t>300130370010</t>
  </si>
  <si>
    <t>300130370011</t>
  </si>
  <si>
    <t>300130370012</t>
  </si>
  <si>
    <t>300130370013</t>
  </si>
  <si>
    <t>300130370014</t>
  </si>
  <si>
    <t>300130370015</t>
  </si>
  <si>
    <t>300130370016</t>
  </si>
  <si>
    <t>300130370017</t>
  </si>
  <si>
    <t>300130370018</t>
  </si>
  <si>
    <t>300130370019</t>
  </si>
  <si>
    <t>300130370020</t>
  </si>
  <si>
    <t>300130370021</t>
  </si>
  <si>
    <t>300130370022</t>
  </si>
  <si>
    <t>300130370023</t>
  </si>
  <si>
    <t>300130370024</t>
  </si>
  <si>
    <t>300130370025</t>
  </si>
  <si>
    <t>300130370026</t>
  </si>
  <si>
    <t>300130370027</t>
  </si>
  <si>
    <t>300130370028</t>
  </si>
  <si>
    <t>300130370029</t>
  </si>
  <si>
    <t>300130370030</t>
  </si>
  <si>
    <t>300130370031</t>
  </si>
  <si>
    <t>300130370032</t>
  </si>
  <si>
    <t>300130370033</t>
  </si>
  <si>
    <t>300130370034</t>
  </si>
  <si>
    <t>300130370035</t>
  </si>
  <si>
    <t>300130370036</t>
  </si>
  <si>
    <t>300130370037</t>
  </si>
  <si>
    <t>300130370038</t>
  </si>
  <si>
    <t>300130370039</t>
  </si>
  <si>
    <t>300130370040</t>
  </si>
  <si>
    <t>300130370041</t>
  </si>
  <si>
    <t>300130370042</t>
  </si>
  <si>
    <t>300130370043</t>
  </si>
  <si>
    <t>300130370044</t>
  </si>
  <si>
    <t>300130370045</t>
  </si>
  <si>
    <t>300130370046</t>
  </si>
  <si>
    <t>300130370047</t>
  </si>
  <si>
    <t>300130370048</t>
  </si>
  <si>
    <t>300130370049</t>
  </si>
  <si>
    <t>300130370050</t>
  </si>
  <si>
    <t>300130370051</t>
  </si>
  <si>
    <t>300130370052</t>
  </si>
  <si>
    <t>300130370053</t>
  </si>
  <si>
    <t>158129</t>
  </si>
  <si>
    <t>300130310001</t>
  </si>
  <si>
    <t>158132</t>
  </si>
  <si>
    <t>300130310002</t>
  </si>
  <si>
    <t>300130310003</t>
  </si>
  <si>
    <t>300130310004</t>
  </si>
  <si>
    <t>300130310005</t>
  </si>
  <si>
    <t>300130133001</t>
  </si>
  <si>
    <t>158133</t>
  </si>
  <si>
    <t>300130134001</t>
  </si>
  <si>
    <t>158134</t>
  </si>
  <si>
    <t>300130134002</t>
  </si>
  <si>
    <t>300130134003</t>
  </si>
  <si>
    <t>300130134004</t>
  </si>
  <si>
    <t>300130134005</t>
  </si>
  <si>
    <t>300130134006</t>
  </si>
  <si>
    <t>300130134007</t>
  </si>
  <si>
    <t>300130134008</t>
  </si>
  <si>
    <t>300130134009</t>
  </si>
  <si>
    <t>300130134010</t>
  </si>
  <si>
    <t>300130134011</t>
  </si>
  <si>
    <t>300130134012</t>
  </si>
  <si>
    <t>300130134013</t>
  </si>
  <si>
    <t>300130134014</t>
  </si>
  <si>
    <t>300130134015</t>
  </si>
  <si>
    <t>300130134016</t>
  </si>
  <si>
    <t>300130134017</t>
  </si>
  <si>
    <t>300130134018</t>
  </si>
  <si>
    <t>300130134019</t>
  </si>
  <si>
    <t>300130134020</t>
  </si>
  <si>
    <t>300130134021</t>
  </si>
  <si>
    <t>300130134022</t>
  </si>
  <si>
    <t>300130134023</t>
  </si>
  <si>
    <t>300130134024</t>
  </si>
  <si>
    <t>300130134025</t>
  </si>
  <si>
    <t>300130134026</t>
  </si>
  <si>
    <t>300130134027</t>
  </si>
  <si>
    <t>300130134028</t>
  </si>
  <si>
    <t>300130134029</t>
  </si>
  <si>
    <t>300130134030</t>
  </si>
  <si>
    <t>300130134031</t>
  </si>
  <si>
    <t>300130134032</t>
  </si>
  <si>
    <t>300130134033</t>
  </si>
  <si>
    <t>300130134034</t>
  </si>
  <si>
    <t>300130134035</t>
  </si>
  <si>
    <t>300130134036</t>
  </si>
  <si>
    <t>300130134037</t>
  </si>
  <si>
    <t>300130134038</t>
  </si>
  <si>
    <t>300130134039</t>
  </si>
  <si>
    <t>300130134040</t>
  </si>
  <si>
    <t>300130134041</t>
  </si>
  <si>
    <t>300130134042</t>
  </si>
  <si>
    <t>300130134043</t>
  </si>
  <si>
    <t>300130134044</t>
  </si>
  <si>
    <t>300130134045</t>
  </si>
  <si>
    <t>300130134046</t>
  </si>
  <si>
    <t>300130134047</t>
  </si>
  <si>
    <t>300130134048</t>
  </si>
  <si>
    <t>300130134049</t>
  </si>
  <si>
    <t>300130134050</t>
  </si>
  <si>
    <t>300130134051</t>
  </si>
  <si>
    <t>300130134052</t>
  </si>
  <si>
    <t>300130134053</t>
  </si>
  <si>
    <t>300130134054</t>
  </si>
  <si>
    <t>300130134055</t>
  </si>
  <si>
    <t>300130134056</t>
  </si>
  <si>
    <t>300130134057</t>
  </si>
  <si>
    <t>300130134058</t>
  </si>
  <si>
    <t>300130134059</t>
  </si>
  <si>
    <t>300130134060</t>
  </si>
  <si>
    <t>300130134061</t>
  </si>
  <si>
    <t>300130134062</t>
  </si>
  <si>
    <t>300130134063</t>
  </si>
  <si>
    <t>300130134064</t>
  </si>
  <si>
    <t>300130134065</t>
  </si>
  <si>
    <t>300130134066</t>
  </si>
  <si>
    <t>300130134067</t>
  </si>
  <si>
    <t>300130134068</t>
  </si>
  <si>
    <t>300130134069</t>
  </si>
  <si>
    <t>300130134070</t>
  </si>
  <si>
    <t>300130134071</t>
  </si>
  <si>
    <t>300130134072</t>
  </si>
  <si>
    <t>300130134073</t>
  </si>
  <si>
    <t>300130134074</t>
  </si>
  <si>
    <t>300130134075</t>
  </si>
  <si>
    <t>300130134076</t>
  </si>
  <si>
    <t>300130134077</t>
  </si>
  <si>
    <t>300130134078</t>
  </si>
  <si>
    <t>300130134079</t>
  </si>
  <si>
    <t>300130134080</t>
  </si>
  <si>
    <t>300130134081</t>
  </si>
  <si>
    <t>300130134082</t>
  </si>
  <si>
    <t>300130134083</t>
  </si>
  <si>
    <t>300130134084</t>
  </si>
  <si>
    <t>300130134085</t>
  </si>
  <si>
    <t>300130134086</t>
  </si>
  <si>
    <t>300130134087</t>
  </si>
  <si>
    <t>300130134088</t>
  </si>
  <si>
    <t>300130134089</t>
  </si>
  <si>
    <t>300130134090</t>
  </si>
  <si>
    <t>300130134091</t>
  </si>
  <si>
    <t>300130134092</t>
  </si>
  <si>
    <t>300130134093</t>
  </si>
  <si>
    <t>300130134094</t>
  </si>
  <si>
    <t>300130134095</t>
  </si>
  <si>
    <t>300130134096</t>
  </si>
  <si>
    <t>300130134097</t>
  </si>
  <si>
    <t>300130134098</t>
  </si>
  <si>
    <t>300130134099</t>
  </si>
  <si>
    <t>300130134100</t>
  </si>
  <si>
    <t>300130134101</t>
  </si>
  <si>
    <t>300130134102</t>
  </si>
  <si>
    <t>300130134103</t>
  </si>
  <si>
    <t>300130134104</t>
  </si>
  <si>
    <t>300130134105</t>
  </si>
  <si>
    <t>300130134106</t>
  </si>
  <si>
    <t>300130134107</t>
  </si>
  <si>
    <t>300130134108</t>
  </si>
  <si>
    <t>300130134109</t>
  </si>
  <si>
    <t>300130134110</t>
  </si>
  <si>
    <t>300130134111</t>
  </si>
  <si>
    <t>300130134112</t>
  </si>
  <si>
    <t>300130134113</t>
  </si>
  <si>
    <t>300130134114</t>
  </si>
  <si>
    <t>158201</t>
  </si>
  <si>
    <t>158202</t>
  </si>
  <si>
    <t>158203</t>
  </si>
  <si>
    <t>158204</t>
  </si>
  <si>
    <t>158205</t>
  </si>
  <si>
    <t>158206</t>
  </si>
  <si>
    <t>158207</t>
  </si>
  <si>
    <t>300130210001</t>
  </si>
  <si>
    <t>158210</t>
  </si>
  <si>
    <t>300130210002</t>
  </si>
  <si>
    <t>300130210003</t>
  </si>
  <si>
    <t>300130210004</t>
  </si>
  <si>
    <t>300130210005</t>
  </si>
  <si>
    <t>300130210006</t>
  </si>
  <si>
    <t>300130210007</t>
  </si>
  <si>
    <t>159101</t>
  </si>
  <si>
    <t>159103</t>
  </si>
  <si>
    <t>159104</t>
  </si>
  <si>
    <t>159105</t>
  </si>
  <si>
    <t>159108</t>
  </si>
  <si>
    <t>159110</t>
  </si>
  <si>
    <t>159113</t>
  </si>
  <si>
    <t>159114</t>
  </si>
  <si>
    <t>159115</t>
  </si>
  <si>
    <t>160101</t>
  </si>
  <si>
    <t>160105</t>
  </si>
  <si>
    <t>160106</t>
  </si>
  <si>
    <t>160107</t>
  </si>
  <si>
    <t>161101</t>
  </si>
  <si>
    <t>161102</t>
  </si>
  <si>
    <t>161103</t>
  </si>
  <si>
    <t>161104</t>
  </si>
  <si>
    <t>161105</t>
  </si>
  <si>
    <t>300149011001</t>
  </si>
  <si>
    <t>300149012001</t>
  </si>
  <si>
    <t>300149013001</t>
  </si>
  <si>
    <t>161106</t>
  </si>
  <si>
    <t>300149004002</t>
  </si>
  <si>
    <t>161108</t>
  </si>
  <si>
    <t>162101</t>
  </si>
  <si>
    <t>162102</t>
  </si>
  <si>
    <t>162103</t>
  </si>
  <si>
    <t>162105</t>
  </si>
  <si>
    <t>162106</t>
  </si>
  <si>
    <t>162107</t>
  </si>
  <si>
    <t>162108</t>
  </si>
  <si>
    <t>162109</t>
  </si>
  <si>
    <t>162110</t>
  </si>
  <si>
    <t>162111</t>
  </si>
  <si>
    <t>162112</t>
  </si>
  <si>
    <t>162113</t>
  </si>
  <si>
    <t>300110790001</t>
  </si>
  <si>
    <t>162114</t>
  </si>
  <si>
    <t>300110796001</t>
  </si>
  <si>
    <t>162115</t>
  </si>
  <si>
    <t>162118</t>
  </si>
  <si>
    <t>162119</t>
  </si>
  <si>
    <t>162122</t>
  </si>
  <si>
    <t>162123</t>
  </si>
  <si>
    <t>162124</t>
  </si>
  <si>
    <t>162125</t>
  </si>
  <si>
    <t>162127</t>
  </si>
  <si>
    <t>162128</t>
  </si>
  <si>
    <t>162129</t>
  </si>
  <si>
    <t>162130</t>
  </si>
  <si>
    <t>162131</t>
  </si>
  <si>
    <t>300149101010</t>
  </si>
  <si>
    <t>166102</t>
  </si>
  <si>
    <t>300149101011</t>
  </si>
  <si>
    <t>300149101012</t>
  </si>
  <si>
    <t>300149101013</t>
  </si>
  <si>
    <t>300149102001</t>
  </si>
  <si>
    <t>166103</t>
  </si>
  <si>
    <t>300149102002</t>
  </si>
  <si>
    <t>300149102003</t>
  </si>
  <si>
    <t>166104</t>
  </si>
  <si>
    <t>300149103001</t>
  </si>
  <si>
    <t>300149103002</t>
  </si>
  <si>
    <t>300149103003</t>
  </si>
  <si>
    <t>300149103004</t>
  </si>
  <si>
    <t>300149103005</t>
  </si>
  <si>
    <t>300149103006</t>
  </si>
  <si>
    <t>300149103007</t>
  </si>
  <si>
    <t>300149103008</t>
  </si>
  <si>
    <t>300149103009</t>
  </si>
  <si>
    <t>300149103010</t>
  </si>
  <si>
    <t>300149103011</t>
  </si>
  <si>
    <t>300149103012</t>
  </si>
  <si>
    <t>300149103013</t>
  </si>
  <si>
    <t>300149103014</t>
  </si>
  <si>
    <t>300149103015</t>
  </si>
  <si>
    <t>300149103016</t>
  </si>
  <si>
    <t>300149103017</t>
  </si>
  <si>
    <t>300149103018</t>
  </si>
  <si>
    <t>166105</t>
  </si>
  <si>
    <t>300149104017</t>
  </si>
  <si>
    <t>300149104018</t>
  </si>
  <si>
    <t>300149104019</t>
  </si>
  <si>
    <t>300149104020</t>
  </si>
  <si>
    <t>300149104021</t>
  </si>
  <si>
    <t>300149104022</t>
  </si>
  <si>
    <t>300149104023</t>
  </si>
  <si>
    <t>300149104024</t>
  </si>
  <si>
    <t>300149104025</t>
  </si>
  <si>
    <t>300149104026</t>
  </si>
  <si>
    <t>300149104027</t>
  </si>
  <si>
    <t>300149104028</t>
  </si>
  <si>
    <t>300149104029</t>
  </si>
  <si>
    <t>300149104030</t>
  </si>
  <si>
    <t>166106</t>
  </si>
  <si>
    <t>300149105001</t>
  </si>
  <si>
    <t>166107</t>
  </si>
  <si>
    <t>300149106001</t>
  </si>
  <si>
    <t>300149106002</t>
  </si>
  <si>
    <t>166108</t>
  </si>
  <si>
    <t>300149107001</t>
  </si>
  <si>
    <t>300149107002</t>
  </si>
  <si>
    <t>300149108001</t>
  </si>
  <si>
    <t>166109</t>
  </si>
  <si>
    <t>300149108002</t>
  </si>
  <si>
    <t>300149108003</t>
  </si>
  <si>
    <t>166112</t>
  </si>
  <si>
    <t>300149111001</t>
  </si>
  <si>
    <t>300149111002</t>
  </si>
  <si>
    <t>300149111003</t>
  </si>
  <si>
    <t>300149112001</t>
  </si>
  <si>
    <t>166113</t>
  </si>
  <si>
    <t>300149114001</t>
  </si>
  <si>
    <t>166115</t>
  </si>
  <si>
    <t>300149114002</t>
  </si>
  <si>
    <t>300149114003</t>
  </si>
  <si>
    <t>300149114004</t>
  </si>
  <si>
    <t>300149114005</t>
  </si>
  <si>
    <t>300149114006</t>
  </si>
  <si>
    <t>300149114007</t>
  </si>
  <si>
    <t>300149116001</t>
  </si>
  <si>
    <t>166117</t>
  </si>
  <si>
    <t>300149119001</t>
  </si>
  <si>
    <t>166120</t>
  </si>
  <si>
    <t>300149119002</t>
  </si>
  <si>
    <t>300149119004</t>
  </si>
  <si>
    <t>300149120001</t>
  </si>
  <si>
    <t>166121</t>
  </si>
  <si>
    <t>300149120002</t>
  </si>
  <si>
    <t>300149120003</t>
  </si>
  <si>
    <t>300149122001</t>
  </si>
  <si>
    <t>166123</t>
  </si>
  <si>
    <t>300149122002</t>
  </si>
  <si>
    <t>300149124001</t>
  </si>
  <si>
    <t>166125</t>
  </si>
  <si>
    <t>300149124002</t>
  </si>
  <si>
    <t>400110002002</t>
  </si>
  <si>
    <t>400110008001</t>
  </si>
  <si>
    <t>400130207001</t>
  </si>
  <si>
    <t>400130208004</t>
  </si>
  <si>
    <t>400130208005</t>
  </si>
  <si>
    <t>400130208006</t>
  </si>
  <si>
    <t>400130208007</t>
  </si>
  <si>
    <t>400130208008</t>
  </si>
  <si>
    <t>400130208009</t>
  </si>
  <si>
    <t>400130208010</t>
  </si>
  <si>
    <t>400130208011</t>
  </si>
  <si>
    <t>400130208012</t>
  </si>
  <si>
    <t>400130210001</t>
  </si>
  <si>
    <t>400130211001</t>
  </si>
  <si>
    <t>400130211002</t>
  </si>
  <si>
    <t>400149208001</t>
  </si>
  <si>
    <t>400149208002</t>
  </si>
  <si>
    <t>400149208003</t>
  </si>
  <si>
    <t>400110006002</t>
  </si>
  <si>
    <t>400110006003</t>
  </si>
  <si>
    <t>400110103001</t>
  </si>
  <si>
    <t>112103</t>
  </si>
  <si>
    <t>400110001003</t>
  </si>
  <si>
    <t>113000</t>
  </si>
  <si>
    <t>400110001004</t>
  </si>
  <si>
    <t>400110002004</t>
  </si>
  <si>
    <t>400110002005</t>
  </si>
  <si>
    <t>400110002006</t>
  </si>
  <si>
    <t>400110003003</t>
  </si>
  <si>
    <t>400110003004</t>
  </si>
  <si>
    <t>400110003005</t>
  </si>
  <si>
    <t>400110004003</t>
  </si>
  <si>
    <t>400110004004</t>
  </si>
  <si>
    <t>400110004005</t>
  </si>
  <si>
    <t>400110004006</t>
  </si>
  <si>
    <t>400110027001</t>
  </si>
  <si>
    <t>400110027002</t>
  </si>
  <si>
    <t>400110028001</t>
  </si>
  <si>
    <t>400110029001</t>
  </si>
  <si>
    <t>400110029002</t>
  </si>
  <si>
    <t>400110117001</t>
  </si>
  <si>
    <t>115117</t>
  </si>
  <si>
    <t>400110117002</t>
  </si>
  <si>
    <t>400110117003</t>
  </si>
  <si>
    <t>400110107001</t>
  </si>
  <si>
    <t>116107</t>
  </si>
  <si>
    <t>400110107002</t>
  </si>
  <si>
    <t>400110108001</t>
  </si>
  <si>
    <t>116108</t>
  </si>
  <si>
    <t>400110108002</t>
  </si>
  <si>
    <t>400110116001</t>
  </si>
  <si>
    <t>116109</t>
  </si>
  <si>
    <t>400110110001</t>
  </si>
  <si>
    <t>116110</t>
  </si>
  <si>
    <t>400110110002</t>
  </si>
  <si>
    <t>400110110003</t>
  </si>
  <si>
    <t>400110111001</t>
  </si>
  <si>
    <t>116111</t>
  </si>
  <si>
    <t>400110111002</t>
  </si>
  <si>
    <t>400110112001</t>
  </si>
  <si>
    <t>116112</t>
  </si>
  <si>
    <t>400110001001</t>
  </si>
  <si>
    <t>119101</t>
  </si>
  <si>
    <t>400110002001</t>
  </si>
  <si>
    <t>400110003001</t>
  </si>
  <si>
    <t>400110004001</t>
  </si>
  <si>
    <t>400110005001</t>
  </si>
  <si>
    <t>400110006001</t>
  </si>
  <si>
    <t>400110007001</t>
  </si>
  <si>
    <t>400110008002</t>
  </si>
  <si>
    <t>400110101001</t>
  </si>
  <si>
    <t>119102</t>
  </si>
  <si>
    <t>400110101002</t>
  </si>
  <si>
    <t>400110101003</t>
  </si>
  <si>
    <t>400110101004</t>
  </si>
  <si>
    <t>400110101005</t>
  </si>
  <si>
    <t>400110101006</t>
  </si>
  <si>
    <t>400110101007</t>
  </si>
  <si>
    <t>400110101008</t>
  </si>
  <si>
    <t>400110101009</t>
  </si>
  <si>
    <t>400110101010</t>
  </si>
  <si>
    <t>400110101011</t>
  </si>
  <si>
    <t>400110101012</t>
  </si>
  <si>
    <t>400110101013</t>
  </si>
  <si>
    <t>400110101014</t>
  </si>
  <si>
    <t>400110101015</t>
  </si>
  <si>
    <t>400110101016</t>
  </si>
  <si>
    <t>400110201001</t>
  </si>
  <si>
    <t>400110201002</t>
  </si>
  <si>
    <t>400110201003</t>
  </si>
  <si>
    <t>400110201004</t>
  </si>
  <si>
    <t>400110201005</t>
  </si>
  <si>
    <t>400110201006</t>
  </si>
  <si>
    <t>400110202001</t>
  </si>
  <si>
    <t>400110202002</t>
  </si>
  <si>
    <t>400110204001</t>
  </si>
  <si>
    <t>400110208001</t>
  </si>
  <si>
    <t>400110208002</t>
  </si>
  <si>
    <t>400110210001</t>
  </si>
  <si>
    <t>400110210002</t>
  </si>
  <si>
    <t>400110211001</t>
  </si>
  <si>
    <t>400110211002</t>
  </si>
  <si>
    <t>400110212001</t>
  </si>
  <si>
    <t>400110212002</t>
  </si>
  <si>
    <t>400110213001</t>
  </si>
  <si>
    <t>400110217001</t>
  </si>
  <si>
    <t>400110217002</t>
  </si>
  <si>
    <t>400110220001</t>
  </si>
  <si>
    <t>400110220002</t>
  </si>
  <si>
    <t>400110220003</t>
  </si>
  <si>
    <t>400110221001</t>
  </si>
  <si>
    <t>400110222001</t>
  </si>
  <si>
    <t>400110226001</t>
  </si>
  <si>
    <t>400110226002</t>
  </si>
  <si>
    <t>400110227001</t>
  </si>
  <si>
    <t>400110228001</t>
  </si>
  <si>
    <t>400110228002</t>
  </si>
  <si>
    <t>400110229001</t>
  </si>
  <si>
    <t>400110231001</t>
  </si>
  <si>
    <t>400110233001</t>
  </si>
  <si>
    <t>400110234001</t>
  </si>
  <si>
    <t>400110234002</t>
  </si>
  <si>
    <t>400110234003</t>
  </si>
  <si>
    <t>400110234004</t>
  </si>
  <si>
    <t>400110235001</t>
  </si>
  <si>
    <t>400110235002</t>
  </si>
  <si>
    <t>400110235003</t>
  </si>
  <si>
    <t>400110239001</t>
  </si>
  <si>
    <t>400110301001</t>
  </si>
  <si>
    <t>400110301002</t>
  </si>
  <si>
    <t>400110301003</t>
  </si>
  <si>
    <t>400110301004</t>
  </si>
  <si>
    <t>400110301005</t>
  </si>
  <si>
    <t>400110301006</t>
  </si>
  <si>
    <t>400110301007</t>
  </si>
  <si>
    <t>400110301008</t>
  </si>
  <si>
    <t>400110301009</t>
  </si>
  <si>
    <t>400110301010</t>
  </si>
  <si>
    <t>400110301011</t>
  </si>
  <si>
    <t>400110302001</t>
  </si>
  <si>
    <t>400110306001</t>
  </si>
  <si>
    <t>400110306002</t>
  </si>
  <si>
    <t>400110306003</t>
  </si>
  <si>
    <t>400110309001</t>
  </si>
  <si>
    <t>400110311002</t>
  </si>
  <si>
    <t>400110311003</t>
  </si>
  <si>
    <t>400110311004</t>
  </si>
  <si>
    <t>400110311005</t>
  </si>
  <si>
    <t>400110311006</t>
  </si>
  <si>
    <t>400110311007</t>
  </si>
  <si>
    <t>400110312001</t>
  </si>
  <si>
    <t>400110312002</t>
  </si>
  <si>
    <t>400110312003</t>
  </si>
  <si>
    <t>400110315001</t>
  </si>
  <si>
    <t>400110316001</t>
  </si>
  <si>
    <t>400110317001</t>
  </si>
  <si>
    <t>400110321001</t>
  </si>
  <si>
    <t>400110321002</t>
  </si>
  <si>
    <t>400110322001</t>
  </si>
  <si>
    <t>400110323001</t>
  </si>
  <si>
    <t>400110328001</t>
  </si>
  <si>
    <t>400110328002</t>
  </si>
  <si>
    <t>400110329001</t>
  </si>
  <si>
    <t>400110329002</t>
  </si>
  <si>
    <t>400110331001</t>
  </si>
  <si>
    <t>400110333001</t>
  </si>
  <si>
    <t>400110333002</t>
  </si>
  <si>
    <t>400110333003</t>
  </si>
  <si>
    <t>400110805001</t>
  </si>
  <si>
    <t>119103</t>
  </si>
  <si>
    <t>400110007002</t>
  </si>
  <si>
    <t>400110007003</t>
  </si>
  <si>
    <t>400110008003</t>
  </si>
  <si>
    <t>400110008004</t>
  </si>
  <si>
    <t>400110008005</t>
  </si>
  <si>
    <t>400110008006</t>
  </si>
  <si>
    <t>400110009001</t>
  </si>
  <si>
    <t>400110009002</t>
  </si>
  <si>
    <t>400110009003</t>
  </si>
  <si>
    <t>400110009004</t>
  </si>
  <si>
    <t>400110010001</t>
  </si>
  <si>
    <t>400110010002</t>
  </si>
  <si>
    <t>400110010003</t>
  </si>
  <si>
    <t>400110010004</t>
  </si>
  <si>
    <t>400110010005</t>
  </si>
  <si>
    <t>400110001013</t>
  </si>
  <si>
    <t>119104</t>
  </si>
  <si>
    <t>400110001014</t>
  </si>
  <si>
    <t>400110001015</t>
  </si>
  <si>
    <t>400110001016</t>
  </si>
  <si>
    <t>400110001017</t>
  </si>
  <si>
    <t>400110001018</t>
  </si>
  <si>
    <t>400110001019</t>
  </si>
  <si>
    <t>400110001020</t>
  </si>
  <si>
    <t>400110001021</t>
  </si>
  <si>
    <t>400110001022</t>
  </si>
  <si>
    <t>400110001023</t>
  </si>
  <si>
    <t>400110001024</t>
  </si>
  <si>
    <t>400110002023</t>
  </si>
  <si>
    <t>400110002024</t>
  </si>
  <si>
    <t>400110002025</t>
  </si>
  <si>
    <t>400110002026</t>
  </si>
  <si>
    <t>400110002027</t>
  </si>
  <si>
    <t>400110002028</t>
  </si>
  <si>
    <t>400110002029</t>
  </si>
  <si>
    <t>400110002030</t>
  </si>
  <si>
    <t>400110002031</t>
  </si>
  <si>
    <t>400110002032</t>
  </si>
  <si>
    <t>400110002033</t>
  </si>
  <si>
    <t>400110002034</t>
  </si>
  <si>
    <t>400110002035</t>
  </si>
  <si>
    <t>400110002036</t>
  </si>
  <si>
    <t>400110002037</t>
  </si>
  <si>
    <t>400110002038</t>
  </si>
  <si>
    <t>400110002039</t>
  </si>
  <si>
    <t>400110002040</t>
  </si>
  <si>
    <t>400110002041</t>
  </si>
  <si>
    <t>400110002042</t>
  </si>
  <si>
    <t>400110002043</t>
  </si>
  <si>
    <t>400110002044</t>
  </si>
  <si>
    <t>400110003006</t>
  </si>
  <si>
    <t>400110003007</t>
  </si>
  <si>
    <t>400110003008</t>
  </si>
  <si>
    <t>400110004007</t>
  </si>
  <si>
    <t>400110004008</t>
  </si>
  <si>
    <t>400110225005</t>
  </si>
  <si>
    <t>119105</t>
  </si>
  <si>
    <t>119106</t>
  </si>
  <si>
    <t>400110003009</t>
  </si>
  <si>
    <t>400110003010</t>
  </si>
  <si>
    <t>400110003011</t>
  </si>
  <si>
    <t>400110003016</t>
  </si>
  <si>
    <t>119107</t>
  </si>
  <si>
    <t>400110227002</t>
  </si>
  <si>
    <t>400110227003</t>
  </si>
  <si>
    <t>400110227004</t>
  </si>
  <si>
    <t>400110012001</t>
  </si>
  <si>
    <t>400110013002</t>
  </si>
  <si>
    <t>129000</t>
  </si>
  <si>
    <t>400110121003</t>
  </si>
  <si>
    <t>130000</t>
  </si>
  <si>
    <t>400110002003</t>
  </si>
  <si>
    <t>400110002007</t>
  </si>
  <si>
    <t>400110002008</t>
  </si>
  <si>
    <t>400110002009</t>
  </si>
  <si>
    <t>400110002010</t>
  </si>
  <si>
    <t>400110002011</t>
  </si>
  <si>
    <t>400110002012</t>
  </si>
  <si>
    <t>400110002013</t>
  </si>
  <si>
    <t>400110002014</t>
  </si>
  <si>
    <t>400110002016</t>
  </si>
  <si>
    <t>400110002017</t>
  </si>
  <si>
    <t>137101</t>
  </si>
  <si>
    <t>400110102001</t>
  </si>
  <si>
    <t>137102</t>
  </si>
  <si>
    <t>400110102002</t>
  </si>
  <si>
    <t>400110102003</t>
  </si>
  <si>
    <t>400110102004</t>
  </si>
  <si>
    <t>400110102005</t>
  </si>
  <si>
    <t>400110102006</t>
  </si>
  <si>
    <t>400110102007</t>
  </si>
  <si>
    <t>400110102008</t>
  </si>
  <si>
    <t>400110102009</t>
  </si>
  <si>
    <t>400110102010</t>
  </si>
  <si>
    <t>400110102011</t>
  </si>
  <si>
    <t>400110102012</t>
  </si>
  <si>
    <t>400110137001</t>
  </si>
  <si>
    <t>137103</t>
  </si>
  <si>
    <t>400110137002</t>
  </si>
  <si>
    <t>400110137003</t>
  </si>
  <si>
    <t>400110137005</t>
  </si>
  <si>
    <t>400110137006</t>
  </si>
  <si>
    <t>400110137007</t>
  </si>
  <si>
    <t>400110137008</t>
  </si>
  <si>
    <t>400110137009</t>
  </si>
  <si>
    <t>400110137010</t>
  </si>
  <si>
    <t>400110137011</t>
  </si>
  <si>
    <t>400110137012</t>
  </si>
  <si>
    <t>400110137013</t>
  </si>
  <si>
    <t>400110137014</t>
  </si>
  <si>
    <t>400110137015</t>
  </si>
  <si>
    <t>400110137017</t>
  </si>
  <si>
    <t>400110137018</t>
  </si>
  <si>
    <t>400110137019</t>
  </si>
  <si>
    <t>400110137020</t>
  </si>
  <si>
    <t>400110137021</t>
  </si>
  <si>
    <t>400110137022</t>
  </si>
  <si>
    <t>400110137023</t>
  </si>
  <si>
    <t>400110137024</t>
  </si>
  <si>
    <t>400110137025</t>
  </si>
  <si>
    <t>400110137026</t>
  </si>
  <si>
    <t>400110137027</t>
  </si>
  <si>
    <t>400110137030</t>
  </si>
  <si>
    <t>400110137031</t>
  </si>
  <si>
    <t>400110137034</t>
  </si>
  <si>
    <t>400110137035</t>
  </si>
  <si>
    <t>400110137036</t>
  </si>
  <si>
    <t>400110137037</t>
  </si>
  <si>
    <t>400110137038</t>
  </si>
  <si>
    <t>400110137039</t>
  </si>
  <si>
    <t>400110137041</t>
  </si>
  <si>
    <t>400110137042</t>
  </si>
  <si>
    <t>400110137043</t>
  </si>
  <si>
    <t>400110137044</t>
  </si>
  <si>
    <t>400110137045</t>
  </si>
  <si>
    <t>400110137046</t>
  </si>
  <si>
    <t>400110137048</t>
  </si>
  <si>
    <t>400110137049</t>
  </si>
  <si>
    <t>400110137051</t>
  </si>
  <si>
    <t>400110137052</t>
  </si>
  <si>
    <t>400110137053</t>
  </si>
  <si>
    <t>400110137054</t>
  </si>
  <si>
    <t>400110137055</t>
  </si>
  <si>
    <t>400110137056</t>
  </si>
  <si>
    <t>400110137057</t>
  </si>
  <si>
    <t>400110137058</t>
  </si>
  <si>
    <t>400110137059</t>
  </si>
  <si>
    <t>400110137060</t>
  </si>
  <si>
    <t>400110137062</t>
  </si>
  <si>
    <t>400110137063</t>
  </si>
  <si>
    <t>400110137064</t>
  </si>
  <si>
    <t>400110137065</t>
  </si>
  <si>
    <t>400110137066</t>
  </si>
  <si>
    <t>400110137067</t>
  </si>
  <si>
    <t>400110137068</t>
  </si>
  <si>
    <t>400110104001</t>
  </si>
  <si>
    <t>137104</t>
  </si>
  <si>
    <t>400110104002</t>
  </si>
  <si>
    <t>400110104003</t>
  </si>
  <si>
    <t>400110104004</t>
  </si>
  <si>
    <t>400110104005</t>
  </si>
  <si>
    <t>400110104006</t>
  </si>
  <si>
    <t>400110104007</t>
  </si>
  <si>
    <t>400110104008</t>
  </si>
  <si>
    <t>400110104009</t>
  </si>
  <si>
    <t>400110104010</t>
  </si>
  <si>
    <t>400110104011</t>
  </si>
  <si>
    <t>400110104012</t>
  </si>
  <si>
    <t>400110104013</t>
  </si>
  <si>
    <t>400110104014</t>
  </si>
  <si>
    <t>400110104015</t>
  </si>
  <si>
    <t>400110104016</t>
  </si>
  <si>
    <t>400110104017</t>
  </si>
  <si>
    <t>400110104018</t>
  </si>
  <si>
    <t>400110104019</t>
  </si>
  <si>
    <t>400110104020</t>
  </si>
  <si>
    <t>400110104021</t>
  </si>
  <si>
    <t>400110104022</t>
  </si>
  <si>
    <t>400110104023</t>
  </si>
  <si>
    <t>400110104024</t>
  </si>
  <si>
    <t>400110104025</t>
  </si>
  <si>
    <t>400110104026</t>
  </si>
  <si>
    <t>400110104027</t>
  </si>
  <si>
    <t>400110104028</t>
  </si>
  <si>
    <t>400110104029</t>
  </si>
  <si>
    <t>400110104030</t>
  </si>
  <si>
    <t>400110104031</t>
  </si>
  <si>
    <t>400110104032</t>
  </si>
  <si>
    <t>400110104033</t>
  </si>
  <si>
    <t>400110104034</t>
  </si>
  <si>
    <t>400110104035</t>
  </si>
  <si>
    <t>400110104036</t>
  </si>
  <si>
    <t>400110104037</t>
  </si>
  <si>
    <t>400110104038</t>
  </si>
  <si>
    <t>400110104039</t>
  </si>
  <si>
    <t>400110104040</t>
  </si>
  <si>
    <t>400110104041</t>
  </si>
  <si>
    <t>400110104042</t>
  </si>
  <si>
    <t>400110104043</t>
  </si>
  <si>
    <t>400110104044</t>
  </si>
  <si>
    <t>400110105001</t>
  </si>
  <si>
    <t>137105</t>
  </si>
  <si>
    <t>400110105002</t>
  </si>
  <si>
    <t>400110105003</t>
  </si>
  <si>
    <t>400110105004</t>
  </si>
  <si>
    <t>400110105005</t>
  </si>
  <si>
    <t>400110105006</t>
  </si>
  <si>
    <t>400110105007</t>
  </si>
  <si>
    <t>400110105008</t>
  </si>
  <si>
    <t>400110105009</t>
  </si>
  <si>
    <t>400110105010</t>
  </si>
  <si>
    <t>400110105011</t>
  </si>
  <si>
    <t>400110105012</t>
  </si>
  <si>
    <t>400110105013</t>
  </si>
  <si>
    <t>400110105014</t>
  </si>
  <si>
    <t>400110105015</t>
  </si>
  <si>
    <t>400110105016</t>
  </si>
  <si>
    <t>400110105017</t>
  </si>
  <si>
    <t>400110105018</t>
  </si>
  <si>
    <t>400110105019</t>
  </si>
  <si>
    <t>400110105020</t>
  </si>
  <si>
    <t>400110105021</t>
  </si>
  <si>
    <t>400110105022</t>
  </si>
  <si>
    <t>400110105023</t>
  </si>
  <si>
    <t>400110105024</t>
  </si>
  <si>
    <t>400110105025</t>
  </si>
  <si>
    <t>400110105026</t>
  </si>
  <si>
    <t>400110105027</t>
  </si>
  <si>
    <t>400110105028</t>
  </si>
  <si>
    <t>400110105029</t>
  </si>
  <si>
    <t>400110105030</t>
  </si>
  <si>
    <t>400110105031</t>
  </si>
  <si>
    <t>400110105032</t>
  </si>
  <si>
    <t>400110105033</t>
  </si>
  <si>
    <t>400110105034</t>
  </si>
  <si>
    <t>400110105035</t>
  </si>
  <si>
    <t>400110105036</t>
  </si>
  <si>
    <t>400110105037</t>
  </si>
  <si>
    <t>400110105038</t>
  </si>
  <si>
    <t>400110105039</t>
  </si>
  <si>
    <t>400110106001</t>
  </si>
  <si>
    <t>137106</t>
  </si>
  <si>
    <t>400110106002</t>
  </si>
  <si>
    <t>400110106003</t>
  </si>
  <si>
    <t>400110106004</t>
  </si>
  <si>
    <t>400110106005</t>
  </si>
  <si>
    <t>400110106006</t>
  </si>
  <si>
    <t>400110106007</t>
  </si>
  <si>
    <t>400110106008</t>
  </si>
  <si>
    <t>400110106009</t>
  </si>
  <si>
    <t>400110106010</t>
  </si>
  <si>
    <t>400110106011</t>
  </si>
  <si>
    <t>400110106012</t>
  </si>
  <si>
    <t>400110106013</t>
  </si>
  <si>
    <t>400110106014</t>
  </si>
  <si>
    <t>400110106015</t>
  </si>
  <si>
    <t>400110106016</t>
  </si>
  <si>
    <t>400110106017</t>
  </si>
  <si>
    <t>400110106018</t>
  </si>
  <si>
    <t>400110106019</t>
  </si>
  <si>
    <t>400110106020</t>
  </si>
  <si>
    <t>400110106021</t>
  </si>
  <si>
    <t>400110106022</t>
  </si>
  <si>
    <t>400110106023</t>
  </si>
  <si>
    <t>400110106024</t>
  </si>
  <si>
    <t>400110106025</t>
  </si>
  <si>
    <t>400110106026</t>
  </si>
  <si>
    <t>400110106027</t>
  </si>
  <si>
    <t>400110106028</t>
  </si>
  <si>
    <t>400110106029</t>
  </si>
  <si>
    <t>400110106030</t>
  </si>
  <si>
    <t>400110106031</t>
  </si>
  <si>
    <t>400110106032</t>
  </si>
  <si>
    <t>400110106033</t>
  </si>
  <si>
    <t>400110106034</t>
  </si>
  <si>
    <t>400110106035</t>
  </si>
  <si>
    <t>400110106036</t>
  </si>
  <si>
    <t>400110106037</t>
  </si>
  <si>
    <t>400110106038</t>
  </si>
  <si>
    <t>137107</t>
  </si>
  <si>
    <t>400110107003</t>
  </si>
  <si>
    <t>400110107004</t>
  </si>
  <si>
    <t>400110107005</t>
  </si>
  <si>
    <t>400110107006</t>
  </si>
  <si>
    <t>400110107007</t>
  </si>
  <si>
    <t>400110107008</t>
  </si>
  <si>
    <t>400110107009</t>
  </si>
  <si>
    <t>400110107010</t>
  </si>
  <si>
    <t>400110107011</t>
  </si>
  <si>
    <t>400110107012</t>
  </si>
  <si>
    <t>400110107013</t>
  </si>
  <si>
    <t>400110107014</t>
  </si>
  <si>
    <t>400110107015</t>
  </si>
  <si>
    <t>400110107016</t>
  </si>
  <si>
    <t>400110107017</t>
  </si>
  <si>
    <t>400110107018</t>
  </si>
  <si>
    <t>400110107019</t>
  </si>
  <si>
    <t>400110107020</t>
  </si>
  <si>
    <t>400110107021</t>
  </si>
  <si>
    <t>400110107022</t>
  </si>
  <si>
    <t>400110107023</t>
  </si>
  <si>
    <t>400110107024</t>
  </si>
  <si>
    <t>400110107025</t>
  </si>
  <si>
    <t>400110107026</t>
  </si>
  <si>
    <t>137108</t>
  </si>
  <si>
    <t>400110108003</t>
  </si>
  <si>
    <t>400110108004</t>
  </si>
  <si>
    <t>400110108005</t>
  </si>
  <si>
    <t>400110108006</t>
  </si>
  <si>
    <t>400110108007</t>
  </si>
  <si>
    <t>400110108008</t>
  </si>
  <si>
    <t>400110108009</t>
  </si>
  <si>
    <t>400110108010</t>
  </si>
  <si>
    <t>400110108011</t>
  </si>
  <si>
    <t>400110108012</t>
  </si>
  <si>
    <t>400110108013</t>
  </si>
  <si>
    <t>400110108014</t>
  </si>
  <si>
    <t>400110108015</t>
  </si>
  <si>
    <t>400110108016</t>
  </si>
  <si>
    <t>400110108017</t>
  </si>
  <si>
    <t>400110108018</t>
  </si>
  <si>
    <t>400110108019</t>
  </si>
  <si>
    <t>400110108020</t>
  </si>
  <si>
    <t>400110108021</t>
  </si>
  <si>
    <t>400110108022</t>
  </si>
  <si>
    <t>400110108023</t>
  </si>
  <si>
    <t>400110108024</t>
  </si>
  <si>
    <t>400110108025</t>
  </si>
  <si>
    <t>400110108026</t>
  </si>
  <si>
    <t>400110108027</t>
  </si>
  <si>
    <t>400110108028</t>
  </si>
  <si>
    <t>400110108029</t>
  </si>
  <si>
    <t>400110108030</t>
  </si>
  <si>
    <t>400110108031</t>
  </si>
  <si>
    <t>400110108032</t>
  </si>
  <si>
    <t>400110108033</t>
  </si>
  <si>
    <t>400110108034</t>
  </si>
  <si>
    <t>400110108035</t>
  </si>
  <si>
    <t>400110108036</t>
  </si>
  <si>
    <t>400110108037</t>
  </si>
  <si>
    <t>400110109001</t>
  </si>
  <si>
    <t>137109</t>
  </si>
  <si>
    <t>400110109002</t>
  </si>
  <si>
    <t>400110109003</t>
  </si>
  <si>
    <t>400110109004</t>
  </si>
  <si>
    <t>400110135001</t>
  </si>
  <si>
    <t>137110</t>
  </si>
  <si>
    <t>400110135002</t>
  </si>
  <si>
    <t>400110135003</t>
  </si>
  <si>
    <t>400110135004</t>
  </si>
  <si>
    <t>400110135005</t>
  </si>
  <si>
    <t>400110135006</t>
  </si>
  <si>
    <t>400110135007</t>
  </si>
  <si>
    <t>400110135008</t>
  </si>
  <si>
    <t>400110135009</t>
  </si>
  <si>
    <t>400110135010</t>
  </si>
  <si>
    <t>400110135011</t>
  </si>
  <si>
    <t>400110135012</t>
  </si>
  <si>
    <t>400110135013</t>
  </si>
  <si>
    <t>400110135014</t>
  </si>
  <si>
    <t>400110135015</t>
  </si>
  <si>
    <t>400110135016</t>
  </si>
  <si>
    <t>400110135017</t>
  </si>
  <si>
    <t>400110135018</t>
  </si>
  <si>
    <t>400110135019</t>
  </si>
  <si>
    <t>400110135020</t>
  </si>
  <si>
    <t>400110135021</t>
  </si>
  <si>
    <t>400110135022</t>
  </si>
  <si>
    <t>400110135023</t>
  </si>
  <si>
    <t>400110135024</t>
  </si>
  <si>
    <t>400110135025</t>
  </si>
  <si>
    <t>400110135026</t>
  </si>
  <si>
    <t>400110135027</t>
  </si>
  <si>
    <t>400110135028</t>
  </si>
  <si>
    <t>400110135029</t>
  </si>
  <si>
    <t>400110135030</t>
  </si>
  <si>
    <t>400110135031</t>
  </si>
  <si>
    <t>400110135032</t>
  </si>
  <si>
    <t>400110135033</t>
  </si>
  <si>
    <t>400110135034</t>
  </si>
  <si>
    <t>400110135035</t>
  </si>
  <si>
    <t>400110135036</t>
  </si>
  <si>
    <t>137111</t>
  </si>
  <si>
    <t>400110111003</t>
  </si>
  <si>
    <t>400110111004</t>
  </si>
  <si>
    <t>400110111005</t>
  </si>
  <si>
    <t>400110111006</t>
  </si>
  <si>
    <t>400110111007</t>
  </si>
  <si>
    <t>400110111008</t>
  </si>
  <si>
    <t>400110111009</t>
  </si>
  <si>
    <t>400110111010</t>
  </si>
  <si>
    <t>400110111011</t>
  </si>
  <si>
    <t>400110111012</t>
  </si>
  <si>
    <t>400110111013</t>
  </si>
  <si>
    <t>400110111014</t>
  </si>
  <si>
    <t>400110111015</t>
  </si>
  <si>
    <t>400110111016</t>
  </si>
  <si>
    <t>400110111017</t>
  </si>
  <si>
    <t>400110111018</t>
  </si>
  <si>
    <t>400110111019</t>
  </si>
  <si>
    <t>400110111020</t>
  </si>
  <si>
    <t>400110111021</t>
  </si>
  <si>
    <t>400110111022</t>
  </si>
  <si>
    <t>400110111023</t>
  </si>
  <si>
    <t>400110111024</t>
  </si>
  <si>
    <t>400110111025</t>
  </si>
  <si>
    <t>400110111026</t>
  </si>
  <si>
    <t>400110111027</t>
  </si>
  <si>
    <t>400110111028</t>
  </si>
  <si>
    <t>400110111029</t>
  </si>
  <si>
    <t>400110111030</t>
  </si>
  <si>
    <t>400110111032</t>
  </si>
  <si>
    <t>400110111033</t>
  </si>
  <si>
    <t>400110111034</t>
  </si>
  <si>
    <t>137112</t>
  </si>
  <si>
    <t>400110112002</t>
  </si>
  <si>
    <t>400110112003</t>
  </si>
  <si>
    <t>400110112004</t>
  </si>
  <si>
    <t>400110112005</t>
  </si>
  <si>
    <t>400110112007</t>
  </si>
  <si>
    <t>400110112008</t>
  </si>
  <si>
    <t>400110112009</t>
  </si>
  <si>
    <t>400110112010</t>
  </si>
  <si>
    <t>400110112011</t>
  </si>
  <si>
    <t>400110112012</t>
  </si>
  <si>
    <t>400110112013</t>
  </si>
  <si>
    <t>400110112014</t>
  </si>
  <si>
    <t>400110112015</t>
  </si>
  <si>
    <t>400110112016</t>
  </si>
  <si>
    <t>400110112017</t>
  </si>
  <si>
    <t>400110112018</t>
  </si>
  <si>
    <t>400110112019</t>
  </si>
  <si>
    <t>400110112020</t>
  </si>
  <si>
    <t>400110112021</t>
  </si>
  <si>
    <t>400110112022</t>
  </si>
  <si>
    <t>400110112023</t>
  </si>
  <si>
    <t>400110112024</t>
  </si>
  <si>
    <t>400110112025</t>
  </si>
  <si>
    <t>400110112026</t>
  </si>
  <si>
    <t>400110112027</t>
  </si>
  <si>
    <t>400110112028</t>
  </si>
  <si>
    <t>400110112029</t>
  </si>
  <si>
    <t>400110112030</t>
  </si>
  <si>
    <t>400110112031</t>
  </si>
  <si>
    <t>400110113001</t>
  </si>
  <si>
    <t>137113</t>
  </si>
  <si>
    <t>400110113002</t>
  </si>
  <si>
    <t>400110113003</t>
  </si>
  <si>
    <t>400110113004</t>
  </si>
  <si>
    <t>400110113005</t>
  </si>
  <si>
    <t>400110113006</t>
  </si>
  <si>
    <t>400110113007</t>
  </si>
  <si>
    <t>400110113008</t>
  </si>
  <si>
    <t>400110113009</t>
  </si>
  <si>
    <t>400110113010</t>
  </si>
  <si>
    <t>400110113011</t>
  </si>
  <si>
    <t>400110113012</t>
  </si>
  <si>
    <t>400110113013</t>
  </si>
  <si>
    <t>400110113014</t>
  </si>
  <si>
    <t>400110113015</t>
  </si>
  <si>
    <t>400110113016</t>
  </si>
  <si>
    <t>400110113017</t>
  </si>
  <si>
    <t>400110113018</t>
  </si>
  <si>
    <t>400110113019</t>
  </si>
  <si>
    <t>400110113020</t>
  </si>
  <si>
    <t>400110113021</t>
  </si>
  <si>
    <t>400110113022</t>
  </si>
  <si>
    <t>400110113023</t>
  </si>
  <si>
    <t>400110113025</t>
  </si>
  <si>
    <t>400110113026</t>
  </si>
  <si>
    <t>400110113027</t>
  </si>
  <si>
    <t>400110113028</t>
  </si>
  <si>
    <t>400110114001</t>
  </si>
  <si>
    <t>137114</t>
  </si>
  <si>
    <t>400110114002</t>
  </si>
  <si>
    <t>400110114003</t>
  </si>
  <si>
    <t>400110114004</t>
  </si>
  <si>
    <t>400110114005</t>
  </si>
  <si>
    <t>400110114006</t>
  </si>
  <si>
    <t>400110114007</t>
  </si>
  <si>
    <t>400110114008</t>
  </si>
  <si>
    <t>400110114009</t>
  </si>
  <si>
    <t>400110114010</t>
  </si>
  <si>
    <t>400110114011</t>
  </si>
  <si>
    <t>400110114012</t>
  </si>
  <si>
    <t>400110114013</t>
  </si>
  <si>
    <t>400110114014</t>
  </si>
  <si>
    <t>400110114015</t>
  </si>
  <si>
    <t>400110114016</t>
  </si>
  <si>
    <t>400110114017</t>
  </si>
  <si>
    <t>400110114018</t>
  </si>
  <si>
    <t>400110114019</t>
  </si>
  <si>
    <t>400110114020</t>
  </si>
  <si>
    <t>400110114021</t>
  </si>
  <si>
    <t>400110114022</t>
  </si>
  <si>
    <t>400110114023</t>
  </si>
  <si>
    <t>400110114024</t>
  </si>
  <si>
    <t>400110114025</t>
  </si>
  <si>
    <t>400110114026</t>
  </si>
  <si>
    <t>400110114027</t>
  </si>
  <si>
    <t>400110114028</t>
  </si>
  <si>
    <t>400110114029</t>
  </si>
  <si>
    <t>400110114030</t>
  </si>
  <si>
    <t>400110114031</t>
  </si>
  <si>
    <t>400110114032</t>
  </si>
  <si>
    <t>400110114033</t>
  </si>
  <si>
    <t>400110114034</t>
  </si>
  <si>
    <t>400110114035</t>
  </si>
  <si>
    <t>400110114036</t>
  </si>
  <si>
    <t>400110114037</t>
  </si>
  <si>
    <t>400110114038</t>
  </si>
  <si>
    <t>400110114039</t>
  </si>
  <si>
    <t>400110114040</t>
  </si>
  <si>
    <t>400110114041</t>
  </si>
  <si>
    <t>400110114042</t>
  </si>
  <si>
    <t>400110115001</t>
  </si>
  <si>
    <t>137115</t>
  </si>
  <si>
    <t>400110115002</t>
  </si>
  <si>
    <t>400110115003</t>
  </si>
  <si>
    <t>400110115004</t>
  </si>
  <si>
    <t>400110115005</t>
  </si>
  <si>
    <t>400110115006</t>
  </si>
  <si>
    <t>400110115007</t>
  </si>
  <si>
    <t>400110115008</t>
  </si>
  <si>
    <t>400110115009</t>
  </si>
  <si>
    <t>400110115010</t>
  </si>
  <si>
    <t>400110115011</t>
  </si>
  <si>
    <t>400110115012</t>
  </si>
  <si>
    <t>400110115013</t>
  </si>
  <si>
    <t>400110115014</t>
  </si>
  <si>
    <t>400110115015</t>
  </si>
  <si>
    <t>400110115016</t>
  </si>
  <si>
    <t>400110115017</t>
  </si>
  <si>
    <t>400110115018</t>
  </si>
  <si>
    <t>400110115019</t>
  </si>
  <si>
    <t>400110115020</t>
  </si>
  <si>
    <t>400110115021</t>
  </si>
  <si>
    <t>400110115022</t>
  </si>
  <si>
    <t>400110115023</t>
  </si>
  <si>
    <t>400110115024</t>
  </si>
  <si>
    <t>400110115025</t>
  </si>
  <si>
    <t>400110115026</t>
  </si>
  <si>
    <t>400110115027</t>
  </si>
  <si>
    <t>400110115028</t>
  </si>
  <si>
    <t>400110115029</t>
  </si>
  <si>
    <t>400110115030</t>
  </si>
  <si>
    <t>400110115031</t>
  </si>
  <si>
    <t>400110115032</t>
  </si>
  <si>
    <t>400110115033</t>
  </si>
  <si>
    <t>400110115034</t>
  </si>
  <si>
    <t>400110115035</t>
  </si>
  <si>
    <t>400110115036</t>
  </si>
  <si>
    <t>137116</t>
  </si>
  <si>
    <t>400110116002</t>
  </si>
  <si>
    <t>400110116003</t>
  </si>
  <si>
    <t>400110116004</t>
  </si>
  <si>
    <t>400110116005</t>
  </si>
  <si>
    <t>400110116006</t>
  </si>
  <si>
    <t>400110116007</t>
  </si>
  <si>
    <t>400110116008</t>
  </si>
  <si>
    <t>400110116009</t>
  </si>
  <si>
    <t>400110116010</t>
  </si>
  <si>
    <t>400110116011</t>
  </si>
  <si>
    <t>400110116012</t>
  </si>
  <si>
    <t>400110116013</t>
  </si>
  <si>
    <t>400110116014</t>
  </si>
  <si>
    <t>400110116015</t>
  </si>
  <si>
    <t>400110116016</t>
  </si>
  <si>
    <t>400110116017</t>
  </si>
  <si>
    <t>400110116018</t>
  </si>
  <si>
    <t>400110116019</t>
  </si>
  <si>
    <t>400110116020</t>
  </si>
  <si>
    <t>400110116021</t>
  </si>
  <si>
    <t>400110116022</t>
  </si>
  <si>
    <t>400110116023</t>
  </si>
  <si>
    <t>400110116024</t>
  </si>
  <si>
    <t>400110116025</t>
  </si>
  <si>
    <t>400110116026</t>
  </si>
  <si>
    <t>400110116027</t>
  </si>
  <si>
    <t>400110116028</t>
  </si>
  <si>
    <t>400110116029</t>
  </si>
  <si>
    <t>400110116030</t>
  </si>
  <si>
    <t>400110116031</t>
  </si>
  <si>
    <t>400110116032</t>
  </si>
  <si>
    <t>400110116033</t>
  </si>
  <si>
    <t>400110116034</t>
  </si>
  <si>
    <t>400110116035</t>
  </si>
  <si>
    <t>400110116036</t>
  </si>
  <si>
    <t>400110116037</t>
  </si>
  <si>
    <t>400110116038</t>
  </si>
  <si>
    <t>400110116039</t>
  </si>
  <si>
    <t>400110116040</t>
  </si>
  <si>
    <t>400110116041</t>
  </si>
  <si>
    <t>400110116042</t>
  </si>
  <si>
    <t>400110116043</t>
  </si>
  <si>
    <t>400110116044</t>
  </si>
  <si>
    <t>400110116045</t>
  </si>
  <si>
    <t>400110116046</t>
  </si>
  <si>
    <t>400110116047</t>
  </si>
  <si>
    <t>400110116048</t>
  </si>
  <si>
    <t>400110116049</t>
  </si>
  <si>
    <t>400110116050</t>
  </si>
  <si>
    <t>400110116051</t>
  </si>
  <si>
    <t>400110116052</t>
  </si>
  <si>
    <t>400110116053</t>
  </si>
  <si>
    <t>400110116054</t>
  </si>
  <si>
    <t>137117</t>
  </si>
  <si>
    <t>400110117004</t>
  </si>
  <si>
    <t>400110117005</t>
  </si>
  <si>
    <t>400110117006</t>
  </si>
  <si>
    <t>400110117007</t>
  </si>
  <si>
    <t>400110117008</t>
  </si>
  <si>
    <t>400110117009</t>
  </si>
  <si>
    <t>400110117010</t>
  </si>
  <si>
    <t>400110117011</t>
  </si>
  <si>
    <t>400110117012</t>
  </si>
  <si>
    <t>400110117013</t>
  </si>
  <si>
    <t>400110117014</t>
  </si>
  <si>
    <t>400110117015</t>
  </si>
  <si>
    <t>400110117016</t>
  </si>
  <si>
    <t>400110117017</t>
  </si>
  <si>
    <t>400110117018</t>
  </si>
  <si>
    <t>400110117019</t>
  </si>
  <si>
    <t>400110117020</t>
  </si>
  <si>
    <t>400110117021</t>
  </si>
  <si>
    <t>400110117022</t>
  </si>
  <si>
    <t>400110117023</t>
  </si>
  <si>
    <t>400110117024</t>
  </si>
  <si>
    <t>400110117025</t>
  </si>
  <si>
    <t>400110117026</t>
  </si>
  <si>
    <t>400110117027</t>
  </si>
  <si>
    <t>400110117028</t>
  </si>
  <si>
    <t>400110117029</t>
  </si>
  <si>
    <t>400110117030</t>
  </si>
  <si>
    <t>400110117031</t>
  </si>
  <si>
    <t>400110117032</t>
  </si>
  <si>
    <t>400110117033</t>
  </si>
  <si>
    <t>400110117034</t>
  </si>
  <si>
    <t>400110117035</t>
  </si>
  <si>
    <t>400110117036</t>
  </si>
  <si>
    <t>400110117037</t>
  </si>
  <si>
    <t>400110117038</t>
  </si>
  <si>
    <t>400110117039</t>
  </si>
  <si>
    <t>400110117040</t>
  </si>
  <si>
    <t>400110117041</t>
  </si>
  <si>
    <t>400110117042</t>
  </si>
  <si>
    <t>400110117043</t>
  </si>
  <si>
    <t>400110117044</t>
  </si>
  <si>
    <t>400110117045</t>
  </si>
  <si>
    <t>400110117046</t>
  </si>
  <si>
    <t>400110117047</t>
  </si>
  <si>
    <t>400110117048</t>
  </si>
  <si>
    <t>400110718001</t>
  </si>
  <si>
    <t>137118</t>
  </si>
  <si>
    <t>400110718002</t>
  </si>
  <si>
    <t>400110718003</t>
  </si>
  <si>
    <t>400110718004</t>
  </si>
  <si>
    <t>400110718005</t>
  </si>
  <si>
    <t>400110718006</t>
  </si>
  <si>
    <t>400110718007</t>
  </si>
  <si>
    <t>400110718008</t>
  </si>
  <si>
    <t>400110718009</t>
  </si>
  <si>
    <t>400110718010</t>
  </si>
  <si>
    <t>400110718011</t>
  </si>
  <si>
    <t>400110718012</t>
  </si>
  <si>
    <t>400110718013</t>
  </si>
  <si>
    <t>400110718014</t>
  </si>
  <si>
    <t>400110718015</t>
  </si>
  <si>
    <t>400110718016</t>
  </si>
  <si>
    <t>400110718017</t>
  </si>
  <si>
    <t>400110718018</t>
  </si>
  <si>
    <t>400110718019</t>
  </si>
  <si>
    <t>400110718020</t>
  </si>
  <si>
    <t>400110718021</t>
  </si>
  <si>
    <t>400110718022</t>
  </si>
  <si>
    <t>400110718023</t>
  </si>
  <si>
    <t>400110718024</t>
  </si>
  <si>
    <t>400110718025</t>
  </si>
  <si>
    <t>400110718026</t>
  </si>
  <si>
    <t>400110718027</t>
  </si>
  <si>
    <t>400110718028</t>
  </si>
  <si>
    <t>400110718029</t>
  </si>
  <si>
    <t>400110718030</t>
  </si>
  <si>
    <t>400110718031</t>
  </si>
  <si>
    <t>400110718032</t>
  </si>
  <si>
    <t>400110718033</t>
  </si>
  <si>
    <t>400110718034</t>
  </si>
  <si>
    <t>400110718036</t>
  </si>
  <si>
    <t>400110718037</t>
  </si>
  <si>
    <t>400110718048</t>
  </si>
  <si>
    <t>400110718049</t>
  </si>
  <si>
    <t>400110119001</t>
  </si>
  <si>
    <t>137119</t>
  </si>
  <si>
    <t>400110119002</t>
  </si>
  <si>
    <t>400110119003</t>
  </si>
  <si>
    <t>400110119004</t>
  </si>
  <si>
    <t>400110119005</t>
  </si>
  <si>
    <t>400110119006</t>
  </si>
  <si>
    <t>400110119007</t>
  </si>
  <si>
    <t>400110119008</t>
  </si>
  <si>
    <t>400110119009</t>
  </si>
  <si>
    <t>400110119010</t>
  </si>
  <si>
    <t>400110119011</t>
  </si>
  <si>
    <t>400110119012</t>
  </si>
  <si>
    <t>400110119013</t>
  </si>
  <si>
    <t>400110119014</t>
  </si>
  <si>
    <t>400110119015</t>
  </si>
  <si>
    <t>400110119016</t>
  </si>
  <si>
    <t>400110119017</t>
  </si>
  <si>
    <t>400110119018</t>
  </si>
  <si>
    <t>400110119019</t>
  </si>
  <si>
    <t>400110119020</t>
  </si>
  <si>
    <t>400110119021</t>
  </si>
  <si>
    <t>400110119022</t>
  </si>
  <si>
    <t>400110120031</t>
  </si>
  <si>
    <t>137120</t>
  </si>
  <si>
    <t>400110120032</t>
  </si>
  <si>
    <t>400110120033</t>
  </si>
  <si>
    <t>400110120034</t>
  </si>
  <si>
    <t>400110120035</t>
  </si>
  <si>
    <t>400110120036</t>
  </si>
  <si>
    <t>400110120037</t>
  </si>
  <si>
    <t>400110120038</t>
  </si>
  <si>
    <t>400110120039</t>
  </si>
  <si>
    <t>400110120040</t>
  </si>
  <si>
    <t>400110120041</t>
  </si>
  <si>
    <t>400110120042</t>
  </si>
  <si>
    <t>400110120043</t>
  </si>
  <si>
    <t>400110120044</t>
  </si>
  <si>
    <t>400110120045</t>
  </si>
  <si>
    <t>400110120046</t>
  </si>
  <si>
    <t>400110120047</t>
  </si>
  <si>
    <t>400110120048</t>
  </si>
  <si>
    <t>400110120049</t>
  </si>
  <si>
    <t>400110120050</t>
  </si>
  <si>
    <t>400110120051</t>
  </si>
  <si>
    <t>400110120052</t>
  </si>
  <si>
    <t>400110120053</t>
  </si>
  <si>
    <t>400110121001</t>
  </si>
  <si>
    <t>137121</t>
  </si>
  <si>
    <t>400110121002</t>
  </si>
  <si>
    <t>400110121004</t>
  </si>
  <si>
    <t>400110121005</t>
  </si>
  <si>
    <t>400110121006</t>
  </si>
  <si>
    <t>400110121007</t>
  </si>
  <si>
    <t>400110121008</t>
  </si>
  <si>
    <t>400110121009</t>
  </si>
  <si>
    <t>400110122001</t>
  </si>
  <si>
    <t>137122</t>
  </si>
  <si>
    <t>400110122002</t>
  </si>
  <si>
    <t>400110122003</t>
  </si>
  <si>
    <t>400110122004</t>
  </si>
  <si>
    <t>400110122005</t>
  </si>
  <si>
    <t>400110122006</t>
  </si>
  <si>
    <t>400110122007</t>
  </si>
  <si>
    <t>400110122008</t>
  </si>
  <si>
    <t>400110122009</t>
  </si>
  <si>
    <t>400110122010</t>
  </si>
  <si>
    <t>400110122011</t>
  </si>
  <si>
    <t>400110122012</t>
  </si>
  <si>
    <t>400110122013</t>
  </si>
  <si>
    <t>400110122014</t>
  </si>
  <si>
    <t>400110122015</t>
  </si>
  <si>
    <t>400110122016</t>
  </si>
  <si>
    <t>400110122017</t>
  </si>
  <si>
    <t>400110122018</t>
  </si>
  <si>
    <t>400110122019</t>
  </si>
  <si>
    <t>400110122020</t>
  </si>
  <si>
    <t>400110122021</t>
  </si>
  <si>
    <t>400110122022</t>
  </si>
  <si>
    <t>400110122023</t>
  </si>
  <si>
    <t>400110122024</t>
  </si>
  <si>
    <t>400110123001</t>
  </si>
  <si>
    <t>137123</t>
  </si>
  <si>
    <t>400110123002</t>
  </si>
  <si>
    <t>400110123003</t>
  </si>
  <si>
    <t>400110123004</t>
  </si>
  <si>
    <t>400110123005</t>
  </si>
  <si>
    <t>400110123006</t>
  </si>
  <si>
    <t>400110123007</t>
  </si>
  <si>
    <t>400110123008</t>
  </si>
  <si>
    <t>400110123009</t>
  </si>
  <si>
    <t>400110123010</t>
  </si>
  <si>
    <t>400110123011</t>
  </si>
  <si>
    <t>400110123013</t>
  </si>
  <si>
    <t>400110123014</t>
  </si>
  <si>
    <t>400110123015</t>
  </si>
  <si>
    <t>400110123016</t>
  </si>
  <si>
    <t>400110123017</t>
  </si>
  <si>
    <t>400110123018</t>
  </si>
  <si>
    <t>400110123019</t>
  </si>
  <si>
    <t>400110123020</t>
  </si>
  <si>
    <t>400110123021</t>
  </si>
  <si>
    <t>400110123022</t>
  </si>
  <si>
    <t>400110123023</t>
  </si>
  <si>
    <t>400110123024</t>
  </si>
  <si>
    <t>400110123025</t>
  </si>
  <si>
    <t>400110123026</t>
  </si>
  <si>
    <t>400110123027</t>
  </si>
  <si>
    <t>400110123028</t>
  </si>
  <si>
    <t>400110123029</t>
  </si>
  <si>
    <t>400110123030</t>
  </si>
  <si>
    <t>400110123031</t>
  </si>
  <si>
    <t>400110123033</t>
  </si>
  <si>
    <t>400110123034</t>
  </si>
  <si>
    <t>400110123035</t>
  </si>
  <si>
    <t>400110123036</t>
  </si>
  <si>
    <t>400110123037</t>
  </si>
  <si>
    <t>400110123038</t>
  </si>
  <si>
    <t>400110123040</t>
  </si>
  <si>
    <t>400110123041</t>
  </si>
  <si>
    <t>400110124001</t>
  </si>
  <si>
    <t>137124</t>
  </si>
  <si>
    <t>400110124002</t>
  </si>
  <si>
    <t>400110124003</t>
  </si>
  <si>
    <t>400110124004</t>
  </si>
  <si>
    <t>400110124005</t>
  </si>
  <si>
    <t>400110124006</t>
  </si>
  <si>
    <t>400110124007</t>
  </si>
  <si>
    <t>400110124008</t>
  </si>
  <si>
    <t>400110124009</t>
  </si>
  <si>
    <t>400110124010</t>
  </si>
  <si>
    <t>400110124011</t>
  </si>
  <si>
    <t>400110124012</t>
  </si>
  <si>
    <t>400110124013</t>
  </si>
  <si>
    <t>400110124014</t>
  </si>
  <si>
    <t>400110124015</t>
  </si>
  <si>
    <t>400110124016</t>
  </si>
  <si>
    <t>400110124017</t>
  </si>
  <si>
    <t>400110124018</t>
  </si>
  <si>
    <t>400110124019</t>
  </si>
  <si>
    <t>400110125001</t>
  </si>
  <si>
    <t>137125</t>
  </si>
  <si>
    <t>400110125002</t>
  </si>
  <si>
    <t>400110125003</t>
  </si>
  <si>
    <t>400110125004</t>
  </si>
  <si>
    <t>400110125005</t>
  </si>
  <si>
    <t>400110125007</t>
  </si>
  <si>
    <t>400110125008</t>
  </si>
  <si>
    <t>400110125009</t>
  </si>
  <si>
    <t>400110125010</t>
  </si>
  <si>
    <t>400110125011</t>
  </si>
  <si>
    <t>400110125012</t>
  </si>
  <si>
    <t>400110125013</t>
  </si>
  <si>
    <t>400110125014</t>
  </si>
  <si>
    <t>400110125015</t>
  </si>
  <si>
    <t>400110125016</t>
  </si>
  <si>
    <t>400110125017</t>
  </si>
  <si>
    <t>400110125018</t>
  </si>
  <si>
    <t>400110125019</t>
  </si>
  <si>
    <t>400110125020</t>
  </si>
  <si>
    <t>400110125021</t>
  </si>
  <si>
    <t>400110125022</t>
  </si>
  <si>
    <t>400110125023</t>
  </si>
  <si>
    <t>400110125024</t>
  </si>
  <si>
    <t>400110125025</t>
  </si>
  <si>
    <t>400110125026</t>
  </si>
  <si>
    <t>400110125027</t>
  </si>
  <si>
    <t>400110125028</t>
  </si>
  <si>
    <t>400110125029</t>
  </si>
  <si>
    <t>400110125030</t>
  </si>
  <si>
    <t>400110125031</t>
  </si>
  <si>
    <t>400110125032</t>
  </si>
  <si>
    <t>400110126001</t>
  </si>
  <si>
    <t>137126</t>
  </si>
  <si>
    <t>400110126002</t>
  </si>
  <si>
    <t>400110126003</t>
  </si>
  <si>
    <t>400110126005</t>
  </si>
  <si>
    <t>400110126006</t>
  </si>
  <si>
    <t>400110126007</t>
  </si>
  <si>
    <t>400110126008</t>
  </si>
  <si>
    <t>400110126009</t>
  </si>
  <si>
    <t>400110126010</t>
  </si>
  <si>
    <t>400110126011</t>
  </si>
  <si>
    <t>400110127001</t>
  </si>
  <si>
    <t>137127</t>
  </si>
  <si>
    <t>400110127002</t>
  </si>
  <si>
    <t>400110127003</t>
  </si>
  <si>
    <t>400110127004</t>
  </si>
  <si>
    <t>400110127005</t>
  </si>
  <si>
    <t>400110127006</t>
  </si>
  <si>
    <t>400110127007</t>
  </si>
  <si>
    <t>400110127008</t>
  </si>
  <si>
    <t>400110127009</t>
  </si>
  <si>
    <t>400110127010</t>
  </si>
  <si>
    <t>400110127011</t>
  </si>
  <si>
    <t>400110127012</t>
  </si>
  <si>
    <t>400110127013</t>
  </si>
  <si>
    <t>400110127014</t>
  </si>
  <si>
    <t>400110127015</t>
  </si>
  <si>
    <t>400110127016</t>
  </si>
  <si>
    <t>400110127017</t>
  </si>
  <si>
    <t>400110127018</t>
  </si>
  <si>
    <t>400110127019</t>
  </si>
  <si>
    <t>400110127020</t>
  </si>
  <si>
    <t>400110127021</t>
  </si>
  <si>
    <t>400110127022</t>
  </si>
  <si>
    <t>400110127023</t>
  </si>
  <si>
    <t>400110128003</t>
  </si>
  <si>
    <t>137128</t>
  </si>
  <si>
    <t>400110128005</t>
  </si>
  <si>
    <t>400110128006</t>
  </si>
  <si>
    <t>400110128007</t>
  </si>
  <si>
    <t>400110128008</t>
  </si>
  <si>
    <t>400110128009</t>
  </si>
  <si>
    <t>400110128010</t>
  </si>
  <si>
    <t>400110128011</t>
  </si>
  <si>
    <t>400110128012</t>
  </si>
  <si>
    <t>400110128013</t>
  </si>
  <si>
    <t>400110128014</t>
  </si>
  <si>
    <t>400110128015</t>
  </si>
  <si>
    <t>400110128016</t>
  </si>
  <si>
    <t>400110128017</t>
  </si>
  <si>
    <t>400110128018</t>
  </si>
  <si>
    <t>400110128019</t>
  </si>
  <si>
    <t>400110128020</t>
  </si>
  <si>
    <t>400110128021</t>
  </si>
  <si>
    <t>400110128022</t>
  </si>
  <si>
    <t>400110129001</t>
  </si>
  <si>
    <t>137129</t>
  </si>
  <si>
    <t>400110129002</t>
  </si>
  <si>
    <t>400110129003</t>
  </si>
  <si>
    <t>400110130001</t>
  </si>
  <si>
    <t>137130</t>
  </si>
  <si>
    <t>400110130002</t>
  </si>
  <si>
    <t>400110130003</t>
  </si>
  <si>
    <t>400110130004</t>
  </si>
  <si>
    <t>400110130005</t>
  </si>
  <si>
    <t>400110130006</t>
  </si>
  <si>
    <t>400110130007</t>
  </si>
  <si>
    <t>400110130008</t>
  </si>
  <si>
    <t>400110130009</t>
  </si>
  <si>
    <t>400110130010</t>
  </si>
  <si>
    <t>400110130011</t>
  </si>
  <si>
    <t>400110130012</t>
  </si>
  <si>
    <t>400110130013</t>
  </si>
  <si>
    <t>400110130014</t>
  </si>
  <si>
    <t>400110130015</t>
  </si>
  <si>
    <t>400110130016</t>
  </si>
  <si>
    <t>400110130017</t>
  </si>
  <si>
    <t>400110130018</t>
  </si>
  <si>
    <t>400110130019</t>
  </si>
  <si>
    <t>400110130020</t>
  </si>
  <si>
    <t>400110131001</t>
  </si>
  <si>
    <t>137131</t>
  </si>
  <si>
    <t>400110131002</t>
  </si>
  <si>
    <t>400110131003</t>
  </si>
  <si>
    <t>400110131004</t>
  </si>
  <si>
    <t>400110131005</t>
  </si>
  <si>
    <t>400110131006</t>
  </si>
  <si>
    <t>400110131007</t>
  </si>
  <si>
    <t>400110131008</t>
  </si>
  <si>
    <t>400110131009</t>
  </si>
  <si>
    <t>400110131010</t>
  </si>
  <si>
    <t>400110131011</t>
  </si>
  <si>
    <t>400110131012</t>
  </si>
  <si>
    <t>400110131013</t>
  </si>
  <si>
    <t>400110131014</t>
  </si>
  <si>
    <t>400110131015</t>
  </si>
  <si>
    <t>400110131016</t>
  </si>
  <si>
    <t>400110131017</t>
  </si>
  <si>
    <t>400110131018</t>
  </si>
  <si>
    <t>400110131019</t>
  </si>
  <si>
    <t>400110131020</t>
  </si>
  <si>
    <t>400110131021</t>
  </si>
  <si>
    <t>400110131022</t>
  </si>
  <si>
    <t>400110131023</t>
  </si>
  <si>
    <t>400110131024</t>
  </si>
  <si>
    <t>400110131025</t>
  </si>
  <si>
    <t>400110131026</t>
  </si>
  <si>
    <t>400110131027</t>
  </si>
  <si>
    <t>400110131028</t>
  </si>
  <si>
    <t>400110131029</t>
  </si>
  <si>
    <t>400110131030</t>
  </si>
  <si>
    <t>400110132001</t>
  </si>
  <si>
    <t>137132</t>
  </si>
  <si>
    <t>400110132002</t>
  </si>
  <si>
    <t>400110132003</t>
  </si>
  <si>
    <t>400110132004</t>
  </si>
  <si>
    <t>400110132005</t>
  </si>
  <si>
    <t>138000</t>
  </si>
  <si>
    <t>400110007031</t>
  </si>
  <si>
    <t>400110007032</t>
  </si>
  <si>
    <t>400110007033</t>
  </si>
  <si>
    <t>400110011001</t>
  </si>
  <si>
    <t>400110011002</t>
  </si>
  <si>
    <t>400110012002</t>
  </si>
  <si>
    <t>400110013001</t>
  </si>
  <si>
    <t>400110014001</t>
  </si>
  <si>
    <t>400110014002</t>
  </si>
  <si>
    <t>400110015001</t>
  </si>
  <si>
    <t>400110016001</t>
  </si>
  <si>
    <t>400110017001</t>
  </si>
  <si>
    <t>400110017002</t>
  </si>
  <si>
    <t>400110018001</t>
  </si>
  <si>
    <t>148000</t>
  </si>
  <si>
    <t>400110001002</t>
  </si>
  <si>
    <t>150000</t>
  </si>
  <si>
    <t>400110100001</t>
  </si>
  <si>
    <t>150101</t>
  </si>
  <si>
    <t>150102</t>
  </si>
  <si>
    <t>400110402001</t>
  </si>
  <si>
    <t>400110402002</t>
  </si>
  <si>
    <t>400110402003</t>
  </si>
  <si>
    <t>400110402004</t>
  </si>
  <si>
    <t>400110402005</t>
  </si>
  <si>
    <t>400110032001</t>
  </si>
  <si>
    <t>150103</t>
  </si>
  <si>
    <t>400110071001</t>
  </si>
  <si>
    <t>400110074001</t>
  </si>
  <si>
    <t>400149012001</t>
  </si>
  <si>
    <t>400149015001</t>
  </si>
  <si>
    <t>400149016001</t>
  </si>
  <si>
    <t>400149023001</t>
  </si>
  <si>
    <t>400149031001</t>
  </si>
  <si>
    <t>400149033001</t>
  </si>
  <si>
    <t>400149034001</t>
  </si>
  <si>
    <t>400149035001</t>
  </si>
  <si>
    <t>400149073001</t>
  </si>
  <si>
    <t>400149075001</t>
  </si>
  <si>
    <t>400149082001</t>
  </si>
  <si>
    <t>400149083002</t>
  </si>
  <si>
    <t>400149094001</t>
  </si>
  <si>
    <t>150104</t>
  </si>
  <si>
    <t>400149001001</t>
  </si>
  <si>
    <t>400149002001</t>
  </si>
  <si>
    <t>400149004001</t>
  </si>
  <si>
    <t>150105</t>
  </si>
  <si>
    <t>400110003002</t>
  </si>
  <si>
    <t>400149002002</t>
  </si>
  <si>
    <t>400149004002</t>
  </si>
  <si>
    <t>400149005002</t>
  </si>
  <si>
    <t>150106</t>
  </si>
  <si>
    <t>400149009001</t>
  </si>
  <si>
    <t>400149014001</t>
  </si>
  <si>
    <t>400149014002</t>
  </si>
  <si>
    <t>400149022001</t>
  </si>
  <si>
    <t>400149024001</t>
  </si>
  <si>
    <t>400149025001</t>
  </si>
  <si>
    <t>400149026001</t>
  </si>
  <si>
    <t>150108</t>
  </si>
  <si>
    <t>400110001005</t>
  </si>
  <si>
    <t>400149006001</t>
  </si>
  <si>
    <t>400149007001</t>
  </si>
  <si>
    <t>400149008001</t>
  </si>
  <si>
    <t>400149010001</t>
  </si>
  <si>
    <t>400149010002</t>
  </si>
  <si>
    <t>400149011001</t>
  </si>
  <si>
    <t>400149013001</t>
  </si>
  <si>
    <t>150109</t>
  </si>
  <si>
    <t>150110</t>
  </si>
  <si>
    <t>400149001002</t>
  </si>
  <si>
    <t>400149003001</t>
  </si>
  <si>
    <t>400149005001</t>
  </si>
  <si>
    <t>150111</t>
  </si>
  <si>
    <t>150112</t>
  </si>
  <si>
    <t>150114</t>
  </si>
  <si>
    <t>150115</t>
  </si>
  <si>
    <t>400110015002</t>
  </si>
  <si>
    <t>400110019001</t>
  </si>
  <si>
    <t>400110022001</t>
  </si>
  <si>
    <t>400110023001</t>
  </si>
  <si>
    <t>400149001003</t>
  </si>
  <si>
    <t>400149017001</t>
  </si>
  <si>
    <t>400149020001</t>
  </si>
  <si>
    <t>400149021001</t>
  </si>
  <si>
    <t>400149027001</t>
  </si>
  <si>
    <t>400149028001</t>
  </si>
  <si>
    <t>150116</t>
  </si>
  <si>
    <t>150117</t>
  </si>
  <si>
    <t>400149101001</t>
  </si>
  <si>
    <t>400149102001</t>
  </si>
  <si>
    <t>400149103001</t>
  </si>
  <si>
    <t>400149104001</t>
  </si>
  <si>
    <t>400149105001</t>
  </si>
  <si>
    <t>400149106001</t>
  </si>
  <si>
    <t>400149107001</t>
  </si>
  <si>
    <t>150118</t>
  </si>
  <si>
    <t>400149406001</t>
  </si>
  <si>
    <t>150122</t>
  </si>
  <si>
    <t>400110033001</t>
  </si>
  <si>
    <t>400110411001</t>
  </si>
  <si>
    <t>400110411002</t>
  </si>
  <si>
    <t>150123</t>
  </si>
  <si>
    <t>150124</t>
  </si>
  <si>
    <t>400110020001</t>
  </si>
  <si>
    <t>400110021001</t>
  </si>
  <si>
    <t>150125</t>
  </si>
  <si>
    <t>400110026001</t>
  </si>
  <si>
    <t>400110052001</t>
  </si>
  <si>
    <t>400110077001</t>
  </si>
  <si>
    <t>400110086001</t>
  </si>
  <si>
    <t>400110097001</t>
  </si>
  <si>
    <t>400110128001</t>
  </si>
  <si>
    <t>400149036001</t>
  </si>
  <si>
    <t>400149038001</t>
  </si>
  <si>
    <t>400149046001</t>
  </si>
  <si>
    <t>400149047001</t>
  </si>
  <si>
    <t>400149051001</t>
  </si>
  <si>
    <t>400149069001</t>
  </si>
  <si>
    <t>400149076001</t>
  </si>
  <si>
    <t>400149097001</t>
  </si>
  <si>
    <t>400149098001</t>
  </si>
  <si>
    <t>400149124001</t>
  </si>
  <si>
    <t>400149140001</t>
  </si>
  <si>
    <t>150126</t>
  </si>
  <si>
    <t>400110901001</t>
  </si>
  <si>
    <t>400110902001</t>
  </si>
  <si>
    <t>400110903001</t>
  </si>
  <si>
    <t>400110904001</t>
  </si>
  <si>
    <t>400110904002</t>
  </si>
  <si>
    <t>400110905001</t>
  </si>
  <si>
    <t>400110439001</t>
  </si>
  <si>
    <t>150127</t>
  </si>
  <si>
    <t>400110451001</t>
  </si>
  <si>
    <t>400110471001</t>
  </si>
  <si>
    <t>400110486001</t>
  </si>
  <si>
    <t>400110547001</t>
  </si>
  <si>
    <t>400110548001</t>
  </si>
  <si>
    <t>400149101002</t>
  </si>
  <si>
    <t>400149101003</t>
  </si>
  <si>
    <t>400149201001</t>
  </si>
  <si>
    <t>400149201002</t>
  </si>
  <si>
    <t>400149306001</t>
  </si>
  <si>
    <t>400149307001</t>
  </si>
  <si>
    <t>400149402001</t>
  </si>
  <si>
    <t>400149404001</t>
  </si>
  <si>
    <t>400149405001</t>
  </si>
  <si>
    <t>400149411001</t>
  </si>
  <si>
    <t>400149415001</t>
  </si>
  <si>
    <t>400149421001</t>
  </si>
  <si>
    <t>400149438001</t>
  </si>
  <si>
    <t>400149503001</t>
  </si>
  <si>
    <t>400149507001</t>
  </si>
  <si>
    <t>400149522001</t>
  </si>
  <si>
    <t>400149530001</t>
  </si>
  <si>
    <t>400149545001</t>
  </si>
  <si>
    <t>400149549001</t>
  </si>
  <si>
    <t>400149551001</t>
  </si>
  <si>
    <t>150128</t>
  </si>
  <si>
    <t>150129</t>
  </si>
  <si>
    <t>400149003003</t>
  </si>
  <si>
    <t>150130</t>
  </si>
  <si>
    <t>150131</t>
  </si>
  <si>
    <t>400110005002</t>
  </si>
  <si>
    <t>400110032002</t>
  </si>
  <si>
    <t>400110033002</t>
  </si>
  <si>
    <t>400110033003</t>
  </si>
  <si>
    <t>400110066001</t>
  </si>
  <si>
    <t>159116</t>
  </si>
  <si>
    <t>170000</t>
  </si>
  <si>
    <t>171000</t>
  </si>
  <si>
    <t>400110004002</t>
  </si>
  <si>
    <t>174000</t>
  </si>
  <si>
    <t>175000</t>
  </si>
  <si>
    <t>400110005003</t>
  </si>
  <si>
    <t>175101</t>
  </si>
  <si>
    <t>175102</t>
  </si>
  <si>
    <t>175104</t>
  </si>
  <si>
    <t>175105</t>
  </si>
  <si>
    <t>175108</t>
  </si>
  <si>
    <t>400110308001</t>
  </si>
  <si>
    <t>175110</t>
  </si>
  <si>
    <t>175112</t>
  </si>
  <si>
    <t>175113</t>
  </si>
  <si>
    <t>175114</t>
  </si>
  <si>
    <t>175115</t>
  </si>
  <si>
    <t>175117</t>
  </si>
  <si>
    <t>400110118001</t>
  </si>
  <si>
    <t>175118</t>
  </si>
  <si>
    <t>400110118002</t>
  </si>
  <si>
    <t>175119</t>
  </si>
  <si>
    <t>400110327001</t>
  </si>
  <si>
    <t>175121</t>
  </si>
  <si>
    <t>175122</t>
  </si>
  <si>
    <t>175123</t>
  </si>
  <si>
    <t>175125</t>
  </si>
  <si>
    <t>175126</t>
  </si>
  <si>
    <t>175127</t>
  </si>
  <si>
    <t>175128</t>
  </si>
  <si>
    <t>400110128002</t>
  </si>
  <si>
    <t>175129</t>
  </si>
  <si>
    <t>辅助项</t>
  </si>
  <si>
    <t>省份</t>
  </si>
  <si>
    <t>工作地</t>
  </si>
  <si>
    <t>招录部门</t>
  </si>
  <si>
    <t>招录机关</t>
  </si>
  <si>
    <t>职位名称</t>
  </si>
  <si>
    <t>招录人数</t>
  </si>
  <si>
    <t>通过人数</t>
  </si>
  <si>
    <t>竞争比例</t>
  </si>
  <si>
    <t>jzb</t>
  </si>
  <si>
    <t>【湖北】2025国家公务员考试报名人数统计-2024-10-18</t>
  </si>
  <si>
    <t>湖北</t>
  </si>
  <si>
    <t>国家统计局湖北调查总队</t>
  </si>
  <si>
    <t>鄂州调查队业务科二级主任科员及以下</t>
  </si>
  <si>
    <t>总职位数</t>
  </si>
  <si>
    <t>总计划人数</t>
  </si>
  <si>
    <t>发布时间</t>
  </si>
  <si>
    <t>恩施州调查队农村调查科二级主任科员及以下</t>
  </si>
  <si>
    <t>无人报职位数</t>
  </si>
  <si>
    <t>总报考人数</t>
  </si>
  <si>
    <t>恩施州调查队综合法纪科二级主任科员及以下</t>
  </si>
  <si>
    <t>审核通过人数</t>
  </si>
  <si>
    <t>黄石调查队农业农村调查科四级主任科员</t>
  </si>
  <si>
    <t>中国证券监督管理委员会湖北监管局</t>
  </si>
  <si>
    <t>辖区会计类监管岗位一级主任科员及以下</t>
  </si>
  <si>
    <t>【湖北】2025国家公务员考试十大热门职位</t>
  </si>
  <si>
    <t>招考部门</t>
  </si>
  <si>
    <t>招考机关</t>
  </si>
  <si>
    <t>合格人数</t>
  </si>
  <si>
    <t>辖区法律类监管岗位一级主任科员及以下</t>
  </si>
  <si>
    <t>辖区市场计算机类监管岗位一级主任科员及以下</t>
  </si>
  <si>
    <t>湖北调查总队业务处室二级主任科员及以下（1）</t>
  </si>
  <si>
    <t>湖北调查总队业务处室二级主任科员及以下（2）</t>
  </si>
  <si>
    <t>湖北调查总队业务处室二级主任科员及以下（3）</t>
  </si>
  <si>
    <t>湖北调查总队业务处室二级主任科员及以下（4）</t>
  </si>
  <si>
    <t>武汉调查队综合处室二级主任科员及以下</t>
  </si>
  <si>
    <t>武汉调查队业务处室二级主任科员及以下（1）</t>
  </si>
  <si>
    <t>武汉调查队业务处室二级主任科员及以下（2）</t>
  </si>
  <si>
    <t>咸宁调查队综合法纪科四级主任科员</t>
  </si>
  <si>
    <t>襄阳调查队业务科室四级主任科员</t>
  </si>
  <si>
    <t>国家金融监督管理总局湖北监管局</t>
  </si>
  <si>
    <t>国家金融监督管理总局孝感监管分局</t>
  </si>
  <si>
    <t>监管部门一级主任科员及以下</t>
  </si>
  <si>
    <t>统计信息部门一级主任科员及以下</t>
  </si>
  <si>
    <t>孝感调查队业务科室四级主任科员</t>
  </si>
  <si>
    <t>宜昌调查队综合科室二级主任科员及以下（2）</t>
  </si>
  <si>
    <t>恩施州调查队办公室四级主任科员及以下</t>
  </si>
  <si>
    <t>利川调查队四级主任科员及以下</t>
  </si>
  <si>
    <t>中国人民银行湖北省分行</t>
  </si>
  <si>
    <t>中国人民银行黄冈市分行红安营业管理部</t>
  </si>
  <si>
    <t>综合业务部门一级主任科员及以下</t>
  </si>
  <si>
    <t>国家金融监督管理总局浠水监管支局</t>
  </si>
  <si>
    <t>国家金融监督管理总局红安监管支局</t>
  </si>
  <si>
    <t>浠水调查队四级主任科员及以下</t>
  </si>
  <si>
    <t>浠水调查队一级科员</t>
  </si>
  <si>
    <t>麻城调查队四级主任科员及以下</t>
  </si>
  <si>
    <t>黄梅调查队一级科员</t>
  </si>
  <si>
    <t>罗田调查队四级主任科员及以下</t>
  </si>
  <si>
    <t>黄石调查队办公室四级主任科员及以下</t>
  </si>
  <si>
    <t>阳新调查队一级科员</t>
  </si>
  <si>
    <t>阳新调查队四级主任科员及以下</t>
  </si>
  <si>
    <t>中国人民银行荆门市分行</t>
  </si>
  <si>
    <t>国家金融监督管理总局荆门监管分局</t>
  </si>
  <si>
    <t>法规部门一级主任科员及以下</t>
  </si>
  <si>
    <t>钟祥调查队四级主任科员及以下</t>
  </si>
  <si>
    <t>钟祥调查队一级科员</t>
  </si>
  <si>
    <t>沙洋调查队一级科员</t>
  </si>
  <si>
    <t>荆州调查队办公室四级主任科员及以下</t>
  </si>
  <si>
    <t>公安调查队四级主任科员及以下</t>
  </si>
  <si>
    <t>潜江调查队四级主任科员及以下</t>
  </si>
  <si>
    <t>国家金融监督管理总局神农架监管支局</t>
  </si>
  <si>
    <t>财会部门一级主任科员及以下</t>
  </si>
  <si>
    <t>中国人民银行十堰市分行竹山营业管理部</t>
  </si>
  <si>
    <t>国家金融监督管理总局郧阳监管支局</t>
  </si>
  <si>
    <t>国家金融监督管理总局竹山监管支局</t>
  </si>
  <si>
    <t>综合部门一级主任科员及以下</t>
  </si>
  <si>
    <t>国家金融监督管理总局竹溪监管支局</t>
  </si>
  <si>
    <t>国家金融监督管理总局房县监管支局</t>
  </si>
  <si>
    <t>十堰调查队业务科室一级科员</t>
  </si>
  <si>
    <t>房县调查队一级科员</t>
  </si>
  <si>
    <t>中国人民银行随州市分行</t>
  </si>
  <si>
    <t>国家金融监督管理总局广水监管支局</t>
  </si>
  <si>
    <t>随州调查队农业农村调查科一级科员</t>
  </si>
  <si>
    <t>国家金融监督管理总局天门监管支局</t>
  </si>
  <si>
    <t>国家税务总局湖北省税务局</t>
  </si>
  <si>
    <t>国家税务总局武汉市武昌区税务局</t>
  </si>
  <si>
    <t>一级行政执法员（十一）</t>
  </si>
  <si>
    <t>国家税务总局武汉市东西湖区税务局</t>
  </si>
  <si>
    <t>一级行政执法员（五）</t>
  </si>
  <si>
    <t>国家金融监督管理总局江夏监管支局</t>
  </si>
  <si>
    <t>武汉调查队综合处室四级主任科员及以下</t>
  </si>
  <si>
    <t>中国人民银行湖北省分行仙桃营业管理部</t>
  </si>
  <si>
    <t>国家金融监督管理总局仙桃监管支局</t>
  </si>
  <si>
    <t>仙桃调查队四级主任科员及以下</t>
  </si>
  <si>
    <t>中国人民银行咸宁市分行</t>
  </si>
  <si>
    <t>咸宁调查队综合法纪科四级主任科员及以下</t>
  </si>
  <si>
    <t>赤壁调查队四级主任科员及以下</t>
  </si>
  <si>
    <t>襄阳调查队业务科室四级主任科员及以下</t>
  </si>
  <si>
    <t>襄阳所辖县级调查队一级科员</t>
  </si>
  <si>
    <t>国家金融监督管理总局安陆监管支局</t>
  </si>
  <si>
    <t>国家金融监督管理总局孝昌监管支局</t>
  </si>
  <si>
    <t>孝感调查队综合科室一级科员</t>
  </si>
  <si>
    <t>汉川调查队一级科员</t>
  </si>
  <si>
    <t>宜昌调查队综合科室四级主任科员及以下</t>
  </si>
  <si>
    <t>当阳调查队一级科员</t>
  </si>
  <si>
    <t>枝江调查队一级科员</t>
  </si>
  <si>
    <t>中国人民银行鄂州市分行</t>
  </si>
  <si>
    <t>武汉海关</t>
  </si>
  <si>
    <t>鄂州海关</t>
  </si>
  <si>
    <t>办公综合四级主办及以下</t>
  </si>
  <si>
    <t>法制工作四级主办及以下（一）</t>
  </si>
  <si>
    <t>法制工作四级主办及以下（二）</t>
  </si>
  <si>
    <t>科技管理（电子信息化类）四级主办及以下</t>
  </si>
  <si>
    <t>植物检疫四级主办及以下</t>
  </si>
  <si>
    <t>国家税务总局鄂州市税务局第一税务分局</t>
  </si>
  <si>
    <t>一级行政执法员（一）</t>
  </si>
  <si>
    <t>一级行政执法员（二）</t>
  </si>
  <si>
    <t>国家税务总局鄂州市税务局稽查局</t>
  </si>
  <si>
    <t>国家税务总局鄂州市税务局第一稽查局</t>
  </si>
  <si>
    <t>国家金融监督管理总局鄂州监管分局</t>
  </si>
  <si>
    <t>中国人民银行恩施土家族苗族自治州分行</t>
  </si>
  <si>
    <t>中国人民银行恩施土家族苗族自治州分行利川营业管理部</t>
  </si>
  <si>
    <t>恩施海关</t>
  </si>
  <si>
    <t>食品检验监管四级主办及以下</t>
  </si>
  <si>
    <t>国家税务总局恩施市税务局</t>
  </si>
  <si>
    <t>一级行政执法员（三）</t>
  </si>
  <si>
    <t>一级行政执法员（四）</t>
  </si>
  <si>
    <t>国家税务总局利川市税务局</t>
  </si>
  <si>
    <t>国家税务总局建始县税务局</t>
  </si>
  <si>
    <t>国家税务总局巴东县税务局</t>
  </si>
  <si>
    <t>国家税务总局来凤县税务局</t>
  </si>
  <si>
    <t>国家税务总局咸丰县税务局</t>
  </si>
  <si>
    <t>国家税务总局宣恩县税务局</t>
  </si>
  <si>
    <t>国家税务总局鹤峰县税务局</t>
  </si>
  <si>
    <t>国家税务总局恩施高新技术产业园区税务局</t>
  </si>
  <si>
    <t>国家金融监督管理总局咸丰监管支局</t>
  </si>
  <si>
    <t>国家金融监督管理总局鹤峰监管支局</t>
  </si>
  <si>
    <t>湖北省气象局</t>
  </si>
  <si>
    <t>湖北省恩施土家族苗族自治州来凤县气象局</t>
  </si>
  <si>
    <t>综合管理科一级主任科员及以下</t>
  </si>
  <si>
    <t>湖北省恩施土家族苗族自治州咸丰县气象局</t>
  </si>
  <si>
    <t>中国人民银行黄冈市分行</t>
  </si>
  <si>
    <t>国家税务总局黄冈市税务局龙感湖管理区税务分局</t>
  </si>
  <si>
    <t>一级行政执法员</t>
  </si>
  <si>
    <t>国家税务总局黄冈市黄州区税务局</t>
  </si>
  <si>
    <t>国家税务总局麻城市税务局</t>
  </si>
  <si>
    <t>国家税务总局武穴市税务局</t>
  </si>
  <si>
    <t>国家税务总局红安县税务局</t>
  </si>
  <si>
    <t>国家税务总局罗田县税务局</t>
  </si>
  <si>
    <t>国家税务总局英山县税务局</t>
  </si>
  <si>
    <t>国家税务总局浠水县税务局</t>
  </si>
  <si>
    <t>国家税务总局蕲春县税务局</t>
  </si>
  <si>
    <t>国家税务总局黄梅县税务局</t>
  </si>
  <si>
    <t>国家税务总局团风县税务局</t>
  </si>
  <si>
    <t>湖北省黄冈市麻城市气象局</t>
  </si>
  <si>
    <t>综合管理科一级科员</t>
  </si>
  <si>
    <t>长江海事局</t>
  </si>
  <si>
    <t>黄石海事局</t>
  </si>
  <si>
    <t>黄石海事局一级行政执法员（一）</t>
  </si>
  <si>
    <t>黄石海事局一级行政执法员（二）</t>
  </si>
  <si>
    <t>黄石海事局一级行政执法员（三）</t>
  </si>
  <si>
    <t>黄石海事局一级行政执法员（四）</t>
  </si>
  <si>
    <t>黄石海事局一级行政执法员（五）</t>
  </si>
  <si>
    <t>黄石海事局一级行政执法员（六）</t>
  </si>
  <si>
    <t>黄石海事局一级行政执法员（七）</t>
  </si>
  <si>
    <t>黄石海事局一级行政执法员（八）</t>
  </si>
  <si>
    <t>黄石海事局一级行政执法员（九）</t>
  </si>
  <si>
    <t>中国人民银行黄石市分行</t>
  </si>
  <si>
    <t>黄石海关</t>
  </si>
  <si>
    <t>法制工作四级主办及以下</t>
  </si>
  <si>
    <t>国家税务总局黄石市黄石港区税务局</t>
  </si>
  <si>
    <t>国家税务总局黄石市西塞山区税务局</t>
  </si>
  <si>
    <t>国家税务总局黄石市下陆区税务局</t>
  </si>
  <si>
    <t>国家税务总局大冶市税务局</t>
  </si>
  <si>
    <t>一级行政执法员（六）</t>
  </si>
  <si>
    <t>国家税务总局阳新县税务局</t>
  </si>
  <si>
    <t>国家税务总局黄石经济技术开发区·铁山区税务局</t>
  </si>
  <si>
    <t>国家金融监督管理总局黄石监管分局</t>
  </si>
  <si>
    <t>湖北省黄石市大冶市气象局</t>
  </si>
  <si>
    <t>防灾减灾科一级主任科员及以下</t>
  </si>
  <si>
    <t>荆门海关</t>
  </si>
  <si>
    <t>动物检疫四级主办及以下</t>
  </si>
  <si>
    <t>植物检疫四级主办及以下（一）</t>
  </si>
  <si>
    <t>植物检疫四级主办及以下（二）</t>
  </si>
  <si>
    <t>国家税务总局荆门市税务局第三税务分局</t>
  </si>
  <si>
    <t>专业技术员</t>
  </si>
  <si>
    <t>国家税务总局荆门市税务局第一稽查局</t>
  </si>
  <si>
    <t>国家税务总局荆门市东宝区税务局</t>
  </si>
  <si>
    <t>一级行政执法员（七）</t>
  </si>
  <si>
    <t>国家税务总局钟祥市税务局</t>
  </si>
  <si>
    <t>国家税务总局京山市税务局</t>
  </si>
  <si>
    <t>国家税务总局荆门高新区·掇刀区税务局</t>
  </si>
  <si>
    <t>国家税务总局荆门市屈家岭管理区税务局</t>
  </si>
  <si>
    <t>长江航运公安局</t>
  </si>
  <si>
    <t>长江航运公安局荆州分局</t>
  </si>
  <si>
    <t>装备财务科一级警长及以下</t>
  </si>
  <si>
    <t>荆州海事局</t>
  </si>
  <si>
    <t>荆州海事局一级行政执法员（一）</t>
  </si>
  <si>
    <t>荆州海事局一级行政执法员（二）</t>
  </si>
  <si>
    <t>荆州海事局一级行政执法员（三）</t>
  </si>
  <si>
    <t>荆州海事局一级行政执法员（四）</t>
  </si>
  <si>
    <t>中国人民银行荆州市分行</t>
  </si>
  <si>
    <t>荆州海关</t>
  </si>
  <si>
    <t>国家税务总局荆州市荆州区税务局</t>
  </si>
  <si>
    <t>国家税务总局荆州市沙市区税务局</t>
  </si>
  <si>
    <t>国家税务总局松滋市税务局</t>
  </si>
  <si>
    <t>国家税务总局石首市税务局</t>
  </si>
  <si>
    <t>国家税务总局监利市税务局</t>
  </si>
  <si>
    <t>国家税务总局洪湖市税务局</t>
  </si>
  <si>
    <t>国家税务总局江陵县税务局</t>
  </si>
  <si>
    <t>国家税务总局公安县税务局</t>
  </si>
  <si>
    <t>国家税务总局荆州经济技术开发区税务局</t>
  </si>
  <si>
    <t>湖北省荆州市洪湖市气象局</t>
  </si>
  <si>
    <t>中国人民银行湖北省分行潜江营业管理部</t>
  </si>
  <si>
    <t>国家税务总局潜江市税务局</t>
  </si>
  <si>
    <t>一级行政执法员（八）</t>
  </si>
  <si>
    <t>一级行政执法员（九）</t>
  </si>
  <si>
    <t>一级行政执法员（十）</t>
  </si>
  <si>
    <t>国家金融监督管理总局潜江监管支局</t>
  </si>
  <si>
    <t>中国人民银行湖北省分行神农架林区营业管理部</t>
  </si>
  <si>
    <t>国家税务总局神农架林区税务局</t>
  </si>
  <si>
    <t>中国人民银行十堰市分行</t>
  </si>
  <si>
    <t>国家税务总局十堰市郧阳区税务局</t>
  </si>
  <si>
    <t>国家税务总局十堰市茅箭区税务局</t>
  </si>
  <si>
    <t>国家税务总局十堰市张湾区税务局</t>
  </si>
  <si>
    <t>国家税务总局丹江口市税务局</t>
  </si>
  <si>
    <t>国家税务总局郧西县税务局</t>
  </si>
  <si>
    <t>国家税务总局竹山县税务局</t>
  </si>
  <si>
    <t>国家税务总局竹溪县税务局</t>
  </si>
  <si>
    <t>国家税务总局房县税务局</t>
  </si>
  <si>
    <t>国家税务总局十堰经济技术开发区税务局</t>
  </si>
  <si>
    <t>国家税务总局武当山旅游经济特区税务局</t>
  </si>
  <si>
    <t>国家金融监督管理总局十堰监管分局</t>
  </si>
  <si>
    <t>十堰调查队综合科室二级主任科员及以下</t>
  </si>
  <si>
    <t>湖北省十堰市竹山县气象局</t>
  </si>
  <si>
    <t>随州海关</t>
  </si>
  <si>
    <t>国家税务总局随州市曾都区税务局</t>
  </si>
  <si>
    <t>国家税务总局广水市税务局</t>
  </si>
  <si>
    <t>国家税务总局随县税务局</t>
  </si>
  <si>
    <t>国家税务总局随州高新技术产业开发区税务局</t>
  </si>
  <si>
    <t>国家金融监督管理总局随州监管分局</t>
  </si>
  <si>
    <t>湖北省随州市广水市气象局</t>
  </si>
  <si>
    <t>综合管理科一级科员及以下</t>
  </si>
  <si>
    <t>中国人民银行湖北省分行天门营业管理部</t>
  </si>
  <si>
    <t>国家税务总局天门市税务局</t>
  </si>
  <si>
    <t>湖北省通信管理局</t>
  </si>
  <si>
    <t>信息通信发展处</t>
  </si>
  <si>
    <t>一级主任科员及以下</t>
  </si>
  <si>
    <t>湖北省公安厅特勤局</t>
  </si>
  <si>
    <t>湖北特勤局</t>
  </si>
  <si>
    <t>一级警长及以下（一）</t>
  </si>
  <si>
    <t>武汉铁路公安局</t>
  </si>
  <si>
    <t>武汉铁路公安处基层所队民警</t>
  </si>
  <si>
    <t>长江航运公安局机关</t>
  </si>
  <si>
    <t>人事训练处一级警长及以下</t>
  </si>
  <si>
    <t>科技信息化处一级警长及以下</t>
  </si>
  <si>
    <t>长江航运人民警察学校</t>
  </si>
  <si>
    <t>办公室一级警长及以下</t>
  </si>
  <si>
    <t>财政部湖北监管局</t>
  </si>
  <si>
    <t>湖北监管局</t>
  </si>
  <si>
    <t>国家自然资源督察武汉局</t>
  </si>
  <si>
    <t>督察一室一级主任科员及以下</t>
  </si>
  <si>
    <t>生态环境部长江流域生态环境监督管理局</t>
  </si>
  <si>
    <t>生态环境监管一级主任科员及以下</t>
  </si>
  <si>
    <t>武汉海事局</t>
  </si>
  <si>
    <t>武汉海事局一级行政执法员（一）</t>
  </si>
  <si>
    <t>武汉海事局一级行政执法员（二）</t>
  </si>
  <si>
    <t>武汉海事局一级行政执法员（三）</t>
  </si>
  <si>
    <t>武汉海事局一级行政执法员（四）</t>
  </si>
  <si>
    <t>武汉海事局一级行政执法员（五）</t>
  </si>
  <si>
    <t>武汉海事局一级行政执法员（六）</t>
  </si>
  <si>
    <t>审计署驻武汉特派员办事处</t>
  </si>
  <si>
    <t>审计业务处一级主任科员及以下</t>
  </si>
  <si>
    <t>科技管理（电子信息化类）四级主管及以下</t>
  </si>
  <si>
    <t>武汉新港海关</t>
  </si>
  <si>
    <t>科技管理（机械自动化类）四级主办及以下</t>
  </si>
  <si>
    <t>汉阳海关</t>
  </si>
  <si>
    <t>武昌海关</t>
  </si>
  <si>
    <t>食品检验监管四级主办及以下（一）</t>
  </si>
  <si>
    <t>食品检验监管四级主办及以下（二）</t>
  </si>
  <si>
    <t>汉口海关</t>
  </si>
  <si>
    <t>科技管理（统计分析应用类）四级主办及以下</t>
  </si>
  <si>
    <t>隶属海关</t>
  </si>
  <si>
    <t>海关业务二级主办及以下</t>
  </si>
  <si>
    <t>国家税务总局武汉市税务局第三税务分局</t>
  </si>
  <si>
    <t>专业技术员（一）</t>
  </si>
  <si>
    <t>专业技术员（二）</t>
  </si>
  <si>
    <t>国家税务总局武汉市税务局第一稽查局</t>
  </si>
  <si>
    <t>一级科员（一）</t>
  </si>
  <si>
    <t>一级科员（二）</t>
  </si>
  <si>
    <t>一级科员（三）</t>
  </si>
  <si>
    <t>一级科员（四）</t>
  </si>
  <si>
    <t>国家税务总局武汉市税务局第二稽查局</t>
  </si>
  <si>
    <t>一级科员（五）</t>
  </si>
  <si>
    <t>一级科员（六）</t>
  </si>
  <si>
    <t>一级科员（七）</t>
  </si>
  <si>
    <t>国家税务总局武汉市税务局第三稽查局</t>
  </si>
  <si>
    <t>国家税务总局武汉市江岸区税务局</t>
  </si>
  <si>
    <t>一级行政执法员（十二）</t>
  </si>
  <si>
    <t>国家税务总局武汉市江汉区税务局</t>
  </si>
  <si>
    <t>国家税务总局武汉市硚口区税务局</t>
  </si>
  <si>
    <t>国家税务总局武汉市汉阳区税务局</t>
  </si>
  <si>
    <t>国家税务总局武汉市青山区税务局</t>
  </si>
  <si>
    <t>国家税务总局武汉市洪山区税务局</t>
  </si>
  <si>
    <t>国家税务总局武汉市蔡甸区税务局</t>
  </si>
  <si>
    <t>国家税务总局武汉市江夏区税务局</t>
  </si>
  <si>
    <t>国家税务总局武汉市黄陂区税务局</t>
  </si>
  <si>
    <t>国家税务总局武汉市新洲区税务局</t>
  </si>
  <si>
    <t>国家税务总局武汉东湖新技术开发区税务局</t>
  </si>
  <si>
    <t>国家税务总局武汉经济技术开发区（汉南区）税务局</t>
  </si>
  <si>
    <t>国家税务总局武汉长江新区税务局</t>
  </si>
  <si>
    <t>国家粮食和物资储备局湖北局</t>
  </si>
  <si>
    <t>规划建设处一级主任科员及以下</t>
  </si>
  <si>
    <t>安全仓储与科技处一级主任科员及以下</t>
  </si>
  <si>
    <t>执法督查处一级主任科员及以下</t>
  </si>
  <si>
    <t>国家能源局华中监管局</t>
  </si>
  <si>
    <t>市场监管处一级主任科员及以下</t>
  </si>
  <si>
    <t>湖北出入境边防检查总站</t>
  </si>
  <si>
    <t>边检站一级警长及以下（一）</t>
  </si>
  <si>
    <t>边检站一级警长及以下（二）</t>
  </si>
  <si>
    <t>边检站一级警长及以下（三）</t>
  </si>
  <si>
    <t>边检站一级警长及以下（四）</t>
  </si>
  <si>
    <t>边检站一级警长及以下（五）</t>
  </si>
  <si>
    <t>边检站一级警长及以下（六）</t>
  </si>
  <si>
    <t>边检站一级警长及以下（七）</t>
  </si>
  <si>
    <t>国家林业和草原局驻武汉专员办</t>
  </si>
  <si>
    <t>国家林业和草原局驻武汉森林资源监督专员办事处</t>
  </si>
  <si>
    <t>综合管理处一级主任科员及以下</t>
  </si>
  <si>
    <t>自然保护地和国家公园监管处一级主任科员及以下</t>
  </si>
  <si>
    <t>武汉铁路监督管理局</t>
  </si>
  <si>
    <t>监管一处一级主任科员及以下</t>
  </si>
  <si>
    <t>监管二处一级主任科员及以下</t>
  </si>
  <si>
    <t>执法监察办公室一级主任科员及以下</t>
  </si>
  <si>
    <t>中国民用航空局中南地区管理局</t>
  </si>
  <si>
    <t>中国民用航空湖北安全监督管理局</t>
  </si>
  <si>
    <t>适航维修处一级主任科员及以下</t>
  </si>
  <si>
    <t>行政办公室一级主任科员及以下</t>
  </si>
  <si>
    <t>飞行标准处一级主任科员及以下</t>
  </si>
  <si>
    <t>水利部长江水利委员会</t>
  </si>
  <si>
    <t>政策法规局（水政监察局）</t>
  </si>
  <si>
    <t>综合执法第一支队一级主任科员及以下</t>
  </si>
  <si>
    <t>财务局</t>
  </si>
  <si>
    <t>机关财务处一级主任科员及以下</t>
  </si>
  <si>
    <t>人事局</t>
  </si>
  <si>
    <t>机构编制处一级主任科员及以下</t>
  </si>
  <si>
    <t>河道采砂与河湖管理局</t>
  </si>
  <si>
    <t>河道处一级主任科员及以下</t>
  </si>
  <si>
    <t>水土保持局（农村水利水电局）</t>
  </si>
  <si>
    <t>监督管理处一级主任科员及以下</t>
  </si>
  <si>
    <t>监督局</t>
  </si>
  <si>
    <t>质量监督与稽察处一级主任科员及以下</t>
  </si>
  <si>
    <t>水旱灾害防御局</t>
  </si>
  <si>
    <t>技术信息处一级主任科员及以下</t>
  </si>
  <si>
    <t>机关党委</t>
  </si>
  <si>
    <t>巡察与廉政工作处一级主任科员及以下</t>
  </si>
  <si>
    <t>监督检查室一级主任科员及以下</t>
  </si>
  <si>
    <t>黄陂调查队二级主任科员及以下</t>
  </si>
  <si>
    <t>湖北省地震局</t>
  </si>
  <si>
    <t>监测预报处（应急服务处）一级主任科员及以下</t>
  </si>
  <si>
    <t>仙桃海关</t>
  </si>
  <si>
    <t>商品检验监管四级主办及以下</t>
  </si>
  <si>
    <t>国家税务总局仙桃市税务局</t>
  </si>
  <si>
    <t>湖北省仙桃市气象局</t>
  </si>
  <si>
    <t>国家税务总局咸宁市咸安区税务局</t>
  </si>
  <si>
    <t>国家税务总局赤壁市税务局</t>
  </si>
  <si>
    <t>国家税务总局嘉鱼县税务局</t>
  </si>
  <si>
    <t>国家税务总局通城县税务局</t>
  </si>
  <si>
    <t>国家税务总局崇阳县税务局</t>
  </si>
  <si>
    <t>国家税务总局通山县税务局</t>
  </si>
  <si>
    <t>国家金融监督管理总局嘉鱼监管支局</t>
  </si>
  <si>
    <t>国家金融监督管理总局赤壁监管支局</t>
  </si>
  <si>
    <t>国家金融监督管理总局通城监管支局</t>
  </si>
  <si>
    <t>国家金融监督管理总局通山监管支局</t>
  </si>
  <si>
    <t>襄阳铁路公安处基层所队民警</t>
  </si>
  <si>
    <t>中国人民银行襄阳市分行</t>
  </si>
  <si>
    <t>中国人民银行襄阳市分行枣阳营业管理部</t>
  </si>
  <si>
    <t>国家税务总局襄阳市税务局第三税务分局</t>
  </si>
  <si>
    <t>专业技术员（三）</t>
  </si>
  <si>
    <t>专业技术员（四）</t>
  </si>
  <si>
    <t>专业技术员（五）</t>
  </si>
  <si>
    <t>国家税务总局襄阳市襄州区税务局</t>
  </si>
  <si>
    <t>国家税务总局襄阳市襄城区税务局</t>
  </si>
  <si>
    <t>国家税务总局襄阳市樊城区税务局</t>
  </si>
  <si>
    <t>国家税务总局枣阳市税务局</t>
  </si>
  <si>
    <t>国家税务总局宜城市税务局</t>
  </si>
  <si>
    <t>国家税务总局老河口市税务局</t>
  </si>
  <si>
    <t>国家税务总局南漳县税务局</t>
  </si>
  <si>
    <t>国家税务总局保康县税务局</t>
  </si>
  <si>
    <t>国家税务总局谷城县税务局</t>
  </si>
  <si>
    <t>国家税务总局襄阳高新技术产业开发区税务局</t>
  </si>
  <si>
    <t>国家税务总局襄阳经济技术开发区税务局</t>
  </si>
  <si>
    <t>国家税务总局襄阳鱼梁洲经济开发区税务局</t>
  </si>
  <si>
    <t>国家金融监督管理总局老河口监管支局</t>
  </si>
  <si>
    <t>国家金融监督管理总局保康监管支局</t>
  </si>
  <si>
    <t>国家金融监督管理总局谷城监管支局</t>
  </si>
  <si>
    <t>中国人民银行孝感市分行</t>
  </si>
  <si>
    <t>国家税务总局孝感市孝南区税务局</t>
  </si>
  <si>
    <t>国家税务总局汉川市税务局</t>
  </si>
  <si>
    <t>国家税务总局应城市税务局</t>
  </si>
  <si>
    <t>国家税务总局安陆市税务局</t>
  </si>
  <si>
    <t>国家税务总局云梦县税务局</t>
  </si>
  <si>
    <t>国家税务总局大悟县税务局</t>
  </si>
  <si>
    <t>国家税务总局孝昌县税务局</t>
  </si>
  <si>
    <t>国家税务总局孝感高新技术产业开发区税务局</t>
  </si>
  <si>
    <t>宜昌海事局</t>
  </si>
  <si>
    <t>宜昌海事局一级行政执法员（一）</t>
  </si>
  <si>
    <t>宜昌海事局一级行政执法员（二）</t>
  </si>
  <si>
    <t>宜昌海事局一级行政执法员（三）</t>
  </si>
  <si>
    <t>宜昌海事局一级行政执法员（四）</t>
  </si>
  <si>
    <t>宜昌海事局一级行政执法员（五）</t>
  </si>
  <si>
    <t>宜昌海事局一级行政执法员（六）</t>
  </si>
  <si>
    <t>宜昌海事局一级行政执法员（七）</t>
  </si>
  <si>
    <t>宜昌海事局一级行政执法员（八）</t>
  </si>
  <si>
    <t>宜昌海事局一级行政执法员（九）</t>
  </si>
  <si>
    <t>三峡海事局</t>
  </si>
  <si>
    <t>三峡海事局一级行政执法员（一）</t>
  </si>
  <si>
    <t>三峡海事局一级行政执法员（二）</t>
  </si>
  <si>
    <t>三峡海事局一级行政执法员（三）</t>
  </si>
  <si>
    <t>三峡海事局一级行政执法员（四）</t>
  </si>
  <si>
    <t>三峡海事局一级行政执法员（五）</t>
  </si>
  <si>
    <t>三峡海事局一级行政执法员（六）</t>
  </si>
  <si>
    <t>中国人民银行宜昌市分行</t>
  </si>
  <si>
    <t>中国人民银行宜昌市分行枝江营业管理部</t>
  </si>
  <si>
    <t>国家税务总局宜昌市西陵区税务局</t>
  </si>
  <si>
    <t>国家税务总局宜昌市伍家岗区税务局</t>
  </si>
  <si>
    <t>国家税务总局宜昌市点军区税务局</t>
  </si>
  <si>
    <t>国家税务总局宜昌市猇亭区税务局</t>
  </si>
  <si>
    <t>国家税务总局宜昌市夷陵区税务局</t>
  </si>
  <si>
    <t>国家税务总局宜都市税务局</t>
  </si>
  <si>
    <t>国家税务总局枝江市税务局</t>
  </si>
  <si>
    <t>国家税务总局当阳市税务局</t>
  </si>
  <si>
    <t>国家税务总局远安县税务局</t>
  </si>
  <si>
    <t>国家税务总局兴山县税务局</t>
  </si>
  <si>
    <t>国家税务总局秭归县税务局</t>
  </si>
  <si>
    <t>国家税务总局长阳土家族自治县税务局</t>
  </si>
  <si>
    <t>国家税务总局五峰土家族自治县税务局</t>
  </si>
  <si>
    <t>国家税务总局宜昌高新技术产业开发区税务局</t>
  </si>
  <si>
    <t>国家税务总局湖北省宜昌市三峡坝区税务局</t>
  </si>
  <si>
    <t>国家金融监督管理总局宜昌监管分局</t>
  </si>
  <si>
    <t>国家金融监督管理总局长阳监管支局</t>
  </si>
  <si>
    <t>国家金融监督管理总局枝江监管支局</t>
  </si>
  <si>
    <t>国家金融监督管理总局当阳监管支局</t>
  </si>
  <si>
    <t>宜昌调查队综合科室二级主任科员及以下（1）</t>
  </si>
  <si>
    <t>湖北省宜昌市五峰土家族自治县气象局</t>
  </si>
  <si>
    <t>序号</t>
  </si>
  <si>
    <t>【湖北】2025国家公务员考试报统计-2024-10-18 17时</t>
  </si>
  <si>
    <t>湖北地市</t>
  </si>
  <si>
    <t>职位数</t>
  </si>
  <si>
    <t>今日报名人数</t>
  </si>
  <si>
    <t>今日审核通过人数</t>
  </si>
  <si>
    <t>合格人数0职位数</t>
  </si>
  <si>
    <t>合格比小于3岗位数</t>
  </si>
  <si>
    <t>竞争比</t>
  </si>
  <si>
    <t>辅助</t>
  </si>
  <si>
    <t>招录大部门</t>
  </si>
  <si>
    <t>合格人数0职位</t>
  </si>
  <si>
    <t>2025国家公务员考试报名人数统计-2024-10-18 17时</t>
  </si>
  <si>
    <t>【湖北】2025国家公务员考试报名人数统计-2024-10-18 17时</t>
  </si>
  <si>
    <t>全国报考数据</t>
  </si>
  <si>
    <t>2023报考人数</t>
  </si>
  <si>
    <t>2024报考人数</t>
  </si>
  <si>
    <t>2025报考人数</t>
  </si>
  <si>
    <t>同比</t>
  </si>
  <si>
    <t>2023合格人数</t>
  </si>
  <si>
    <t>2024合格人数</t>
  </si>
  <si>
    <t>2025合格人数</t>
  </si>
  <si>
    <t>湖北地区</t>
  </si>
  <si>
    <t>25今日报名</t>
  </si>
  <si>
    <t>24同期报名</t>
  </si>
  <si>
    <t>25今日合格</t>
  </si>
  <si>
    <t>24同期合格</t>
  </si>
  <si>
    <t>第1日</t>
  </si>
  <si>
    <t>第2日</t>
  </si>
  <si>
    <t>第3日</t>
  </si>
  <si>
    <t>第4日</t>
  </si>
  <si>
    <t>第5日</t>
  </si>
  <si>
    <t>第6日</t>
  </si>
  <si>
    <t>第7日</t>
  </si>
  <si>
    <t>第8日</t>
  </si>
  <si>
    <t>第9日</t>
  </si>
  <si>
    <t>第10日</t>
  </si>
  <si>
    <t>最终合格</t>
  </si>
  <si>
    <t>湖北报考数据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</si>
</sst>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6">
    <font>
      <sz val="10"/>
      <name val="Arial"/>
      <charset val="0"/>
    </font>
    <font>
      <sz val="10"/>
      <name val="微软雅黑"/>
      <charset val="134"/>
    </font>
    <font>
      <b/>
      <sz val="16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0"/>
      <color rgb="FFFF0000"/>
      <name val="微软雅黑"/>
      <charset val="134"/>
    </font>
    <font>
      <b/>
      <sz val="14"/>
      <name val="微软雅黑"/>
      <charset val="134"/>
    </font>
    <font>
      <b/>
      <sz val="10"/>
      <name val="微软雅黑"/>
      <charset val="134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16"/>
      <color theme="1"/>
      <name val="微软雅黑"/>
      <charset val="134"/>
    </font>
    <font>
      <b/>
      <sz val="11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theme="0"/>
      <name val="微软雅黑"/>
      <charset val="134"/>
    </font>
    <font>
      <sz val="11"/>
      <color theme="0"/>
      <name val="微软雅黑"/>
      <charset val="134"/>
    </font>
    <font>
      <sz val="9"/>
      <color theme="1"/>
      <name val="微软雅黑"/>
      <charset val="134"/>
    </font>
    <font>
      <sz val="10"/>
      <color theme="0"/>
      <name val="微软雅黑"/>
      <charset val="134"/>
    </font>
    <font>
      <sz val="9"/>
      <color theme="0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9"/>
      <color rgb="FFFF0000"/>
      <name val="微软雅黑"/>
      <charset val="134"/>
    </font>
    <font>
      <sz val="9"/>
      <name val="微软雅黑"/>
      <charset val="134"/>
    </font>
    <font>
      <b/>
      <sz val="10"/>
      <color theme="0"/>
      <name val="微软雅黑"/>
      <charset val="134"/>
    </font>
    <font>
      <sz val="10"/>
      <name val="微软雅黑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ill="0" applyBorder="0" applyAlignment="0" applyProtection="0"/>
    <xf numFmtId="41" fontId="0" fillId="0" borderId="0" applyFill="0" applyBorder="0" applyAlignment="0" applyProtection="0"/>
    <xf numFmtId="43" fontId="0" fillId="0" borderId="0" applyFill="0" applyBorder="0" applyAlignment="0" applyProtection="0"/>
    <xf numFmtId="9" fontId="0" fillId="0" borderId="0" applyFill="0" applyBorder="0" applyAlignment="0" applyProtection="0"/>
    <xf numFmtId="44" fontId="0" fillId="0" borderId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5" borderId="10" applyNumberFormat="0" applyAlignment="0" applyProtection="0">
      <alignment vertical="center"/>
    </xf>
    <xf numFmtId="0" fontId="36" fillId="6" borderId="11" applyNumberFormat="0" applyAlignment="0" applyProtection="0">
      <alignment vertical="center"/>
    </xf>
    <xf numFmtId="0" fontId="37" fillId="6" borderId="10" applyNumberFormat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0" borderId="0">
      <alignment vertical="center"/>
    </xf>
  </cellStyleXfs>
  <cellXfs count="79">
    <xf numFmtId="0" fontId="0" fillId="0" borderId="0" xfId="0"/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1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76" fontId="10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right" vertical="center" wrapText="1"/>
    </xf>
    <xf numFmtId="176" fontId="15" fillId="0" borderId="0" xfId="0" applyNumberFormat="1" applyFont="1" applyFill="1" applyAlignment="1">
      <alignment horizontal="center" vertical="center"/>
    </xf>
    <xf numFmtId="176" fontId="16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/>
    <xf numFmtId="0" fontId="17" fillId="0" borderId="0" xfId="0" applyNumberFormat="1" applyFont="1" applyFill="1" applyBorder="1" applyAlignment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 vertical="center" wrapText="1"/>
    </xf>
    <xf numFmtId="177" fontId="17" fillId="0" borderId="0" xfId="0" applyNumberFormat="1" applyFont="1" applyFill="1" applyBorder="1" applyAlignment="1">
      <alignment horizontal="left" vertical="center" wrapText="1"/>
    </xf>
    <xf numFmtId="0" fontId="17" fillId="0" borderId="0" xfId="49" applyNumberFormat="1" applyFont="1" applyAlignment="1">
      <alignment horizontal="left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/>
    </xf>
    <xf numFmtId="177" fontId="20" fillId="0" borderId="0" xfId="0" applyNumberFormat="1" applyFont="1" applyFill="1" applyBorder="1" applyAlignment="1">
      <alignment horizontal="left" vertical="center" wrapText="1"/>
    </xf>
    <xf numFmtId="49" fontId="20" fillId="0" borderId="0" xfId="49" applyNumberFormat="1" applyFont="1" applyFill="1" applyAlignment="1">
      <alignment horizontal="left" vertical="center"/>
    </xf>
    <xf numFmtId="0" fontId="20" fillId="0" borderId="0" xfId="0" applyFont="1" applyFill="1" applyBorder="1" applyAlignment="1">
      <alignment horizontal="right" vertical="center" wrapText="1"/>
    </xf>
    <xf numFmtId="49" fontId="17" fillId="0" borderId="0" xfId="49" applyNumberFormat="1" applyFont="1" applyFill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49" fontId="17" fillId="0" borderId="0" xfId="0" applyNumberFormat="1" applyFont="1" applyFill="1" applyBorder="1" applyAlignment="1">
      <alignment horizontal="left" vertical="center"/>
    </xf>
    <xf numFmtId="0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/>
    </xf>
    <xf numFmtId="0" fontId="17" fillId="0" borderId="4" xfId="0" applyFont="1" applyFill="1" applyBorder="1" applyAlignment="1">
      <alignment horizontal="center" vertical="center"/>
    </xf>
    <xf numFmtId="22" fontId="17" fillId="0" borderId="1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49" fontId="24" fillId="2" borderId="0" xfId="49" applyNumberFormat="1" applyFont="1" applyFill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0" fillId="0" borderId="0" xfId="0" applyFont="1" applyFill="1" applyBorder="1" applyAlignment="1"/>
    <xf numFmtId="0" fontId="0" fillId="0" borderId="0" xfId="0" applyNumberFormat="1" applyFont="1" applyFill="1" applyBorder="1" applyAlignment="1"/>
    <xf numFmtId="0" fontId="4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5" fillId="0" borderId="0" xfId="0" applyFont="1"/>
    <xf numFmtId="0" fontId="5" fillId="0" borderId="0" xfId="0" applyFont="1" applyFill="1" applyBorder="1" applyAlignment="1">
      <alignment vertical="top" wrapText="1"/>
    </xf>
    <xf numFmtId="0" fontId="12" fillId="0" borderId="0" xfId="0" applyNumberFormat="1" applyFont="1" applyFill="1" applyBorder="1" applyAlignment="1" applyProtection="1" quotePrefix="1">
      <alignment horizontal="center" vertical="center"/>
    </xf>
    <xf numFmtId="0" fontId="3" fillId="0" borderId="0" xfId="0" applyNumberFormat="1" applyFont="1" applyFill="1" applyBorder="1" applyAlignment="1" applyProtection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B0F0"/>
      <color rgb="00000000"/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eetMetadata" Target="metadata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198120</xdr:colOff>
      <xdr:row>0</xdr:row>
      <xdr:rowOff>7620</xdr:rowOff>
    </xdr:from>
    <xdr:to>
      <xdr:col>14</xdr:col>
      <xdr:colOff>1363980</xdr:colOff>
      <xdr:row>43</xdr:row>
      <xdr:rowOff>109220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1920" y="7620"/>
          <a:ext cx="3347720" cy="7399655"/>
        </a:xfrm>
        <a:prstGeom prst="rect">
          <a:avLst/>
        </a:prstGeom>
      </xdr:spPr>
    </xdr:pic>
    <xdr:clientData/>
  </xdr:twoCellAnchor>
  <xdr:twoCellAnchor>
    <xdr:from>
      <xdr:col>15</xdr:col>
      <xdr:colOff>379730</xdr:colOff>
      <xdr:row>0</xdr:row>
      <xdr:rowOff>635</xdr:rowOff>
    </xdr:from>
    <xdr:to>
      <xdr:col>19</xdr:col>
      <xdr:colOff>410210</xdr:colOff>
      <xdr:row>43</xdr:row>
      <xdr:rowOff>102235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485" y="635"/>
          <a:ext cx="3347085" cy="73996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870585</xdr:colOff>
      <xdr:row>0</xdr:row>
      <xdr:rowOff>635</xdr:rowOff>
    </xdr:from>
    <xdr:to>
      <xdr:col>7</xdr:col>
      <xdr:colOff>385445</xdr:colOff>
      <xdr:row>33</xdr:row>
      <xdr:rowOff>72390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465" y="635"/>
          <a:ext cx="3347720" cy="7412355"/>
        </a:xfrm>
        <a:prstGeom prst="rect">
          <a:avLst/>
        </a:prstGeom>
      </xdr:spPr>
    </xdr:pic>
    <xdr:clientData/>
  </xdr:twoCellAnchor>
  <xdr:twoCellAnchor>
    <xdr:from>
      <xdr:col>0</xdr:col>
      <xdr:colOff>161290</xdr:colOff>
      <xdr:row>0</xdr:row>
      <xdr:rowOff>635</xdr:rowOff>
    </xdr:from>
    <xdr:to>
      <xdr:col>4</xdr:col>
      <xdr:colOff>277495</xdr:colOff>
      <xdr:row>33</xdr:row>
      <xdr:rowOff>72390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" y="635"/>
          <a:ext cx="3347085" cy="74123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382270</xdr:colOff>
      <xdr:row>0</xdr:row>
      <xdr:rowOff>635</xdr:rowOff>
    </xdr:from>
    <xdr:to>
      <xdr:col>8</xdr:col>
      <xdr:colOff>529590</xdr:colOff>
      <xdr:row>32</xdr:row>
      <xdr:rowOff>163195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10" y="635"/>
          <a:ext cx="3812540" cy="8417560"/>
        </a:xfrm>
        <a:prstGeom prst="rect">
          <a:avLst/>
        </a:prstGeom>
      </xdr:spPr>
    </xdr:pic>
    <xdr:clientData/>
  </xdr:twoCellAnchor>
  <xdr:twoCellAnchor>
    <xdr:from>
      <xdr:col>0</xdr:col>
      <xdr:colOff>138430</xdr:colOff>
      <xdr:row>0</xdr:row>
      <xdr:rowOff>635</xdr:rowOff>
    </xdr:from>
    <xdr:to>
      <xdr:col>4</xdr:col>
      <xdr:colOff>118110</xdr:colOff>
      <xdr:row>32</xdr:row>
      <xdr:rowOff>146685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" y="635"/>
          <a:ext cx="3804920" cy="8401050"/>
        </a:xfrm>
        <a:prstGeom prst="rect">
          <a:avLst/>
        </a:prstGeom>
      </xdr:spPr>
    </xdr:pic>
    <xdr:clientData/>
  </xdr:twoCellAnchor>
  <xdr:twoCellAnchor>
    <xdr:from>
      <xdr:col>10</xdr:col>
      <xdr:colOff>331470</xdr:colOff>
      <xdr:row>0</xdr:row>
      <xdr:rowOff>635</xdr:rowOff>
    </xdr:from>
    <xdr:to>
      <xdr:col>18</xdr:col>
      <xdr:colOff>445135</xdr:colOff>
      <xdr:row>55</xdr:row>
      <xdr:rowOff>194310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3510" y="635"/>
          <a:ext cx="5912485" cy="1312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6"/>
  <sheetViews>
    <sheetView tabSelected="1" zoomScale="85" zoomScaleNormal="85" workbookViewId="0">
      <selection activeCell="Z18" sqref="Z18"/>
    </sheetView>
  </sheetViews>
  <sheetFormatPr defaultColWidth="8.88888888888889" defaultRowHeight="15"/>
  <cols>
    <col min="1" max="1" width="11.7592592592593" style="76" customWidth="1"/>
    <col min="2" max="21" width="9.14814814814815" style="76" customWidth="1"/>
    <col min="22" max="16384" width="8.88888888888889" style="77"/>
  </cols>
  <sheetData>
    <row r="1" ht="20" customHeight="1" spans="1:21">
      <c r="A1" s="11" t="s">
        <v>0</v>
      </c>
      <c r="B1" s="11" t="s">
        <v>1</v>
      </c>
      <c r="C1" s="18" t="s">
        <v>2</v>
      </c>
      <c r="D1" s="11" t="s">
        <v>3</v>
      </c>
      <c r="E1" s="18" t="s">
        <v>4</v>
      </c>
      <c r="F1" s="11" t="s">
        <v>5</v>
      </c>
      <c r="G1" s="18" t="s">
        <v>6</v>
      </c>
      <c r="H1" s="11" t="s">
        <v>7</v>
      </c>
      <c r="I1" s="18" t="s">
        <v>8</v>
      </c>
      <c r="J1" s="11" t="s">
        <v>9</v>
      </c>
      <c r="K1" s="18" t="s">
        <v>10</v>
      </c>
      <c r="L1" s="11" t="s">
        <v>11</v>
      </c>
      <c r="M1" s="18" t="s">
        <v>12</v>
      </c>
      <c r="N1" s="11" t="s">
        <v>13</v>
      </c>
      <c r="O1" s="18" t="s">
        <v>14</v>
      </c>
      <c r="P1" s="11" t="s">
        <v>15</v>
      </c>
      <c r="Q1" s="18" t="s">
        <v>16</v>
      </c>
      <c r="R1" s="11" t="s">
        <v>17</v>
      </c>
      <c r="S1" s="18" t="s">
        <v>18</v>
      </c>
      <c r="T1" s="11" t="s">
        <v>19</v>
      </c>
      <c r="U1" s="18" t="s">
        <v>20</v>
      </c>
    </row>
    <row r="2" ht="20" customHeight="1" spans="1:21">
      <c r="A2" s="76" t="s">
        <v>21</v>
      </c>
      <c r="B2" s="76">
        <v>1951</v>
      </c>
      <c r="C2" s="76">
        <v>50</v>
      </c>
      <c r="D2" s="76">
        <v>3766</v>
      </c>
      <c r="E2" s="76">
        <v>534</v>
      </c>
      <c r="F2" s="76">
        <v>5097</v>
      </c>
      <c r="G2" s="76">
        <v>2140</v>
      </c>
      <c r="H2" s="76">
        <v>7517</v>
      </c>
      <c r="I2" s="76">
        <v>4519</v>
      </c>
      <c r="J2" s="76">
        <v>9965</v>
      </c>
      <c r="K2" s="76">
        <v>7124</v>
      </c>
      <c r="L2" s="76">
        <v>13647</v>
      </c>
      <c r="M2" s="76">
        <v>10025</v>
      </c>
      <c r="N2" s="76">
        <v>16612</v>
      </c>
      <c r="O2" s="76">
        <v>12961</v>
      </c>
      <c r="P2" s="76">
        <v>20527</v>
      </c>
      <c r="Q2" s="76">
        <v>16679</v>
      </c>
      <c r="R2" s="76">
        <v>27765</v>
      </c>
      <c r="S2" s="76">
        <v>20854</v>
      </c>
      <c r="T2" s="76">
        <v>34903</v>
      </c>
      <c r="U2" s="76">
        <v>28157</v>
      </c>
    </row>
    <row r="3" ht="20" customHeight="1" spans="1:21">
      <c r="A3" s="76" t="s">
        <v>22</v>
      </c>
      <c r="B3" s="76">
        <v>302</v>
      </c>
      <c r="C3" s="76">
        <v>0</v>
      </c>
      <c r="D3" s="76">
        <v>619</v>
      </c>
      <c r="E3" s="76">
        <v>201</v>
      </c>
      <c r="F3" s="76">
        <v>1034</v>
      </c>
      <c r="G3" s="76">
        <v>682</v>
      </c>
      <c r="H3" s="76">
        <v>1511</v>
      </c>
      <c r="I3" s="76">
        <v>1213</v>
      </c>
      <c r="J3" s="76">
        <v>2169</v>
      </c>
      <c r="K3" s="76">
        <v>1685</v>
      </c>
      <c r="L3" s="76">
        <v>3008</v>
      </c>
      <c r="M3" s="76">
        <v>2481</v>
      </c>
      <c r="N3" s="76">
        <v>4083</v>
      </c>
      <c r="O3" s="76">
        <v>3320</v>
      </c>
      <c r="P3" s="76">
        <v>5304</v>
      </c>
      <c r="Q3" s="76">
        <v>4481</v>
      </c>
      <c r="R3" s="76">
        <v>7322</v>
      </c>
      <c r="S3" s="76">
        <v>6013</v>
      </c>
      <c r="T3" s="76">
        <v>9198</v>
      </c>
      <c r="U3" s="76">
        <v>7938</v>
      </c>
    </row>
    <row r="4" ht="20" customHeight="1" spans="1:21">
      <c r="A4" s="76" t="s">
        <v>23</v>
      </c>
      <c r="B4" s="76">
        <v>317</v>
      </c>
      <c r="C4" s="76">
        <v>0</v>
      </c>
      <c r="D4" s="76">
        <v>522</v>
      </c>
      <c r="E4" s="76">
        <v>64</v>
      </c>
      <c r="F4" s="76">
        <v>832</v>
      </c>
      <c r="G4" s="76">
        <v>348</v>
      </c>
      <c r="H4" s="76">
        <v>1278</v>
      </c>
      <c r="I4" s="76">
        <v>814</v>
      </c>
      <c r="J4" s="76">
        <v>1845</v>
      </c>
      <c r="K4" s="76">
        <v>1235</v>
      </c>
      <c r="L4" s="76">
        <v>2624</v>
      </c>
      <c r="M4" s="76">
        <v>1689</v>
      </c>
      <c r="N4" s="76">
        <v>3413</v>
      </c>
      <c r="O4" s="76">
        <v>2369</v>
      </c>
      <c r="P4" s="76">
        <v>4651</v>
      </c>
      <c r="Q4" s="76">
        <v>3199</v>
      </c>
      <c r="R4" s="76">
        <v>6366</v>
      </c>
      <c r="S4" s="76">
        <v>4161</v>
      </c>
      <c r="T4" s="76">
        <v>7850</v>
      </c>
      <c r="U4" s="76">
        <v>6206</v>
      </c>
    </row>
    <row r="5" ht="20" customHeight="1" spans="1:21">
      <c r="A5" s="76" t="s">
        <v>24</v>
      </c>
      <c r="B5" s="76">
        <v>216</v>
      </c>
      <c r="C5" s="76">
        <v>0</v>
      </c>
      <c r="D5" s="76">
        <v>367</v>
      </c>
      <c r="E5" s="76">
        <v>59</v>
      </c>
      <c r="F5" s="76">
        <v>592</v>
      </c>
      <c r="G5" s="76">
        <v>288</v>
      </c>
      <c r="H5" s="76">
        <v>911</v>
      </c>
      <c r="I5" s="76">
        <v>498</v>
      </c>
      <c r="J5" s="76">
        <v>1289</v>
      </c>
      <c r="K5" s="76">
        <v>793</v>
      </c>
      <c r="L5" s="76">
        <v>1818</v>
      </c>
      <c r="M5" s="76">
        <v>1126</v>
      </c>
      <c r="N5" s="76">
        <v>2179</v>
      </c>
      <c r="O5" s="76">
        <v>1483</v>
      </c>
      <c r="P5" s="76">
        <v>2660</v>
      </c>
      <c r="Q5" s="76">
        <v>2011</v>
      </c>
      <c r="R5" s="76">
        <v>3658</v>
      </c>
      <c r="S5" s="76">
        <v>2720</v>
      </c>
      <c r="T5" s="76">
        <v>4614</v>
      </c>
      <c r="U5" s="76">
        <v>3717</v>
      </c>
    </row>
    <row r="6" ht="20" customHeight="1" spans="1:21">
      <c r="A6" s="76" t="s">
        <v>25</v>
      </c>
      <c r="B6" s="76">
        <v>338</v>
      </c>
      <c r="C6" s="76">
        <v>0</v>
      </c>
      <c r="D6" s="76">
        <v>866</v>
      </c>
      <c r="E6" s="76">
        <v>38</v>
      </c>
      <c r="F6" s="76">
        <v>1239</v>
      </c>
      <c r="G6" s="76">
        <v>243</v>
      </c>
      <c r="H6" s="76">
        <v>1727</v>
      </c>
      <c r="I6" s="76">
        <v>537</v>
      </c>
      <c r="J6" s="76">
        <v>2403</v>
      </c>
      <c r="K6" s="76">
        <v>971</v>
      </c>
      <c r="L6" s="76">
        <v>3313</v>
      </c>
      <c r="M6" s="76">
        <v>1489</v>
      </c>
      <c r="N6" s="76">
        <v>4088</v>
      </c>
      <c r="O6" s="76">
        <v>2158</v>
      </c>
      <c r="P6" s="76">
        <v>5216</v>
      </c>
      <c r="Q6" s="76">
        <v>3011</v>
      </c>
      <c r="R6" s="76">
        <v>7084</v>
      </c>
      <c r="S6" s="76">
        <v>3868</v>
      </c>
      <c r="T6" s="76">
        <v>8947</v>
      </c>
      <c r="U6" s="76">
        <v>5389</v>
      </c>
    </row>
    <row r="7" ht="20" customHeight="1" spans="1:21">
      <c r="A7" s="76" t="s">
        <v>26</v>
      </c>
      <c r="B7" s="76">
        <v>161</v>
      </c>
      <c r="C7" s="76">
        <v>0</v>
      </c>
      <c r="D7" s="76">
        <v>355</v>
      </c>
      <c r="E7" s="76">
        <v>8</v>
      </c>
      <c r="F7" s="76">
        <v>606</v>
      </c>
      <c r="G7" s="76">
        <v>21</v>
      </c>
      <c r="H7" s="76">
        <v>810</v>
      </c>
      <c r="I7" s="76">
        <v>106</v>
      </c>
      <c r="J7" s="76">
        <v>1127</v>
      </c>
      <c r="K7" s="76">
        <v>327</v>
      </c>
      <c r="L7" s="76">
        <v>1594</v>
      </c>
      <c r="M7" s="76">
        <v>577</v>
      </c>
      <c r="N7" s="76">
        <v>2122</v>
      </c>
      <c r="O7" s="76">
        <v>830</v>
      </c>
      <c r="P7" s="76">
        <v>2742</v>
      </c>
      <c r="Q7" s="76">
        <v>1373</v>
      </c>
      <c r="R7" s="76">
        <v>3843</v>
      </c>
      <c r="S7" s="76">
        <v>1883</v>
      </c>
      <c r="T7" s="76">
        <v>4948</v>
      </c>
      <c r="U7" s="76">
        <v>2746</v>
      </c>
    </row>
    <row r="8" ht="20" customHeight="1" spans="1:21">
      <c r="A8" s="76" t="s">
        <v>27</v>
      </c>
      <c r="B8" s="76">
        <v>151</v>
      </c>
      <c r="C8" s="76">
        <v>0</v>
      </c>
      <c r="D8" s="76">
        <v>342</v>
      </c>
      <c r="E8" s="76">
        <v>29</v>
      </c>
      <c r="F8" s="76">
        <v>616</v>
      </c>
      <c r="G8" s="76">
        <v>175</v>
      </c>
      <c r="H8" s="76">
        <v>766</v>
      </c>
      <c r="I8" s="76">
        <v>324</v>
      </c>
      <c r="J8" s="76">
        <v>1104</v>
      </c>
      <c r="K8" s="76">
        <v>517</v>
      </c>
      <c r="L8" s="76">
        <v>1530</v>
      </c>
      <c r="M8" s="76">
        <v>784</v>
      </c>
      <c r="N8" s="76">
        <v>1846</v>
      </c>
      <c r="O8" s="76">
        <v>1223</v>
      </c>
      <c r="P8" s="76">
        <v>2315</v>
      </c>
      <c r="Q8" s="76">
        <v>1643</v>
      </c>
      <c r="R8" s="76">
        <v>3200</v>
      </c>
      <c r="S8" s="76">
        <v>2141</v>
      </c>
      <c r="T8" s="76">
        <v>3911</v>
      </c>
      <c r="U8" s="76">
        <v>2980</v>
      </c>
    </row>
    <row r="9" ht="20" customHeight="1" spans="1:21">
      <c r="A9" s="76" t="s">
        <v>28</v>
      </c>
      <c r="B9" s="76">
        <v>118</v>
      </c>
      <c r="C9" s="76">
        <v>0</v>
      </c>
      <c r="D9" s="76">
        <v>120</v>
      </c>
      <c r="E9" s="76">
        <v>3</v>
      </c>
      <c r="F9" s="76">
        <v>420</v>
      </c>
      <c r="G9" s="76">
        <v>50</v>
      </c>
      <c r="H9" s="76">
        <v>623</v>
      </c>
      <c r="I9" s="76">
        <v>150</v>
      </c>
      <c r="J9" s="76">
        <v>849</v>
      </c>
      <c r="K9" s="76">
        <v>298</v>
      </c>
      <c r="L9" s="76">
        <v>1187</v>
      </c>
      <c r="M9" s="76">
        <v>485</v>
      </c>
      <c r="N9" s="76">
        <v>1547</v>
      </c>
      <c r="O9" s="76">
        <v>757</v>
      </c>
      <c r="P9" s="76">
        <v>2022</v>
      </c>
      <c r="Q9" s="76">
        <v>1116</v>
      </c>
      <c r="R9" s="76">
        <v>2620</v>
      </c>
      <c r="S9" s="76">
        <v>1493</v>
      </c>
      <c r="T9" s="76">
        <v>3163</v>
      </c>
      <c r="U9" s="76">
        <v>2317</v>
      </c>
    </row>
    <row r="10" ht="20" customHeight="1" spans="1:21">
      <c r="A10" s="76" t="s">
        <v>29</v>
      </c>
      <c r="B10" s="76">
        <v>229</v>
      </c>
      <c r="C10" s="76">
        <v>0</v>
      </c>
      <c r="D10" s="76">
        <v>363</v>
      </c>
      <c r="E10" s="76">
        <v>35</v>
      </c>
      <c r="F10" s="76">
        <v>576</v>
      </c>
      <c r="G10" s="76">
        <v>104</v>
      </c>
      <c r="H10" s="76">
        <v>840</v>
      </c>
      <c r="I10" s="76">
        <v>275</v>
      </c>
      <c r="J10" s="76">
        <v>1211</v>
      </c>
      <c r="K10" s="76">
        <v>522</v>
      </c>
      <c r="L10" s="76">
        <v>1714</v>
      </c>
      <c r="M10" s="76">
        <v>812</v>
      </c>
      <c r="N10" s="76">
        <v>2194</v>
      </c>
      <c r="O10" s="76">
        <v>1169</v>
      </c>
      <c r="P10" s="76">
        <v>2789</v>
      </c>
      <c r="Q10" s="76">
        <v>1783</v>
      </c>
      <c r="R10" s="76">
        <v>3918</v>
      </c>
      <c r="S10" s="76">
        <v>2353</v>
      </c>
      <c r="T10" s="76">
        <v>4736</v>
      </c>
      <c r="U10" s="76">
        <v>3270</v>
      </c>
    </row>
    <row r="11" ht="20" customHeight="1" spans="1:21">
      <c r="A11" s="76" t="s">
        <v>30</v>
      </c>
      <c r="B11" s="76">
        <v>77</v>
      </c>
      <c r="C11" s="76">
        <v>0</v>
      </c>
      <c r="D11" s="76">
        <v>106</v>
      </c>
      <c r="E11" s="76">
        <v>5</v>
      </c>
      <c r="F11" s="76">
        <v>163</v>
      </c>
      <c r="G11" s="76">
        <v>60</v>
      </c>
      <c r="H11" s="76">
        <v>272</v>
      </c>
      <c r="I11" s="76">
        <v>151</v>
      </c>
      <c r="J11" s="76">
        <v>434</v>
      </c>
      <c r="K11" s="76">
        <v>215</v>
      </c>
      <c r="L11" s="76">
        <v>542</v>
      </c>
      <c r="M11" s="76">
        <v>330</v>
      </c>
      <c r="N11" s="76">
        <v>671</v>
      </c>
      <c r="O11" s="76">
        <v>475</v>
      </c>
      <c r="P11" s="76">
        <v>871</v>
      </c>
      <c r="Q11" s="76">
        <v>643</v>
      </c>
      <c r="R11" s="76">
        <v>1174</v>
      </c>
      <c r="S11" s="76">
        <v>882</v>
      </c>
      <c r="T11" s="76">
        <v>1457</v>
      </c>
      <c r="U11" s="76">
        <v>1218</v>
      </c>
    </row>
    <row r="12" ht="20" customHeight="1" spans="1:21">
      <c r="A12" s="76" t="s">
        <v>31</v>
      </c>
      <c r="B12" s="76">
        <v>449</v>
      </c>
      <c r="C12" s="76">
        <v>0</v>
      </c>
      <c r="D12" s="76">
        <v>870</v>
      </c>
      <c r="E12" s="76">
        <v>13</v>
      </c>
      <c r="F12" s="76">
        <v>1402</v>
      </c>
      <c r="G12" s="76">
        <v>156</v>
      </c>
      <c r="H12" s="76">
        <v>2156</v>
      </c>
      <c r="I12" s="76">
        <v>464</v>
      </c>
      <c r="J12" s="76">
        <v>3164</v>
      </c>
      <c r="K12" s="76">
        <v>943</v>
      </c>
      <c r="L12" s="76">
        <v>4447</v>
      </c>
      <c r="M12" s="76">
        <v>1573</v>
      </c>
      <c r="N12" s="76">
        <v>5655</v>
      </c>
      <c r="O12" s="76">
        <v>2268</v>
      </c>
      <c r="P12" s="76">
        <v>7074</v>
      </c>
      <c r="Q12" s="76">
        <v>3797</v>
      </c>
      <c r="R12" s="76">
        <v>9583</v>
      </c>
      <c r="S12" s="76">
        <v>5204</v>
      </c>
      <c r="T12" s="76">
        <v>11632</v>
      </c>
      <c r="U12" s="76">
        <v>7722</v>
      </c>
    </row>
    <row r="13" ht="20" customHeight="1" spans="1:21">
      <c r="A13" s="76" t="s">
        <v>32</v>
      </c>
      <c r="B13" s="76">
        <v>336</v>
      </c>
      <c r="C13" s="76">
        <v>0</v>
      </c>
      <c r="D13" s="76">
        <v>778</v>
      </c>
      <c r="E13" s="76">
        <v>19</v>
      </c>
      <c r="F13" s="76">
        <v>1203</v>
      </c>
      <c r="G13" s="76">
        <v>217</v>
      </c>
      <c r="H13" s="76">
        <v>1734</v>
      </c>
      <c r="I13" s="76">
        <v>615</v>
      </c>
      <c r="J13" s="76">
        <v>2330</v>
      </c>
      <c r="K13" s="76">
        <v>1038</v>
      </c>
      <c r="L13" s="76">
        <v>3217</v>
      </c>
      <c r="M13" s="76">
        <v>1566</v>
      </c>
      <c r="N13" s="76">
        <v>3767</v>
      </c>
      <c r="O13" s="76">
        <v>2287</v>
      </c>
      <c r="P13" s="76">
        <v>4759</v>
      </c>
      <c r="Q13" s="76">
        <v>3037</v>
      </c>
      <c r="R13" s="76">
        <v>6578</v>
      </c>
      <c r="S13" s="76">
        <v>3821</v>
      </c>
      <c r="T13" s="76">
        <v>8076</v>
      </c>
      <c r="U13" s="76">
        <v>4774</v>
      </c>
    </row>
    <row r="14" ht="20" customHeight="1" spans="1:21">
      <c r="A14" s="76" t="s">
        <v>33</v>
      </c>
      <c r="B14" s="76">
        <v>371</v>
      </c>
      <c r="C14" s="76">
        <v>0</v>
      </c>
      <c r="D14" s="76">
        <v>786</v>
      </c>
      <c r="E14" s="76">
        <v>46</v>
      </c>
      <c r="F14" s="76">
        <v>1177</v>
      </c>
      <c r="G14" s="76">
        <v>334</v>
      </c>
      <c r="H14" s="76">
        <v>1687</v>
      </c>
      <c r="I14" s="76">
        <v>739</v>
      </c>
      <c r="J14" s="76">
        <v>2589</v>
      </c>
      <c r="K14" s="76">
        <v>1139</v>
      </c>
      <c r="L14" s="76">
        <v>3594</v>
      </c>
      <c r="M14" s="76">
        <v>1603</v>
      </c>
      <c r="N14" s="76">
        <v>4440</v>
      </c>
      <c r="O14" s="76">
        <v>2402</v>
      </c>
      <c r="P14" s="76">
        <v>5895</v>
      </c>
      <c r="Q14" s="76">
        <v>3518</v>
      </c>
      <c r="R14" s="76">
        <v>8154</v>
      </c>
      <c r="S14" s="76">
        <v>4993</v>
      </c>
      <c r="T14" s="76">
        <v>10250</v>
      </c>
      <c r="U14" s="76">
        <v>6764</v>
      </c>
    </row>
    <row r="15" ht="20" customHeight="1" spans="1:21">
      <c r="A15" s="76" t="s">
        <v>34</v>
      </c>
      <c r="B15" s="76">
        <v>336</v>
      </c>
      <c r="C15" s="76">
        <v>0</v>
      </c>
      <c r="D15" s="76">
        <v>727</v>
      </c>
      <c r="E15" s="76">
        <v>21</v>
      </c>
      <c r="F15" s="76">
        <v>1128</v>
      </c>
      <c r="G15" s="76">
        <v>162</v>
      </c>
      <c r="H15" s="76">
        <v>1692</v>
      </c>
      <c r="I15" s="76">
        <v>317</v>
      </c>
      <c r="J15" s="76">
        <v>2254</v>
      </c>
      <c r="K15" s="76">
        <v>592</v>
      </c>
      <c r="L15" s="76">
        <v>3158</v>
      </c>
      <c r="M15" s="76">
        <v>912</v>
      </c>
      <c r="N15" s="76">
        <v>3915</v>
      </c>
      <c r="O15" s="76">
        <v>1338</v>
      </c>
      <c r="P15" s="76">
        <v>4969</v>
      </c>
      <c r="Q15" s="76">
        <v>2040</v>
      </c>
      <c r="R15" s="76">
        <v>6869</v>
      </c>
      <c r="S15" s="76">
        <v>2674</v>
      </c>
      <c r="T15" s="76">
        <v>8536</v>
      </c>
      <c r="U15" s="76">
        <v>4168</v>
      </c>
    </row>
    <row r="16" ht="20" customHeight="1" spans="1:21">
      <c r="A16" s="76" t="s">
        <v>35</v>
      </c>
      <c r="B16" s="76">
        <v>46</v>
      </c>
      <c r="C16" s="76">
        <v>0</v>
      </c>
      <c r="D16" s="76">
        <v>64</v>
      </c>
      <c r="E16" s="76">
        <v>7</v>
      </c>
      <c r="F16" s="76">
        <v>94</v>
      </c>
      <c r="G16" s="76">
        <v>77</v>
      </c>
      <c r="H16" s="76">
        <v>169</v>
      </c>
      <c r="I16" s="76">
        <v>157</v>
      </c>
      <c r="J16" s="76">
        <v>244</v>
      </c>
      <c r="K16" s="76">
        <v>209</v>
      </c>
      <c r="L16" s="76">
        <v>325</v>
      </c>
      <c r="M16" s="76">
        <v>258</v>
      </c>
      <c r="N16" s="76">
        <v>459</v>
      </c>
      <c r="O16" s="76">
        <v>352</v>
      </c>
      <c r="P16" s="76">
        <v>662</v>
      </c>
      <c r="Q16" s="76">
        <v>563</v>
      </c>
      <c r="R16" s="76">
        <v>945</v>
      </c>
      <c r="S16" s="76">
        <v>734</v>
      </c>
      <c r="T16" s="76">
        <v>1190</v>
      </c>
      <c r="U16" s="76">
        <v>1044</v>
      </c>
    </row>
    <row r="17" ht="20" customHeight="1" spans="1:21">
      <c r="A17" s="76" t="s">
        <v>36</v>
      </c>
      <c r="B17" s="76">
        <v>106</v>
      </c>
      <c r="C17" s="76">
        <v>0</v>
      </c>
      <c r="D17" s="76">
        <v>241</v>
      </c>
      <c r="E17" s="76">
        <v>3</v>
      </c>
      <c r="F17" s="76">
        <v>245</v>
      </c>
      <c r="G17" s="76">
        <v>37</v>
      </c>
      <c r="H17" s="76">
        <v>375</v>
      </c>
      <c r="I17" s="76">
        <v>72</v>
      </c>
      <c r="J17" s="76">
        <v>573</v>
      </c>
      <c r="K17" s="76">
        <v>149</v>
      </c>
      <c r="L17" s="76">
        <v>799</v>
      </c>
      <c r="M17" s="76">
        <v>223</v>
      </c>
      <c r="N17" s="76">
        <v>964</v>
      </c>
      <c r="O17" s="76">
        <v>339</v>
      </c>
      <c r="P17" s="76">
        <v>1253</v>
      </c>
      <c r="Q17" s="76">
        <v>604</v>
      </c>
      <c r="R17" s="76">
        <v>1714</v>
      </c>
      <c r="S17" s="76">
        <v>913</v>
      </c>
      <c r="T17" s="76">
        <v>2114</v>
      </c>
      <c r="U17" s="76">
        <v>1523</v>
      </c>
    </row>
    <row r="18" ht="20" customHeight="1" spans="1:21">
      <c r="A18" s="76" t="s">
        <v>37</v>
      </c>
      <c r="B18" s="76">
        <v>30</v>
      </c>
      <c r="C18" s="76">
        <v>0</v>
      </c>
      <c r="D18" s="76">
        <v>59</v>
      </c>
      <c r="E18" s="76">
        <v>22</v>
      </c>
      <c r="F18" s="76">
        <v>87</v>
      </c>
      <c r="G18" s="76">
        <v>80</v>
      </c>
      <c r="H18" s="76">
        <v>135</v>
      </c>
      <c r="I18" s="76">
        <v>127</v>
      </c>
      <c r="J18" s="76">
        <v>162</v>
      </c>
      <c r="K18" s="76">
        <v>158</v>
      </c>
      <c r="L18" s="76">
        <v>229</v>
      </c>
      <c r="M18" s="76">
        <v>194</v>
      </c>
      <c r="N18" s="76">
        <v>272</v>
      </c>
      <c r="O18" s="76">
        <v>264</v>
      </c>
      <c r="P18" s="76">
        <v>382</v>
      </c>
      <c r="Q18" s="76">
        <v>378</v>
      </c>
      <c r="R18" s="76">
        <v>547</v>
      </c>
      <c r="S18" s="76">
        <v>504</v>
      </c>
      <c r="T18" s="76">
        <v>746</v>
      </c>
      <c r="U18" s="76">
        <v>736</v>
      </c>
    </row>
    <row r="19" ht="20" customHeight="1" spans="1:21">
      <c r="A19" s="76" t="s">
        <v>38</v>
      </c>
      <c r="B19" s="76">
        <v>5534</v>
      </c>
      <c r="C19" s="76">
        <v>50</v>
      </c>
      <c r="D19" s="76">
        <v>10951</v>
      </c>
      <c r="E19" s="76">
        <v>1107</v>
      </c>
      <c r="F19" s="76">
        <v>16511</v>
      </c>
      <c r="G19" s="76">
        <v>5174</v>
      </c>
      <c r="H19" s="76">
        <v>24203</v>
      </c>
      <c r="I19" s="76">
        <v>11078</v>
      </c>
      <c r="J19" s="76">
        <v>33712</v>
      </c>
      <c r="K19" s="76">
        <v>17915</v>
      </c>
      <c r="L19" s="76">
        <v>46746</v>
      </c>
      <c r="M19" s="76">
        <v>26127</v>
      </c>
      <c r="N19" s="76">
        <v>58227</v>
      </c>
      <c r="O19" s="76">
        <v>35995</v>
      </c>
      <c r="P19" s="76">
        <v>74091</v>
      </c>
      <c r="Q19" s="76">
        <v>49876</v>
      </c>
      <c r="R19" s="76">
        <v>101340</v>
      </c>
      <c r="S19" s="76">
        <v>65211</v>
      </c>
      <c r="T19" s="76">
        <v>126271</v>
      </c>
      <c r="U19" s="76">
        <v>90669</v>
      </c>
    </row>
    <row r="20" ht="20" customHeight="1"/>
    <row r="21" ht="20" customHeight="1" spans="1:21">
      <c r="A21" s="11" t="s">
        <v>39</v>
      </c>
      <c r="B21" s="11" t="s">
        <v>1</v>
      </c>
      <c r="C21" s="18" t="s">
        <v>2</v>
      </c>
      <c r="D21" s="11" t="s">
        <v>3</v>
      </c>
      <c r="E21" s="18" t="s">
        <v>4</v>
      </c>
      <c r="F21" s="11" t="s">
        <v>5</v>
      </c>
      <c r="G21" s="18" t="s">
        <v>6</v>
      </c>
      <c r="H21" s="11" t="s">
        <v>7</v>
      </c>
      <c r="I21" s="18" t="s">
        <v>8</v>
      </c>
      <c r="J21" s="11" t="s">
        <v>9</v>
      </c>
      <c r="K21" s="18" t="s">
        <v>10</v>
      </c>
      <c r="L21" s="11" t="s">
        <v>11</v>
      </c>
      <c r="M21" s="18" t="s">
        <v>12</v>
      </c>
      <c r="N21" s="11" t="s">
        <v>13</v>
      </c>
      <c r="O21" s="18" t="s">
        <v>14</v>
      </c>
      <c r="P21" s="11" t="s">
        <v>15</v>
      </c>
      <c r="Q21" s="18" t="s">
        <v>16</v>
      </c>
      <c r="R21" s="11" t="s">
        <v>17</v>
      </c>
      <c r="S21" s="18" t="s">
        <v>18</v>
      </c>
      <c r="T21" s="11" t="s">
        <v>19</v>
      </c>
      <c r="U21" s="18" t="s">
        <v>20</v>
      </c>
    </row>
    <row r="22" ht="20" customHeight="1" spans="1:21">
      <c r="A22" s="1" t="s">
        <v>40</v>
      </c>
      <c r="B22" s="76">
        <v>3498</v>
      </c>
      <c r="C22" s="76">
        <v>0</v>
      </c>
      <c r="D22" s="76">
        <v>6597</v>
      </c>
      <c r="E22" s="76">
        <v>352</v>
      </c>
      <c r="F22" s="76">
        <v>10938</v>
      </c>
      <c r="G22" s="76">
        <v>2217</v>
      </c>
      <c r="H22" s="76">
        <v>16417</v>
      </c>
      <c r="I22" s="76">
        <v>6085</v>
      </c>
      <c r="J22" s="76">
        <v>24102</v>
      </c>
      <c r="K22" s="76">
        <v>10571</v>
      </c>
      <c r="L22" s="76">
        <v>33912</v>
      </c>
      <c r="M22" s="76">
        <v>16379</v>
      </c>
      <c r="N22" s="76">
        <v>43280</v>
      </c>
      <c r="O22" s="76">
        <v>23844</v>
      </c>
      <c r="P22" s="76">
        <v>55935</v>
      </c>
      <c r="Q22" s="76">
        <v>34932</v>
      </c>
      <c r="R22" s="76">
        <v>77025</v>
      </c>
      <c r="S22" s="76">
        <v>45558</v>
      </c>
      <c r="T22" s="76">
        <v>96312</v>
      </c>
      <c r="U22" s="76">
        <v>63682</v>
      </c>
    </row>
    <row r="23" ht="20" customHeight="1" spans="1:21">
      <c r="A23" s="1" t="s">
        <v>41</v>
      </c>
      <c r="B23" s="76">
        <v>287</v>
      </c>
      <c r="C23" s="76">
        <v>0</v>
      </c>
      <c r="D23" s="76">
        <v>660</v>
      </c>
      <c r="E23" s="76">
        <v>151</v>
      </c>
      <c r="F23" s="76">
        <v>989</v>
      </c>
      <c r="G23" s="76">
        <v>718</v>
      </c>
      <c r="H23" s="76">
        <v>1429</v>
      </c>
      <c r="I23" s="76">
        <v>1128</v>
      </c>
      <c r="J23" s="76">
        <v>1935</v>
      </c>
      <c r="K23" s="76">
        <v>1636</v>
      </c>
      <c r="L23" s="76">
        <v>2704</v>
      </c>
      <c r="M23" s="76">
        <v>2155</v>
      </c>
      <c r="N23" s="76">
        <v>3282</v>
      </c>
      <c r="O23" s="76">
        <v>2828</v>
      </c>
      <c r="P23" s="76">
        <v>4207</v>
      </c>
      <c r="Q23" s="76">
        <v>3540</v>
      </c>
      <c r="R23" s="76">
        <v>5382</v>
      </c>
      <c r="S23" s="76">
        <v>4922</v>
      </c>
      <c r="T23" s="76">
        <v>6810</v>
      </c>
      <c r="U23" s="76">
        <v>6484</v>
      </c>
    </row>
    <row r="24" ht="20" customHeight="1" spans="1:21">
      <c r="A24" s="1" t="s">
        <v>42</v>
      </c>
      <c r="B24" s="76">
        <v>576</v>
      </c>
      <c r="C24" s="76">
        <v>0</v>
      </c>
      <c r="D24" s="76">
        <v>853</v>
      </c>
      <c r="E24" s="76">
        <v>0</v>
      </c>
      <c r="F24" s="76">
        <v>468</v>
      </c>
      <c r="G24" s="76">
        <v>29</v>
      </c>
      <c r="H24" s="76">
        <v>966</v>
      </c>
      <c r="I24" s="76">
        <v>134</v>
      </c>
      <c r="J24" s="76">
        <v>992</v>
      </c>
      <c r="K24" s="76">
        <v>394</v>
      </c>
      <c r="L24" s="76">
        <v>1364</v>
      </c>
      <c r="M24" s="76">
        <v>669</v>
      </c>
      <c r="N24" s="76">
        <v>1652</v>
      </c>
      <c r="O24" s="76">
        <v>928</v>
      </c>
      <c r="P24" s="76">
        <v>1960</v>
      </c>
      <c r="Q24" s="76">
        <v>1112</v>
      </c>
      <c r="R24" s="76">
        <v>2835</v>
      </c>
      <c r="S24" s="76">
        <v>1604</v>
      </c>
      <c r="T24" s="76">
        <v>3160</v>
      </c>
      <c r="U24" s="76">
        <v>2450</v>
      </c>
    </row>
    <row r="25" ht="20" customHeight="1" spans="1:21">
      <c r="A25" s="1" t="s">
        <v>43</v>
      </c>
      <c r="B25" s="76">
        <v>262</v>
      </c>
      <c r="C25" s="76">
        <v>1</v>
      </c>
      <c r="D25" s="76">
        <v>735</v>
      </c>
      <c r="E25" s="76">
        <v>15</v>
      </c>
      <c r="F25" s="76">
        <v>895</v>
      </c>
      <c r="G25" s="76">
        <v>699</v>
      </c>
      <c r="H25" s="76">
        <v>1345</v>
      </c>
      <c r="I25" s="76">
        <v>1070</v>
      </c>
      <c r="J25" s="76">
        <v>1653</v>
      </c>
      <c r="K25" s="76">
        <v>1496</v>
      </c>
      <c r="L25" s="76">
        <v>2147</v>
      </c>
      <c r="M25" s="76">
        <v>1835</v>
      </c>
      <c r="N25" s="76">
        <v>2533</v>
      </c>
      <c r="O25" s="76">
        <v>2303</v>
      </c>
      <c r="P25" s="76">
        <v>3240</v>
      </c>
      <c r="Q25" s="76">
        <v>2865</v>
      </c>
      <c r="R25" s="76">
        <v>4463</v>
      </c>
      <c r="S25" s="76">
        <v>3931</v>
      </c>
      <c r="T25" s="76">
        <v>5451</v>
      </c>
      <c r="U25" s="76">
        <v>5283</v>
      </c>
    </row>
    <row r="26" ht="20" customHeight="1" spans="1:21">
      <c r="A26" s="1" t="s">
        <v>44</v>
      </c>
      <c r="B26" s="76">
        <v>143</v>
      </c>
      <c r="C26" s="76">
        <v>0</v>
      </c>
      <c r="D26" s="76">
        <v>275</v>
      </c>
      <c r="E26" s="76">
        <v>123</v>
      </c>
      <c r="F26" s="76">
        <v>452</v>
      </c>
      <c r="G26" s="76">
        <v>379</v>
      </c>
      <c r="H26" s="76">
        <v>675</v>
      </c>
      <c r="I26" s="76">
        <v>614</v>
      </c>
      <c r="J26" s="76">
        <v>913</v>
      </c>
      <c r="K26" s="76">
        <v>836</v>
      </c>
      <c r="L26" s="76">
        <v>1177</v>
      </c>
      <c r="M26" s="76">
        <v>1116</v>
      </c>
      <c r="N26" s="76">
        <v>1478</v>
      </c>
      <c r="O26" s="76">
        <v>1327</v>
      </c>
      <c r="P26" s="76">
        <v>1699</v>
      </c>
      <c r="Q26" s="76">
        <v>1646</v>
      </c>
      <c r="R26" s="76">
        <v>2259</v>
      </c>
      <c r="S26" s="76">
        <v>2117</v>
      </c>
      <c r="T26" s="76">
        <v>2902</v>
      </c>
      <c r="U26" s="76">
        <v>2896</v>
      </c>
    </row>
    <row r="27" ht="20" customHeight="1" spans="1:21">
      <c r="A27" s="1" t="s">
        <v>45</v>
      </c>
      <c r="B27" s="76">
        <v>224</v>
      </c>
      <c r="C27" s="76">
        <v>0</v>
      </c>
      <c r="D27" s="76">
        <v>415</v>
      </c>
      <c r="E27" s="76">
        <v>78</v>
      </c>
      <c r="F27" s="76">
        <v>622</v>
      </c>
      <c r="G27" s="76">
        <v>305</v>
      </c>
      <c r="H27" s="76">
        <v>796</v>
      </c>
      <c r="I27" s="76">
        <v>660</v>
      </c>
      <c r="J27" s="76">
        <v>1009</v>
      </c>
      <c r="K27" s="76">
        <v>955</v>
      </c>
      <c r="L27" s="76">
        <v>1370</v>
      </c>
      <c r="M27" s="76">
        <v>1321</v>
      </c>
      <c r="N27" s="76">
        <v>1731</v>
      </c>
      <c r="O27" s="76">
        <v>1459</v>
      </c>
      <c r="P27" s="76">
        <v>2065</v>
      </c>
      <c r="Q27" s="76">
        <v>1630</v>
      </c>
      <c r="R27" s="76">
        <v>2493</v>
      </c>
      <c r="S27" s="76">
        <v>2048</v>
      </c>
      <c r="T27" s="76">
        <v>2991</v>
      </c>
      <c r="U27" s="76">
        <v>2943</v>
      </c>
    </row>
    <row r="28" ht="20" customHeight="1" spans="1:21">
      <c r="A28" s="76" t="s">
        <v>38</v>
      </c>
      <c r="B28" s="76">
        <f>SUM(B22:B27)</f>
        <v>4990</v>
      </c>
      <c r="C28" s="76">
        <f t="shared" ref="C28:U28" si="0">SUM(C22:C27)</f>
        <v>1</v>
      </c>
      <c r="D28" s="76">
        <f t="shared" si="0"/>
        <v>9535</v>
      </c>
      <c r="E28" s="76">
        <f t="shared" si="0"/>
        <v>719</v>
      </c>
      <c r="F28" s="76">
        <f t="shared" si="0"/>
        <v>14364</v>
      </c>
      <c r="G28" s="76">
        <f t="shared" si="0"/>
        <v>4347</v>
      </c>
      <c r="H28" s="76">
        <f t="shared" si="0"/>
        <v>21628</v>
      </c>
      <c r="I28" s="76">
        <f t="shared" si="0"/>
        <v>9691</v>
      </c>
      <c r="J28" s="76">
        <f t="shared" si="0"/>
        <v>30604</v>
      </c>
      <c r="K28" s="76">
        <f t="shared" si="0"/>
        <v>15888</v>
      </c>
      <c r="L28" s="76">
        <f t="shared" si="0"/>
        <v>42674</v>
      </c>
      <c r="M28" s="76">
        <f t="shared" si="0"/>
        <v>23475</v>
      </c>
      <c r="N28" s="76">
        <f t="shared" si="0"/>
        <v>53956</v>
      </c>
      <c r="O28" s="76">
        <f t="shared" si="0"/>
        <v>32689</v>
      </c>
      <c r="P28" s="76">
        <f t="shared" si="0"/>
        <v>69106</v>
      </c>
      <c r="Q28" s="76">
        <f t="shared" si="0"/>
        <v>45725</v>
      </c>
      <c r="R28" s="76">
        <f t="shared" si="0"/>
        <v>94457</v>
      </c>
      <c r="S28" s="76">
        <f t="shared" si="0"/>
        <v>60180</v>
      </c>
      <c r="T28" s="76">
        <f t="shared" si="0"/>
        <v>117626</v>
      </c>
      <c r="U28" s="76">
        <f t="shared" si="0"/>
        <v>83738</v>
      </c>
    </row>
    <row r="29" spans="20:21">
      <c r="T29" s="78"/>
      <c r="U29" s="78"/>
    </row>
    <row r="30" spans="20:21">
      <c r="T30" s="78"/>
      <c r="U30" s="78"/>
    </row>
    <row r="31" spans="20:21">
      <c r="T31" s="78"/>
      <c r="U31" s="78"/>
    </row>
    <row r="32" spans="20:21">
      <c r="T32" s="78"/>
      <c r="U32" s="78"/>
    </row>
    <row r="33" spans="20:21">
      <c r="T33" s="78"/>
      <c r="U33" s="78"/>
    </row>
    <row r="34" spans="20:21">
      <c r="T34" s="78"/>
      <c r="U34" s="78"/>
    </row>
    <row r="35" spans="20:21">
      <c r="T35" s="78"/>
      <c r="U35" s="78"/>
    </row>
    <row r="36" spans="20:21">
      <c r="T36" s="78"/>
      <c r="U36" s="78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V20811"/>
  <sheetViews>
    <sheetView workbookViewId="0">
      <selection activeCell="K1" sqref="K$1:N$1048576"/>
    </sheetView>
  </sheetViews>
  <sheetFormatPr defaultColWidth="9" defaultRowHeight="13.2"/>
  <cols>
    <col min="1" max="1" width="20.8888888888889" style="43" customWidth="1"/>
    <col min="2" max="3" width="9.22222222222222" style="28" customWidth="1"/>
    <col min="4" max="5" width="9" style="28"/>
    <col min="6" max="6" width="20.8888888888889" style="28" customWidth="1"/>
    <col min="7" max="8" width="9.22222222222222" style="28" customWidth="1"/>
    <col min="9" max="10" width="9" style="28"/>
    <col min="11" max="11" width="14.1111111111111" style="67" customWidth="1"/>
    <col min="12" max="12" width="9.22222222222222" style="67" customWidth="1"/>
    <col min="13" max="13" width="11.2222222222222" style="67" customWidth="1"/>
    <col min="14" max="14" width="13.4444444444444" style="67" customWidth="1"/>
    <col min="15" max="249" width="9" style="28"/>
    <col min="250" max="16384" width="9" style="68"/>
  </cols>
  <sheetData>
    <row r="1" s="66" customFormat="1" ht="15.6" spans="1:256">
      <c r="A1" s="69" t="s">
        <v>46</v>
      </c>
      <c r="B1" s="66" t="s">
        <v>47</v>
      </c>
      <c r="C1" s="66" t="s">
        <v>48</v>
      </c>
      <c r="F1" s="70" t="s">
        <v>46</v>
      </c>
      <c r="G1" s="71" t="s">
        <v>47</v>
      </c>
      <c r="H1" s="71" t="s">
        <v>48</v>
      </c>
      <c r="K1" s="72" t="s">
        <v>46</v>
      </c>
      <c r="L1" s="72" t="s">
        <v>49</v>
      </c>
      <c r="M1" s="72" t="s">
        <v>50</v>
      </c>
      <c r="N1" s="72" t="s">
        <v>51</v>
      </c>
      <c r="IP1" s="75"/>
      <c r="IQ1" s="75"/>
      <c r="IR1" s="75"/>
      <c r="IS1" s="75"/>
      <c r="IT1" s="75"/>
      <c r="IU1" s="75"/>
      <c r="IV1" s="75"/>
    </row>
    <row r="2" spans="1:14">
      <c r="A2" s="43" t="str">
        <f>L2&amp;K2</f>
        <v>002000100210003001</v>
      </c>
      <c r="B2" s="28">
        <f>M2+N2</f>
        <v>47</v>
      </c>
      <c r="C2" s="28">
        <f>N2</f>
        <v>16</v>
      </c>
      <c r="F2" s="48" t="s">
        <v>52</v>
      </c>
      <c r="G2" s="28">
        <f>_xlfn.XLOOKUP(F2,A:A,B:B)</f>
        <v>4</v>
      </c>
      <c r="H2" s="28">
        <f>_xlfn.XLOOKUP(F2,A:A,C:C)</f>
        <v>4</v>
      </c>
      <c r="K2" s="73" t="s">
        <v>53</v>
      </c>
      <c r="L2" s="73" t="s">
        <v>54</v>
      </c>
      <c r="M2" s="74">
        <v>31</v>
      </c>
      <c r="N2" s="74">
        <v>16</v>
      </c>
    </row>
    <row r="3" spans="1:14">
      <c r="A3" s="43" t="str">
        <f t="shared" ref="A3:A66" si="0">L3&amp;K3</f>
        <v>002000100210003002</v>
      </c>
      <c r="B3" s="28">
        <f t="shared" ref="B3:B66" si="1">M3+N3</f>
        <v>248</v>
      </c>
      <c r="C3" s="28">
        <f t="shared" ref="C3:C66" si="2">N3</f>
        <v>248</v>
      </c>
      <c r="F3" s="50" t="s">
        <v>55</v>
      </c>
      <c r="G3" s="28">
        <f t="shared" ref="G3:G66" si="3">_xlfn.XLOOKUP(F3,A:A,B:B)</f>
        <v>5</v>
      </c>
      <c r="H3" s="28">
        <f t="shared" ref="H3:H66" si="4">_xlfn.XLOOKUP(F3,A:A,C:C)</f>
        <v>5</v>
      </c>
      <c r="K3" s="73" t="s">
        <v>56</v>
      </c>
      <c r="L3" s="73" t="s">
        <v>54</v>
      </c>
      <c r="M3" s="74">
        <v>0</v>
      </c>
      <c r="N3" s="74">
        <v>248</v>
      </c>
    </row>
    <row r="4" spans="1:14">
      <c r="A4" s="43" t="str">
        <f t="shared" si="0"/>
        <v>002000100210003003</v>
      </c>
      <c r="B4" s="28">
        <f t="shared" si="1"/>
        <v>144</v>
      </c>
      <c r="C4" s="28">
        <f t="shared" si="2"/>
        <v>143</v>
      </c>
      <c r="F4" s="50" t="s">
        <v>57</v>
      </c>
      <c r="G4" s="28">
        <f t="shared" si="3"/>
        <v>2</v>
      </c>
      <c r="H4" s="28">
        <f t="shared" si="4"/>
        <v>1</v>
      </c>
      <c r="K4" s="73" t="s">
        <v>58</v>
      </c>
      <c r="L4" s="73" t="s">
        <v>54</v>
      </c>
      <c r="M4" s="74">
        <v>1</v>
      </c>
      <c r="N4" s="74">
        <v>143</v>
      </c>
    </row>
    <row r="5" spans="1:14">
      <c r="A5" s="43" t="str">
        <f t="shared" si="0"/>
        <v>002000100210003004</v>
      </c>
      <c r="B5" s="28">
        <f t="shared" si="1"/>
        <v>125</v>
      </c>
      <c r="C5" s="28">
        <f t="shared" si="2"/>
        <v>110</v>
      </c>
      <c r="F5" s="50" t="s">
        <v>59</v>
      </c>
      <c r="G5" s="28">
        <f t="shared" si="3"/>
        <v>6</v>
      </c>
      <c r="H5" s="28">
        <f t="shared" si="4"/>
        <v>3</v>
      </c>
      <c r="K5" s="73" t="s">
        <v>60</v>
      </c>
      <c r="L5" s="73" t="s">
        <v>54</v>
      </c>
      <c r="M5" s="74">
        <v>15</v>
      </c>
      <c r="N5" s="74">
        <v>110</v>
      </c>
    </row>
    <row r="6" spans="1:14">
      <c r="A6" s="43" t="str">
        <f t="shared" si="0"/>
        <v>002000100210003005</v>
      </c>
      <c r="B6" s="28">
        <f t="shared" si="1"/>
        <v>59</v>
      </c>
      <c r="C6" s="28">
        <f t="shared" si="2"/>
        <v>55</v>
      </c>
      <c r="F6" s="50" t="s">
        <v>61</v>
      </c>
      <c r="G6" s="28">
        <f t="shared" si="3"/>
        <v>8</v>
      </c>
      <c r="H6" s="28">
        <f t="shared" si="4"/>
        <v>8</v>
      </c>
      <c r="K6" s="73" t="s">
        <v>62</v>
      </c>
      <c r="L6" s="73" t="s">
        <v>54</v>
      </c>
      <c r="M6" s="74">
        <v>4</v>
      </c>
      <c r="N6" s="74">
        <v>55</v>
      </c>
    </row>
    <row r="7" spans="1:14">
      <c r="A7" s="43" t="str">
        <f t="shared" si="0"/>
        <v>002000100210003006</v>
      </c>
      <c r="B7" s="28">
        <f t="shared" si="1"/>
        <v>18</v>
      </c>
      <c r="C7" s="28">
        <f t="shared" si="2"/>
        <v>14</v>
      </c>
      <c r="F7" s="50" t="s">
        <v>63</v>
      </c>
      <c r="G7" s="28">
        <f t="shared" si="3"/>
        <v>6</v>
      </c>
      <c r="H7" s="28">
        <f t="shared" si="4"/>
        <v>6</v>
      </c>
      <c r="K7" s="73" t="s">
        <v>64</v>
      </c>
      <c r="L7" s="73" t="s">
        <v>54</v>
      </c>
      <c r="M7" s="74">
        <v>4</v>
      </c>
      <c r="N7" s="74">
        <v>14</v>
      </c>
    </row>
    <row r="8" spans="1:14">
      <c r="A8" s="43" t="str">
        <f t="shared" si="0"/>
        <v>002000100210003007</v>
      </c>
      <c r="B8" s="28">
        <f t="shared" si="1"/>
        <v>124</v>
      </c>
      <c r="C8" s="28">
        <f t="shared" si="2"/>
        <v>79</v>
      </c>
      <c r="F8" s="50" t="s">
        <v>65</v>
      </c>
      <c r="G8" s="28">
        <f t="shared" si="3"/>
        <v>9</v>
      </c>
      <c r="H8" s="28">
        <f t="shared" si="4"/>
        <v>7</v>
      </c>
      <c r="K8" s="73" t="s">
        <v>66</v>
      </c>
      <c r="L8" s="73" t="s">
        <v>54</v>
      </c>
      <c r="M8" s="74">
        <v>45</v>
      </c>
      <c r="N8" s="74">
        <v>79</v>
      </c>
    </row>
    <row r="9" spans="1:14">
      <c r="A9" s="43" t="str">
        <f t="shared" si="0"/>
        <v>002000100210003008</v>
      </c>
      <c r="B9" s="28">
        <f t="shared" si="1"/>
        <v>282</v>
      </c>
      <c r="C9" s="28">
        <f t="shared" si="2"/>
        <v>226</v>
      </c>
      <c r="F9" s="50" t="s">
        <v>67</v>
      </c>
      <c r="G9" s="28">
        <f t="shared" si="3"/>
        <v>16</v>
      </c>
      <c r="H9" s="28">
        <f t="shared" si="4"/>
        <v>7</v>
      </c>
      <c r="K9" s="73" t="s">
        <v>68</v>
      </c>
      <c r="L9" s="73" t="s">
        <v>54</v>
      </c>
      <c r="M9" s="74">
        <v>56</v>
      </c>
      <c r="N9" s="74">
        <v>226</v>
      </c>
    </row>
    <row r="10" spans="1:14">
      <c r="A10" s="43" t="str">
        <f t="shared" si="0"/>
        <v>002000100210004001</v>
      </c>
      <c r="B10" s="28">
        <f t="shared" si="1"/>
        <v>52</v>
      </c>
      <c r="C10" s="28">
        <f t="shared" si="2"/>
        <v>47</v>
      </c>
      <c r="F10" s="50" t="s">
        <v>69</v>
      </c>
      <c r="G10" s="28">
        <f t="shared" si="3"/>
        <v>14</v>
      </c>
      <c r="H10" s="28">
        <f t="shared" si="4"/>
        <v>13</v>
      </c>
      <c r="K10" s="73" t="s">
        <v>70</v>
      </c>
      <c r="L10" s="73" t="s">
        <v>54</v>
      </c>
      <c r="M10" s="74">
        <v>5</v>
      </c>
      <c r="N10" s="74">
        <v>47</v>
      </c>
    </row>
    <row r="11" spans="1:14">
      <c r="A11" s="43" t="str">
        <f t="shared" si="0"/>
        <v>002000100210004002</v>
      </c>
      <c r="B11" s="28">
        <f t="shared" si="1"/>
        <v>46</v>
      </c>
      <c r="C11" s="28">
        <f t="shared" si="2"/>
        <v>40</v>
      </c>
      <c r="F11" s="50" t="s">
        <v>71</v>
      </c>
      <c r="G11" s="28">
        <f t="shared" si="3"/>
        <v>24</v>
      </c>
      <c r="H11" s="28">
        <f t="shared" si="4"/>
        <v>24</v>
      </c>
      <c r="K11" s="73" t="s">
        <v>72</v>
      </c>
      <c r="L11" s="73" t="s">
        <v>54</v>
      </c>
      <c r="M11" s="74">
        <v>6</v>
      </c>
      <c r="N11" s="74">
        <v>40</v>
      </c>
    </row>
    <row r="12" spans="1:14">
      <c r="A12" s="43" t="str">
        <f t="shared" si="0"/>
        <v>002000100210004003</v>
      </c>
      <c r="B12" s="28">
        <f t="shared" si="1"/>
        <v>174</v>
      </c>
      <c r="C12" s="28">
        <f t="shared" si="2"/>
        <v>174</v>
      </c>
      <c r="F12" s="50" t="s">
        <v>73</v>
      </c>
      <c r="G12" s="28">
        <f t="shared" si="3"/>
        <v>12</v>
      </c>
      <c r="H12" s="28">
        <f t="shared" si="4"/>
        <v>12</v>
      </c>
      <c r="K12" s="73" t="s">
        <v>74</v>
      </c>
      <c r="L12" s="73" t="s">
        <v>54</v>
      </c>
      <c r="M12" s="74">
        <v>0</v>
      </c>
      <c r="N12" s="74">
        <v>174</v>
      </c>
    </row>
    <row r="13" spans="1:14">
      <c r="A13" s="43" t="str">
        <f t="shared" si="0"/>
        <v>002000100210004004</v>
      </c>
      <c r="B13" s="28">
        <f t="shared" si="1"/>
        <v>106</v>
      </c>
      <c r="C13" s="28">
        <f t="shared" si="2"/>
        <v>100</v>
      </c>
      <c r="F13" s="50" t="s">
        <v>75</v>
      </c>
      <c r="G13" s="28">
        <f t="shared" si="3"/>
        <v>15</v>
      </c>
      <c r="H13" s="28">
        <f t="shared" si="4"/>
        <v>15</v>
      </c>
      <c r="K13" s="73" t="s">
        <v>76</v>
      </c>
      <c r="L13" s="73" t="s">
        <v>54</v>
      </c>
      <c r="M13" s="74">
        <v>6</v>
      </c>
      <c r="N13" s="74">
        <v>100</v>
      </c>
    </row>
    <row r="14" spans="1:14">
      <c r="A14" s="43" t="str">
        <f t="shared" si="0"/>
        <v>002000100210005001</v>
      </c>
      <c r="B14" s="28">
        <f t="shared" si="1"/>
        <v>332</v>
      </c>
      <c r="C14" s="28">
        <f t="shared" si="2"/>
        <v>176</v>
      </c>
      <c r="F14" s="50" t="s">
        <v>77</v>
      </c>
      <c r="G14" s="28">
        <f t="shared" si="3"/>
        <v>6</v>
      </c>
      <c r="H14" s="28">
        <f t="shared" si="4"/>
        <v>6</v>
      </c>
      <c r="K14" s="73" t="s">
        <v>78</v>
      </c>
      <c r="L14" s="73" t="s">
        <v>54</v>
      </c>
      <c r="M14" s="74">
        <v>156</v>
      </c>
      <c r="N14" s="74">
        <v>176</v>
      </c>
    </row>
    <row r="15" spans="1:14">
      <c r="A15" s="43" t="str">
        <f t="shared" si="0"/>
        <v>002000100210005002</v>
      </c>
      <c r="B15" s="28">
        <f t="shared" si="1"/>
        <v>12</v>
      </c>
      <c r="C15" s="28">
        <f t="shared" si="2"/>
        <v>12</v>
      </c>
      <c r="F15" s="50" t="s">
        <v>79</v>
      </c>
      <c r="G15" s="28">
        <f t="shared" si="3"/>
        <v>7</v>
      </c>
      <c r="H15" s="28">
        <f t="shared" si="4"/>
        <v>7</v>
      </c>
      <c r="K15" s="73" t="s">
        <v>80</v>
      </c>
      <c r="L15" s="73" t="s">
        <v>54</v>
      </c>
      <c r="M15" s="74">
        <v>0</v>
      </c>
      <c r="N15" s="74">
        <v>12</v>
      </c>
    </row>
    <row r="16" spans="1:14">
      <c r="A16" s="43" t="str">
        <f t="shared" si="0"/>
        <v>002000100210005003</v>
      </c>
      <c r="B16" s="28">
        <f t="shared" si="1"/>
        <v>53</v>
      </c>
      <c r="C16" s="28">
        <f t="shared" si="2"/>
        <v>52</v>
      </c>
      <c r="F16" s="50" t="s">
        <v>81</v>
      </c>
      <c r="G16" s="28">
        <f t="shared" si="3"/>
        <v>10</v>
      </c>
      <c r="H16" s="28">
        <f t="shared" si="4"/>
        <v>10</v>
      </c>
      <c r="K16" s="73" t="s">
        <v>82</v>
      </c>
      <c r="L16" s="73" t="s">
        <v>54</v>
      </c>
      <c r="M16" s="74">
        <v>1</v>
      </c>
      <c r="N16" s="74">
        <v>52</v>
      </c>
    </row>
    <row r="17" spans="1:14">
      <c r="A17" s="43" t="str">
        <f t="shared" si="0"/>
        <v>002000100210005004</v>
      </c>
      <c r="B17" s="28">
        <f t="shared" si="1"/>
        <v>35</v>
      </c>
      <c r="C17" s="28">
        <f t="shared" si="2"/>
        <v>31</v>
      </c>
      <c r="F17" s="50" t="s">
        <v>83</v>
      </c>
      <c r="G17" s="28">
        <f t="shared" si="3"/>
        <v>9</v>
      </c>
      <c r="H17" s="28">
        <f t="shared" si="4"/>
        <v>9</v>
      </c>
      <c r="K17" s="73" t="s">
        <v>84</v>
      </c>
      <c r="L17" s="73" t="s">
        <v>54</v>
      </c>
      <c r="M17" s="74">
        <v>4</v>
      </c>
      <c r="N17" s="74">
        <v>31</v>
      </c>
    </row>
    <row r="18" spans="1:14">
      <c r="A18" s="43" t="str">
        <f t="shared" si="0"/>
        <v>003000100110002001</v>
      </c>
      <c r="B18" s="28">
        <f t="shared" si="1"/>
        <v>10</v>
      </c>
      <c r="C18" s="28">
        <f t="shared" si="2"/>
        <v>9</v>
      </c>
      <c r="F18" s="50" t="s">
        <v>85</v>
      </c>
      <c r="G18" s="28">
        <f t="shared" si="3"/>
        <v>9</v>
      </c>
      <c r="H18" s="28">
        <f t="shared" si="4"/>
        <v>4</v>
      </c>
      <c r="K18" s="73" t="s">
        <v>86</v>
      </c>
      <c r="L18" s="73" t="s">
        <v>87</v>
      </c>
      <c r="M18" s="74">
        <v>1</v>
      </c>
      <c r="N18" s="74">
        <v>9</v>
      </c>
    </row>
    <row r="19" spans="1:14">
      <c r="A19" s="43" t="str">
        <f t="shared" si="0"/>
        <v>003000100110003001</v>
      </c>
      <c r="B19" s="28">
        <f t="shared" si="1"/>
        <v>5</v>
      </c>
      <c r="C19" s="28">
        <f t="shared" si="2"/>
        <v>5</v>
      </c>
      <c r="F19" s="50" t="s">
        <v>88</v>
      </c>
      <c r="G19" s="28">
        <f t="shared" si="3"/>
        <v>8</v>
      </c>
      <c r="H19" s="28">
        <f t="shared" si="4"/>
        <v>1</v>
      </c>
      <c r="K19" s="73" t="s">
        <v>89</v>
      </c>
      <c r="L19" s="73" t="s">
        <v>87</v>
      </c>
      <c r="M19" s="74">
        <v>0</v>
      </c>
      <c r="N19" s="74">
        <v>5</v>
      </c>
    </row>
    <row r="20" spans="1:14">
      <c r="A20" s="43" t="str">
        <f t="shared" si="0"/>
        <v>003000100110004001</v>
      </c>
      <c r="B20" s="28">
        <f t="shared" si="1"/>
        <v>4</v>
      </c>
      <c r="C20" s="28">
        <f t="shared" si="2"/>
        <v>4</v>
      </c>
      <c r="F20" s="28" t="s">
        <v>90</v>
      </c>
      <c r="G20" s="28">
        <f t="shared" si="3"/>
        <v>6</v>
      </c>
      <c r="H20" s="28">
        <f t="shared" si="4"/>
        <v>0</v>
      </c>
      <c r="K20" s="73" t="s">
        <v>91</v>
      </c>
      <c r="L20" s="73" t="s">
        <v>87</v>
      </c>
      <c r="M20" s="74">
        <v>0</v>
      </c>
      <c r="N20" s="74">
        <v>4</v>
      </c>
    </row>
    <row r="21" spans="1:14">
      <c r="A21" s="43" t="str">
        <f t="shared" si="0"/>
        <v>003000100210006001</v>
      </c>
      <c r="B21" s="28">
        <f t="shared" si="1"/>
        <v>19</v>
      </c>
      <c r="C21" s="28">
        <f t="shared" si="2"/>
        <v>8</v>
      </c>
      <c r="F21" s="28" t="s">
        <v>92</v>
      </c>
      <c r="G21" s="28">
        <f t="shared" si="3"/>
        <v>4</v>
      </c>
      <c r="H21" s="28">
        <f t="shared" si="4"/>
        <v>4</v>
      </c>
      <c r="K21" s="73" t="s">
        <v>93</v>
      </c>
      <c r="L21" s="73" t="s">
        <v>87</v>
      </c>
      <c r="M21" s="74">
        <v>11</v>
      </c>
      <c r="N21" s="74">
        <v>8</v>
      </c>
    </row>
    <row r="22" spans="1:14">
      <c r="A22" s="43" t="str">
        <f t="shared" si="0"/>
        <v>003000100210006002</v>
      </c>
      <c r="B22" s="28">
        <f t="shared" si="1"/>
        <v>11</v>
      </c>
      <c r="C22" s="28">
        <f t="shared" si="2"/>
        <v>9</v>
      </c>
      <c r="F22" s="28" t="s">
        <v>94</v>
      </c>
      <c r="G22" s="28">
        <f t="shared" si="3"/>
        <v>7</v>
      </c>
      <c r="H22" s="28">
        <f t="shared" si="4"/>
        <v>2</v>
      </c>
      <c r="K22" s="73" t="s">
        <v>95</v>
      </c>
      <c r="L22" s="73" t="s">
        <v>87</v>
      </c>
      <c r="M22" s="74">
        <v>2</v>
      </c>
      <c r="N22" s="74">
        <v>9</v>
      </c>
    </row>
    <row r="23" spans="1:14">
      <c r="A23" s="43" t="str">
        <f t="shared" si="0"/>
        <v>003000100210006003</v>
      </c>
      <c r="B23" s="28">
        <f t="shared" si="1"/>
        <v>58</v>
      </c>
      <c r="C23" s="28">
        <f t="shared" si="2"/>
        <v>57</v>
      </c>
      <c r="F23" s="28" t="s">
        <v>96</v>
      </c>
      <c r="G23" s="28">
        <f t="shared" si="3"/>
        <v>0</v>
      </c>
      <c r="H23" s="28">
        <f t="shared" si="4"/>
        <v>0</v>
      </c>
      <c r="K23" s="73" t="s">
        <v>97</v>
      </c>
      <c r="L23" s="73" t="s">
        <v>87</v>
      </c>
      <c r="M23" s="74">
        <v>1</v>
      </c>
      <c r="N23" s="74">
        <v>57</v>
      </c>
    </row>
    <row r="24" spans="1:14">
      <c r="A24" s="43" t="str">
        <f t="shared" si="0"/>
        <v>003000100210006004</v>
      </c>
      <c r="B24" s="28">
        <f t="shared" si="1"/>
        <v>125</v>
      </c>
      <c r="C24" s="28">
        <f t="shared" si="2"/>
        <v>100</v>
      </c>
      <c r="F24" s="28" t="s">
        <v>98</v>
      </c>
      <c r="G24" s="28">
        <f t="shared" si="3"/>
        <v>31</v>
      </c>
      <c r="H24" s="28">
        <f t="shared" si="4"/>
        <v>27</v>
      </c>
      <c r="K24" s="73" t="s">
        <v>99</v>
      </c>
      <c r="L24" s="73" t="s">
        <v>87</v>
      </c>
      <c r="M24" s="74">
        <v>25</v>
      </c>
      <c r="N24" s="74">
        <v>100</v>
      </c>
    </row>
    <row r="25" spans="1:14">
      <c r="A25" s="43" t="str">
        <f t="shared" si="0"/>
        <v>005000100110002001</v>
      </c>
      <c r="B25" s="28">
        <f t="shared" si="1"/>
        <v>109</v>
      </c>
      <c r="C25" s="28">
        <f t="shared" si="2"/>
        <v>71</v>
      </c>
      <c r="F25" s="28" t="s">
        <v>100</v>
      </c>
      <c r="G25" s="28">
        <f t="shared" si="3"/>
        <v>4</v>
      </c>
      <c r="H25" s="28">
        <f t="shared" si="4"/>
        <v>4</v>
      </c>
      <c r="K25" s="73" t="s">
        <v>86</v>
      </c>
      <c r="L25" s="73" t="s">
        <v>101</v>
      </c>
      <c r="M25" s="74">
        <v>38</v>
      </c>
      <c r="N25" s="74">
        <v>71</v>
      </c>
    </row>
    <row r="26" spans="1:14">
      <c r="A26" s="43" t="str">
        <f t="shared" si="0"/>
        <v>005000100210003001</v>
      </c>
      <c r="B26" s="28">
        <f t="shared" si="1"/>
        <v>90</v>
      </c>
      <c r="C26" s="28">
        <f t="shared" si="2"/>
        <v>67</v>
      </c>
      <c r="F26" s="28" t="s">
        <v>102</v>
      </c>
      <c r="G26" s="28">
        <f t="shared" si="3"/>
        <v>1</v>
      </c>
      <c r="H26" s="28">
        <f t="shared" si="4"/>
        <v>0</v>
      </c>
      <c r="K26" s="73" t="s">
        <v>53</v>
      </c>
      <c r="L26" s="73" t="s">
        <v>101</v>
      </c>
      <c r="M26" s="74">
        <v>23</v>
      </c>
      <c r="N26" s="74">
        <v>67</v>
      </c>
    </row>
    <row r="27" spans="1:14">
      <c r="A27" s="43" t="str">
        <f t="shared" si="0"/>
        <v>005000100210004001</v>
      </c>
      <c r="B27" s="28">
        <f t="shared" si="1"/>
        <v>448</v>
      </c>
      <c r="C27" s="28">
        <f t="shared" si="2"/>
        <v>304</v>
      </c>
      <c r="F27" s="28" t="s">
        <v>103</v>
      </c>
      <c r="G27" s="28">
        <f t="shared" si="3"/>
        <v>6</v>
      </c>
      <c r="H27" s="28">
        <f t="shared" si="4"/>
        <v>2</v>
      </c>
      <c r="K27" s="73" t="s">
        <v>70</v>
      </c>
      <c r="L27" s="73" t="s">
        <v>101</v>
      </c>
      <c r="M27" s="74">
        <v>144</v>
      </c>
      <c r="N27" s="74">
        <v>304</v>
      </c>
    </row>
    <row r="28" spans="1:14">
      <c r="A28" s="43" t="str">
        <f t="shared" si="0"/>
        <v>005000100210005001</v>
      </c>
      <c r="B28" s="28">
        <f t="shared" si="1"/>
        <v>8</v>
      </c>
      <c r="C28" s="28">
        <f t="shared" si="2"/>
        <v>7</v>
      </c>
      <c r="F28" s="28" t="s">
        <v>104</v>
      </c>
      <c r="G28" s="28">
        <f t="shared" si="3"/>
        <v>0</v>
      </c>
      <c r="H28" s="28">
        <f t="shared" si="4"/>
        <v>0</v>
      </c>
      <c r="K28" s="73" t="s">
        <v>78</v>
      </c>
      <c r="L28" s="73" t="s">
        <v>101</v>
      </c>
      <c r="M28" s="74">
        <v>1</v>
      </c>
      <c r="N28" s="74">
        <v>7</v>
      </c>
    </row>
    <row r="29" spans="1:14">
      <c r="A29" s="43" t="str">
        <f t="shared" si="0"/>
        <v>008000100110001001</v>
      </c>
      <c r="B29" s="28">
        <f t="shared" si="1"/>
        <v>41</v>
      </c>
      <c r="C29" s="28">
        <f t="shared" si="2"/>
        <v>41</v>
      </c>
      <c r="F29" s="28" t="s">
        <v>105</v>
      </c>
      <c r="G29" s="28">
        <f t="shared" si="3"/>
        <v>14</v>
      </c>
      <c r="H29" s="28">
        <f t="shared" si="4"/>
        <v>14</v>
      </c>
      <c r="K29" s="73" t="s">
        <v>106</v>
      </c>
      <c r="L29" s="73" t="s">
        <v>107</v>
      </c>
      <c r="M29" s="74">
        <v>0</v>
      </c>
      <c r="N29" s="74">
        <v>41</v>
      </c>
    </row>
    <row r="30" spans="1:14">
      <c r="A30" s="43" t="str">
        <f t="shared" si="0"/>
        <v>008000100110001004</v>
      </c>
      <c r="B30" s="28">
        <f t="shared" si="1"/>
        <v>99</v>
      </c>
      <c r="C30" s="28">
        <f t="shared" si="2"/>
        <v>52</v>
      </c>
      <c r="F30" s="28" t="s">
        <v>108</v>
      </c>
      <c r="G30" s="28">
        <f t="shared" si="3"/>
        <v>10</v>
      </c>
      <c r="H30" s="28">
        <f t="shared" si="4"/>
        <v>9</v>
      </c>
      <c r="K30" s="73" t="s">
        <v>109</v>
      </c>
      <c r="L30" s="73" t="s">
        <v>107</v>
      </c>
      <c r="M30" s="74">
        <v>47</v>
      </c>
      <c r="N30" s="74">
        <v>52</v>
      </c>
    </row>
    <row r="31" spans="1:14">
      <c r="A31" s="43" t="str">
        <f t="shared" si="0"/>
        <v>008000100110001008</v>
      </c>
      <c r="B31" s="28">
        <f t="shared" si="1"/>
        <v>9</v>
      </c>
      <c r="C31" s="28">
        <f t="shared" si="2"/>
        <v>8</v>
      </c>
      <c r="F31" s="28" t="s">
        <v>110</v>
      </c>
      <c r="G31" s="28">
        <f t="shared" si="3"/>
        <v>21</v>
      </c>
      <c r="H31" s="28">
        <f t="shared" si="4"/>
        <v>21</v>
      </c>
      <c r="K31" s="73" t="s">
        <v>111</v>
      </c>
      <c r="L31" s="73" t="s">
        <v>107</v>
      </c>
      <c r="M31" s="74">
        <v>1</v>
      </c>
      <c r="N31" s="74">
        <v>8</v>
      </c>
    </row>
    <row r="32" spans="1:14">
      <c r="A32" s="43" t="str">
        <f t="shared" si="0"/>
        <v>008000100110001010</v>
      </c>
      <c r="B32" s="28">
        <f t="shared" si="1"/>
        <v>27</v>
      </c>
      <c r="C32" s="28">
        <f t="shared" si="2"/>
        <v>10</v>
      </c>
      <c r="F32" s="28" t="s">
        <v>112</v>
      </c>
      <c r="G32" s="28">
        <f t="shared" si="3"/>
        <v>10</v>
      </c>
      <c r="H32" s="28">
        <f t="shared" si="4"/>
        <v>10</v>
      </c>
      <c r="K32" s="73" t="s">
        <v>113</v>
      </c>
      <c r="L32" s="73" t="s">
        <v>107</v>
      </c>
      <c r="M32" s="74">
        <v>17</v>
      </c>
      <c r="N32" s="74">
        <v>10</v>
      </c>
    </row>
    <row r="33" spans="1:14">
      <c r="A33" s="43" t="str">
        <f t="shared" si="0"/>
        <v>008000100110001011</v>
      </c>
      <c r="B33" s="28">
        <f t="shared" si="1"/>
        <v>26</v>
      </c>
      <c r="C33" s="28">
        <f t="shared" si="2"/>
        <v>25</v>
      </c>
      <c r="F33" s="28" t="s">
        <v>114</v>
      </c>
      <c r="G33" s="28">
        <f t="shared" si="3"/>
        <v>34</v>
      </c>
      <c r="H33" s="28">
        <f t="shared" si="4"/>
        <v>32</v>
      </c>
      <c r="K33" s="73" t="s">
        <v>115</v>
      </c>
      <c r="L33" s="73" t="s">
        <v>107</v>
      </c>
      <c r="M33" s="74">
        <v>1</v>
      </c>
      <c r="N33" s="74">
        <v>25</v>
      </c>
    </row>
    <row r="34" spans="1:14">
      <c r="A34" s="43" t="str">
        <f t="shared" si="0"/>
        <v>008000100110001012</v>
      </c>
      <c r="B34" s="28">
        <f t="shared" si="1"/>
        <v>2</v>
      </c>
      <c r="C34" s="28">
        <f t="shared" si="2"/>
        <v>2</v>
      </c>
      <c r="F34" s="28" t="s">
        <v>116</v>
      </c>
      <c r="G34" s="28">
        <f t="shared" si="3"/>
        <v>45</v>
      </c>
      <c r="H34" s="28">
        <f t="shared" si="4"/>
        <v>34</v>
      </c>
      <c r="K34" s="73" t="s">
        <v>117</v>
      </c>
      <c r="L34" s="73" t="s">
        <v>107</v>
      </c>
      <c r="M34" s="74">
        <v>0</v>
      </c>
      <c r="N34" s="74">
        <v>2</v>
      </c>
    </row>
    <row r="35" spans="1:14">
      <c r="A35" s="43" t="str">
        <f t="shared" si="0"/>
        <v>008000100121001001</v>
      </c>
      <c r="B35" s="28">
        <f t="shared" si="1"/>
        <v>4</v>
      </c>
      <c r="C35" s="28">
        <f t="shared" si="2"/>
        <v>4</v>
      </c>
      <c r="F35" s="28" t="s">
        <v>118</v>
      </c>
      <c r="G35" s="28">
        <f t="shared" si="3"/>
        <v>10</v>
      </c>
      <c r="H35" s="28">
        <f t="shared" si="4"/>
        <v>5</v>
      </c>
      <c r="K35" s="73" t="s">
        <v>119</v>
      </c>
      <c r="L35" s="73" t="s">
        <v>107</v>
      </c>
      <c r="M35" s="74">
        <v>0</v>
      </c>
      <c r="N35" s="74">
        <v>4</v>
      </c>
    </row>
    <row r="36" spans="1:14">
      <c r="A36" s="43" t="str">
        <f t="shared" si="0"/>
        <v>008000100127001001</v>
      </c>
      <c r="B36" s="28">
        <f t="shared" si="1"/>
        <v>10</v>
      </c>
      <c r="C36" s="28">
        <f t="shared" si="2"/>
        <v>10</v>
      </c>
      <c r="F36" s="28" t="s">
        <v>120</v>
      </c>
      <c r="G36" s="28">
        <f t="shared" si="3"/>
        <v>0</v>
      </c>
      <c r="H36" s="28">
        <f t="shared" si="4"/>
        <v>0</v>
      </c>
      <c r="K36" s="73" t="s">
        <v>121</v>
      </c>
      <c r="L36" s="73" t="s">
        <v>107</v>
      </c>
      <c r="M36" s="74">
        <v>0</v>
      </c>
      <c r="N36" s="74">
        <v>10</v>
      </c>
    </row>
    <row r="37" spans="1:14">
      <c r="A37" s="43" t="str">
        <f t="shared" si="0"/>
        <v>008000100129001001</v>
      </c>
      <c r="B37" s="28">
        <f t="shared" si="1"/>
        <v>4</v>
      </c>
      <c r="C37" s="28">
        <f t="shared" si="2"/>
        <v>4</v>
      </c>
      <c r="F37" s="28" t="s">
        <v>122</v>
      </c>
      <c r="G37" s="28">
        <f t="shared" si="3"/>
        <v>2</v>
      </c>
      <c r="H37" s="28">
        <f t="shared" si="4"/>
        <v>2</v>
      </c>
      <c r="K37" s="73" t="s">
        <v>123</v>
      </c>
      <c r="L37" s="73" t="s">
        <v>107</v>
      </c>
      <c r="M37" s="74">
        <v>0</v>
      </c>
      <c r="N37" s="74">
        <v>4</v>
      </c>
    </row>
    <row r="38" spans="1:14">
      <c r="A38" s="43" t="str">
        <f t="shared" si="0"/>
        <v>008000100129001002</v>
      </c>
      <c r="B38" s="28">
        <f t="shared" si="1"/>
        <v>4</v>
      </c>
      <c r="C38" s="28">
        <f t="shared" si="2"/>
        <v>3</v>
      </c>
      <c r="F38" s="28" t="s">
        <v>124</v>
      </c>
      <c r="G38" s="28">
        <f t="shared" si="3"/>
        <v>5</v>
      </c>
      <c r="H38" s="28">
        <f t="shared" si="4"/>
        <v>1</v>
      </c>
      <c r="K38" s="73" t="s">
        <v>125</v>
      </c>
      <c r="L38" s="73" t="s">
        <v>107</v>
      </c>
      <c r="M38" s="74">
        <v>1</v>
      </c>
      <c r="N38" s="74">
        <v>3</v>
      </c>
    </row>
    <row r="39" spans="1:14">
      <c r="A39" s="43" t="str">
        <f t="shared" si="0"/>
        <v>008000100210001001</v>
      </c>
      <c r="B39" s="28">
        <f t="shared" si="1"/>
        <v>5</v>
      </c>
      <c r="C39" s="28">
        <f t="shared" si="2"/>
        <v>4</v>
      </c>
      <c r="F39" s="28" t="s">
        <v>126</v>
      </c>
      <c r="G39" s="28">
        <f t="shared" si="3"/>
        <v>5</v>
      </c>
      <c r="H39" s="28">
        <f t="shared" si="4"/>
        <v>1</v>
      </c>
      <c r="K39" s="73" t="s">
        <v>127</v>
      </c>
      <c r="L39" s="73" t="s">
        <v>107</v>
      </c>
      <c r="M39" s="74">
        <v>1</v>
      </c>
      <c r="N39" s="74">
        <v>4</v>
      </c>
    </row>
    <row r="40" spans="1:14">
      <c r="A40" s="43" t="str">
        <f t="shared" si="0"/>
        <v>008000100210001002</v>
      </c>
      <c r="B40" s="28">
        <f t="shared" si="1"/>
        <v>13</v>
      </c>
      <c r="C40" s="28">
        <f t="shared" si="2"/>
        <v>1</v>
      </c>
      <c r="F40" s="28" t="s">
        <v>128</v>
      </c>
      <c r="G40" s="28">
        <f t="shared" si="3"/>
        <v>8</v>
      </c>
      <c r="H40" s="28">
        <f t="shared" si="4"/>
        <v>7</v>
      </c>
      <c r="K40" s="73" t="s">
        <v>129</v>
      </c>
      <c r="L40" s="73" t="s">
        <v>107</v>
      </c>
      <c r="M40" s="74">
        <v>12</v>
      </c>
      <c r="N40" s="74">
        <v>1</v>
      </c>
    </row>
    <row r="41" spans="1:14">
      <c r="A41" s="43" t="str">
        <f t="shared" si="0"/>
        <v>008000100210001003</v>
      </c>
      <c r="B41" s="28">
        <f t="shared" si="1"/>
        <v>9</v>
      </c>
      <c r="C41" s="28">
        <f t="shared" si="2"/>
        <v>7</v>
      </c>
      <c r="F41" s="28" t="s">
        <v>130</v>
      </c>
      <c r="G41" s="28">
        <f t="shared" si="3"/>
        <v>4</v>
      </c>
      <c r="H41" s="28">
        <f t="shared" si="4"/>
        <v>4</v>
      </c>
      <c r="K41" s="73" t="s">
        <v>131</v>
      </c>
      <c r="L41" s="73" t="s">
        <v>107</v>
      </c>
      <c r="M41" s="74">
        <v>2</v>
      </c>
      <c r="N41" s="74">
        <v>7</v>
      </c>
    </row>
    <row r="42" spans="1:14">
      <c r="A42" s="43" t="str">
        <f t="shared" si="0"/>
        <v>016000100110001001</v>
      </c>
      <c r="B42" s="28">
        <f t="shared" si="1"/>
        <v>207</v>
      </c>
      <c r="C42" s="28">
        <f t="shared" si="2"/>
        <v>42</v>
      </c>
      <c r="F42" s="28" t="s">
        <v>132</v>
      </c>
      <c r="G42" s="28">
        <f t="shared" si="3"/>
        <v>4</v>
      </c>
      <c r="H42" s="28">
        <f t="shared" si="4"/>
        <v>4</v>
      </c>
      <c r="K42" s="73" t="s">
        <v>106</v>
      </c>
      <c r="L42" s="73" t="s">
        <v>133</v>
      </c>
      <c r="M42" s="74">
        <v>165</v>
      </c>
      <c r="N42" s="74">
        <v>42</v>
      </c>
    </row>
    <row r="43" spans="1:14">
      <c r="A43" s="43" t="str">
        <f t="shared" si="0"/>
        <v>020000100110001001</v>
      </c>
      <c r="B43" s="28">
        <f t="shared" si="1"/>
        <v>7</v>
      </c>
      <c r="C43" s="28">
        <f t="shared" si="2"/>
        <v>6</v>
      </c>
      <c r="F43" s="28" t="s">
        <v>134</v>
      </c>
      <c r="G43" s="28">
        <f t="shared" si="3"/>
        <v>0</v>
      </c>
      <c r="H43" s="28">
        <f t="shared" si="4"/>
        <v>0</v>
      </c>
      <c r="K43" s="73" t="s">
        <v>106</v>
      </c>
      <c r="L43" s="73" t="s">
        <v>135</v>
      </c>
      <c r="M43" s="74">
        <v>1</v>
      </c>
      <c r="N43" s="74">
        <v>6</v>
      </c>
    </row>
    <row r="44" spans="1:14">
      <c r="A44" s="43" t="str">
        <f t="shared" si="0"/>
        <v>020000100110002001</v>
      </c>
      <c r="B44" s="28">
        <f t="shared" si="1"/>
        <v>12</v>
      </c>
      <c r="C44" s="28">
        <f t="shared" si="2"/>
        <v>7</v>
      </c>
      <c r="F44" s="28" t="s">
        <v>136</v>
      </c>
      <c r="G44" s="28">
        <f t="shared" si="3"/>
        <v>16</v>
      </c>
      <c r="H44" s="28">
        <f t="shared" si="4"/>
        <v>16</v>
      </c>
      <c r="K44" s="73" t="s">
        <v>86</v>
      </c>
      <c r="L44" s="73" t="s">
        <v>135</v>
      </c>
      <c r="M44" s="74">
        <v>5</v>
      </c>
      <c r="N44" s="74">
        <v>7</v>
      </c>
    </row>
    <row r="45" spans="1:14">
      <c r="A45" s="43" t="str">
        <f t="shared" si="0"/>
        <v>020000100110003001</v>
      </c>
      <c r="B45" s="28">
        <f t="shared" si="1"/>
        <v>27</v>
      </c>
      <c r="C45" s="28">
        <f t="shared" si="2"/>
        <v>20</v>
      </c>
      <c r="F45" s="28" t="s">
        <v>137</v>
      </c>
      <c r="G45" s="28">
        <f t="shared" si="3"/>
        <v>19</v>
      </c>
      <c r="H45" s="28">
        <f t="shared" si="4"/>
        <v>19</v>
      </c>
      <c r="K45" s="73" t="s">
        <v>89</v>
      </c>
      <c r="L45" s="73" t="s">
        <v>135</v>
      </c>
      <c r="M45" s="74">
        <v>7</v>
      </c>
      <c r="N45" s="74">
        <v>20</v>
      </c>
    </row>
    <row r="46" spans="1:14">
      <c r="A46" s="43" t="str">
        <f t="shared" si="0"/>
        <v>020000100110004001</v>
      </c>
      <c r="B46" s="28">
        <f t="shared" si="1"/>
        <v>9</v>
      </c>
      <c r="C46" s="28">
        <f t="shared" si="2"/>
        <v>7</v>
      </c>
      <c r="F46" s="28" t="s">
        <v>138</v>
      </c>
      <c r="G46" s="28">
        <f t="shared" si="3"/>
        <v>3</v>
      </c>
      <c r="H46" s="28">
        <f t="shared" si="4"/>
        <v>2</v>
      </c>
      <c r="K46" s="73" t="s">
        <v>91</v>
      </c>
      <c r="L46" s="73" t="s">
        <v>135</v>
      </c>
      <c r="M46" s="74">
        <v>2</v>
      </c>
      <c r="N46" s="74">
        <v>7</v>
      </c>
    </row>
    <row r="47" spans="1:14">
      <c r="A47" s="43" t="str">
        <f t="shared" si="0"/>
        <v>020000100110005001</v>
      </c>
      <c r="B47" s="28">
        <f t="shared" si="1"/>
        <v>76</v>
      </c>
      <c r="C47" s="28">
        <f t="shared" si="2"/>
        <v>32</v>
      </c>
      <c r="F47" s="28" t="s">
        <v>139</v>
      </c>
      <c r="G47" s="28">
        <f t="shared" si="3"/>
        <v>9</v>
      </c>
      <c r="H47" s="28">
        <f t="shared" si="4"/>
        <v>9</v>
      </c>
      <c r="K47" s="73" t="s">
        <v>140</v>
      </c>
      <c r="L47" s="73" t="s">
        <v>135</v>
      </c>
      <c r="M47" s="74">
        <v>44</v>
      </c>
      <c r="N47" s="74">
        <v>32</v>
      </c>
    </row>
    <row r="48" spans="1:14">
      <c r="A48" s="43" t="str">
        <f t="shared" si="0"/>
        <v>020000100110006001</v>
      </c>
      <c r="B48" s="28">
        <f t="shared" si="1"/>
        <v>16</v>
      </c>
      <c r="C48" s="28">
        <f t="shared" si="2"/>
        <v>4</v>
      </c>
      <c r="F48" s="28" t="s">
        <v>141</v>
      </c>
      <c r="G48" s="28">
        <f t="shared" si="3"/>
        <v>17</v>
      </c>
      <c r="H48" s="28">
        <f t="shared" si="4"/>
        <v>17</v>
      </c>
      <c r="K48" s="73" t="s">
        <v>142</v>
      </c>
      <c r="L48" s="73" t="s">
        <v>135</v>
      </c>
      <c r="M48" s="74">
        <v>12</v>
      </c>
      <c r="N48" s="74">
        <v>4</v>
      </c>
    </row>
    <row r="49" spans="1:14">
      <c r="A49" s="43" t="str">
        <f t="shared" si="0"/>
        <v>022000100210002002</v>
      </c>
      <c r="B49" s="28">
        <f t="shared" si="1"/>
        <v>193</v>
      </c>
      <c r="C49" s="28">
        <f t="shared" si="2"/>
        <v>138</v>
      </c>
      <c r="F49" s="28" t="s">
        <v>143</v>
      </c>
      <c r="G49" s="28">
        <f t="shared" si="3"/>
        <v>9</v>
      </c>
      <c r="H49" s="28">
        <f t="shared" si="4"/>
        <v>8</v>
      </c>
      <c r="K49" s="73" t="s">
        <v>144</v>
      </c>
      <c r="L49" s="73" t="s">
        <v>145</v>
      </c>
      <c r="M49" s="74">
        <v>55</v>
      </c>
      <c r="N49" s="74">
        <v>138</v>
      </c>
    </row>
    <row r="50" spans="1:14">
      <c r="A50" s="43" t="str">
        <f t="shared" si="0"/>
        <v>022000100210002003</v>
      </c>
      <c r="B50" s="28">
        <f t="shared" si="1"/>
        <v>55</v>
      </c>
      <c r="C50" s="28">
        <f t="shared" si="2"/>
        <v>33</v>
      </c>
      <c r="F50" s="28" t="s">
        <v>146</v>
      </c>
      <c r="G50" s="28">
        <f t="shared" si="3"/>
        <v>1</v>
      </c>
      <c r="H50" s="28">
        <f t="shared" si="4"/>
        <v>1</v>
      </c>
      <c r="K50" s="73" t="s">
        <v>147</v>
      </c>
      <c r="L50" s="73" t="s">
        <v>145</v>
      </c>
      <c r="M50" s="74">
        <v>22</v>
      </c>
      <c r="N50" s="74">
        <v>33</v>
      </c>
    </row>
    <row r="51" spans="1:14">
      <c r="A51" s="43" t="str">
        <f t="shared" si="0"/>
        <v>022000100210003002</v>
      </c>
      <c r="B51" s="28">
        <f t="shared" si="1"/>
        <v>165</v>
      </c>
      <c r="C51" s="28">
        <f t="shared" si="2"/>
        <v>127</v>
      </c>
      <c r="F51" s="28" t="s">
        <v>148</v>
      </c>
      <c r="G51" s="28">
        <f t="shared" si="3"/>
        <v>4</v>
      </c>
      <c r="H51" s="28">
        <f t="shared" si="4"/>
        <v>3</v>
      </c>
      <c r="K51" s="73" t="s">
        <v>56</v>
      </c>
      <c r="L51" s="73" t="s">
        <v>145</v>
      </c>
      <c r="M51" s="74">
        <v>38</v>
      </c>
      <c r="N51" s="74">
        <v>127</v>
      </c>
    </row>
    <row r="52" spans="1:14">
      <c r="A52" s="43" t="str">
        <f t="shared" si="0"/>
        <v>022000100210003003</v>
      </c>
      <c r="B52" s="28">
        <f t="shared" si="1"/>
        <v>621</v>
      </c>
      <c r="C52" s="28">
        <f t="shared" si="2"/>
        <v>268</v>
      </c>
      <c r="F52" s="28" t="s">
        <v>149</v>
      </c>
      <c r="G52" s="28">
        <f t="shared" si="3"/>
        <v>13</v>
      </c>
      <c r="H52" s="28">
        <f t="shared" si="4"/>
        <v>12</v>
      </c>
      <c r="K52" s="73" t="s">
        <v>58</v>
      </c>
      <c r="L52" s="73" t="s">
        <v>145</v>
      </c>
      <c r="M52" s="74">
        <v>353</v>
      </c>
      <c r="N52" s="74">
        <v>268</v>
      </c>
    </row>
    <row r="53" spans="1:14">
      <c r="A53" s="43" t="str">
        <f t="shared" si="0"/>
        <v>026000100210001001</v>
      </c>
      <c r="B53" s="28">
        <f t="shared" si="1"/>
        <v>123</v>
      </c>
      <c r="C53" s="28">
        <f t="shared" si="2"/>
        <v>111</v>
      </c>
      <c r="F53" s="28" t="s">
        <v>150</v>
      </c>
      <c r="G53" s="28">
        <f t="shared" si="3"/>
        <v>12</v>
      </c>
      <c r="H53" s="28">
        <f t="shared" si="4"/>
        <v>12</v>
      </c>
      <c r="K53" s="73" t="s">
        <v>127</v>
      </c>
      <c r="L53" s="73" t="s">
        <v>151</v>
      </c>
      <c r="M53" s="74">
        <v>12</v>
      </c>
      <c r="N53" s="74">
        <v>111</v>
      </c>
    </row>
    <row r="54" spans="1:14">
      <c r="A54" s="43" t="str">
        <f t="shared" si="0"/>
        <v>026000100210002001</v>
      </c>
      <c r="B54" s="28">
        <f t="shared" si="1"/>
        <v>195</v>
      </c>
      <c r="C54" s="28">
        <f t="shared" si="2"/>
        <v>166</v>
      </c>
      <c r="F54" s="28" t="s">
        <v>152</v>
      </c>
      <c r="G54" s="28">
        <f t="shared" si="3"/>
        <v>29</v>
      </c>
      <c r="H54" s="28">
        <f t="shared" si="4"/>
        <v>21</v>
      </c>
      <c r="K54" s="73" t="s">
        <v>153</v>
      </c>
      <c r="L54" s="73" t="s">
        <v>151</v>
      </c>
      <c r="M54" s="74">
        <v>29</v>
      </c>
      <c r="N54" s="74">
        <v>166</v>
      </c>
    </row>
    <row r="55" spans="1:14">
      <c r="A55" s="43" t="str">
        <f t="shared" si="0"/>
        <v>026000100225004001</v>
      </c>
      <c r="B55" s="28">
        <f t="shared" si="1"/>
        <v>21</v>
      </c>
      <c r="C55" s="28">
        <f t="shared" si="2"/>
        <v>20</v>
      </c>
      <c r="F55" s="28" t="s">
        <v>154</v>
      </c>
      <c r="G55" s="28">
        <f t="shared" si="3"/>
        <v>2</v>
      </c>
      <c r="H55" s="28">
        <f t="shared" si="4"/>
        <v>2</v>
      </c>
      <c r="K55" s="73" t="s">
        <v>155</v>
      </c>
      <c r="L55" s="73" t="s">
        <v>151</v>
      </c>
      <c r="M55" s="74">
        <v>1</v>
      </c>
      <c r="N55" s="74">
        <v>20</v>
      </c>
    </row>
    <row r="56" spans="1:14">
      <c r="A56" s="43" t="str">
        <f t="shared" si="0"/>
        <v>026000100224005001</v>
      </c>
      <c r="B56" s="28">
        <f t="shared" si="1"/>
        <v>15</v>
      </c>
      <c r="C56" s="28">
        <f t="shared" si="2"/>
        <v>15</v>
      </c>
      <c r="F56" s="28" t="s">
        <v>156</v>
      </c>
      <c r="G56" s="28">
        <f t="shared" si="3"/>
        <v>23</v>
      </c>
      <c r="H56" s="28">
        <f t="shared" si="4"/>
        <v>21</v>
      </c>
      <c r="K56" s="73" t="s">
        <v>157</v>
      </c>
      <c r="L56" s="73" t="s">
        <v>151</v>
      </c>
      <c r="M56" s="74">
        <v>0</v>
      </c>
      <c r="N56" s="74">
        <v>15</v>
      </c>
    </row>
    <row r="57" spans="1:14">
      <c r="A57" s="43" t="str">
        <f t="shared" si="0"/>
        <v>027000100210001001</v>
      </c>
      <c r="B57" s="28">
        <f t="shared" si="1"/>
        <v>93</v>
      </c>
      <c r="C57" s="28">
        <f t="shared" si="2"/>
        <v>79</v>
      </c>
      <c r="F57" s="28" t="s">
        <v>158</v>
      </c>
      <c r="G57" s="28">
        <f t="shared" si="3"/>
        <v>12</v>
      </c>
      <c r="H57" s="28">
        <f t="shared" si="4"/>
        <v>6</v>
      </c>
      <c r="K57" s="73" t="s">
        <v>127</v>
      </c>
      <c r="L57" s="73" t="s">
        <v>159</v>
      </c>
      <c r="M57" s="74">
        <v>14</v>
      </c>
      <c r="N57" s="74">
        <v>79</v>
      </c>
    </row>
    <row r="58" spans="1:14">
      <c r="A58" s="43" t="str">
        <f t="shared" si="0"/>
        <v>027000100210005001</v>
      </c>
      <c r="B58" s="28">
        <f t="shared" si="1"/>
        <v>273</v>
      </c>
      <c r="C58" s="28">
        <f t="shared" si="2"/>
        <v>186</v>
      </c>
      <c r="F58" s="28" t="s">
        <v>160</v>
      </c>
      <c r="G58" s="28">
        <f t="shared" si="3"/>
        <v>7</v>
      </c>
      <c r="H58" s="28">
        <f t="shared" si="4"/>
        <v>4</v>
      </c>
      <c r="K58" s="73" t="s">
        <v>78</v>
      </c>
      <c r="L58" s="73" t="s">
        <v>159</v>
      </c>
      <c r="M58" s="74">
        <v>87</v>
      </c>
      <c r="N58" s="74">
        <v>186</v>
      </c>
    </row>
    <row r="59" spans="1:14">
      <c r="A59" s="43" t="str">
        <f t="shared" si="0"/>
        <v>028000100210001001</v>
      </c>
      <c r="B59" s="28">
        <f t="shared" si="1"/>
        <v>23</v>
      </c>
      <c r="C59" s="28">
        <f t="shared" si="2"/>
        <v>9</v>
      </c>
      <c r="F59" s="28" t="s">
        <v>161</v>
      </c>
      <c r="G59" s="28">
        <f t="shared" si="3"/>
        <v>22</v>
      </c>
      <c r="H59" s="28">
        <f t="shared" si="4"/>
        <v>10</v>
      </c>
      <c r="K59" s="73" t="s">
        <v>127</v>
      </c>
      <c r="L59" s="73" t="s">
        <v>162</v>
      </c>
      <c r="M59" s="74">
        <v>14</v>
      </c>
      <c r="N59" s="74">
        <v>9</v>
      </c>
    </row>
    <row r="60" spans="1:14">
      <c r="A60" s="43" t="str">
        <f t="shared" si="0"/>
        <v>028000100210002001</v>
      </c>
      <c r="B60" s="28">
        <f t="shared" si="1"/>
        <v>28</v>
      </c>
      <c r="C60" s="28">
        <f t="shared" si="2"/>
        <v>19</v>
      </c>
      <c r="F60" s="28" t="s">
        <v>163</v>
      </c>
      <c r="G60" s="28">
        <f t="shared" si="3"/>
        <v>8</v>
      </c>
      <c r="H60" s="28">
        <f t="shared" si="4"/>
        <v>2</v>
      </c>
      <c r="K60" s="73" t="s">
        <v>153</v>
      </c>
      <c r="L60" s="73" t="s">
        <v>162</v>
      </c>
      <c r="M60" s="74">
        <v>9</v>
      </c>
      <c r="N60" s="74">
        <v>19</v>
      </c>
    </row>
    <row r="61" spans="1:14">
      <c r="A61" s="43" t="str">
        <f t="shared" si="0"/>
        <v>029000100210001001</v>
      </c>
      <c r="B61" s="28">
        <f t="shared" si="1"/>
        <v>2</v>
      </c>
      <c r="C61" s="28">
        <f t="shared" si="2"/>
        <v>1</v>
      </c>
      <c r="F61" s="28" t="s">
        <v>164</v>
      </c>
      <c r="G61" s="28">
        <f t="shared" si="3"/>
        <v>2</v>
      </c>
      <c r="H61" s="28">
        <f t="shared" si="4"/>
        <v>2</v>
      </c>
      <c r="K61" s="73" t="s">
        <v>127</v>
      </c>
      <c r="L61" s="73" t="s">
        <v>165</v>
      </c>
      <c r="M61" s="74">
        <v>1</v>
      </c>
      <c r="N61" s="74">
        <v>1</v>
      </c>
    </row>
    <row r="62" spans="1:14">
      <c r="A62" s="43" t="str">
        <f t="shared" si="0"/>
        <v>029000100210001002</v>
      </c>
      <c r="B62" s="28">
        <f t="shared" si="1"/>
        <v>4</v>
      </c>
      <c r="C62" s="28">
        <f t="shared" si="2"/>
        <v>1</v>
      </c>
      <c r="F62" s="28" t="s">
        <v>166</v>
      </c>
      <c r="G62" s="28">
        <f t="shared" si="3"/>
        <v>8</v>
      </c>
      <c r="H62" s="28">
        <f t="shared" si="4"/>
        <v>7</v>
      </c>
      <c r="K62" s="73" t="s">
        <v>129</v>
      </c>
      <c r="L62" s="73" t="s">
        <v>165</v>
      </c>
      <c r="M62" s="74">
        <v>3</v>
      </c>
      <c r="N62" s="74">
        <v>1</v>
      </c>
    </row>
    <row r="63" spans="1:14">
      <c r="A63" s="43" t="str">
        <f t="shared" si="0"/>
        <v>029000100210001003</v>
      </c>
      <c r="B63" s="28">
        <f t="shared" si="1"/>
        <v>5</v>
      </c>
      <c r="C63" s="28">
        <f t="shared" si="2"/>
        <v>2</v>
      </c>
      <c r="F63" s="28" t="s">
        <v>167</v>
      </c>
      <c r="G63" s="28">
        <f t="shared" si="3"/>
        <v>15</v>
      </c>
      <c r="H63" s="28">
        <f t="shared" si="4"/>
        <v>14</v>
      </c>
      <c r="K63" s="73" t="s">
        <v>131</v>
      </c>
      <c r="L63" s="73" t="s">
        <v>165</v>
      </c>
      <c r="M63" s="74">
        <v>3</v>
      </c>
      <c r="N63" s="74">
        <v>2</v>
      </c>
    </row>
    <row r="64" spans="1:14">
      <c r="A64" s="43" t="str">
        <f t="shared" si="0"/>
        <v>029000100210002001</v>
      </c>
      <c r="B64" s="28">
        <f t="shared" si="1"/>
        <v>0</v>
      </c>
      <c r="C64" s="28">
        <f t="shared" si="2"/>
        <v>0</v>
      </c>
      <c r="F64" s="28" t="s">
        <v>168</v>
      </c>
      <c r="G64" s="28">
        <f t="shared" si="3"/>
        <v>9</v>
      </c>
      <c r="H64" s="28">
        <f t="shared" si="4"/>
        <v>3</v>
      </c>
      <c r="K64" s="73" t="s">
        <v>153</v>
      </c>
      <c r="L64" s="73" t="s">
        <v>165</v>
      </c>
      <c r="M64" s="74">
        <v>0</v>
      </c>
      <c r="N64" s="74">
        <v>0</v>
      </c>
    </row>
    <row r="65" spans="1:14">
      <c r="A65" s="43" t="str">
        <f t="shared" si="0"/>
        <v>029000100210002002</v>
      </c>
      <c r="B65" s="28">
        <f t="shared" si="1"/>
        <v>1</v>
      </c>
      <c r="C65" s="28">
        <f t="shared" si="2"/>
        <v>1</v>
      </c>
      <c r="F65" s="28" t="s">
        <v>169</v>
      </c>
      <c r="G65" s="28">
        <f t="shared" si="3"/>
        <v>14</v>
      </c>
      <c r="H65" s="28">
        <f t="shared" si="4"/>
        <v>14</v>
      </c>
      <c r="K65" s="73" t="s">
        <v>144</v>
      </c>
      <c r="L65" s="73" t="s">
        <v>165</v>
      </c>
      <c r="M65" s="74">
        <v>0</v>
      </c>
      <c r="N65" s="74">
        <v>1</v>
      </c>
    </row>
    <row r="66" spans="1:14">
      <c r="A66" s="43" t="str">
        <f t="shared" si="0"/>
        <v>029000100210003001</v>
      </c>
      <c r="B66" s="28">
        <f t="shared" si="1"/>
        <v>27</v>
      </c>
      <c r="C66" s="28">
        <f t="shared" si="2"/>
        <v>18</v>
      </c>
      <c r="F66" s="28" t="s">
        <v>170</v>
      </c>
      <c r="G66" s="28">
        <f t="shared" si="3"/>
        <v>7</v>
      </c>
      <c r="H66" s="28">
        <f t="shared" si="4"/>
        <v>7</v>
      </c>
      <c r="K66" s="73" t="s">
        <v>53</v>
      </c>
      <c r="L66" s="73" t="s">
        <v>165</v>
      </c>
      <c r="M66" s="74">
        <v>9</v>
      </c>
      <c r="N66" s="74">
        <v>18</v>
      </c>
    </row>
    <row r="67" spans="1:14">
      <c r="A67" s="43" t="str">
        <f t="shared" ref="A67:A130" si="5">L67&amp;K67</f>
        <v>029000100210003002</v>
      </c>
      <c r="B67" s="28">
        <f t="shared" ref="B67:B130" si="6">M67+N67</f>
        <v>2</v>
      </c>
      <c r="C67" s="28">
        <f t="shared" ref="C67:C130" si="7">N67</f>
        <v>1</v>
      </c>
      <c r="F67" s="28" t="s">
        <v>171</v>
      </c>
      <c r="G67" s="28">
        <f t="shared" ref="G67:G130" si="8">_xlfn.XLOOKUP(F67,A:A,B:B)</f>
        <v>3</v>
      </c>
      <c r="H67" s="28">
        <f t="shared" ref="H67:H130" si="9">_xlfn.XLOOKUP(F67,A:A,C:C)</f>
        <v>3</v>
      </c>
      <c r="K67" s="73" t="s">
        <v>56</v>
      </c>
      <c r="L67" s="73" t="s">
        <v>165</v>
      </c>
      <c r="M67" s="74">
        <v>1</v>
      </c>
      <c r="N67" s="74">
        <v>1</v>
      </c>
    </row>
    <row r="68" spans="1:14">
      <c r="A68" s="43" t="str">
        <f t="shared" si="5"/>
        <v>029000100210004001</v>
      </c>
      <c r="B68" s="28">
        <f t="shared" si="6"/>
        <v>0</v>
      </c>
      <c r="C68" s="28">
        <f t="shared" si="7"/>
        <v>0</v>
      </c>
      <c r="F68" s="28" t="s">
        <v>172</v>
      </c>
      <c r="G68" s="28">
        <f t="shared" si="8"/>
        <v>25</v>
      </c>
      <c r="H68" s="28">
        <f t="shared" si="9"/>
        <v>23</v>
      </c>
      <c r="K68" s="73" t="s">
        <v>70</v>
      </c>
      <c r="L68" s="73" t="s">
        <v>165</v>
      </c>
      <c r="M68" s="74">
        <v>0</v>
      </c>
      <c r="N68" s="74">
        <v>0</v>
      </c>
    </row>
    <row r="69" spans="1:14">
      <c r="A69" s="43" t="str">
        <f t="shared" si="5"/>
        <v>030000100210001002</v>
      </c>
      <c r="B69" s="28">
        <f t="shared" si="6"/>
        <v>7</v>
      </c>
      <c r="C69" s="28">
        <f t="shared" si="7"/>
        <v>4</v>
      </c>
      <c r="F69" s="28" t="s">
        <v>173</v>
      </c>
      <c r="G69" s="28">
        <f t="shared" si="8"/>
        <v>339</v>
      </c>
      <c r="H69" s="28">
        <f t="shared" si="9"/>
        <v>326</v>
      </c>
      <c r="K69" s="73" t="s">
        <v>129</v>
      </c>
      <c r="L69" s="73" t="s">
        <v>174</v>
      </c>
      <c r="M69" s="74">
        <v>3</v>
      </c>
      <c r="N69" s="74">
        <v>4</v>
      </c>
    </row>
    <row r="70" spans="1:14">
      <c r="A70" s="43" t="str">
        <f t="shared" si="5"/>
        <v>030000100210003002</v>
      </c>
      <c r="B70" s="28">
        <f t="shared" si="6"/>
        <v>84</v>
      </c>
      <c r="C70" s="28">
        <f t="shared" si="7"/>
        <v>46</v>
      </c>
      <c r="F70" s="28" t="s">
        <v>175</v>
      </c>
      <c r="G70" s="28">
        <f t="shared" si="8"/>
        <v>9</v>
      </c>
      <c r="H70" s="28">
        <f t="shared" si="9"/>
        <v>7</v>
      </c>
      <c r="K70" s="73" t="s">
        <v>56</v>
      </c>
      <c r="L70" s="73" t="s">
        <v>174</v>
      </c>
      <c r="M70" s="74">
        <v>38</v>
      </c>
      <c r="N70" s="74">
        <v>46</v>
      </c>
    </row>
    <row r="71" spans="1:14">
      <c r="A71" s="43" t="str">
        <f t="shared" si="5"/>
        <v>030000100210004002</v>
      </c>
      <c r="B71" s="28">
        <f t="shared" si="6"/>
        <v>50</v>
      </c>
      <c r="C71" s="28">
        <f t="shared" si="7"/>
        <v>35</v>
      </c>
      <c r="F71" s="28" t="s">
        <v>176</v>
      </c>
      <c r="G71" s="28">
        <f t="shared" si="8"/>
        <v>6</v>
      </c>
      <c r="H71" s="28">
        <f t="shared" si="9"/>
        <v>6</v>
      </c>
      <c r="K71" s="73" t="s">
        <v>72</v>
      </c>
      <c r="L71" s="73" t="s">
        <v>174</v>
      </c>
      <c r="M71" s="74">
        <v>15</v>
      </c>
      <c r="N71" s="74">
        <v>35</v>
      </c>
    </row>
    <row r="72" spans="1:14">
      <c r="A72" s="43" t="str">
        <f t="shared" si="5"/>
        <v>030000100210006002</v>
      </c>
      <c r="B72" s="28">
        <f t="shared" si="6"/>
        <v>97</v>
      </c>
      <c r="C72" s="28">
        <f t="shared" si="7"/>
        <v>43</v>
      </c>
      <c r="F72" s="28" t="s">
        <v>177</v>
      </c>
      <c r="G72" s="28">
        <f t="shared" si="8"/>
        <v>6</v>
      </c>
      <c r="H72" s="28">
        <f t="shared" si="9"/>
        <v>5</v>
      </c>
      <c r="K72" s="73" t="s">
        <v>95</v>
      </c>
      <c r="L72" s="73" t="s">
        <v>174</v>
      </c>
      <c r="M72" s="74">
        <v>54</v>
      </c>
      <c r="N72" s="74">
        <v>43</v>
      </c>
    </row>
    <row r="73" spans="1:14">
      <c r="A73" s="43" t="str">
        <f t="shared" si="5"/>
        <v>031000100110104001</v>
      </c>
      <c r="B73" s="28">
        <f t="shared" si="6"/>
        <v>107</v>
      </c>
      <c r="C73" s="28">
        <f t="shared" si="7"/>
        <v>88</v>
      </c>
      <c r="F73" s="28" t="s">
        <v>178</v>
      </c>
      <c r="G73" s="28">
        <f t="shared" si="8"/>
        <v>25</v>
      </c>
      <c r="H73" s="28">
        <f t="shared" si="9"/>
        <v>24</v>
      </c>
      <c r="K73" s="73" t="s">
        <v>179</v>
      </c>
      <c r="L73" s="73" t="s">
        <v>180</v>
      </c>
      <c r="M73" s="74">
        <v>19</v>
      </c>
      <c r="N73" s="74">
        <v>88</v>
      </c>
    </row>
    <row r="74" spans="1:14">
      <c r="A74" s="43" t="str">
        <f t="shared" si="5"/>
        <v>031000100129104001</v>
      </c>
      <c r="B74" s="28">
        <f t="shared" si="6"/>
        <v>9</v>
      </c>
      <c r="C74" s="28">
        <f t="shared" si="7"/>
        <v>8</v>
      </c>
      <c r="F74" s="28" t="s">
        <v>181</v>
      </c>
      <c r="G74" s="28">
        <f t="shared" si="8"/>
        <v>6</v>
      </c>
      <c r="H74" s="28">
        <f t="shared" si="9"/>
        <v>4</v>
      </c>
      <c r="K74" s="73" t="s">
        <v>182</v>
      </c>
      <c r="L74" s="73" t="s">
        <v>180</v>
      </c>
      <c r="M74" s="74">
        <v>1</v>
      </c>
      <c r="N74" s="74">
        <v>8</v>
      </c>
    </row>
    <row r="75" spans="1:14">
      <c r="A75" s="43" t="str">
        <f t="shared" si="5"/>
        <v>031000100110109001</v>
      </c>
      <c r="B75" s="28">
        <f t="shared" si="6"/>
        <v>141</v>
      </c>
      <c r="C75" s="28">
        <f t="shared" si="7"/>
        <v>110</v>
      </c>
      <c r="F75" s="28" t="s">
        <v>183</v>
      </c>
      <c r="G75" s="28">
        <f t="shared" si="8"/>
        <v>1</v>
      </c>
      <c r="H75" s="28">
        <f t="shared" si="9"/>
        <v>1</v>
      </c>
      <c r="K75" s="73" t="s">
        <v>184</v>
      </c>
      <c r="L75" s="73" t="s">
        <v>180</v>
      </c>
      <c r="M75" s="74">
        <v>31</v>
      </c>
      <c r="N75" s="74">
        <v>110</v>
      </c>
    </row>
    <row r="76" spans="1:14">
      <c r="A76" s="43" t="str">
        <f t="shared" si="5"/>
        <v>031000100110205001</v>
      </c>
      <c r="B76" s="28">
        <f t="shared" si="6"/>
        <v>8</v>
      </c>
      <c r="C76" s="28">
        <f t="shared" si="7"/>
        <v>6</v>
      </c>
      <c r="F76" s="28" t="s">
        <v>185</v>
      </c>
      <c r="G76" s="28">
        <f t="shared" si="8"/>
        <v>43</v>
      </c>
      <c r="H76" s="28">
        <f t="shared" si="9"/>
        <v>41</v>
      </c>
      <c r="K76" s="73" t="s">
        <v>186</v>
      </c>
      <c r="L76" s="73" t="s">
        <v>180</v>
      </c>
      <c r="M76" s="74">
        <v>2</v>
      </c>
      <c r="N76" s="74">
        <v>6</v>
      </c>
    </row>
    <row r="77" spans="1:14">
      <c r="A77" s="43" t="str">
        <f t="shared" si="5"/>
        <v>031000100110511001</v>
      </c>
      <c r="B77" s="28">
        <f t="shared" si="6"/>
        <v>108</v>
      </c>
      <c r="C77" s="28">
        <f t="shared" si="7"/>
        <v>100</v>
      </c>
      <c r="F77" s="28" t="s">
        <v>187</v>
      </c>
      <c r="G77" s="28">
        <f t="shared" si="8"/>
        <v>0</v>
      </c>
      <c r="H77" s="28">
        <f t="shared" si="9"/>
        <v>0</v>
      </c>
      <c r="K77" s="73" t="s">
        <v>188</v>
      </c>
      <c r="L77" s="73" t="s">
        <v>180</v>
      </c>
      <c r="M77" s="74">
        <v>8</v>
      </c>
      <c r="N77" s="74">
        <v>100</v>
      </c>
    </row>
    <row r="78" spans="1:14">
      <c r="A78" s="43" t="str">
        <f t="shared" si="5"/>
        <v>031000100110522001</v>
      </c>
      <c r="B78" s="28">
        <f t="shared" si="6"/>
        <v>58</v>
      </c>
      <c r="C78" s="28">
        <f t="shared" si="7"/>
        <v>53</v>
      </c>
      <c r="F78" s="28" t="s">
        <v>189</v>
      </c>
      <c r="G78" s="28">
        <f t="shared" si="8"/>
        <v>45</v>
      </c>
      <c r="H78" s="28">
        <f t="shared" si="9"/>
        <v>42</v>
      </c>
      <c r="K78" s="73" t="s">
        <v>190</v>
      </c>
      <c r="L78" s="73" t="s">
        <v>180</v>
      </c>
      <c r="M78" s="74">
        <v>5</v>
      </c>
      <c r="N78" s="74">
        <v>53</v>
      </c>
    </row>
    <row r="79" spans="1:14">
      <c r="A79" s="43" t="str">
        <f t="shared" si="5"/>
        <v>031000100110552001</v>
      </c>
      <c r="B79" s="28">
        <f t="shared" si="6"/>
        <v>5</v>
      </c>
      <c r="C79" s="28">
        <f t="shared" si="7"/>
        <v>5</v>
      </c>
      <c r="F79" s="28" t="s">
        <v>191</v>
      </c>
      <c r="G79" s="28">
        <f t="shared" si="8"/>
        <v>2</v>
      </c>
      <c r="H79" s="28">
        <f t="shared" si="9"/>
        <v>2</v>
      </c>
      <c r="K79" s="73" t="s">
        <v>192</v>
      </c>
      <c r="L79" s="73" t="s">
        <v>180</v>
      </c>
      <c r="M79" s="74">
        <v>0</v>
      </c>
      <c r="N79" s="74">
        <v>5</v>
      </c>
    </row>
    <row r="80" spans="1:14">
      <c r="A80" s="43" t="str">
        <f t="shared" si="5"/>
        <v>031000100110562001</v>
      </c>
      <c r="B80" s="28">
        <f t="shared" si="6"/>
        <v>6</v>
      </c>
      <c r="C80" s="28">
        <f t="shared" si="7"/>
        <v>6</v>
      </c>
      <c r="F80" s="28" t="s">
        <v>193</v>
      </c>
      <c r="G80" s="28">
        <f t="shared" si="8"/>
        <v>7</v>
      </c>
      <c r="H80" s="28">
        <f t="shared" si="9"/>
        <v>0</v>
      </c>
      <c r="K80" s="73" t="s">
        <v>194</v>
      </c>
      <c r="L80" s="73" t="s">
        <v>180</v>
      </c>
      <c r="M80" s="74">
        <v>0</v>
      </c>
      <c r="N80" s="74">
        <v>6</v>
      </c>
    </row>
    <row r="81" spans="1:14">
      <c r="A81" s="43" t="str">
        <f t="shared" si="5"/>
        <v>031000100110583001</v>
      </c>
      <c r="B81" s="28">
        <f t="shared" si="6"/>
        <v>186</v>
      </c>
      <c r="C81" s="28">
        <f t="shared" si="7"/>
        <v>168</v>
      </c>
      <c r="F81" s="28" t="s">
        <v>195</v>
      </c>
      <c r="G81" s="28">
        <f t="shared" si="8"/>
        <v>35</v>
      </c>
      <c r="H81" s="28">
        <f t="shared" si="9"/>
        <v>35</v>
      </c>
      <c r="K81" s="73" t="s">
        <v>196</v>
      </c>
      <c r="L81" s="73" t="s">
        <v>180</v>
      </c>
      <c r="M81" s="74">
        <v>18</v>
      </c>
      <c r="N81" s="74">
        <v>168</v>
      </c>
    </row>
    <row r="82" spans="1:14">
      <c r="A82" s="43" t="str">
        <f t="shared" si="5"/>
        <v>031000100210901001</v>
      </c>
      <c r="B82" s="28">
        <f t="shared" si="6"/>
        <v>322</v>
      </c>
      <c r="C82" s="28">
        <f t="shared" si="7"/>
        <v>302</v>
      </c>
      <c r="F82" s="28" t="s">
        <v>197</v>
      </c>
      <c r="G82" s="28">
        <f t="shared" si="8"/>
        <v>11</v>
      </c>
      <c r="H82" s="28">
        <f t="shared" si="9"/>
        <v>11</v>
      </c>
      <c r="K82" s="73" t="s">
        <v>198</v>
      </c>
      <c r="L82" s="73" t="s">
        <v>180</v>
      </c>
      <c r="M82" s="74">
        <v>20</v>
      </c>
      <c r="N82" s="74">
        <v>302</v>
      </c>
    </row>
    <row r="83" spans="1:14">
      <c r="A83" s="43" t="str">
        <f t="shared" si="5"/>
        <v>032000100110001002</v>
      </c>
      <c r="B83" s="28">
        <f t="shared" si="6"/>
        <v>7</v>
      </c>
      <c r="C83" s="28">
        <f t="shared" si="7"/>
        <v>4</v>
      </c>
      <c r="F83" s="28" t="s">
        <v>199</v>
      </c>
      <c r="G83" s="28">
        <f t="shared" si="8"/>
        <v>0</v>
      </c>
      <c r="H83" s="28">
        <f t="shared" si="9"/>
        <v>0</v>
      </c>
      <c r="K83" s="73" t="s">
        <v>200</v>
      </c>
      <c r="L83" s="73" t="s">
        <v>201</v>
      </c>
      <c r="M83" s="74">
        <v>3</v>
      </c>
      <c r="N83" s="74">
        <v>4</v>
      </c>
    </row>
    <row r="84" spans="1:14">
      <c r="A84" s="43" t="str">
        <f t="shared" si="5"/>
        <v>032000100110001003</v>
      </c>
      <c r="B84" s="28">
        <f t="shared" si="6"/>
        <v>12</v>
      </c>
      <c r="C84" s="28">
        <f t="shared" si="7"/>
        <v>9</v>
      </c>
      <c r="F84" s="28" t="s">
        <v>202</v>
      </c>
      <c r="G84" s="28">
        <f t="shared" si="8"/>
        <v>8</v>
      </c>
      <c r="H84" s="28">
        <f t="shared" si="9"/>
        <v>1</v>
      </c>
      <c r="K84" s="73" t="s">
        <v>203</v>
      </c>
      <c r="L84" s="73" t="s">
        <v>201</v>
      </c>
      <c r="M84" s="74">
        <v>3</v>
      </c>
      <c r="N84" s="74">
        <v>9</v>
      </c>
    </row>
    <row r="85" spans="1:14">
      <c r="A85" s="43" t="str">
        <f t="shared" si="5"/>
        <v>032000100110001004</v>
      </c>
      <c r="B85" s="28">
        <f t="shared" si="6"/>
        <v>6</v>
      </c>
      <c r="C85" s="28">
        <f t="shared" si="7"/>
        <v>4</v>
      </c>
      <c r="F85" s="28" t="s">
        <v>204</v>
      </c>
      <c r="G85" s="28">
        <f t="shared" si="8"/>
        <v>44</v>
      </c>
      <c r="H85" s="28">
        <f t="shared" si="9"/>
        <v>15</v>
      </c>
      <c r="K85" s="73" t="s">
        <v>109</v>
      </c>
      <c r="L85" s="73" t="s">
        <v>201</v>
      </c>
      <c r="M85" s="74">
        <v>2</v>
      </c>
      <c r="N85" s="74">
        <v>4</v>
      </c>
    </row>
    <row r="86" spans="1:14">
      <c r="A86" s="43" t="str">
        <f t="shared" si="5"/>
        <v>033000100110002003</v>
      </c>
      <c r="B86" s="28">
        <f t="shared" si="6"/>
        <v>68</v>
      </c>
      <c r="C86" s="28">
        <f t="shared" si="7"/>
        <v>35</v>
      </c>
      <c r="F86" s="28" t="s">
        <v>205</v>
      </c>
      <c r="G86" s="28">
        <f t="shared" si="8"/>
        <v>0</v>
      </c>
      <c r="H86" s="28">
        <f t="shared" si="9"/>
        <v>0</v>
      </c>
      <c r="K86" s="73" t="s">
        <v>206</v>
      </c>
      <c r="L86" s="73" t="s">
        <v>207</v>
      </c>
      <c r="M86" s="74">
        <v>33</v>
      </c>
      <c r="N86" s="74">
        <v>35</v>
      </c>
    </row>
    <row r="87" spans="1:14">
      <c r="A87" s="43" t="str">
        <f t="shared" si="5"/>
        <v>033000100110002004</v>
      </c>
      <c r="B87" s="28">
        <f t="shared" si="6"/>
        <v>24</v>
      </c>
      <c r="C87" s="28">
        <f t="shared" si="7"/>
        <v>21</v>
      </c>
      <c r="F87" s="28" t="s">
        <v>208</v>
      </c>
      <c r="G87" s="28">
        <f t="shared" si="8"/>
        <v>4</v>
      </c>
      <c r="H87" s="28">
        <f t="shared" si="9"/>
        <v>4</v>
      </c>
      <c r="K87" s="73" t="s">
        <v>209</v>
      </c>
      <c r="L87" s="73" t="s">
        <v>207</v>
      </c>
      <c r="M87" s="74">
        <v>3</v>
      </c>
      <c r="N87" s="74">
        <v>21</v>
      </c>
    </row>
    <row r="88" spans="1:14">
      <c r="A88" s="43" t="str">
        <f t="shared" si="5"/>
        <v>033000100149002001</v>
      </c>
      <c r="B88" s="28">
        <f t="shared" si="6"/>
        <v>54</v>
      </c>
      <c r="C88" s="28">
        <f t="shared" si="7"/>
        <v>44</v>
      </c>
      <c r="F88" s="28" t="s">
        <v>210</v>
      </c>
      <c r="G88" s="28">
        <f t="shared" si="8"/>
        <v>21</v>
      </c>
      <c r="H88" s="28">
        <f t="shared" si="9"/>
        <v>19</v>
      </c>
      <c r="K88" s="73" t="s">
        <v>211</v>
      </c>
      <c r="L88" s="73" t="s">
        <v>207</v>
      </c>
      <c r="M88" s="74">
        <v>10</v>
      </c>
      <c r="N88" s="74">
        <v>44</v>
      </c>
    </row>
    <row r="89" spans="1:14">
      <c r="A89" s="43" t="str">
        <f t="shared" si="5"/>
        <v>037000100110001001</v>
      </c>
      <c r="B89" s="28">
        <f t="shared" si="6"/>
        <v>40</v>
      </c>
      <c r="C89" s="28">
        <f t="shared" si="7"/>
        <v>15</v>
      </c>
      <c r="F89" s="28" t="s">
        <v>212</v>
      </c>
      <c r="G89" s="28">
        <f t="shared" si="8"/>
        <v>4</v>
      </c>
      <c r="H89" s="28">
        <f t="shared" si="9"/>
        <v>4</v>
      </c>
      <c r="K89" s="73" t="s">
        <v>106</v>
      </c>
      <c r="L89" s="73" t="s">
        <v>213</v>
      </c>
      <c r="M89" s="74">
        <v>25</v>
      </c>
      <c r="N89" s="74">
        <v>15</v>
      </c>
    </row>
    <row r="90" spans="1:14">
      <c r="A90" s="43" t="str">
        <f t="shared" si="5"/>
        <v>037000100110002001</v>
      </c>
      <c r="B90" s="28">
        <f t="shared" si="6"/>
        <v>158</v>
      </c>
      <c r="C90" s="28">
        <f t="shared" si="7"/>
        <v>94</v>
      </c>
      <c r="F90" s="28" t="s">
        <v>214</v>
      </c>
      <c r="G90" s="28">
        <f t="shared" si="8"/>
        <v>5</v>
      </c>
      <c r="H90" s="28">
        <f t="shared" si="9"/>
        <v>5</v>
      </c>
      <c r="K90" s="73" t="s">
        <v>86</v>
      </c>
      <c r="L90" s="73" t="s">
        <v>213</v>
      </c>
      <c r="M90" s="74">
        <v>64</v>
      </c>
      <c r="N90" s="74">
        <v>94</v>
      </c>
    </row>
    <row r="91" spans="1:14">
      <c r="A91" s="43" t="str">
        <f t="shared" si="5"/>
        <v>037000100110002002</v>
      </c>
      <c r="B91" s="28">
        <f t="shared" si="6"/>
        <v>118</v>
      </c>
      <c r="C91" s="28">
        <f t="shared" si="7"/>
        <v>101</v>
      </c>
      <c r="F91" s="28" t="s">
        <v>215</v>
      </c>
      <c r="G91" s="28">
        <f t="shared" si="8"/>
        <v>8</v>
      </c>
      <c r="H91" s="28">
        <f t="shared" si="9"/>
        <v>7</v>
      </c>
      <c r="K91" s="73" t="s">
        <v>216</v>
      </c>
      <c r="L91" s="73" t="s">
        <v>213</v>
      </c>
      <c r="M91" s="74">
        <v>17</v>
      </c>
      <c r="N91" s="74">
        <v>101</v>
      </c>
    </row>
    <row r="92" spans="1:14">
      <c r="A92" s="43" t="str">
        <f t="shared" si="5"/>
        <v>037000100110004002</v>
      </c>
      <c r="B92" s="28">
        <f t="shared" si="6"/>
        <v>15</v>
      </c>
      <c r="C92" s="28">
        <f t="shared" si="7"/>
        <v>6</v>
      </c>
      <c r="F92" s="28" t="s">
        <v>217</v>
      </c>
      <c r="G92" s="28">
        <f t="shared" si="8"/>
        <v>13</v>
      </c>
      <c r="H92" s="28">
        <f t="shared" si="9"/>
        <v>7</v>
      </c>
      <c r="K92" s="73" t="s">
        <v>218</v>
      </c>
      <c r="L92" s="73" t="s">
        <v>213</v>
      </c>
      <c r="M92" s="74">
        <v>9</v>
      </c>
      <c r="N92" s="74">
        <v>6</v>
      </c>
    </row>
    <row r="93" spans="1:14">
      <c r="A93" s="43" t="str">
        <f t="shared" si="5"/>
        <v>037000100110005001</v>
      </c>
      <c r="B93" s="28">
        <f t="shared" si="6"/>
        <v>109</v>
      </c>
      <c r="C93" s="28">
        <f t="shared" si="7"/>
        <v>37</v>
      </c>
      <c r="F93" s="28" t="s">
        <v>219</v>
      </c>
      <c r="G93" s="28">
        <f t="shared" si="8"/>
        <v>10</v>
      </c>
      <c r="H93" s="28">
        <f t="shared" si="9"/>
        <v>9</v>
      </c>
      <c r="K93" s="73" t="s">
        <v>140</v>
      </c>
      <c r="L93" s="73" t="s">
        <v>213</v>
      </c>
      <c r="M93" s="74">
        <v>72</v>
      </c>
      <c r="N93" s="74">
        <v>37</v>
      </c>
    </row>
    <row r="94" spans="1:14">
      <c r="A94" s="43" t="str">
        <f t="shared" si="5"/>
        <v>037000100110005002</v>
      </c>
      <c r="B94" s="28">
        <f t="shared" si="6"/>
        <v>278</v>
      </c>
      <c r="C94" s="28">
        <f t="shared" si="7"/>
        <v>179</v>
      </c>
      <c r="F94" s="28" t="s">
        <v>220</v>
      </c>
      <c r="G94" s="28">
        <f t="shared" si="8"/>
        <v>265</v>
      </c>
      <c r="H94" s="28">
        <f t="shared" si="9"/>
        <v>108</v>
      </c>
      <c r="K94" s="73" t="s">
        <v>221</v>
      </c>
      <c r="L94" s="73" t="s">
        <v>213</v>
      </c>
      <c r="M94" s="74">
        <v>99</v>
      </c>
      <c r="N94" s="74">
        <v>179</v>
      </c>
    </row>
    <row r="95" spans="1:14">
      <c r="A95" s="43" t="str">
        <f t="shared" si="5"/>
        <v>037000100110006003</v>
      </c>
      <c r="B95" s="28">
        <f t="shared" si="6"/>
        <v>33</v>
      </c>
      <c r="C95" s="28">
        <f t="shared" si="7"/>
        <v>22</v>
      </c>
      <c r="F95" s="28" t="s">
        <v>222</v>
      </c>
      <c r="G95" s="28">
        <f t="shared" si="8"/>
        <v>3</v>
      </c>
      <c r="H95" s="28">
        <f t="shared" si="9"/>
        <v>1</v>
      </c>
      <c r="K95" s="73" t="s">
        <v>223</v>
      </c>
      <c r="L95" s="73" t="s">
        <v>213</v>
      </c>
      <c r="M95" s="74">
        <v>11</v>
      </c>
      <c r="N95" s="74">
        <v>22</v>
      </c>
    </row>
    <row r="96" spans="1:14">
      <c r="A96" s="43" t="str">
        <f t="shared" si="5"/>
        <v>038000100110001001</v>
      </c>
      <c r="B96" s="28">
        <f t="shared" si="6"/>
        <v>27</v>
      </c>
      <c r="C96" s="28">
        <f t="shared" si="7"/>
        <v>26</v>
      </c>
      <c r="F96" s="28" t="s">
        <v>224</v>
      </c>
      <c r="G96" s="28">
        <f t="shared" si="8"/>
        <v>15</v>
      </c>
      <c r="H96" s="28">
        <f t="shared" si="9"/>
        <v>11</v>
      </c>
      <c r="K96" s="73" t="s">
        <v>106</v>
      </c>
      <c r="L96" s="73" t="s">
        <v>225</v>
      </c>
      <c r="M96" s="74">
        <v>1</v>
      </c>
      <c r="N96" s="74">
        <v>26</v>
      </c>
    </row>
    <row r="97" spans="1:14">
      <c r="A97" s="43" t="str">
        <f t="shared" si="5"/>
        <v>038000100110001002</v>
      </c>
      <c r="B97" s="28">
        <f t="shared" si="6"/>
        <v>102</v>
      </c>
      <c r="C97" s="28">
        <f t="shared" si="7"/>
        <v>100</v>
      </c>
      <c r="F97" s="28" t="s">
        <v>226</v>
      </c>
      <c r="G97" s="28">
        <f t="shared" si="8"/>
        <v>116</v>
      </c>
      <c r="H97" s="28">
        <f t="shared" si="9"/>
        <v>24</v>
      </c>
      <c r="K97" s="73" t="s">
        <v>200</v>
      </c>
      <c r="L97" s="73" t="s">
        <v>225</v>
      </c>
      <c r="M97" s="74">
        <v>2</v>
      </c>
      <c r="N97" s="74">
        <v>100</v>
      </c>
    </row>
    <row r="98" spans="1:14">
      <c r="A98" s="43" t="str">
        <f t="shared" si="5"/>
        <v>038000100110002001</v>
      </c>
      <c r="B98" s="28">
        <f t="shared" si="6"/>
        <v>92</v>
      </c>
      <c r="C98" s="28">
        <f t="shared" si="7"/>
        <v>60</v>
      </c>
      <c r="F98" s="28" t="s">
        <v>227</v>
      </c>
      <c r="G98" s="28">
        <f t="shared" si="8"/>
        <v>12</v>
      </c>
      <c r="H98" s="28">
        <f t="shared" si="9"/>
        <v>3</v>
      </c>
      <c r="K98" s="73" t="s">
        <v>86</v>
      </c>
      <c r="L98" s="73" t="s">
        <v>225</v>
      </c>
      <c r="M98" s="74">
        <v>32</v>
      </c>
      <c r="N98" s="74">
        <v>60</v>
      </c>
    </row>
    <row r="99" spans="1:14">
      <c r="A99" s="43" t="str">
        <f t="shared" si="5"/>
        <v>039000100110002001</v>
      </c>
      <c r="B99" s="28">
        <f t="shared" si="6"/>
        <v>40</v>
      </c>
      <c r="C99" s="28">
        <f t="shared" si="7"/>
        <v>30</v>
      </c>
      <c r="F99" s="28" t="s">
        <v>228</v>
      </c>
      <c r="G99" s="28">
        <f t="shared" si="8"/>
        <v>118</v>
      </c>
      <c r="H99" s="28">
        <f t="shared" si="9"/>
        <v>9</v>
      </c>
      <c r="K99" s="73" t="s">
        <v>86</v>
      </c>
      <c r="L99" s="73" t="s">
        <v>229</v>
      </c>
      <c r="M99" s="74">
        <v>10</v>
      </c>
      <c r="N99" s="74">
        <v>30</v>
      </c>
    </row>
    <row r="100" spans="1:14">
      <c r="A100" s="43" t="str">
        <f t="shared" si="5"/>
        <v>039000100110003001</v>
      </c>
      <c r="B100" s="28">
        <f t="shared" si="6"/>
        <v>36</v>
      </c>
      <c r="C100" s="28">
        <f t="shared" si="7"/>
        <v>31</v>
      </c>
      <c r="F100" s="28" t="s">
        <v>230</v>
      </c>
      <c r="G100" s="28">
        <f t="shared" si="8"/>
        <v>0</v>
      </c>
      <c r="H100" s="28">
        <f t="shared" si="9"/>
        <v>0</v>
      </c>
      <c r="K100" s="73" t="s">
        <v>89</v>
      </c>
      <c r="L100" s="73" t="s">
        <v>229</v>
      </c>
      <c r="M100" s="74">
        <v>5</v>
      </c>
      <c r="N100" s="74">
        <v>31</v>
      </c>
    </row>
    <row r="101" spans="1:14">
      <c r="A101" s="43" t="str">
        <f t="shared" si="5"/>
        <v>039000100110005001</v>
      </c>
      <c r="B101" s="28">
        <f t="shared" si="6"/>
        <v>68</v>
      </c>
      <c r="C101" s="28">
        <f t="shared" si="7"/>
        <v>59</v>
      </c>
      <c r="F101" s="28" t="s">
        <v>231</v>
      </c>
      <c r="G101" s="28">
        <f t="shared" si="8"/>
        <v>13</v>
      </c>
      <c r="H101" s="28">
        <f t="shared" si="9"/>
        <v>8</v>
      </c>
      <c r="K101" s="73" t="s">
        <v>140</v>
      </c>
      <c r="L101" s="73" t="s">
        <v>229</v>
      </c>
      <c r="M101" s="74">
        <v>9</v>
      </c>
      <c r="N101" s="74">
        <v>59</v>
      </c>
    </row>
    <row r="102" spans="1:14">
      <c r="A102" s="43" t="str">
        <f t="shared" si="5"/>
        <v>041000100110001001</v>
      </c>
      <c r="B102" s="28">
        <f t="shared" si="6"/>
        <v>52</v>
      </c>
      <c r="C102" s="28">
        <f t="shared" si="7"/>
        <v>42</v>
      </c>
      <c r="F102" s="28" t="s">
        <v>232</v>
      </c>
      <c r="G102" s="28">
        <f t="shared" si="8"/>
        <v>13</v>
      </c>
      <c r="H102" s="28">
        <f t="shared" si="9"/>
        <v>2</v>
      </c>
      <c r="K102" s="73" t="s">
        <v>106</v>
      </c>
      <c r="L102" s="73" t="s">
        <v>233</v>
      </c>
      <c r="M102" s="74">
        <v>10</v>
      </c>
      <c r="N102" s="74">
        <v>42</v>
      </c>
    </row>
    <row r="103" spans="1:14">
      <c r="A103" s="43" t="str">
        <f t="shared" si="5"/>
        <v>044000100310002001</v>
      </c>
      <c r="B103" s="28">
        <f t="shared" si="6"/>
        <v>31</v>
      </c>
      <c r="C103" s="28">
        <f t="shared" si="7"/>
        <v>31</v>
      </c>
      <c r="F103" s="28" t="s">
        <v>234</v>
      </c>
      <c r="G103" s="28">
        <f t="shared" si="8"/>
        <v>29</v>
      </c>
      <c r="H103" s="28">
        <f t="shared" si="9"/>
        <v>22</v>
      </c>
      <c r="K103" s="73" t="s">
        <v>235</v>
      </c>
      <c r="L103" s="73" t="s">
        <v>236</v>
      </c>
      <c r="M103" s="74">
        <v>0</v>
      </c>
      <c r="N103" s="74">
        <v>31</v>
      </c>
    </row>
    <row r="104" spans="1:14">
      <c r="A104" s="43" t="str">
        <f t="shared" si="5"/>
        <v>044000100310003001</v>
      </c>
      <c r="B104" s="28">
        <f t="shared" si="6"/>
        <v>4</v>
      </c>
      <c r="C104" s="28">
        <f t="shared" si="7"/>
        <v>3</v>
      </c>
      <c r="F104" s="28" t="s">
        <v>237</v>
      </c>
      <c r="G104" s="28">
        <f t="shared" si="8"/>
        <v>3</v>
      </c>
      <c r="H104" s="28">
        <f t="shared" si="9"/>
        <v>3</v>
      </c>
      <c r="K104" s="73" t="s">
        <v>238</v>
      </c>
      <c r="L104" s="73" t="s">
        <v>236</v>
      </c>
      <c r="M104" s="74">
        <v>1</v>
      </c>
      <c r="N104" s="74">
        <v>3</v>
      </c>
    </row>
    <row r="105" spans="1:14">
      <c r="A105" s="43" t="str">
        <f t="shared" si="5"/>
        <v>044000100310004001</v>
      </c>
      <c r="B105" s="28">
        <f t="shared" si="6"/>
        <v>9</v>
      </c>
      <c r="C105" s="28">
        <f t="shared" si="7"/>
        <v>8</v>
      </c>
      <c r="F105" s="28" t="s">
        <v>239</v>
      </c>
      <c r="G105" s="28">
        <f t="shared" si="8"/>
        <v>7</v>
      </c>
      <c r="H105" s="28">
        <f t="shared" si="9"/>
        <v>6</v>
      </c>
      <c r="K105" s="73" t="s">
        <v>240</v>
      </c>
      <c r="L105" s="73" t="s">
        <v>236</v>
      </c>
      <c r="M105" s="74">
        <v>1</v>
      </c>
      <c r="N105" s="74">
        <v>8</v>
      </c>
    </row>
    <row r="106" spans="1:14">
      <c r="A106" s="43" t="str">
        <f t="shared" si="5"/>
        <v>044000100310004002</v>
      </c>
      <c r="B106" s="28">
        <f t="shared" si="6"/>
        <v>2</v>
      </c>
      <c r="C106" s="28">
        <f t="shared" si="7"/>
        <v>2</v>
      </c>
      <c r="F106" s="28" t="s">
        <v>241</v>
      </c>
      <c r="G106" s="28">
        <f t="shared" si="8"/>
        <v>6</v>
      </c>
      <c r="H106" s="28">
        <f t="shared" si="9"/>
        <v>5</v>
      </c>
      <c r="K106" s="73" t="s">
        <v>242</v>
      </c>
      <c r="L106" s="73" t="s">
        <v>236</v>
      </c>
      <c r="M106" s="74">
        <v>0</v>
      </c>
      <c r="N106" s="74">
        <v>2</v>
      </c>
    </row>
    <row r="107" spans="1:14">
      <c r="A107" s="43" t="str">
        <f t="shared" si="5"/>
        <v>044000100310005001</v>
      </c>
      <c r="B107" s="28">
        <f t="shared" si="6"/>
        <v>6</v>
      </c>
      <c r="C107" s="28">
        <f t="shared" si="7"/>
        <v>5</v>
      </c>
      <c r="F107" s="28" t="s">
        <v>243</v>
      </c>
      <c r="G107" s="28">
        <f t="shared" si="8"/>
        <v>19</v>
      </c>
      <c r="H107" s="28">
        <f t="shared" si="9"/>
        <v>16</v>
      </c>
      <c r="K107" s="73" t="s">
        <v>244</v>
      </c>
      <c r="L107" s="73" t="s">
        <v>236</v>
      </c>
      <c r="M107" s="74">
        <v>1</v>
      </c>
      <c r="N107" s="74">
        <v>5</v>
      </c>
    </row>
    <row r="108" spans="1:14">
      <c r="A108" s="43" t="str">
        <f t="shared" si="5"/>
        <v>044000100310005002</v>
      </c>
      <c r="B108" s="28">
        <f t="shared" si="6"/>
        <v>9</v>
      </c>
      <c r="C108" s="28">
        <f t="shared" si="7"/>
        <v>9</v>
      </c>
      <c r="F108" s="28" t="s">
        <v>245</v>
      </c>
      <c r="G108" s="28">
        <f t="shared" si="8"/>
        <v>50</v>
      </c>
      <c r="H108" s="28">
        <f t="shared" si="9"/>
        <v>49</v>
      </c>
      <c r="K108" s="73" t="s">
        <v>246</v>
      </c>
      <c r="L108" s="73" t="s">
        <v>236</v>
      </c>
      <c r="M108" s="74">
        <v>0</v>
      </c>
      <c r="N108" s="74">
        <v>9</v>
      </c>
    </row>
    <row r="109" spans="1:14">
      <c r="A109" s="43" t="str">
        <f t="shared" si="5"/>
        <v>044000100310006001</v>
      </c>
      <c r="B109" s="28">
        <f t="shared" si="6"/>
        <v>5</v>
      </c>
      <c r="C109" s="28">
        <f t="shared" si="7"/>
        <v>5</v>
      </c>
      <c r="F109" s="28" t="s">
        <v>247</v>
      </c>
      <c r="G109" s="28">
        <f t="shared" si="8"/>
        <v>43</v>
      </c>
      <c r="H109" s="28">
        <f t="shared" si="9"/>
        <v>41</v>
      </c>
      <c r="K109" s="73" t="s">
        <v>248</v>
      </c>
      <c r="L109" s="73" t="s">
        <v>236</v>
      </c>
      <c r="M109" s="74">
        <v>0</v>
      </c>
      <c r="N109" s="74">
        <v>5</v>
      </c>
    </row>
    <row r="110" spans="1:14">
      <c r="A110" s="43" t="str">
        <f t="shared" si="5"/>
        <v>044000100310007001</v>
      </c>
      <c r="B110" s="28">
        <f t="shared" si="6"/>
        <v>0</v>
      </c>
      <c r="C110" s="28">
        <f t="shared" si="7"/>
        <v>0</v>
      </c>
      <c r="F110" s="28" t="s">
        <v>249</v>
      </c>
      <c r="G110" s="28">
        <f t="shared" si="8"/>
        <v>58</v>
      </c>
      <c r="H110" s="28">
        <f t="shared" si="9"/>
        <v>56</v>
      </c>
      <c r="K110" s="73" t="s">
        <v>250</v>
      </c>
      <c r="L110" s="73" t="s">
        <v>236</v>
      </c>
      <c r="M110" s="74">
        <v>0</v>
      </c>
      <c r="N110" s="74">
        <v>0</v>
      </c>
    </row>
    <row r="111" spans="1:14">
      <c r="A111" s="43" t="str">
        <f t="shared" si="5"/>
        <v>044000100310008001</v>
      </c>
      <c r="B111" s="28">
        <f t="shared" si="6"/>
        <v>29</v>
      </c>
      <c r="C111" s="28">
        <f t="shared" si="7"/>
        <v>17</v>
      </c>
      <c r="F111" s="28" t="s">
        <v>251</v>
      </c>
      <c r="G111" s="28">
        <f t="shared" si="8"/>
        <v>198</v>
      </c>
      <c r="H111" s="28">
        <f t="shared" si="9"/>
        <v>197</v>
      </c>
      <c r="K111" s="73" t="s">
        <v>252</v>
      </c>
      <c r="L111" s="73" t="s">
        <v>236</v>
      </c>
      <c r="M111" s="74">
        <v>12</v>
      </c>
      <c r="N111" s="74">
        <v>17</v>
      </c>
    </row>
    <row r="112" spans="1:14">
      <c r="A112" s="43" t="str">
        <f t="shared" si="5"/>
        <v>044000100310009001</v>
      </c>
      <c r="B112" s="28">
        <f t="shared" si="6"/>
        <v>53</v>
      </c>
      <c r="C112" s="28">
        <f t="shared" si="7"/>
        <v>52</v>
      </c>
      <c r="F112" s="28" t="s">
        <v>253</v>
      </c>
      <c r="G112" s="28">
        <f t="shared" si="8"/>
        <v>204</v>
      </c>
      <c r="H112" s="28">
        <f t="shared" si="9"/>
        <v>197</v>
      </c>
      <c r="K112" s="73" t="s">
        <v>254</v>
      </c>
      <c r="L112" s="73" t="s">
        <v>236</v>
      </c>
      <c r="M112" s="74">
        <v>1</v>
      </c>
      <c r="N112" s="74">
        <v>52</v>
      </c>
    </row>
    <row r="113" spans="1:14">
      <c r="A113" s="43" t="str">
        <f t="shared" si="5"/>
        <v>044000100310010003</v>
      </c>
      <c r="B113" s="28">
        <f t="shared" si="6"/>
        <v>57</v>
      </c>
      <c r="C113" s="28">
        <f t="shared" si="7"/>
        <v>37</v>
      </c>
      <c r="F113" s="28" t="s">
        <v>255</v>
      </c>
      <c r="G113" s="28">
        <f t="shared" si="8"/>
        <v>10</v>
      </c>
      <c r="H113" s="28">
        <f t="shared" si="9"/>
        <v>10</v>
      </c>
      <c r="K113" s="73" t="s">
        <v>256</v>
      </c>
      <c r="L113" s="73" t="s">
        <v>236</v>
      </c>
      <c r="M113" s="74">
        <v>20</v>
      </c>
      <c r="N113" s="74">
        <v>37</v>
      </c>
    </row>
    <row r="114" spans="1:14">
      <c r="A114" s="43" t="str">
        <f t="shared" si="5"/>
        <v>046000100310001001</v>
      </c>
      <c r="B114" s="28">
        <f t="shared" si="6"/>
        <v>165</v>
      </c>
      <c r="C114" s="28">
        <f t="shared" si="7"/>
        <v>140</v>
      </c>
      <c r="F114" s="28" t="s">
        <v>257</v>
      </c>
      <c r="G114" s="28">
        <f t="shared" si="8"/>
        <v>12</v>
      </c>
      <c r="H114" s="28">
        <f t="shared" si="9"/>
        <v>12</v>
      </c>
      <c r="K114" s="73" t="s">
        <v>258</v>
      </c>
      <c r="L114" s="73" t="s">
        <v>259</v>
      </c>
      <c r="M114" s="74">
        <v>25</v>
      </c>
      <c r="N114" s="74">
        <v>140</v>
      </c>
    </row>
    <row r="115" spans="1:14">
      <c r="A115" s="43" t="str">
        <f t="shared" si="5"/>
        <v>046000100310001002</v>
      </c>
      <c r="B115" s="28">
        <f t="shared" si="6"/>
        <v>6</v>
      </c>
      <c r="C115" s="28">
        <f t="shared" si="7"/>
        <v>5</v>
      </c>
      <c r="F115" s="28" t="s">
        <v>260</v>
      </c>
      <c r="G115" s="28">
        <f t="shared" si="8"/>
        <v>45</v>
      </c>
      <c r="H115" s="28">
        <f t="shared" si="9"/>
        <v>42</v>
      </c>
      <c r="K115" s="73" t="s">
        <v>261</v>
      </c>
      <c r="L115" s="73" t="s">
        <v>259</v>
      </c>
      <c r="M115" s="74">
        <v>1</v>
      </c>
      <c r="N115" s="74">
        <v>5</v>
      </c>
    </row>
    <row r="116" spans="1:14">
      <c r="A116" s="43" t="str">
        <f t="shared" si="5"/>
        <v>046000100310001003</v>
      </c>
      <c r="B116" s="28">
        <f t="shared" si="6"/>
        <v>54</v>
      </c>
      <c r="C116" s="28">
        <f t="shared" si="7"/>
        <v>46</v>
      </c>
      <c r="F116" s="28" t="s">
        <v>262</v>
      </c>
      <c r="G116" s="28">
        <f t="shared" si="8"/>
        <v>25</v>
      </c>
      <c r="H116" s="28">
        <f t="shared" si="9"/>
        <v>24</v>
      </c>
      <c r="K116" s="73" t="s">
        <v>263</v>
      </c>
      <c r="L116" s="73" t="s">
        <v>259</v>
      </c>
      <c r="M116" s="74">
        <v>8</v>
      </c>
      <c r="N116" s="74">
        <v>46</v>
      </c>
    </row>
    <row r="117" spans="1:14">
      <c r="A117" s="43" t="str">
        <f t="shared" si="5"/>
        <v>046000100310001004</v>
      </c>
      <c r="B117" s="28">
        <f t="shared" si="6"/>
        <v>2</v>
      </c>
      <c r="C117" s="28">
        <f t="shared" si="7"/>
        <v>0</v>
      </c>
      <c r="F117" s="28" t="s">
        <v>264</v>
      </c>
      <c r="G117" s="28">
        <f t="shared" si="8"/>
        <v>82</v>
      </c>
      <c r="H117" s="28">
        <f t="shared" si="9"/>
        <v>81</v>
      </c>
      <c r="K117" s="73" t="s">
        <v>265</v>
      </c>
      <c r="L117" s="73" t="s">
        <v>259</v>
      </c>
      <c r="M117" s="74">
        <v>2</v>
      </c>
      <c r="N117" s="74">
        <v>0</v>
      </c>
    </row>
    <row r="118" spans="1:14">
      <c r="A118" s="43" t="str">
        <f t="shared" si="5"/>
        <v>046000100310003001</v>
      </c>
      <c r="B118" s="28">
        <f t="shared" si="6"/>
        <v>34</v>
      </c>
      <c r="C118" s="28">
        <f t="shared" si="7"/>
        <v>25</v>
      </c>
      <c r="F118" s="28" t="s">
        <v>266</v>
      </c>
      <c r="G118" s="28">
        <f t="shared" si="8"/>
        <v>5</v>
      </c>
      <c r="H118" s="28">
        <f t="shared" si="9"/>
        <v>5</v>
      </c>
      <c r="K118" s="73" t="s">
        <v>238</v>
      </c>
      <c r="L118" s="73" t="s">
        <v>259</v>
      </c>
      <c r="M118" s="74">
        <v>9</v>
      </c>
      <c r="N118" s="74">
        <v>25</v>
      </c>
    </row>
    <row r="119" spans="1:14">
      <c r="A119" s="43" t="str">
        <f t="shared" si="5"/>
        <v>046000100310004001</v>
      </c>
      <c r="B119" s="28">
        <f t="shared" si="6"/>
        <v>87</v>
      </c>
      <c r="C119" s="28">
        <f t="shared" si="7"/>
        <v>63</v>
      </c>
      <c r="F119" s="28" t="s">
        <v>267</v>
      </c>
      <c r="G119" s="28">
        <f t="shared" si="8"/>
        <v>6</v>
      </c>
      <c r="H119" s="28">
        <f t="shared" si="9"/>
        <v>5</v>
      </c>
      <c r="K119" s="73" t="s">
        <v>240</v>
      </c>
      <c r="L119" s="73" t="s">
        <v>259</v>
      </c>
      <c r="M119" s="74">
        <v>24</v>
      </c>
      <c r="N119" s="74">
        <v>63</v>
      </c>
    </row>
    <row r="120" spans="1:14">
      <c r="A120" s="43" t="str">
        <f t="shared" si="5"/>
        <v>046000100310005001</v>
      </c>
      <c r="B120" s="28">
        <f t="shared" si="6"/>
        <v>1</v>
      </c>
      <c r="C120" s="28">
        <f t="shared" si="7"/>
        <v>0</v>
      </c>
      <c r="F120" s="28" t="s">
        <v>268</v>
      </c>
      <c r="G120" s="28">
        <f t="shared" si="8"/>
        <v>9</v>
      </c>
      <c r="H120" s="28">
        <f t="shared" si="9"/>
        <v>7</v>
      </c>
      <c r="K120" s="73" t="s">
        <v>244</v>
      </c>
      <c r="L120" s="73" t="s">
        <v>259</v>
      </c>
      <c r="M120" s="74">
        <v>1</v>
      </c>
      <c r="N120" s="74">
        <v>0</v>
      </c>
    </row>
    <row r="121" spans="1:14">
      <c r="A121" s="43" t="str">
        <f t="shared" si="5"/>
        <v>046000100310006001</v>
      </c>
      <c r="B121" s="28">
        <f t="shared" si="6"/>
        <v>49</v>
      </c>
      <c r="C121" s="28">
        <f t="shared" si="7"/>
        <v>26</v>
      </c>
      <c r="F121" s="28" t="s">
        <v>269</v>
      </c>
      <c r="G121" s="28">
        <f t="shared" si="8"/>
        <v>119</v>
      </c>
      <c r="H121" s="28">
        <f t="shared" si="9"/>
        <v>115</v>
      </c>
      <c r="K121" s="73" t="s">
        <v>248</v>
      </c>
      <c r="L121" s="73" t="s">
        <v>259</v>
      </c>
      <c r="M121" s="74">
        <v>23</v>
      </c>
      <c r="N121" s="74">
        <v>26</v>
      </c>
    </row>
    <row r="122" spans="1:14">
      <c r="A122" s="43" t="str">
        <f t="shared" si="5"/>
        <v>046000100310007001</v>
      </c>
      <c r="B122" s="28">
        <f t="shared" si="6"/>
        <v>7</v>
      </c>
      <c r="C122" s="28">
        <f t="shared" si="7"/>
        <v>3</v>
      </c>
      <c r="F122" s="28" t="s">
        <v>270</v>
      </c>
      <c r="G122" s="28">
        <f t="shared" si="8"/>
        <v>7</v>
      </c>
      <c r="H122" s="28">
        <f t="shared" si="9"/>
        <v>7</v>
      </c>
      <c r="K122" s="73" t="s">
        <v>250</v>
      </c>
      <c r="L122" s="73" t="s">
        <v>259</v>
      </c>
      <c r="M122" s="74">
        <v>4</v>
      </c>
      <c r="N122" s="74">
        <v>3</v>
      </c>
    </row>
    <row r="123" spans="1:14">
      <c r="A123" s="43" t="str">
        <f t="shared" si="5"/>
        <v>047000100310001001</v>
      </c>
      <c r="B123" s="28">
        <f t="shared" si="6"/>
        <v>263</v>
      </c>
      <c r="C123" s="28">
        <f t="shared" si="7"/>
        <v>251</v>
      </c>
      <c r="F123" s="28" t="s">
        <v>271</v>
      </c>
      <c r="G123" s="28">
        <f t="shared" si="8"/>
        <v>9</v>
      </c>
      <c r="H123" s="28">
        <f t="shared" si="9"/>
        <v>9</v>
      </c>
      <c r="K123" s="73" t="s">
        <v>258</v>
      </c>
      <c r="L123" s="73" t="s">
        <v>272</v>
      </c>
      <c r="M123" s="74">
        <v>12</v>
      </c>
      <c r="N123" s="74">
        <v>251</v>
      </c>
    </row>
    <row r="124" spans="1:14">
      <c r="A124" s="43" t="str">
        <f t="shared" si="5"/>
        <v>047000100310002001</v>
      </c>
      <c r="B124" s="28">
        <f t="shared" si="6"/>
        <v>366</v>
      </c>
      <c r="C124" s="28">
        <f t="shared" si="7"/>
        <v>364</v>
      </c>
      <c r="F124" s="28" t="s">
        <v>273</v>
      </c>
      <c r="G124" s="28">
        <f t="shared" si="8"/>
        <v>13</v>
      </c>
      <c r="H124" s="28">
        <f t="shared" si="9"/>
        <v>12</v>
      </c>
      <c r="K124" s="73" t="s">
        <v>235</v>
      </c>
      <c r="L124" s="73" t="s">
        <v>272</v>
      </c>
      <c r="M124" s="74">
        <v>2</v>
      </c>
      <c r="N124" s="74">
        <v>364</v>
      </c>
    </row>
    <row r="125" spans="1:14">
      <c r="A125" s="43" t="str">
        <f t="shared" si="5"/>
        <v>047000100310003001</v>
      </c>
      <c r="B125" s="28">
        <f t="shared" si="6"/>
        <v>321</v>
      </c>
      <c r="C125" s="28">
        <f t="shared" si="7"/>
        <v>303</v>
      </c>
      <c r="F125" s="28" t="s">
        <v>274</v>
      </c>
      <c r="G125" s="28">
        <f t="shared" si="8"/>
        <v>33</v>
      </c>
      <c r="H125" s="28">
        <f t="shared" si="9"/>
        <v>33</v>
      </c>
      <c r="K125" s="73" t="s">
        <v>238</v>
      </c>
      <c r="L125" s="73" t="s">
        <v>272</v>
      </c>
      <c r="M125" s="74">
        <v>18</v>
      </c>
      <c r="N125" s="74">
        <v>303</v>
      </c>
    </row>
    <row r="126" spans="1:14">
      <c r="A126" s="43" t="str">
        <f t="shared" si="5"/>
        <v>047000100310004001</v>
      </c>
      <c r="B126" s="28">
        <f t="shared" si="6"/>
        <v>35</v>
      </c>
      <c r="C126" s="28">
        <f t="shared" si="7"/>
        <v>35</v>
      </c>
      <c r="F126" s="28" t="s">
        <v>275</v>
      </c>
      <c r="G126" s="28">
        <f t="shared" si="8"/>
        <v>21</v>
      </c>
      <c r="H126" s="28">
        <f t="shared" si="9"/>
        <v>21</v>
      </c>
      <c r="K126" s="73" t="s">
        <v>240</v>
      </c>
      <c r="L126" s="73" t="s">
        <v>272</v>
      </c>
      <c r="M126" s="74">
        <v>0</v>
      </c>
      <c r="N126" s="74">
        <v>35</v>
      </c>
    </row>
    <row r="127" spans="1:14">
      <c r="A127" s="43" t="str">
        <f t="shared" si="5"/>
        <v>048000100310001001</v>
      </c>
      <c r="B127" s="28">
        <f t="shared" si="6"/>
        <v>17</v>
      </c>
      <c r="C127" s="28">
        <f t="shared" si="7"/>
        <v>14</v>
      </c>
      <c r="F127" s="28" t="s">
        <v>276</v>
      </c>
      <c r="G127" s="28">
        <f t="shared" si="8"/>
        <v>8</v>
      </c>
      <c r="H127" s="28">
        <f t="shared" si="9"/>
        <v>8</v>
      </c>
      <c r="K127" s="73" t="s">
        <v>258</v>
      </c>
      <c r="L127" s="73" t="s">
        <v>277</v>
      </c>
      <c r="M127" s="74">
        <v>3</v>
      </c>
      <c r="N127" s="74">
        <v>14</v>
      </c>
    </row>
    <row r="128" spans="1:14">
      <c r="A128" s="43" t="str">
        <f t="shared" si="5"/>
        <v>048000100310002001</v>
      </c>
      <c r="B128" s="28">
        <f t="shared" si="6"/>
        <v>49</v>
      </c>
      <c r="C128" s="28">
        <f t="shared" si="7"/>
        <v>46</v>
      </c>
      <c r="F128" s="28" t="s">
        <v>278</v>
      </c>
      <c r="G128" s="28">
        <f t="shared" si="8"/>
        <v>15</v>
      </c>
      <c r="H128" s="28">
        <f t="shared" si="9"/>
        <v>12</v>
      </c>
      <c r="K128" s="73" t="s">
        <v>235</v>
      </c>
      <c r="L128" s="73" t="s">
        <v>277</v>
      </c>
      <c r="M128" s="74">
        <v>3</v>
      </c>
      <c r="N128" s="74">
        <v>46</v>
      </c>
    </row>
    <row r="129" spans="1:14">
      <c r="A129" s="43" t="str">
        <f t="shared" si="5"/>
        <v>048000100310003001</v>
      </c>
      <c r="B129" s="28">
        <f t="shared" si="6"/>
        <v>19</v>
      </c>
      <c r="C129" s="28">
        <f t="shared" si="7"/>
        <v>18</v>
      </c>
      <c r="F129" s="28" t="s">
        <v>279</v>
      </c>
      <c r="G129" s="28">
        <f t="shared" si="8"/>
        <v>38</v>
      </c>
      <c r="H129" s="28">
        <f t="shared" si="9"/>
        <v>37</v>
      </c>
      <c r="K129" s="73" t="s">
        <v>238</v>
      </c>
      <c r="L129" s="73" t="s">
        <v>277</v>
      </c>
      <c r="M129" s="74">
        <v>1</v>
      </c>
      <c r="N129" s="74">
        <v>18</v>
      </c>
    </row>
    <row r="130" spans="1:14">
      <c r="A130" s="43" t="str">
        <f t="shared" si="5"/>
        <v>049000100310001001</v>
      </c>
      <c r="B130" s="28">
        <f t="shared" si="6"/>
        <v>145</v>
      </c>
      <c r="C130" s="28">
        <f t="shared" si="7"/>
        <v>52</v>
      </c>
      <c r="F130" s="28" t="s">
        <v>280</v>
      </c>
      <c r="G130" s="28">
        <f t="shared" si="8"/>
        <v>14</v>
      </c>
      <c r="H130" s="28">
        <f t="shared" si="9"/>
        <v>14</v>
      </c>
      <c r="K130" s="73" t="s">
        <v>258</v>
      </c>
      <c r="L130" s="73" t="s">
        <v>281</v>
      </c>
      <c r="M130" s="74">
        <v>93</v>
      </c>
      <c r="N130" s="74">
        <v>52</v>
      </c>
    </row>
    <row r="131" spans="1:14">
      <c r="A131" s="43" t="str">
        <f t="shared" ref="A131:A194" si="10">L131&amp;K131</f>
        <v>050000100310001001</v>
      </c>
      <c r="B131" s="28">
        <f t="shared" ref="B131:B194" si="11">M131+N131</f>
        <v>5</v>
      </c>
      <c r="C131" s="28">
        <f t="shared" ref="C131:C194" si="12">N131</f>
        <v>0</v>
      </c>
      <c r="F131" s="28" t="s">
        <v>282</v>
      </c>
      <c r="G131" s="28">
        <f t="shared" ref="G131:G194" si="13">_xlfn.XLOOKUP(F131,A:A,B:B)</f>
        <v>24</v>
      </c>
      <c r="H131" s="28">
        <f t="shared" ref="H131:H194" si="14">_xlfn.XLOOKUP(F131,A:A,C:C)</f>
        <v>24</v>
      </c>
      <c r="K131" s="73" t="s">
        <v>258</v>
      </c>
      <c r="L131" s="73" t="s">
        <v>283</v>
      </c>
      <c r="M131" s="74">
        <v>5</v>
      </c>
      <c r="N131" s="74">
        <v>0</v>
      </c>
    </row>
    <row r="132" spans="1:14">
      <c r="A132" s="43" t="str">
        <f t="shared" si="10"/>
        <v>050000100310003001</v>
      </c>
      <c r="B132" s="28">
        <f t="shared" si="11"/>
        <v>62</v>
      </c>
      <c r="C132" s="28">
        <f t="shared" si="12"/>
        <v>2</v>
      </c>
      <c r="F132" s="28" t="s">
        <v>284</v>
      </c>
      <c r="G132" s="28">
        <f t="shared" si="13"/>
        <v>54</v>
      </c>
      <c r="H132" s="28">
        <f t="shared" si="14"/>
        <v>53</v>
      </c>
      <c r="K132" s="73" t="s">
        <v>238</v>
      </c>
      <c r="L132" s="73" t="s">
        <v>283</v>
      </c>
      <c r="M132" s="74">
        <v>60</v>
      </c>
      <c r="N132" s="74">
        <v>2</v>
      </c>
    </row>
    <row r="133" spans="1:14">
      <c r="A133" s="43" t="str">
        <f t="shared" si="10"/>
        <v>050000100310006001</v>
      </c>
      <c r="B133" s="28">
        <f t="shared" si="11"/>
        <v>53</v>
      </c>
      <c r="C133" s="28">
        <f t="shared" si="12"/>
        <v>3</v>
      </c>
      <c r="F133" s="28" t="s">
        <v>285</v>
      </c>
      <c r="G133" s="28">
        <f t="shared" si="13"/>
        <v>79</v>
      </c>
      <c r="H133" s="28">
        <f t="shared" si="14"/>
        <v>77</v>
      </c>
      <c r="K133" s="73" t="s">
        <v>248</v>
      </c>
      <c r="L133" s="73" t="s">
        <v>283</v>
      </c>
      <c r="M133" s="74">
        <v>50</v>
      </c>
      <c r="N133" s="74">
        <v>3</v>
      </c>
    </row>
    <row r="134" spans="1:14">
      <c r="A134" s="43" t="str">
        <f t="shared" si="10"/>
        <v>050000100310008001</v>
      </c>
      <c r="B134" s="28">
        <f t="shared" si="11"/>
        <v>36</v>
      </c>
      <c r="C134" s="28">
        <f t="shared" si="12"/>
        <v>4</v>
      </c>
      <c r="F134" s="28" t="s">
        <v>286</v>
      </c>
      <c r="G134" s="28">
        <f t="shared" si="13"/>
        <v>34</v>
      </c>
      <c r="H134" s="28">
        <f t="shared" si="14"/>
        <v>24</v>
      </c>
      <c r="K134" s="73" t="s">
        <v>252</v>
      </c>
      <c r="L134" s="73" t="s">
        <v>283</v>
      </c>
      <c r="M134" s="74">
        <v>32</v>
      </c>
      <c r="N134" s="74">
        <v>4</v>
      </c>
    </row>
    <row r="135" spans="1:14">
      <c r="A135" s="43" t="str">
        <f t="shared" si="10"/>
        <v>050000100310008002</v>
      </c>
      <c r="B135" s="28">
        <f t="shared" si="11"/>
        <v>168</v>
      </c>
      <c r="C135" s="28">
        <f t="shared" si="12"/>
        <v>11</v>
      </c>
      <c r="F135" s="28" t="s">
        <v>287</v>
      </c>
      <c r="G135" s="28">
        <f t="shared" si="13"/>
        <v>134</v>
      </c>
      <c r="H135" s="28">
        <f t="shared" si="14"/>
        <v>90</v>
      </c>
      <c r="K135" s="73" t="s">
        <v>288</v>
      </c>
      <c r="L135" s="73" t="s">
        <v>283</v>
      </c>
      <c r="M135" s="74">
        <v>157</v>
      </c>
      <c r="N135" s="74">
        <v>11</v>
      </c>
    </row>
    <row r="136" spans="1:14">
      <c r="A136" s="43" t="str">
        <f t="shared" si="10"/>
        <v>053000100310001001</v>
      </c>
      <c r="B136" s="28">
        <f t="shared" si="11"/>
        <v>25</v>
      </c>
      <c r="C136" s="28">
        <f t="shared" si="12"/>
        <v>18</v>
      </c>
      <c r="F136" s="28" t="s">
        <v>289</v>
      </c>
      <c r="G136" s="28">
        <f t="shared" si="13"/>
        <v>5</v>
      </c>
      <c r="H136" s="28">
        <f t="shared" si="14"/>
        <v>5</v>
      </c>
      <c r="K136" s="73" t="s">
        <v>258</v>
      </c>
      <c r="L136" s="73" t="s">
        <v>290</v>
      </c>
      <c r="M136" s="74">
        <v>7</v>
      </c>
      <c r="N136" s="74">
        <v>18</v>
      </c>
    </row>
    <row r="137" spans="1:14">
      <c r="A137" s="43" t="str">
        <f t="shared" si="10"/>
        <v>053000100310001002</v>
      </c>
      <c r="B137" s="28">
        <f t="shared" si="11"/>
        <v>29</v>
      </c>
      <c r="C137" s="28">
        <f t="shared" si="12"/>
        <v>17</v>
      </c>
      <c r="F137" s="28" t="s">
        <v>291</v>
      </c>
      <c r="G137" s="28">
        <f t="shared" si="13"/>
        <v>9</v>
      </c>
      <c r="H137" s="28">
        <f t="shared" si="14"/>
        <v>8</v>
      </c>
      <c r="K137" s="73" t="s">
        <v>261</v>
      </c>
      <c r="L137" s="73" t="s">
        <v>290</v>
      </c>
      <c r="M137" s="74">
        <v>12</v>
      </c>
      <c r="N137" s="74">
        <v>17</v>
      </c>
    </row>
    <row r="138" spans="1:14">
      <c r="A138" s="43" t="str">
        <f t="shared" si="10"/>
        <v>053000100326001001</v>
      </c>
      <c r="B138" s="28">
        <f t="shared" si="11"/>
        <v>23</v>
      </c>
      <c r="C138" s="28">
        <f t="shared" si="12"/>
        <v>5</v>
      </c>
      <c r="F138" s="28" t="s">
        <v>292</v>
      </c>
      <c r="G138" s="28">
        <f t="shared" si="13"/>
        <v>13</v>
      </c>
      <c r="H138" s="28">
        <f t="shared" si="14"/>
        <v>12</v>
      </c>
      <c r="K138" s="73" t="s">
        <v>293</v>
      </c>
      <c r="L138" s="73" t="s">
        <v>290</v>
      </c>
      <c r="M138" s="74">
        <v>18</v>
      </c>
      <c r="N138" s="74">
        <v>5</v>
      </c>
    </row>
    <row r="139" spans="1:14">
      <c r="A139" s="43" t="str">
        <f t="shared" si="10"/>
        <v>053000100327001001</v>
      </c>
      <c r="B139" s="28">
        <f t="shared" si="11"/>
        <v>7</v>
      </c>
      <c r="C139" s="28">
        <f t="shared" si="12"/>
        <v>3</v>
      </c>
      <c r="F139" s="28" t="s">
        <v>294</v>
      </c>
      <c r="G139" s="28">
        <f t="shared" si="13"/>
        <v>5</v>
      </c>
      <c r="H139" s="28">
        <f t="shared" si="14"/>
        <v>5</v>
      </c>
      <c r="K139" s="73" t="s">
        <v>295</v>
      </c>
      <c r="L139" s="73" t="s">
        <v>290</v>
      </c>
      <c r="M139" s="74">
        <v>4</v>
      </c>
      <c r="N139" s="74">
        <v>3</v>
      </c>
    </row>
    <row r="140" spans="1:14">
      <c r="A140" s="43" t="str">
        <f t="shared" si="10"/>
        <v>055000100310111001</v>
      </c>
      <c r="B140" s="28">
        <f t="shared" si="11"/>
        <v>48</v>
      </c>
      <c r="C140" s="28">
        <f t="shared" si="12"/>
        <v>29</v>
      </c>
      <c r="F140" s="28" t="s">
        <v>296</v>
      </c>
      <c r="G140" s="28">
        <f t="shared" si="13"/>
        <v>11</v>
      </c>
      <c r="H140" s="28">
        <f t="shared" si="14"/>
        <v>11</v>
      </c>
      <c r="K140" s="73" t="s">
        <v>297</v>
      </c>
      <c r="L140" s="73" t="s">
        <v>298</v>
      </c>
      <c r="M140" s="74">
        <v>19</v>
      </c>
      <c r="N140" s="74">
        <v>29</v>
      </c>
    </row>
    <row r="141" spans="1:14">
      <c r="A141" s="43" t="str">
        <f t="shared" si="10"/>
        <v>055000100310112001</v>
      </c>
      <c r="B141" s="28">
        <f t="shared" si="11"/>
        <v>24</v>
      </c>
      <c r="C141" s="28">
        <f t="shared" si="12"/>
        <v>12</v>
      </c>
      <c r="F141" s="28" t="s">
        <v>299</v>
      </c>
      <c r="G141" s="28">
        <f t="shared" si="13"/>
        <v>6</v>
      </c>
      <c r="H141" s="28">
        <f t="shared" si="14"/>
        <v>5</v>
      </c>
      <c r="K141" s="73" t="s">
        <v>300</v>
      </c>
      <c r="L141" s="73" t="s">
        <v>298</v>
      </c>
      <c r="M141" s="74">
        <v>12</v>
      </c>
      <c r="N141" s="74">
        <v>12</v>
      </c>
    </row>
    <row r="142" spans="1:14">
      <c r="A142" s="43" t="str">
        <f t="shared" si="10"/>
        <v>055000100310113001</v>
      </c>
      <c r="B142" s="28">
        <f t="shared" si="11"/>
        <v>11</v>
      </c>
      <c r="C142" s="28">
        <f t="shared" si="12"/>
        <v>11</v>
      </c>
      <c r="F142" s="28" t="s">
        <v>301</v>
      </c>
      <c r="G142" s="28">
        <f t="shared" si="13"/>
        <v>3</v>
      </c>
      <c r="H142" s="28">
        <f t="shared" si="14"/>
        <v>3</v>
      </c>
      <c r="K142" s="73" t="s">
        <v>302</v>
      </c>
      <c r="L142" s="73" t="s">
        <v>298</v>
      </c>
      <c r="M142" s="74">
        <v>0</v>
      </c>
      <c r="N142" s="74">
        <v>11</v>
      </c>
    </row>
    <row r="143" spans="1:14">
      <c r="A143" s="43" t="str">
        <f t="shared" si="10"/>
        <v>055000100310114001</v>
      </c>
      <c r="B143" s="28">
        <f t="shared" si="11"/>
        <v>6</v>
      </c>
      <c r="C143" s="28">
        <f t="shared" si="12"/>
        <v>6</v>
      </c>
      <c r="F143" s="28" t="s">
        <v>303</v>
      </c>
      <c r="G143" s="28">
        <f t="shared" si="13"/>
        <v>0</v>
      </c>
      <c r="H143" s="28">
        <f t="shared" si="14"/>
        <v>0</v>
      </c>
      <c r="K143" s="73" t="s">
        <v>304</v>
      </c>
      <c r="L143" s="73" t="s">
        <v>298</v>
      </c>
      <c r="M143" s="74">
        <v>0</v>
      </c>
      <c r="N143" s="74">
        <v>6</v>
      </c>
    </row>
    <row r="144" spans="1:14">
      <c r="A144" s="43" t="str">
        <f t="shared" si="10"/>
        <v>055000100310115001</v>
      </c>
      <c r="B144" s="28">
        <f t="shared" si="11"/>
        <v>40</v>
      </c>
      <c r="C144" s="28">
        <f t="shared" si="12"/>
        <v>21</v>
      </c>
      <c r="F144" s="28" t="s">
        <v>305</v>
      </c>
      <c r="G144" s="28">
        <f t="shared" si="13"/>
        <v>0</v>
      </c>
      <c r="H144" s="28">
        <f t="shared" si="14"/>
        <v>0</v>
      </c>
      <c r="K144" s="73" t="s">
        <v>306</v>
      </c>
      <c r="L144" s="73" t="s">
        <v>298</v>
      </c>
      <c r="M144" s="74">
        <v>19</v>
      </c>
      <c r="N144" s="74">
        <v>21</v>
      </c>
    </row>
    <row r="145" spans="1:14">
      <c r="A145" s="43" t="str">
        <f t="shared" si="10"/>
        <v>055000100326116001</v>
      </c>
      <c r="B145" s="28">
        <f t="shared" si="11"/>
        <v>99</v>
      </c>
      <c r="C145" s="28">
        <f t="shared" si="12"/>
        <v>15</v>
      </c>
      <c r="F145" s="28" t="s">
        <v>307</v>
      </c>
      <c r="G145" s="28">
        <f t="shared" si="13"/>
        <v>6</v>
      </c>
      <c r="H145" s="28">
        <f t="shared" si="14"/>
        <v>6</v>
      </c>
      <c r="K145" s="73" t="s">
        <v>308</v>
      </c>
      <c r="L145" s="73" t="s">
        <v>298</v>
      </c>
      <c r="M145" s="74">
        <v>84</v>
      </c>
      <c r="N145" s="74">
        <v>15</v>
      </c>
    </row>
    <row r="146" spans="1:14">
      <c r="A146" s="43" t="str">
        <f t="shared" si="10"/>
        <v>055000100310117001</v>
      </c>
      <c r="B146" s="28">
        <f t="shared" si="11"/>
        <v>45</v>
      </c>
      <c r="C146" s="28">
        <f t="shared" si="12"/>
        <v>11</v>
      </c>
      <c r="F146" s="28" t="s">
        <v>309</v>
      </c>
      <c r="G146" s="28">
        <f t="shared" si="13"/>
        <v>27</v>
      </c>
      <c r="H146" s="28">
        <f t="shared" si="14"/>
        <v>27</v>
      </c>
      <c r="K146" s="73" t="s">
        <v>310</v>
      </c>
      <c r="L146" s="73" t="s">
        <v>298</v>
      </c>
      <c r="M146" s="74">
        <v>34</v>
      </c>
      <c r="N146" s="74">
        <v>11</v>
      </c>
    </row>
    <row r="147" spans="1:14">
      <c r="A147" s="43" t="str">
        <f t="shared" si="10"/>
        <v>055000100310118001</v>
      </c>
      <c r="B147" s="28">
        <f t="shared" si="11"/>
        <v>47</v>
      </c>
      <c r="C147" s="28">
        <f t="shared" si="12"/>
        <v>7</v>
      </c>
      <c r="F147" s="28" t="s">
        <v>311</v>
      </c>
      <c r="G147" s="28">
        <f t="shared" si="13"/>
        <v>79</v>
      </c>
      <c r="H147" s="28">
        <f t="shared" si="14"/>
        <v>69</v>
      </c>
      <c r="K147" s="73" t="s">
        <v>312</v>
      </c>
      <c r="L147" s="73" t="s">
        <v>298</v>
      </c>
      <c r="M147" s="74">
        <v>40</v>
      </c>
      <c r="N147" s="74">
        <v>7</v>
      </c>
    </row>
    <row r="148" spans="1:14">
      <c r="A148" s="43" t="str">
        <f t="shared" si="10"/>
        <v>055000100310119001</v>
      </c>
      <c r="B148" s="28">
        <f t="shared" si="11"/>
        <v>2</v>
      </c>
      <c r="C148" s="28">
        <f t="shared" si="12"/>
        <v>2</v>
      </c>
      <c r="F148" s="28" t="s">
        <v>313</v>
      </c>
      <c r="G148" s="28">
        <f t="shared" si="13"/>
        <v>6</v>
      </c>
      <c r="H148" s="28">
        <f t="shared" si="14"/>
        <v>3</v>
      </c>
      <c r="K148" s="73" t="s">
        <v>314</v>
      </c>
      <c r="L148" s="73" t="s">
        <v>298</v>
      </c>
      <c r="M148" s="74">
        <v>0</v>
      </c>
      <c r="N148" s="74">
        <v>2</v>
      </c>
    </row>
    <row r="149" spans="1:14">
      <c r="A149" s="43" t="str">
        <f t="shared" si="10"/>
        <v>055000100310121001</v>
      </c>
      <c r="B149" s="28">
        <f t="shared" si="11"/>
        <v>98</v>
      </c>
      <c r="C149" s="28">
        <f t="shared" si="12"/>
        <v>18</v>
      </c>
      <c r="F149" s="28" t="s">
        <v>315</v>
      </c>
      <c r="G149" s="28">
        <f t="shared" si="13"/>
        <v>19</v>
      </c>
      <c r="H149" s="28">
        <f t="shared" si="14"/>
        <v>11</v>
      </c>
      <c r="K149" s="73" t="s">
        <v>316</v>
      </c>
      <c r="L149" s="73" t="s">
        <v>298</v>
      </c>
      <c r="M149" s="74">
        <v>80</v>
      </c>
      <c r="N149" s="74">
        <v>18</v>
      </c>
    </row>
    <row r="150" spans="1:14">
      <c r="A150" s="43" t="str">
        <f t="shared" si="10"/>
        <v>055000100310122001</v>
      </c>
      <c r="B150" s="28">
        <f t="shared" si="11"/>
        <v>93</v>
      </c>
      <c r="C150" s="28">
        <f t="shared" si="12"/>
        <v>9</v>
      </c>
      <c r="F150" s="28" t="s">
        <v>317</v>
      </c>
      <c r="G150" s="28">
        <f t="shared" si="13"/>
        <v>11</v>
      </c>
      <c r="H150" s="28">
        <f t="shared" si="14"/>
        <v>6</v>
      </c>
      <c r="K150" s="73" t="s">
        <v>318</v>
      </c>
      <c r="L150" s="73" t="s">
        <v>298</v>
      </c>
      <c r="M150" s="74">
        <v>84</v>
      </c>
      <c r="N150" s="74">
        <v>9</v>
      </c>
    </row>
    <row r="151" spans="1:14">
      <c r="A151" s="43" t="str">
        <f t="shared" si="10"/>
        <v>055000100323123001</v>
      </c>
      <c r="B151" s="28">
        <f t="shared" si="11"/>
        <v>10</v>
      </c>
      <c r="C151" s="28">
        <f t="shared" si="12"/>
        <v>9</v>
      </c>
      <c r="F151" s="28" t="s">
        <v>319</v>
      </c>
      <c r="G151" s="28">
        <f t="shared" si="13"/>
        <v>93</v>
      </c>
      <c r="H151" s="28">
        <f t="shared" si="14"/>
        <v>89</v>
      </c>
      <c r="K151" s="73" t="s">
        <v>320</v>
      </c>
      <c r="L151" s="73" t="s">
        <v>298</v>
      </c>
      <c r="M151" s="74">
        <v>1</v>
      </c>
      <c r="N151" s="74">
        <v>9</v>
      </c>
    </row>
    <row r="152" spans="1:14">
      <c r="A152" s="43" t="str">
        <f t="shared" si="10"/>
        <v>056000100310001001</v>
      </c>
      <c r="B152" s="28">
        <f t="shared" si="11"/>
        <v>101</v>
      </c>
      <c r="C152" s="28">
        <f t="shared" si="12"/>
        <v>101</v>
      </c>
      <c r="F152" s="28" t="s">
        <v>321</v>
      </c>
      <c r="G152" s="28">
        <f t="shared" si="13"/>
        <v>2</v>
      </c>
      <c r="H152" s="28">
        <f t="shared" si="14"/>
        <v>2</v>
      </c>
      <c r="K152" s="73" t="s">
        <v>258</v>
      </c>
      <c r="L152" s="73" t="s">
        <v>322</v>
      </c>
      <c r="M152" s="74">
        <v>0</v>
      </c>
      <c r="N152" s="74">
        <v>101</v>
      </c>
    </row>
    <row r="153" spans="1:14">
      <c r="A153" s="43" t="str">
        <f t="shared" si="10"/>
        <v>058000100310001001</v>
      </c>
      <c r="B153" s="28">
        <f t="shared" si="11"/>
        <v>70</v>
      </c>
      <c r="C153" s="28">
        <f t="shared" si="12"/>
        <v>67</v>
      </c>
      <c r="F153" s="28" t="s">
        <v>323</v>
      </c>
      <c r="G153" s="28">
        <f t="shared" si="13"/>
        <v>13</v>
      </c>
      <c r="H153" s="28">
        <f t="shared" si="14"/>
        <v>13</v>
      </c>
      <c r="K153" s="73" t="s">
        <v>258</v>
      </c>
      <c r="L153" s="73" t="s">
        <v>324</v>
      </c>
      <c r="M153" s="74">
        <v>3</v>
      </c>
      <c r="N153" s="74">
        <v>67</v>
      </c>
    </row>
    <row r="154" spans="1:14">
      <c r="A154" s="43" t="str">
        <f t="shared" si="10"/>
        <v>059000100310001001</v>
      </c>
      <c r="B154" s="28">
        <f t="shared" si="11"/>
        <v>14</v>
      </c>
      <c r="C154" s="28">
        <f t="shared" si="12"/>
        <v>11</v>
      </c>
      <c r="F154" s="28" t="s">
        <v>325</v>
      </c>
      <c r="G154" s="28">
        <f t="shared" si="13"/>
        <v>4</v>
      </c>
      <c r="H154" s="28">
        <f t="shared" si="14"/>
        <v>4</v>
      </c>
      <c r="K154" s="73" t="s">
        <v>258</v>
      </c>
      <c r="L154" s="73" t="s">
        <v>326</v>
      </c>
      <c r="M154" s="74">
        <v>3</v>
      </c>
      <c r="N154" s="74">
        <v>11</v>
      </c>
    </row>
    <row r="155" spans="1:14">
      <c r="A155" s="43" t="str">
        <f t="shared" si="10"/>
        <v>059000100310002001</v>
      </c>
      <c r="B155" s="28">
        <f t="shared" si="11"/>
        <v>3</v>
      </c>
      <c r="C155" s="28">
        <f t="shared" si="12"/>
        <v>3</v>
      </c>
      <c r="F155" s="28" t="s">
        <v>327</v>
      </c>
      <c r="G155" s="28">
        <f t="shared" si="13"/>
        <v>224</v>
      </c>
      <c r="H155" s="28">
        <f t="shared" si="14"/>
        <v>187</v>
      </c>
      <c r="K155" s="73" t="s">
        <v>235</v>
      </c>
      <c r="L155" s="73" t="s">
        <v>326</v>
      </c>
      <c r="M155" s="74">
        <v>0</v>
      </c>
      <c r="N155" s="74">
        <v>3</v>
      </c>
    </row>
    <row r="156" spans="1:14">
      <c r="A156" s="43" t="str">
        <f t="shared" si="10"/>
        <v>059000100310002002</v>
      </c>
      <c r="B156" s="28">
        <f t="shared" si="11"/>
        <v>0</v>
      </c>
      <c r="C156" s="28">
        <f t="shared" si="12"/>
        <v>0</v>
      </c>
      <c r="F156" s="28" t="s">
        <v>328</v>
      </c>
      <c r="G156" s="28">
        <f t="shared" si="13"/>
        <v>10</v>
      </c>
      <c r="H156" s="28">
        <f t="shared" si="14"/>
        <v>9</v>
      </c>
      <c r="K156" s="73" t="s">
        <v>329</v>
      </c>
      <c r="L156" s="73" t="s">
        <v>326</v>
      </c>
      <c r="M156" s="74">
        <v>0</v>
      </c>
      <c r="N156" s="74">
        <v>0</v>
      </c>
    </row>
    <row r="157" spans="1:14">
      <c r="A157" s="43" t="str">
        <f t="shared" si="10"/>
        <v>060000100310001001</v>
      </c>
      <c r="B157" s="28">
        <f t="shared" si="11"/>
        <v>748</v>
      </c>
      <c r="C157" s="28">
        <f t="shared" si="12"/>
        <v>588</v>
      </c>
      <c r="F157" s="28" t="s">
        <v>330</v>
      </c>
      <c r="G157" s="28">
        <f t="shared" si="13"/>
        <v>15</v>
      </c>
      <c r="H157" s="28">
        <f t="shared" si="14"/>
        <v>14</v>
      </c>
      <c r="K157" s="73" t="s">
        <v>258</v>
      </c>
      <c r="L157" s="73" t="s">
        <v>331</v>
      </c>
      <c r="M157" s="74">
        <v>160</v>
      </c>
      <c r="N157" s="74">
        <v>588</v>
      </c>
    </row>
    <row r="158" spans="1:14">
      <c r="A158" s="43" t="str">
        <f t="shared" si="10"/>
        <v>063000100310222001</v>
      </c>
      <c r="B158" s="28">
        <f t="shared" si="11"/>
        <v>4435</v>
      </c>
      <c r="C158" s="28">
        <f t="shared" si="12"/>
        <v>2468</v>
      </c>
      <c r="F158" s="28" t="s">
        <v>332</v>
      </c>
      <c r="G158" s="28">
        <f t="shared" si="13"/>
        <v>5</v>
      </c>
      <c r="H158" s="28">
        <f t="shared" si="14"/>
        <v>5</v>
      </c>
      <c r="K158" s="73" t="s">
        <v>333</v>
      </c>
      <c r="L158" s="73" t="s">
        <v>334</v>
      </c>
      <c r="M158" s="74">
        <v>1967</v>
      </c>
      <c r="N158" s="74">
        <v>2468</v>
      </c>
    </row>
    <row r="159" spans="1:14">
      <c r="A159" s="43" t="str">
        <f t="shared" si="10"/>
        <v>064000100210001001</v>
      </c>
      <c r="B159" s="28">
        <f t="shared" si="11"/>
        <v>37</v>
      </c>
      <c r="C159" s="28">
        <f t="shared" si="12"/>
        <v>35</v>
      </c>
      <c r="F159" s="28" t="s">
        <v>335</v>
      </c>
      <c r="G159" s="28">
        <f t="shared" si="13"/>
        <v>191</v>
      </c>
      <c r="H159" s="28">
        <f t="shared" si="14"/>
        <v>158</v>
      </c>
      <c r="K159" s="73" t="s">
        <v>127</v>
      </c>
      <c r="L159" s="73" t="s">
        <v>336</v>
      </c>
      <c r="M159" s="74">
        <v>2</v>
      </c>
      <c r="N159" s="74">
        <v>35</v>
      </c>
    </row>
    <row r="160" spans="1:14">
      <c r="A160" s="43" t="str">
        <f t="shared" si="10"/>
        <v>066000100210001001</v>
      </c>
      <c r="B160" s="28">
        <f t="shared" si="11"/>
        <v>3</v>
      </c>
      <c r="C160" s="28">
        <f t="shared" si="12"/>
        <v>3</v>
      </c>
      <c r="F160" s="28" t="s">
        <v>337</v>
      </c>
      <c r="G160" s="28">
        <f t="shared" si="13"/>
        <v>8</v>
      </c>
      <c r="H160" s="28">
        <f t="shared" si="14"/>
        <v>8</v>
      </c>
      <c r="K160" s="73" t="s">
        <v>127</v>
      </c>
      <c r="L160" s="73" t="s">
        <v>338</v>
      </c>
      <c r="M160" s="74">
        <v>0</v>
      </c>
      <c r="N160" s="74">
        <v>3</v>
      </c>
    </row>
    <row r="161" spans="1:14">
      <c r="A161" s="43" t="str">
        <f t="shared" si="10"/>
        <v>066000100210002001</v>
      </c>
      <c r="B161" s="28">
        <f t="shared" si="11"/>
        <v>80</v>
      </c>
      <c r="C161" s="28">
        <f t="shared" si="12"/>
        <v>80</v>
      </c>
      <c r="F161" s="28" t="s">
        <v>339</v>
      </c>
      <c r="G161" s="28">
        <f t="shared" si="13"/>
        <v>8</v>
      </c>
      <c r="H161" s="28">
        <f t="shared" si="14"/>
        <v>5</v>
      </c>
      <c r="K161" s="73" t="s">
        <v>153</v>
      </c>
      <c r="L161" s="73" t="s">
        <v>338</v>
      </c>
      <c r="M161" s="74">
        <v>0</v>
      </c>
      <c r="N161" s="74">
        <v>80</v>
      </c>
    </row>
    <row r="162" spans="1:14">
      <c r="A162" s="43" t="str">
        <f t="shared" si="10"/>
        <v>102000200110001001</v>
      </c>
      <c r="B162" s="28">
        <f t="shared" si="11"/>
        <v>208</v>
      </c>
      <c r="C162" s="28">
        <f t="shared" si="12"/>
        <v>197</v>
      </c>
      <c r="F162" s="28" t="s">
        <v>340</v>
      </c>
      <c r="G162" s="28">
        <f t="shared" si="13"/>
        <v>79</v>
      </c>
      <c r="H162" s="28">
        <f t="shared" si="14"/>
        <v>41</v>
      </c>
      <c r="K162" s="73" t="s">
        <v>341</v>
      </c>
      <c r="L162" s="73" t="s">
        <v>342</v>
      </c>
      <c r="M162" s="74">
        <v>11</v>
      </c>
      <c r="N162" s="74">
        <v>197</v>
      </c>
    </row>
    <row r="163" spans="1:14">
      <c r="A163" s="43" t="str">
        <f t="shared" si="10"/>
        <v>102000200110001002</v>
      </c>
      <c r="B163" s="28">
        <f t="shared" si="11"/>
        <v>163</v>
      </c>
      <c r="C163" s="28">
        <f t="shared" si="12"/>
        <v>116</v>
      </c>
      <c r="F163" s="28" t="s">
        <v>343</v>
      </c>
      <c r="G163" s="28">
        <f t="shared" si="13"/>
        <v>8</v>
      </c>
      <c r="H163" s="28">
        <f t="shared" si="14"/>
        <v>6</v>
      </c>
      <c r="K163" s="73" t="s">
        <v>344</v>
      </c>
      <c r="L163" s="73" t="s">
        <v>342</v>
      </c>
      <c r="M163" s="74">
        <v>47</v>
      </c>
      <c r="N163" s="74">
        <v>116</v>
      </c>
    </row>
    <row r="164" spans="1:14">
      <c r="A164" s="43" t="str">
        <f t="shared" si="10"/>
        <v>102000200110001003</v>
      </c>
      <c r="B164" s="28">
        <f t="shared" si="11"/>
        <v>549</v>
      </c>
      <c r="C164" s="28">
        <f t="shared" si="12"/>
        <v>484</v>
      </c>
      <c r="F164" s="28" t="s">
        <v>345</v>
      </c>
      <c r="G164" s="28">
        <f t="shared" si="13"/>
        <v>11</v>
      </c>
      <c r="H164" s="28">
        <f t="shared" si="14"/>
        <v>9</v>
      </c>
      <c r="K164" s="73" t="s">
        <v>346</v>
      </c>
      <c r="L164" s="73" t="s">
        <v>342</v>
      </c>
      <c r="M164" s="74">
        <v>65</v>
      </c>
      <c r="N164" s="74">
        <v>484</v>
      </c>
    </row>
    <row r="165" spans="1:14">
      <c r="A165" s="43" t="str">
        <f t="shared" si="10"/>
        <v>102000200110001004</v>
      </c>
      <c r="B165" s="28">
        <f t="shared" si="11"/>
        <v>105</v>
      </c>
      <c r="C165" s="28">
        <f t="shared" si="12"/>
        <v>58</v>
      </c>
      <c r="F165" s="28" t="s">
        <v>347</v>
      </c>
      <c r="G165" s="28">
        <f t="shared" si="13"/>
        <v>48</v>
      </c>
      <c r="H165" s="28">
        <f t="shared" si="14"/>
        <v>26</v>
      </c>
      <c r="K165" s="73" t="s">
        <v>348</v>
      </c>
      <c r="L165" s="73" t="s">
        <v>342</v>
      </c>
      <c r="M165" s="74">
        <v>47</v>
      </c>
      <c r="N165" s="74">
        <v>58</v>
      </c>
    </row>
    <row r="166" spans="1:14">
      <c r="A166" s="43" t="str">
        <f t="shared" si="10"/>
        <v>102000200110001005</v>
      </c>
      <c r="B166" s="28">
        <f t="shared" si="11"/>
        <v>181</v>
      </c>
      <c r="C166" s="28">
        <f t="shared" si="12"/>
        <v>76</v>
      </c>
      <c r="F166" s="28" t="s">
        <v>349</v>
      </c>
      <c r="G166" s="28">
        <f t="shared" si="13"/>
        <v>5</v>
      </c>
      <c r="H166" s="28">
        <f t="shared" si="14"/>
        <v>5</v>
      </c>
      <c r="K166" s="73" t="s">
        <v>350</v>
      </c>
      <c r="L166" s="73" t="s">
        <v>342</v>
      </c>
      <c r="M166" s="74">
        <v>105</v>
      </c>
      <c r="N166" s="74">
        <v>76</v>
      </c>
    </row>
    <row r="167" spans="1:14">
      <c r="A167" s="43" t="str">
        <f t="shared" si="10"/>
        <v>102000200110001006</v>
      </c>
      <c r="B167" s="28">
        <f t="shared" si="11"/>
        <v>151</v>
      </c>
      <c r="C167" s="28">
        <f t="shared" si="12"/>
        <v>45</v>
      </c>
      <c r="F167" s="28" t="s">
        <v>351</v>
      </c>
      <c r="G167" s="28">
        <f t="shared" si="13"/>
        <v>5</v>
      </c>
      <c r="H167" s="28">
        <f t="shared" si="14"/>
        <v>5</v>
      </c>
      <c r="K167" s="73" t="s">
        <v>352</v>
      </c>
      <c r="L167" s="73" t="s">
        <v>342</v>
      </c>
      <c r="M167" s="74">
        <v>106</v>
      </c>
      <c r="N167" s="74">
        <v>45</v>
      </c>
    </row>
    <row r="168" spans="1:14">
      <c r="A168" s="43" t="str">
        <f t="shared" si="10"/>
        <v>102000200110001007</v>
      </c>
      <c r="B168" s="28">
        <f t="shared" si="11"/>
        <v>331</v>
      </c>
      <c r="C168" s="28">
        <f t="shared" si="12"/>
        <v>201</v>
      </c>
      <c r="F168" s="28" t="s">
        <v>353</v>
      </c>
      <c r="G168" s="28">
        <f t="shared" si="13"/>
        <v>45</v>
      </c>
      <c r="H168" s="28">
        <f t="shared" si="14"/>
        <v>44</v>
      </c>
      <c r="K168" s="73" t="s">
        <v>354</v>
      </c>
      <c r="L168" s="73" t="s">
        <v>342</v>
      </c>
      <c r="M168" s="74">
        <v>130</v>
      </c>
      <c r="N168" s="74">
        <v>201</v>
      </c>
    </row>
    <row r="169" spans="1:14">
      <c r="A169" s="43" t="str">
        <f t="shared" si="10"/>
        <v>102000200110001008</v>
      </c>
      <c r="B169" s="28">
        <f t="shared" si="11"/>
        <v>88</v>
      </c>
      <c r="C169" s="28">
        <f t="shared" si="12"/>
        <v>5</v>
      </c>
      <c r="F169" s="28" t="s">
        <v>355</v>
      </c>
      <c r="G169" s="28">
        <f t="shared" si="13"/>
        <v>8</v>
      </c>
      <c r="H169" s="28">
        <f t="shared" si="14"/>
        <v>7</v>
      </c>
      <c r="K169" s="73" t="s">
        <v>356</v>
      </c>
      <c r="L169" s="73" t="s">
        <v>342</v>
      </c>
      <c r="M169" s="74">
        <v>83</v>
      </c>
      <c r="N169" s="74">
        <v>5</v>
      </c>
    </row>
    <row r="170" spans="1:14">
      <c r="A170" s="43" t="str">
        <f t="shared" si="10"/>
        <v>102000200110001009</v>
      </c>
      <c r="B170" s="28">
        <f t="shared" si="11"/>
        <v>100</v>
      </c>
      <c r="C170" s="28">
        <f t="shared" si="12"/>
        <v>14</v>
      </c>
      <c r="F170" s="28" t="s">
        <v>357</v>
      </c>
      <c r="G170" s="28">
        <f t="shared" si="13"/>
        <v>15</v>
      </c>
      <c r="H170" s="28">
        <f t="shared" si="14"/>
        <v>15</v>
      </c>
      <c r="K170" s="73" t="s">
        <v>358</v>
      </c>
      <c r="L170" s="73" t="s">
        <v>342</v>
      </c>
      <c r="M170" s="74">
        <v>86</v>
      </c>
      <c r="N170" s="74">
        <v>14</v>
      </c>
    </row>
    <row r="171" spans="1:14">
      <c r="A171" s="43" t="str">
        <f t="shared" si="10"/>
        <v>102000200110001010</v>
      </c>
      <c r="B171" s="28">
        <f t="shared" si="11"/>
        <v>871</v>
      </c>
      <c r="C171" s="28">
        <f t="shared" si="12"/>
        <v>301</v>
      </c>
      <c r="F171" s="28" t="s">
        <v>359</v>
      </c>
      <c r="G171" s="28">
        <f t="shared" si="13"/>
        <v>154</v>
      </c>
      <c r="H171" s="28">
        <f t="shared" si="14"/>
        <v>154</v>
      </c>
      <c r="K171" s="73" t="s">
        <v>360</v>
      </c>
      <c r="L171" s="73" t="s">
        <v>342</v>
      </c>
      <c r="M171" s="74">
        <v>570</v>
      </c>
      <c r="N171" s="74">
        <v>301</v>
      </c>
    </row>
    <row r="172" spans="1:14">
      <c r="A172" s="43" t="str">
        <f t="shared" si="10"/>
        <v>102000200110001011</v>
      </c>
      <c r="B172" s="28">
        <f t="shared" si="11"/>
        <v>119</v>
      </c>
      <c r="C172" s="28">
        <f t="shared" si="12"/>
        <v>61</v>
      </c>
      <c r="F172" s="28" t="s">
        <v>361</v>
      </c>
      <c r="G172" s="28">
        <f t="shared" si="13"/>
        <v>6</v>
      </c>
      <c r="H172" s="28">
        <f t="shared" si="14"/>
        <v>5</v>
      </c>
      <c r="K172" s="73" t="s">
        <v>362</v>
      </c>
      <c r="L172" s="73" t="s">
        <v>342</v>
      </c>
      <c r="M172" s="74">
        <v>58</v>
      </c>
      <c r="N172" s="74">
        <v>61</v>
      </c>
    </row>
    <row r="173" spans="1:14">
      <c r="A173" s="43" t="str">
        <f t="shared" si="10"/>
        <v>102000200121001001</v>
      </c>
      <c r="B173" s="28">
        <f t="shared" si="11"/>
        <v>13</v>
      </c>
      <c r="C173" s="28">
        <f t="shared" si="12"/>
        <v>9</v>
      </c>
      <c r="F173" s="28" t="s">
        <v>363</v>
      </c>
      <c r="G173" s="28">
        <f t="shared" si="13"/>
        <v>13</v>
      </c>
      <c r="H173" s="28">
        <f t="shared" si="14"/>
        <v>13</v>
      </c>
      <c r="K173" s="73" t="s">
        <v>364</v>
      </c>
      <c r="L173" s="73" t="s">
        <v>342</v>
      </c>
      <c r="M173" s="74">
        <v>4</v>
      </c>
      <c r="N173" s="74">
        <v>9</v>
      </c>
    </row>
    <row r="174" spans="1:14">
      <c r="A174" s="43" t="str">
        <f t="shared" si="10"/>
        <v>102000200123001001</v>
      </c>
      <c r="B174" s="28">
        <f t="shared" si="11"/>
        <v>27</v>
      </c>
      <c r="C174" s="28">
        <f t="shared" si="12"/>
        <v>20</v>
      </c>
      <c r="F174" s="28" t="s">
        <v>365</v>
      </c>
      <c r="G174" s="28">
        <f t="shared" si="13"/>
        <v>55</v>
      </c>
      <c r="H174" s="28">
        <f t="shared" si="14"/>
        <v>53</v>
      </c>
      <c r="K174" s="73" t="s">
        <v>366</v>
      </c>
      <c r="L174" s="73" t="s">
        <v>342</v>
      </c>
      <c r="M174" s="74">
        <v>7</v>
      </c>
      <c r="N174" s="74">
        <v>20</v>
      </c>
    </row>
    <row r="175" spans="1:14">
      <c r="A175" s="43" t="str">
        <f t="shared" si="10"/>
        <v>102000200124001001</v>
      </c>
      <c r="B175" s="28">
        <f t="shared" si="11"/>
        <v>20</v>
      </c>
      <c r="C175" s="28">
        <f t="shared" si="12"/>
        <v>14</v>
      </c>
      <c r="F175" s="28" t="s">
        <v>367</v>
      </c>
      <c r="G175" s="28">
        <f t="shared" si="13"/>
        <v>9</v>
      </c>
      <c r="H175" s="28">
        <f t="shared" si="14"/>
        <v>8</v>
      </c>
      <c r="K175" s="73" t="s">
        <v>368</v>
      </c>
      <c r="L175" s="73" t="s">
        <v>342</v>
      </c>
      <c r="M175" s="74">
        <v>6</v>
      </c>
      <c r="N175" s="74">
        <v>14</v>
      </c>
    </row>
    <row r="176" spans="1:14">
      <c r="A176" s="43" t="str">
        <f t="shared" si="10"/>
        <v>102000200125001001</v>
      </c>
      <c r="B176" s="28">
        <f t="shared" si="11"/>
        <v>42</v>
      </c>
      <c r="C176" s="28">
        <f t="shared" si="12"/>
        <v>41</v>
      </c>
      <c r="F176" s="28" t="s">
        <v>369</v>
      </c>
      <c r="G176" s="28">
        <f t="shared" si="13"/>
        <v>11</v>
      </c>
      <c r="H176" s="28">
        <f t="shared" si="14"/>
        <v>9</v>
      </c>
      <c r="K176" s="73" t="s">
        <v>370</v>
      </c>
      <c r="L176" s="73" t="s">
        <v>342</v>
      </c>
      <c r="M176" s="74">
        <v>1</v>
      </c>
      <c r="N176" s="74">
        <v>41</v>
      </c>
    </row>
    <row r="177" spans="1:14">
      <c r="A177" s="43" t="str">
        <f t="shared" si="10"/>
        <v>102000200126001001</v>
      </c>
      <c r="B177" s="28">
        <f t="shared" si="11"/>
        <v>76</v>
      </c>
      <c r="C177" s="28">
        <f t="shared" si="12"/>
        <v>73</v>
      </c>
      <c r="F177" s="28" t="s">
        <v>371</v>
      </c>
      <c r="G177" s="28">
        <f t="shared" si="13"/>
        <v>7</v>
      </c>
      <c r="H177" s="28">
        <f t="shared" si="14"/>
        <v>4</v>
      </c>
      <c r="K177" s="73" t="s">
        <v>372</v>
      </c>
      <c r="L177" s="73" t="s">
        <v>342</v>
      </c>
      <c r="M177" s="74">
        <v>3</v>
      </c>
      <c r="N177" s="74">
        <v>73</v>
      </c>
    </row>
    <row r="178" spans="1:14">
      <c r="A178" s="43" t="str">
        <f t="shared" si="10"/>
        <v>102000200127001001</v>
      </c>
      <c r="B178" s="28">
        <f t="shared" si="11"/>
        <v>27</v>
      </c>
      <c r="C178" s="28">
        <f t="shared" si="12"/>
        <v>16</v>
      </c>
      <c r="F178" s="28" t="s">
        <v>373</v>
      </c>
      <c r="G178" s="28">
        <f t="shared" si="13"/>
        <v>3</v>
      </c>
      <c r="H178" s="28">
        <f t="shared" si="14"/>
        <v>3</v>
      </c>
      <c r="K178" s="73" t="s">
        <v>374</v>
      </c>
      <c r="L178" s="73" t="s">
        <v>342</v>
      </c>
      <c r="M178" s="74">
        <v>11</v>
      </c>
      <c r="N178" s="74">
        <v>16</v>
      </c>
    </row>
    <row r="179" spans="1:14">
      <c r="A179" s="43" t="str">
        <f t="shared" si="10"/>
        <v>102000200128001001</v>
      </c>
      <c r="B179" s="28">
        <f t="shared" si="11"/>
        <v>6</v>
      </c>
      <c r="C179" s="28">
        <f t="shared" si="12"/>
        <v>0</v>
      </c>
      <c r="F179" s="28" t="s">
        <v>375</v>
      </c>
      <c r="G179" s="28">
        <f t="shared" si="13"/>
        <v>11</v>
      </c>
      <c r="H179" s="28">
        <f t="shared" si="14"/>
        <v>11</v>
      </c>
      <c r="K179" s="73" t="s">
        <v>376</v>
      </c>
      <c r="L179" s="73" t="s">
        <v>342</v>
      </c>
      <c r="M179" s="74">
        <v>6</v>
      </c>
      <c r="N179" s="74">
        <v>0</v>
      </c>
    </row>
    <row r="180" spans="1:14">
      <c r="A180" s="43" t="str">
        <f t="shared" si="10"/>
        <v>102000200129001001</v>
      </c>
      <c r="B180" s="28">
        <f t="shared" si="11"/>
        <v>2</v>
      </c>
      <c r="C180" s="28">
        <f t="shared" si="12"/>
        <v>1</v>
      </c>
      <c r="F180" s="28" t="s">
        <v>377</v>
      </c>
      <c r="G180" s="28">
        <f t="shared" si="13"/>
        <v>183</v>
      </c>
      <c r="H180" s="28">
        <f t="shared" si="14"/>
        <v>82</v>
      </c>
      <c r="K180" s="73" t="s">
        <v>378</v>
      </c>
      <c r="L180" s="73" t="s">
        <v>342</v>
      </c>
      <c r="M180" s="74">
        <v>1</v>
      </c>
      <c r="N180" s="74">
        <v>1</v>
      </c>
    </row>
    <row r="181" spans="1:14">
      <c r="A181" s="43" t="str">
        <f t="shared" si="10"/>
        <v>102000200129001002</v>
      </c>
      <c r="B181" s="28">
        <f t="shared" si="11"/>
        <v>4</v>
      </c>
      <c r="C181" s="28">
        <f t="shared" si="12"/>
        <v>3</v>
      </c>
      <c r="F181" s="28" t="s">
        <v>379</v>
      </c>
      <c r="G181" s="28">
        <f t="shared" si="13"/>
        <v>1</v>
      </c>
      <c r="H181" s="28">
        <f t="shared" si="14"/>
        <v>1</v>
      </c>
      <c r="K181" s="73" t="s">
        <v>380</v>
      </c>
      <c r="L181" s="73" t="s">
        <v>342</v>
      </c>
      <c r="M181" s="74">
        <v>1</v>
      </c>
      <c r="N181" s="74">
        <v>3</v>
      </c>
    </row>
    <row r="182" spans="1:14">
      <c r="A182" s="43" t="str">
        <f t="shared" si="10"/>
        <v>102000200129001003</v>
      </c>
      <c r="B182" s="28">
        <f t="shared" si="11"/>
        <v>1</v>
      </c>
      <c r="C182" s="28">
        <f t="shared" si="12"/>
        <v>0</v>
      </c>
      <c r="F182" s="28" t="s">
        <v>381</v>
      </c>
      <c r="G182" s="28">
        <f t="shared" si="13"/>
        <v>6</v>
      </c>
      <c r="H182" s="28">
        <f t="shared" si="14"/>
        <v>6</v>
      </c>
      <c r="K182" s="73" t="s">
        <v>382</v>
      </c>
      <c r="L182" s="73" t="s">
        <v>342</v>
      </c>
      <c r="M182" s="74">
        <v>1</v>
      </c>
      <c r="N182" s="74">
        <v>0</v>
      </c>
    </row>
    <row r="183" spans="1:14">
      <c r="A183" s="43" t="str">
        <f t="shared" si="10"/>
        <v>102000200129001004</v>
      </c>
      <c r="B183" s="28">
        <f t="shared" si="11"/>
        <v>7</v>
      </c>
      <c r="C183" s="28">
        <f t="shared" si="12"/>
        <v>5</v>
      </c>
      <c r="F183" s="28" t="s">
        <v>383</v>
      </c>
      <c r="G183" s="28">
        <f t="shared" si="13"/>
        <v>5</v>
      </c>
      <c r="H183" s="28">
        <f t="shared" si="14"/>
        <v>5</v>
      </c>
      <c r="K183" s="73" t="s">
        <v>384</v>
      </c>
      <c r="L183" s="73" t="s">
        <v>342</v>
      </c>
      <c r="M183" s="74">
        <v>2</v>
      </c>
      <c r="N183" s="74">
        <v>5</v>
      </c>
    </row>
    <row r="184" spans="1:14">
      <c r="A184" s="43" t="str">
        <f t="shared" si="10"/>
        <v>102000200129001005</v>
      </c>
      <c r="B184" s="28">
        <f t="shared" si="11"/>
        <v>1</v>
      </c>
      <c r="C184" s="28">
        <f t="shared" si="12"/>
        <v>1</v>
      </c>
      <c r="F184" s="28" t="s">
        <v>385</v>
      </c>
      <c r="G184" s="28">
        <f t="shared" si="13"/>
        <v>0</v>
      </c>
      <c r="H184" s="28">
        <f t="shared" si="14"/>
        <v>0</v>
      </c>
      <c r="K184" s="73" t="s">
        <v>386</v>
      </c>
      <c r="L184" s="73" t="s">
        <v>342</v>
      </c>
      <c r="M184" s="74">
        <v>0</v>
      </c>
      <c r="N184" s="74">
        <v>1</v>
      </c>
    </row>
    <row r="185" spans="1:14">
      <c r="A185" s="43" t="str">
        <f t="shared" si="10"/>
        <v>102000200129001006</v>
      </c>
      <c r="B185" s="28">
        <f t="shared" si="11"/>
        <v>1</v>
      </c>
      <c r="C185" s="28">
        <f t="shared" si="12"/>
        <v>1</v>
      </c>
      <c r="F185" s="28" t="s">
        <v>387</v>
      </c>
      <c r="G185" s="28">
        <f t="shared" si="13"/>
        <v>171</v>
      </c>
      <c r="H185" s="28">
        <f t="shared" si="14"/>
        <v>171</v>
      </c>
      <c r="K185" s="73" t="s">
        <v>388</v>
      </c>
      <c r="L185" s="73" t="s">
        <v>342</v>
      </c>
      <c r="M185" s="74">
        <v>0</v>
      </c>
      <c r="N185" s="74">
        <v>1</v>
      </c>
    </row>
    <row r="186" spans="1:14">
      <c r="A186" s="43" t="str">
        <f t="shared" si="10"/>
        <v>102000200110002001</v>
      </c>
      <c r="B186" s="28">
        <f t="shared" si="11"/>
        <v>298</v>
      </c>
      <c r="C186" s="28">
        <f t="shared" si="12"/>
        <v>93</v>
      </c>
      <c r="F186" s="28" t="s">
        <v>389</v>
      </c>
      <c r="G186" s="28">
        <f t="shared" si="13"/>
        <v>63</v>
      </c>
      <c r="H186" s="28">
        <f t="shared" si="14"/>
        <v>63</v>
      </c>
      <c r="K186" s="73" t="s">
        <v>390</v>
      </c>
      <c r="L186" s="73" t="s">
        <v>342</v>
      </c>
      <c r="M186" s="74">
        <v>205</v>
      </c>
      <c r="N186" s="74">
        <v>93</v>
      </c>
    </row>
    <row r="187" spans="1:14">
      <c r="A187" s="43" t="str">
        <f t="shared" si="10"/>
        <v>102000200110002002</v>
      </c>
      <c r="B187" s="28">
        <f t="shared" si="11"/>
        <v>138</v>
      </c>
      <c r="C187" s="28">
        <f t="shared" si="12"/>
        <v>63</v>
      </c>
      <c r="F187" s="28" t="s">
        <v>391</v>
      </c>
      <c r="G187" s="28">
        <f t="shared" si="13"/>
        <v>1</v>
      </c>
      <c r="H187" s="28">
        <f t="shared" si="14"/>
        <v>1</v>
      </c>
      <c r="K187" s="73" t="s">
        <v>392</v>
      </c>
      <c r="L187" s="73" t="s">
        <v>342</v>
      </c>
      <c r="M187" s="74">
        <v>75</v>
      </c>
      <c r="N187" s="74">
        <v>63</v>
      </c>
    </row>
    <row r="188" spans="1:14">
      <c r="A188" s="43" t="str">
        <f t="shared" si="10"/>
        <v>102000200110003001</v>
      </c>
      <c r="B188" s="28">
        <f t="shared" si="11"/>
        <v>106</v>
      </c>
      <c r="C188" s="28">
        <f t="shared" si="12"/>
        <v>88</v>
      </c>
      <c r="F188" s="28" t="s">
        <v>393</v>
      </c>
      <c r="G188" s="28">
        <f t="shared" si="13"/>
        <v>17</v>
      </c>
      <c r="H188" s="28">
        <f t="shared" si="14"/>
        <v>16</v>
      </c>
      <c r="K188" s="73" t="s">
        <v>394</v>
      </c>
      <c r="L188" s="73" t="s">
        <v>342</v>
      </c>
      <c r="M188" s="74">
        <v>18</v>
      </c>
      <c r="N188" s="74">
        <v>88</v>
      </c>
    </row>
    <row r="189" spans="1:14">
      <c r="A189" s="43" t="str">
        <f t="shared" si="10"/>
        <v>104000200110001001</v>
      </c>
      <c r="B189" s="28">
        <f t="shared" si="11"/>
        <v>16</v>
      </c>
      <c r="C189" s="28">
        <f t="shared" si="12"/>
        <v>15</v>
      </c>
      <c r="F189" s="28" t="s">
        <v>395</v>
      </c>
      <c r="G189" s="28">
        <f t="shared" si="13"/>
        <v>27</v>
      </c>
      <c r="H189" s="28">
        <f t="shared" si="14"/>
        <v>27</v>
      </c>
      <c r="K189" s="73" t="s">
        <v>341</v>
      </c>
      <c r="L189" s="73" t="s">
        <v>396</v>
      </c>
      <c r="M189" s="74">
        <v>1</v>
      </c>
      <c r="N189" s="74">
        <v>15</v>
      </c>
    </row>
    <row r="190" spans="1:14">
      <c r="A190" s="43" t="str">
        <f t="shared" si="10"/>
        <v>104000200110002001</v>
      </c>
      <c r="B190" s="28">
        <f t="shared" si="11"/>
        <v>16</v>
      </c>
      <c r="C190" s="28">
        <f t="shared" si="12"/>
        <v>15</v>
      </c>
      <c r="F190" s="28" t="s">
        <v>397</v>
      </c>
      <c r="G190" s="28">
        <f t="shared" si="13"/>
        <v>4</v>
      </c>
      <c r="H190" s="28">
        <f t="shared" si="14"/>
        <v>4</v>
      </c>
      <c r="K190" s="73" t="s">
        <v>390</v>
      </c>
      <c r="L190" s="73" t="s">
        <v>396</v>
      </c>
      <c r="M190" s="74">
        <v>1</v>
      </c>
      <c r="N190" s="74">
        <v>15</v>
      </c>
    </row>
    <row r="191" spans="1:14">
      <c r="A191" s="43" t="str">
        <f t="shared" si="10"/>
        <v>104000200110003001</v>
      </c>
      <c r="B191" s="28">
        <f t="shared" si="11"/>
        <v>42</v>
      </c>
      <c r="C191" s="28">
        <f t="shared" si="12"/>
        <v>42</v>
      </c>
      <c r="F191" s="28" t="s">
        <v>398</v>
      </c>
      <c r="G191" s="28">
        <f t="shared" si="13"/>
        <v>5</v>
      </c>
      <c r="H191" s="28">
        <f t="shared" si="14"/>
        <v>5</v>
      </c>
      <c r="K191" s="73" t="s">
        <v>394</v>
      </c>
      <c r="L191" s="73" t="s">
        <v>396</v>
      </c>
      <c r="M191" s="74">
        <v>0</v>
      </c>
      <c r="N191" s="74">
        <v>42</v>
      </c>
    </row>
    <row r="192" spans="1:14">
      <c r="A192" s="43" t="str">
        <f t="shared" si="10"/>
        <v>104000200110004001</v>
      </c>
      <c r="B192" s="28">
        <f t="shared" si="11"/>
        <v>5</v>
      </c>
      <c r="C192" s="28">
        <f t="shared" si="12"/>
        <v>4</v>
      </c>
      <c r="F192" s="28" t="s">
        <v>399</v>
      </c>
      <c r="G192" s="28">
        <f t="shared" si="13"/>
        <v>2</v>
      </c>
      <c r="H192" s="28">
        <f t="shared" si="14"/>
        <v>2</v>
      </c>
      <c r="K192" s="73" t="s">
        <v>400</v>
      </c>
      <c r="L192" s="73" t="s">
        <v>396</v>
      </c>
      <c r="M192" s="74">
        <v>1</v>
      </c>
      <c r="N192" s="74">
        <v>4</v>
      </c>
    </row>
    <row r="193" spans="1:14">
      <c r="A193" s="43" t="str">
        <f t="shared" si="10"/>
        <v>104000200110005001</v>
      </c>
      <c r="B193" s="28">
        <f t="shared" si="11"/>
        <v>22</v>
      </c>
      <c r="C193" s="28">
        <f t="shared" si="12"/>
        <v>22</v>
      </c>
      <c r="F193" s="28" t="s">
        <v>401</v>
      </c>
      <c r="G193" s="28">
        <f t="shared" si="13"/>
        <v>14</v>
      </c>
      <c r="H193" s="28">
        <f t="shared" si="14"/>
        <v>14</v>
      </c>
      <c r="K193" s="73" t="s">
        <v>402</v>
      </c>
      <c r="L193" s="73" t="s">
        <v>396</v>
      </c>
      <c r="M193" s="74">
        <v>0</v>
      </c>
      <c r="N193" s="74">
        <v>22</v>
      </c>
    </row>
    <row r="194" spans="1:14">
      <c r="A194" s="43" t="str">
        <f t="shared" si="10"/>
        <v>104000200110006001</v>
      </c>
      <c r="B194" s="28">
        <f t="shared" si="11"/>
        <v>10</v>
      </c>
      <c r="C194" s="28">
        <f t="shared" si="12"/>
        <v>10</v>
      </c>
      <c r="F194" s="28" t="s">
        <v>403</v>
      </c>
      <c r="G194" s="28">
        <f t="shared" si="13"/>
        <v>4</v>
      </c>
      <c r="H194" s="28">
        <f t="shared" si="14"/>
        <v>4</v>
      </c>
      <c r="K194" s="73" t="s">
        <v>404</v>
      </c>
      <c r="L194" s="73" t="s">
        <v>396</v>
      </c>
      <c r="M194" s="74">
        <v>0</v>
      </c>
      <c r="N194" s="74">
        <v>10</v>
      </c>
    </row>
    <row r="195" spans="1:14">
      <c r="A195" s="43" t="str">
        <f t="shared" ref="A195:A258" si="15">L195&amp;K195</f>
        <v>104000200110007001</v>
      </c>
      <c r="B195" s="28">
        <f t="shared" ref="B195:B258" si="16">M195+N195</f>
        <v>124</v>
      </c>
      <c r="C195" s="28">
        <f t="shared" ref="C195:C258" si="17">N195</f>
        <v>123</v>
      </c>
      <c r="F195" s="28" t="s">
        <v>405</v>
      </c>
      <c r="G195" s="28">
        <f t="shared" ref="G195:G258" si="18">_xlfn.XLOOKUP(F195,A:A,B:B)</f>
        <v>7</v>
      </c>
      <c r="H195" s="28">
        <f t="shared" ref="H195:H258" si="19">_xlfn.XLOOKUP(F195,A:A,C:C)</f>
        <v>7</v>
      </c>
      <c r="K195" s="73" t="s">
        <v>406</v>
      </c>
      <c r="L195" s="73" t="s">
        <v>396</v>
      </c>
      <c r="M195" s="74">
        <v>1</v>
      </c>
      <c r="N195" s="74">
        <v>123</v>
      </c>
    </row>
    <row r="196" spans="1:14">
      <c r="A196" s="43" t="str">
        <f t="shared" si="15"/>
        <v>104000200110009001</v>
      </c>
      <c r="B196" s="28">
        <f t="shared" si="16"/>
        <v>11</v>
      </c>
      <c r="C196" s="28">
        <f t="shared" si="17"/>
        <v>11</v>
      </c>
      <c r="F196" s="28" t="s">
        <v>407</v>
      </c>
      <c r="G196" s="28">
        <f t="shared" si="18"/>
        <v>1</v>
      </c>
      <c r="H196" s="28">
        <f t="shared" si="19"/>
        <v>1</v>
      </c>
      <c r="K196" s="73" t="s">
        <v>408</v>
      </c>
      <c r="L196" s="73" t="s">
        <v>396</v>
      </c>
      <c r="M196" s="74">
        <v>0</v>
      </c>
      <c r="N196" s="74">
        <v>11</v>
      </c>
    </row>
    <row r="197" spans="1:14">
      <c r="A197" s="43" t="str">
        <f t="shared" si="15"/>
        <v>104000200110011001</v>
      </c>
      <c r="B197" s="28">
        <f t="shared" si="16"/>
        <v>65</v>
      </c>
      <c r="C197" s="28">
        <f t="shared" si="17"/>
        <v>65</v>
      </c>
      <c r="F197" s="28" t="s">
        <v>409</v>
      </c>
      <c r="G197" s="28">
        <f t="shared" si="18"/>
        <v>26</v>
      </c>
      <c r="H197" s="28">
        <f t="shared" si="19"/>
        <v>19</v>
      </c>
      <c r="K197" s="73" t="s">
        <v>410</v>
      </c>
      <c r="L197" s="73" t="s">
        <v>396</v>
      </c>
      <c r="M197" s="74">
        <v>0</v>
      </c>
      <c r="N197" s="74">
        <v>65</v>
      </c>
    </row>
    <row r="198" spans="1:14">
      <c r="A198" s="43" t="str">
        <f t="shared" si="15"/>
        <v>104000200110013001</v>
      </c>
      <c r="B198" s="28">
        <f t="shared" si="16"/>
        <v>50</v>
      </c>
      <c r="C198" s="28">
        <f t="shared" si="17"/>
        <v>50</v>
      </c>
      <c r="F198" s="28" t="s">
        <v>411</v>
      </c>
      <c r="G198" s="28">
        <f t="shared" si="18"/>
        <v>38</v>
      </c>
      <c r="H198" s="28">
        <f t="shared" si="19"/>
        <v>25</v>
      </c>
      <c r="K198" s="73" t="s">
        <v>412</v>
      </c>
      <c r="L198" s="73" t="s">
        <v>396</v>
      </c>
      <c r="M198" s="74">
        <v>0</v>
      </c>
      <c r="N198" s="74">
        <v>50</v>
      </c>
    </row>
    <row r="199" spans="1:14">
      <c r="A199" s="43" t="str">
        <f t="shared" si="15"/>
        <v>104000200110014001</v>
      </c>
      <c r="B199" s="28">
        <f t="shared" si="16"/>
        <v>65</v>
      </c>
      <c r="C199" s="28">
        <f t="shared" si="17"/>
        <v>58</v>
      </c>
      <c r="F199" s="28" t="s">
        <v>413</v>
      </c>
      <c r="G199" s="28">
        <f t="shared" si="18"/>
        <v>1</v>
      </c>
      <c r="H199" s="28">
        <f t="shared" si="19"/>
        <v>0</v>
      </c>
      <c r="K199" s="73" t="s">
        <v>414</v>
      </c>
      <c r="L199" s="73" t="s">
        <v>396</v>
      </c>
      <c r="M199" s="74">
        <v>7</v>
      </c>
      <c r="N199" s="74">
        <v>58</v>
      </c>
    </row>
    <row r="200" spans="1:14">
      <c r="A200" s="43" t="str">
        <f t="shared" si="15"/>
        <v>104000200110014002</v>
      </c>
      <c r="B200" s="28">
        <f t="shared" si="16"/>
        <v>48</v>
      </c>
      <c r="C200" s="28">
        <f t="shared" si="17"/>
        <v>47</v>
      </c>
      <c r="F200" s="28" t="s">
        <v>415</v>
      </c>
      <c r="G200" s="28">
        <f t="shared" si="18"/>
        <v>20</v>
      </c>
      <c r="H200" s="28">
        <f t="shared" si="19"/>
        <v>13</v>
      </c>
      <c r="K200" s="73" t="s">
        <v>416</v>
      </c>
      <c r="L200" s="73" t="s">
        <v>396</v>
      </c>
      <c r="M200" s="74">
        <v>1</v>
      </c>
      <c r="N200" s="74">
        <v>47</v>
      </c>
    </row>
    <row r="201" spans="1:14">
      <c r="A201" s="43" t="str">
        <f t="shared" si="15"/>
        <v>104000200110016001</v>
      </c>
      <c r="B201" s="28">
        <f t="shared" si="16"/>
        <v>96</v>
      </c>
      <c r="C201" s="28">
        <f t="shared" si="17"/>
        <v>86</v>
      </c>
      <c r="F201" s="28" t="s">
        <v>417</v>
      </c>
      <c r="G201" s="28">
        <f t="shared" si="18"/>
        <v>6</v>
      </c>
      <c r="H201" s="28">
        <f t="shared" si="19"/>
        <v>4</v>
      </c>
      <c r="K201" s="73" t="s">
        <v>418</v>
      </c>
      <c r="L201" s="73" t="s">
        <v>396</v>
      </c>
      <c r="M201" s="74">
        <v>10</v>
      </c>
      <c r="N201" s="74">
        <v>86</v>
      </c>
    </row>
    <row r="202" spans="1:14">
      <c r="A202" s="43" t="str">
        <f t="shared" si="15"/>
        <v>104000200110016002</v>
      </c>
      <c r="B202" s="28">
        <f t="shared" si="16"/>
        <v>32</v>
      </c>
      <c r="C202" s="28">
        <f t="shared" si="17"/>
        <v>30</v>
      </c>
      <c r="F202" s="28" t="s">
        <v>419</v>
      </c>
      <c r="G202" s="28">
        <f t="shared" si="18"/>
        <v>2</v>
      </c>
      <c r="H202" s="28">
        <f t="shared" si="19"/>
        <v>2</v>
      </c>
      <c r="K202" s="73" t="s">
        <v>420</v>
      </c>
      <c r="L202" s="73" t="s">
        <v>396</v>
      </c>
      <c r="M202" s="74">
        <v>2</v>
      </c>
      <c r="N202" s="74">
        <v>30</v>
      </c>
    </row>
    <row r="203" spans="1:14">
      <c r="A203" s="43" t="str">
        <f t="shared" si="15"/>
        <v>104000200110017001</v>
      </c>
      <c r="B203" s="28">
        <f t="shared" si="16"/>
        <v>104</v>
      </c>
      <c r="C203" s="28">
        <f t="shared" si="17"/>
        <v>103</v>
      </c>
      <c r="F203" s="28" t="s">
        <v>421</v>
      </c>
      <c r="G203" s="28">
        <f t="shared" si="18"/>
        <v>17</v>
      </c>
      <c r="H203" s="28">
        <f t="shared" si="19"/>
        <v>17</v>
      </c>
      <c r="K203" s="73" t="s">
        <v>422</v>
      </c>
      <c r="L203" s="73" t="s">
        <v>396</v>
      </c>
      <c r="M203" s="74">
        <v>1</v>
      </c>
      <c r="N203" s="74">
        <v>103</v>
      </c>
    </row>
    <row r="204" spans="1:14">
      <c r="A204" s="43" t="str">
        <f t="shared" si="15"/>
        <v>104000200110019001</v>
      </c>
      <c r="B204" s="28">
        <f t="shared" si="16"/>
        <v>14</v>
      </c>
      <c r="C204" s="28">
        <f t="shared" si="17"/>
        <v>8</v>
      </c>
      <c r="F204" s="28" t="s">
        <v>423</v>
      </c>
      <c r="G204" s="28">
        <f t="shared" si="18"/>
        <v>20</v>
      </c>
      <c r="H204" s="28">
        <f t="shared" si="19"/>
        <v>20</v>
      </c>
      <c r="K204" s="73" t="s">
        <v>424</v>
      </c>
      <c r="L204" s="73" t="s">
        <v>396</v>
      </c>
      <c r="M204" s="74">
        <v>6</v>
      </c>
      <c r="N204" s="74">
        <v>8</v>
      </c>
    </row>
    <row r="205" spans="1:14">
      <c r="A205" s="43" t="str">
        <f t="shared" si="15"/>
        <v>104000200110019002</v>
      </c>
      <c r="B205" s="28">
        <f t="shared" si="16"/>
        <v>10</v>
      </c>
      <c r="C205" s="28">
        <f t="shared" si="17"/>
        <v>9</v>
      </c>
      <c r="F205" s="28" t="s">
        <v>425</v>
      </c>
      <c r="G205" s="28">
        <f t="shared" si="18"/>
        <v>4</v>
      </c>
      <c r="H205" s="28">
        <f t="shared" si="19"/>
        <v>1</v>
      </c>
      <c r="K205" s="73" t="s">
        <v>426</v>
      </c>
      <c r="L205" s="73" t="s">
        <v>396</v>
      </c>
      <c r="M205" s="74">
        <v>1</v>
      </c>
      <c r="N205" s="74">
        <v>9</v>
      </c>
    </row>
    <row r="206" spans="1:14">
      <c r="A206" s="43" t="str">
        <f t="shared" si="15"/>
        <v>104000200110020001</v>
      </c>
      <c r="B206" s="28">
        <f t="shared" si="16"/>
        <v>34</v>
      </c>
      <c r="C206" s="28">
        <f t="shared" si="17"/>
        <v>28</v>
      </c>
      <c r="F206" s="28" t="s">
        <v>427</v>
      </c>
      <c r="G206" s="28">
        <f t="shared" si="18"/>
        <v>5</v>
      </c>
      <c r="H206" s="28">
        <f t="shared" si="19"/>
        <v>3</v>
      </c>
      <c r="K206" s="73" t="s">
        <v>428</v>
      </c>
      <c r="L206" s="73" t="s">
        <v>396</v>
      </c>
      <c r="M206" s="74">
        <v>6</v>
      </c>
      <c r="N206" s="74">
        <v>28</v>
      </c>
    </row>
    <row r="207" spans="1:14">
      <c r="A207" s="43" t="str">
        <f t="shared" si="15"/>
        <v>104000200110021001</v>
      </c>
      <c r="B207" s="28">
        <f t="shared" si="16"/>
        <v>15</v>
      </c>
      <c r="C207" s="28">
        <f t="shared" si="17"/>
        <v>13</v>
      </c>
      <c r="F207" s="28" t="s">
        <v>429</v>
      </c>
      <c r="G207" s="28">
        <f t="shared" si="18"/>
        <v>9</v>
      </c>
      <c r="H207" s="28">
        <f t="shared" si="19"/>
        <v>5</v>
      </c>
      <c r="K207" s="73" t="s">
        <v>430</v>
      </c>
      <c r="L207" s="73" t="s">
        <v>396</v>
      </c>
      <c r="M207" s="74">
        <v>2</v>
      </c>
      <c r="N207" s="74">
        <v>13</v>
      </c>
    </row>
    <row r="208" spans="1:14">
      <c r="A208" s="43" t="str">
        <f t="shared" si="15"/>
        <v>104000200110022001</v>
      </c>
      <c r="B208" s="28">
        <f t="shared" si="16"/>
        <v>3</v>
      </c>
      <c r="C208" s="28">
        <f t="shared" si="17"/>
        <v>3</v>
      </c>
      <c r="F208" s="28" t="s">
        <v>431</v>
      </c>
      <c r="G208" s="28">
        <f t="shared" si="18"/>
        <v>7</v>
      </c>
      <c r="H208" s="28">
        <f t="shared" si="19"/>
        <v>6</v>
      </c>
      <c r="K208" s="73" t="s">
        <v>432</v>
      </c>
      <c r="L208" s="73" t="s">
        <v>396</v>
      </c>
      <c r="M208" s="74">
        <v>0</v>
      </c>
      <c r="N208" s="74">
        <v>3</v>
      </c>
    </row>
    <row r="209" spans="1:14">
      <c r="A209" s="43" t="str">
        <f t="shared" si="15"/>
        <v>104000200110024001</v>
      </c>
      <c r="B209" s="28">
        <f t="shared" si="16"/>
        <v>6</v>
      </c>
      <c r="C209" s="28">
        <f t="shared" si="17"/>
        <v>6</v>
      </c>
      <c r="F209" s="28" t="s">
        <v>433</v>
      </c>
      <c r="G209" s="28">
        <f t="shared" si="18"/>
        <v>154</v>
      </c>
      <c r="H209" s="28">
        <f t="shared" si="19"/>
        <v>75</v>
      </c>
      <c r="K209" s="73" t="s">
        <v>434</v>
      </c>
      <c r="L209" s="73" t="s">
        <v>396</v>
      </c>
      <c r="M209" s="74">
        <v>0</v>
      </c>
      <c r="N209" s="74">
        <v>6</v>
      </c>
    </row>
    <row r="210" spans="1:14">
      <c r="A210" s="43" t="str">
        <f t="shared" si="15"/>
        <v>104000200110024002</v>
      </c>
      <c r="B210" s="28">
        <f t="shared" si="16"/>
        <v>10</v>
      </c>
      <c r="C210" s="28">
        <f t="shared" si="17"/>
        <v>10</v>
      </c>
      <c r="F210" s="28" t="s">
        <v>435</v>
      </c>
      <c r="G210" s="28">
        <f t="shared" si="18"/>
        <v>61</v>
      </c>
      <c r="H210" s="28">
        <f t="shared" si="19"/>
        <v>35</v>
      </c>
      <c r="K210" s="73" t="s">
        <v>436</v>
      </c>
      <c r="L210" s="73" t="s">
        <v>396</v>
      </c>
      <c r="M210" s="74">
        <v>0</v>
      </c>
      <c r="N210" s="74">
        <v>10</v>
      </c>
    </row>
    <row r="211" spans="1:14">
      <c r="A211" s="43" t="str">
        <f t="shared" si="15"/>
        <v>104000200110025001</v>
      </c>
      <c r="B211" s="28">
        <f t="shared" si="16"/>
        <v>82</v>
      </c>
      <c r="C211" s="28">
        <f t="shared" si="17"/>
        <v>82</v>
      </c>
      <c r="F211" s="28" t="s">
        <v>437</v>
      </c>
      <c r="G211" s="28">
        <f t="shared" si="18"/>
        <v>3</v>
      </c>
      <c r="H211" s="28">
        <f t="shared" si="19"/>
        <v>1</v>
      </c>
      <c r="K211" s="73" t="s">
        <v>438</v>
      </c>
      <c r="L211" s="73" t="s">
        <v>396</v>
      </c>
      <c r="M211" s="74">
        <v>0</v>
      </c>
      <c r="N211" s="74">
        <v>82</v>
      </c>
    </row>
    <row r="212" spans="1:14">
      <c r="A212" s="43" t="str">
        <f t="shared" si="15"/>
        <v>104000200110027001</v>
      </c>
      <c r="B212" s="28">
        <f t="shared" si="16"/>
        <v>59</v>
      </c>
      <c r="C212" s="28">
        <f t="shared" si="17"/>
        <v>59</v>
      </c>
      <c r="F212" s="28" t="s">
        <v>439</v>
      </c>
      <c r="G212" s="28">
        <f t="shared" si="18"/>
        <v>5</v>
      </c>
      <c r="H212" s="28">
        <f t="shared" si="19"/>
        <v>2</v>
      </c>
      <c r="K212" s="73" t="s">
        <v>440</v>
      </c>
      <c r="L212" s="73" t="s">
        <v>396</v>
      </c>
      <c r="M212" s="74">
        <v>0</v>
      </c>
      <c r="N212" s="74">
        <v>59</v>
      </c>
    </row>
    <row r="213" spans="1:14">
      <c r="A213" s="43" t="str">
        <f t="shared" si="15"/>
        <v>104000200110030001</v>
      </c>
      <c r="B213" s="28">
        <f t="shared" si="16"/>
        <v>87</v>
      </c>
      <c r="C213" s="28">
        <f t="shared" si="17"/>
        <v>67</v>
      </c>
      <c r="F213" s="28" t="s">
        <v>441</v>
      </c>
      <c r="G213" s="28">
        <f t="shared" si="18"/>
        <v>18</v>
      </c>
      <c r="H213" s="28">
        <f t="shared" si="19"/>
        <v>13</v>
      </c>
      <c r="K213" s="73" t="s">
        <v>442</v>
      </c>
      <c r="L213" s="73" t="s">
        <v>396</v>
      </c>
      <c r="M213" s="74">
        <v>20</v>
      </c>
      <c r="N213" s="74">
        <v>67</v>
      </c>
    </row>
    <row r="214" spans="1:14">
      <c r="A214" s="43" t="str">
        <f t="shared" si="15"/>
        <v>104000200110032001</v>
      </c>
      <c r="B214" s="28">
        <f t="shared" si="16"/>
        <v>12</v>
      </c>
      <c r="C214" s="28">
        <f t="shared" si="17"/>
        <v>11</v>
      </c>
      <c r="F214" s="28" t="s">
        <v>443</v>
      </c>
      <c r="G214" s="28">
        <f t="shared" si="18"/>
        <v>58</v>
      </c>
      <c r="H214" s="28">
        <f t="shared" si="19"/>
        <v>35</v>
      </c>
      <c r="K214" s="73" t="s">
        <v>444</v>
      </c>
      <c r="L214" s="73" t="s">
        <v>396</v>
      </c>
      <c r="M214" s="74">
        <v>1</v>
      </c>
      <c r="N214" s="74">
        <v>11</v>
      </c>
    </row>
    <row r="215" spans="1:14">
      <c r="A215" s="43" t="str">
        <f t="shared" si="15"/>
        <v>104000200110033001</v>
      </c>
      <c r="B215" s="28">
        <f t="shared" si="16"/>
        <v>66</v>
      </c>
      <c r="C215" s="28">
        <f t="shared" si="17"/>
        <v>58</v>
      </c>
      <c r="F215" s="28" t="s">
        <v>445</v>
      </c>
      <c r="G215" s="28">
        <f t="shared" si="18"/>
        <v>84</v>
      </c>
      <c r="H215" s="28">
        <f t="shared" si="19"/>
        <v>13</v>
      </c>
      <c r="K215" s="73" t="s">
        <v>446</v>
      </c>
      <c r="L215" s="73" t="s">
        <v>396</v>
      </c>
      <c r="M215" s="74">
        <v>8</v>
      </c>
      <c r="N215" s="74">
        <v>58</v>
      </c>
    </row>
    <row r="216" spans="1:14">
      <c r="A216" s="43" t="str">
        <f t="shared" si="15"/>
        <v>104000200110034001</v>
      </c>
      <c r="B216" s="28">
        <f t="shared" si="16"/>
        <v>29</v>
      </c>
      <c r="C216" s="28">
        <f t="shared" si="17"/>
        <v>26</v>
      </c>
      <c r="F216" s="28" t="s">
        <v>447</v>
      </c>
      <c r="G216" s="28">
        <f t="shared" si="18"/>
        <v>25</v>
      </c>
      <c r="H216" s="28">
        <f t="shared" si="19"/>
        <v>4</v>
      </c>
      <c r="K216" s="73" t="s">
        <v>448</v>
      </c>
      <c r="L216" s="73" t="s">
        <v>396</v>
      </c>
      <c r="M216" s="74">
        <v>3</v>
      </c>
      <c r="N216" s="74">
        <v>26</v>
      </c>
    </row>
    <row r="217" spans="1:14">
      <c r="A217" s="43" t="str">
        <f t="shared" si="15"/>
        <v>105000200110001003</v>
      </c>
      <c r="B217" s="28">
        <f t="shared" si="16"/>
        <v>7</v>
      </c>
      <c r="C217" s="28">
        <f t="shared" si="17"/>
        <v>7</v>
      </c>
      <c r="F217" s="28" t="s">
        <v>449</v>
      </c>
      <c r="G217" s="28">
        <f t="shared" si="18"/>
        <v>3</v>
      </c>
      <c r="H217" s="28">
        <f t="shared" si="19"/>
        <v>3</v>
      </c>
      <c r="K217" s="73" t="s">
        <v>346</v>
      </c>
      <c r="L217" s="73" t="s">
        <v>450</v>
      </c>
      <c r="M217" s="74">
        <v>0</v>
      </c>
      <c r="N217" s="74">
        <v>7</v>
      </c>
    </row>
    <row r="218" spans="1:14">
      <c r="A218" s="43" t="str">
        <f t="shared" si="15"/>
        <v>105000200110002003</v>
      </c>
      <c r="B218" s="28">
        <f t="shared" si="16"/>
        <v>16</v>
      </c>
      <c r="C218" s="28">
        <f t="shared" si="17"/>
        <v>16</v>
      </c>
      <c r="F218" s="28" t="s">
        <v>451</v>
      </c>
      <c r="G218" s="28">
        <f t="shared" si="18"/>
        <v>80</v>
      </c>
      <c r="H218" s="28">
        <f t="shared" si="19"/>
        <v>80</v>
      </c>
      <c r="K218" s="73" t="s">
        <v>452</v>
      </c>
      <c r="L218" s="73" t="s">
        <v>450</v>
      </c>
      <c r="M218" s="74">
        <v>0</v>
      </c>
      <c r="N218" s="74">
        <v>16</v>
      </c>
    </row>
    <row r="219" spans="1:14">
      <c r="A219" s="43" t="str">
        <f t="shared" si="15"/>
        <v>105000200110003004</v>
      </c>
      <c r="B219" s="28">
        <f t="shared" si="16"/>
        <v>437</v>
      </c>
      <c r="C219" s="28">
        <f t="shared" si="17"/>
        <v>435</v>
      </c>
      <c r="F219" s="28" t="s">
        <v>453</v>
      </c>
      <c r="G219" s="28">
        <f t="shared" si="18"/>
        <v>7</v>
      </c>
      <c r="H219" s="28">
        <f t="shared" si="19"/>
        <v>7</v>
      </c>
      <c r="K219" s="73" t="s">
        <v>454</v>
      </c>
      <c r="L219" s="73" t="s">
        <v>450</v>
      </c>
      <c r="M219" s="74">
        <v>2</v>
      </c>
      <c r="N219" s="74">
        <v>435</v>
      </c>
    </row>
    <row r="220" spans="1:14">
      <c r="A220" s="43" t="str">
        <f t="shared" si="15"/>
        <v>105000200110004003</v>
      </c>
      <c r="B220" s="28">
        <f t="shared" si="16"/>
        <v>27</v>
      </c>
      <c r="C220" s="28">
        <f t="shared" si="17"/>
        <v>25</v>
      </c>
      <c r="F220" s="28" t="s">
        <v>455</v>
      </c>
      <c r="G220" s="28">
        <f t="shared" si="18"/>
        <v>36</v>
      </c>
      <c r="H220" s="28">
        <f t="shared" si="19"/>
        <v>21</v>
      </c>
      <c r="K220" s="73" t="s">
        <v>456</v>
      </c>
      <c r="L220" s="73" t="s">
        <v>450</v>
      </c>
      <c r="M220" s="74">
        <v>2</v>
      </c>
      <c r="N220" s="74">
        <v>25</v>
      </c>
    </row>
    <row r="221" spans="1:14">
      <c r="A221" s="43" t="str">
        <f t="shared" si="15"/>
        <v>105000200110005003</v>
      </c>
      <c r="B221" s="28">
        <f t="shared" si="16"/>
        <v>43</v>
      </c>
      <c r="C221" s="28">
        <f t="shared" si="17"/>
        <v>41</v>
      </c>
      <c r="F221" s="28" t="s">
        <v>457</v>
      </c>
      <c r="G221" s="28">
        <f t="shared" si="18"/>
        <v>5</v>
      </c>
      <c r="H221" s="28">
        <f t="shared" si="19"/>
        <v>5</v>
      </c>
      <c r="K221" s="73" t="s">
        <v>458</v>
      </c>
      <c r="L221" s="73" t="s">
        <v>450</v>
      </c>
      <c r="M221" s="74">
        <v>2</v>
      </c>
      <c r="N221" s="74">
        <v>41</v>
      </c>
    </row>
    <row r="222" spans="1:14">
      <c r="A222" s="43" t="str">
        <f t="shared" si="15"/>
        <v>105000200110007003</v>
      </c>
      <c r="B222" s="28">
        <f t="shared" si="16"/>
        <v>26</v>
      </c>
      <c r="C222" s="28">
        <f t="shared" si="17"/>
        <v>23</v>
      </c>
      <c r="F222" s="28" t="s">
        <v>459</v>
      </c>
      <c r="G222" s="28">
        <f t="shared" si="18"/>
        <v>14</v>
      </c>
      <c r="H222" s="28">
        <f t="shared" si="19"/>
        <v>14</v>
      </c>
      <c r="K222" s="73" t="s">
        <v>460</v>
      </c>
      <c r="L222" s="73" t="s">
        <v>450</v>
      </c>
      <c r="M222" s="74">
        <v>3</v>
      </c>
      <c r="N222" s="74">
        <v>23</v>
      </c>
    </row>
    <row r="223" spans="1:14">
      <c r="A223" s="43" t="str">
        <f t="shared" si="15"/>
        <v>105000200110009001</v>
      </c>
      <c r="B223" s="28">
        <f t="shared" si="16"/>
        <v>63</v>
      </c>
      <c r="C223" s="28">
        <f t="shared" si="17"/>
        <v>53</v>
      </c>
      <c r="F223" s="28" t="s">
        <v>461</v>
      </c>
      <c r="G223" s="28">
        <f t="shared" si="18"/>
        <v>3</v>
      </c>
      <c r="H223" s="28">
        <f t="shared" si="19"/>
        <v>3</v>
      </c>
      <c r="K223" s="73" t="s">
        <v>408</v>
      </c>
      <c r="L223" s="73" t="s">
        <v>450</v>
      </c>
      <c r="M223" s="74">
        <v>10</v>
      </c>
      <c r="N223" s="74">
        <v>53</v>
      </c>
    </row>
    <row r="224" spans="1:14">
      <c r="A224" s="43" t="str">
        <f t="shared" si="15"/>
        <v>105000200110010001</v>
      </c>
      <c r="B224" s="28">
        <f t="shared" si="16"/>
        <v>22</v>
      </c>
      <c r="C224" s="28">
        <f t="shared" si="17"/>
        <v>9</v>
      </c>
      <c r="F224" s="28" t="s">
        <v>462</v>
      </c>
      <c r="G224" s="28">
        <f t="shared" si="18"/>
        <v>3</v>
      </c>
      <c r="H224" s="28">
        <f t="shared" si="19"/>
        <v>2</v>
      </c>
      <c r="K224" s="73" t="s">
        <v>463</v>
      </c>
      <c r="L224" s="73" t="s">
        <v>450</v>
      </c>
      <c r="M224" s="74">
        <v>13</v>
      </c>
      <c r="N224" s="74">
        <v>9</v>
      </c>
    </row>
    <row r="225" spans="1:14">
      <c r="A225" s="43" t="str">
        <f t="shared" si="15"/>
        <v>105000200110011002</v>
      </c>
      <c r="B225" s="28">
        <f t="shared" si="16"/>
        <v>29</v>
      </c>
      <c r="C225" s="28">
        <f t="shared" si="17"/>
        <v>9</v>
      </c>
      <c r="F225" s="28" t="s">
        <v>464</v>
      </c>
      <c r="G225" s="28">
        <f t="shared" si="18"/>
        <v>9</v>
      </c>
      <c r="H225" s="28">
        <f t="shared" si="19"/>
        <v>6</v>
      </c>
      <c r="K225" s="73" t="s">
        <v>465</v>
      </c>
      <c r="L225" s="73" t="s">
        <v>450</v>
      </c>
      <c r="M225" s="74">
        <v>20</v>
      </c>
      <c r="N225" s="74">
        <v>9</v>
      </c>
    </row>
    <row r="226" spans="1:14">
      <c r="A226" s="43" t="str">
        <f t="shared" si="15"/>
        <v>105000200124011001</v>
      </c>
      <c r="B226" s="28">
        <f t="shared" si="16"/>
        <v>22</v>
      </c>
      <c r="C226" s="28">
        <f t="shared" si="17"/>
        <v>11</v>
      </c>
      <c r="F226" s="28" t="s">
        <v>466</v>
      </c>
      <c r="G226" s="28">
        <f t="shared" si="18"/>
        <v>16</v>
      </c>
      <c r="H226" s="28">
        <f t="shared" si="19"/>
        <v>9</v>
      </c>
      <c r="K226" s="73" t="s">
        <v>467</v>
      </c>
      <c r="L226" s="73" t="s">
        <v>450</v>
      </c>
      <c r="M226" s="74">
        <v>11</v>
      </c>
      <c r="N226" s="74">
        <v>11</v>
      </c>
    </row>
    <row r="227" spans="1:14">
      <c r="A227" s="43" t="str">
        <f t="shared" si="15"/>
        <v>105000200110012001</v>
      </c>
      <c r="B227" s="28">
        <f t="shared" si="16"/>
        <v>39</v>
      </c>
      <c r="C227" s="28">
        <f t="shared" si="17"/>
        <v>19</v>
      </c>
      <c r="F227" s="28" t="s">
        <v>468</v>
      </c>
      <c r="G227" s="28">
        <f t="shared" si="18"/>
        <v>2</v>
      </c>
      <c r="H227" s="28">
        <f t="shared" si="19"/>
        <v>1</v>
      </c>
      <c r="K227" s="73" t="s">
        <v>469</v>
      </c>
      <c r="L227" s="73" t="s">
        <v>450</v>
      </c>
      <c r="M227" s="74">
        <v>20</v>
      </c>
      <c r="N227" s="74">
        <v>19</v>
      </c>
    </row>
    <row r="228" spans="1:14">
      <c r="A228" s="43" t="str">
        <f t="shared" si="15"/>
        <v>105000200110013001</v>
      </c>
      <c r="B228" s="28">
        <f t="shared" si="16"/>
        <v>27</v>
      </c>
      <c r="C228" s="28">
        <f t="shared" si="17"/>
        <v>26</v>
      </c>
      <c r="F228" s="28" t="s">
        <v>470</v>
      </c>
      <c r="G228" s="28">
        <f t="shared" si="18"/>
        <v>6</v>
      </c>
      <c r="H228" s="28">
        <f t="shared" si="19"/>
        <v>6</v>
      </c>
      <c r="K228" s="73" t="s">
        <v>412</v>
      </c>
      <c r="L228" s="73" t="s">
        <v>450</v>
      </c>
      <c r="M228" s="74">
        <v>1</v>
      </c>
      <c r="N228" s="74">
        <v>26</v>
      </c>
    </row>
    <row r="229" spans="1:14">
      <c r="A229" s="43" t="str">
        <f t="shared" si="15"/>
        <v>105000200110013002</v>
      </c>
      <c r="B229" s="28">
        <f t="shared" si="16"/>
        <v>19</v>
      </c>
      <c r="C229" s="28">
        <f t="shared" si="17"/>
        <v>16</v>
      </c>
      <c r="F229" s="28" t="s">
        <v>471</v>
      </c>
      <c r="G229" s="28">
        <f t="shared" si="18"/>
        <v>57</v>
      </c>
      <c r="H229" s="28">
        <f t="shared" si="19"/>
        <v>35</v>
      </c>
      <c r="K229" s="73" t="s">
        <v>472</v>
      </c>
      <c r="L229" s="73" t="s">
        <v>450</v>
      </c>
      <c r="M229" s="74">
        <v>3</v>
      </c>
      <c r="N229" s="74">
        <v>16</v>
      </c>
    </row>
    <row r="230" spans="1:14">
      <c r="A230" s="43" t="str">
        <f t="shared" si="15"/>
        <v>106000200110001004</v>
      </c>
      <c r="B230" s="28">
        <f t="shared" si="16"/>
        <v>49</v>
      </c>
      <c r="C230" s="28">
        <f t="shared" si="17"/>
        <v>46</v>
      </c>
      <c r="F230" s="28" t="s">
        <v>473</v>
      </c>
      <c r="G230" s="28">
        <f t="shared" si="18"/>
        <v>31</v>
      </c>
      <c r="H230" s="28">
        <f t="shared" si="19"/>
        <v>8</v>
      </c>
      <c r="K230" s="73" t="s">
        <v>348</v>
      </c>
      <c r="L230" s="73" t="s">
        <v>474</v>
      </c>
      <c r="M230" s="74">
        <v>3</v>
      </c>
      <c r="N230" s="74">
        <v>46</v>
      </c>
    </row>
    <row r="231" spans="1:14">
      <c r="A231" s="43" t="str">
        <f t="shared" si="15"/>
        <v>106000200110001005</v>
      </c>
      <c r="B231" s="28">
        <f t="shared" si="16"/>
        <v>8</v>
      </c>
      <c r="C231" s="28">
        <f t="shared" si="17"/>
        <v>5</v>
      </c>
      <c r="F231" s="28" t="s">
        <v>475</v>
      </c>
      <c r="G231" s="28">
        <f t="shared" si="18"/>
        <v>62</v>
      </c>
      <c r="H231" s="28">
        <f t="shared" si="19"/>
        <v>18</v>
      </c>
      <c r="K231" s="73" t="s">
        <v>350</v>
      </c>
      <c r="L231" s="73" t="s">
        <v>474</v>
      </c>
      <c r="M231" s="74">
        <v>3</v>
      </c>
      <c r="N231" s="74">
        <v>5</v>
      </c>
    </row>
    <row r="232" spans="1:14">
      <c r="A232" s="43" t="str">
        <f t="shared" si="15"/>
        <v>106000200110001006</v>
      </c>
      <c r="B232" s="28">
        <f t="shared" si="16"/>
        <v>20</v>
      </c>
      <c r="C232" s="28">
        <f t="shared" si="17"/>
        <v>8</v>
      </c>
      <c r="F232" s="28" t="s">
        <v>476</v>
      </c>
      <c r="G232" s="28">
        <f t="shared" si="18"/>
        <v>10</v>
      </c>
      <c r="H232" s="28">
        <f t="shared" si="19"/>
        <v>5</v>
      </c>
      <c r="K232" s="73" t="s">
        <v>352</v>
      </c>
      <c r="L232" s="73" t="s">
        <v>474</v>
      </c>
      <c r="M232" s="74">
        <v>12</v>
      </c>
      <c r="N232" s="74">
        <v>8</v>
      </c>
    </row>
    <row r="233" spans="1:14">
      <c r="A233" s="43" t="str">
        <f t="shared" si="15"/>
        <v>106000200110001007</v>
      </c>
      <c r="B233" s="28">
        <f t="shared" si="16"/>
        <v>25</v>
      </c>
      <c r="C233" s="28">
        <f t="shared" si="17"/>
        <v>2</v>
      </c>
      <c r="F233" s="28" t="s">
        <v>477</v>
      </c>
      <c r="G233" s="28">
        <f t="shared" si="18"/>
        <v>23</v>
      </c>
      <c r="H233" s="28">
        <f t="shared" si="19"/>
        <v>16</v>
      </c>
      <c r="K233" s="73" t="s">
        <v>354</v>
      </c>
      <c r="L233" s="73" t="s">
        <v>474</v>
      </c>
      <c r="M233" s="74">
        <v>23</v>
      </c>
      <c r="N233" s="74">
        <v>2</v>
      </c>
    </row>
    <row r="234" spans="1:14">
      <c r="A234" s="43" t="str">
        <f t="shared" si="15"/>
        <v>106000200110001008</v>
      </c>
      <c r="B234" s="28">
        <f t="shared" si="16"/>
        <v>7</v>
      </c>
      <c r="C234" s="28">
        <f t="shared" si="17"/>
        <v>2</v>
      </c>
      <c r="F234" s="28" t="s">
        <v>478</v>
      </c>
      <c r="G234" s="28">
        <f t="shared" si="18"/>
        <v>22</v>
      </c>
      <c r="H234" s="28">
        <f t="shared" si="19"/>
        <v>16</v>
      </c>
      <c r="K234" s="73" t="s">
        <v>356</v>
      </c>
      <c r="L234" s="73" t="s">
        <v>474</v>
      </c>
      <c r="M234" s="74">
        <v>5</v>
      </c>
      <c r="N234" s="74">
        <v>2</v>
      </c>
    </row>
    <row r="235" spans="1:14">
      <c r="A235" s="43" t="str">
        <f t="shared" si="15"/>
        <v>106000200125001001</v>
      </c>
      <c r="B235" s="28">
        <f t="shared" si="16"/>
        <v>2</v>
      </c>
      <c r="C235" s="28">
        <f t="shared" si="17"/>
        <v>0</v>
      </c>
      <c r="F235" s="28" t="s">
        <v>479</v>
      </c>
      <c r="G235" s="28">
        <f t="shared" si="18"/>
        <v>47</v>
      </c>
      <c r="H235" s="28">
        <f t="shared" si="19"/>
        <v>27</v>
      </c>
      <c r="K235" s="73" t="s">
        <v>370</v>
      </c>
      <c r="L235" s="73" t="s">
        <v>474</v>
      </c>
      <c r="M235" s="74">
        <v>2</v>
      </c>
      <c r="N235" s="74">
        <v>0</v>
      </c>
    </row>
    <row r="236" spans="1:14">
      <c r="A236" s="43" t="str">
        <f t="shared" si="15"/>
        <v>106000200126001001</v>
      </c>
      <c r="B236" s="28">
        <f t="shared" si="16"/>
        <v>2</v>
      </c>
      <c r="C236" s="28">
        <f t="shared" si="17"/>
        <v>2</v>
      </c>
      <c r="F236" s="28" t="s">
        <v>480</v>
      </c>
      <c r="G236" s="28">
        <f t="shared" si="18"/>
        <v>61</v>
      </c>
      <c r="H236" s="28">
        <f t="shared" si="19"/>
        <v>28</v>
      </c>
      <c r="K236" s="73" t="s">
        <v>372</v>
      </c>
      <c r="L236" s="73" t="s">
        <v>474</v>
      </c>
      <c r="M236" s="74">
        <v>0</v>
      </c>
      <c r="N236" s="74">
        <v>2</v>
      </c>
    </row>
    <row r="237" spans="1:14">
      <c r="A237" s="43" t="str">
        <f t="shared" si="15"/>
        <v>107000200110105001</v>
      </c>
      <c r="B237" s="28">
        <f t="shared" si="16"/>
        <v>136</v>
      </c>
      <c r="C237" s="28">
        <f t="shared" si="17"/>
        <v>74</v>
      </c>
      <c r="F237" s="28" t="s">
        <v>481</v>
      </c>
      <c r="G237" s="28">
        <f t="shared" si="18"/>
        <v>29</v>
      </c>
      <c r="H237" s="28">
        <f t="shared" si="19"/>
        <v>13</v>
      </c>
      <c r="K237" s="73" t="s">
        <v>482</v>
      </c>
      <c r="L237" s="73" t="s">
        <v>483</v>
      </c>
      <c r="M237" s="74">
        <v>62</v>
      </c>
      <c r="N237" s="74">
        <v>74</v>
      </c>
    </row>
    <row r="238" spans="1:14">
      <c r="A238" s="43" t="str">
        <f t="shared" si="15"/>
        <v>107000200110106001</v>
      </c>
      <c r="B238" s="28">
        <f t="shared" si="16"/>
        <v>26</v>
      </c>
      <c r="C238" s="28">
        <f t="shared" si="17"/>
        <v>19</v>
      </c>
      <c r="F238" s="28" t="s">
        <v>484</v>
      </c>
      <c r="G238" s="28">
        <f t="shared" si="18"/>
        <v>166</v>
      </c>
      <c r="H238" s="28">
        <f t="shared" si="19"/>
        <v>67</v>
      </c>
      <c r="K238" s="73" t="s">
        <v>485</v>
      </c>
      <c r="L238" s="73" t="s">
        <v>483</v>
      </c>
      <c r="M238" s="74">
        <v>7</v>
      </c>
      <c r="N238" s="74">
        <v>19</v>
      </c>
    </row>
    <row r="239" spans="1:14">
      <c r="A239" s="43" t="str">
        <f t="shared" si="15"/>
        <v>107000200110107001</v>
      </c>
      <c r="B239" s="28">
        <f t="shared" si="16"/>
        <v>18</v>
      </c>
      <c r="C239" s="28">
        <f t="shared" si="17"/>
        <v>9</v>
      </c>
      <c r="F239" s="28" t="s">
        <v>486</v>
      </c>
      <c r="G239" s="28">
        <f t="shared" si="18"/>
        <v>10</v>
      </c>
      <c r="H239" s="28">
        <f t="shared" si="19"/>
        <v>10</v>
      </c>
      <c r="K239" s="73" t="s">
        <v>487</v>
      </c>
      <c r="L239" s="73" t="s">
        <v>483</v>
      </c>
      <c r="M239" s="74">
        <v>9</v>
      </c>
      <c r="N239" s="74">
        <v>9</v>
      </c>
    </row>
    <row r="240" spans="1:14">
      <c r="A240" s="43" t="str">
        <f t="shared" si="15"/>
        <v>107000200110108001</v>
      </c>
      <c r="B240" s="28">
        <f t="shared" si="16"/>
        <v>29</v>
      </c>
      <c r="C240" s="28">
        <f t="shared" si="17"/>
        <v>14</v>
      </c>
      <c r="F240" s="28" t="s">
        <v>488</v>
      </c>
      <c r="G240" s="28">
        <f t="shared" si="18"/>
        <v>17</v>
      </c>
      <c r="H240" s="28">
        <f t="shared" si="19"/>
        <v>15</v>
      </c>
      <c r="K240" s="73" t="s">
        <v>489</v>
      </c>
      <c r="L240" s="73" t="s">
        <v>483</v>
      </c>
      <c r="M240" s="74">
        <v>15</v>
      </c>
      <c r="N240" s="74">
        <v>14</v>
      </c>
    </row>
    <row r="241" spans="1:14">
      <c r="A241" s="43" t="str">
        <f t="shared" si="15"/>
        <v>107000200110109001</v>
      </c>
      <c r="B241" s="28">
        <f t="shared" si="16"/>
        <v>79</v>
      </c>
      <c r="C241" s="28">
        <f t="shared" si="17"/>
        <v>36</v>
      </c>
      <c r="F241" s="28" t="s">
        <v>490</v>
      </c>
      <c r="G241" s="28">
        <f t="shared" si="18"/>
        <v>14</v>
      </c>
      <c r="H241" s="28">
        <f t="shared" si="19"/>
        <v>14</v>
      </c>
      <c r="K241" s="73" t="s">
        <v>491</v>
      </c>
      <c r="L241" s="73" t="s">
        <v>483</v>
      </c>
      <c r="M241" s="74">
        <v>43</v>
      </c>
      <c r="N241" s="74">
        <v>36</v>
      </c>
    </row>
    <row r="242" spans="1:14">
      <c r="A242" s="43" t="str">
        <f t="shared" si="15"/>
        <v>107000200110110001</v>
      </c>
      <c r="B242" s="28">
        <f t="shared" si="16"/>
        <v>1</v>
      </c>
      <c r="C242" s="28">
        <f t="shared" si="17"/>
        <v>0</v>
      </c>
      <c r="F242" s="28" t="s">
        <v>492</v>
      </c>
      <c r="G242" s="28">
        <f t="shared" si="18"/>
        <v>25</v>
      </c>
      <c r="H242" s="28">
        <f t="shared" si="19"/>
        <v>25</v>
      </c>
      <c r="K242" s="73" t="s">
        <v>493</v>
      </c>
      <c r="L242" s="73" t="s">
        <v>483</v>
      </c>
      <c r="M242" s="74">
        <v>1</v>
      </c>
      <c r="N242" s="74">
        <v>0</v>
      </c>
    </row>
    <row r="243" spans="1:14">
      <c r="A243" s="43" t="str">
        <f t="shared" si="15"/>
        <v>107000200110111001</v>
      </c>
      <c r="B243" s="28">
        <f t="shared" si="16"/>
        <v>270</v>
      </c>
      <c r="C243" s="28">
        <f t="shared" si="17"/>
        <v>106</v>
      </c>
      <c r="F243" s="28" t="s">
        <v>494</v>
      </c>
      <c r="G243" s="28">
        <f t="shared" si="18"/>
        <v>108</v>
      </c>
      <c r="H243" s="28">
        <f t="shared" si="19"/>
        <v>81</v>
      </c>
      <c r="K243" s="73" t="s">
        <v>495</v>
      </c>
      <c r="L243" s="73" t="s">
        <v>483</v>
      </c>
      <c r="M243" s="74">
        <v>164</v>
      </c>
      <c r="N243" s="74">
        <v>106</v>
      </c>
    </row>
    <row r="244" spans="1:14">
      <c r="A244" s="43" t="str">
        <f t="shared" si="15"/>
        <v>108000200110005001</v>
      </c>
      <c r="B244" s="28">
        <f t="shared" si="16"/>
        <v>142</v>
      </c>
      <c r="C244" s="28">
        <f t="shared" si="17"/>
        <v>126</v>
      </c>
      <c r="F244" s="28" t="s">
        <v>496</v>
      </c>
      <c r="G244" s="28">
        <f t="shared" si="18"/>
        <v>35</v>
      </c>
      <c r="H244" s="28">
        <f t="shared" si="19"/>
        <v>25</v>
      </c>
      <c r="K244" s="73" t="s">
        <v>402</v>
      </c>
      <c r="L244" s="73" t="s">
        <v>497</v>
      </c>
      <c r="M244" s="74">
        <v>16</v>
      </c>
      <c r="N244" s="74">
        <v>126</v>
      </c>
    </row>
    <row r="245" spans="1:14">
      <c r="A245" s="43" t="str">
        <f t="shared" si="15"/>
        <v>108000200110006001</v>
      </c>
      <c r="B245" s="28">
        <f t="shared" si="16"/>
        <v>19</v>
      </c>
      <c r="C245" s="28">
        <f t="shared" si="17"/>
        <v>9</v>
      </c>
      <c r="F245" s="28" t="s">
        <v>498</v>
      </c>
      <c r="G245" s="28">
        <f t="shared" si="18"/>
        <v>8</v>
      </c>
      <c r="H245" s="28">
        <f t="shared" si="19"/>
        <v>5</v>
      </c>
      <c r="K245" s="73" t="s">
        <v>404</v>
      </c>
      <c r="L245" s="73" t="s">
        <v>497</v>
      </c>
      <c r="M245" s="74">
        <v>10</v>
      </c>
      <c r="N245" s="74">
        <v>9</v>
      </c>
    </row>
    <row r="246" spans="1:14">
      <c r="A246" s="43" t="str">
        <f t="shared" si="15"/>
        <v>108000200110007001</v>
      </c>
      <c r="B246" s="28">
        <f t="shared" si="16"/>
        <v>4</v>
      </c>
      <c r="C246" s="28">
        <f t="shared" si="17"/>
        <v>3</v>
      </c>
      <c r="F246" s="28" t="s">
        <v>499</v>
      </c>
      <c r="G246" s="28">
        <f t="shared" si="18"/>
        <v>12</v>
      </c>
      <c r="H246" s="28">
        <f t="shared" si="19"/>
        <v>7</v>
      </c>
      <c r="K246" s="73" t="s">
        <v>406</v>
      </c>
      <c r="L246" s="73" t="s">
        <v>497</v>
      </c>
      <c r="M246" s="74">
        <v>1</v>
      </c>
      <c r="N246" s="74">
        <v>3</v>
      </c>
    </row>
    <row r="247" spans="1:14">
      <c r="A247" s="43" t="str">
        <f t="shared" si="15"/>
        <v>109000200130102001</v>
      </c>
      <c r="B247" s="28">
        <f t="shared" si="16"/>
        <v>4</v>
      </c>
      <c r="C247" s="28">
        <f t="shared" si="17"/>
        <v>4</v>
      </c>
      <c r="F247" s="28" t="s">
        <v>500</v>
      </c>
      <c r="G247" s="28">
        <f t="shared" si="18"/>
        <v>17</v>
      </c>
      <c r="H247" s="28">
        <f t="shared" si="19"/>
        <v>10</v>
      </c>
      <c r="K247" s="73" t="s">
        <v>501</v>
      </c>
      <c r="L247" s="73" t="s">
        <v>502</v>
      </c>
      <c r="M247" s="74">
        <v>0</v>
      </c>
      <c r="N247" s="74">
        <v>4</v>
      </c>
    </row>
    <row r="248" spans="1:14">
      <c r="A248" s="43" t="str">
        <f t="shared" si="15"/>
        <v>109000200130103001</v>
      </c>
      <c r="B248" s="28">
        <f t="shared" si="16"/>
        <v>22</v>
      </c>
      <c r="C248" s="28">
        <f t="shared" si="17"/>
        <v>2</v>
      </c>
      <c r="F248" s="28" t="s">
        <v>503</v>
      </c>
      <c r="G248" s="28">
        <f t="shared" si="18"/>
        <v>9</v>
      </c>
      <c r="H248" s="28">
        <f t="shared" si="19"/>
        <v>5</v>
      </c>
      <c r="K248" s="73" t="s">
        <v>504</v>
      </c>
      <c r="L248" s="73" t="s">
        <v>502</v>
      </c>
      <c r="M248" s="74">
        <v>20</v>
      </c>
      <c r="N248" s="74">
        <v>2</v>
      </c>
    </row>
    <row r="249" spans="1:14">
      <c r="A249" s="43" t="str">
        <f t="shared" si="15"/>
        <v>109000200130104001</v>
      </c>
      <c r="B249" s="28">
        <f t="shared" si="16"/>
        <v>4</v>
      </c>
      <c r="C249" s="28">
        <f t="shared" si="17"/>
        <v>0</v>
      </c>
      <c r="F249" s="28" t="s">
        <v>505</v>
      </c>
      <c r="G249" s="28">
        <f t="shared" si="18"/>
        <v>21</v>
      </c>
      <c r="H249" s="28">
        <f t="shared" si="19"/>
        <v>16</v>
      </c>
      <c r="K249" s="73" t="s">
        <v>506</v>
      </c>
      <c r="L249" s="73" t="s">
        <v>502</v>
      </c>
      <c r="M249" s="74">
        <v>4</v>
      </c>
      <c r="N249" s="74">
        <v>0</v>
      </c>
    </row>
    <row r="250" spans="1:14">
      <c r="A250" s="43" t="str">
        <f t="shared" si="15"/>
        <v>109000200130104002</v>
      </c>
      <c r="B250" s="28">
        <f t="shared" si="16"/>
        <v>3</v>
      </c>
      <c r="C250" s="28">
        <f t="shared" si="17"/>
        <v>1</v>
      </c>
      <c r="F250" s="28" t="s">
        <v>507</v>
      </c>
      <c r="G250" s="28">
        <f t="shared" si="18"/>
        <v>39</v>
      </c>
      <c r="H250" s="28">
        <f t="shared" si="19"/>
        <v>7</v>
      </c>
      <c r="K250" s="73" t="s">
        <v>508</v>
      </c>
      <c r="L250" s="73" t="s">
        <v>502</v>
      </c>
      <c r="M250" s="74">
        <v>2</v>
      </c>
      <c r="N250" s="74">
        <v>1</v>
      </c>
    </row>
    <row r="251" spans="1:14">
      <c r="A251" s="43" t="str">
        <f t="shared" si="15"/>
        <v>109000200130104003</v>
      </c>
      <c r="B251" s="28">
        <f t="shared" si="16"/>
        <v>1</v>
      </c>
      <c r="C251" s="28">
        <f t="shared" si="17"/>
        <v>0</v>
      </c>
      <c r="F251" s="28" t="s">
        <v>509</v>
      </c>
      <c r="G251" s="28">
        <f t="shared" si="18"/>
        <v>118</v>
      </c>
      <c r="H251" s="28">
        <f t="shared" si="19"/>
        <v>41</v>
      </c>
      <c r="K251" s="73" t="s">
        <v>510</v>
      </c>
      <c r="L251" s="73" t="s">
        <v>502</v>
      </c>
      <c r="M251" s="74">
        <v>1</v>
      </c>
      <c r="N251" s="74">
        <v>0</v>
      </c>
    </row>
    <row r="252" spans="1:14">
      <c r="A252" s="43" t="str">
        <f t="shared" si="15"/>
        <v>109000200130104005</v>
      </c>
      <c r="B252" s="28">
        <f t="shared" si="16"/>
        <v>3</v>
      </c>
      <c r="C252" s="28">
        <f t="shared" si="17"/>
        <v>0</v>
      </c>
      <c r="F252" s="28" t="s">
        <v>511</v>
      </c>
      <c r="G252" s="28">
        <f t="shared" si="18"/>
        <v>2</v>
      </c>
      <c r="H252" s="28">
        <f t="shared" si="19"/>
        <v>1</v>
      </c>
      <c r="K252" s="73" t="s">
        <v>512</v>
      </c>
      <c r="L252" s="73" t="s">
        <v>502</v>
      </c>
      <c r="M252" s="74">
        <v>3</v>
      </c>
      <c r="N252" s="74">
        <v>0</v>
      </c>
    </row>
    <row r="253" spans="1:14">
      <c r="A253" s="43" t="str">
        <f t="shared" si="15"/>
        <v>109000200130104006</v>
      </c>
      <c r="B253" s="28">
        <f t="shared" si="16"/>
        <v>0</v>
      </c>
      <c r="C253" s="28">
        <f t="shared" si="17"/>
        <v>0</v>
      </c>
      <c r="F253" s="28" t="s">
        <v>513</v>
      </c>
      <c r="G253" s="28">
        <f t="shared" si="18"/>
        <v>11</v>
      </c>
      <c r="H253" s="28">
        <f t="shared" si="19"/>
        <v>11</v>
      </c>
      <c r="K253" s="73" t="s">
        <v>514</v>
      </c>
      <c r="L253" s="73" t="s">
        <v>502</v>
      </c>
      <c r="M253" s="74">
        <v>0</v>
      </c>
      <c r="N253" s="74">
        <v>0</v>
      </c>
    </row>
    <row r="254" spans="1:14">
      <c r="A254" s="43" t="str">
        <f t="shared" si="15"/>
        <v>109000200130104007</v>
      </c>
      <c r="B254" s="28">
        <f t="shared" si="16"/>
        <v>2</v>
      </c>
      <c r="C254" s="28">
        <f t="shared" si="17"/>
        <v>0</v>
      </c>
      <c r="F254" s="28" t="s">
        <v>515</v>
      </c>
      <c r="G254" s="28">
        <f t="shared" si="18"/>
        <v>20</v>
      </c>
      <c r="H254" s="28">
        <f t="shared" si="19"/>
        <v>19</v>
      </c>
      <c r="K254" s="73" t="s">
        <v>516</v>
      </c>
      <c r="L254" s="73" t="s">
        <v>502</v>
      </c>
      <c r="M254" s="74">
        <v>2</v>
      </c>
      <c r="N254" s="74">
        <v>0</v>
      </c>
    </row>
    <row r="255" spans="1:14">
      <c r="A255" s="43" t="str">
        <f t="shared" si="15"/>
        <v>109000200130106001</v>
      </c>
      <c r="B255" s="28">
        <f t="shared" si="16"/>
        <v>4</v>
      </c>
      <c r="C255" s="28">
        <f t="shared" si="17"/>
        <v>2</v>
      </c>
      <c r="F255" s="28" t="s">
        <v>517</v>
      </c>
      <c r="G255" s="28">
        <f t="shared" si="18"/>
        <v>25</v>
      </c>
      <c r="H255" s="28">
        <f t="shared" si="19"/>
        <v>19</v>
      </c>
      <c r="K255" s="73" t="s">
        <v>518</v>
      </c>
      <c r="L255" s="73" t="s">
        <v>502</v>
      </c>
      <c r="M255" s="74">
        <v>2</v>
      </c>
      <c r="N255" s="74">
        <v>2</v>
      </c>
    </row>
    <row r="256" spans="1:14">
      <c r="A256" s="43" t="str">
        <f t="shared" si="15"/>
        <v>109000200130107001</v>
      </c>
      <c r="B256" s="28">
        <f t="shared" si="16"/>
        <v>14</v>
      </c>
      <c r="C256" s="28">
        <f t="shared" si="17"/>
        <v>4</v>
      </c>
      <c r="F256" s="28" t="s">
        <v>519</v>
      </c>
      <c r="G256" s="28">
        <f t="shared" si="18"/>
        <v>12</v>
      </c>
      <c r="H256" s="28">
        <f t="shared" si="19"/>
        <v>3</v>
      </c>
      <c r="K256" s="73" t="s">
        <v>520</v>
      </c>
      <c r="L256" s="73" t="s">
        <v>502</v>
      </c>
      <c r="M256" s="74">
        <v>10</v>
      </c>
      <c r="N256" s="74">
        <v>4</v>
      </c>
    </row>
    <row r="257" spans="1:14">
      <c r="A257" s="43" t="str">
        <f t="shared" si="15"/>
        <v>109000200130107002</v>
      </c>
      <c r="B257" s="28">
        <f t="shared" si="16"/>
        <v>5</v>
      </c>
      <c r="C257" s="28">
        <f t="shared" si="17"/>
        <v>1</v>
      </c>
      <c r="F257" s="28" t="s">
        <v>521</v>
      </c>
      <c r="G257" s="28">
        <f t="shared" si="18"/>
        <v>2</v>
      </c>
      <c r="H257" s="28">
        <f t="shared" si="19"/>
        <v>1</v>
      </c>
      <c r="K257" s="73" t="s">
        <v>522</v>
      </c>
      <c r="L257" s="73" t="s">
        <v>502</v>
      </c>
      <c r="M257" s="74">
        <v>4</v>
      </c>
      <c r="N257" s="74">
        <v>1</v>
      </c>
    </row>
    <row r="258" spans="1:14">
      <c r="A258" s="43" t="str">
        <f t="shared" si="15"/>
        <v>109000200130107003</v>
      </c>
      <c r="B258" s="28">
        <f t="shared" si="16"/>
        <v>9</v>
      </c>
      <c r="C258" s="28">
        <f t="shared" si="17"/>
        <v>4</v>
      </c>
      <c r="F258" s="28" t="s">
        <v>523</v>
      </c>
      <c r="G258" s="28">
        <f t="shared" si="18"/>
        <v>5</v>
      </c>
      <c r="H258" s="28">
        <f t="shared" si="19"/>
        <v>5</v>
      </c>
      <c r="K258" s="73" t="s">
        <v>524</v>
      </c>
      <c r="L258" s="73" t="s">
        <v>502</v>
      </c>
      <c r="M258" s="74">
        <v>5</v>
      </c>
      <c r="N258" s="74">
        <v>4</v>
      </c>
    </row>
    <row r="259" spans="1:14">
      <c r="A259" s="43" t="str">
        <f t="shared" ref="A259:A322" si="20">L259&amp;K259</f>
        <v>109000200130107004</v>
      </c>
      <c r="B259" s="28">
        <f t="shared" ref="B259:B322" si="21">M259+N259</f>
        <v>12</v>
      </c>
      <c r="C259" s="28">
        <f t="shared" ref="C259:C322" si="22">N259</f>
        <v>6</v>
      </c>
      <c r="F259" s="28" t="s">
        <v>525</v>
      </c>
      <c r="G259" s="28">
        <f t="shared" ref="G259:G322" si="23">_xlfn.XLOOKUP(F259,A:A,B:B)</f>
        <v>38</v>
      </c>
      <c r="H259" s="28">
        <f t="shared" ref="H259:H322" si="24">_xlfn.XLOOKUP(F259,A:A,C:C)</f>
        <v>38</v>
      </c>
      <c r="K259" s="73" t="s">
        <v>526</v>
      </c>
      <c r="L259" s="73" t="s">
        <v>502</v>
      </c>
      <c r="M259" s="74">
        <v>6</v>
      </c>
      <c r="N259" s="74">
        <v>6</v>
      </c>
    </row>
    <row r="260" spans="1:14">
      <c r="A260" s="43" t="str">
        <f t="shared" si="20"/>
        <v>109000200130108001</v>
      </c>
      <c r="B260" s="28">
        <f t="shared" si="21"/>
        <v>4</v>
      </c>
      <c r="C260" s="28">
        <f t="shared" si="22"/>
        <v>1</v>
      </c>
      <c r="F260" s="28" t="s">
        <v>527</v>
      </c>
      <c r="G260" s="28">
        <f t="shared" si="23"/>
        <v>2</v>
      </c>
      <c r="H260" s="28">
        <f t="shared" si="24"/>
        <v>2</v>
      </c>
      <c r="K260" s="73" t="s">
        <v>528</v>
      </c>
      <c r="L260" s="73" t="s">
        <v>502</v>
      </c>
      <c r="M260" s="74">
        <v>3</v>
      </c>
      <c r="N260" s="74">
        <v>1</v>
      </c>
    </row>
    <row r="261" spans="1:14">
      <c r="A261" s="43" t="str">
        <f t="shared" si="20"/>
        <v>109000200130108002</v>
      </c>
      <c r="B261" s="28">
        <f t="shared" si="21"/>
        <v>4</v>
      </c>
      <c r="C261" s="28">
        <f t="shared" si="22"/>
        <v>1</v>
      </c>
      <c r="F261" s="28" t="s">
        <v>529</v>
      </c>
      <c r="G261" s="28">
        <f t="shared" si="23"/>
        <v>1</v>
      </c>
      <c r="H261" s="28">
        <f t="shared" si="24"/>
        <v>1</v>
      </c>
      <c r="K261" s="73" t="s">
        <v>530</v>
      </c>
      <c r="L261" s="73" t="s">
        <v>502</v>
      </c>
      <c r="M261" s="74">
        <v>3</v>
      </c>
      <c r="N261" s="74">
        <v>1</v>
      </c>
    </row>
    <row r="262" spans="1:14">
      <c r="A262" s="43" t="str">
        <f t="shared" si="20"/>
        <v>109000200130108003</v>
      </c>
      <c r="B262" s="28">
        <f t="shared" si="21"/>
        <v>5</v>
      </c>
      <c r="C262" s="28">
        <f t="shared" si="22"/>
        <v>0</v>
      </c>
      <c r="F262" s="28" t="s">
        <v>531</v>
      </c>
      <c r="G262" s="28">
        <f t="shared" si="23"/>
        <v>25</v>
      </c>
      <c r="H262" s="28">
        <f t="shared" si="24"/>
        <v>25</v>
      </c>
      <c r="K262" s="73" t="s">
        <v>532</v>
      </c>
      <c r="L262" s="73" t="s">
        <v>502</v>
      </c>
      <c r="M262" s="74">
        <v>5</v>
      </c>
      <c r="N262" s="74">
        <v>0</v>
      </c>
    </row>
    <row r="263" spans="1:14">
      <c r="A263" s="43" t="str">
        <f t="shared" si="20"/>
        <v>109000200130109001</v>
      </c>
      <c r="B263" s="28">
        <f t="shared" si="21"/>
        <v>55</v>
      </c>
      <c r="C263" s="28">
        <f t="shared" si="22"/>
        <v>4</v>
      </c>
      <c r="F263" s="28" t="s">
        <v>533</v>
      </c>
      <c r="G263" s="28">
        <f t="shared" si="23"/>
        <v>10</v>
      </c>
      <c r="H263" s="28">
        <f t="shared" si="24"/>
        <v>9</v>
      </c>
      <c r="K263" s="73" t="s">
        <v>534</v>
      </c>
      <c r="L263" s="73" t="s">
        <v>502</v>
      </c>
      <c r="M263" s="74">
        <v>51</v>
      </c>
      <c r="N263" s="74">
        <v>4</v>
      </c>
    </row>
    <row r="264" spans="1:14">
      <c r="A264" s="43" t="str">
        <f t="shared" si="20"/>
        <v>109000200130109002</v>
      </c>
      <c r="B264" s="28">
        <f t="shared" si="21"/>
        <v>14</v>
      </c>
      <c r="C264" s="28">
        <f t="shared" si="22"/>
        <v>0</v>
      </c>
      <c r="F264" s="28" t="s">
        <v>535</v>
      </c>
      <c r="G264" s="28">
        <f t="shared" si="23"/>
        <v>9</v>
      </c>
      <c r="H264" s="28">
        <f t="shared" si="24"/>
        <v>7</v>
      </c>
      <c r="K264" s="73" t="s">
        <v>536</v>
      </c>
      <c r="L264" s="73" t="s">
        <v>502</v>
      </c>
      <c r="M264" s="74">
        <v>14</v>
      </c>
      <c r="N264" s="74">
        <v>0</v>
      </c>
    </row>
    <row r="265" spans="1:14">
      <c r="A265" s="43" t="str">
        <f t="shared" si="20"/>
        <v>109000200130110001</v>
      </c>
      <c r="B265" s="28">
        <f t="shared" si="21"/>
        <v>9</v>
      </c>
      <c r="C265" s="28">
        <f t="shared" si="22"/>
        <v>9</v>
      </c>
      <c r="F265" s="28" t="s">
        <v>537</v>
      </c>
      <c r="G265" s="28">
        <f t="shared" si="23"/>
        <v>89</v>
      </c>
      <c r="H265" s="28">
        <f t="shared" si="24"/>
        <v>46</v>
      </c>
      <c r="K265" s="73" t="s">
        <v>538</v>
      </c>
      <c r="L265" s="73" t="s">
        <v>502</v>
      </c>
      <c r="M265" s="74">
        <v>0</v>
      </c>
      <c r="N265" s="74">
        <v>9</v>
      </c>
    </row>
    <row r="266" spans="1:14">
      <c r="A266" s="43" t="str">
        <f t="shared" si="20"/>
        <v>109000200130110002</v>
      </c>
      <c r="B266" s="28">
        <f t="shared" si="21"/>
        <v>5</v>
      </c>
      <c r="C266" s="28">
        <f t="shared" si="22"/>
        <v>5</v>
      </c>
      <c r="F266" s="28" t="s">
        <v>539</v>
      </c>
      <c r="G266" s="28">
        <f t="shared" si="23"/>
        <v>46</v>
      </c>
      <c r="H266" s="28">
        <f t="shared" si="24"/>
        <v>28</v>
      </c>
      <c r="K266" s="73" t="s">
        <v>540</v>
      </c>
      <c r="L266" s="73" t="s">
        <v>502</v>
      </c>
      <c r="M266" s="74">
        <v>0</v>
      </c>
      <c r="N266" s="74">
        <v>5</v>
      </c>
    </row>
    <row r="267" spans="1:14">
      <c r="A267" s="43" t="str">
        <f t="shared" si="20"/>
        <v>109000200130111001</v>
      </c>
      <c r="B267" s="28">
        <f t="shared" si="21"/>
        <v>5</v>
      </c>
      <c r="C267" s="28">
        <f t="shared" si="22"/>
        <v>5</v>
      </c>
      <c r="F267" s="28" t="s">
        <v>541</v>
      </c>
      <c r="G267" s="28">
        <f t="shared" si="23"/>
        <v>0</v>
      </c>
      <c r="H267" s="28">
        <f t="shared" si="24"/>
        <v>0</v>
      </c>
      <c r="K267" s="73" t="s">
        <v>542</v>
      </c>
      <c r="L267" s="73" t="s">
        <v>502</v>
      </c>
      <c r="M267" s="74">
        <v>0</v>
      </c>
      <c r="N267" s="74">
        <v>5</v>
      </c>
    </row>
    <row r="268" spans="1:14">
      <c r="A268" s="43" t="str">
        <f t="shared" si="20"/>
        <v>109000200130111002</v>
      </c>
      <c r="B268" s="28">
        <f t="shared" si="21"/>
        <v>23</v>
      </c>
      <c r="C268" s="28">
        <f t="shared" si="22"/>
        <v>19</v>
      </c>
      <c r="F268" s="28" t="s">
        <v>543</v>
      </c>
      <c r="G268" s="28">
        <f t="shared" si="23"/>
        <v>10</v>
      </c>
      <c r="H268" s="28">
        <f t="shared" si="24"/>
        <v>6</v>
      </c>
      <c r="K268" s="73" t="s">
        <v>544</v>
      </c>
      <c r="L268" s="73" t="s">
        <v>502</v>
      </c>
      <c r="M268" s="74">
        <v>4</v>
      </c>
      <c r="N268" s="74">
        <v>19</v>
      </c>
    </row>
    <row r="269" spans="1:14">
      <c r="A269" s="43" t="str">
        <f t="shared" si="20"/>
        <v>109000200130111003</v>
      </c>
      <c r="B269" s="28">
        <f t="shared" si="21"/>
        <v>3</v>
      </c>
      <c r="C269" s="28">
        <f t="shared" si="22"/>
        <v>2</v>
      </c>
      <c r="F269" s="28" t="s">
        <v>545</v>
      </c>
      <c r="G269" s="28">
        <f t="shared" si="23"/>
        <v>3</v>
      </c>
      <c r="H269" s="28">
        <f t="shared" si="24"/>
        <v>3</v>
      </c>
      <c r="K269" s="73" t="s">
        <v>546</v>
      </c>
      <c r="L269" s="73" t="s">
        <v>502</v>
      </c>
      <c r="M269" s="74">
        <v>1</v>
      </c>
      <c r="N269" s="74">
        <v>2</v>
      </c>
    </row>
    <row r="270" spans="1:14">
      <c r="A270" s="43" t="str">
        <f t="shared" si="20"/>
        <v>109000200130112001</v>
      </c>
      <c r="B270" s="28">
        <f t="shared" si="21"/>
        <v>16</v>
      </c>
      <c r="C270" s="28">
        <f t="shared" si="22"/>
        <v>5</v>
      </c>
      <c r="F270" s="28" t="s">
        <v>547</v>
      </c>
      <c r="G270" s="28">
        <f t="shared" si="23"/>
        <v>511</v>
      </c>
      <c r="H270" s="28">
        <f t="shared" si="24"/>
        <v>378</v>
      </c>
      <c r="K270" s="73" t="s">
        <v>548</v>
      </c>
      <c r="L270" s="73" t="s">
        <v>502</v>
      </c>
      <c r="M270" s="74">
        <v>11</v>
      </c>
      <c r="N270" s="74">
        <v>5</v>
      </c>
    </row>
    <row r="271" spans="1:14">
      <c r="A271" s="43" t="str">
        <f t="shared" si="20"/>
        <v>109000200130112002</v>
      </c>
      <c r="B271" s="28">
        <f t="shared" si="21"/>
        <v>3</v>
      </c>
      <c r="C271" s="28">
        <f t="shared" si="22"/>
        <v>0</v>
      </c>
      <c r="F271" s="28" t="s">
        <v>549</v>
      </c>
      <c r="G271" s="28">
        <f t="shared" si="23"/>
        <v>4</v>
      </c>
      <c r="H271" s="28">
        <f t="shared" si="24"/>
        <v>3</v>
      </c>
      <c r="K271" s="73" t="s">
        <v>550</v>
      </c>
      <c r="L271" s="73" t="s">
        <v>502</v>
      </c>
      <c r="M271" s="74">
        <v>3</v>
      </c>
      <c r="N271" s="74">
        <v>0</v>
      </c>
    </row>
    <row r="272" spans="1:14">
      <c r="A272" s="43" t="str">
        <f t="shared" si="20"/>
        <v>109000200130113001</v>
      </c>
      <c r="B272" s="28">
        <f t="shared" si="21"/>
        <v>16</v>
      </c>
      <c r="C272" s="28">
        <f t="shared" si="22"/>
        <v>7</v>
      </c>
      <c r="F272" s="28" t="s">
        <v>551</v>
      </c>
      <c r="G272" s="28">
        <f t="shared" si="23"/>
        <v>18</v>
      </c>
      <c r="H272" s="28">
        <f t="shared" si="24"/>
        <v>12</v>
      </c>
      <c r="K272" s="73" t="s">
        <v>552</v>
      </c>
      <c r="L272" s="73" t="s">
        <v>502</v>
      </c>
      <c r="M272" s="74">
        <v>9</v>
      </c>
      <c r="N272" s="74">
        <v>7</v>
      </c>
    </row>
    <row r="273" spans="1:14">
      <c r="A273" s="43" t="str">
        <f t="shared" si="20"/>
        <v>109000200130113002</v>
      </c>
      <c r="B273" s="28">
        <f t="shared" si="21"/>
        <v>1</v>
      </c>
      <c r="C273" s="28">
        <f t="shared" si="22"/>
        <v>1</v>
      </c>
      <c r="F273" s="28" t="s">
        <v>553</v>
      </c>
      <c r="G273" s="28">
        <f t="shared" si="23"/>
        <v>36</v>
      </c>
      <c r="H273" s="28">
        <f t="shared" si="24"/>
        <v>31</v>
      </c>
      <c r="K273" s="73" t="s">
        <v>554</v>
      </c>
      <c r="L273" s="73" t="s">
        <v>502</v>
      </c>
      <c r="M273" s="74">
        <v>0</v>
      </c>
      <c r="N273" s="74">
        <v>1</v>
      </c>
    </row>
    <row r="274" spans="1:14">
      <c r="A274" s="43" t="str">
        <f t="shared" si="20"/>
        <v>109000200129114001</v>
      </c>
      <c r="B274" s="28">
        <f t="shared" si="21"/>
        <v>2</v>
      </c>
      <c r="C274" s="28">
        <f t="shared" si="22"/>
        <v>2</v>
      </c>
      <c r="F274" s="28" t="s">
        <v>555</v>
      </c>
      <c r="G274" s="28">
        <f t="shared" si="23"/>
        <v>22</v>
      </c>
      <c r="H274" s="28">
        <f t="shared" si="24"/>
        <v>16</v>
      </c>
      <c r="K274" s="73" t="s">
        <v>556</v>
      </c>
      <c r="L274" s="73" t="s">
        <v>502</v>
      </c>
      <c r="M274" s="74">
        <v>0</v>
      </c>
      <c r="N274" s="74">
        <v>2</v>
      </c>
    </row>
    <row r="275" spans="1:14">
      <c r="A275" s="43" t="str">
        <f t="shared" si="20"/>
        <v>109000200129114002</v>
      </c>
      <c r="B275" s="28">
        <f t="shared" si="21"/>
        <v>3</v>
      </c>
      <c r="C275" s="28">
        <f t="shared" si="22"/>
        <v>2</v>
      </c>
      <c r="F275" s="28" t="s">
        <v>557</v>
      </c>
      <c r="G275" s="28">
        <f t="shared" si="23"/>
        <v>14</v>
      </c>
      <c r="H275" s="28">
        <f t="shared" si="24"/>
        <v>13</v>
      </c>
      <c r="K275" s="73" t="s">
        <v>558</v>
      </c>
      <c r="L275" s="73" t="s">
        <v>502</v>
      </c>
      <c r="M275" s="74">
        <v>1</v>
      </c>
      <c r="N275" s="74">
        <v>2</v>
      </c>
    </row>
    <row r="276" spans="1:14">
      <c r="A276" s="43" t="str">
        <f t="shared" si="20"/>
        <v>109000200149114003</v>
      </c>
      <c r="B276" s="28">
        <f t="shared" si="21"/>
        <v>2</v>
      </c>
      <c r="C276" s="28">
        <f t="shared" si="22"/>
        <v>2</v>
      </c>
      <c r="F276" s="28" t="s">
        <v>559</v>
      </c>
      <c r="G276" s="28">
        <f t="shared" si="23"/>
        <v>6</v>
      </c>
      <c r="H276" s="28">
        <f t="shared" si="24"/>
        <v>4</v>
      </c>
      <c r="K276" s="73" t="s">
        <v>560</v>
      </c>
      <c r="L276" s="73" t="s">
        <v>502</v>
      </c>
      <c r="M276" s="74">
        <v>0</v>
      </c>
      <c r="N276" s="74">
        <v>2</v>
      </c>
    </row>
    <row r="277" spans="1:14">
      <c r="A277" s="43" t="str">
        <f t="shared" si="20"/>
        <v>109000200149114004</v>
      </c>
      <c r="B277" s="28">
        <f t="shared" si="21"/>
        <v>1</v>
      </c>
      <c r="C277" s="28">
        <f t="shared" si="22"/>
        <v>0</v>
      </c>
      <c r="F277" s="28" t="s">
        <v>561</v>
      </c>
      <c r="G277" s="28">
        <f t="shared" si="23"/>
        <v>14</v>
      </c>
      <c r="H277" s="28">
        <f t="shared" si="24"/>
        <v>14</v>
      </c>
      <c r="K277" s="73" t="s">
        <v>562</v>
      </c>
      <c r="L277" s="73" t="s">
        <v>502</v>
      </c>
      <c r="M277" s="74">
        <v>1</v>
      </c>
      <c r="N277" s="74">
        <v>0</v>
      </c>
    </row>
    <row r="278" spans="1:14">
      <c r="A278" s="43" t="str">
        <f t="shared" si="20"/>
        <v>109000200149114005</v>
      </c>
      <c r="B278" s="28">
        <f t="shared" si="21"/>
        <v>1</v>
      </c>
      <c r="C278" s="28">
        <f t="shared" si="22"/>
        <v>0</v>
      </c>
      <c r="F278" s="28" t="s">
        <v>563</v>
      </c>
      <c r="G278" s="28">
        <f t="shared" si="23"/>
        <v>19</v>
      </c>
      <c r="H278" s="28">
        <f t="shared" si="24"/>
        <v>17</v>
      </c>
      <c r="K278" s="73" t="s">
        <v>564</v>
      </c>
      <c r="L278" s="73" t="s">
        <v>502</v>
      </c>
      <c r="M278" s="74">
        <v>1</v>
      </c>
      <c r="N278" s="74">
        <v>0</v>
      </c>
    </row>
    <row r="279" spans="1:14">
      <c r="A279" s="43" t="str">
        <f t="shared" si="20"/>
        <v>109000200130115001</v>
      </c>
      <c r="B279" s="28">
        <f t="shared" si="21"/>
        <v>2</v>
      </c>
      <c r="C279" s="28">
        <f t="shared" si="22"/>
        <v>0</v>
      </c>
      <c r="F279" s="28" t="s">
        <v>565</v>
      </c>
      <c r="G279" s="28">
        <f t="shared" si="23"/>
        <v>68</v>
      </c>
      <c r="H279" s="28">
        <f t="shared" si="24"/>
        <v>51</v>
      </c>
      <c r="K279" s="73" t="s">
        <v>566</v>
      </c>
      <c r="L279" s="73" t="s">
        <v>502</v>
      </c>
      <c r="M279" s="74">
        <v>2</v>
      </c>
      <c r="N279" s="74">
        <v>0</v>
      </c>
    </row>
    <row r="280" spans="1:14">
      <c r="A280" s="43" t="str">
        <f t="shared" si="20"/>
        <v>109000200130115002</v>
      </c>
      <c r="B280" s="28">
        <f t="shared" si="21"/>
        <v>1</v>
      </c>
      <c r="C280" s="28">
        <f t="shared" si="22"/>
        <v>0</v>
      </c>
      <c r="F280" s="28" t="s">
        <v>567</v>
      </c>
      <c r="G280" s="28">
        <f t="shared" si="23"/>
        <v>29</v>
      </c>
      <c r="H280" s="28">
        <f t="shared" si="24"/>
        <v>16</v>
      </c>
      <c r="K280" s="73" t="s">
        <v>568</v>
      </c>
      <c r="L280" s="73" t="s">
        <v>502</v>
      </c>
      <c r="M280" s="74">
        <v>1</v>
      </c>
      <c r="N280" s="74">
        <v>0</v>
      </c>
    </row>
    <row r="281" spans="1:14">
      <c r="A281" s="43" t="str">
        <f t="shared" si="20"/>
        <v>109000200130115003</v>
      </c>
      <c r="B281" s="28">
        <f t="shared" si="21"/>
        <v>6</v>
      </c>
      <c r="C281" s="28">
        <f t="shared" si="22"/>
        <v>4</v>
      </c>
      <c r="F281" s="28" t="s">
        <v>569</v>
      </c>
      <c r="G281" s="28">
        <f t="shared" si="23"/>
        <v>169</v>
      </c>
      <c r="H281" s="28">
        <f t="shared" si="24"/>
        <v>43</v>
      </c>
      <c r="K281" s="73" t="s">
        <v>570</v>
      </c>
      <c r="L281" s="73" t="s">
        <v>502</v>
      </c>
      <c r="M281" s="74">
        <v>2</v>
      </c>
      <c r="N281" s="74">
        <v>4</v>
      </c>
    </row>
    <row r="282" spans="1:14">
      <c r="A282" s="43" t="str">
        <f t="shared" si="20"/>
        <v>109000200130115004</v>
      </c>
      <c r="B282" s="28">
        <f t="shared" si="21"/>
        <v>0</v>
      </c>
      <c r="C282" s="28">
        <f t="shared" si="22"/>
        <v>0</v>
      </c>
      <c r="F282" s="28" t="s">
        <v>571</v>
      </c>
      <c r="G282" s="28">
        <f t="shared" si="23"/>
        <v>8</v>
      </c>
      <c r="H282" s="28">
        <f t="shared" si="24"/>
        <v>6</v>
      </c>
      <c r="K282" s="73" t="s">
        <v>572</v>
      </c>
      <c r="L282" s="73" t="s">
        <v>502</v>
      </c>
      <c r="M282" s="74">
        <v>0</v>
      </c>
      <c r="N282" s="74">
        <v>0</v>
      </c>
    </row>
    <row r="283" spans="1:14">
      <c r="A283" s="43" t="str">
        <f t="shared" si="20"/>
        <v>109000200130115006</v>
      </c>
      <c r="B283" s="28">
        <f t="shared" si="21"/>
        <v>1</v>
      </c>
      <c r="C283" s="28">
        <f t="shared" si="22"/>
        <v>0</v>
      </c>
      <c r="F283" s="28" t="s">
        <v>573</v>
      </c>
      <c r="G283" s="28">
        <f t="shared" si="23"/>
        <v>5</v>
      </c>
      <c r="H283" s="28">
        <f t="shared" si="24"/>
        <v>5</v>
      </c>
      <c r="K283" s="73" t="s">
        <v>574</v>
      </c>
      <c r="L283" s="73" t="s">
        <v>502</v>
      </c>
      <c r="M283" s="74">
        <v>1</v>
      </c>
      <c r="N283" s="74">
        <v>0</v>
      </c>
    </row>
    <row r="284" spans="1:14">
      <c r="A284" s="43" t="str">
        <f t="shared" si="20"/>
        <v>109000200130115007</v>
      </c>
      <c r="B284" s="28">
        <f t="shared" si="21"/>
        <v>0</v>
      </c>
      <c r="C284" s="28">
        <f t="shared" si="22"/>
        <v>0</v>
      </c>
      <c r="F284" s="28" t="s">
        <v>575</v>
      </c>
      <c r="G284" s="28">
        <f t="shared" si="23"/>
        <v>41</v>
      </c>
      <c r="H284" s="28">
        <f t="shared" si="24"/>
        <v>22</v>
      </c>
      <c r="K284" s="73" t="s">
        <v>576</v>
      </c>
      <c r="L284" s="73" t="s">
        <v>502</v>
      </c>
      <c r="M284" s="74">
        <v>0</v>
      </c>
      <c r="N284" s="74">
        <v>0</v>
      </c>
    </row>
    <row r="285" spans="1:14">
      <c r="A285" s="43" t="str">
        <f t="shared" si="20"/>
        <v>109000200130115008</v>
      </c>
      <c r="B285" s="28">
        <f t="shared" si="21"/>
        <v>13</v>
      </c>
      <c r="C285" s="28">
        <f t="shared" si="22"/>
        <v>3</v>
      </c>
      <c r="F285" s="28" t="s">
        <v>577</v>
      </c>
      <c r="G285" s="28">
        <f t="shared" si="23"/>
        <v>51</v>
      </c>
      <c r="H285" s="28">
        <f t="shared" si="24"/>
        <v>27</v>
      </c>
      <c r="K285" s="73" t="s">
        <v>578</v>
      </c>
      <c r="L285" s="73" t="s">
        <v>502</v>
      </c>
      <c r="M285" s="74">
        <v>10</v>
      </c>
      <c r="N285" s="74">
        <v>3</v>
      </c>
    </row>
    <row r="286" spans="1:14">
      <c r="A286" s="43" t="str">
        <f t="shared" si="20"/>
        <v>109000200130115009</v>
      </c>
      <c r="B286" s="28">
        <f t="shared" si="21"/>
        <v>9</v>
      </c>
      <c r="C286" s="28">
        <f t="shared" si="22"/>
        <v>1</v>
      </c>
      <c r="F286" s="28" t="s">
        <v>579</v>
      </c>
      <c r="G286" s="28">
        <f t="shared" si="23"/>
        <v>1</v>
      </c>
      <c r="H286" s="28">
        <f t="shared" si="24"/>
        <v>1</v>
      </c>
      <c r="K286" s="73" t="s">
        <v>580</v>
      </c>
      <c r="L286" s="73" t="s">
        <v>502</v>
      </c>
      <c r="M286" s="74">
        <v>8</v>
      </c>
      <c r="N286" s="74">
        <v>1</v>
      </c>
    </row>
    <row r="287" spans="1:14">
      <c r="A287" s="43" t="str">
        <f t="shared" si="20"/>
        <v>109000200130115010</v>
      </c>
      <c r="B287" s="28">
        <f t="shared" si="21"/>
        <v>5</v>
      </c>
      <c r="C287" s="28">
        <f t="shared" si="22"/>
        <v>0</v>
      </c>
      <c r="F287" s="28" t="s">
        <v>581</v>
      </c>
      <c r="G287" s="28">
        <f t="shared" si="23"/>
        <v>171</v>
      </c>
      <c r="H287" s="28">
        <f t="shared" si="24"/>
        <v>140</v>
      </c>
      <c r="K287" s="73" t="s">
        <v>582</v>
      </c>
      <c r="L287" s="73" t="s">
        <v>502</v>
      </c>
      <c r="M287" s="74">
        <v>5</v>
      </c>
      <c r="N287" s="74">
        <v>0</v>
      </c>
    </row>
    <row r="288" spans="1:14">
      <c r="A288" s="43" t="str">
        <f t="shared" si="20"/>
        <v>109000200130115011</v>
      </c>
      <c r="B288" s="28">
        <f t="shared" si="21"/>
        <v>1</v>
      </c>
      <c r="C288" s="28">
        <f t="shared" si="22"/>
        <v>0</v>
      </c>
      <c r="F288" s="28" t="s">
        <v>583</v>
      </c>
      <c r="G288" s="28">
        <f t="shared" si="23"/>
        <v>45</v>
      </c>
      <c r="H288" s="28">
        <f t="shared" si="24"/>
        <v>35</v>
      </c>
      <c r="K288" s="73" t="s">
        <v>584</v>
      </c>
      <c r="L288" s="73" t="s">
        <v>502</v>
      </c>
      <c r="M288" s="74">
        <v>1</v>
      </c>
      <c r="N288" s="74">
        <v>0</v>
      </c>
    </row>
    <row r="289" spans="1:14">
      <c r="A289" s="43" t="str">
        <f t="shared" si="20"/>
        <v>109000200130115012</v>
      </c>
      <c r="B289" s="28">
        <f t="shared" si="21"/>
        <v>8</v>
      </c>
      <c r="C289" s="28">
        <f t="shared" si="22"/>
        <v>3</v>
      </c>
      <c r="F289" s="28" t="s">
        <v>585</v>
      </c>
      <c r="G289" s="28">
        <f t="shared" si="23"/>
        <v>7</v>
      </c>
      <c r="H289" s="28">
        <f t="shared" si="24"/>
        <v>4</v>
      </c>
      <c r="K289" s="73" t="s">
        <v>586</v>
      </c>
      <c r="L289" s="73" t="s">
        <v>502</v>
      </c>
      <c r="M289" s="74">
        <v>5</v>
      </c>
      <c r="N289" s="74">
        <v>3</v>
      </c>
    </row>
    <row r="290" spans="1:14">
      <c r="A290" s="43" t="str">
        <f t="shared" si="20"/>
        <v>109000200130118001</v>
      </c>
      <c r="B290" s="28">
        <f t="shared" si="21"/>
        <v>1</v>
      </c>
      <c r="C290" s="28">
        <f t="shared" si="22"/>
        <v>1</v>
      </c>
      <c r="F290" s="28" t="s">
        <v>587</v>
      </c>
      <c r="G290" s="28">
        <f t="shared" si="23"/>
        <v>11</v>
      </c>
      <c r="H290" s="28">
        <f t="shared" si="24"/>
        <v>10</v>
      </c>
      <c r="K290" s="73" t="s">
        <v>588</v>
      </c>
      <c r="L290" s="73" t="s">
        <v>502</v>
      </c>
      <c r="M290" s="74">
        <v>0</v>
      </c>
      <c r="N290" s="74">
        <v>1</v>
      </c>
    </row>
    <row r="291" spans="1:14">
      <c r="A291" s="43" t="str">
        <f t="shared" si="20"/>
        <v>109000200130118002</v>
      </c>
      <c r="B291" s="28">
        <f t="shared" si="21"/>
        <v>5</v>
      </c>
      <c r="C291" s="28">
        <f t="shared" si="22"/>
        <v>5</v>
      </c>
      <c r="F291" s="28" t="s">
        <v>589</v>
      </c>
      <c r="G291" s="28">
        <f t="shared" si="23"/>
        <v>6</v>
      </c>
      <c r="H291" s="28">
        <f t="shared" si="24"/>
        <v>2</v>
      </c>
      <c r="K291" s="73" t="s">
        <v>590</v>
      </c>
      <c r="L291" s="73" t="s">
        <v>502</v>
      </c>
      <c r="M291" s="74">
        <v>0</v>
      </c>
      <c r="N291" s="74">
        <v>5</v>
      </c>
    </row>
    <row r="292" spans="1:14">
      <c r="A292" s="43" t="str">
        <f t="shared" si="20"/>
        <v>109000200130118003</v>
      </c>
      <c r="B292" s="28">
        <f t="shared" si="21"/>
        <v>1</v>
      </c>
      <c r="C292" s="28">
        <f t="shared" si="22"/>
        <v>1</v>
      </c>
      <c r="F292" s="28" t="s">
        <v>591</v>
      </c>
      <c r="G292" s="28">
        <f t="shared" si="23"/>
        <v>174</v>
      </c>
      <c r="H292" s="28">
        <f t="shared" si="24"/>
        <v>82</v>
      </c>
      <c r="K292" s="73" t="s">
        <v>592</v>
      </c>
      <c r="L292" s="73" t="s">
        <v>502</v>
      </c>
      <c r="M292" s="74">
        <v>0</v>
      </c>
      <c r="N292" s="74">
        <v>1</v>
      </c>
    </row>
    <row r="293" spans="1:14">
      <c r="A293" s="43" t="str">
        <f t="shared" si="20"/>
        <v>109000200130118004</v>
      </c>
      <c r="B293" s="28">
        <f t="shared" si="21"/>
        <v>2</v>
      </c>
      <c r="C293" s="28">
        <f t="shared" si="22"/>
        <v>2</v>
      </c>
      <c r="F293" s="28" t="s">
        <v>593</v>
      </c>
      <c r="G293" s="28">
        <f t="shared" si="23"/>
        <v>8</v>
      </c>
      <c r="H293" s="28">
        <f t="shared" si="24"/>
        <v>6</v>
      </c>
      <c r="K293" s="73" t="s">
        <v>594</v>
      </c>
      <c r="L293" s="73" t="s">
        <v>502</v>
      </c>
      <c r="M293" s="74">
        <v>0</v>
      </c>
      <c r="N293" s="74">
        <v>2</v>
      </c>
    </row>
    <row r="294" spans="1:14">
      <c r="A294" s="43" t="str">
        <f t="shared" si="20"/>
        <v>109000200130119001</v>
      </c>
      <c r="B294" s="28">
        <f t="shared" si="21"/>
        <v>4</v>
      </c>
      <c r="C294" s="28">
        <f t="shared" si="22"/>
        <v>2</v>
      </c>
      <c r="F294" s="28" t="s">
        <v>595</v>
      </c>
      <c r="G294" s="28">
        <f t="shared" si="23"/>
        <v>15</v>
      </c>
      <c r="H294" s="28">
        <f t="shared" si="24"/>
        <v>7</v>
      </c>
      <c r="K294" s="73" t="s">
        <v>596</v>
      </c>
      <c r="L294" s="73" t="s">
        <v>502</v>
      </c>
      <c r="M294" s="74">
        <v>2</v>
      </c>
      <c r="N294" s="74">
        <v>2</v>
      </c>
    </row>
    <row r="295" spans="1:14">
      <c r="A295" s="43" t="str">
        <f t="shared" si="20"/>
        <v>109000200130119002</v>
      </c>
      <c r="B295" s="28">
        <f t="shared" si="21"/>
        <v>25</v>
      </c>
      <c r="C295" s="28">
        <f t="shared" si="22"/>
        <v>13</v>
      </c>
      <c r="F295" s="28" t="s">
        <v>597</v>
      </c>
      <c r="G295" s="28">
        <f t="shared" si="23"/>
        <v>52</v>
      </c>
      <c r="H295" s="28">
        <f t="shared" si="24"/>
        <v>24</v>
      </c>
      <c r="K295" s="73" t="s">
        <v>598</v>
      </c>
      <c r="L295" s="73" t="s">
        <v>502</v>
      </c>
      <c r="M295" s="74">
        <v>12</v>
      </c>
      <c r="N295" s="74">
        <v>13</v>
      </c>
    </row>
    <row r="296" spans="1:14">
      <c r="A296" s="43" t="str">
        <f t="shared" si="20"/>
        <v>109000200130119003</v>
      </c>
      <c r="B296" s="28">
        <f t="shared" si="21"/>
        <v>2</v>
      </c>
      <c r="C296" s="28">
        <f t="shared" si="22"/>
        <v>0</v>
      </c>
      <c r="F296" s="28" t="s">
        <v>599</v>
      </c>
      <c r="G296" s="28">
        <f t="shared" si="23"/>
        <v>6</v>
      </c>
      <c r="H296" s="28">
        <f t="shared" si="24"/>
        <v>1</v>
      </c>
      <c r="K296" s="73" t="s">
        <v>600</v>
      </c>
      <c r="L296" s="73" t="s">
        <v>502</v>
      </c>
      <c r="M296" s="74">
        <v>2</v>
      </c>
      <c r="N296" s="74">
        <v>0</v>
      </c>
    </row>
    <row r="297" spans="1:14">
      <c r="A297" s="43" t="str">
        <f t="shared" si="20"/>
        <v>109000200130120001</v>
      </c>
      <c r="B297" s="28">
        <f t="shared" si="21"/>
        <v>4</v>
      </c>
      <c r="C297" s="28">
        <f t="shared" si="22"/>
        <v>0</v>
      </c>
      <c r="F297" s="28" t="s">
        <v>601</v>
      </c>
      <c r="G297" s="28">
        <f t="shared" si="23"/>
        <v>82</v>
      </c>
      <c r="H297" s="28">
        <f t="shared" si="24"/>
        <v>55</v>
      </c>
      <c r="K297" s="73" t="s">
        <v>602</v>
      </c>
      <c r="L297" s="73" t="s">
        <v>502</v>
      </c>
      <c r="M297" s="74">
        <v>4</v>
      </c>
      <c r="N297" s="74">
        <v>0</v>
      </c>
    </row>
    <row r="298" spans="1:14">
      <c r="A298" s="43" t="str">
        <f t="shared" si="20"/>
        <v>109000200130120002</v>
      </c>
      <c r="B298" s="28">
        <f t="shared" si="21"/>
        <v>1</v>
      </c>
      <c r="C298" s="28">
        <f t="shared" si="22"/>
        <v>0</v>
      </c>
      <c r="F298" s="28" t="s">
        <v>603</v>
      </c>
      <c r="G298" s="28">
        <f t="shared" si="23"/>
        <v>18</v>
      </c>
      <c r="H298" s="28">
        <f t="shared" si="24"/>
        <v>15</v>
      </c>
      <c r="K298" s="73" t="s">
        <v>604</v>
      </c>
      <c r="L298" s="73" t="s">
        <v>502</v>
      </c>
      <c r="M298" s="74">
        <v>1</v>
      </c>
      <c r="N298" s="74">
        <v>0</v>
      </c>
    </row>
    <row r="299" spans="1:14">
      <c r="A299" s="43" t="str">
        <f t="shared" si="20"/>
        <v>109000200130120003</v>
      </c>
      <c r="B299" s="28">
        <f t="shared" si="21"/>
        <v>1</v>
      </c>
      <c r="C299" s="28">
        <f t="shared" si="22"/>
        <v>0</v>
      </c>
      <c r="F299" s="28" t="s">
        <v>605</v>
      </c>
      <c r="G299" s="28">
        <f t="shared" si="23"/>
        <v>27</v>
      </c>
      <c r="H299" s="28">
        <f t="shared" si="24"/>
        <v>27</v>
      </c>
      <c r="K299" s="73" t="s">
        <v>606</v>
      </c>
      <c r="L299" s="73" t="s">
        <v>502</v>
      </c>
      <c r="M299" s="74">
        <v>1</v>
      </c>
      <c r="N299" s="74">
        <v>0</v>
      </c>
    </row>
    <row r="300" spans="1:14">
      <c r="A300" s="43" t="str">
        <f t="shared" si="20"/>
        <v>109000200130120004</v>
      </c>
      <c r="B300" s="28">
        <f t="shared" si="21"/>
        <v>1</v>
      </c>
      <c r="C300" s="28">
        <f t="shared" si="22"/>
        <v>0</v>
      </c>
      <c r="F300" s="28" t="s">
        <v>607</v>
      </c>
      <c r="G300" s="28">
        <f t="shared" si="23"/>
        <v>12</v>
      </c>
      <c r="H300" s="28">
        <f t="shared" si="24"/>
        <v>4</v>
      </c>
      <c r="K300" s="73" t="s">
        <v>608</v>
      </c>
      <c r="L300" s="73" t="s">
        <v>502</v>
      </c>
      <c r="M300" s="74">
        <v>1</v>
      </c>
      <c r="N300" s="74">
        <v>0</v>
      </c>
    </row>
    <row r="301" spans="1:14">
      <c r="A301" s="43" t="str">
        <f t="shared" si="20"/>
        <v>109000200130121001</v>
      </c>
      <c r="B301" s="28">
        <f t="shared" si="21"/>
        <v>6</v>
      </c>
      <c r="C301" s="28">
        <f t="shared" si="22"/>
        <v>0</v>
      </c>
      <c r="F301" s="28" t="s">
        <v>609</v>
      </c>
      <c r="G301" s="28">
        <f t="shared" si="23"/>
        <v>65</v>
      </c>
      <c r="H301" s="28">
        <f t="shared" si="24"/>
        <v>22</v>
      </c>
      <c r="K301" s="73" t="s">
        <v>610</v>
      </c>
      <c r="L301" s="73" t="s">
        <v>502</v>
      </c>
      <c r="M301" s="74">
        <v>6</v>
      </c>
      <c r="N301" s="74">
        <v>0</v>
      </c>
    </row>
    <row r="302" spans="1:14">
      <c r="A302" s="43" t="str">
        <f t="shared" si="20"/>
        <v>109000200130121002</v>
      </c>
      <c r="B302" s="28">
        <f t="shared" si="21"/>
        <v>9</v>
      </c>
      <c r="C302" s="28">
        <f t="shared" si="22"/>
        <v>0</v>
      </c>
      <c r="F302" s="28" t="s">
        <v>611</v>
      </c>
      <c r="G302" s="28">
        <f t="shared" si="23"/>
        <v>6</v>
      </c>
      <c r="H302" s="28">
        <f t="shared" si="24"/>
        <v>2</v>
      </c>
      <c r="K302" s="73" t="s">
        <v>612</v>
      </c>
      <c r="L302" s="73" t="s">
        <v>502</v>
      </c>
      <c r="M302" s="74">
        <v>9</v>
      </c>
      <c r="N302" s="74">
        <v>0</v>
      </c>
    </row>
    <row r="303" spans="1:14">
      <c r="A303" s="43" t="str">
        <f t="shared" si="20"/>
        <v>109000200130121003</v>
      </c>
      <c r="B303" s="28">
        <f t="shared" si="21"/>
        <v>7</v>
      </c>
      <c r="C303" s="28">
        <f t="shared" si="22"/>
        <v>0</v>
      </c>
      <c r="F303" s="28" t="s">
        <v>613</v>
      </c>
      <c r="G303" s="28">
        <f t="shared" si="23"/>
        <v>12</v>
      </c>
      <c r="H303" s="28">
        <f t="shared" si="24"/>
        <v>4</v>
      </c>
      <c r="K303" s="73" t="s">
        <v>614</v>
      </c>
      <c r="L303" s="73" t="s">
        <v>502</v>
      </c>
      <c r="M303" s="74">
        <v>7</v>
      </c>
      <c r="N303" s="74">
        <v>0</v>
      </c>
    </row>
    <row r="304" spans="1:14">
      <c r="A304" s="43" t="str">
        <f t="shared" si="20"/>
        <v>109000200130121004</v>
      </c>
      <c r="B304" s="28">
        <f t="shared" si="21"/>
        <v>82</v>
      </c>
      <c r="C304" s="28">
        <f t="shared" si="22"/>
        <v>3</v>
      </c>
      <c r="F304" s="28" t="s">
        <v>615</v>
      </c>
      <c r="G304" s="28">
        <f t="shared" si="23"/>
        <v>22</v>
      </c>
      <c r="H304" s="28">
        <f t="shared" si="24"/>
        <v>9</v>
      </c>
      <c r="K304" s="73" t="s">
        <v>616</v>
      </c>
      <c r="L304" s="73" t="s">
        <v>502</v>
      </c>
      <c r="M304" s="74">
        <v>79</v>
      </c>
      <c r="N304" s="74">
        <v>3</v>
      </c>
    </row>
    <row r="305" spans="1:14">
      <c r="A305" s="43" t="str">
        <f t="shared" si="20"/>
        <v>109000200130121005</v>
      </c>
      <c r="B305" s="28">
        <f t="shared" si="21"/>
        <v>35</v>
      </c>
      <c r="C305" s="28">
        <f t="shared" si="22"/>
        <v>0</v>
      </c>
      <c r="F305" s="28" t="s">
        <v>617</v>
      </c>
      <c r="G305" s="28">
        <f t="shared" si="23"/>
        <v>46</v>
      </c>
      <c r="H305" s="28">
        <f t="shared" si="24"/>
        <v>19</v>
      </c>
      <c r="K305" s="73" t="s">
        <v>618</v>
      </c>
      <c r="L305" s="73" t="s">
        <v>502</v>
      </c>
      <c r="M305" s="74">
        <v>35</v>
      </c>
      <c r="N305" s="74">
        <v>0</v>
      </c>
    </row>
    <row r="306" spans="1:14">
      <c r="A306" s="43" t="str">
        <f t="shared" si="20"/>
        <v>109000200130121006</v>
      </c>
      <c r="B306" s="28">
        <f t="shared" si="21"/>
        <v>57</v>
      </c>
      <c r="C306" s="28">
        <f t="shared" si="22"/>
        <v>0</v>
      </c>
      <c r="F306" s="28" t="s">
        <v>619</v>
      </c>
      <c r="G306" s="28">
        <f t="shared" si="23"/>
        <v>26</v>
      </c>
      <c r="H306" s="28">
        <f t="shared" si="24"/>
        <v>26</v>
      </c>
      <c r="K306" s="73" t="s">
        <v>620</v>
      </c>
      <c r="L306" s="73" t="s">
        <v>502</v>
      </c>
      <c r="M306" s="74">
        <v>57</v>
      </c>
      <c r="N306" s="74">
        <v>0</v>
      </c>
    </row>
    <row r="307" spans="1:14">
      <c r="A307" s="43" t="str">
        <f t="shared" si="20"/>
        <v>109000200130121007</v>
      </c>
      <c r="B307" s="28">
        <f t="shared" si="21"/>
        <v>1</v>
      </c>
      <c r="C307" s="28">
        <f t="shared" si="22"/>
        <v>0</v>
      </c>
      <c r="F307" s="28" t="s">
        <v>621</v>
      </c>
      <c r="G307" s="28">
        <f t="shared" si="23"/>
        <v>24</v>
      </c>
      <c r="H307" s="28">
        <f t="shared" si="24"/>
        <v>16</v>
      </c>
      <c r="K307" s="73" t="s">
        <v>622</v>
      </c>
      <c r="L307" s="73" t="s">
        <v>502</v>
      </c>
      <c r="M307" s="74">
        <v>1</v>
      </c>
      <c r="N307" s="74">
        <v>0</v>
      </c>
    </row>
    <row r="308" spans="1:14">
      <c r="A308" s="43" t="str">
        <f t="shared" si="20"/>
        <v>109000200130122001</v>
      </c>
      <c r="B308" s="28">
        <f t="shared" si="21"/>
        <v>32</v>
      </c>
      <c r="C308" s="28">
        <f t="shared" si="22"/>
        <v>29</v>
      </c>
      <c r="F308" s="28" t="s">
        <v>623</v>
      </c>
      <c r="G308" s="28">
        <f t="shared" si="23"/>
        <v>3</v>
      </c>
      <c r="H308" s="28">
        <f t="shared" si="24"/>
        <v>3</v>
      </c>
      <c r="K308" s="73" t="s">
        <v>624</v>
      </c>
      <c r="L308" s="73" t="s">
        <v>502</v>
      </c>
      <c r="M308" s="74">
        <v>3</v>
      </c>
      <c r="N308" s="74">
        <v>29</v>
      </c>
    </row>
    <row r="309" spans="1:14">
      <c r="A309" s="43" t="str">
        <f t="shared" si="20"/>
        <v>109000200130123001</v>
      </c>
      <c r="B309" s="28">
        <f t="shared" si="21"/>
        <v>3</v>
      </c>
      <c r="C309" s="28">
        <f t="shared" si="22"/>
        <v>1</v>
      </c>
      <c r="F309" s="28" t="s">
        <v>625</v>
      </c>
      <c r="G309" s="28">
        <f t="shared" si="23"/>
        <v>0</v>
      </c>
      <c r="H309" s="28">
        <f t="shared" si="24"/>
        <v>0</v>
      </c>
      <c r="K309" s="73" t="s">
        <v>626</v>
      </c>
      <c r="L309" s="73" t="s">
        <v>502</v>
      </c>
      <c r="M309" s="74">
        <v>2</v>
      </c>
      <c r="N309" s="74">
        <v>1</v>
      </c>
    </row>
    <row r="310" spans="1:14">
      <c r="A310" s="43" t="str">
        <f t="shared" si="20"/>
        <v>109000200130123002</v>
      </c>
      <c r="B310" s="28">
        <f t="shared" si="21"/>
        <v>9</v>
      </c>
      <c r="C310" s="28">
        <f t="shared" si="22"/>
        <v>8</v>
      </c>
      <c r="F310" s="28" t="s">
        <v>627</v>
      </c>
      <c r="G310" s="28">
        <f t="shared" si="23"/>
        <v>1</v>
      </c>
      <c r="H310" s="28">
        <f t="shared" si="24"/>
        <v>1</v>
      </c>
      <c r="K310" s="73" t="s">
        <v>628</v>
      </c>
      <c r="L310" s="73" t="s">
        <v>502</v>
      </c>
      <c r="M310" s="74">
        <v>1</v>
      </c>
      <c r="N310" s="74">
        <v>8</v>
      </c>
    </row>
    <row r="311" spans="1:14">
      <c r="A311" s="43" t="str">
        <f t="shared" si="20"/>
        <v>109000200129124001</v>
      </c>
      <c r="B311" s="28">
        <f t="shared" si="21"/>
        <v>1</v>
      </c>
      <c r="C311" s="28">
        <f t="shared" si="22"/>
        <v>1</v>
      </c>
      <c r="F311" s="28" t="s">
        <v>629</v>
      </c>
      <c r="G311" s="28">
        <f t="shared" si="23"/>
        <v>25</v>
      </c>
      <c r="H311" s="28">
        <f t="shared" si="24"/>
        <v>18</v>
      </c>
      <c r="K311" s="73" t="s">
        <v>630</v>
      </c>
      <c r="L311" s="73" t="s">
        <v>502</v>
      </c>
      <c r="M311" s="74">
        <v>0</v>
      </c>
      <c r="N311" s="74">
        <v>1</v>
      </c>
    </row>
    <row r="312" spans="1:14">
      <c r="A312" s="43" t="str">
        <f t="shared" si="20"/>
        <v>109000200129124002</v>
      </c>
      <c r="B312" s="28">
        <f t="shared" si="21"/>
        <v>0</v>
      </c>
      <c r="C312" s="28">
        <f t="shared" si="22"/>
        <v>0</v>
      </c>
      <c r="F312" s="28" t="s">
        <v>631</v>
      </c>
      <c r="G312" s="28">
        <f t="shared" si="23"/>
        <v>29</v>
      </c>
      <c r="H312" s="28">
        <f t="shared" si="24"/>
        <v>23</v>
      </c>
      <c r="K312" s="73" t="s">
        <v>632</v>
      </c>
      <c r="L312" s="73" t="s">
        <v>502</v>
      </c>
      <c r="M312" s="74">
        <v>0</v>
      </c>
      <c r="N312" s="74">
        <v>0</v>
      </c>
    </row>
    <row r="313" spans="1:14">
      <c r="A313" s="43" t="str">
        <f t="shared" si="20"/>
        <v>109000200129124003</v>
      </c>
      <c r="B313" s="28">
        <f t="shared" si="21"/>
        <v>2</v>
      </c>
      <c r="C313" s="28">
        <f t="shared" si="22"/>
        <v>1</v>
      </c>
      <c r="F313" s="28" t="s">
        <v>633</v>
      </c>
      <c r="G313" s="28">
        <f t="shared" si="23"/>
        <v>40</v>
      </c>
      <c r="H313" s="28">
        <f t="shared" si="24"/>
        <v>40</v>
      </c>
      <c r="K313" s="73" t="s">
        <v>634</v>
      </c>
      <c r="L313" s="73" t="s">
        <v>502</v>
      </c>
      <c r="M313" s="74">
        <v>1</v>
      </c>
      <c r="N313" s="74">
        <v>1</v>
      </c>
    </row>
    <row r="314" spans="1:14">
      <c r="A314" s="43" t="str">
        <f t="shared" si="20"/>
        <v>109000200129124004</v>
      </c>
      <c r="B314" s="28">
        <f t="shared" si="21"/>
        <v>1</v>
      </c>
      <c r="C314" s="28">
        <f t="shared" si="22"/>
        <v>0</v>
      </c>
      <c r="F314" s="28" t="s">
        <v>635</v>
      </c>
      <c r="G314" s="28">
        <f t="shared" si="23"/>
        <v>17</v>
      </c>
      <c r="H314" s="28">
        <f t="shared" si="24"/>
        <v>17</v>
      </c>
      <c r="K314" s="73" t="s">
        <v>636</v>
      </c>
      <c r="L314" s="73" t="s">
        <v>502</v>
      </c>
      <c r="M314" s="74">
        <v>1</v>
      </c>
      <c r="N314" s="74">
        <v>0</v>
      </c>
    </row>
    <row r="315" spans="1:14">
      <c r="A315" s="43" t="str">
        <f t="shared" si="20"/>
        <v>109000200129124005</v>
      </c>
      <c r="B315" s="28">
        <f t="shared" si="21"/>
        <v>4</v>
      </c>
      <c r="C315" s="28">
        <f t="shared" si="22"/>
        <v>3</v>
      </c>
      <c r="F315" s="28" t="s">
        <v>637</v>
      </c>
      <c r="G315" s="28">
        <f t="shared" si="23"/>
        <v>4</v>
      </c>
      <c r="H315" s="28">
        <f t="shared" si="24"/>
        <v>3</v>
      </c>
      <c r="K315" s="73" t="s">
        <v>638</v>
      </c>
      <c r="L315" s="73" t="s">
        <v>502</v>
      </c>
      <c r="M315" s="74">
        <v>1</v>
      </c>
      <c r="N315" s="74">
        <v>3</v>
      </c>
    </row>
    <row r="316" spans="1:14">
      <c r="A316" s="43" t="str">
        <f t="shared" si="20"/>
        <v>109000200129124006</v>
      </c>
      <c r="B316" s="28">
        <f t="shared" si="21"/>
        <v>6</v>
      </c>
      <c r="C316" s="28">
        <f t="shared" si="22"/>
        <v>1</v>
      </c>
      <c r="F316" s="28" t="s">
        <v>639</v>
      </c>
      <c r="G316" s="28">
        <f t="shared" si="23"/>
        <v>7</v>
      </c>
      <c r="H316" s="28">
        <f t="shared" si="24"/>
        <v>6</v>
      </c>
      <c r="K316" s="73" t="s">
        <v>640</v>
      </c>
      <c r="L316" s="73" t="s">
        <v>502</v>
      </c>
      <c r="M316" s="74">
        <v>5</v>
      </c>
      <c r="N316" s="74">
        <v>1</v>
      </c>
    </row>
    <row r="317" spans="1:14">
      <c r="A317" s="43" t="str">
        <f t="shared" si="20"/>
        <v>109000200149124003</v>
      </c>
      <c r="B317" s="28">
        <f t="shared" si="21"/>
        <v>5</v>
      </c>
      <c r="C317" s="28">
        <f t="shared" si="22"/>
        <v>4</v>
      </c>
      <c r="F317" s="28" t="s">
        <v>641</v>
      </c>
      <c r="G317" s="28">
        <f t="shared" si="23"/>
        <v>12</v>
      </c>
      <c r="H317" s="28">
        <f t="shared" si="24"/>
        <v>12</v>
      </c>
      <c r="K317" s="73" t="s">
        <v>642</v>
      </c>
      <c r="L317" s="73" t="s">
        <v>502</v>
      </c>
      <c r="M317" s="74">
        <v>1</v>
      </c>
      <c r="N317" s="74">
        <v>4</v>
      </c>
    </row>
    <row r="318" spans="1:14">
      <c r="A318" s="43" t="str">
        <f t="shared" si="20"/>
        <v>109000200130125001</v>
      </c>
      <c r="B318" s="28">
        <f t="shared" si="21"/>
        <v>3</v>
      </c>
      <c r="C318" s="28">
        <f t="shared" si="22"/>
        <v>0</v>
      </c>
      <c r="F318" s="28" t="s">
        <v>643</v>
      </c>
      <c r="G318" s="28">
        <f t="shared" si="23"/>
        <v>17</v>
      </c>
      <c r="H318" s="28">
        <f t="shared" si="24"/>
        <v>16</v>
      </c>
      <c r="K318" s="73" t="s">
        <v>644</v>
      </c>
      <c r="L318" s="73" t="s">
        <v>502</v>
      </c>
      <c r="M318" s="74">
        <v>3</v>
      </c>
      <c r="N318" s="74">
        <v>0</v>
      </c>
    </row>
    <row r="319" spans="1:14">
      <c r="A319" s="43" t="str">
        <f t="shared" si="20"/>
        <v>109000200130125002</v>
      </c>
      <c r="B319" s="28">
        <f t="shared" si="21"/>
        <v>24</v>
      </c>
      <c r="C319" s="28">
        <f t="shared" si="22"/>
        <v>4</v>
      </c>
      <c r="F319" s="28" t="s">
        <v>645</v>
      </c>
      <c r="G319" s="28">
        <f t="shared" si="23"/>
        <v>11</v>
      </c>
      <c r="H319" s="28">
        <f t="shared" si="24"/>
        <v>11</v>
      </c>
      <c r="K319" s="73" t="s">
        <v>646</v>
      </c>
      <c r="L319" s="73" t="s">
        <v>502</v>
      </c>
      <c r="M319" s="74">
        <v>20</v>
      </c>
      <c r="N319" s="74">
        <v>4</v>
      </c>
    </row>
    <row r="320" spans="1:14">
      <c r="A320" s="43" t="str">
        <f t="shared" si="20"/>
        <v>109000200130125003</v>
      </c>
      <c r="B320" s="28">
        <f t="shared" si="21"/>
        <v>2</v>
      </c>
      <c r="C320" s="28">
        <f t="shared" si="22"/>
        <v>0</v>
      </c>
      <c r="F320" s="28" t="s">
        <v>647</v>
      </c>
      <c r="G320" s="28">
        <f t="shared" si="23"/>
        <v>26</v>
      </c>
      <c r="H320" s="28">
        <f t="shared" si="24"/>
        <v>26</v>
      </c>
      <c r="K320" s="73" t="s">
        <v>648</v>
      </c>
      <c r="L320" s="73" t="s">
        <v>502</v>
      </c>
      <c r="M320" s="74">
        <v>2</v>
      </c>
      <c r="N320" s="74">
        <v>0</v>
      </c>
    </row>
    <row r="321" spans="1:14">
      <c r="A321" s="43" t="str">
        <f t="shared" si="20"/>
        <v>109000200130125004</v>
      </c>
      <c r="B321" s="28">
        <f t="shared" si="21"/>
        <v>9</v>
      </c>
      <c r="C321" s="28">
        <f t="shared" si="22"/>
        <v>4</v>
      </c>
      <c r="F321" s="28" t="s">
        <v>649</v>
      </c>
      <c r="G321" s="28">
        <f t="shared" si="23"/>
        <v>113</v>
      </c>
      <c r="H321" s="28">
        <f t="shared" si="24"/>
        <v>110</v>
      </c>
      <c r="K321" s="73" t="s">
        <v>650</v>
      </c>
      <c r="L321" s="73" t="s">
        <v>502</v>
      </c>
      <c r="M321" s="74">
        <v>5</v>
      </c>
      <c r="N321" s="74">
        <v>4</v>
      </c>
    </row>
    <row r="322" spans="1:14">
      <c r="A322" s="43" t="str">
        <f t="shared" si="20"/>
        <v>109000200130126001</v>
      </c>
      <c r="B322" s="28">
        <f t="shared" si="21"/>
        <v>1</v>
      </c>
      <c r="C322" s="28">
        <f t="shared" si="22"/>
        <v>0</v>
      </c>
      <c r="F322" s="28" t="s">
        <v>651</v>
      </c>
      <c r="G322" s="28">
        <f t="shared" si="23"/>
        <v>3</v>
      </c>
      <c r="H322" s="28">
        <f t="shared" si="24"/>
        <v>2</v>
      </c>
      <c r="K322" s="73" t="s">
        <v>652</v>
      </c>
      <c r="L322" s="73" t="s">
        <v>502</v>
      </c>
      <c r="M322" s="74">
        <v>1</v>
      </c>
      <c r="N322" s="74">
        <v>0</v>
      </c>
    </row>
    <row r="323" spans="1:14">
      <c r="A323" s="43" t="str">
        <f t="shared" ref="A323:A386" si="25">L323&amp;K323</f>
        <v>109000200130127001</v>
      </c>
      <c r="B323" s="28">
        <f t="shared" ref="B323:B386" si="26">M323+N323</f>
        <v>49</v>
      </c>
      <c r="C323" s="28">
        <f t="shared" ref="C323:C386" si="27">N323</f>
        <v>4</v>
      </c>
      <c r="F323" s="28" t="s">
        <v>653</v>
      </c>
      <c r="G323" s="28">
        <f t="shared" ref="G323:G386" si="28">_xlfn.XLOOKUP(F323,A:A,B:B)</f>
        <v>8</v>
      </c>
      <c r="H323" s="28">
        <f t="shared" ref="H323:H386" si="29">_xlfn.XLOOKUP(F323,A:A,C:C)</f>
        <v>7</v>
      </c>
      <c r="K323" s="73" t="s">
        <v>654</v>
      </c>
      <c r="L323" s="73" t="s">
        <v>502</v>
      </c>
      <c r="M323" s="74">
        <v>45</v>
      </c>
      <c r="N323" s="74">
        <v>4</v>
      </c>
    </row>
    <row r="324" spans="1:14">
      <c r="A324" s="43" t="str">
        <f t="shared" si="25"/>
        <v>109000200130127002</v>
      </c>
      <c r="B324" s="28">
        <f t="shared" si="26"/>
        <v>28</v>
      </c>
      <c r="C324" s="28">
        <f t="shared" si="27"/>
        <v>2</v>
      </c>
      <c r="F324" s="28" t="s">
        <v>655</v>
      </c>
      <c r="G324" s="28">
        <f t="shared" si="28"/>
        <v>1</v>
      </c>
      <c r="H324" s="28">
        <f t="shared" si="29"/>
        <v>0</v>
      </c>
      <c r="K324" s="73" t="s">
        <v>656</v>
      </c>
      <c r="L324" s="73" t="s">
        <v>502</v>
      </c>
      <c r="M324" s="74">
        <v>26</v>
      </c>
      <c r="N324" s="74">
        <v>2</v>
      </c>
    </row>
    <row r="325" spans="1:14">
      <c r="A325" s="43" t="str">
        <f t="shared" si="25"/>
        <v>109000200130127003</v>
      </c>
      <c r="B325" s="28">
        <f t="shared" si="26"/>
        <v>21</v>
      </c>
      <c r="C325" s="28">
        <f t="shared" si="27"/>
        <v>9</v>
      </c>
      <c r="F325" s="28" t="s">
        <v>657</v>
      </c>
      <c r="G325" s="28">
        <f t="shared" si="28"/>
        <v>12</v>
      </c>
      <c r="H325" s="28">
        <f t="shared" si="29"/>
        <v>8</v>
      </c>
      <c r="K325" s="73" t="s">
        <v>658</v>
      </c>
      <c r="L325" s="73" t="s">
        <v>502</v>
      </c>
      <c r="M325" s="74">
        <v>12</v>
      </c>
      <c r="N325" s="74">
        <v>9</v>
      </c>
    </row>
    <row r="326" spans="1:14">
      <c r="A326" s="43" t="str">
        <f t="shared" si="25"/>
        <v>109000200130127004</v>
      </c>
      <c r="B326" s="28">
        <f t="shared" si="26"/>
        <v>17</v>
      </c>
      <c r="C326" s="28">
        <f t="shared" si="27"/>
        <v>6</v>
      </c>
      <c r="F326" s="28" t="s">
        <v>659</v>
      </c>
      <c r="G326" s="28">
        <f t="shared" si="28"/>
        <v>18</v>
      </c>
      <c r="H326" s="28">
        <f t="shared" si="29"/>
        <v>4</v>
      </c>
      <c r="K326" s="73" t="s">
        <v>660</v>
      </c>
      <c r="L326" s="73" t="s">
        <v>502</v>
      </c>
      <c r="M326" s="74">
        <v>11</v>
      </c>
      <c r="N326" s="74">
        <v>6</v>
      </c>
    </row>
    <row r="327" spans="1:14">
      <c r="A327" s="43" t="str">
        <f t="shared" si="25"/>
        <v>109000200130129001</v>
      </c>
      <c r="B327" s="28">
        <f t="shared" si="26"/>
        <v>1</v>
      </c>
      <c r="C327" s="28">
        <f t="shared" si="27"/>
        <v>0</v>
      </c>
      <c r="F327" s="28" t="s">
        <v>661</v>
      </c>
      <c r="G327" s="28">
        <f t="shared" si="28"/>
        <v>6</v>
      </c>
      <c r="H327" s="28">
        <f t="shared" si="29"/>
        <v>6</v>
      </c>
      <c r="K327" s="73" t="s">
        <v>662</v>
      </c>
      <c r="L327" s="73" t="s">
        <v>502</v>
      </c>
      <c r="M327" s="74">
        <v>1</v>
      </c>
      <c r="N327" s="74">
        <v>0</v>
      </c>
    </row>
    <row r="328" spans="1:14">
      <c r="A328" s="43" t="str">
        <f t="shared" si="25"/>
        <v>109000200130129002</v>
      </c>
      <c r="B328" s="28">
        <f t="shared" si="26"/>
        <v>2</v>
      </c>
      <c r="C328" s="28">
        <f t="shared" si="27"/>
        <v>0</v>
      </c>
      <c r="F328" s="28" t="s">
        <v>663</v>
      </c>
      <c r="G328" s="28">
        <f t="shared" si="28"/>
        <v>9</v>
      </c>
      <c r="H328" s="28">
        <f t="shared" si="29"/>
        <v>8</v>
      </c>
      <c r="K328" s="73" t="s">
        <v>664</v>
      </c>
      <c r="L328" s="73" t="s">
        <v>502</v>
      </c>
      <c r="M328" s="74">
        <v>2</v>
      </c>
      <c r="N328" s="74">
        <v>0</v>
      </c>
    </row>
    <row r="329" spans="1:14">
      <c r="A329" s="43" t="str">
        <f t="shared" si="25"/>
        <v>109000200130129003</v>
      </c>
      <c r="B329" s="28">
        <f t="shared" si="26"/>
        <v>5</v>
      </c>
      <c r="C329" s="28">
        <f t="shared" si="27"/>
        <v>2</v>
      </c>
      <c r="F329" s="28" t="s">
        <v>665</v>
      </c>
      <c r="G329" s="28">
        <f t="shared" si="28"/>
        <v>6</v>
      </c>
      <c r="H329" s="28">
        <f t="shared" si="29"/>
        <v>6</v>
      </c>
      <c r="K329" s="73" t="s">
        <v>666</v>
      </c>
      <c r="L329" s="73" t="s">
        <v>502</v>
      </c>
      <c r="M329" s="74">
        <v>3</v>
      </c>
      <c r="N329" s="74">
        <v>2</v>
      </c>
    </row>
    <row r="330" spans="1:14">
      <c r="A330" s="43" t="str">
        <f t="shared" si="25"/>
        <v>109000200130129004</v>
      </c>
      <c r="B330" s="28">
        <f t="shared" si="26"/>
        <v>13</v>
      </c>
      <c r="C330" s="28">
        <f t="shared" si="27"/>
        <v>4</v>
      </c>
      <c r="F330" s="28" t="s">
        <v>667</v>
      </c>
      <c r="G330" s="28">
        <f t="shared" si="28"/>
        <v>5</v>
      </c>
      <c r="H330" s="28">
        <f t="shared" si="29"/>
        <v>5</v>
      </c>
      <c r="K330" s="73" t="s">
        <v>668</v>
      </c>
      <c r="L330" s="73" t="s">
        <v>502</v>
      </c>
      <c r="M330" s="74">
        <v>9</v>
      </c>
      <c r="N330" s="74">
        <v>4</v>
      </c>
    </row>
    <row r="331" spans="1:14">
      <c r="A331" s="43" t="str">
        <f t="shared" si="25"/>
        <v>109000200130129005</v>
      </c>
      <c r="B331" s="28">
        <f t="shared" si="26"/>
        <v>10</v>
      </c>
      <c r="C331" s="28">
        <f t="shared" si="27"/>
        <v>0</v>
      </c>
      <c r="F331" s="28" t="s">
        <v>669</v>
      </c>
      <c r="G331" s="28">
        <f t="shared" si="28"/>
        <v>8</v>
      </c>
      <c r="H331" s="28">
        <f t="shared" si="29"/>
        <v>8</v>
      </c>
      <c r="K331" s="73" t="s">
        <v>670</v>
      </c>
      <c r="L331" s="73" t="s">
        <v>502</v>
      </c>
      <c r="M331" s="74">
        <v>10</v>
      </c>
      <c r="N331" s="74">
        <v>0</v>
      </c>
    </row>
    <row r="332" spans="1:14">
      <c r="A332" s="43" t="str">
        <f t="shared" si="25"/>
        <v>109000200130204001</v>
      </c>
      <c r="B332" s="28">
        <f t="shared" si="26"/>
        <v>43</v>
      </c>
      <c r="C332" s="28">
        <f t="shared" si="27"/>
        <v>0</v>
      </c>
      <c r="F332" s="28" t="s">
        <v>671</v>
      </c>
      <c r="G332" s="28">
        <f t="shared" si="28"/>
        <v>10</v>
      </c>
      <c r="H332" s="28">
        <f t="shared" si="29"/>
        <v>10</v>
      </c>
      <c r="K332" s="73" t="s">
        <v>672</v>
      </c>
      <c r="L332" s="73" t="s">
        <v>502</v>
      </c>
      <c r="M332" s="74">
        <v>43</v>
      </c>
      <c r="N332" s="74">
        <v>0</v>
      </c>
    </row>
    <row r="333" spans="1:14">
      <c r="A333" s="43" t="str">
        <f t="shared" si="25"/>
        <v>109000200130204002</v>
      </c>
      <c r="B333" s="28">
        <f t="shared" si="26"/>
        <v>3</v>
      </c>
      <c r="C333" s="28">
        <f t="shared" si="27"/>
        <v>0</v>
      </c>
      <c r="F333" s="28" t="s">
        <v>673</v>
      </c>
      <c r="G333" s="28">
        <f t="shared" si="28"/>
        <v>45</v>
      </c>
      <c r="H333" s="28">
        <f t="shared" si="29"/>
        <v>45</v>
      </c>
      <c r="K333" s="73" t="s">
        <v>674</v>
      </c>
      <c r="L333" s="73" t="s">
        <v>502</v>
      </c>
      <c r="M333" s="74">
        <v>3</v>
      </c>
      <c r="N333" s="74">
        <v>0</v>
      </c>
    </row>
    <row r="334" spans="1:14">
      <c r="A334" s="43" t="str">
        <f t="shared" si="25"/>
        <v>111000200110001001</v>
      </c>
      <c r="B334" s="28">
        <f t="shared" si="26"/>
        <v>55</v>
      </c>
      <c r="C334" s="28">
        <f t="shared" si="27"/>
        <v>40</v>
      </c>
      <c r="F334" s="28" t="s">
        <v>675</v>
      </c>
      <c r="G334" s="28">
        <f t="shared" si="28"/>
        <v>6</v>
      </c>
      <c r="H334" s="28">
        <f t="shared" si="29"/>
        <v>1</v>
      </c>
      <c r="K334" s="73" t="s">
        <v>341</v>
      </c>
      <c r="L334" s="73" t="s">
        <v>676</v>
      </c>
      <c r="M334" s="74">
        <v>15</v>
      </c>
      <c r="N334" s="74">
        <v>40</v>
      </c>
    </row>
    <row r="335" spans="1:14">
      <c r="A335" s="43" t="str">
        <f t="shared" si="25"/>
        <v>111000200110002001</v>
      </c>
      <c r="B335" s="28">
        <f t="shared" si="26"/>
        <v>9</v>
      </c>
      <c r="C335" s="28">
        <f t="shared" si="27"/>
        <v>4</v>
      </c>
      <c r="F335" s="28" t="s">
        <v>677</v>
      </c>
      <c r="G335" s="28">
        <f t="shared" si="28"/>
        <v>7</v>
      </c>
      <c r="H335" s="28">
        <f t="shared" si="29"/>
        <v>3</v>
      </c>
      <c r="K335" s="73" t="s">
        <v>390</v>
      </c>
      <c r="L335" s="73" t="s">
        <v>676</v>
      </c>
      <c r="M335" s="74">
        <v>5</v>
      </c>
      <c r="N335" s="74">
        <v>4</v>
      </c>
    </row>
    <row r="336" spans="1:14">
      <c r="A336" s="43" t="str">
        <f t="shared" si="25"/>
        <v>111000200110003001</v>
      </c>
      <c r="B336" s="28">
        <f t="shared" si="26"/>
        <v>22</v>
      </c>
      <c r="C336" s="28">
        <f t="shared" si="27"/>
        <v>16</v>
      </c>
      <c r="F336" s="28" t="s">
        <v>678</v>
      </c>
      <c r="G336" s="28">
        <f t="shared" si="28"/>
        <v>13</v>
      </c>
      <c r="H336" s="28">
        <f t="shared" si="29"/>
        <v>1</v>
      </c>
      <c r="K336" s="73" t="s">
        <v>394</v>
      </c>
      <c r="L336" s="73" t="s">
        <v>676</v>
      </c>
      <c r="M336" s="74">
        <v>6</v>
      </c>
      <c r="N336" s="74">
        <v>16</v>
      </c>
    </row>
    <row r="337" spans="1:14">
      <c r="A337" s="43" t="str">
        <f t="shared" si="25"/>
        <v>111000200110003002</v>
      </c>
      <c r="B337" s="28">
        <f t="shared" si="26"/>
        <v>19</v>
      </c>
      <c r="C337" s="28">
        <f t="shared" si="27"/>
        <v>11</v>
      </c>
      <c r="F337" s="28" t="s">
        <v>679</v>
      </c>
      <c r="G337" s="28">
        <f t="shared" si="28"/>
        <v>24</v>
      </c>
      <c r="H337" s="28">
        <f t="shared" si="29"/>
        <v>11</v>
      </c>
      <c r="K337" s="73" t="s">
        <v>680</v>
      </c>
      <c r="L337" s="73" t="s">
        <v>676</v>
      </c>
      <c r="M337" s="74">
        <v>8</v>
      </c>
      <c r="N337" s="74">
        <v>11</v>
      </c>
    </row>
    <row r="338" spans="1:14">
      <c r="A338" s="43" t="str">
        <f t="shared" si="25"/>
        <v>111000200110004001</v>
      </c>
      <c r="B338" s="28">
        <f t="shared" si="26"/>
        <v>257</v>
      </c>
      <c r="C338" s="28">
        <f t="shared" si="27"/>
        <v>191</v>
      </c>
      <c r="F338" s="28" t="s">
        <v>681</v>
      </c>
      <c r="G338" s="28">
        <f t="shared" si="28"/>
        <v>21</v>
      </c>
      <c r="H338" s="28">
        <f t="shared" si="29"/>
        <v>1</v>
      </c>
      <c r="K338" s="73" t="s">
        <v>400</v>
      </c>
      <c r="L338" s="73" t="s">
        <v>676</v>
      </c>
      <c r="M338" s="74">
        <v>66</v>
      </c>
      <c r="N338" s="74">
        <v>191</v>
      </c>
    </row>
    <row r="339" spans="1:14">
      <c r="A339" s="43" t="str">
        <f t="shared" si="25"/>
        <v>112000200110001001</v>
      </c>
      <c r="B339" s="28">
        <f t="shared" si="26"/>
        <v>7</v>
      </c>
      <c r="C339" s="28">
        <f t="shared" si="27"/>
        <v>6</v>
      </c>
      <c r="F339" s="28" t="s">
        <v>682</v>
      </c>
      <c r="G339" s="28">
        <f t="shared" si="28"/>
        <v>2</v>
      </c>
      <c r="H339" s="28">
        <f t="shared" si="29"/>
        <v>2</v>
      </c>
      <c r="K339" s="73" t="s">
        <v>341</v>
      </c>
      <c r="L339" s="73" t="s">
        <v>683</v>
      </c>
      <c r="M339" s="74">
        <v>1</v>
      </c>
      <c r="N339" s="74">
        <v>6</v>
      </c>
    </row>
    <row r="340" spans="1:14">
      <c r="A340" s="43" t="str">
        <f t="shared" si="25"/>
        <v>112000200110002001</v>
      </c>
      <c r="B340" s="28">
        <f t="shared" si="26"/>
        <v>15</v>
      </c>
      <c r="C340" s="28">
        <f t="shared" si="27"/>
        <v>13</v>
      </c>
      <c r="F340" s="28" t="s">
        <v>684</v>
      </c>
      <c r="G340" s="28">
        <f t="shared" si="28"/>
        <v>3</v>
      </c>
      <c r="H340" s="28">
        <f t="shared" si="29"/>
        <v>3</v>
      </c>
      <c r="K340" s="73" t="s">
        <v>390</v>
      </c>
      <c r="L340" s="73" t="s">
        <v>683</v>
      </c>
      <c r="M340" s="74">
        <v>2</v>
      </c>
      <c r="N340" s="74">
        <v>13</v>
      </c>
    </row>
    <row r="341" spans="1:14">
      <c r="A341" s="43" t="str">
        <f t="shared" si="25"/>
        <v>112000200110003001</v>
      </c>
      <c r="B341" s="28">
        <f t="shared" si="26"/>
        <v>50</v>
      </c>
      <c r="C341" s="28">
        <f t="shared" si="27"/>
        <v>50</v>
      </c>
      <c r="F341" s="28" t="s">
        <v>685</v>
      </c>
      <c r="G341" s="28">
        <f t="shared" si="28"/>
        <v>95</v>
      </c>
      <c r="H341" s="28">
        <f t="shared" si="29"/>
        <v>30</v>
      </c>
      <c r="K341" s="73" t="s">
        <v>394</v>
      </c>
      <c r="L341" s="73" t="s">
        <v>683</v>
      </c>
      <c r="M341" s="74">
        <v>0</v>
      </c>
      <c r="N341" s="74">
        <v>50</v>
      </c>
    </row>
    <row r="342" spans="1:14">
      <c r="A342" s="43" t="str">
        <f t="shared" si="25"/>
        <v>112000200110004001</v>
      </c>
      <c r="B342" s="28">
        <f t="shared" si="26"/>
        <v>9</v>
      </c>
      <c r="C342" s="28">
        <f t="shared" si="27"/>
        <v>8</v>
      </c>
      <c r="F342" s="28" t="s">
        <v>686</v>
      </c>
      <c r="G342" s="28">
        <f t="shared" si="28"/>
        <v>34</v>
      </c>
      <c r="H342" s="28">
        <f t="shared" si="29"/>
        <v>7</v>
      </c>
      <c r="K342" s="73" t="s">
        <v>400</v>
      </c>
      <c r="L342" s="73" t="s">
        <v>683</v>
      </c>
      <c r="M342" s="74">
        <v>1</v>
      </c>
      <c r="N342" s="74">
        <v>8</v>
      </c>
    </row>
    <row r="343" spans="1:14">
      <c r="A343" s="43" t="str">
        <f t="shared" si="25"/>
        <v>112000200110005001</v>
      </c>
      <c r="B343" s="28">
        <f t="shared" si="26"/>
        <v>3</v>
      </c>
      <c r="C343" s="28">
        <f t="shared" si="27"/>
        <v>3</v>
      </c>
      <c r="F343" s="28" t="s">
        <v>687</v>
      </c>
      <c r="G343" s="28">
        <f t="shared" si="28"/>
        <v>14</v>
      </c>
      <c r="H343" s="28">
        <f t="shared" si="29"/>
        <v>2</v>
      </c>
      <c r="K343" s="73" t="s">
        <v>402</v>
      </c>
      <c r="L343" s="73" t="s">
        <v>683</v>
      </c>
      <c r="M343" s="74">
        <v>0</v>
      </c>
      <c r="N343" s="74">
        <v>3</v>
      </c>
    </row>
    <row r="344" spans="1:14">
      <c r="A344" s="43" t="str">
        <f t="shared" si="25"/>
        <v>112000200110006001</v>
      </c>
      <c r="B344" s="28">
        <f t="shared" si="26"/>
        <v>1</v>
      </c>
      <c r="C344" s="28">
        <f t="shared" si="27"/>
        <v>1</v>
      </c>
      <c r="F344" s="28" t="s">
        <v>688</v>
      </c>
      <c r="G344" s="28">
        <f t="shared" si="28"/>
        <v>37</v>
      </c>
      <c r="H344" s="28">
        <f t="shared" si="29"/>
        <v>33</v>
      </c>
      <c r="K344" s="73" t="s">
        <v>404</v>
      </c>
      <c r="L344" s="73" t="s">
        <v>683</v>
      </c>
      <c r="M344" s="74">
        <v>0</v>
      </c>
      <c r="N344" s="74">
        <v>1</v>
      </c>
    </row>
    <row r="345" spans="1:14">
      <c r="A345" s="43" t="str">
        <f t="shared" si="25"/>
        <v>112000200110007001</v>
      </c>
      <c r="B345" s="28">
        <f t="shared" si="26"/>
        <v>3</v>
      </c>
      <c r="C345" s="28">
        <f t="shared" si="27"/>
        <v>3</v>
      </c>
      <c r="F345" s="28" t="s">
        <v>689</v>
      </c>
      <c r="G345" s="28">
        <f t="shared" si="28"/>
        <v>26</v>
      </c>
      <c r="H345" s="28">
        <f t="shared" si="29"/>
        <v>23</v>
      </c>
      <c r="K345" s="73" t="s">
        <v>406</v>
      </c>
      <c r="L345" s="73" t="s">
        <v>683</v>
      </c>
      <c r="M345" s="74">
        <v>0</v>
      </c>
      <c r="N345" s="74">
        <v>3</v>
      </c>
    </row>
    <row r="346" spans="1:14">
      <c r="A346" s="43" t="str">
        <f t="shared" si="25"/>
        <v>112000200110008001</v>
      </c>
      <c r="B346" s="28">
        <f t="shared" si="26"/>
        <v>1</v>
      </c>
      <c r="C346" s="28">
        <f t="shared" si="27"/>
        <v>1</v>
      </c>
      <c r="F346" s="28" t="s">
        <v>690</v>
      </c>
      <c r="G346" s="28">
        <f t="shared" si="28"/>
        <v>28</v>
      </c>
      <c r="H346" s="28">
        <f t="shared" si="29"/>
        <v>26</v>
      </c>
      <c r="K346" s="73" t="s">
        <v>691</v>
      </c>
      <c r="L346" s="73" t="s">
        <v>683</v>
      </c>
      <c r="M346" s="74">
        <v>0</v>
      </c>
      <c r="N346" s="74">
        <v>1</v>
      </c>
    </row>
    <row r="347" spans="1:14">
      <c r="A347" s="43" t="str">
        <f t="shared" si="25"/>
        <v>112000200110009001</v>
      </c>
      <c r="B347" s="28">
        <f t="shared" si="26"/>
        <v>10</v>
      </c>
      <c r="C347" s="28">
        <f t="shared" si="27"/>
        <v>10</v>
      </c>
      <c r="F347" s="28" t="s">
        <v>692</v>
      </c>
      <c r="G347" s="28">
        <f t="shared" si="28"/>
        <v>91</v>
      </c>
      <c r="H347" s="28">
        <f t="shared" si="29"/>
        <v>75</v>
      </c>
      <c r="K347" s="73" t="s">
        <v>408</v>
      </c>
      <c r="L347" s="73" t="s">
        <v>683</v>
      </c>
      <c r="M347" s="74">
        <v>0</v>
      </c>
      <c r="N347" s="74">
        <v>10</v>
      </c>
    </row>
    <row r="348" spans="1:14">
      <c r="A348" s="43" t="str">
        <f t="shared" si="25"/>
        <v>112000200110010001</v>
      </c>
      <c r="B348" s="28">
        <f t="shared" si="26"/>
        <v>5</v>
      </c>
      <c r="C348" s="28">
        <f t="shared" si="27"/>
        <v>5</v>
      </c>
      <c r="F348" s="28" t="s">
        <v>693</v>
      </c>
      <c r="G348" s="28">
        <f t="shared" si="28"/>
        <v>38</v>
      </c>
      <c r="H348" s="28">
        <f t="shared" si="29"/>
        <v>28</v>
      </c>
      <c r="K348" s="73" t="s">
        <v>463</v>
      </c>
      <c r="L348" s="73" t="s">
        <v>683</v>
      </c>
      <c r="M348" s="74">
        <v>0</v>
      </c>
      <c r="N348" s="74">
        <v>5</v>
      </c>
    </row>
    <row r="349" spans="1:14">
      <c r="A349" s="43" t="str">
        <f t="shared" si="25"/>
        <v>112000200110011001</v>
      </c>
      <c r="B349" s="28">
        <f t="shared" si="26"/>
        <v>15</v>
      </c>
      <c r="C349" s="28">
        <f t="shared" si="27"/>
        <v>13</v>
      </c>
      <c r="F349" s="28" t="s">
        <v>694</v>
      </c>
      <c r="G349" s="28">
        <f t="shared" si="28"/>
        <v>19</v>
      </c>
      <c r="H349" s="28">
        <f t="shared" si="29"/>
        <v>13</v>
      </c>
      <c r="K349" s="73" t="s">
        <v>410</v>
      </c>
      <c r="L349" s="73" t="s">
        <v>683</v>
      </c>
      <c r="M349" s="74">
        <v>2</v>
      </c>
      <c r="N349" s="74">
        <v>13</v>
      </c>
    </row>
    <row r="350" spans="1:14">
      <c r="A350" s="43" t="str">
        <f t="shared" si="25"/>
        <v>112000200110012001</v>
      </c>
      <c r="B350" s="28">
        <f t="shared" si="26"/>
        <v>4</v>
      </c>
      <c r="C350" s="28">
        <f t="shared" si="27"/>
        <v>4</v>
      </c>
      <c r="F350" s="28" t="s">
        <v>695</v>
      </c>
      <c r="G350" s="28">
        <f t="shared" si="28"/>
        <v>45</v>
      </c>
      <c r="H350" s="28">
        <f t="shared" si="29"/>
        <v>30</v>
      </c>
      <c r="K350" s="73" t="s">
        <v>469</v>
      </c>
      <c r="L350" s="73" t="s">
        <v>683</v>
      </c>
      <c r="M350" s="74">
        <v>0</v>
      </c>
      <c r="N350" s="74">
        <v>4</v>
      </c>
    </row>
    <row r="351" spans="1:14">
      <c r="A351" s="43" t="str">
        <f t="shared" si="25"/>
        <v>112000200110013001</v>
      </c>
      <c r="B351" s="28">
        <f t="shared" si="26"/>
        <v>4</v>
      </c>
      <c r="C351" s="28">
        <f t="shared" si="27"/>
        <v>4</v>
      </c>
      <c r="F351" s="28" t="s">
        <v>696</v>
      </c>
      <c r="G351" s="28">
        <f t="shared" si="28"/>
        <v>25</v>
      </c>
      <c r="H351" s="28">
        <f t="shared" si="29"/>
        <v>15</v>
      </c>
      <c r="K351" s="73" t="s">
        <v>412</v>
      </c>
      <c r="L351" s="73" t="s">
        <v>683</v>
      </c>
      <c r="M351" s="74">
        <v>0</v>
      </c>
      <c r="N351" s="74">
        <v>4</v>
      </c>
    </row>
    <row r="352" spans="1:14">
      <c r="A352" s="43" t="str">
        <f t="shared" si="25"/>
        <v>112000200110014001</v>
      </c>
      <c r="B352" s="28">
        <f t="shared" si="26"/>
        <v>0</v>
      </c>
      <c r="C352" s="28">
        <f t="shared" si="27"/>
        <v>0</v>
      </c>
      <c r="F352" s="28" t="s">
        <v>697</v>
      </c>
      <c r="G352" s="28">
        <f t="shared" si="28"/>
        <v>33</v>
      </c>
      <c r="H352" s="28">
        <f t="shared" si="29"/>
        <v>25</v>
      </c>
      <c r="K352" s="73" t="s">
        <v>414</v>
      </c>
      <c r="L352" s="73" t="s">
        <v>683</v>
      </c>
      <c r="M352" s="74">
        <v>0</v>
      </c>
      <c r="N352" s="74">
        <v>0</v>
      </c>
    </row>
    <row r="353" spans="1:14">
      <c r="A353" s="43" t="str">
        <f t="shared" si="25"/>
        <v>112000200110015001</v>
      </c>
      <c r="B353" s="28">
        <f t="shared" si="26"/>
        <v>12</v>
      </c>
      <c r="C353" s="28">
        <f t="shared" si="27"/>
        <v>12</v>
      </c>
      <c r="F353" s="28" t="s">
        <v>698</v>
      </c>
      <c r="G353" s="28">
        <f t="shared" si="28"/>
        <v>36</v>
      </c>
      <c r="H353" s="28">
        <f t="shared" si="29"/>
        <v>26</v>
      </c>
      <c r="K353" s="73" t="s">
        <v>699</v>
      </c>
      <c r="L353" s="73" t="s">
        <v>683</v>
      </c>
      <c r="M353" s="74">
        <v>0</v>
      </c>
      <c r="N353" s="74">
        <v>12</v>
      </c>
    </row>
    <row r="354" spans="1:14">
      <c r="A354" s="43" t="str">
        <f t="shared" si="25"/>
        <v>112000200110016001</v>
      </c>
      <c r="B354" s="28">
        <f t="shared" si="26"/>
        <v>2</v>
      </c>
      <c r="C354" s="28">
        <f t="shared" si="27"/>
        <v>2</v>
      </c>
      <c r="F354" s="28" t="s">
        <v>700</v>
      </c>
      <c r="G354" s="28">
        <f t="shared" si="28"/>
        <v>43</v>
      </c>
      <c r="H354" s="28">
        <f t="shared" si="29"/>
        <v>42</v>
      </c>
      <c r="K354" s="73" t="s">
        <v>418</v>
      </c>
      <c r="L354" s="73" t="s">
        <v>683</v>
      </c>
      <c r="M354" s="74">
        <v>0</v>
      </c>
      <c r="N354" s="74">
        <v>2</v>
      </c>
    </row>
    <row r="355" spans="1:14">
      <c r="A355" s="43" t="str">
        <f t="shared" si="25"/>
        <v>112000200110017001</v>
      </c>
      <c r="B355" s="28">
        <f t="shared" si="26"/>
        <v>22</v>
      </c>
      <c r="C355" s="28">
        <f t="shared" si="27"/>
        <v>22</v>
      </c>
      <c r="F355" s="28" t="s">
        <v>701</v>
      </c>
      <c r="G355" s="28">
        <f t="shared" si="28"/>
        <v>15</v>
      </c>
      <c r="H355" s="28">
        <f t="shared" si="29"/>
        <v>8</v>
      </c>
      <c r="K355" s="73" t="s">
        <v>422</v>
      </c>
      <c r="L355" s="73" t="s">
        <v>683</v>
      </c>
      <c r="M355" s="74">
        <v>0</v>
      </c>
      <c r="N355" s="74">
        <v>22</v>
      </c>
    </row>
    <row r="356" spans="1:14">
      <c r="A356" s="43" t="str">
        <f t="shared" si="25"/>
        <v>112000200110018001</v>
      </c>
      <c r="B356" s="28">
        <f t="shared" si="26"/>
        <v>10</v>
      </c>
      <c r="C356" s="28">
        <f t="shared" si="27"/>
        <v>9</v>
      </c>
      <c r="F356" s="28" t="s">
        <v>702</v>
      </c>
      <c r="G356" s="28">
        <f t="shared" si="28"/>
        <v>78</v>
      </c>
      <c r="H356" s="28">
        <f t="shared" si="29"/>
        <v>41</v>
      </c>
      <c r="K356" s="73" t="s">
        <v>703</v>
      </c>
      <c r="L356" s="73" t="s">
        <v>683</v>
      </c>
      <c r="M356" s="74">
        <v>1</v>
      </c>
      <c r="N356" s="74">
        <v>9</v>
      </c>
    </row>
    <row r="357" spans="1:14">
      <c r="A357" s="43" t="str">
        <f t="shared" si="25"/>
        <v>112000200110019001</v>
      </c>
      <c r="B357" s="28">
        <f t="shared" si="26"/>
        <v>6</v>
      </c>
      <c r="C357" s="28">
        <f t="shared" si="27"/>
        <v>6</v>
      </c>
      <c r="F357" s="28" t="s">
        <v>704</v>
      </c>
      <c r="G357" s="28">
        <f t="shared" si="28"/>
        <v>74</v>
      </c>
      <c r="H357" s="28">
        <f t="shared" si="29"/>
        <v>34</v>
      </c>
      <c r="K357" s="73" t="s">
        <v>424</v>
      </c>
      <c r="L357" s="73" t="s">
        <v>683</v>
      </c>
      <c r="M357" s="74">
        <v>0</v>
      </c>
      <c r="N357" s="74">
        <v>6</v>
      </c>
    </row>
    <row r="358" spans="1:14">
      <c r="A358" s="43" t="str">
        <f t="shared" si="25"/>
        <v>114000200110001002</v>
      </c>
      <c r="B358" s="28">
        <f t="shared" si="26"/>
        <v>47</v>
      </c>
      <c r="C358" s="28">
        <f t="shared" si="27"/>
        <v>24</v>
      </c>
      <c r="F358" s="28" t="s">
        <v>705</v>
      </c>
      <c r="G358" s="28">
        <f t="shared" si="28"/>
        <v>58</v>
      </c>
      <c r="H358" s="28">
        <f t="shared" si="29"/>
        <v>49</v>
      </c>
      <c r="K358" s="73" t="s">
        <v>344</v>
      </c>
      <c r="L358" s="73" t="s">
        <v>706</v>
      </c>
      <c r="M358" s="74">
        <v>23</v>
      </c>
      <c r="N358" s="74">
        <v>24</v>
      </c>
    </row>
    <row r="359" spans="1:14">
      <c r="A359" s="43" t="str">
        <f t="shared" si="25"/>
        <v>114000200110008001</v>
      </c>
      <c r="B359" s="28">
        <f t="shared" si="26"/>
        <v>104</v>
      </c>
      <c r="C359" s="28">
        <f t="shared" si="27"/>
        <v>73</v>
      </c>
      <c r="F359" s="28" t="s">
        <v>707</v>
      </c>
      <c r="G359" s="28">
        <f t="shared" si="28"/>
        <v>3</v>
      </c>
      <c r="H359" s="28">
        <f t="shared" si="29"/>
        <v>1</v>
      </c>
      <c r="K359" s="73" t="s">
        <v>691</v>
      </c>
      <c r="L359" s="73" t="s">
        <v>706</v>
      </c>
      <c r="M359" s="74">
        <v>31</v>
      </c>
      <c r="N359" s="74">
        <v>73</v>
      </c>
    </row>
    <row r="360" spans="1:14">
      <c r="A360" s="43" t="str">
        <f t="shared" si="25"/>
        <v>114000200110031002</v>
      </c>
      <c r="B360" s="28">
        <f t="shared" si="26"/>
        <v>44</v>
      </c>
      <c r="C360" s="28">
        <f t="shared" si="27"/>
        <v>33</v>
      </c>
      <c r="F360" s="28" t="s">
        <v>708</v>
      </c>
      <c r="G360" s="28">
        <f t="shared" si="28"/>
        <v>7</v>
      </c>
      <c r="H360" s="28">
        <f t="shared" si="29"/>
        <v>4</v>
      </c>
      <c r="K360" s="73" t="s">
        <v>709</v>
      </c>
      <c r="L360" s="73" t="s">
        <v>706</v>
      </c>
      <c r="M360" s="74">
        <v>11</v>
      </c>
      <c r="N360" s="74">
        <v>33</v>
      </c>
    </row>
    <row r="361" spans="1:14">
      <c r="A361" s="43" t="str">
        <f t="shared" si="25"/>
        <v>116000200110001001</v>
      </c>
      <c r="B361" s="28">
        <f t="shared" si="26"/>
        <v>118</v>
      </c>
      <c r="C361" s="28">
        <f t="shared" si="27"/>
        <v>93</v>
      </c>
      <c r="F361" s="28" t="s">
        <v>710</v>
      </c>
      <c r="G361" s="28">
        <f t="shared" si="28"/>
        <v>18</v>
      </c>
      <c r="H361" s="28">
        <f t="shared" si="29"/>
        <v>18</v>
      </c>
      <c r="K361" s="73" t="s">
        <v>341</v>
      </c>
      <c r="L361" s="73" t="s">
        <v>711</v>
      </c>
      <c r="M361" s="74">
        <v>25</v>
      </c>
      <c r="N361" s="74">
        <v>93</v>
      </c>
    </row>
    <row r="362" spans="1:14">
      <c r="A362" s="43" t="str">
        <f t="shared" si="25"/>
        <v>116000200110002001</v>
      </c>
      <c r="B362" s="28">
        <f t="shared" si="26"/>
        <v>29</v>
      </c>
      <c r="C362" s="28">
        <f t="shared" si="27"/>
        <v>17</v>
      </c>
      <c r="F362" s="28" t="s">
        <v>712</v>
      </c>
      <c r="G362" s="28">
        <f t="shared" si="28"/>
        <v>77</v>
      </c>
      <c r="H362" s="28">
        <f t="shared" si="29"/>
        <v>53</v>
      </c>
      <c r="K362" s="73" t="s">
        <v>390</v>
      </c>
      <c r="L362" s="73" t="s">
        <v>711</v>
      </c>
      <c r="M362" s="74">
        <v>12</v>
      </c>
      <c r="N362" s="74">
        <v>17</v>
      </c>
    </row>
    <row r="363" spans="1:14">
      <c r="A363" s="43" t="str">
        <f t="shared" si="25"/>
        <v>116000200110004001</v>
      </c>
      <c r="B363" s="28">
        <f t="shared" si="26"/>
        <v>30</v>
      </c>
      <c r="C363" s="28">
        <f t="shared" si="27"/>
        <v>18</v>
      </c>
      <c r="F363" s="28" t="s">
        <v>713</v>
      </c>
      <c r="G363" s="28">
        <f t="shared" si="28"/>
        <v>7</v>
      </c>
      <c r="H363" s="28">
        <f t="shared" si="29"/>
        <v>6</v>
      </c>
      <c r="K363" s="73" t="s">
        <v>400</v>
      </c>
      <c r="L363" s="73" t="s">
        <v>711</v>
      </c>
      <c r="M363" s="74">
        <v>12</v>
      </c>
      <c r="N363" s="74">
        <v>18</v>
      </c>
    </row>
    <row r="364" spans="1:14">
      <c r="A364" s="43" t="str">
        <f t="shared" si="25"/>
        <v>116000200110007001</v>
      </c>
      <c r="B364" s="28">
        <f t="shared" si="26"/>
        <v>341</v>
      </c>
      <c r="C364" s="28">
        <f t="shared" si="27"/>
        <v>161</v>
      </c>
      <c r="F364" s="28" t="s">
        <v>714</v>
      </c>
      <c r="G364" s="28">
        <f t="shared" si="28"/>
        <v>19</v>
      </c>
      <c r="H364" s="28">
        <f t="shared" si="29"/>
        <v>19</v>
      </c>
      <c r="K364" s="73" t="s">
        <v>406</v>
      </c>
      <c r="L364" s="73" t="s">
        <v>711</v>
      </c>
      <c r="M364" s="74">
        <v>180</v>
      </c>
      <c r="N364" s="74">
        <v>161</v>
      </c>
    </row>
    <row r="365" spans="1:14">
      <c r="A365" s="43" t="str">
        <f t="shared" si="25"/>
        <v>118000200110002001</v>
      </c>
      <c r="B365" s="28">
        <f t="shared" si="26"/>
        <v>5</v>
      </c>
      <c r="C365" s="28">
        <f t="shared" si="27"/>
        <v>5</v>
      </c>
      <c r="F365" s="28" t="s">
        <v>715</v>
      </c>
      <c r="G365" s="28">
        <f t="shared" si="28"/>
        <v>20</v>
      </c>
      <c r="H365" s="28">
        <f t="shared" si="29"/>
        <v>1</v>
      </c>
      <c r="K365" s="73" t="s">
        <v>390</v>
      </c>
      <c r="L365" s="73" t="s">
        <v>716</v>
      </c>
      <c r="M365" s="74">
        <v>0</v>
      </c>
      <c r="N365" s="74">
        <v>5</v>
      </c>
    </row>
    <row r="366" spans="1:14">
      <c r="A366" s="43" t="str">
        <f t="shared" si="25"/>
        <v>118000200110003001</v>
      </c>
      <c r="B366" s="28">
        <f t="shared" si="26"/>
        <v>1</v>
      </c>
      <c r="C366" s="28">
        <f t="shared" si="27"/>
        <v>0</v>
      </c>
      <c r="F366" s="28" t="s">
        <v>717</v>
      </c>
      <c r="G366" s="28">
        <f t="shared" si="28"/>
        <v>118</v>
      </c>
      <c r="H366" s="28">
        <f t="shared" si="29"/>
        <v>39</v>
      </c>
      <c r="K366" s="73" t="s">
        <v>394</v>
      </c>
      <c r="L366" s="73" t="s">
        <v>716</v>
      </c>
      <c r="M366" s="74">
        <v>1</v>
      </c>
      <c r="N366" s="74">
        <v>0</v>
      </c>
    </row>
    <row r="367" spans="1:14">
      <c r="A367" s="43" t="str">
        <f t="shared" si="25"/>
        <v>118000200129004001</v>
      </c>
      <c r="B367" s="28">
        <f t="shared" si="26"/>
        <v>7</v>
      </c>
      <c r="C367" s="28">
        <f t="shared" si="27"/>
        <v>5</v>
      </c>
      <c r="F367" s="28" t="s">
        <v>718</v>
      </c>
      <c r="G367" s="28">
        <f t="shared" si="28"/>
        <v>0</v>
      </c>
      <c r="H367" s="28">
        <f t="shared" si="29"/>
        <v>0</v>
      </c>
      <c r="K367" s="73" t="s">
        <v>719</v>
      </c>
      <c r="L367" s="73" t="s">
        <v>716</v>
      </c>
      <c r="M367" s="74">
        <v>2</v>
      </c>
      <c r="N367" s="74">
        <v>5</v>
      </c>
    </row>
    <row r="368" spans="1:14">
      <c r="A368" s="43" t="str">
        <f t="shared" si="25"/>
        <v>118000200110005001</v>
      </c>
      <c r="B368" s="28">
        <f t="shared" si="26"/>
        <v>103</v>
      </c>
      <c r="C368" s="28">
        <f t="shared" si="27"/>
        <v>45</v>
      </c>
      <c r="F368" s="28" t="s">
        <v>720</v>
      </c>
      <c r="G368" s="28">
        <f t="shared" si="28"/>
        <v>10</v>
      </c>
      <c r="H368" s="28">
        <f t="shared" si="29"/>
        <v>8</v>
      </c>
      <c r="K368" s="73" t="s">
        <v>402</v>
      </c>
      <c r="L368" s="73" t="s">
        <v>716</v>
      </c>
      <c r="M368" s="74">
        <v>58</v>
      </c>
      <c r="N368" s="74">
        <v>45</v>
      </c>
    </row>
    <row r="369" spans="1:14">
      <c r="A369" s="43" t="str">
        <f t="shared" si="25"/>
        <v>119000200110013001</v>
      </c>
      <c r="B369" s="28">
        <f t="shared" si="26"/>
        <v>15</v>
      </c>
      <c r="C369" s="28">
        <f t="shared" si="27"/>
        <v>7</v>
      </c>
      <c r="F369" s="28" t="s">
        <v>721</v>
      </c>
      <c r="G369" s="28">
        <f t="shared" si="28"/>
        <v>7</v>
      </c>
      <c r="H369" s="28">
        <f t="shared" si="29"/>
        <v>6</v>
      </c>
      <c r="K369" s="73" t="s">
        <v>412</v>
      </c>
      <c r="L369" s="73" t="s">
        <v>722</v>
      </c>
      <c r="M369" s="74">
        <v>8</v>
      </c>
      <c r="N369" s="74">
        <v>7</v>
      </c>
    </row>
    <row r="370" spans="1:14">
      <c r="A370" s="43" t="str">
        <f t="shared" si="25"/>
        <v>119000200110015001</v>
      </c>
      <c r="B370" s="28">
        <f t="shared" si="26"/>
        <v>9</v>
      </c>
      <c r="C370" s="28">
        <f t="shared" si="27"/>
        <v>3</v>
      </c>
      <c r="F370" s="28" t="s">
        <v>723</v>
      </c>
      <c r="G370" s="28">
        <f t="shared" si="28"/>
        <v>12</v>
      </c>
      <c r="H370" s="28">
        <f t="shared" si="29"/>
        <v>8</v>
      </c>
      <c r="K370" s="73" t="s">
        <v>699</v>
      </c>
      <c r="L370" s="73" t="s">
        <v>722</v>
      </c>
      <c r="M370" s="74">
        <v>6</v>
      </c>
      <c r="N370" s="74">
        <v>3</v>
      </c>
    </row>
    <row r="371" spans="1:14">
      <c r="A371" s="43" t="str">
        <f t="shared" si="25"/>
        <v>120000200110001001</v>
      </c>
      <c r="B371" s="28">
        <f t="shared" si="26"/>
        <v>202</v>
      </c>
      <c r="C371" s="28">
        <f t="shared" si="27"/>
        <v>160</v>
      </c>
      <c r="F371" s="28" t="s">
        <v>724</v>
      </c>
      <c r="G371" s="28">
        <f t="shared" si="28"/>
        <v>10</v>
      </c>
      <c r="H371" s="28">
        <f t="shared" si="29"/>
        <v>5</v>
      </c>
      <c r="K371" s="73" t="s">
        <v>341</v>
      </c>
      <c r="L371" s="73" t="s">
        <v>725</v>
      </c>
      <c r="M371" s="74">
        <v>42</v>
      </c>
      <c r="N371" s="74">
        <v>160</v>
      </c>
    </row>
    <row r="372" spans="1:14">
      <c r="A372" s="43" t="str">
        <f t="shared" si="25"/>
        <v>120000200110008001</v>
      </c>
      <c r="B372" s="28">
        <f t="shared" si="26"/>
        <v>13</v>
      </c>
      <c r="C372" s="28">
        <f t="shared" si="27"/>
        <v>10</v>
      </c>
      <c r="F372" s="28" t="s">
        <v>726</v>
      </c>
      <c r="G372" s="28">
        <f t="shared" si="28"/>
        <v>66</v>
      </c>
      <c r="H372" s="28">
        <f t="shared" si="29"/>
        <v>61</v>
      </c>
      <c r="K372" s="73" t="s">
        <v>691</v>
      </c>
      <c r="L372" s="73" t="s">
        <v>725</v>
      </c>
      <c r="M372" s="74">
        <v>3</v>
      </c>
      <c r="N372" s="74">
        <v>10</v>
      </c>
    </row>
    <row r="373" spans="1:14">
      <c r="A373" s="43" t="str">
        <f t="shared" si="25"/>
        <v>120000200110009001</v>
      </c>
      <c r="B373" s="28">
        <f t="shared" si="26"/>
        <v>20</v>
      </c>
      <c r="C373" s="28">
        <f t="shared" si="27"/>
        <v>15</v>
      </c>
      <c r="F373" s="28" t="s">
        <v>727</v>
      </c>
      <c r="G373" s="28">
        <f t="shared" si="28"/>
        <v>2</v>
      </c>
      <c r="H373" s="28">
        <f t="shared" si="29"/>
        <v>2</v>
      </c>
      <c r="K373" s="73" t="s">
        <v>408</v>
      </c>
      <c r="L373" s="73" t="s">
        <v>725</v>
      </c>
      <c r="M373" s="74">
        <v>5</v>
      </c>
      <c r="N373" s="74">
        <v>15</v>
      </c>
    </row>
    <row r="374" spans="1:14">
      <c r="A374" s="43" t="str">
        <f t="shared" si="25"/>
        <v>120000200110009002</v>
      </c>
      <c r="B374" s="28">
        <f t="shared" si="26"/>
        <v>1</v>
      </c>
      <c r="C374" s="28">
        <f t="shared" si="27"/>
        <v>1</v>
      </c>
      <c r="F374" s="28" t="s">
        <v>728</v>
      </c>
      <c r="G374" s="28">
        <f t="shared" si="28"/>
        <v>3</v>
      </c>
      <c r="H374" s="28">
        <f t="shared" si="29"/>
        <v>3</v>
      </c>
      <c r="K374" s="73" t="s">
        <v>729</v>
      </c>
      <c r="L374" s="73" t="s">
        <v>725</v>
      </c>
      <c r="M374" s="74">
        <v>0</v>
      </c>
      <c r="N374" s="74">
        <v>1</v>
      </c>
    </row>
    <row r="375" spans="1:14">
      <c r="A375" s="43" t="str">
        <f t="shared" si="25"/>
        <v>120000200110021001</v>
      </c>
      <c r="B375" s="28">
        <f t="shared" si="26"/>
        <v>23</v>
      </c>
      <c r="C375" s="28">
        <f t="shared" si="27"/>
        <v>21</v>
      </c>
      <c r="F375" s="28" t="s">
        <v>730</v>
      </c>
      <c r="G375" s="28">
        <f t="shared" si="28"/>
        <v>8</v>
      </c>
      <c r="H375" s="28">
        <f t="shared" si="29"/>
        <v>7</v>
      </c>
      <c r="K375" s="73" t="s">
        <v>430</v>
      </c>
      <c r="L375" s="73" t="s">
        <v>725</v>
      </c>
      <c r="M375" s="74">
        <v>2</v>
      </c>
      <c r="N375" s="74">
        <v>21</v>
      </c>
    </row>
    <row r="376" spans="1:14">
      <c r="A376" s="43" t="str">
        <f t="shared" si="25"/>
        <v>120000200110027001</v>
      </c>
      <c r="B376" s="28">
        <f t="shared" si="26"/>
        <v>10</v>
      </c>
      <c r="C376" s="28">
        <f t="shared" si="27"/>
        <v>9</v>
      </c>
      <c r="F376" s="28" t="s">
        <v>731</v>
      </c>
      <c r="G376" s="28">
        <f t="shared" si="28"/>
        <v>3</v>
      </c>
      <c r="H376" s="28">
        <f t="shared" si="29"/>
        <v>1</v>
      </c>
      <c r="K376" s="73" t="s">
        <v>440</v>
      </c>
      <c r="L376" s="73" t="s">
        <v>725</v>
      </c>
      <c r="M376" s="74">
        <v>1</v>
      </c>
      <c r="N376" s="74">
        <v>9</v>
      </c>
    </row>
    <row r="377" spans="1:14">
      <c r="A377" s="43" t="str">
        <f t="shared" si="25"/>
        <v>120000200110027002</v>
      </c>
      <c r="B377" s="28">
        <f t="shared" si="26"/>
        <v>101</v>
      </c>
      <c r="C377" s="28">
        <f t="shared" si="27"/>
        <v>79</v>
      </c>
      <c r="F377" s="28" t="s">
        <v>732</v>
      </c>
      <c r="G377" s="28">
        <f t="shared" si="28"/>
        <v>3</v>
      </c>
      <c r="H377" s="28">
        <f t="shared" si="29"/>
        <v>2</v>
      </c>
      <c r="K377" s="73" t="s">
        <v>733</v>
      </c>
      <c r="L377" s="73" t="s">
        <v>725</v>
      </c>
      <c r="M377" s="74">
        <v>22</v>
      </c>
      <c r="N377" s="74">
        <v>79</v>
      </c>
    </row>
    <row r="378" spans="1:14">
      <c r="A378" s="43" t="str">
        <f t="shared" si="25"/>
        <v>121000200110001001</v>
      </c>
      <c r="B378" s="28">
        <f t="shared" si="26"/>
        <v>83</v>
      </c>
      <c r="C378" s="28">
        <f t="shared" si="27"/>
        <v>80</v>
      </c>
      <c r="F378" s="28" t="s">
        <v>734</v>
      </c>
      <c r="G378" s="28">
        <f t="shared" si="28"/>
        <v>10</v>
      </c>
      <c r="H378" s="28">
        <f t="shared" si="29"/>
        <v>10</v>
      </c>
      <c r="K378" s="73" t="s">
        <v>341</v>
      </c>
      <c r="L378" s="73" t="s">
        <v>735</v>
      </c>
      <c r="M378" s="74">
        <v>3</v>
      </c>
      <c r="N378" s="74">
        <v>80</v>
      </c>
    </row>
    <row r="379" spans="1:14">
      <c r="A379" s="43" t="str">
        <f t="shared" si="25"/>
        <v>121000200110002002</v>
      </c>
      <c r="B379" s="28">
        <f t="shared" si="26"/>
        <v>72</v>
      </c>
      <c r="C379" s="28">
        <f t="shared" si="27"/>
        <v>72</v>
      </c>
      <c r="F379" s="28" t="s">
        <v>736</v>
      </c>
      <c r="G379" s="28">
        <f t="shared" si="28"/>
        <v>28</v>
      </c>
      <c r="H379" s="28">
        <f t="shared" si="29"/>
        <v>24</v>
      </c>
      <c r="K379" s="73" t="s">
        <v>392</v>
      </c>
      <c r="L379" s="73" t="s">
        <v>735</v>
      </c>
      <c r="M379" s="74">
        <v>0</v>
      </c>
      <c r="N379" s="74">
        <v>72</v>
      </c>
    </row>
    <row r="380" spans="1:14">
      <c r="A380" s="43" t="str">
        <f t="shared" si="25"/>
        <v>121000200110003001</v>
      </c>
      <c r="B380" s="28">
        <f t="shared" si="26"/>
        <v>66</v>
      </c>
      <c r="C380" s="28">
        <f t="shared" si="27"/>
        <v>64</v>
      </c>
      <c r="F380" s="28" t="s">
        <v>737</v>
      </c>
      <c r="G380" s="28">
        <f t="shared" si="28"/>
        <v>13</v>
      </c>
      <c r="H380" s="28">
        <f t="shared" si="29"/>
        <v>11</v>
      </c>
      <c r="K380" s="73" t="s">
        <v>394</v>
      </c>
      <c r="L380" s="73" t="s">
        <v>735</v>
      </c>
      <c r="M380" s="74">
        <v>2</v>
      </c>
      <c r="N380" s="74">
        <v>64</v>
      </c>
    </row>
    <row r="381" spans="1:14">
      <c r="A381" s="43" t="str">
        <f t="shared" si="25"/>
        <v>121000200110004001</v>
      </c>
      <c r="B381" s="28">
        <f t="shared" si="26"/>
        <v>29</v>
      </c>
      <c r="C381" s="28">
        <f t="shared" si="27"/>
        <v>29</v>
      </c>
      <c r="F381" s="28" t="s">
        <v>738</v>
      </c>
      <c r="G381" s="28">
        <f t="shared" si="28"/>
        <v>129</v>
      </c>
      <c r="H381" s="28">
        <f t="shared" si="29"/>
        <v>105</v>
      </c>
      <c r="K381" s="73" t="s">
        <v>400</v>
      </c>
      <c r="L381" s="73" t="s">
        <v>735</v>
      </c>
      <c r="M381" s="74">
        <v>0</v>
      </c>
      <c r="N381" s="74">
        <v>29</v>
      </c>
    </row>
    <row r="382" spans="1:14">
      <c r="A382" s="43" t="str">
        <f t="shared" si="25"/>
        <v>121000200126005001</v>
      </c>
      <c r="B382" s="28">
        <f t="shared" si="26"/>
        <v>235</v>
      </c>
      <c r="C382" s="28">
        <f t="shared" si="27"/>
        <v>212</v>
      </c>
      <c r="F382" s="28" t="s">
        <v>739</v>
      </c>
      <c r="G382" s="28">
        <f t="shared" si="28"/>
        <v>80</v>
      </c>
      <c r="H382" s="28">
        <f t="shared" si="29"/>
        <v>66</v>
      </c>
      <c r="K382" s="73" t="s">
        <v>740</v>
      </c>
      <c r="L382" s="73" t="s">
        <v>735</v>
      </c>
      <c r="M382" s="74">
        <v>23</v>
      </c>
      <c r="N382" s="74">
        <v>212</v>
      </c>
    </row>
    <row r="383" spans="1:14">
      <c r="A383" s="43" t="str">
        <f t="shared" si="25"/>
        <v>121000200123006001</v>
      </c>
      <c r="B383" s="28">
        <f t="shared" si="26"/>
        <v>44</v>
      </c>
      <c r="C383" s="28">
        <f t="shared" si="27"/>
        <v>43</v>
      </c>
      <c r="F383" s="28" t="s">
        <v>741</v>
      </c>
      <c r="G383" s="28">
        <f t="shared" si="28"/>
        <v>10</v>
      </c>
      <c r="H383" s="28">
        <f t="shared" si="29"/>
        <v>7</v>
      </c>
      <c r="K383" s="73" t="s">
        <v>742</v>
      </c>
      <c r="L383" s="73" t="s">
        <v>735</v>
      </c>
      <c r="M383" s="74">
        <v>1</v>
      </c>
      <c r="N383" s="74">
        <v>43</v>
      </c>
    </row>
    <row r="384" spans="1:14">
      <c r="A384" s="43" t="str">
        <f t="shared" si="25"/>
        <v>121000200124006001</v>
      </c>
      <c r="B384" s="28">
        <f t="shared" si="26"/>
        <v>34</v>
      </c>
      <c r="C384" s="28">
        <f t="shared" si="27"/>
        <v>33</v>
      </c>
      <c r="F384" s="28" t="s">
        <v>743</v>
      </c>
      <c r="G384" s="28">
        <f t="shared" si="28"/>
        <v>14</v>
      </c>
      <c r="H384" s="28">
        <f t="shared" si="29"/>
        <v>11</v>
      </c>
      <c r="K384" s="73" t="s">
        <v>744</v>
      </c>
      <c r="L384" s="73" t="s">
        <v>735</v>
      </c>
      <c r="M384" s="74">
        <v>1</v>
      </c>
      <c r="N384" s="74">
        <v>33</v>
      </c>
    </row>
    <row r="385" spans="1:14">
      <c r="A385" s="43" t="str">
        <f t="shared" si="25"/>
        <v>121000200128006001</v>
      </c>
      <c r="B385" s="28">
        <f t="shared" si="26"/>
        <v>11</v>
      </c>
      <c r="C385" s="28">
        <f t="shared" si="27"/>
        <v>9</v>
      </c>
      <c r="F385" s="28" t="s">
        <v>745</v>
      </c>
      <c r="G385" s="28">
        <f t="shared" si="28"/>
        <v>5</v>
      </c>
      <c r="H385" s="28">
        <f t="shared" si="29"/>
        <v>5</v>
      </c>
      <c r="K385" s="73" t="s">
        <v>746</v>
      </c>
      <c r="L385" s="73" t="s">
        <v>735</v>
      </c>
      <c r="M385" s="74">
        <v>2</v>
      </c>
      <c r="N385" s="74">
        <v>9</v>
      </c>
    </row>
    <row r="386" spans="1:14">
      <c r="A386" s="43" t="str">
        <f t="shared" si="25"/>
        <v>122000200110004001</v>
      </c>
      <c r="B386" s="28">
        <f t="shared" si="26"/>
        <v>8</v>
      </c>
      <c r="C386" s="28">
        <f t="shared" si="27"/>
        <v>8</v>
      </c>
      <c r="F386" s="28" t="s">
        <v>747</v>
      </c>
      <c r="G386" s="28">
        <f t="shared" si="28"/>
        <v>22</v>
      </c>
      <c r="H386" s="28">
        <f t="shared" si="29"/>
        <v>16</v>
      </c>
      <c r="K386" s="73" t="s">
        <v>400</v>
      </c>
      <c r="L386" s="73" t="s">
        <v>748</v>
      </c>
      <c r="M386" s="74">
        <v>0</v>
      </c>
      <c r="N386" s="74">
        <v>8</v>
      </c>
    </row>
    <row r="387" spans="1:14">
      <c r="A387" s="43" t="str">
        <f t="shared" ref="A387:A450" si="30">L387&amp;K387</f>
        <v>122000200110013002</v>
      </c>
      <c r="B387" s="28">
        <f t="shared" ref="B387:B450" si="31">M387+N387</f>
        <v>114</v>
      </c>
      <c r="C387" s="28">
        <f t="shared" ref="C387:C450" si="32">N387</f>
        <v>111</v>
      </c>
      <c r="F387" s="28" t="s">
        <v>749</v>
      </c>
      <c r="G387" s="28">
        <f t="shared" ref="G387:G450" si="33">_xlfn.XLOOKUP(F387,A:A,B:B)</f>
        <v>37</v>
      </c>
      <c r="H387" s="28">
        <f t="shared" ref="H387:H450" si="34">_xlfn.XLOOKUP(F387,A:A,C:C)</f>
        <v>37</v>
      </c>
      <c r="K387" s="73" t="s">
        <v>472</v>
      </c>
      <c r="L387" s="73" t="s">
        <v>748</v>
      </c>
      <c r="M387" s="74">
        <v>3</v>
      </c>
      <c r="N387" s="74">
        <v>111</v>
      </c>
    </row>
    <row r="388" spans="1:14">
      <c r="A388" s="43" t="str">
        <f t="shared" si="30"/>
        <v>122000200121013001</v>
      </c>
      <c r="B388" s="28">
        <f t="shared" si="31"/>
        <v>37</v>
      </c>
      <c r="C388" s="28">
        <f t="shared" si="32"/>
        <v>36</v>
      </c>
      <c r="F388" s="28" t="s">
        <v>750</v>
      </c>
      <c r="G388" s="28">
        <f t="shared" si="33"/>
        <v>55</v>
      </c>
      <c r="H388" s="28">
        <f t="shared" si="34"/>
        <v>46</v>
      </c>
      <c r="K388" s="73" t="s">
        <v>751</v>
      </c>
      <c r="L388" s="73" t="s">
        <v>748</v>
      </c>
      <c r="M388" s="74">
        <v>1</v>
      </c>
      <c r="N388" s="74">
        <v>36</v>
      </c>
    </row>
    <row r="389" spans="1:14">
      <c r="A389" s="43" t="str">
        <f t="shared" si="30"/>
        <v>122000200124013001</v>
      </c>
      <c r="B389" s="28">
        <f t="shared" si="31"/>
        <v>91</v>
      </c>
      <c r="C389" s="28">
        <f t="shared" si="32"/>
        <v>90</v>
      </c>
      <c r="F389" s="28" t="s">
        <v>752</v>
      </c>
      <c r="G389" s="28">
        <f t="shared" si="33"/>
        <v>5</v>
      </c>
      <c r="H389" s="28">
        <f t="shared" si="34"/>
        <v>2</v>
      </c>
      <c r="K389" s="73" t="s">
        <v>753</v>
      </c>
      <c r="L389" s="73" t="s">
        <v>748</v>
      </c>
      <c r="M389" s="74">
        <v>1</v>
      </c>
      <c r="N389" s="74">
        <v>90</v>
      </c>
    </row>
    <row r="390" spans="1:14">
      <c r="A390" s="43" t="str">
        <f t="shared" si="30"/>
        <v>122000200127013001</v>
      </c>
      <c r="B390" s="28">
        <f t="shared" si="31"/>
        <v>89</v>
      </c>
      <c r="C390" s="28">
        <f t="shared" si="32"/>
        <v>89</v>
      </c>
      <c r="F390" s="28" t="s">
        <v>754</v>
      </c>
      <c r="G390" s="28">
        <f t="shared" si="33"/>
        <v>8</v>
      </c>
      <c r="H390" s="28">
        <f t="shared" si="34"/>
        <v>8</v>
      </c>
      <c r="K390" s="73" t="s">
        <v>755</v>
      </c>
      <c r="L390" s="73" t="s">
        <v>748</v>
      </c>
      <c r="M390" s="74">
        <v>0</v>
      </c>
      <c r="N390" s="74">
        <v>89</v>
      </c>
    </row>
    <row r="391" spans="1:14">
      <c r="A391" s="43" t="str">
        <f t="shared" si="30"/>
        <v>122000200110015001</v>
      </c>
      <c r="B391" s="28">
        <f t="shared" si="31"/>
        <v>25</v>
      </c>
      <c r="C391" s="28">
        <f t="shared" si="32"/>
        <v>25</v>
      </c>
      <c r="F391" s="28" t="s">
        <v>756</v>
      </c>
      <c r="G391" s="28">
        <f t="shared" si="33"/>
        <v>13</v>
      </c>
      <c r="H391" s="28">
        <f t="shared" si="34"/>
        <v>13</v>
      </c>
      <c r="K391" s="73" t="s">
        <v>699</v>
      </c>
      <c r="L391" s="73" t="s">
        <v>748</v>
      </c>
      <c r="M391" s="74">
        <v>0</v>
      </c>
      <c r="N391" s="74">
        <v>25</v>
      </c>
    </row>
    <row r="392" spans="1:14">
      <c r="A392" s="43" t="str">
        <f t="shared" si="30"/>
        <v>123000200110004001</v>
      </c>
      <c r="B392" s="28">
        <f t="shared" si="31"/>
        <v>10</v>
      </c>
      <c r="C392" s="28">
        <f t="shared" si="32"/>
        <v>7</v>
      </c>
      <c r="F392" s="28" t="s">
        <v>757</v>
      </c>
      <c r="G392" s="28">
        <f t="shared" si="33"/>
        <v>19</v>
      </c>
      <c r="H392" s="28">
        <f t="shared" si="34"/>
        <v>18</v>
      </c>
      <c r="K392" s="73" t="s">
        <v>400</v>
      </c>
      <c r="L392" s="73" t="s">
        <v>758</v>
      </c>
      <c r="M392" s="74">
        <v>3</v>
      </c>
      <c r="N392" s="74">
        <v>7</v>
      </c>
    </row>
    <row r="393" spans="1:14">
      <c r="A393" s="43" t="str">
        <f t="shared" si="30"/>
        <v>123000200110005001</v>
      </c>
      <c r="B393" s="28">
        <f t="shared" si="31"/>
        <v>3</v>
      </c>
      <c r="C393" s="28">
        <f t="shared" si="32"/>
        <v>1</v>
      </c>
      <c r="F393" s="28" t="s">
        <v>759</v>
      </c>
      <c r="G393" s="28">
        <f t="shared" si="33"/>
        <v>9</v>
      </c>
      <c r="H393" s="28">
        <f t="shared" si="34"/>
        <v>9</v>
      </c>
      <c r="K393" s="73" t="s">
        <v>402</v>
      </c>
      <c r="L393" s="73" t="s">
        <v>758</v>
      </c>
      <c r="M393" s="74">
        <v>2</v>
      </c>
      <c r="N393" s="74">
        <v>1</v>
      </c>
    </row>
    <row r="394" spans="1:14">
      <c r="A394" s="43" t="str">
        <f t="shared" si="30"/>
        <v>123000200110006001</v>
      </c>
      <c r="B394" s="28">
        <f t="shared" si="31"/>
        <v>22</v>
      </c>
      <c r="C394" s="28">
        <f t="shared" si="32"/>
        <v>17</v>
      </c>
      <c r="F394" s="28" t="s">
        <v>760</v>
      </c>
      <c r="G394" s="28">
        <f t="shared" si="33"/>
        <v>8</v>
      </c>
      <c r="H394" s="28">
        <f t="shared" si="34"/>
        <v>8</v>
      </c>
      <c r="K394" s="73" t="s">
        <v>404</v>
      </c>
      <c r="L394" s="73" t="s">
        <v>758</v>
      </c>
      <c r="M394" s="74">
        <v>5</v>
      </c>
      <c r="N394" s="74">
        <v>17</v>
      </c>
    </row>
    <row r="395" spans="1:14">
      <c r="A395" s="43" t="str">
        <f t="shared" si="30"/>
        <v>123000200110008001</v>
      </c>
      <c r="B395" s="28">
        <f t="shared" si="31"/>
        <v>23</v>
      </c>
      <c r="C395" s="28">
        <f t="shared" si="32"/>
        <v>18</v>
      </c>
      <c r="F395" s="28" t="s">
        <v>761</v>
      </c>
      <c r="G395" s="28">
        <f t="shared" si="33"/>
        <v>23</v>
      </c>
      <c r="H395" s="28">
        <f t="shared" si="34"/>
        <v>22</v>
      </c>
      <c r="K395" s="73" t="s">
        <v>691</v>
      </c>
      <c r="L395" s="73" t="s">
        <v>758</v>
      </c>
      <c r="M395" s="74">
        <v>5</v>
      </c>
      <c r="N395" s="74">
        <v>18</v>
      </c>
    </row>
    <row r="396" spans="1:14">
      <c r="A396" s="43" t="str">
        <f t="shared" si="30"/>
        <v>123000200110009001</v>
      </c>
      <c r="B396" s="28">
        <f t="shared" si="31"/>
        <v>32</v>
      </c>
      <c r="C396" s="28">
        <f t="shared" si="32"/>
        <v>16</v>
      </c>
      <c r="F396" s="28" t="s">
        <v>762</v>
      </c>
      <c r="G396" s="28">
        <f t="shared" si="33"/>
        <v>4</v>
      </c>
      <c r="H396" s="28">
        <f t="shared" si="34"/>
        <v>4</v>
      </c>
      <c r="K396" s="73" t="s">
        <v>408</v>
      </c>
      <c r="L396" s="73" t="s">
        <v>758</v>
      </c>
      <c r="M396" s="74">
        <v>16</v>
      </c>
      <c r="N396" s="74">
        <v>16</v>
      </c>
    </row>
    <row r="397" spans="1:14">
      <c r="A397" s="43" t="str">
        <f t="shared" si="30"/>
        <v>123000200110011001</v>
      </c>
      <c r="B397" s="28">
        <f t="shared" si="31"/>
        <v>35</v>
      </c>
      <c r="C397" s="28">
        <f t="shared" si="32"/>
        <v>31</v>
      </c>
      <c r="F397" s="28" t="s">
        <v>763</v>
      </c>
      <c r="G397" s="28">
        <f t="shared" si="33"/>
        <v>0</v>
      </c>
      <c r="H397" s="28">
        <f t="shared" si="34"/>
        <v>0</v>
      </c>
      <c r="K397" s="73" t="s">
        <v>410</v>
      </c>
      <c r="L397" s="73" t="s">
        <v>758</v>
      </c>
      <c r="M397" s="74">
        <v>4</v>
      </c>
      <c r="N397" s="74">
        <v>31</v>
      </c>
    </row>
    <row r="398" spans="1:14">
      <c r="A398" s="43" t="str">
        <f t="shared" si="30"/>
        <v>123000200110012001</v>
      </c>
      <c r="B398" s="28">
        <f t="shared" si="31"/>
        <v>54</v>
      </c>
      <c r="C398" s="28">
        <f t="shared" si="32"/>
        <v>24</v>
      </c>
      <c r="F398" s="28" t="s">
        <v>764</v>
      </c>
      <c r="G398" s="28">
        <f t="shared" si="33"/>
        <v>5</v>
      </c>
      <c r="H398" s="28">
        <f t="shared" si="34"/>
        <v>4</v>
      </c>
      <c r="K398" s="73" t="s">
        <v>469</v>
      </c>
      <c r="L398" s="73" t="s">
        <v>758</v>
      </c>
      <c r="M398" s="74">
        <v>30</v>
      </c>
      <c r="N398" s="74">
        <v>24</v>
      </c>
    </row>
    <row r="399" spans="1:14">
      <c r="A399" s="43" t="str">
        <f t="shared" si="30"/>
        <v>123000200110014001</v>
      </c>
      <c r="B399" s="28">
        <f t="shared" si="31"/>
        <v>25</v>
      </c>
      <c r="C399" s="28">
        <f t="shared" si="32"/>
        <v>13</v>
      </c>
      <c r="F399" s="28" t="s">
        <v>765</v>
      </c>
      <c r="G399" s="28">
        <f t="shared" si="33"/>
        <v>8</v>
      </c>
      <c r="H399" s="28">
        <f t="shared" si="34"/>
        <v>8</v>
      </c>
      <c r="K399" s="73" t="s">
        <v>414</v>
      </c>
      <c r="L399" s="73" t="s">
        <v>758</v>
      </c>
      <c r="M399" s="74">
        <v>12</v>
      </c>
      <c r="N399" s="74">
        <v>13</v>
      </c>
    </row>
    <row r="400" spans="1:14">
      <c r="A400" s="43" t="str">
        <f t="shared" si="30"/>
        <v>123000200110017001</v>
      </c>
      <c r="B400" s="28">
        <f t="shared" si="31"/>
        <v>77</v>
      </c>
      <c r="C400" s="28">
        <f t="shared" si="32"/>
        <v>36</v>
      </c>
      <c r="F400" s="28" t="s">
        <v>766</v>
      </c>
      <c r="G400" s="28">
        <f t="shared" si="33"/>
        <v>1</v>
      </c>
      <c r="H400" s="28">
        <f t="shared" si="34"/>
        <v>1</v>
      </c>
      <c r="K400" s="73" t="s">
        <v>422</v>
      </c>
      <c r="L400" s="73" t="s">
        <v>758</v>
      </c>
      <c r="M400" s="74">
        <v>41</v>
      </c>
      <c r="N400" s="74">
        <v>36</v>
      </c>
    </row>
    <row r="401" spans="1:14">
      <c r="A401" s="43" t="str">
        <f t="shared" si="30"/>
        <v>123000200110018001</v>
      </c>
      <c r="B401" s="28">
        <f t="shared" si="31"/>
        <v>26</v>
      </c>
      <c r="C401" s="28">
        <f t="shared" si="32"/>
        <v>16</v>
      </c>
      <c r="F401" s="28" t="s">
        <v>767</v>
      </c>
      <c r="G401" s="28">
        <f t="shared" si="33"/>
        <v>6</v>
      </c>
      <c r="H401" s="28">
        <f t="shared" si="34"/>
        <v>5</v>
      </c>
      <c r="K401" s="73" t="s">
        <v>703</v>
      </c>
      <c r="L401" s="73" t="s">
        <v>758</v>
      </c>
      <c r="M401" s="74">
        <v>10</v>
      </c>
      <c r="N401" s="74">
        <v>16</v>
      </c>
    </row>
    <row r="402" spans="1:14">
      <c r="A402" s="43" t="str">
        <f t="shared" si="30"/>
        <v>123000200110020001</v>
      </c>
      <c r="B402" s="28">
        <f t="shared" si="31"/>
        <v>317</v>
      </c>
      <c r="C402" s="28">
        <f t="shared" si="32"/>
        <v>203</v>
      </c>
      <c r="F402" s="28" t="s">
        <v>768</v>
      </c>
      <c r="G402" s="28">
        <f t="shared" si="33"/>
        <v>7</v>
      </c>
      <c r="H402" s="28">
        <f t="shared" si="34"/>
        <v>7</v>
      </c>
      <c r="K402" s="73" t="s">
        <v>428</v>
      </c>
      <c r="L402" s="73" t="s">
        <v>758</v>
      </c>
      <c r="M402" s="74">
        <v>114</v>
      </c>
      <c r="N402" s="74">
        <v>203</v>
      </c>
    </row>
    <row r="403" spans="1:14">
      <c r="A403" s="43" t="str">
        <f t="shared" si="30"/>
        <v>123000200110021001</v>
      </c>
      <c r="B403" s="28">
        <f t="shared" si="31"/>
        <v>184</v>
      </c>
      <c r="C403" s="28">
        <f t="shared" si="32"/>
        <v>105</v>
      </c>
      <c r="F403" s="28" t="s">
        <v>769</v>
      </c>
      <c r="G403" s="28">
        <f t="shared" si="33"/>
        <v>6</v>
      </c>
      <c r="H403" s="28">
        <f t="shared" si="34"/>
        <v>5</v>
      </c>
      <c r="K403" s="73" t="s">
        <v>430</v>
      </c>
      <c r="L403" s="73" t="s">
        <v>758</v>
      </c>
      <c r="M403" s="74">
        <v>79</v>
      </c>
      <c r="N403" s="74">
        <v>105</v>
      </c>
    </row>
    <row r="404" spans="1:14">
      <c r="A404" s="43" t="str">
        <f t="shared" si="30"/>
        <v>125000200110008002</v>
      </c>
      <c r="B404" s="28">
        <f t="shared" si="31"/>
        <v>6</v>
      </c>
      <c r="C404" s="28">
        <f t="shared" si="32"/>
        <v>3</v>
      </c>
      <c r="F404" s="28" t="s">
        <v>770</v>
      </c>
      <c r="G404" s="28">
        <f t="shared" si="33"/>
        <v>9</v>
      </c>
      <c r="H404" s="28">
        <f t="shared" si="34"/>
        <v>9</v>
      </c>
      <c r="K404" s="73" t="s">
        <v>771</v>
      </c>
      <c r="L404" s="73" t="s">
        <v>772</v>
      </c>
      <c r="M404" s="74">
        <v>3</v>
      </c>
      <c r="N404" s="74">
        <v>3</v>
      </c>
    </row>
    <row r="405" spans="1:14">
      <c r="A405" s="43" t="str">
        <f t="shared" si="30"/>
        <v>125000200110014001</v>
      </c>
      <c r="B405" s="28">
        <f t="shared" si="31"/>
        <v>30</v>
      </c>
      <c r="C405" s="28">
        <f t="shared" si="32"/>
        <v>6</v>
      </c>
      <c r="F405" s="28" t="s">
        <v>773</v>
      </c>
      <c r="G405" s="28">
        <f t="shared" si="33"/>
        <v>34</v>
      </c>
      <c r="H405" s="28">
        <f t="shared" si="34"/>
        <v>30</v>
      </c>
      <c r="K405" s="73" t="s">
        <v>414</v>
      </c>
      <c r="L405" s="73" t="s">
        <v>772</v>
      </c>
      <c r="M405" s="74">
        <v>24</v>
      </c>
      <c r="N405" s="74">
        <v>6</v>
      </c>
    </row>
    <row r="406" spans="1:14">
      <c r="A406" s="43" t="str">
        <f t="shared" si="30"/>
        <v>125000200110019001</v>
      </c>
      <c r="B406" s="28">
        <f t="shared" si="31"/>
        <v>3</v>
      </c>
      <c r="C406" s="28">
        <f t="shared" si="32"/>
        <v>3</v>
      </c>
      <c r="F406" s="28" t="s">
        <v>774</v>
      </c>
      <c r="G406" s="28">
        <f t="shared" si="33"/>
        <v>5</v>
      </c>
      <c r="H406" s="28">
        <f t="shared" si="34"/>
        <v>3</v>
      </c>
      <c r="K406" s="73" t="s">
        <v>424</v>
      </c>
      <c r="L406" s="73" t="s">
        <v>772</v>
      </c>
      <c r="M406" s="74">
        <v>0</v>
      </c>
      <c r="N406" s="74">
        <v>3</v>
      </c>
    </row>
    <row r="407" spans="1:14">
      <c r="A407" s="43" t="str">
        <f t="shared" si="30"/>
        <v>125000200110019002</v>
      </c>
      <c r="B407" s="28">
        <f t="shared" si="31"/>
        <v>1</v>
      </c>
      <c r="C407" s="28">
        <f t="shared" si="32"/>
        <v>1</v>
      </c>
      <c r="F407" s="28" t="s">
        <v>775</v>
      </c>
      <c r="G407" s="28">
        <f t="shared" si="33"/>
        <v>16</v>
      </c>
      <c r="H407" s="28">
        <f t="shared" si="34"/>
        <v>13</v>
      </c>
      <c r="K407" s="73" t="s">
        <v>426</v>
      </c>
      <c r="L407" s="73" t="s">
        <v>772</v>
      </c>
      <c r="M407" s="74">
        <v>0</v>
      </c>
      <c r="N407" s="74">
        <v>1</v>
      </c>
    </row>
    <row r="408" spans="1:14">
      <c r="A408" s="43" t="str">
        <f t="shared" si="30"/>
        <v>126000200110004001</v>
      </c>
      <c r="B408" s="28">
        <f t="shared" si="31"/>
        <v>48</v>
      </c>
      <c r="C408" s="28">
        <f t="shared" si="32"/>
        <v>3</v>
      </c>
      <c r="F408" s="28" t="s">
        <v>776</v>
      </c>
      <c r="G408" s="28">
        <f t="shared" si="33"/>
        <v>3</v>
      </c>
      <c r="H408" s="28">
        <f t="shared" si="34"/>
        <v>3</v>
      </c>
      <c r="K408" s="73" t="s">
        <v>400</v>
      </c>
      <c r="L408" s="73" t="s">
        <v>777</v>
      </c>
      <c r="M408" s="74">
        <v>45</v>
      </c>
      <c r="N408" s="74">
        <v>3</v>
      </c>
    </row>
    <row r="409" spans="1:14">
      <c r="A409" s="43" t="str">
        <f t="shared" si="30"/>
        <v>126000200110005001</v>
      </c>
      <c r="B409" s="28">
        <f t="shared" si="31"/>
        <v>36</v>
      </c>
      <c r="C409" s="28">
        <f t="shared" si="32"/>
        <v>4</v>
      </c>
      <c r="F409" s="28" t="s">
        <v>778</v>
      </c>
      <c r="G409" s="28">
        <f t="shared" si="33"/>
        <v>4</v>
      </c>
      <c r="H409" s="28">
        <f t="shared" si="34"/>
        <v>2</v>
      </c>
      <c r="K409" s="73" t="s">
        <v>402</v>
      </c>
      <c r="L409" s="73" t="s">
        <v>777</v>
      </c>
      <c r="M409" s="74">
        <v>32</v>
      </c>
      <c r="N409" s="74">
        <v>4</v>
      </c>
    </row>
    <row r="410" spans="1:14">
      <c r="A410" s="43" t="str">
        <f t="shared" si="30"/>
        <v>126000200110006001</v>
      </c>
      <c r="B410" s="28">
        <f t="shared" si="31"/>
        <v>64</v>
      </c>
      <c r="C410" s="28">
        <f t="shared" si="32"/>
        <v>15</v>
      </c>
      <c r="F410" s="28" t="s">
        <v>779</v>
      </c>
      <c r="G410" s="28">
        <f t="shared" si="33"/>
        <v>30</v>
      </c>
      <c r="H410" s="28">
        <f t="shared" si="34"/>
        <v>23</v>
      </c>
      <c r="K410" s="73" t="s">
        <v>404</v>
      </c>
      <c r="L410" s="73" t="s">
        <v>777</v>
      </c>
      <c r="M410" s="74">
        <v>49</v>
      </c>
      <c r="N410" s="74">
        <v>15</v>
      </c>
    </row>
    <row r="411" spans="1:14">
      <c r="A411" s="43" t="str">
        <f t="shared" si="30"/>
        <v>126000200110007001</v>
      </c>
      <c r="B411" s="28">
        <f t="shared" si="31"/>
        <v>28</v>
      </c>
      <c r="C411" s="28">
        <f t="shared" si="32"/>
        <v>1</v>
      </c>
      <c r="F411" s="28" t="s">
        <v>780</v>
      </c>
      <c r="G411" s="28">
        <f t="shared" si="33"/>
        <v>11</v>
      </c>
      <c r="H411" s="28">
        <f t="shared" si="34"/>
        <v>6</v>
      </c>
      <c r="K411" s="73" t="s">
        <v>406</v>
      </c>
      <c r="L411" s="73" t="s">
        <v>777</v>
      </c>
      <c r="M411" s="74">
        <v>27</v>
      </c>
      <c r="N411" s="74">
        <v>1</v>
      </c>
    </row>
    <row r="412" spans="1:14">
      <c r="A412" s="43" t="str">
        <f t="shared" si="30"/>
        <v>126000200110008001</v>
      </c>
      <c r="B412" s="28">
        <f t="shared" si="31"/>
        <v>76</v>
      </c>
      <c r="C412" s="28">
        <f t="shared" si="32"/>
        <v>6</v>
      </c>
      <c r="F412" s="28" t="s">
        <v>781</v>
      </c>
      <c r="G412" s="28">
        <f t="shared" si="33"/>
        <v>1</v>
      </c>
      <c r="H412" s="28">
        <f t="shared" si="34"/>
        <v>1</v>
      </c>
      <c r="K412" s="73" t="s">
        <v>691</v>
      </c>
      <c r="L412" s="73" t="s">
        <v>777</v>
      </c>
      <c r="M412" s="74">
        <v>70</v>
      </c>
      <c r="N412" s="74">
        <v>6</v>
      </c>
    </row>
    <row r="413" spans="1:14">
      <c r="A413" s="43" t="str">
        <f t="shared" si="30"/>
        <v>126000200110009001</v>
      </c>
      <c r="B413" s="28">
        <f t="shared" si="31"/>
        <v>23</v>
      </c>
      <c r="C413" s="28">
        <f t="shared" si="32"/>
        <v>11</v>
      </c>
      <c r="F413" s="28" t="s">
        <v>782</v>
      </c>
      <c r="G413" s="28">
        <f t="shared" si="33"/>
        <v>56</v>
      </c>
      <c r="H413" s="28">
        <f t="shared" si="34"/>
        <v>31</v>
      </c>
      <c r="K413" s="73" t="s">
        <v>408</v>
      </c>
      <c r="L413" s="73" t="s">
        <v>777</v>
      </c>
      <c r="M413" s="74">
        <v>12</v>
      </c>
      <c r="N413" s="74">
        <v>11</v>
      </c>
    </row>
    <row r="414" spans="1:14">
      <c r="A414" s="43" t="str">
        <f t="shared" si="30"/>
        <v>126000200110010001</v>
      </c>
      <c r="B414" s="28">
        <f t="shared" si="31"/>
        <v>32</v>
      </c>
      <c r="C414" s="28">
        <f t="shared" si="32"/>
        <v>19</v>
      </c>
      <c r="F414" s="28" t="s">
        <v>783</v>
      </c>
      <c r="G414" s="28">
        <f t="shared" si="33"/>
        <v>116</v>
      </c>
      <c r="H414" s="28">
        <f t="shared" si="34"/>
        <v>75</v>
      </c>
      <c r="K414" s="73" t="s">
        <v>463</v>
      </c>
      <c r="L414" s="73" t="s">
        <v>777</v>
      </c>
      <c r="M414" s="74">
        <v>13</v>
      </c>
      <c r="N414" s="74">
        <v>19</v>
      </c>
    </row>
    <row r="415" spans="1:14">
      <c r="A415" s="43" t="str">
        <f t="shared" si="30"/>
        <v>126000200129011001</v>
      </c>
      <c r="B415" s="28">
        <f t="shared" si="31"/>
        <v>4</v>
      </c>
      <c r="C415" s="28">
        <f t="shared" si="32"/>
        <v>4</v>
      </c>
      <c r="F415" s="28" t="s">
        <v>784</v>
      </c>
      <c r="G415" s="28">
        <f t="shared" si="33"/>
        <v>21</v>
      </c>
      <c r="H415" s="28">
        <f t="shared" si="34"/>
        <v>2</v>
      </c>
      <c r="K415" s="73" t="s">
        <v>785</v>
      </c>
      <c r="L415" s="73" t="s">
        <v>777</v>
      </c>
      <c r="M415" s="74">
        <v>0</v>
      </c>
      <c r="N415" s="74">
        <v>4</v>
      </c>
    </row>
    <row r="416" spans="1:14">
      <c r="A416" s="43" t="str">
        <f t="shared" si="30"/>
        <v>127000200110001001</v>
      </c>
      <c r="B416" s="28">
        <f t="shared" si="31"/>
        <v>88</v>
      </c>
      <c r="C416" s="28">
        <f t="shared" si="32"/>
        <v>81</v>
      </c>
      <c r="F416" s="28" t="s">
        <v>786</v>
      </c>
      <c r="G416" s="28">
        <f t="shared" si="33"/>
        <v>23</v>
      </c>
      <c r="H416" s="28">
        <f t="shared" si="34"/>
        <v>22</v>
      </c>
      <c r="K416" s="73" t="s">
        <v>341</v>
      </c>
      <c r="L416" s="73" t="s">
        <v>787</v>
      </c>
      <c r="M416" s="74">
        <v>7</v>
      </c>
      <c r="N416" s="74">
        <v>81</v>
      </c>
    </row>
    <row r="417" spans="1:14">
      <c r="A417" s="43" t="str">
        <f t="shared" si="30"/>
        <v>127000200110002001</v>
      </c>
      <c r="B417" s="28">
        <f t="shared" si="31"/>
        <v>53</v>
      </c>
      <c r="C417" s="28">
        <f t="shared" si="32"/>
        <v>51</v>
      </c>
      <c r="F417" s="28" t="s">
        <v>788</v>
      </c>
      <c r="G417" s="28">
        <f t="shared" si="33"/>
        <v>36</v>
      </c>
      <c r="H417" s="28">
        <f t="shared" si="34"/>
        <v>32</v>
      </c>
      <c r="K417" s="73" t="s">
        <v>390</v>
      </c>
      <c r="L417" s="73" t="s">
        <v>787</v>
      </c>
      <c r="M417" s="74">
        <v>2</v>
      </c>
      <c r="N417" s="74">
        <v>51</v>
      </c>
    </row>
    <row r="418" spans="1:14">
      <c r="A418" s="43" t="str">
        <f t="shared" si="30"/>
        <v>128000200110001001</v>
      </c>
      <c r="B418" s="28">
        <f t="shared" si="31"/>
        <v>39</v>
      </c>
      <c r="C418" s="28">
        <f t="shared" si="32"/>
        <v>39</v>
      </c>
      <c r="F418" s="28" t="s">
        <v>789</v>
      </c>
      <c r="G418" s="28">
        <f t="shared" si="33"/>
        <v>3</v>
      </c>
      <c r="H418" s="28">
        <f t="shared" si="34"/>
        <v>2</v>
      </c>
      <c r="K418" s="73" t="s">
        <v>341</v>
      </c>
      <c r="L418" s="73" t="s">
        <v>790</v>
      </c>
      <c r="M418" s="74">
        <v>0</v>
      </c>
      <c r="N418" s="74">
        <v>39</v>
      </c>
    </row>
    <row r="419" spans="1:14">
      <c r="A419" s="43" t="str">
        <f t="shared" si="30"/>
        <v>128000200110003001</v>
      </c>
      <c r="B419" s="28">
        <f t="shared" si="31"/>
        <v>8</v>
      </c>
      <c r="C419" s="28">
        <f t="shared" si="32"/>
        <v>8</v>
      </c>
      <c r="F419" s="28" t="s">
        <v>791</v>
      </c>
      <c r="G419" s="28">
        <f t="shared" si="33"/>
        <v>22</v>
      </c>
      <c r="H419" s="28">
        <f t="shared" si="34"/>
        <v>16</v>
      </c>
      <c r="K419" s="73" t="s">
        <v>394</v>
      </c>
      <c r="L419" s="73" t="s">
        <v>790</v>
      </c>
      <c r="M419" s="74">
        <v>0</v>
      </c>
      <c r="N419" s="74">
        <v>8</v>
      </c>
    </row>
    <row r="420" spans="1:14">
      <c r="A420" s="43" t="str">
        <f t="shared" si="30"/>
        <v>128000200110006001</v>
      </c>
      <c r="B420" s="28">
        <f t="shared" si="31"/>
        <v>20</v>
      </c>
      <c r="C420" s="28">
        <f t="shared" si="32"/>
        <v>16</v>
      </c>
      <c r="F420" s="28" t="s">
        <v>792</v>
      </c>
      <c r="G420" s="28">
        <f t="shared" si="33"/>
        <v>43</v>
      </c>
      <c r="H420" s="28">
        <f t="shared" si="34"/>
        <v>17</v>
      </c>
      <c r="K420" s="73" t="s">
        <v>404</v>
      </c>
      <c r="L420" s="73" t="s">
        <v>790</v>
      </c>
      <c r="M420" s="74">
        <v>4</v>
      </c>
      <c r="N420" s="74">
        <v>16</v>
      </c>
    </row>
    <row r="421" spans="1:14">
      <c r="A421" s="43" t="str">
        <f t="shared" si="30"/>
        <v>128000200110008001</v>
      </c>
      <c r="B421" s="28">
        <f t="shared" si="31"/>
        <v>32</v>
      </c>
      <c r="C421" s="28">
        <f t="shared" si="32"/>
        <v>24</v>
      </c>
      <c r="F421" s="28" t="s">
        <v>793</v>
      </c>
      <c r="G421" s="28">
        <f t="shared" si="33"/>
        <v>27</v>
      </c>
      <c r="H421" s="28">
        <f t="shared" si="34"/>
        <v>20</v>
      </c>
      <c r="K421" s="73" t="s">
        <v>691</v>
      </c>
      <c r="L421" s="73" t="s">
        <v>790</v>
      </c>
      <c r="M421" s="74">
        <v>8</v>
      </c>
      <c r="N421" s="74">
        <v>24</v>
      </c>
    </row>
    <row r="422" spans="1:14">
      <c r="A422" s="43" t="str">
        <f t="shared" si="30"/>
        <v>128000200110011001</v>
      </c>
      <c r="B422" s="28">
        <f t="shared" si="31"/>
        <v>16</v>
      </c>
      <c r="C422" s="28">
        <f t="shared" si="32"/>
        <v>16</v>
      </c>
      <c r="F422" s="28" t="s">
        <v>794</v>
      </c>
      <c r="G422" s="28">
        <f t="shared" si="33"/>
        <v>29</v>
      </c>
      <c r="H422" s="28">
        <f t="shared" si="34"/>
        <v>26</v>
      </c>
      <c r="K422" s="73" t="s">
        <v>410</v>
      </c>
      <c r="L422" s="73" t="s">
        <v>790</v>
      </c>
      <c r="M422" s="74">
        <v>0</v>
      </c>
      <c r="N422" s="74">
        <v>16</v>
      </c>
    </row>
    <row r="423" spans="1:14">
      <c r="A423" s="43" t="str">
        <f t="shared" si="30"/>
        <v>128000200110012001</v>
      </c>
      <c r="B423" s="28">
        <f t="shared" si="31"/>
        <v>81</v>
      </c>
      <c r="C423" s="28">
        <f t="shared" si="32"/>
        <v>81</v>
      </c>
      <c r="F423" s="28" t="s">
        <v>795</v>
      </c>
      <c r="G423" s="28">
        <f t="shared" si="33"/>
        <v>222</v>
      </c>
      <c r="H423" s="28">
        <f t="shared" si="34"/>
        <v>145</v>
      </c>
      <c r="K423" s="73" t="s">
        <v>469</v>
      </c>
      <c r="L423" s="73" t="s">
        <v>790</v>
      </c>
      <c r="M423" s="74">
        <v>0</v>
      </c>
      <c r="N423" s="74">
        <v>81</v>
      </c>
    </row>
    <row r="424" spans="1:14">
      <c r="A424" s="43" t="str">
        <f t="shared" si="30"/>
        <v>128000200110013001</v>
      </c>
      <c r="B424" s="28">
        <f t="shared" si="31"/>
        <v>39</v>
      </c>
      <c r="C424" s="28">
        <f t="shared" si="32"/>
        <v>39</v>
      </c>
      <c r="F424" s="28" t="s">
        <v>796</v>
      </c>
      <c r="G424" s="28">
        <f t="shared" si="33"/>
        <v>12</v>
      </c>
      <c r="H424" s="28">
        <f t="shared" si="34"/>
        <v>4</v>
      </c>
      <c r="K424" s="73" t="s">
        <v>412</v>
      </c>
      <c r="L424" s="73" t="s">
        <v>790</v>
      </c>
      <c r="M424" s="74">
        <v>0</v>
      </c>
      <c r="N424" s="74">
        <v>39</v>
      </c>
    </row>
    <row r="425" spans="1:14">
      <c r="A425" s="43" t="str">
        <f t="shared" si="30"/>
        <v>128000200110013002</v>
      </c>
      <c r="B425" s="28">
        <f t="shared" si="31"/>
        <v>14</v>
      </c>
      <c r="C425" s="28">
        <f t="shared" si="32"/>
        <v>13</v>
      </c>
      <c r="F425" s="28" t="s">
        <v>797</v>
      </c>
      <c r="G425" s="28">
        <f t="shared" si="33"/>
        <v>54</v>
      </c>
      <c r="H425" s="28">
        <f t="shared" si="34"/>
        <v>25</v>
      </c>
      <c r="K425" s="73" t="s">
        <v>472</v>
      </c>
      <c r="L425" s="73" t="s">
        <v>790</v>
      </c>
      <c r="M425" s="74">
        <v>1</v>
      </c>
      <c r="N425" s="74">
        <v>13</v>
      </c>
    </row>
    <row r="426" spans="1:14">
      <c r="A426" s="43" t="str">
        <f t="shared" si="30"/>
        <v>128000200110016001</v>
      </c>
      <c r="B426" s="28">
        <f t="shared" si="31"/>
        <v>47</v>
      </c>
      <c r="C426" s="28">
        <f t="shared" si="32"/>
        <v>47</v>
      </c>
      <c r="F426" s="28" t="s">
        <v>798</v>
      </c>
      <c r="G426" s="28">
        <f t="shared" si="33"/>
        <v>44</v>
      </c>
      <c r="H426" s="28">
        <f t="shared" si="34"/>
        <v>30</v>
      </c>
      <c r="K426" s="73" t="s">
        <v>418</v>
      </c>
      <c r="L426" s="73" t="s">
        <v>790</v>
      </c>
      <c r="M426" s="74">
        <v>0</v>
      </c>
      <c r="N426" s="74">
        <v>47</v>
      </c>
    </row>
    <row r="427" spans="1:14">
      <c r="A427" s="43" t="str">
        <f t="shared" si="30"/>
        <v>128000200110020001</v>
      </c>
      <c r="B427" s="28">
        <f t="shared" si="31"/>
        <v>26</v>
      </c>
      <c r="C427" s="28">
        <f t="shared" si="32"/>
        <v>26</v>
      </c>
      <c r="F427" s="28" t="s">
        <v>799</v>
      </c>
      <c r="G427" s="28">
        <f t="shared" si="33"/>
        <v>8</v>
      </c>
      <c r="H427" s="28">
        <f t="shared" si="34"/>
        <v>8</v>
      </c>
      <c r="K427" s="73" t="s">
        <v>428</v>
      </c>
      <c r="L427" s="73" t="s">
        <v>790</v>
      </c>
      <c r="M427" s="74">
        <v>0</v>
      </c>
      <c r="N427" s="74">
        <v>26</v>
      </c>
    </row>
    <row r="428" spans="1:14">
      <c r="A428" s="43" t="str">
        <f t="shared" si="30"/>
        <v>128000200110020002</v>
      </c>
      <c r="B428" s="28">
        <f t="shared" si="31"/>
        <v>109</v>
      </c>
      <c r="C428" s="28">
        <f t="shared" si="32"/>
        <v>108</v>
      </c>
      <c r="F428" s="28" t="s">
        <v>800</v>
      </c>
      <c r="G428" s="28">
        <f t="shared" si="33"/>
        <v>32</v>
      </c>
      <c r="H428" s="28">
        <f t="shared" si="34"/>
        <v>20</v>
      </c>
      <c r="K428" s="73" t="s">
        <v>801</v>
      </c>
      <c r="L428" s="73" t="s">
        <v>790</v>
      </c>
      <c r="M428" s="74">
        <v>1</v>
      </c>
      <c r="N428" s="74">
        <v>108</v>
      </c>
    </row>
    <row r="429" spans="1:14">
      <c r="A429" s="43" t="str">
        <f t="shared" si="30"/>
        <v>128000200110020003</v>
      </c>
      <c r="B429" s="28">
        <f t="shared" si="31"/>
        <v>13</v>
      </c>
      <c r="C429" s="28">
        <f t="shared" si="32"/>
        <v>13</v>
      </c>
      <c r="F429" s="28" t="s">
        <v>802</v>
      </c>
      <c r="G429" s="28">
        <f t="shared" si="33"/>
        <v>16</v>
      </c>
      <c r="H429" s="28">
        <f t="shared" si="34"/>
        <v>15</v>
      </c>
      <c r="K429" s="73" t="s">
        <v>803</v>
      </c>
      <c r="L429" s="73" t="s">
        <v>790</v>
      </c>
      <c r="M429" s="74">
        <v>0</v>
      </c>
      <c r="N429" s="74">
        <v>13</v>
      </c>
    </row>
    <row r="430" spans="1:14">
      <c r="A430" s="43" t="str">
        <f t="shared" si="30"/>
        <v>128000200110021001</v>
      </c>
      <c r="B430" s="28">
        <f t="shared" si="31"/>
        <v>13</v>
      </c>
      <c r="C430" s="28">
        <f t="shared" si="32"/>
        <v>12</v>
      </c>
      <c r="F430" s="28" t="s">
        <v>804</v>
      </c>
      <c r="G430" s="28">
        <f t="shared" si="33"/>
        <v>21</v>
      </c>
      <c r="H430" s="28">
        <f t="shared" si="34"/>
        <v>14</v>
      </c>
      <c r="K430" s="73" t="s">
        <v>430</v>
      </c>
      <c r="L430" s="73" t="s">
        <v>790</v>
      </c>
      <c r="M430" s="74">
        <v>1</v>
      </c>
      <c r="N430" s="74">
        <v>12</v>
      </c>
    </row>
    <row r="431" spans="1:14">
      <c r="A431" s="43" t="str">
        <f t="shared" si="30"/>
        <v>131000200110003001</v>
      </c>
      <c r="B431" s="28">
        <f t="shared" si="31"/>
        <v>4</v>
      </c>
      <c r="C431" s="28">
        <f t="shared" si="32"/>
        <v>4</v>
      </c>
      <c r="F431" s="28" t="s">
        <v>805</v>
      </c>
      <c r="G431" s="28">
        <f t="shared" si="33"/>
        <v>7</v>
      </c>
      <c r="H431" s="28">
        <f t="shared" si="34"/>
        <v>6</v>
      </c>
      <c r="K431" s="73" t="s">
        <v>394</v>
      </c>
      <c r="L431" s="73" t="s">
        <v>806</v>
      </c>
      <c r="M431" s="74">
        <v>0</v>
      </c>
      <c r="N431" s="74">
        <v>4</v>
      </c>
    </row>
    <row r="432" spans="1:14">
      <c r="A432" s="43" t="str">
        <f t="shared" si="30"/>
        <v>131000200110005001</v>
      </c>
      <c r="B432" s="28">
        <f t="shared" si="31"/>
        <v>5</v>
      </c>
      <c r="C432" s="28">
        <f t="shared" si="32"/>
        <v>4</v>
      </c>
      <c r="F432" s="28" t="s">
        <v>807</v>
      </c>
      <c r="G432" s="28">
        <f t="shared" si="33"/>
        <v>25</v>
      </c>
      <c r="H432" s="28">
        <f t="shared" si="34"/>
        <v>24</v>
      </c>
      <c r="K432" s="73" t="s">
        <v>402</v>
      </c>
      <c r="L432" s="73" t="s">
        <v>806</v>
      </c>
      <c r="M432" s="74">
        <v>1</v>
      </c>
      <c r="N432" s="74">
        <v>4</v>
      </c>
    </row>
    <row r="433" spans="1:14">
      <c r="A433" s="43" t="str">
        <f t="shared" si="30"/>
        <v>131000200110006001</v>
      </c>
      <c r="B433" s="28">
        <f t="shared" si="31"/>
        <v>8</v>
      </c>
      <c r="C433" s="28">
        <f t="shared" si="32"/>
        <v>5</v>
      </c>
      <c r="F433" s="28" t="s">
        <v>808</v>
      </c>
      <c r="G433" s="28">
        <f t="shared" si="33"/>
        <v>10</v>
      </c>
      <c r="H433" s="28">
        <f t="shared" si="34"/>
        <v>8</v>
      </c>
      <c r="K433" s="73" t="s">
        <v>404</v>
      </c>
      <c r="L433" s="73" t="s">
        <v>806</v>
      </c>
      <c r="M433" s="74">
        <v>3</v>
      </c>
      <c r="N433" s="74">
        <v>5</v>
      </c>
    </row>
    <row r="434" spans="1:14">
      <c r="A434" s="43" t="str">
        <f t="shared" si="30"/>
        <v>131000200110010001</v>
      </c>
      <c r="B434" s="28">
        <f t="shared" si="31"/>
        <v>4</v>
      </c>
      <c r="C434" s="28">
        <f t="shared" si="32"/>
        <v>4</v>
      </c>
      <c r="F434" s="28" t="s">
        <v>809</v>
      </c>
      <c r="G434" s="28">
        <f t="shared" si="33"/>
        <v>3</v>
      </c>
      <c r="H434" s="28">
        <f t="shared" si="34"/>
        <v>1</v>
      </c>
      <c r="K434" s="73" t="s">
        <v>463</v>
      </c>
      <c r="L434" s="73" t="s">
        <v>806</v>
      </c>
      <c r="M434" s="74">
        <v>0</v>
      </c>
      <c r="N434" s="74">
        <v>4</v>
      </c>
    </row>
    <row r="435" spans="1:14">
      <c r="A435" s="43" t="str">
        <f t="shared" si="30"/>
        <v>131000200110011001</v>
      </c>
      <c r="B435" s="28">
        <f t="shared" si="31"/>
        <v>6</v>
      </c>
      <c r="C435" s="28">
        <f t="shared" si="32"/>
        <v>4</v>
      </c>
      <c r="F435" s="28" t="s">
        <v>810</v>
      </c>
      <c r="G435" s="28">
        <f t="shared" si="33"/>
        <v>12</v>
      </c>
      <c r="H435" s="28">
        <f t="shared" si="34"/>
        <v>4</v>
      </c>
      <c r="K435" s="73" t="s">
        <v>410</v>
      </c>
      <c r="L435" s="73" t="s">
        <v>806</v>
      </c>
      <c r="M435" s="74">
        <v>2</v>
      </c>
      <c r="N435" s="74">
        <v>4</v>
      </c>
    </row>
    <row r="436" spans="1:14">
      <c r="A436" s="43" t="str">
        <f t="shared" si="30"/>
        <v>131000200110011002</v>
      </c>
      <c r="B436" s="28">
        <f t="shared" si="31"/>
        <v>6</v>
      </c>
      <c r="C436" s="28">
        <f t="shared" si="32"/>
        <v>3</v>
      </c>
      <c r="F436" s="28" t="s">
        <v>811</v>
      </c>
      <c r="G436" s="28">
        <f t="shared" si="33"/>
        <v>12</v>
      </c>
      <c r="H436" s="28">
        <f t="shared" si="34"/>
        <v>12</v>
      </c>
      <c r="K436" s="73" t="s">
        <v>465</v>
      </c>
      <c r="L436" s="73" t="s">
        <v>806</v>
      </c>
      <c r="M436" s="74">
        <v>3</v>
      </c>
      <c r="N436" s="74">
        <v>3</v>
      </c>
    </row>
    <row r="437" spans="1:14">
      <c r="A437" s="43" t="str">
        <f t="shared" si="30"/>
        <v>131000200110013002</v>
      </c>
      <c r="B437" s="28">
        <f t="shared" si="31"/>
        <v>426</v>
      </c>
      <c r="C437" s="28">
        <f t="shared" si="32"/>
        <v>290</v>
      </c>
      <c r="F437" s="28" t="s">
        <v>812</v>
      </c>
      <c r="G437" s="28">
        <f t="shared" si="33"/>
        <v>39</v>
      </c>
      <c r="H437" s="28">
        <f t="shared" si="34"/>
        <v>28</v>
      </c>
      <c r="K437" s="73" t="s">
        <v>472</v>
      </c>
      <c r="L437" s="73" t="s">
        <v>806</v>
      </c>
      <c r="M437" s="74">
        <v>136</v>
      </c>
      <c r="N437" s="74">
        <v>290</v>
      </c>
    </row>
    <row r="438" spans="1:14">
      <c r="A438" s="43" t="str">
        <f t="shared" si="30"/>
        <v>131000200110014002</v>
      </c>
      <c r="B438" s="28">
        <f t="shared" si="31"/>
        <v>45</v>
      </c>
      <c r="C438" s="28">
        <f t="shared" si="32"/>
        <v>41</v>
      </c>
      <c r="F438" s="28" t="s">
        <v>813</v>
      </c>
      <c r="G438" s="28">
        <f t="shared" si="33"/>
        <v>131</v>
      </c>
      <c r="H438" s="28">
        <f t="shared" si="34"/>
        <v>128</v>
      </c>
      <c r="K438" s="73" t="s">
        <v>416</v>
      </c>
      <c r="L438" s="73" t="s">
        <v>806</v>
      </c>
      <c r="M438" s="74">
        <v>4</v>
      </c>
      <c r="N438" s="74">
        <v>41</v>
      </c>
    </row>
    <row r="439" spans="1:14">
      <c r="A439" s="43" t="str">
        <f t="shared" si="30"/>
        <v>131000200110015001</v>
      </c>
      <c r="B439" s="28">
        <f t="shared" si="31"/>
        <v>23</v>
      </c>
      <c r="C439" s="28">
        <f t="shared" si="32"/>
        <v>8</v>
      </c>
      <c r="F439" s="28" t="s">
        <v>814</v>
      </c>
      <c r="G439" s="28">
        <f t="shared" si="33"/>
        <v>151</v>
      </c>
      <c r="H439" s="28">
        <f t="shared" si="34"/>
        <v>11</v>
      </c>
      <c r="K439" s="73" t="s">
        <v>699</v>
      </c>
      <c r="L439" s="73" t="s">
        <v>806</v>
      </c>
      <c r="M439" s="74">
        <v>15</v>
      </c>
      <c r="N439" s="74">
        <v>8</v>
      </c>
    </row>
    <row r="440" spans="1:14">
      <c r="A440" s="43" t="str">
        <f t="shared" si="30"/>
        <v>131000200110016002</v>
      </c>
      <c r="B440" s="28">
        <f t="shared" si="31"/>
        <v>37</v>
      </c>
      <c r="C440" s="28">
        <f t="shared" si="32"/>
        <v>37</v>
      </c>
      <c r="F440" s="28" t="s">
        <v>815</v>
      </c>
      <c r="G440" s="28">
        <f t="shared" si="33"/>
        <v>19</v>
      </c>
      <c r="H440" s="28">
        <f t="shared" si="34"/>
        <v>15</v>
      </c>
      <c r="K440" s="73" t="s">
        <v>420</v>
      </c>
      <c r="L440" s="73" t="s">
        <v>806</v>
      </c>
      <c r="M440" s="74">
        <v>0</v>
      </c>
      <c r="N440" s="74">
        <v>37</v>
      </c>
    </row>
    <row r="441" spans="1:14">
      <c r="A441" s="43" t="str">
        <f t="shared" si="30"/>
        <v>131000200110018001</v>
      </c>
      <c r="B441" s="28">
        <f t="shared" si="31"/>
        <v>21</v>
      </c>
      <c r="C441" s="28">
        <f t="shared" si="32"/>
        <v>0</v>
      </c>
      <c r="F441" s="28" t="s">
        <v>816</v>
      </c>
      <c r="G441" s="28">
        <f t="shared" si="33"/>
        <v>50</v>
      </c>
      <c r="H441" s="28">
        <f t="shared" si="34"/>
        <v>40</v>
      </c>
      <c r="K441" s="73" t="s">
        <v>703</v>
      </c>
      <c r="L441" s="73" t="s">
        <v>806</v>
      </c>
      <c r="M441" s="74">
        <v>21</v>
      </c>
      <c r="N441" s="74">
        <v>0</v>
      </c>
    </row>
    <row r="442" spans="1:14">
      <c r="A442" s="43" t="str">
        <f t="shared" si="30"/>
        <v>131000200110021001</v>
      </c>
      <c r="B442" s="28">
        <f t="shared" si="31"/>
        <v>47</v>
      </c>
      <c r="C442" s="28">
        <f t="shared" si="32"/>
        <v>47</v>
      </c>
      <c r="F442" s="28" t="s">
        <v>817</v>
      </c>
      <c r="G442" s="28">
        <f t="shared" si="33"/>
        <v>29</v>
      </c>
      <c r="H442" s="28">
        <f t="shared" si="34"/>
        <v>24</v>
      </c>
      <c r="K442" s="73" t="s">
        <v>430</v>
      </c>
      <c r="L442" s="73" t="s">
        <v>806</v>
      </c>
      <c r="M442" s="74">
        <v>0</v>
      </c>
      <c r="N442" s="74">
        <v>47</v>
      </c>
    </row>
    <row r="443" spans="1:14">
      <c r="A443" s="43" t="str">
        <f t="shared" si="30"/>
        <v>131000200110022003</v>
      </c>
      <c r="B443" s="28">
        <f t="shared" si="31"/>
        <v>35</v>
      </c>
      <c r="C443" s="28">
        <f t="shared" si="32"/>
        <v>4</v>
      </c>
      <c r="F443" s="28" t="s">
        <v>818</v>
      </c>
      <c r="G443" s="28">
        <f t="shared" si="33"/>
        <v>18</v>
      </c>
      <c r="H443" s="28">
        <f t="shared" si="34"/>
        <v>10</v>
      </c>
      <c r="K443" s="73" t="s">
        <v>819</v>
      </c>
      <c r="L443" s="73" t="s">
        <v>806</v>
      </c>
      <c r="M443" s="74">
        <v>31</v>
      </c>
      <c r="N443" s="74">
        <v>4</v>
      </c>
    </row>
    <row r="444" spans="1:14">
      <c r="A444" s="43" t="str">
        <f t="shared" si="30"/>
        <v>131000200110022004</v>
      </c>
      <c r="B444" s="28">
        <f t="shared" si="31"/>
        <v>32</v>
      </c>
      <c r="C444" s="28">
        <f t="shared" si="32"/>
        <v>1</v>
      </c>
      <c r="F444" s="28" t="s">
        <v>820</v>
      </c>
      <c r="G444" s="28">
        <f t="shared" si="33"/>
        <v>5</v>
      </c>
      <c r="H444" s="28">
        <f t="shared" si="34"/>
        <v>1</v>
      </c>
      <c r="K444" s="73" t="s">
        <v>821</v>
      </c>
      <c r="L444" s="73" t="s">
        <v>806</v>
      </c>
      <c r="M444" s="74">
        <v>31</v>
      </c>
      <c r="N444" s="74">
        <v>1</v>
      </c>
    </row>
    <row r="445" spans="1:14">
      <c r="A445" s="43" t="str">
        <f t="shared" si="30"/>
        <v>131000200110024003</v>
      </c>
      <c r="B445" s="28">
        <f t="shared" si="31"/>
        <v>4</v>
      </c>
      <c r="C445" s="28">
        <f t="shared" si="32"/>
        <v>4</v>
      </c>
      <c r="F445" s="28" t="s">
        <v>822</v>
      </c>
      <c r="G445" s="28">
        <f t="shared" si="33"/>
        <v>0</v>
      </c>
      <c r="H445" s="28">
        <f t="shared" si="34"/>
        <v>0</v>
      </c>
      <c r="K445" s="73" t="s">
        <v>823</v>
      </c>
      <c r="L445" s="73" t="s">
        <v>806</v>
      </c>
      <c r="M445" s="74">
        <v>0</v>
      </c>
      <c r="N445" s="74">
        <v>4</v>
      </c>
    </row>
    <row r="446" spans="1:14">
      <c r="A446" s="43" t="str">
        <f t="shared" si="30"/>
        <v>131000200110025001</v>
      </c>
      <c r="B446" s="28">
        <f t="shared" si="31"/>
        <v>298</v>
      </c>
      <c r="C446" s="28">
        <f t="shared" si="32"/>
        <v>285</v>
      </c>
      <c r="F446" s="28" t="s">
        <v>824</v>
      </c>
      <c r="G446" s="28">
        <f t="shared" si="33"/>
        <v>45</v>
      </c>
      <c r="H446" s="28">
        <f t="shared" si="34"/>
        <v>26</v>
      </c>
      <c r="K446" s="73" t="s">
        <v>438</v>
      </c>
      <c r="L446" s="73" t="s">
        <v>806</v>
      </c>
      <c r="M446" s="74">
        <v>13</v>
      </c>
      <c r="N446" s="74">
        <v>285</v>
      </c>
    </row>
    <row r="447" spans="1:14">
      <c r="A447" s="43" t="str">
        <f t="shared" si="30"/>
        <v>131000200110025002</v>
      </c>
      <c r="B447" s="28">
        <f t="shared" si="31"/>
        <v>30</v>
      </c>
      <c r="C447" s="28">
        <f t="shared" si="32"/>
        <v>27</v>
      </c>
      <c r="F447" s="28" t="s">
        <v>825</v>
      </c>
      <c r="G447" s="28">
        <f t="shared" si="33"/>
        <v>47</v>
      </c>
      <c r="H447" s="28">
        <f t="shared" si="34"/>
        <v>31</v>
      </c>
      <c r="K447" s="73" t="s">
        <v>826</v>
      </c>
      <c r="L447" s="73" t="s">
        <v>806</v>
      </c>
      <c r="M447" s="74">
        <v>3</v>
      </c>
      <c r="N447" s="74">
        <v>27</v>
      </c>
    </row>
    <row r="448" spans="1:14">
      <c r="A448" s="43" t="str">
        <f t="shared" si="30"/>
        <v>131000200110026001</v>
      </c>
      <c r="B448" s="28">
        <f t="shared" si="31"/>
        <v>31</v>
      </c>
      <c r="C448" s="28">
        <f t="shared" si="32"/>
        <v>28</v>
      </c>
      <c r="F448" s="28" t="s">
        <v>827</v>
      </c>
      <c r="G448" s="28">
        <f t="shared" si="33"/>
        <v>22</v>
      </c>
      <c r="H448" s="28">
        <f t="shared" si="34"/>
        <v>2</v>
      </c>
      <c r="K448" s="73" t="s">
        <v>828</v>
      </c>
      <c r="L448" s="73" t="s">
        <v>806</v>
      </c>
      <c r="M448" s="74">
        <v>3</v>
      </c>
      <c r="N448" s="74">
        <v>28</v>
      </c>
    </row>
    <row r="449" spans="1:14">
      <c r="A449" s="43" t="str">
        <f t="shared" si="30"/>
        <v>131000200110026002</v>
      </c>
      <c r="B449" s="28">
        <f t="shared" si="31"/>
        <v>23</v>
      </c>
      <c r="C449" s="28">
        <f t="shared" si="32"/>
        <v>13</v>
      </c>
      <c r="F449" s="28" t="s">
        <v>829</v>
      </c>
      <c r="G449" s="28">
        <f t="shared" si="33"/>
        <v>55</v>
      </c>
      <c r="H449" s="28">
        <f t="shared" si="34"/>
        <v>6</v>
      </c>
      <c r="K449" s="73" t="s">
        <v>830</v>
      </c>
      <c r="L449" s="73" t="s">
        <v>806</v>
      </c>
      <c r="M449" s="74">
        <v>10</v>
      </c>
      <c r="N449" s="74">
        <v>13</v>
      </c>
    </row>
    <row r="450" spans="1:14">
      <c r="A450" s="43" t="str">
        <f t="shared" si="30"/>
        <v>131000200110029002</v>
      </c>
      <c r="B450" s="28">
        <f t="shared" si="31"/>
        <v>7</v>
      </c>
      <c r="C450" s="28">
        <f t="shared" si="32"/>
        <v>1</v>
      </c>
      <c r="F450" s="28" t="s">
        <v>831</v>
      </c>
      <c r="G450" s="28">
        <f t="shared" si="33"/>
        <v>13</v>
      </c>
      <c r="H450" s="28">
        <f t="shared" si="34"/>
        <v>2</v>
      </c>
      <c r="K450" s="73" t="s">
        <v>832</v>
      </c>
      <c r="L450" s="73" t="s">
        <v>806</v>
      </c>
      <c r="M450" s="74">
        <v>6</v>
      </c>
      <c r="N450" s="74">
        <v>1</v>
      </c>
    </row>
    <row r="451" spans="1:14">
      <c r="A451" s="43" t="str">
        <f t="shared" ref="A451:A514" si="35">L451&amp;K451</f>
        <v>131000200110031002</v>
      </c>
      <c r="B451" s="28">
        <f t="shared" ref="B451:B514" si="36">M451+N451</f>
        <v>15</v>
      </c>
      <c r="C451" s="28">
        <f t="shared" ref="C451:C514" si="37">N451</f>
        <v>1</v>
      </c>
      <c r="F451" s="28" t="s">
        <v>833</v>
      </c>
      <c r="G451" s="28">
        <f t="shared" ref="G451:G514" si="38">_xlfn.XLOOKUP(F451,A:A,B:B)</f>
        <v>19</v>
      </c>
      <c r="H451" s="28">
        <f t="shared" ref="H451:H514" si="39">_xlfn.XLOOKUP(F451,A:A,C:C)</f>
        <v>18</v>
      </c>
      <c r="K451" s="73" t="s">
        <v>709</v>
      </c>
      <c r="L451" s="73" t="s">
        <v>806</v>
      </c>
      <c r="M451" s="74">
        <v>14</v>
      </c>
      <c r="N451" s="74">
        <v>1</v>
      </c>
    </row>
    <row r="452" spans="1:14">
      <c r="A452" s="43" t="str">
        <f t="shared" si="35"/>
        <v>132000200144001001</v>
      </c>
      <c r="B452" s="28">
        <f t="shared" si="36"/>
        <v>114</v>
      </c>
      <c r="C452" s="28">
        <f t="shared" si="37"/>
        <v>85</v>
      </c>
      <c r="F452" s="28" t="s">
        <v>834</v>
      </c>
      <c r="G452" s="28">
        <f t="shared" si="38"/>
        <v>3</v>
      </c>
      <c r="H452" s="28">
        <f t="shared" si="39"/>
        <v>3</v>
      </c>
      <c r="K452" s="73" t="s">
        <v>835</v>
      </c>
      <c r="L452" s="73" t="s">
        <v>836</v>
      </c>
      <c r="M452" s="74">
        <v>29</v>
      </c>
      <c r="N452" s="74">
        <v>85</v>
      </c>
    </row>
    <row r="453" spans="1:14">
      <c r="A453" s="43" t="str">
        <f t="shared" si="35"/>
        <v>132000200144002001</v>
      </c>
      <c r="B453" s="28">
        <f t="shared" si="36"/>
        <v>85</v>
      </c>
      <c r="C453" s="28">
        <f t="shared" si="37"/>
        <v>85</v>
      </c>
      <c r="F453" s="28" t="s">
        <v>837</v>
      </c>
      <c r="G453" s="28">
        <f t="shared" si="38"/>
        <v>3</v>
      </c>
      <c r="H453" s="28">
        <f t="shared" si="39"/>
        <v>3</v>
      </c>
      <c r="K453" s="73" t="s">
        <v>838</v>
      </c>
      <c r="L453" s="73" t="s">
        <v>836</v>
      </c>
      <c r="M453" s="74">
        <v>0</v>
      </c>
      <c r="N453" s="74">
        <v>85</v>
      </c>
    </row>
    <row r="454" spans="1:14">
      <c r="A454" s="43" t="str">
        <f t="shared" si="35"/>
        <v>132000200147003001</v>
      </c>
      <c r="B454" s="28">
        <f t="shared" si="36"/>
        <v>66</v>
      </c>
      <c r="C454" s="28">
        <f t="shared" si="37"/>
        <v>56</v>
      </c>
      <c r="F454" s="28" t="s">
        <v>839</v>
      </c>
      <c r="G454" s="28">
        <f t="shared" si="38"/>
        <v>71</v>
      </c>
      <c r="H454" s="28">
        <f t="shared" si="39"/>
        <v>45</v>
      </c>
      <c r="K454" s="73" t="s">
        <v>840</v>
      </c>
      <c r="L454" s="73" t="s">
        <v>836</v>
      </c>
      <c r="M454" s="74">
        <v>10</v>
      </c>
      <c r="N454" s="74">
        <v>56</v>
      </c>
    </row>
    <row r="455" spans="1:14">
      <c r="A455" s="43" t="str">
        <f t="shared" si="35"/>
        <v>132000200145004001</v>
      </c>
      <c r="B455" s="28">
        <f t="shared" si="36"/>
        <v>8</v>
      </c>
      <c r="C455" s="28">
        <f t="shared" si="37"/>
        <v>6</v>
      </c>
      <c r="F455" s="28" t="s">
        <v>841</v>
      </c>
      <c r="G455" s="28">
        <f t="shared" si="38"/>
        <v>19</v>
      </c>
      <c r="H455" s="28">
        <f t="shared" si="39"/>
        <v>16</v>
      </c>
      <c r="K455" s="73" t="s">
        <v>842</v>
      </c>
      <c r="L455" s="73" t="s">
        <v>836</v>
      </c>
      <c r="M455" s="74">
        <v>2</v>
      </c>
      <c r="N455" s="74">
        <v>6</v>
      </c>
    </row>
    <row r="456" spans="1:14">
      <c r="A456" s="43" t="str">
        <f t="shared" si="35"/>
        <v>133000200140001001</v>
      </c>
      <c r="B456" s="28">
        <f t="shared" si="36"/>
        <v>62</v>
      </c>
      <c r="C456" s="28">
        <f t="shared" si="37"/>
        <v>43</v>
      </c>
      <c r="F456" s="28" t="s">
        <v>843</v>
      </c>
      <c r="G456" s="28">
        <f t="shared" si="38"/>
        <v>58</v>
      </c>
      <c r="H456" s="28">
        <f t="shared" si="39"/>
        <v>50</v>
      </c>
      <c r="K456" s="73" t="s">
        <v>844</v>
      </c>
      <c r="L456" s="73" t="s">
        <v>845</v>
      </c>
      <c r="M456" s="74">
        <v>19</v>
      </c>
      <c r="N456" s="74">
        <v>43</v>
      </c>
    </row>
    <row r="457" spans="1:14">
      <c r="A457" s="43" t="str">
        <f t="shared" si="35"/>
        <v>133000200142001001</v>
      </c>
      <c r="B457" s="28">
        <f t="shared" si="36"/>
        <v>6</v>
      </c>
      <c r="C457" s="28">
        <f t="shared" si="37"/>
        <v>1</v>
      </c>
      <c r="F457" s="28" t="s">
        <v>846</v>
      </c>
      <c r="G457" s="28">
        <f t="shared" si="38"/>
        <v>32</v>
      </c>
      <c r="H457" s="28">
        <f t="shared" si="39"/>
        <v>17</v>
      </c>
      <c r="K457" s="73" t="s">
        <v>847</v>
      </c>
      <c r="L457" s="73" t="s">
        <v>845</v>
      </c>
      <c r="M457" s="74">
        <v>5</v>
      </c>
      <c r="N457" s="74">
        <v>1</v>
      </c>
    </row>
    <row r="458" spans="1:14">
      <c r="A458" s="43" t="str">
        <f t="shared" si="35"/>
        <v>133000200140002001</v>
      </c>
      <c r="B458" s="28">
        <f t="shared" si="36"/>
        <v>6</v>
      </c>
      <c r="C458" s="28">
        <f t="shared" si="37"/>
        <v>1</v>
      </c>
      <c r="F458" s="28" t="s">
        <v>848</v>
      </c>
      <c r="G458" s="28">
        <f t="shared" si="38"/>
        <v>22</v>
      </c>
      <c r="H458" s="28">
        <f t="shared" si="39"/>
        <v>21</v>
      </c>
      <c r="K458" s="73" t="s">
        <v>849</v>
      </c>
      <c r="L458" s="73" t="s">
        <v>845</v>
      </c>
      <c r="M458" s="74">
        <v>5</v>
      </c>
      <c r="N458" s="74">
        <v>1</v>
      </c>
    </row>
    <row r="459" spans="1:14">
      <c r="A459" s="43" t="str">
        <f t="shared" si="35"/>
        <v>133000200140002002</v>
      </c>
      <c r="B459" s="28">
        <f t="shared" si="36"/>
        <v>25</v>
      </c>
      <c r="C459" s="28">
        <f t="shared" si="37"/>
        <v>10</v>
      </c>
      <c r="F459" s="28" t="s">
        <v>850</v>
      </c>
      <c r="G459" s="28">
        <f t="shared" si="38"/>
        <v>89</v>
      </c>
      <c r="H459" s="28">
        <f t="shared" si="39"/>
        <v>88</v>
      </c>
      <c r="K459" s="73" t="s">
        <v>851</v>
      </c>
      <c r="L459" s="73" t="s">
        <v>845</v>
      </c>
      <c r="M459" s="74">
        <v>15</v>
      </c>
      <c r="N459" s="74">
        <v>10</v>
      </c>
    </row>
    <row r="460" spans="1:14">
      <c r="A460" s="43" t="str">
        <f t="shared" si="35"/>
        <v>133000200142002001</v>
      </c>
      <c r="B460" s="28">
        <f t="shared" si="36"/>
        <v>4</v>
      </c>
      <c r="C460" s="28">
        <f t="shared" si="37"/>
        <v>2</v>
      </c>
      <c r="F460" s="28" t="s">
        <v>852</v>
      </c>
      <c r="G460" s="28">
        <f t="shared" si="38"/>
        <v>12</v>
      </c>
      <c r="H460" s="28">
        <f t="shared" si="39"/>
        <v>9</v>
      </c>
      <c r="K460" s="73" t="s">
        <v>853</v>
      </c>
      <c r="L460" s="73" t="s">
        <v>845</v>
      </c>
      <c r="M460" s="74">
        <v>2</v>
      </c>
      <c r="N460" s="74">
        <v>2</v>
      </c>
    </row>
    <row r="461" spans="1:14">
      <c r="A461" s="43" t="str">
        <f t="shared" si="35"/>
        <v>133000200142002002</v>
      </c>
      <c r="B461" s="28">
        <f t="shared" si="36"/>
        <v>3</v>
      </c>
      <c r="C461" s="28">
        <f t="shared" si="37"/>
        <v>2</v>
      </c>
      <c r="F461" s="28" t="s">
        <v>854</v>
      </c>
      <c r="G461" s="28">
        <f t="shared" si="38"/>
        <v>28</v>
      </c>
      <c r="H461" s="28">
        <f t="shared" si="39"/>
        <v>23</v>
      </c>
      <c r="K461" s="73" t="s">
        <v>855</v>
      </c>
      <c r="L461" s="73" t="s">
        <v>845</v>
      </c>
      <c r="M461" s="74">
        <v>1</v>
      </c>
      <c r="N461" s="74">
        <v>2</v>
      </c>
    </row>
    <row r="462" spans="1:14">
      <c r="A462" s="43" t="str">
        <f t="shared" si="35"/>
        <v>133000200140004001</v>
      </c>
      <c r="B462" s="28">
        <f t="shared" si="36"/>
        <v>13</v>
      </c>
      <c r="C462" s="28">
        <f t="shared" si="37"/>
        <v>5</v>
      </c>
      <c r="F462" s="28" t="s">
        <v>856</v>
      </c>
      <c r="G462" s="28">
        <f t="shared" si="38"/>
        <v>4</v>
      </c>
      <c r="H462" s="28">
        <f t="shared" si="39"/>
        <v>4</v>
      </c>
      <c r="K462" s="73" t="s">
        <v>857</v>
      </c>
      <c r="L462" s="73" t="s">
        <v>845</v>
      </c>
      <c r="M462" s="74">
        <v>8</v>
      </c>
      <c r="N462" s="74">
        <v>5</v>
      </c>
    </row>
    <row r="463" spans="1:14">
      <c r="A463" s="43" t="str">
        <f t="shared" si="35"/>
        <v>133000200140005001</v>
      </c>
      <c r="B463" s="28">
        <f t="shared" si="36"/>
        <v>8</v>
      </c>
      <c r="C463" s="28">
        <f t="shared" si="37"/>
        <v>8</v>
      </c>
      <c r="F463" s="28" t="s">
        <v>858</v>
      </c>
      <c r="G463" s="28">
        <f t="shared" si="38"/>
        <v>261</v>
      </c>
      <c r="H463" s="28">
        <f t="shared" si="39"/>
        <v>205</v>
      </c>
      <c r="K463" s="73" t="s">
        <v>859</v>
      </c>
      <c r="L463" s="73" t="s">
        <v>845</v>
      </c>
      <c r="M463" s="74">
        <v>0</v>
      </c>
      <c r="N463" s="74">
        <v>8</v>
      </c>
    </row>
    <row r="464" spans="1:14">
      <c r="A464" s="43" t="str">
        <f t="shared" si="35"/>
        <v>133000200140005002</v>
      </c>
      <c r="B464" s="28">
        <f t="shared" si="36"/>
        <v>6</v>
      </c>
      <c r="C464" s="28">
        <f t="shared" si="37"/>
        <v>5</v>
      </c>
      <c r="F464" s="28" t="s">
        <v>860</v>
      </c>
      <c r="G464" s="28">
        <f t="shared" si="38"/>
        <v>172</v>
      </c>
      <c r="H464" s="28">
        <f t="shared" si="39"/>
        <v>150</v>
      </c>
      <c r="K464" s="73" t="s">
        <v>861</v>
      </c>
      <c r="L464" s="73" t="s">
        <v>845</v>
      </c>
      <c r="M464" s="74">
        <v>1</v>
      </c>
      <c r="N464" s="74">
        <v>5</v>
      </c>
    </row>
    <row r="465" spans="1:14">
      <c r="A465" s="43" t="str">
        <f t="shared" si="35"/>
        <v>133000200142005001</v>
      </c>
      <c r="B465" s="28">
        <f t="shared" si="36"/>
        <v>1</v>
      </c>
      <c r="C465" s="28">
        <f t="shared" si="37"/>
        <v>1</v>
      </c>
      <c r="F465" s="28" t="s">
        <v>862</v>
      </c>
      <c r="G465" s="28">
        <f t="shared" si="38"/>
        <v>50</v>
      </c>
      <c r="H465" s="28">
        <f t="shared" si="39"/>
        <v>39</v>
      </c>
      <c r="K465" s="73" t="s">
        <v>863</v>
      </c>
      <c r="L465" s="73" t="s">
        <v>845</v>
      </c>
      <c r="M465" s="74">
        <v>0</v>
      </c>
      <c r="N465" s="74">
        <v>1</v>
      </c>
    </row>
    <row r="466" spans="1:14">
      <c r="A466" s="43" t="str">
        <f t="shared" si="35"/>
        <v>133000200143005001</v>
      </c>
      <c r="B466" s="28">
        <f t="shared" si="36"/>
        <v>1</v>
      </c>
      <c r="C466" s="28">
        <f t="shared" si="37"/>
        <v>1</v>
      </c>
      <c r="F466" s="28" t="s">
        <v>864</v>
      </c>
      <c r="G466" s="28">
        <f t="shared" si="38"/>
        <v>115</v>
      </c>
      <c r="H466" s="28">
        <f t="shared" si="39"/>
        <v>99</v>
      </c>
      <c r="K466" s="73" t="s">
        <v>865</v>
      </c>
      <c r="L466" s="73" t="s">
        <v>845</v>
      </c>
      <c r="M466" s="74">
        <v>0</v>
      </c>
      <c r="N466" s="74">
        <v>1</v>
      </c>
    </row>
    <row r="467" spans="1:14">
      <c r="A467" s="43" t="str">
        <f t="shared" si="35"/>
        <v>133000200140008001</v>
      </c>
      <c r="B467" s="28">
        <f t="shared" si="36"/>
        <v>9</v>
      </c>
      <c r="C467" s="28">
        <f t="shared" si="37"/>
        <v>6</v>
      </c>
      <c r="F467" s="28" t="s">
        <v>866</v>
      </c>
      <c r="G467" s="28">
        <f t="shared" si="38"/>
        <v>26</v>
      </c>
      <c r="H467" s="28">
        <f t="shared" si="39"/>
        <v>24</v>
      </c>
      <c r="K467" s="73" t="s">
        <v>867</v>
      </c>
      <c r="L467" s="73" t="s">
        <v>845</v>
      </c>
      <c r="M467" s="74">
        <v>3</v>
      </c>
      <c r="N467" s="74">
        <v>6</v>
      </c>
    </row>
    <row r="468" spans="1:14">
      <c r="A468" s="43" t="str">
        <f t="shared" si="35"/>
        <v>133000200141008001</v>
      </c>
      <c r="B468" s="28">
        <f t="shared" si="36"/>
        <v>11</v>
      </c>
      <c r="C468" s="28">
        <f t="shared" si="37"/>
        <v>1</v>
      </c>
      <c r="F468" s="28" t="s">
        <v>868</v>
      </c>
      <c r="G468" s="28">
        <f t="shared" si="38"/>
        <v>45</v>
      </c>
      <c r="H468" s="28">
        <f t="shared" si="39"/>
        <v>33</v>
      </c>
      <c r="K468" s="73" t="s">
        <v>869</v>
      </c>
      <c r="L468" s="73" t="s">
        <v>845</v>
      </c>
      <c r="M468" s="74">
        <v>10</v>
      </c>
      <c r="N468" s="74">
        <v>1</v>
      </c>
    </row>
    <row r="469" spans="1:14">
      <c r="A469" s="43" t="str">
        <f t="shared" si="35"/>
        <v>133000200142008001</v>
      </c>
      <c r="B469" s="28">
        <f t="shared" si="36"/>
        <v>9</v>
      </c>
      <c r="C469" s="28">
        <f t="shared" si="37"/>
        <v>3</v>
      </c>
      <c r="F469" s="28" t="s">
        <v>870</v>
      </c>
      <c r="G469" s="28">
        <f t="shared" si="38"/>
        <v>280</v>
      </c>
      <c r="H469" s="28">
        <f t="shared" si="39"/>
        <v>109</v>
      </c>
      <c r="K469" s="73" t="s">
        <v>871</v>
      </c>
      <c r="L469" s="73" t="s">
        <v>845</v>
      </c>
      <c r="M469" s="74">
        <v>6</v>
      </c>
      <c r="N469" s="74">
        <v>3</v>
      </c>
    </row>
    <row r="470" spans="1:14">
      <c r="A470" s="43" t="str">
        <f t="shared" si="35"/>
        <v>133000200141010005</v>
      </c>
      <c r="B470" s="28">
        <f t="shared" si="36"/>
        <v>19</v>
      </c>
      <c r="C470" s="28">
        <f t="shared" si="37"/>
        <v>15</v>
      </c>
      <c r="F470" s="28" t="s">
        <v>872</v>
      </c>
      <c r="G470" s="28">
        <f t="shared" si="38"/>
        <v>111</v>
      </c>
      <c r="H470" s="28">
        <f t="shared" si="39"/>
        <v>83</v>
      </c>
      <c r="K470" s="73" t="s">
        <v>873</v>
      </c>
      <c r="L470" s="73" t="s">
        <v>845</v>
      </c>
      <c r="M470" s="74">
        <v>4</v>
      </c>
      <c r="N470" s="74">
        <v>15</v>
      </c>
    </row>
    <row r="471" spans="1:14">
      <c r="A471" s="43" t="str">
        <f t="shared" si="35"/>
        <v>133000200142011001</v>
      </c>
      <c r="B471" s="28">
        <f t="shared" si="36"/>
        <v>20</v>
      </c>
      <c r="C471" s="28">
        <f t="shared" si="37"/>
        <v>11</v>
      </c>
      <c r="F471" s="28" t="s">
        <v>874</v>
      </c>
      <c r="G471" s="28">
        <f t="shared" si="38"/>
        <v>236</v>
      </c>
      <c r="H471" s="28">
        <f t="shared" si="39"/>
        <v>101</v>
      </c>
      <c r="K471" s="73" t="s">
        <v>875</v>
      </c>
      <c r="L471" s="73" t="s">
        <v>845</v>
      </c>
      <c r="M471" s="74">
        <v>9</v>
      </c>
      <c r="N471" s="74">
        <v>11</v>
      </c>
    </row>
    <row r="472" spans="1:14">
      <c r="A472" s="43" t="str">
        <f t="shared" si="35"/>
        <v>133000200141013001</v>
      </c>
      <c r="B472" s="28">
        <f t="shared" si="36"/>
        <v>29</v>
      </c>
      <c r="C472" s="28">
        <f t="shared" si="37"/>
        <v>27</v>
      </c>
      <c r="F472" s="28" t="s">
        <v>876</v>
      </c>
      <c r="G472" s="28">
        <f t="shared" si="38"/>
        <v>89</v>
      </c>
      <c r="H472" s="28">
        <f t="shared" si="39"/>
        <v>56</v>
      </c>
      <c r="K472" s="73" t="s">
        <v>877</v>
      </c>
      <c r="L472" s="73" t="s">
        <v>845</v>
      </c>
      <c r="M472" s="74">
        <v>2</v>
      </c>
      <c r="N472" s="74">
        <v>27</v>
      </c>
    </row>
    <row r="473" spans="1:14">
      <c r="A473" s="43" t="str">
        <f t="shared" si="35"/>
        <v>133000200140014002</v>
      </c>
      <c r="B473" s="28">
        <f t="shared" si="36"/>
        <v>31</v>
      </c>
      <c r="C473" s="28">
        <f t="shared" si="37"/>
        <v>0</v>
      </c>
      <c r="F473" s="28" t="s">
        <v>878</v>
      </c>
      <c r="G473" s="28">
        <f t="shared" si="38"/>
        <v>160</v>
      </c>
      <c r="H473" s="28">
        <f t="shared" si="39"/>
        <v>76</v>
      </c>
      <c r="K473" s="73" t="s">
        <v>879</v>
      </c>
      <c r="L473" s="73" t="s">
        <v>845</v>
      </c>
      <c r="M473" s="74">
        <v>31</v>
      </c>
      <c r="N473" s="74">
        <v>0</v>
      </c>
    </row>
    <row r="474" spans="1:14">
      <c r="A474" s="43" t="str">
        <f t="shared" si="35"/>
        <v>133000200142014001</v>
      </c>
      <c r="B474" s="28">
        <f t="shared" si="36"/>
        <v>10</v>
      </c>
      <c r="C474" s="28">
        <f t="shared" si="37"/>
        <v>0</v>
      </c>
      <c r="F474" s="28" t="s">
        <v>880</v>
      </c>
      <c r="G474" s="28">
        <f t="shared" si="38"/>
        <v>23</v>
      </c>
      <c r="H474" s="28">
        <f t="shared" si="39"/>
        <v>19</v>
      </c>
      <c r="K474" s="73" t="s">
        <v>881</v>
      </c>
      <c r="L474" s="73" t="s">
        <v>845</v>
      </c>
      <c r="M474" s="74">
        <v>10</v>
      </c>
      <c r="N474" s="74">
        <v>0</v>
      </c>
    </row>
    <row r="475" spans="1:14">
      <c r="A475" s="43" t="str">
        <f t="shared" si="35"/>
        <v>133000200143016001</v>
      </c>
      <c r="B475" s="28">
        <f t="shared" si="36"/>
        <v>7</v>
      </c>
      <c r="C475" s="28">
        <f t="shared" si="37"/>
        <v>1</v>
      </c>
      <c r="F475" s="28" t="s">
        <v>882</v>
      </c>
      <c r="G475" s="28">
        <f t="shared" si="38"/>
        <v>30</v>
      </c>
      <c r="H475" s="28">
        <f t="shared" si="39"/>
        <v>23</v>
      </c>
      <c r="K475" s="73" t="s">
        <v>883</v>
      </c>
      <c r="L475" s="73" t="s">
        <v>845</v>
      </c>
      <c r="M475" s="74">
        <v>6</v>
      </c>
      <c r="N475" s="74">
        <v>1</v>
      </c>
    </row>
    <row r="476" spans="1:14">
      <c r="A476" s="43" t="str">
        <f t="shared" si="35"/>
        <v>133000200140019001</v>
      </c>
      <c r="B476" s="28">
        <f t="shared" si="36"/>
        <v>4</v>
      </c>
      <c r="C476" s="28">
        <f t="shared" si="37"/>
        <v>1</v>
      </c>
      <c r="F476" s="28" t="s">
        <v>884</v>
      </c>
      <c r="G476" s="28">
        <f t="shared" si="38"/>
        <v>38</v>
      </c>
      <c r="H476" s="28">
        <f t="shared" si="39"/>
        <v>17</v>
      </c>
      <c r="K476" s="73" t="s">
        <v>885</v>
      </c>
      <c r="L476" s="73" t="s">
        <v>845</v>
      </c>
      <c r="M476" s="74">
        <v>3</v>
      </c>
      <c r="N476" s="74">
        <v>1</v>
      </c>
    </row>
    <row r="477" spans="1:14">
      <c r="A477" s="43" t="str">
        <f t="shared" si="35"/>
        <v>133000200140019002</v>
      </c>
      <c r="B477" s="28">
        <f t="shared" si="36"/>
        <v>6</v>
      </c>
      <c r="C477" s="28">
        <f t="shared" si="37"/>
        <v>2</v>
      </c>
      <c r="F477" s="28" t="s">
        <v>886</v>
      </c>
      <c r="G477" s="28">
        <f t="shared" si="38"/>
        <v>58</v>
      </c>
      <c r="H477" s="28">
        <f t="shared" si="39"/>
        <v>31</v>
      </c>
      <c r="K477" s="73" t="s">
        <v>887</v>
      </c>
      <c r="L477" s="73" t="s">
        <v>845</v>
      </c>
      <c r="M477" s="74">
        <v>4</v>
      </c>
      <c r="N477" s="74">
        <v>2</v>
      </c>
    </row>
    <row r="478" spans="1:14">
      <c r="A478" s="43" t="str">
        <f t="shared" si="35"/>
        <v>133000200141019001</v>
      </c>
      <c r="B478" s="28">
        <f t="shared" si="36"/>
        <v>38</v>
      </c>
      <c r="C478" s="28">
        <f t="shared" si="37"/>
        <v>9</v>
      </c>
      <c r="F478" s="28" t="s">
        <v>888</v>
      </c>
      <c r="G478" s="28">
        <f t="shared" si="38"/>
        <v>48</v>
      </c>
      <c r="H478" s="28">
        <f t="shared" si="39"/>
        <v>3</v>
      </c>
      <c r="K478" s="73" t="s">
        <v>889</v>
      </c>
      <c r="L478" s="73" t="s">
        <v>845</v>
      </c>
      <c r="M478" s="74">
        <v>29</v>
      </c>
      <c r="N478" s="74">
        <v>9</v>
      </c>
    </row>
    <row r="479" spans="1:14">
      <c r="A479" s="43" t="str">
        <f t="shared" si="35"/>
        <v>133000200141021001</v>
      </c>
      <c r="B479" s="28">
        <f t="shared" si="36"/>
        <v>5</v>
      </c>
      <c r="C479" s="28">
        <f t="shared" si="37"/>
        <v>5</v>
      </c>
      <c r="F479" s="28" t="s">
        <v>890</v>
      </c>
      <c r="G479" s="28">
        <f t="shared" si="38"/>
        <v>52</v>
      </c>
      <c r="H479" s="28">
        <f t="shared" si="39"/>
        <v>12</v>
      </c>
      <c r="K479" s="73" t="s">
        <v>891</v>
      </c>
      <c r="L479" s="73" t="s">
        <v>845</v>
      </c>
      <c r="M479" s="74">
        <v>0</v>
      </c>
      <c r="N479" s="74">
        <v>5</v>
      </c>
    </row>
    <row r="480" spans="1:14">
      <c r="A480" s="43" t="str">
        <f t="shared" si="35"/>
        <v>133000200142021001</v>
      </c>
      <c r="B480" s="28">
        <f t="shared" si="36"/>
        <v>12</v>
      </c>
      <c r="C480" s="28">
        <f t="shared" si="37"/>
        <v>12</v>
      </c>
      <c r="F480" s="28" t="s">
        <v>892</v>
      </c>
      <c r="G480" s="28">
        <f t="shared" si="38"/>
        <v>10</v>
      </c>
      <c r="H480" s="28">
        <f t="shared" si="39"/>
        <v>5</v>
      </c>
      <c r="K480" s="73" t="s">
        <v>893</v>
      </c>
      <c r="L480" s="73" t="s">
        <v>845</v>
      </c>
      <c r="M480" s="74">
        <v>0</v>
      </c>
      <c r="N480" s="74">
        <v>12</v>
      </c>
    </row>
    <row r="481" spans="1:14">
      <c r="A481" s="43" t="str">
        <f t="shared" si="35"/>
        <v>134000200110001001</v>
      </c>
      <c r="B481" s="28">
        <f t="shared" si="36"/>
        <v>345</v>
      </c>
      <c r="C481" s="28">
        <f t="shared" si="37"/>
        <v>325</v>
      </c>
      <c r="F481" s="28" t="s">
        <v>894</v>
      </c>
      <c r="G481" s="28">
        <f t="shared" si="38"/>
        <v>18</v>
      </c>
      <c r="H481" s="28">
        <f t="shared" si="39"/>
        <v>7</v>
      </c>
      <c r="K481" s="73" t="s">
        <v>341</v>
      </c>
      <c r="L481" s="73" t="s">
        <v>895</v>
      </c>
      <c r="M481" s="74">
        <v>20</v>
      </c>
      <c r="N481" s="74">
        <v>325</v>
      </c>
    </row>
    <row r="482" spans="1:14">
      <c r="A482" s="43" t="str">
        <f t="shared" si="35"/>
        <v>134000200110002001</v>
      </c>
      <c r="B482" s="28">
        <f t="shared" si="36"/>
        <v>5</v>
      </c>
      <c r="C482" s="28">
        <f t="shared" si="37"/>
        <v>3</v>
      </c>
      <c r="F482" s="28" t="s">
        <v>896</v>
      </c>
      <c r="G482" s="28">
        <f t="shared" si="38"/>
        <v>13</v>
      </c>
      <c r="H482" s="28">
        <f t="shared" si="39"/>
        <v>6</v>
      </c>
      <c r="K482" s="73" t="s">
        <v>390</v>
      </c>
      <c r="L482" s="73" t="s">
        <v>895</v>
      </c>
      <c r="M482" s="74">
        <v>2</v>
      </c>
      <c r="N482" s="74">
        <v>3</v>
      </c>
    </row>
    <row r="483" spans="1:14">
      <c r="A483" s="43" t="str">
        <f t="shared" si="35"/>
        <v>134000200110004001</v>
      </c>
      <c r="B483" s="28">
        <f t="shared" si="36"/>
        <v>74</v>
      </c>
      <c r="C483" s="28">
        <f t="shared" si="37"/>
        <v>71</v>
      </c>
      <c r="F483" s="28" t="s">
        <v>897</v>
      </c>
      <c r="G483" s="28">
        <f t="shared" si="38"/>
        <v>10</v>
      </c>
      <c r="H483" s="28">
        <f t="shared" si="39"/>
        <v>9</v>
      </c>
      <c r="K483" s="73" t="s">
        <v>400</v>
      </c>
      <c r="L483" s="73" t="s">
        <v>895</v>
      </c>
      <c r="M483" s="74">
        <v>3</v>
      </c>
      <c r="N483" s="74">
        <v>71</v>
      </c>
    </row>
    <row r="484" spans="1:14">
      <c r="A484" s="43" t="str">
        <f t="shared" si="35"/>
        <v>134000200110006001</v>
      </c>
      <c r="B484" s="28">
        <f t="shared" si="36"/>
        <v>87</v>
      </c>
      <c r="C484" s="28">
        <f t="shared" si="37"/>
        <v>79</v>
      </c>
      <c r="F484" s="28" t="s">
        <v>898</v>
      </c>
      <c r="G484" s="28">
        <f t="shared" si="38"/>
        <v>13</v>
      </c>
      <c r="H484" s="28">
        <f t="shared" si="39"/>
        <v>12</v>
      </c>
      <c r="K484" s="73" t="s">
        <v>404</v>
      </c>
      <c r="L484" s="73" t="s">
        <v>895</v>
      </c>
      <c r="M484" s="74">
        <v>8</v>
      </c>
      <c r="N484" s="74">
        <v>79</v>
      </c>
    </row>
    <row r="485" spans="1:14">
      <c r="A485" s="43" t="str">
        <f t="shared" si="35"/>
        <v>134000200110015001</v>
      </c>
      <c r="B485" s="28">
        <f t="shared" si="36"/>
        <v>139</v>
      </c>
      <c r="C485" s="28">
        <f t="shared" si="37"/>
        <v>93</v>
      </c>
      <c r="F485" s="28" t="s">
        <v>899</v>
      </c>
      <c r="G485" s="28">
        <f t="shared" si="38"/>
        <v>70</v>
      </c>
      <c r="H485" s="28">
        <f t="shared" si="39"/>
        <v>68</v>
      </c>
      <c r="K485" s="73" t="s">
        <v>699</v>
      </c>
      <c r="L485" s="73" t="s">
        <v>895</v>
      </c>
      <c r="M485" s="74">
        <v>46</v>
      </c>
      <c r="N485" s="74">
        <v>93</v>
      </c>
    </row>
    <row r="486" spans="1:14">
      <c r="A486" s="43" t="str">
        <f t="shared" si="35"/>
        <v>135000200110002001</v>
      </c>
      <c r="B486" s="28">
        <f t="shared" si="36"/>
        <v>459</v>
      </c>
      <c r="C486" s="28">
        <f t="shared" si="37"/>
        <v>343</v>
      </c>
      <c r="F486" s="28" t="s">
        <v>900</v>
      </c>
      <c r="G486" s="28">
        <f t="shared" si="38"/>
        <v>7</v>
      </c>
      <c r="H486" s="28">
        <f t="shared" si="39"/>
        <v>6</v>
      </c>
      <c r="K486" s="73" t="s">
        <v>390</v>
      </c>
      <c r="L486" s="73" t="s">
        <v>901</v>
      </c>
      <c r="M486" s="74">
        <v>116</v>
      </c>
      <c r="N486" s="74">
        <v>343</v>
      </c>
    </row>
    <row r="487" spans="1:14">
      <c r="A487" s="43" t="str">
        <f t="shared" si="35"/>
        <v>135000200110008001</v>
      </c>
      <c r="B487" s="28">
        <f t="shared" si="36"/>
        <v>41</v>
      </c>
      <c r="C487" s="28">
        <f t="shared" si="37"/>
        <v>27</v>
      </c>
      <c r="F487" s="28" t="s">
        <v>902</v>
      </c>
      <c r="G487" s="28">
        <f t="shared" si="38"/>
        <v>28</v>
      </c>
      <c r="H487" s="28">
        <f t="shared" si="39"/>
        <v>24</v>
      </c>
      <c r="K487" s="73" t="s">
        <v>691</v>
      </c>
      <c r="L487" s="73" t="s">
        <v>901</v>
      </c>
      <c r="M487" s="74">
        <v>14</v>
      </c>
      <c r="N487" s="74">
        <v>27</v>
      </c>
    </row>
    <row r="488" spans="1:14">
      <c r="A488" s="43" t="str">
        <f t="shared" si="35"/>
        <v>135000200110009001</v>
      </c>
      <c r="B488" s="28">
        <f t="shared" si="36"/>
        <v>4</v>
      </c>
      <c r="C488" s="28">
        <f t="shared" si="37"/>
        <v>1</v>
      </c>
      <c r="F488" s="28" t="s">
        <v>903</v>
      </c>
      <c r="G488" s="28">
        <f t="shared" si="38"/>
        <v>71</v>
      </c>
      <c r="H488" s="28">
        <f t="shared" si="39"/>
        <v>59</v>
      </c>
      <c r="K488" s="73" t="s">
        <v>408</v>
      </c>
      <c r="L488" s="73" t="s">
        <v>901</v>
      </c>
      <c r="M488" s="74">
        <v>3</v>
      </c>
      <c r="N488" s="74">
        <v>1</v>
      </c>
    </row>
    <row r="489" spans="1:14">
      <c r="A489" s="43" t="str">
        <f t="shared" si="35"/>
        <v>137000200110001001</v>
      </c>
      <c r="B489" s="28">
        <f t="shared" si="36"/>
        <v>304</v>
      </c>
      <c r="C489" s="28">
        <f t="shared" si="37"/>
        <v>270</v>
      </c>
      <c r="F489" s="28" t="s">
        <v>904</v>
      </c>
      <c r="G489" s="28">
        <f t="shared" si="38"/>
        <v>192</v>
      </c>
      <c r="H489" s="28">
        <f t="shared" si="39"/>
        <v>139</v>
      </c>
      <c r="K489" s="73" t="s">
        <v>341</v>
      </c>
      <c r="L489" s="73" t="s">
        <v>905</v>
      </c>
      <c r="M489" s="74">
        <v>34</v>
      </c>
      <c r="N489" s="74">
        <v>270</v>
      </c>
    </row>
    <row r="490" spans="1:14">
      <c r="A490" s="43" t="str">
        <f t="shared" si="35"/>
        <v>142000200110002001</v>
      </c>
      <c r="B490" s="28">
        <f t="shared" si="36"/>
        <v>80</v>
      </c>
      <c r="C490" s="28">
        <f t="shared" si="37"/>
        <v>78</v>
      </c>
      <c r="F490" s="28" t="s">
        <v>906</v>
      </c>
      <c r="G490" s="28">
        <f t="shared" si="38"/>
        <v>50</v>
      </c>
      <c r="H490" s="28">
        <f t="shared" si="39"/>
        <v>12</v>
      </c>
      <c r="K490" s="73" t="s">
        <v>390</v>
      </c>
      <c r="L490" s="73" t="s">
        <v>907</v>
      </c>
      <c r="M490" s="74">
        <v>2</v>
      </c>
      <c r="N490" s="74">
        <v>78</v>
      </c>
    </row>
    <row r="491" spans="1:14">
      <c r="A491" s="43" t="str">
        <f t="shared" si="35"/>
        <v>142000200110003001</v>
      </c>
      <c r="B491" s="28">
        <f t="shared" si="36"/>
        <v>325</v>
      </c>
      <c r="C491" s="28">
        <f t="shared" si="37"/>
        <v>315</v>
      </c>
      <c r="F491" s="28" t="s">
        <v>908</v>
      </c>
      <c r="G491" s="28">
        <f t="shared" si="38"/>
        <v>47</v>
      </c>
      <c r="H491" s="28">
        <f t="shared" si="39"/>
        <v>10</v>
      </c>
      <c r="K491" s="73" t="s">
        <v>394</v>
      </c>
      <c r="L491" s="73" t="s">
        <v>907</v>
      </c>
      <c r="M491" s="74">
        <v>10</v>
      </c>
      <c r="N491" s="74">
        <v>315</v>
      </c>
    </row>
    <row r="492" spans="1:14">
      <c r="A492" s="43" t="str">
        <f t="shared" si="35"/>
        <v>142000200110004001</v>
      </c>
      <c r="B492" s="28">
        <f t="shared" si="36"/>
        <v>66</v>
      </c>
      <c r="C492" s="28">
        <f t="shared" si="37"/>
        <v>63</v>
      </c>
      <c r="F492" s="28" t="s">
        <v>909</v>
      </c>
      <c r="G492" s="28">
        <f t="shared" si="38"/>
        <v>9</v>
      </c>
      <c r="H492" s="28">
        <f t="shared" si="39"/>
        <v>0</v>
      </c>
      <c r="K492" s="73" t="s">
        <v>400</v>
      </c>
      <c r="L492" s="73" t="s">
        <v>907</v>
      </c>
      <c r="M492" s="74">
        <v>3</v>
      </c>
      <c r="N492" s="74">
        <v>63</v>
      </c>
    </row>
    <row r="493" spans="1:14">
      <c r="A493" s="43" t="str">
        <f t="shared" si="35"/>
        <v>153000200110006002</v>
      </c>
      <c r="B493" s="28">
        <f t="shared" si="36"/>
        <v>95</v>
      </c>
      <c r="C493" s="28">
        <f t="shared" si="37"/>
        <v>70</v>
      </c>
      <c r="F493" s="28" t="s">
        <v>910</v>
      </c>
      <c r="G493" s="28">
        <f t="shared" si="38"/>
        <v>15</v>
      </c>
      <c r="H493" s="28">
        <f t="shared" si="39"/>
        <v>1</v>
      </c>
      <c r="K493" s="73" t="s">
        <v>911</v>
      </c>
      <c r="L493" s="73" t="s">
        <v>912</v>
      </c>
      <c r="M493" s="74">
        <v>25</v>
      </c>
      <c r="N493" s="74">
        <v>70</v>
      </c>
    </row>
    <row r="494" spans="1:14">
      <c r="A494" s="43" t="str">
        <f t="shared" si="35"/>
        <v>153000200110008001</v>
      </c>
      <c r="B494" s="28">
        <f t="shared" si="36"/>
        <v>203</v>
      </c>
      <c r="C494" s="28">
        <f t="shared" si="37"/>
        <v>168</v>
      </c>
      <c r="F494" s="28" t="s">
        <v>913</v>
      </c>
      <c r="G494" s="28">
        <f t="shared" si="38"/>
        <v>4</v>
      </c>
      <c r="H494" s="28">
        <f t="shared" si="39"/>
        <v>2</v>
      </c>
      <c r="K494" s="73" t="s">
        <v>691</v>
      </c>
      <c r="L494" s="73" t="s">
        <v>912</v>
      </c>
      <c r="M494" s="74">
        <v>35</v>
      </c>
      <c r="N494" s="74">
        <v>168</v>
      </c>
    </row>
    <row r="495" spans="1:14">
      <c r="A495" s="43" t="str">
        <f t="shared" si="35"/>
        <v>153000200110013001</v>
      </c>
      <c r="B495" s="28">
        <f t="shared" si="36"/>
        <v>31</v>
      </c>
      <c r="C495" s="28">
        <f t="shared" si="37"/>
        <v>27</v>
      </c>
      <c r="F495" s="28" t="s">
        <v>914</v>
      </c>
      <c r="G495" s="28">
        <f t="shared" si="38"/>
        <v>11</v>
      </c>
      <c r="H495" s="28">
        <f t="shared" si="39"/>
        <v>1</v>
      </c>
      <c r="K495" s="73" t="s">
        <v>412</v>
      </c>
      <c r="L495" s="73" t="s">
        <v>912</v>
      </c>
      <c r="M495" s="74">
        <v>4</v>
      </c>
      <c r="N495" s="74">
        <v>27</v>
      </c>
    </row>
    <row r="496" spans="1:14">
      <c r="A496" s="43" t="str">
        <f t="shared" si="35"/>
        <v>154000200110001001</v>
      </c>
      <c r="B496" s="28">
        <f t="shared" si="36"/>
        <v>36</v>
      </c>
      <c r="C496" s="28">
        <f t="shared" si="37"/>
        <v>29</v>
      </c>
      <c r="F496" s="28" t="s">
        <v>915</v>
      </c>
      <c r="G496" s="28">
        <f t="shared" si="38"/>
        <v>22</v>
      </c>
      <c r="H496" s="28">
        <f t="shared" si="39"/>
        <v>11</v>
      </c>
      <c r="K496" s="73" t="s">
        <v>341</v>
      </c>
      <c r="L496" s="73" t="s">
        <v>916</v>
      </c>
      <c r="M496" s="74">
        <v>7</v>
      </c>
      <c r="N496" s="74">
        <v>29</v>
      </c>
    </row>
    <row r="497" spans="1:14">
      <c r="A497" s="43" t="str">
        <f t="shared" si="35"/>
        <v>154000200110002001</v>
      </c>
      <c r="B497" s="28">
        <f t="shared" si="36"/>
        <v>45</v>
      </c>
      <c r="C497" s="28">
        <f t="shared" si="37"/>
        <v>42</v>
      </c>
      <c r="F497" s="28" t="s">
        <v>917</v>
      </c>
      <c r="G497" s="28">
        <f t="shared" si="38"/>
        <v>97</v>
      </c>
      <c r="H497" s="28">
        <f t="shared" si="39"/>
        <v>67</v>
      </c>
      <c r="K497" s="73" t="s">
        <v>390</v>
      </c>
      <c r="L497" s="73" t="s">
        <v>916</v>
      </c>
      <c r="M497" s="74">
        <v>3</v>
      </c>
      <c r="N497" s="74">
        <v>42</v>
      </c>
    </row>
    <row r="498" spans="1:14">
      <c r="A498" s="43" t="str">
        <f t="shared" si="35"/>
        <v>154000200110003001</v>
      </c>
      <c r="B498" s="28">
        <f t="shared" si="36"/>
        <v>16</v>
      </c>
      <c r="C498" s="28">
        <f t="shared" si="37"/>
        <v>12</v>
      </c>
      <c r="F498" s="28" t="s">
        <v>918</v>
      </c>
      <c r="G498" s="28">
        <f t="shared" si="38"/>
        <v>18</v>
      </c>
      <c r="H498" s="28">
        <f t="shared" si="39"/>
        <v>0</v>
      </c>
      <c r="K498" s="73" t="s">
        <v>394</v>
      </c>
      <c r="L498" s="73" t="s">
        <v>916</v>
      </c>
      <c r="M498" s="74">
        <v>4</v>
      </c>
      <c r="N498" s="74">
        <v>12</v>
      </c>
    </row>
    <row r="499" spans="1:14">
      <c r="A499" s="43" t="str">
        <f t="shared" si="35"/>
        <v>154000200110003002</v>
      </c>
      <c r="B499" s="28">
        <f t="shared" si="36"/>
        <v>49</v>
      </c>
      <c r="C499" s="28">
        <f t="shared" si="37"/>
        <v>36</v>
      </c>
      <c r="F499" s="28" t="s">
        <v>919</v>
      </c>
      <c r="G499" s="28">
        <f t="shared" si="38"/>
        <v>42</v>
      </c>
      <c r="H499" s="28">
        <f t="shared" si="39"/>
        <v>7</v>
      </c>
      <c r="K499" s="73" t="s">
        <v>680</v>
      </c>
      <c r="L499" s="73" t="s">
        <v>916</v>
      </c>
      <c r="M499" s="74">
        <v>13</v>
      </c>
      <c r="N499" s="74">
        <v>36</v>
      </c>
    </row>
    <row r="500" spans="1:14">
      <c r="A500" s="43" t="str">
        <f t="shared" si="35"/>
        <v>155000200110001002</v>
      </c>
      <c r="B500" s="28">
        <f t="shared" si="36"/>
        <v>40</v>
      </c>
      <c r="C500" s="28">
        <f t="shared" si="37"/>
        <v>31</v>
      </c>
      <c r="F500" s="28" t="s">
        <v>920</v>
      </c>
      <c r="G500" s="28">
        <f t="shared" si="38"/>
        <v>379</v>
      </c>
      <c r="H500" s="28">
        <f t="shared" si="39"/>
        <v>265</v>
      </c>
      <c r="K500" s="73" t="s">
        <v>344</v>
      </c>
      <c r="L500" s="73" t="s">
        <v>921</v>
      </c>
      <c r="M500" s="74">
        <v>9</v>
      </c>
      <c r="N500" s="74">
        <v>31</v>
      </c>
    </row>
    <row r="501" spans="1:14">
      <c r="A501" s="43" t="str">
        <f t="shared" si="35"/>
        <v>155000200110002001</v>
      </c>
      <c r="B501" s="28">
        <f t="shared" si="36"/>
        <v>40</v>
      </c>
      <c r="C501" s="28">
        <f t="shared" si="37"/>
        <v>40</v>
      </c>
      <c r="F501" s="28" t="s">
        <v>922</v>
      </c>
      <c r="G501" s="28">
        <f t="shared" si="38"/>
        <v>1331</v>
      </c>
      <c r="H501" s="28">
        <f t="shared" si="39"/>
        <v>1115</v>
      </c>
      <c r="K501" s="73" t="s">
        <v>390</v>
      </c>
      <c r="L501" s="73" t="s">
        <v>921</v>
      </c>
      <c r="M501" s="74">
        <v>0</v>
      </c>
      <c r="N501" s="74">
        <v>40</v>
      </c>
    </row>
    <row r="502" spans="1:14">
      <c r="A502" s="43" t="str">
        <f t="shared" si="35"/>
        <v>155000200110003003</v>
      </c>
      <c r="B502" s="28">
        <f t="shared" si="36"/>
        <v>77</v>
      </c>
      <c r="C502" s="28">
        <f t="shared" si="37"/>
        <v>27</v>
      </c>
      <c r="F502" s="28" t="s">
        <v>923</v>
      </c>
      <c r="G502" s="28">
        <f t="shared" si="38"/>
        <v>13</v>
      </c>
      <c r="H502" s="28">
        <f t="shared" si="39"/>
        <v>5</v>
      </c>
      <c r="K502" s="73" t="s">
        <v>924</v>
      </c>
      <c r="L502" s="73" t="s">
        <v>921</v>
      </c>
      <c r="M502" s="74">
        <v>50</v>
      </c>
      <c r="N502" s="74">
        <v>27</v>
      </c>
    </row>
    <row r="503" spans="1:14">
      <c r="A503" s="43" t="str">
        <f t="shared" si="35"/>
        <v>156000200110001008</v>
      </c>
      <c r="B503" s="28">
        <f t="shared" si="36"/>
        <v>57</v>
      </c>
      <c r="C503" s="28">
        <f t="shared" si="37"/>
        <v>54</v>
      </c>
      <c r="F503" s="28" t="s">
        <v>925</v>
      </c>
      <c r="G503" s="28">
        <f t="shared" si="38"/>
        <v>36</v>
      </c>
      <c r="H503" s="28">
        <f t="shared" si="39"/>
        <v>18</v>
      </c>
      <c r="K503" s="73" t="s">
        <v>356</v>
      </c>
      <c r="L503" s="73" t="s">
        <v>926</v>
      </c>
      <c r="M503" s="74">
        <v>3</v>
      </c>
      <c r="N503" s="74">
        <v>54</v>
      </c>
    </row>
    <row r="504" spans="1:14">
      <c r="A504" s="43" t="str">
        <f t="shared" si="35"/>
        <v>156000200110001009</v>
      </c>
      <c r="B504" s="28">
        <f t="shared" si="36"/>
        <v>3</v>
      </c>
      <c r="C504" s="28">
        <f t="shared" si="37"/>
        <v>3</v>
      </c>
      <c r="F504" s="28" t="s">
        <v>927</v>
      </c>
      <c r="G504" s="28">
        <f t="shared" si="38"/>
        <v>3</v>
      </c>
      <c r="H504" s="28">
        <f t="shared" si="39"/>
        <v>0</v>
      </c>
      <c r="K504" s="73" t="s">
        <v>358</v>
      </c>
      <c r="L504" s="73" t="s">
        <v>926</v>
      </c>
      <c r="M504" s="74">
        <v>0</v>
      </c>
      <c r="N504" s="74">
        <v>3</v>
      </c>
    </row>
    <row r="505" spans="1:14">
      <c r="A505" s="43" t="str">
        <f t="shared" si="35"/>
        <v>156000200110001010</v>
      </c>
      <c r="B505" s="28">
        <f t="shared" si="36"/>
        <v>14</v>
      </c>
      <c r="C505" s="28">
        <f t="shared" si="37"/>
        <v>14</v>
      </c>
      <c r="F505" s="28" t="s">
        <v>928</v>
      </c>
      <c r="G505" s="28">
        <f t="shared" si="38"/>
        <v>7</v>
      </c>
      <c r="H505" s="28">
        <f t="shared" si="39"/>
        <v>2</v>
      </c>
      <c r="K505" s="73" t="s">
        <v>360</v>
      </c>
      <c r="L505" s="73" t="s">
        <v>926</v>
      </c>
      <c r="M505" s="74">
        <v>0</v>
      </c>
      <c r="N505" s="74">
        <v>14</v>
      </c>
    </row>
    <row r="506" spans="1:14">
      <c r="A506" s="43" t="str">
        <f t="shared" si="35"/>
        <v>156000200110001011</v>
      </c>
      <c r="B506" s="28">
        <f t="shared" si="36"/>
        <v>27</v>
      </c>
      <c r="C506" s="28">
        <f t="shared" si="37"/>
        <v>27</v>
      </c>
      <c r="F506" s="28" t="s">
        <v>929</v>
      </c>
      <c r="G506" s="28">
        <f t="shared" si="38"/>
        <v>5</v>
      </c>
      <c r="H506" s="28">
        <f t="shared" si="39"/>
        <v>2</v>
      </c>
      <c r="K506" s="73" t="s">
        <v>362</v>
      </c>
      <c r="L506" s="73" t="s">
        <v>926</v>
      </c>
      <c r="M506" s="74">
        <v>0</v>
      </c>
      <c r="N506" s="74">
        <v>27</v>
      </c>
    </row>
    <row r="507" spans="1:14">
      <c r="A507" s="43" t="str">
        <f t="shared" si="35"/>
        <v>156000200110001012</v>
      </c>
      <c r="B507" s="28">
        <f t="shared" si="36"/>
        <v>10</v>
      </c>
      <c r="C507" s="28">
        <f t="shared" si="37"/>
        <v>8</v>
      </c>
      <c r="F507" s="28" t="s">
        <v>930</v>
      </c>
      <c r="G507" s="28">
        <f t="shared" si="38"/>
        <v>5</v>
      </c>
      <c r="H507" s="28">
        <f t="shared" si="39"/>
        <v>4</v>
      </c>
      <c r="K507" s="73" t="s">
        <v>931</v>
      </c>
      <c r="L507" s="73" t="s">
        <v>926</v>
      </c>
      <c r="M507" s="74">
        <v>2</v>
      </c>
      <c r="N507" s="74">
        <v>8</v>
      </c>
    </row>
    <row r="508" spans="1:14">
      <c r="A508" s="43" t="str">
        <f t="shared" si="35"/>
        <v>156000200110001013</v>
      </c>
      <c r="B508" s="28">
        <f t="shared" si="36"/>
        <v>30</v>
      </c>
      <c r="C508" s="28">
        <f t="shared" si="37"/>
        <v>27</v>
      </c>
      <c r="F508" s="28" t="s">
        <v>932</v>
      </c>
      <c r="G508" s="28">
        <f t="shared" si="38"/>
        <v>12</v>
      </c>
      <c r="H508" s="28">
        <f t="shared" si="39"/>
        <v>5</v>
      </c>
      <c r="K508" s="73" t="s">
        <v>933</v>
      </c>
      <c r="L508" s="73" t="s">
        <v>926</v>
      </c>
      <c r="M508" s="74">
        <v>3</v>
      </c>
      <c r="N508" s="74">
        <v>27</v>
      </c>
    </row>
    <row r="509" spans="1:14">
      <c r="A509" s="43" t="str">
        <f t="shared" si="35"/>
        <v>158000200130008001</v>
      </c>
      <c r="B509" s="28">
        <f t="shared" si="36"/>
        <v>0</v>
      </c>
      <c r="C509" s="28">
        <f t="shared" si="37"/>
        <v>0</v>
      </c>
      <c r="F509" s="28" t="s">
        <v>934</v>
      </c>
      <c r="G509" s="28">
        <f t="shared" si="38"/>
        <v>45</v>
      </c>
      <c r="H509" s="28">
        <f t="shared" si="39"/>
        <v>11</v>
      </c>
      <c r="K509" s="73" t="s">
        <v>935</v>
      </c>
      <c r="L509" s="73" t="s">
        <v>936</v>
      </c>
      <c r="M509" s="74">
        <v>0</v>
      </c>
      <c r="N509" s="74">
        <v>0</v>
      </c>
    </row>
    <row r="510" spans="1:14">
      <c r="A510" s="43" t="str">
        <f t="shared" si="35"/>
        <v>159000200110002001</v>
      </c>
      <c r="B510" s="28">
        <f t="shared" si="36"/>
        <v>28</v>
      </c>
      <c r="C510" s="28">
        <f t="shared" si="37"/>
        <v>24</v>
      </c>
      <c r="F510" s="28" t="s">
        <v>937</v>
      </c>
      <c r="G510" s="28">
        <f t="shared" si="38"/>
        <v>48</v>
      </c>
      <c r="H510" s="28">
        <f t="shared" si="39"/>
        <v>16</v>
      </c>
      <c r="K510" s="73" t="s">
        <v>390</v>
      </c>
      <c r="L510" s="73" t="s">
        <v>938</v>
      </c>
      <c r="M510" s="74">
        <v>4</v>
      </c>
      <c r="N510" s="74">
        <v>24</v>
      </c>
    </row>
    <row r="511" spans="1:14">
      <c r="A511" s="43" t="str">
        <f t="shared" si="35"/>
        <v>159000200110003001</v>
      </c>
      <c r="B511" s="28">
        <f t="shared" si="36"/>
        <v>28</v>
      </c>
      <c r="C511" s="28">
        <f t="shared" si="37"/>
        <v>13</v>
      </c>
      <c r="F511" s="28" t="s">
        <v>939</v>
      </c>
      <c r="G511" s="28">
        <f t="shared" si="38"/>
        <v>35</v>
      </c>
      <c r="H511" s="28">
        <f t="shared" si="39"/>
        <v>21</v>
      </c>
      <c r="K511" s="73" t="s">
        <v>394</v>
      </c>
      <c r="L511" s="73" t="s">
        <v>938</v>
      </c>
      <c r="M511" s="74">
        <v>15</v>
      </c>
      <c r="N511" s="74">
        <v>13</v>
      </c>
    </row>
    <row r="512" spans="1:14">
      <c r="A512" s="43" t="str">
        <f t="shared" si="35"/>
        <v>159000200110013002</v>
      </c>
      <c r="B512" s="28">
        <f t="shared" si="36"/>
        <v>69</v>
      </c>
      <c r="C512" s="28">
        <f t="shared" si="37"/>
        <v>24</v>
      </c>
      <c r="F512" s="28" t="s">
        <v>940</v>
      </c>
      <c r="G512" s="28">
        <f t="shared" si="38"/>
        <v>13</v>
      </c>
      <c r="H512" s="28">
        <f t="shared" si="39"/>
        <v>11</v>
      </c>
      <c r="K512" s="73" t="s">
        <v>472</v>
      </c>
      <c r="L512" s="73" t="s">
        <v>938</v>
      </c>
      <c r="M512" s="74">
        <v>45</v>
      </c>
      <c r="N512" s="74">
        <v>24</v>
      </c>
    </row>
    <row r="513" spans="1:14">
      <c r="A513" s="43" t="str">
        <f t="shared" si="35"/>
        <v>161000200110001001</v>
      </c>
      <c r="B513" s="28">
        <f t="shared" si="36"/>
        <v>179</v>
      </c>
      <c r="C513" s="28">
        <f t="shared" si="37"/>
        <v>176</v>
      </c>
      <c r="F513" s="28" t="s">
        <v>941</v>
      </c>
      <c r="G513" s="28">
        <f t="shared" si="38"/>
        <v>47</v>
      </c>
      <c r="H513" s="28">
        <f t="shared" si="39"/>
        <v>47</v>
      </c>
      <c r="K513" s="73" t="s">
        <v>341</v>
      </c>
      <c r="L513" s="73" t="s">
        <v>942</v>
      </c>
      <c r="M513" s="74">
        <v>3</v>
      </c>
      <c r="N513" s="74">
        <v>176</v>
      </c>
    </row>
    <row r="514" spans="1:14">
      <c r="A514" s="43" t="str">
        <f t="shared" si="35"/>
        <v>163000200110003001</v>
      </c>
      <c r="B514" s="28">
        <f t="shared" si="36"/>
        <v>11</v>
      </c>
      <c r="C514" s="28">
        <f t="shared" si="37"/>
        <v>5</v>
      </c>
      <c r="F514" s="28" t="s">
        <v>943</v>
      </c>
      <c r="G514" s="28">
        <f t="shared" si="38"/>
        <v>4</v>
      </c>
      <c r="H514" s="28">
        <f t="shared" si="39"/>
        <v>4</v>
      </c>
      <c r="K514" s="73" t="s">
        <v>394</v>
      </c>
      <c r="L514" s="73" t="s">
        <v>944</v>
      </c>
      <c r="M514" s="74">
        <v>6</v>
      </c>
      <c r="N514" s="74">
        <v>5</v>
      </c>
    </row>
    <row r="515" spans="1:14">
      <c r="A515" s="43" t="str">
        <f t="shared" ref="A515:A578" si="40">L515&amp;K515</f>
        <v>163000200110004001</v>
      </c>
      <c r="B515" s="28">
        <f t="shared" ref="B515:B578" si="41">M515+N515</f>
        <v>307</v>
      </c>
      <c r="C515" s="28">
        <f t="shared" ref="C515:C578" si="42">N515</f>
        <v>263</v>
      </c>
      <c r="F515" s="28" t="s">
        <v>945</v>
      </c>
      <c r="G515" s="28">
        <f t="shared" ref="G515:G578" si="43">_xlfn.XLOOKUP(F515,A:A,B:B)</f>
        <v>13</v>
      </c>
      <c r="H515" s="28">
        <f t="shared" ref="H515:H578" si="44">_xlfn.XLOOKUP(F515,A:A,C:C)</f>
        <v>13</v>
      </c>
      <c r="K515" s="73" t="s">
        <v>400</v>
      </c>
      <c r="L515" s="73" t="s">
        <v>944</v>
      </c>
      <c r="M515" s="74">
        <v>44</v>
      </c>
      <c r="N515" s="74">
        <v>263</v>
      </c>
    </row>
    <row r="516" spans="1:14">
      <c r="A516" s="43" t="str">
        <f t="shared" si="40"/>
        <v>165000200110002001</v>
      </c>
      <c r="B516" s="28">
        <f t="shared" si="41"/>
        <v>13</v>
      </c>
      <c r="C516" s="28">
        <f t="shared" si="42"/>
        <v>13</v>
      </c>
      <c r="F516" s="28" t="s">
        <v>946</v>
      </c>
      <c r="G516" s="28">
        <f t="shared" si="43"/>
        <v>6</v>
      </c>
      <c r="H516" s="28">
        <f t="shared" si="44"/>
        <v>6</v>
      </c>
      <c r="K516" s="73" t="s">
        <v>390</v>
      </c>
      <c r="L516" s="73" t="s">
        <v>947</v>
      </c>
      <c r="M516" s="74">
        <v>0</v>
      </c>
      <c r="N516" s="74">
        <v>13</v>
      </c>
    </row>
    <row r="517" spans="1:14">
      <c r="A517" s="43" t="str">
        <f t="shared" si="40"/>
        <v>165000200110002002</v>
      </c>
      <c r="B517" s="28">
        <f t="shared" si="41"/>
        <v>13</v>
      </c>
      <c r="C517" s="28">
        <f t="shared" si="42"/>
        <v>12</v>
      </c>
      <c r="F517" s="28" t="s">
        <v>948</v>
      </c>
      <c r="G517" s="28">
        <f t="shared" si="43"/>
        <v>8</v>
      </c>
      <c r="H517" s="28">
        <f t="shared" si="44"/>
        <v>8</v>
      </c>
      <c r="K517" s="73" t="s">
        <v>392</v>
      </c>
      <c r="L517" s="73" t="s">
        <v>947</v>
      </c>
      <c r="M517" s="74">
        <v>1</v>
      </c>
      <c r="N517" s="74">
        <v>12</v>
      </c>
    </row>
    <row r="518" spans="1:14">
      <c r="A518" s="43" t="str">
        <f t="shared" si="40"/>
        <v>165000200110004001</v>
      </c>
      <c r="B518" s="28">
        <f t="shared" si="41"/>
        <v>5</v>
      </c>
      <c r="C518" s="28">
        <f t="shared" si="42"/>
        <v>5</v>
      </c>
      <c r="F518" s="28" t="s">
        <v>949</v>
      </c>
      <c r="G518" s="28">
        <f t="shared" si="43"/>
        <v>20</v>
      </c>
      <c r="H518" s="28">
        <f t="shared" si="44"/>
        <v>14</v>
      </c>
      <c r="K518" s="73" t="s">
        <v>400</v>
      </c>
      <c r="L518" s="73" t="s">
        <v>947</v>
      </c>
      <c r="M518" s="74">
        <v>0</v>
      </c>
      <c r="N518" s="74">
        <v>5</v>
      </c>
    </row>
    <row r="519" spans="1:14">
      <c r="A519" s="43" t="str">
        <f t="shared" si="40"/>
        <v>165000200110005001</v>
      </c>
      <c r="B519" s="28">
        <f t="shared" si="41"/>
        <v>10</v>
      </c>
      <c r="C519" s="28">
        <f t="shared" si="42"/>
        <v>9</v>
      </c>
      <c r="F519" s="28" t="s">
        <v>950</v>
      </c>
      <c r="G519" s="28">
        <f t="shared" si="43"/>
        <v>57</v>
      </c>
      <c r="H519" s="28">
        <f t="shared" si="44"/>
        <v>51</v>
      </c>
      <c r="K519" s="73" t="s">
        <v>402</v>
      </c>
      <c r="L519" s="73" t="s">
        <v>947</v>
      </c>
      <c r="M519" s="74">
        <v>1</v>
      </c>
      <c r="N519" s="74">
        <v>9</v>
      </c>
    </row>
    <row r="520" spans="1:14">
      <c r="A520" s="43" t="str">
        <f t="shared" si="40"/>
        <v>165000200110005002</v>
      </c>
      <c r="B520" s="28">
        <f t="shared" si="41"/>
        <v>21</v>
      </c>
      <c r="C520" s="28">
        <f t="shared" si="42"/>
        <v>21</v>
      </c>
      <c r="F520" s="28" t="s">
        <v>951</v>
      </c>
      <c r="G520" s="28">
        <f t="shared" si="43"/>
        <v>19</v>
      </c>
      <c r="H520" s="28">
        <f t="shared" si="44"/>
        <v>17</v>
      </c>
      <c r="K520" s="73" t="s">
        <v>952</v>
      </c>
      <c r="L520" s="73" t="s">
        <v>947</v>
      </c>
      <c r="M520" s="74">
        <v>0</v>
      </c>
      <c r="N520" s="74">
        <v>21</v>
      </c>
    </row>
    <row r="521" spans="1:14">
      <c r="A521" s="43" t="str">
        <f t="shared" si="40"/>
        <v>165000200110007001</v>
      </c>
      <c r="B521" s="28">
        <f t="shared" si="41"/>
        <v>7</v>
      </c>
      <c r="C521" s="28">
        <f t="shared" si="42"/>
        <v>5</v>
      </c>
      <c r="F521" s="28" t="s">
        <v>953</v>
      </c>
      <c r="G521" s="28">
        <f t="shared" si="43"/>
        <v>51</v>
      </c>
      <c r="H521" s="28">
        <f t="shared" si="44"/>
        <v>50</v>
      </c>
      <c r="K521" s="73" t="s">
        <v>406</v>
      </c>
      <c r="L521" s="73" t="s">
        <v>947</v>
      </c>
      <c r="M521" s="74">
        <v>2</v>
      </c>
      <c r="N521" s="74">
        <v>5</v>
      </c>
    </row>
    <row r="522" spans="1:14">
      <c r="A522" s="43" t="str">
        <f t="shared" si="40"/>
        <v>165000200110008001</v>
      </c>
      <c r="B522" s="28">
        <f t="shared" si="41"/>
        <v>5</v>
      </c>
      <c r="C522" s="28">
        <f t="shared" si="42"/>
        <v>5</v>
      </c>
      <c r="F522" s="28" t="s">
        <v>954</v>
      </c>
      <c r="G522" s="28">
        <f t="shared" si="43"/>
        <v>165</v>
      </c>
      <c r="H522" s="28">
        <f t="shared" si="44"/>
        <v>157</v>
      </c>
      <c r="K522" s="73" t="s">
        <v>691</v>
      </c>
      <c r="L522" s="73" t="s">
        <v>947</v>
      </c>
      <c r="M522" s="74">
        <v>0</v>
      </c>
      <c r="N522" s="74">
        <v>5</v>
      </c>
    </row>
    <row r="523" spans="1:14">
      <c r="A523" s="43" t="str">
        <f t="shared" si="40"/>
        <v>169000200110001001</v>
      </c>
      <c r="B523" s="28">
        <f t="shared" si="41"/>
        <v>67</v>
      </c>
      <c r="C523" s="28">
        <f t="shared" si="42"/>
        <v>53</v>
      </c>
      <c r="F523" s="28" t="s">
        <v>955</v>
      </c>
      <c r="G523" s="28">
        <f t="shared" si="43"/>
        <v>16</v>
      </c>
      <c r="H523" s="28">
        <f t="shared" si="44"/>
        <v>16</v>
      </c>
      <c r="K523" s="73" t="s">
        <v>341</v>
      </c>
      <c r="L523" s="73" t="s">
        <v>956</v>
      </c>
      <c r="M523" s="74">
        <v>14</v>
      </c>
      <c r="N523" s="74">
        <v>53</v>
      </c>
    </row>
    <row r="524" spans="1:14">
      <c r="A524" s="43" t="str">
        <f t="shared" si="40"/>
        <v>169000200110001002</v>
      </c>
      <c r="B524" s="28">
        <f t="shared" si="41"/>
        <v>9</v>
      </c>
      <c r="C524" s="28">
        <f t="shared" si="42"/>
        <v>6</v>
      </c>
      <c r="F524" s="28" t="s">
        <v>957</v>
      </c>
      <c r="G524" s="28">
        <f t="shared" si="43"/>
        <v>49</v>
      </c>
      <c r="H524" s="28">
        <f t="shared" si="44"/>
        <v>49</v>
      </c>
      <c r="K524" s="73" t="s">
        <v>344</v>
      </c>
      <c r="L524" s="73" t="s">
        <v>956</v>
      </c>
      <c r="M524" s="74">
        <v>3</v>
      </c>
      <c r="N524" s="74">
        <v>6</v>
      </c>
    </row>
    <row r="525" spans="1:14">
      <c r="A525" s="43" t="str">
        <f t="shared" si="40"/>
        <v>169000200110004001</v>
      </c>
      <c r="B525" s="28">
        <f t="shared" si="41"/>
        <v>138</v>
      </c>
      <c r="C525" s="28">
        <f t="shared" si="42"/>
        <v>93</v>
      </c>
      <c r="F525" s="28" t="s">
        <v>958</v>
      </c>
      <c r="G525" s="28">
        <f t="shared" si="43"/>
        <v>8</v>
      </c>
      <c r="H525" s="28">
        <f t="shared" si="44"/>
        <v>7</v>
      </c>
      <c r="K525" s="73" t="s">
        <v>400</v>
      </c>
      <c r="L525" s="73" t="s">
        <v>956</v>
      </c>
      <c r="M525" s="74">
        <v>45</v>
      </c>
      <c r="N525" s="74">
        <v>93</v>
      </c>
    </row>
    <row r="526" spans="1:14">
      <c r="A526" s="43" t="str">
        <f t="shared" si="40"/>
        <v>173000200110001001</v>
      </c>
      <c r="B526" s="28">
        <f t="shared" si="41"/>
        <v>54</v>
      </c>
      <c r="C526" s="28">
        <f t="shared" si="42"/>
        <v>33</v>
      </c>
      <c r="F526" s="28" t="s">
        <v>959</v>
      </c>
      <c r="G526" s="28">
        <f t="shared" si="43"/>
        <v>13</v>
      </c>
      <c r="H526" s="28">
        <f t="shared" si="44"/>
        <v>13</v>
      </c>
      <c r="K526" s="73" t="s">
        <v>341</v>
      </c>
      <c r="L526" s="73" t="s">
        <v>960</v>
      </c>
      <c r="M526" s="74">
        <v>21</v>
      </c>
      <c r="N526" s="74">
        <v>33</v>
      </c>
    </row>
    <row r="527" spans="1:14">
      <c r="A527" s="43" t="str">
        <f t="shared" si="40"/>
        <v>107102300110002001</v>
      </c>
      <c r="B527" s="28">
        <f t="shared" si="41"/>
        <v>5</v>
      </c>
      <c r="C527" s="28">
        <f t="shared" si="42"/>
        <v>5</v>
      </c>
      <c r="F527" s="28" t="s">
        <v>961</v>
      </c>
      <c r="G527" s="28">
        <f t="shared" si="43"/>
        <v>5</v>
      </c>
      <c r="H527" s="28">
        <f t="shared" si="44"/>
        <v>5</v>
      </c>
      <c r="K527" s="73" t="s">
        <v>962</v>
      </c>
      <c r="L527" s="73" t="s">
        <v>963</v>
      </c>
      <c r="M527" s="74">
        <v>0</v>
      </c>
      <c r="N527" s="74">
        <v>5</v>
      </c>
    </row>
    <row r="528" spans="1:14">
      <c r="A528" s="43" t="str">
        <f t="shared" si="40"/>
        <v>107103300110002001</v>
      </c>
      <c r="B528" s="28">
        <f t="shared" si="41"/>
        <v>12</v>
      </c>
      <c r="C528" s="28">
        <f t="shared" si="42"/>
        <v>11</v>
      </c>
      <c r="F528" s="28" t="s">
        <v>964</v>
      </c>
      <c r="G528" s="28">
        <f t="shared" si="43"/>
        <v>7</v>
      </c>
      <c r="H528" s="28">
        <f t="shared" si="44"/>
        <v>7</v>
      </c>
      <c r="K528" s="73" t="s">
        <v>962</v>
      </c>
      <c r="L528" s="73" t="s">
        <v>965</v>
      </c>
      <c r="M528" s="74">
        <v>1</v>
      </c>
      <c r="N528" s="74">
        <v>11</v>
      </c>
    </row>
    <row r="529" spans="1:14">
      <c r="A529" s="43" t="str">
        <f t="shared" si="40"/>
        <v>107105300110003001</v>
      </c>
      <c r="B529" s="28">
        <f t="shared" si="41"/>
        <v>100</v>
      </c>
      <c r="C529" s="28">
        <f t="shared" si="42"/>
        <v>42</v>
      </c>
      <c r="F529" s="28" t="s">
        <v>966</v>
      </c>
      <c r="G529" s="28">
        <f t="shared" si="43"/>
        <v>26</v>
      </c>
      <c r="H529" s="28">
        <f t="shared" si="44"/>
        <v>23</v>
      </c>
      <c r="K529" s="73" t="s">
        <v>967</v>
      </c>
      <c r="L529" s="73" t="s">
        <v>968</v>
      </c>
      <c r="M529" s="74">
        <v>58</v>
      </c>
      <c r="N529" s="74">
        <v>42</v>
      </c>
    </row>
    <row r="530" spans="1:14">
      <c r="A530" s="43" t="str">
        <f t="shared" si="40"/>
        <v>107117300110005001</v>
      </c>
      <c r="B530" s="28">
        <f t="shared" si="41"/>
        <v>36</v>
      </c>
      <c r="C530" s="28">
        <f t="shared" si="42"/>
        <v>32</v>
      </c>
      <c r="F530" s="28" t="s">
        <v>969</v>
      </c>
      <c r="G530" s="28">
        <f t="shared" si="43"/>
        <v>93</v>
      </c>
      <c r="H530" s="28">
        <f t="shared" si="44"/>
        <v>90</v>
      </c>
      <c r="K530" s="73" t="s">
        <v>970</v>
      </c>
      <c r="L530" s="73" t="s">
        <v>971</v>
      </c>
      <c r="M530" s="74">
        <v>4</v>
      </c>
      <c r="N530" s="74">
        <v>32</v>
      </c>
    </row>
    <row r="531" spans="1:14">
      <c r="A531" s="43" t="str">
        <f t="shared" si="40"/>
        <v>107119300110003001</v>
      </c>
      <c r="B531" s="28">
        <f t="shared" si="41"/>
        <v>69</v>
      </c>
      <c r="C531" s="28">
        <f t="shared" si="42"/>
        <v>63</v>
      </c>
      <c r="F531" s="28" t="s">
        <v>972</v>
      </c>
      <c r="G531" s="28">
        <f t="shared" si="43"/>
        <v>18</v>
      </c>
      <c r="H531" s="28">
        <f t="shared" si="44"/>
        <v>18</v>
      </c>
      <c r="K531" s="73" t="s">
        <v>967</v>
      </c>
      <c r="L531" s="73" t="s">
        <v>973</v>
      </c>
      <c r="M531" s="74">
        <v>6</v>
      </c>
      <c r="N531" s="74">
        <v>63</v>
      </c>
    </row>
    <row r="532" spans="1:14">
      <c r="A532" s="43" t="str">
        <f t="shared" si="40"/>
        <v>107121300110001001</v>
      </c>
      <c r="B532" s="28">
        <f t="shared" si="41"/>
        <v>22</v>
      </c>
      <c r="C532" s="28">
        <f t="shared" si="42"/>
        <v>19</v>
      </c>
      <c r="F532" s="28" t="s">
        <v>974</v>
      </c>
      <c r="G532" s="28">
        <f t="shared" si="43"/>
        <v>47</v>
      </c>
      <c r="H532" s="28">
        <f t="shared" si="44"/>
        <v>45</v>
      </c>
      <c r="K532" s="73" t="s">
        <v>975</v>
      </c>
      <c r="L532" s="73" t="s">
        <v>976</v>
      </c>
      <c r="M532" s="74">
        <v>3</v>
      </c>
      <c r="N532" s="74">
        <v>19</v>
      </c>
    </row>
    <row r="533" spans="1:14">
      <c r="A533" s="43" t="str">
        <f t="shared" si="40"/>
        <v>107125300110004001</v>
      </c>
      <c r="B533" s="28">
        <f t="shared" si="41"/>
        <v>8</v>
      </c>
      <c r="C533" s="28">
        <f t="shared" si="42"/>
        <v>8</v>
      </c>
      <c r="F533" s="28" t="s">
        <v>977</v>
      </c>
      <c r="G533" s="28">
        <f t="shared" si="43"/>
        <v>13</v>
      </c>
      <c r="H533" s="28">
        <f t="shared" si="44"/>
        <v>11</v>
      </c>
      <c r="K533" s="73" t="s">
        <v>978</v>
      </c>
      <c r="L533" s="73" t="s">
        <v>979</v>
      </c>
      <c r="M533" s="74">
        <v>0</v>
      </c>
      <c r="N533" s="74">
        <v>8</v>
      </c>
    </row>
    <row r="534" spans="1:14">
      <c r="A534" s="43" t="str">
        <f t="shared" si="40"/>
        <v>107126300110005001</v>
      </c>
      <c r="B534" s="28">
        <f t="shared" si="41"/>
        <v>20</v>
      </c>
      <c r="C534" s="28">
        <f t="shared" si="42"/>
        <v>18</v>
      </c>
      <c r="F534" s="28" t="s">
        <v>980</v>
      </c>
      <c r="G534" s="28">
        <f t="shared" si="43"/>
        <v>41</v>
      </c>
      <c r="H534" s="28">
        <f t="shared" si="44"/>
        <v>38</v>
      </c>
      <c r="K534" s="73" t="s">
        <v>970</v>
      </c>
      <c r="L534" s="73" t="s">
        <v>981</v>
      </c>
      <c r="M534" s="74">
        <v>2</v>
      </c>
      <c r="N534" s="74">
        <v>18</v>
      </c>
    </row>
    <row r="535" spans="1:14">
      <c r="A535" s="43" t="str">
        <f t="shared" si="40"/>
        <v>107127300110002001</v>
      </c>
      <c r="B535" s="28">
        <f t="shared" si="41"/>
        <v>64</v>
      </c>
      <c r="C535" s="28">
        <f t="shared" si="42"/>
        <v>38</v>
      </c>
      <c r="F535" s="28" t="s">
        <v>982</v>
      </c>
      <c r="G535" s="28">
        <f t="shared" si="43"/>
        <v>4</v>
      </c>
      <c r="H535" s="28">
        <f t="shared" si="44"/>
        <v>3</v>
      </c>
      <c r="K535" s="73" t="s">
        <v>962</v>
      </c>
      <c r="L535" s="73" t="s">
        <v>983</v>
      </c>
      <c r="M535" s="74">
        <v>26</v>
      </c>
      <c r="N535" s="74">
        <v>38</v>
      </c>
    </row>
    <row r="536" spans="1:14">
      <c r="A536" s="43" t="str">
        <f t="shared" si="40"/>
        <v>107128300110005001</v>
      </c>
      <c r="B536" s="28">
        <f t="shared" si="41"/>
        <v>11</v>
      </c>
      <c r="C536" s="28">
        <f t="shared" si="42"/>
        <v>5</v>
      </c>
      <c r="F536" s="28" t="s">
        <v>984</v>
      </c>
      <c r="G536" s="28">
        <f t="shared" si="43"/>
        <v>15</v>
      </c>
      <c r="H536" s="28">
        <f t="shared" si="44"/>
        <v>10</v>
      </c>
      <c r="K536" s="73" t="s">
        <v>970</v>
      </c>
      <c r="L536" s="73" t="s">
        <v>985</v>
      </c>
      <c r="M536" s="74">
        <v>6</v>
      </c>
      <c r="N536" s="74">
        <v>5</v>
      </c>
    </row>
    <row r="537" spans="1:14">
      <c r="A537" s="43" t="str">
        <f t="shared" si="40"/>
        <v>107129300110001001</v>
      </c>
      <c r="B537" s="28">
        <f t="shared" si="41"/>
        <v>173</v>
      </c>
      <c r="C537" s="28">
        <f t="shared" si="42"/>
        <v>117</v>
      </c>
      <c r="F537" s="28" t="s">
        <v>986</v>
      </c>
      <c r="G537" s="28">
        <f t="shared" si="43"/>
        <v>45</v>
      </c>
      <c r="H537" s="28">
        <f t="shared" si="44"/>
        <v>35</v>
      </c>
      <c r="K537" s="73" t="s">
        <v>975</v>
      </c>
      <c r="L537" s="73" t="s">
        <v>987</v>
      </c>
      <c r="M537" s="74">
        <v>56</v>
      </c>
      <c r="N537" s="74">
        <v>117</v>
      </c>
    </row>
    <row r="538" spans="1:14">
      <c r="A538" s="43" t="str">
        <f t="shared" si="40"/>
        <v>107131300110001001</v>
      </c>
      <c r="B538" s="28">
        <f t="shared" si="41"/>
        <v>40</v>
      </c>
      <c r="C538" s="28">
        <f t="shared" si="42"/>
        <v>13</v>
      </c>
      <c r="F538" s="28" t="s">
        <v>988</v>
      </c>
      <c r="G538" s="28">
        <f t="shared" si="43"/>
        <v>39</v>
      </c>
      <c r="H538" s="28">
        <f t="shared" si="44"/>
        <v>34</v>
      </c>
      <c r="K538" s="73" t="s">
        <v>975</v>
      </c>
      <c r="L538" s="73" t="s">
        <v>989</v>
      </c>
      <c r="M538" s="74">
        <v>27</v>
      </c>
      <c r="N538" s="74">
        <v>13</v>
      </c>
    </row>
    <row r="539" spans="1:14">
      <c r="A539" s="43" t="str">
        <f t="shared" si="40"/>
        <v>107131300110004001</v>
      </c>
      <c r="B539" s="28">
        <f t="shared" si="41"/>
        <v>88</v>
      </c>
      <c r="C539" s="28">
        <f t="shared" si="42"/>
        <v>38</v>
      </c>
      <c r="F539" s="28" t="s">
        <v>990</v>
      </c>
      <c r="G539" s="28">
        <f t="shared" si="43"/>
        <v>51</v>
      </c>
      <c r="H539" s="28">
        <f t="shared" si="44"/>
        <v>45</v>
      </c>
      <c r="K539" s="73" t="s">
        <v>978</v>
      </c>
      <c r="L539" s="73" t="s">
        <v>989</v>
      </c>
      <c r="M539" s="74">
        <v>50</v>
      </c>
      <c r="N539" s="74">
        <v>38</v>
      </c>
    </row>
    <row r="540" spans="1:14">
      <c r="A540" s="43" t="str">
        <f t="shared" si="40"/>
        <v>109101300149101003</v>
      </c>
      <c r="B540" s="28">
        <f t="shared" si="41"/>
        <v>2</v>
      </c>
      <c r="C540" s="28">
        <f t="shared" si="42"/>
        <v>0</v>
      </c>
      <c r="F540" s="28" t="s">
        <v>991</v>
      </c>
      <c r="G540" s="28">
        <f t="shared" si="43"/>
        <v>6</v>
      </c>
      <c r="H540" s="28">
        <f t="shared" si="44"/>
        <v>5</v>
      </c>
      <c r="K540" s="73" t="s">
        <v>992</v>
      </c>
      <c r="L540" s="73" t="s">
        <v>993</v>
      </c>
      <c r="M540" s="74">
        <v>2</v>
      </c>
      <c r="N540" s="74">
        <v>0</v>
      </c>
    </row>
    <row r="541" spans="1:14">
      <c r="A541" s="43" t="str">
        <f t="shared" si="40"/>
        <v>109109300149009002</v>
      </c>
      <c r="B541" s="28">
        <f t="shared" si="41"/>
        <v>3</v>
      </c>
      <c r="C541" s="28">
        <f t="shared" si="42"/>
        <v>3</v>
      </c>
      <c r="F541" s="28" t="s">
        <v>994</v>
      </c>
      <c r="G541" s="28">
        <f t="shared" si="43"/>
        <v>16</v>
      </c>
      <c r="H541" s="28">
        <f t="shared" si="44"/>
        <v>16</v>
      </c>
      <c r="K541" s="73" t="s">
        <v>995</v>
      </c>
      <c r="L541" s="73" t="s">
        <v>996</v>
      </c>
      <c r="M541" s="74">
        <v>0</v>
      </c>
      <c r="N541" s="74">
        <v>3</v>
      </c>
    </row>
    <row r="542" spans="1:14">
      <c r="A542" s="43" t="str">
        <f t="shared" si="40"/>
        <v>109117300149117003</v>
      </c>
      <c r="B542" s="28">
        <f t="shared" si="41"/>
        <v>3</v>
      </c>
      <c r="C542" s="28">
        <f t="shared" si="42"/>
        <v>2</v>
      </c>
      <c r="F542" s="28" t="s">
        <v>997</v>
      </c>
      <c r="G542" s="28">
        <f t="shared" si="43"/>
        <v>3</v>
      </c>
      <c r="H542" s="28">
        <f t="shared" si="44"/>
        <v>3</v>
      </c>
      <c r="K542" s="73" t="s">
        <v>998</v>
      </c>
      <c r="L542" s="73" t="s">
        <v>999</v>
      </c>
      <c r="M542" s="74">
        <v>1</v>
      </c>
      <c r="N542" s="74">
        <v>2</v>
      </c>
    </row>
    <row r="543" spans="1:14">
      <c r="A543" s="43" t="str">
        <f t="shared" si="40"/>
        <v>109119300149119003</v>
      </c>
      <c r="B543" s="28">
        <f t="shared" si="41"/>
        <v>80</v>
      </c>
      <c r="C543" s="28">
        <f t="shared" si="42"/>
        <v>1</v>
      </c>
      <c r="F543" s="28" t="s">
        <v>1000</v>
      </c>
      <c r="G543" s="28">
        <f t="shared" si="43"/>
        <v>12</v>
      </c>
      <c r="H543" s="28">
        <f t="shared" si="44"/>
        <v>7</v>
      </c>
      <c r="K543" s="73" t="s">
        <v>1001</v>
      </c>
      <c r="L543" s="73" t="s">
        <v>1002</v>
      </c>
      <c r="M543" s="74">
        <v>79</v>
      </c>
      <c r="N543" s="74">
        <v>1</v>
      </c>
    </row>
    <row r="544" spans="1:14">
      <c r="A544" s="43" t="str">
        <f t="shared" si="40"/>
        <v>109122300149122006</v>
      </c>
      <c r="B544" s="28">
        <f t="shared" si="41"/>
        <v>19</v>
      </c>
      <c r="C544" s="28">
        <f t="shared" si="42"/>
        <v>0</v>
      </c>
      <c r="F544" s="28" t="s">
        <v>1003</v>
      </c>
      <c r="G544" s="28">
        <f t="shared" si="43"/>
        <v>19</v>
      </c>
      <c r="H544" s="28">
        <f t="shared" si="44"/>
        <v>13</v>
      </c>
      <c r="K544" s="73" t="s">
        <v>1004</v>
      </c>
      <c r="L544" s="73" t="s">
        <v>1005</v>
      </c>
      <c r="M544" s="74">
        <v>19</v>
      </c>
      <c r="N544" s="74">
        <v>0</v>
      </c>
    </row>
    <row r="545" spans="1:14">
      <c r="A545" s="43" t="str">
        <f t="shared" si="40"/>
        <v>109201300130841001</v>
      </c>
      <c r="B545" s="28">
        <f t="shared" si="41"/>
        <v>5</v>
      </c>
      <c r="C545" s="28">
        <f t="shared" si="42"/>
        <v>5</v>
      </c>
      <c r="F545" s="28" t="s">
        <v>1006</v>
      </c>
      <c r="G545" s="28">
        <f t="shared" si="43"/>
        <v>57</v>
      </c>
      <c r="H545" s="28">
        <f t="shared" si="44"/>
        <v>52</v>
      </c>
      <c r="K545" s="73" t="s">
        <v>1007</v>
      </c>
      <c r="L545" s="73" t="s">
        <v>1008</v>
      </c>
      <c r="M545" s="74">
        <v>0</v>
      </c>
      <c r="N545" s="74">
        <v>5</v>
      </c>
    </row>
    <row r="546" spans="1:14">
      <c r="A546" s="43" t="str">
        <f t="shared" si="40"/>
        <v>109201300130841002</v>
      </c>
      <c r="B546" s="28">
        <f t="shared" si="41"/>
        <v>56</v>
      </c>
      <c r="C546" s="28">
        <f t="shared" si="42"/>
        <v>34</v>
      </c>
      <c r="F546" s="28" t="s">
        <v>1009</v>
      </c>
      <c r="G546" s="28">
        <f t="shared" si="43"/>
        <v>15</v>
      </c>
      <c r="H546" s="28">
        <f t="shared" si="44"/>
        <v>10</v>
      </c>
      <c r="K546" s="73" t="s">
        <v>1010</v>
      </c>
      <c r="L546" s="73" t="s">
        <v>1008</v>
      </c>
      <c r="M546" s="74">
        <v>22</v>
      </c>
      <c r="N546" s="74">
        <v>34</v>
      </c>
    </row>
    <row r="547" spans="1:14">
      <c r="A547" s="43" t="str">
        <f t="shared" si="40"/>
        <v>109201300130841003</v>
      </c>
      <c r="B547" s="28">
        <f t="shared" si="41"/>
        <v>16</v>
      </c>
      <c r="C547" s="28">
        <f t="shared" si="42"/>
        <v>12</v>
      </c>
      <c r="F547" s="28" t="s">
        <v>1011</v>
      </c>
      <c r="G547" s="28">
        <f t="shared" si="43"/>
        <v>33</v>
      </c>
      <c r="H547" s="28">
        <f t="shared" si="44"/>
        <v>28</v>
      </c>
      <c r="K547" s="73" t="s">
        <v>1012</v>
      </c>
      <c r="L547" s="73" t="s">
        <v>1008</v>
      </c>
      <c r="M547" s="74">
        <v>4</v>
      </c>
      <c r="N547" s="74">
        <v>12</v>
      </c>
    </row>
    <row r="548" spans="1:14">
      <c r="A548" s="43" t="str">
        <f t="shared" si="40"/>
        <v>109201300130841004</v>
      </c>
      <c r="B548" s="28">
        <f t="shared" si="41"/>
        <v>29</v>
      </c>
      <c r="C548" s="28">
        <f t="shared" si="42"/>
        <v>13</v>
      </c>
      <c r="F548" s="28" t="s">
        <v>1013</v>
      </c>
      <c r="G548" s="28">
        <f t="shared" si="43"/>
        <v>6</v>
      </c>
      <c r="H548" s="28">
        <f t="shared" si="44"/>
        <v>6</v>
      </c>
      <c r="K548" s="73" t="s">
        <v>1014</v>
      </c>
      <c r="L548" s="73" t="s">
        <v>1008</v>
      </c>
      <c r="M548" s="74">
        <v>16</v>
      </c>
      <c r="N548" s="74">
        <v>13</v>
      </c>
    </row>
    <row r="549" spans="1:14">
      <c r="A549" s="43" t="str">
        <f t="shared" si="40"/>
        <v>109201300130841005</v>
      </c>
      <c r="B549" s="28">
        <f t="shared" si="41"/>
        <v>10</v>
      </c>
      <c r="C549" s="28">
        <f t="shared" si="42"/>
        <v>8</v>
      </c>
      <c r="F549" s="28" t="s">
        <v>1015</v>
      </c>
      <c r="G549" s="28">
        <f t="shared" si="43"/>
        <v>16</v>
      </c>
      <c r="H549" s="28">
        <f t="shared" si="44"/>
        <v>16</v>
      </c>
      <c r="K549" s="73" t="s">
        <v>1016</v>
      </c>
      <c r="L549" s="73" t="s">
        <v>1008</v>
      </c>
      <c r="M549" s="74">
        <v>2</v>
      </c>
      <c r="N549" s="74">
        <v>8</v>
      </c>
    </row>
    <row r="550" spans="1:14">
      <c r="A550" s="43" t="str">
        <f t="shared" si="40"/>
        <v>109201300130841006</v>
      </c>
      <c r="B550" s="28">
        <f t="shared" si="41"/>
        <v>3</v>
      </c>
      <c r="C550" s="28">
        <f t="shared" si="42"/>
        <v>2</v>
      </c>
      <c r="F550" s="28" t="s">
        <v>1017</v>
      </c>
      <c r="G550" s="28">
        <f t="shared" si="43"/>
        <v>17</v>
      </c>
      <c r="H550" s="28">
        <f t="shared" si="44"/>
        <v>14</v>
      </c>
      <c r="K550" s="73" t="s">
        <v>1018</v>
      </c>
      <c r="L550" s="73" t="s">
        <v>1008</v>
      </c>
      <c r="M550" s="74">
        <v>1</v>
      </c>
      <c r="N550" s="74">
        <v>2</v>
      </c>
    </row>
    <row r="551" spans="1:14">
      <c r="A551" s="43" t="str">
        <f t="shared" si="40"/>
        <v>109201300130841007</v>
      </c>
      <c r="B551" s="28">
        <f t="shared" si="41"/>
        <v>1</v>
      </c>
      <c r="C551" s="28">
        <f t="shared" si="42"/>
        <v>1</v>
      </c>
      <c r="F551" s="28" t="s">
        <v>1019</v>
      </c>
      <c r="G551" s="28">
        <f t="shared" si="43"/>
        <v>51</v>
      </c>
      <c r="H551" s="28">
        <f t="shared" si="44"/>
        <v>50</v>
      </c>
      <c r="K551" s="73" t="s">
        <v>1020</v>
      </c>
      <c r="L551" s="73" t="s">
        <v>1008</v>
      </c>
      <c r="M551" s="74">
        <v>0</v>
      </c>
      <c r="N551" s="74">
        <v>1</v>
      </c>
    </row>
    <row r="552" spans="1:14">
      <c r="A552" s="43" t="str">
        <f t="shared" si="40"/>
        <v>109201300130841008</v>
      </c>
      <c r="B552" s="28">
        <f t="shared" si="41"/>
        <v>4</v>
      </c>
      <c r="C552" s="28">
        <f t="shared" si="42"/>
        <v>3</v>
      </c>
      <c r="F552" s="28" t="s">
        <v>1021</v>
      </c>
      <c r="G552" s="28">
        <f t="shared" si="43"/>
        <v>2</v>
      </c>
      <c r="H552" s="28">
        <f t="shared" si="44"/>
        <v>2</v>
      </c>
      <c r="K552" s="73" t="s">
        <v>1022</v>
      </c>
      <c r="L552" s="73" t="s">
        <v>1008</v>
      </c>
      <c r="M552" s="74">
        <v>1</v>
      </c>
      <c r="N552" s="74">
        <v>3</v>
      </c>
    </row>
    <row r="553" spans="1:14">
      <c r="A553" s="43" t="str">
        <f t="shared" si="40"/>
        <v>109201300130841009</v>
      </c>
      <c r="B553" s="28">
        <f t="shared" si="41"/>
        <v>63</v>
      </c>
      <c r="C553" s="28">
        <f t="shared" si="42"/>
        <v>29</v>
      </c>
      <c r="F553" s="28" t="s">
        <v>1023</v>
      </c>
      <c r="G553" s="28">
        <f t="shared" si="43"/>
        <v>13</v>
      </c>
      <c r="H553" s="28">
        <f t="shared" si="44"/>
        <v>13</v>
      </c>
      <c r="K553" s="73" t="s">
        <v>1024</v>
      </c>
      <c r="L553" s="73" t="s">
        <v>1008</v>
      </c>
      <c r="M553" s="74">
        <v>34</v>
      </c>
      <c r="N553" s="74">
        <v>29</v>
      </c>
    </row>
    <row r="554" spans="1:14">
      <c r="A554" s="43" t="str">
        <f t="shared" si="40"/>
        <v>109201300130841010</v>
      </c>
      <c r="B554" s="28">
        <f t="shared" si="41"/>
        <v>30</v>
      </c>
      <c r="C554" s="28">
        <f t="shared" si="42"/>
        <v>24</v>
      </c>
      <c r="F554" s="28" t="s">
        <v>1025</v>
      </c>
      <c r="G554" s="28">
        <f t="shared" si="43"/>
        <v>7</v>
      </c>
      <c r="H554" s="28">
        <f t="shared" si="44"/>
        <v>6</v>
      </c>
      <c r="K554" s="73" t="s">
        <v>1026</v>
      </c>
      <c r="L554" s="73" t="s">
        <v>1008</v>
      </c>
      <c r="M554" s="74">
        <v>6</v>
      </c>
      <c r="N554" s="74">
        <v>24</v>
      </c>
    </row>
    <row r="555" spans="1:14">
      <c r="A555" s="43" t="str">
        <f t="shared" si="40"/>
        <v>109201300130841011</v>
      </c>
      <c r="B555" s="28">
        <f t="shared" si="41"/>
        <v>40</v>
      </c>
      <c r="C555" s="28">
        <f t="shared" si="42"/>
        <v>32</v>
      </c>
      <c r="F555" s="28" t="s">
        <v>1027</v>
      </c>
      <c r="G555" s="28">
        <f t="shared" si="43"/>
        <v>114</v>
      </c>
      <c r="H555" s="28">
        <f t="shared" si="44"/>
        <v>112</v>
      </c>
      <c r="K555" s="73" t="s">
        <v>1028</v>
      </c>
      <c r="L555" s="73" t="s">
        <v>1008</v>
      </c>
      <c r="M555" s="74">
        <v>8</v>
      </c>
      <c r="N555" s="74">
        <v>32</v>
      </c>
    </row>
    <row r="556" spans="1:14">
      <c r="A556" s="43" t="str">
        <f t="shared" si="40"/>
        <v>109201300130841012</v>
      </c>
      <c r="B556" s="28">
        <f t="shared" si="41"/>
        <v>38</v>
      </c>
      <c r="C556" s="28">
        <f t="shared" si="42"/>
        <v>20</v>
      </c>
      <c r="F556" s="28" t="s">
        <v>1029</v>
      </c>
      <c r="G556" s="28">
        <f t="shared" si="43"/>
        <v>4</v>
      </c>
      <c r="H556" s="28">
        <f t="shared" si="44"/>
        <v>4</v>
      </c>
      <c r="K556" s="73" t="s">
        <v>1030</v>
      </c>
      <c r="L556" s="73" t="s">
        <v>1008</v>
      </c>
      <c r="M556" s="74">
        <v>18</v>
      </c>
      <c r="N556" s="74">
        <v>20</v>
      </c>
    </row>
    <row r="557" spans="1:14">
      <c r="A557" s="43" t="str">
        <f t="shared" si="40"/>
        <v>109201300130841013</v>
      </c>
      <c r="B557" s="28">
        <f t="shared" si="41"/>
        <v>5</v>
      </c>
      <c r="C557" s="28">
        <f t="shared" si="42"/>
        <v>5</v>
      </c>
      <c r="F557" s="28" t="s">
        <v>1031</v>
      </c>
      <c r="G557" s="28">
        <f t="shared" si="43"/>
        <v>9</v>
      </c>
      <c r="H557" s="28">
        <f t="shared" si="44"/>
        <v>5</v>
      </c>
      <c r="K557" s="73" t="s">
        <v>1032</v>
      </c>
      <c r="L557" s="73" t="s">
        <v>1008</v>
      </c>
      <c r="M557" s="74">
        <v>0</v>
      </c>
      <c r="N557" s="74">
        <v>5</v>
      </c>
    </row>
    <row r="558" spans="1:14">
      <c r="A558" s="43" t="str">
        <f t="shared" si="40"/>
        <v>109201300130841014</v>
      </c>
      <c r="B558" s="28">
        <f t="shared" si="41"/>
        <v>12</v>
      </c>
      <c r="C558" s="28">
        <f t="shared" si="42"/>
        <v>12</v>
      </c>
      <c r="F558" s="28" t="s">
        <v>1033</v>
      </c>
      <c r="G558" s="28">
        <f t="shared" si="43"/>
        <v>16</v>
      </c>
      <c r="H558" s="28">
        <f t="shared" si="44"/>
        <v>15</v>
      </c>
      <c r="K558" s="73" t="s">
        <v>1034</v>
      </c>
      <c r="L558" s="73" t="s">
        <v>1008</v>
      </c>
      <c r="M558" s="74">
        <v>0</v>
      </c>
      <c r="N558" s="74">
        <v>12</v>
      </c>
    </row>
    <row r="559" spans="1:14">
      <c r="A559" s="43" t="str">
        <f t="shared" si="40"/>
        <v>109201300130841015</v>
      </c>
      <c r="B559" s="28">
        <f t="shared" si="41"/>
        <v>4</v>
      </c>
      <c r="C559" s="28">
        <f t="shared" si="42"/>
        <v>0</v>
      </c>
      <c r="F559" s="28" t="s">
        <v>1035</v>
      </c>
      <c r="G559" s="28">
        <f t="shared" si="43"/>
        <v>39</v>
      </c>
      <c r="H559" s="28">
        <f t="shared" si="44"/>
        <v>31</v>
      </c>
      <c r="K559" s="73" t="s">
        <v>1036</v>
      </c>
      <c r="L559" s="73" t="s">
        <v>1008</v>
      </c>
      <c r="M559" s="74">
        <v>4</v>
      </c>
      <c r="N559" s="74">
        <v>0</v>
      </c>
    </row>
    <row r="560" spans="1:14">
      <c r="A560" s="43" t="str">
        <f t="shared" si="40"/>
        <v>109201300130841016</v>
      </c>
      <c r="B560" s="28">
        <f t="shared" si="41"/>
        <v>1</v>
      </c>
      <c r="C560" s="28">
        <f t="shared" si="42"/>
        <v>0</v>
      </c>
      <c r="F560" s="28" t="s">
        <v>1037</v>
      </c>
      <c r="G560" s="28">
        <f t="shared" si="43"/>
        <v>3</v>
      </c>
      <c r="H560" s="28">
        <f t="shared" si="44"/>
        <v>3</v>
      </c>
      <c r="K560" s="73" t="s">
        <v>1038</v>
      </c>
      <c r="L560" s="73" t="s">
        <v>1008</v>
      </c>
      <c r="M560" s="74">
        <v>1</v>
      </c>
      <c r="N560" s="74">
        <v>0</v>
      </c>
    </row>
    <row r="561" spans="1:14">
      <c r="A561" s="43" t="str">
        <f t="shared" si="40"/>
        <v>109201300130841017</v>
      </c>
      <c r="B561" s="28">
        <f t="shared" si="41"/>
        <v>17</v>
      </c>
      <c r="C561" s="28">
        <f t="shared" si="42"/>
        <v>12</v>
      </c>
      <c r="F561" s="28" t="s">
        <v>1039</v>
      </c>
      <c r="G561" s="28">
        <f t="shared" si="43"/>
        <v>7</v>
      </c>
      <c r="H561" s="28">
        <f t="shared" si="44"/>
        <v>7</v>
      </c>
      <c r="K561" s="73" t="s">
        <v>1040</v>
      </c>
      <c r="L561" s="73" t="s">
        <v>1008</v>
      </c>
      <c r="M561" s="74">
        <v>5</v>
      </c>
      <c r="N561" s="74">
        <v>12</v>
      </c>
    </row>
    <row r="562" spans="1:14">
      <c r="A562" s="43" t="str">
        <f t="shared" si="40"/>
        <v>109201300130841018</v>
      </c>
      <c r="B562" s="28">
        <f t="shared" si="41"/>
        <v>5</v>
      </c>
      <c r="C562" s="28">
        <f t="shared" si="42"/>
        <v>2</v>
      </c>
      <c r="F562" s="28" t="s">
        <v>1041</v>
      </c>
      <c r="G562" s="28">
        <f t="shared" si="43"/>
        <v>1</v>
      </c>
      <c r="H562" s="28">
        <f t="shared" si="44"/>
        <v>0</v>
      </c>
      <c r="K562" s="73" t="s">
        <v>1042</v>
      </c>
      <c r="L562" s="73" t="s">
        <v>1008</v>
      </c>
      <c r="M562" s="74">
        <v>3</v>
      </c>
      <c r="N562" s="74">
        <v>2</v>
      </c>
    </row>
    <row r="563" spans="1:14">
      <c r="A563" s="43" t="str">
        <f t="shared" si="40"/>
        <v>109201300130841019</v>
      </c>
      <c r="B563" s="28">
        <f t="shared" si="41"/>
        <v>25</v>
      </c>
      <c r="C563" s="28">
        <f t="shared" si="42"/>
        <v>1</v>
      </c>
      <c r="F563" s="28" t="s">
        <v>1043</v>
      </c>
      <c r="G563" s="28">
        <f t="shared" si="43"/>
        <v>2</v>
      </c>
      <c r="H563" s="28">
        <f t="shared" si="44"/>
        <v>2</v>
      </c>
      <c r="K563" s="73" t="s">
        <v>1044</v>
      </c>
      <c r="L563" s="73" t="s">
        <v>1008</v>
      </c>
      <c r="M563" s="74">
        <v>24</v>
      </c>
      <c r="N563" s="74">
        <v>1</v>
      </c>
    </row>
    <row r="564" spans="1:14">
      <c r="A564" s="43" t="str">
        <f t="shared" si="40"/>
        <v>109201300130841020</v>
      </c>
      <c r="B564" s="28">
        <f t="shared" si="41"/>
        <v>4</v>
      </c>
      <c r="C564" s="28">
        <f t="shared" si="42"/>
        <v>3</v>
      </c>
      <c r="F564" s="28" t="s">
        <v>1045</v>
      </c>
      <c r="G564" s="28">
        <f t="shared" si="43"/>
        <v>17</v>
      </c>
      <c r="H564" s="28">
        <f t="shared" si="44"/>
        <v>12</v>
      </c>
      <c r="K564" s="73" t="s">
        <v>1046</v>
      </c>
      <c r="L564" s="73" t="s">
        <v>1008</v>
      </c>
      <c r="M564" s="74">
        <v>1</v>
      </c>
      <c r="N564" s="74">
        <v>3</v>
      </c>
    </row>
    <row r="565" spans="1:14">
      <c r="A565" s="43" t="str">
        <f t="shared" si="40"/>
        <v>109201300130841021</v>
      </c>
      <c r="B565" s="28">
        <f t="shared" si="41"/>
        <v>7</v>
      </c>
      <c r="C565" s="28">
        <f t="shared" si="42"/>
        <v>6</v>
      </c>
      <c r="F565" s="28" t="s">
        <v>1047</v>
      </c>
      <c r="G565" s="28">
        <f t="shared" si="43"/>
        <v>52</v>
      </c>
      <c r="H565" s="28">
        <f t="shared" si="44"/>
        <v>29</v>
      </c>
      <c r="K565" s="73" t="s">
        <v>1048</v>
      </c>
      <c r="L565" s="73" t="s">
        <v>1008</v>
      </c>
      <c r="M565" s="74">
        <v>1</v>
      </c>
      <c r="N565" s="74">
        <v>6</v>
      </c>
    </row>
    <row r="566" spans="1:14">
      <c r="A566" s="43" t="str">
        <f t="shared" si="40"/>
        <v>109201300130841022</v>
      </c>
      <c r="B566" s="28">
        <f t="shared" si="41"/>
        <v>23</v>
      </c>
      <c r="C566" s="28">
        <f t="shared" si="42"/>
        <v>13</v>
      </c>
      <c r="F566" s="28" t="s">
        <v>1049</v>
      </c>
      <c r="G566" s="28">
        <f t="shared" si="43"/>
        <v>12</v>
      </c>
      <c r="H566" s="28">
        <f t="shared" si="44"/>
        <v>10</v>
      </c>
      <c r="K566" s="73" t="s">
        <v>1050</v>
      </c>
      <c r="L566" s="73" t="s">
        <v>1008</v>
      </c>
      <c r="M566" s="74">
        <v>10</v>
      </c>
      <c r="N566" s="74">
        <v>13</v>
      </c>
    </row>
    <row r="567" spans="1:14">
      <c r="A567" s="43" t="str">
        <f t="shared" si="40"/>
        <v>109201300130841023</v>
      </c>
      <c r="B567" s="28">
        <f t="shared" si="41"/>
        <v>2</v>
      </c>
      <c r="C567" s="28">
        <f t="shared" si="42"/>
        <v>0</v>
      </c>
      <c r="F567" s="28" t="s">
        <v>1051</v>
      </c>
      <c r="G567" s="28">
        <f t="shared" si="43"/>
        <v>105</v>
      </c>
      <c r="H567" s="28">
        <f t="shared" si="44"/>
        <v>82</v>
      </c>
      <c r="K567" s="73" t="s">
        <v>1052</v>
      </c>
      <c r="L567" s="73" t="s">
        <v>1008</v>
      </c>
      <c r="M567" s="74">
        <v>2</v>
      </c>
      <c r="N567" s="74">
        <v>0</v>
      </c>
    </row>
    <row r="568" spans="1:14">
      <c r="A568" s="43" t="str">
        <f t="shared" si="40"/>
        <v>109201300130841024</v>
      </c>
      <c r="B568" s="28">
        <f t="shared" si="41"/>
        <v>5</v>
      </c>
      <c r="C568" s="28">
        <f t="shared" si="42"/>
        <v>0</v>
      </c>
      <c r="F568" s="28" t="s">
        <v>1053</v>
      </c>
      <c r="G568" s="28">
        <f t="shared" si="43"/>
        <v>9</v>
      </c>
      <c r="H568" s="28">
        <f t="shared" si="44"/>
        <v>7</v>
      </c>
      <c r="K568" s="73" t="s">
        <v>1054</v>
      </c>
      <c r="L568" s="73" t="s">
        <v>1008</v>
      </c>
      <c r="M568" s="74">
        <v>5</v>
      </c>
      <c r="N568" s="74">
        <v>0</v>
      </c>
    </row>
    <row r="569" spans="1:14">
      <c r="A569" s="43" t="str">
        <f t="shared" si="40"/>
        <v>109201300130841025</v>
      </c>
      <c r="B569" s="28">
        <f t="shared" si="41"/>
        <v>75</v>
      </c>
      <c r="C569" s="28">
        <f t="shared" si="42"/>
        <v>19</v>
      </c>
      <c r="F569" s="28" t="s">
        <v>1055</v>
      </c>
      <c r="G569" s="28">
        <f t="shared" si="43"/>
        <v>4</v>
      </c>
      <c r="H569" s="28">
        <f t="shared" si="44"/>
        <v>2</v>
      </c>
      <c r="K569" s="73" t="s">
        <v>1056</v>
      </c>
      <c r="L569" s="73" t="s">
        <v>1008</v>
      </c>
      <c r="M569" s="74">
        <v>56</v>
      </c>
      <c r="N569" s="74">
        <v>19</v>
      </c>
    </row>
    <row r="570" spans="1:14">
      <c r="A570" s="43" t="str">
        <f t="shared" si="40"/>
        <v>109201300130841026</v>
      </c>
      <c r="B570" s="28">
        <f t="shared" si="41"/>
        <v>122</v>
      </c>
      <c r="C570" s="28">
        <f t="shared" si="42"/>
        <v>57</v>
      </c>
      <c r="F570" s="28" t="s">
        <v>1057</v>
      </c>
      <c r="G570" s="28">
        <f t="shared" si="43"/>
        <v>5</v>
      </c>
      <c r="H570" s="28">
        <f t="shared" si="44"/>
        <v>3</v>
      </c>
      <c r="K570" s="73" t="s">
        <v>1058</v>
      </c>
      <c r="L570" s="73" t="s">
        <v>1008</v>
      </c>
      <c r="M570" s="74">
        <v>65</v>
      </c>
      <c r="N570" s="74">
        <v>57</v>
      </c>
    </row>
    <row r="571" spans="1:14">
      <c r="A571" s="43" t="str">
        <f t="shared" si="40"/>
        <v>109201300130841027</v>
      </c>
      <c r="B571" s="28">
        <f t="shared" si="41"/>
        <v>26</v>
      </c>
      <c r="C571" s="28">
        <f t="shared" si="42"/>
        <v>9</v>
      </c>
      <c r="F571" s="28" t="s">
        <v>1059</v>
      </c>
      <c r="G571" s="28">
        <f t="shared" si="43"/>
        <v>29</v>
      </c>
      <c r="H571" s="28">
        <f t="shared" si="44"/>
        <v>21</v>
      </c>
      <c r="K571" s="73" t="s">
        <v>1060</v>
      </c>
      <c r="L571" s="73" t="s">
        <v>1008</v>
      </c>
      <c r="M571" s="74">
        <v>17</v>
      </c>
      <c r="N571" s="74">
        <v>9</v>
      </c>
    </row>
    <row r="572" spans="1:14">
      <c r="A572" s="43" t="str">
        <f t="shared" si="40"/>
        <v>109201300130841028</v>
      </c>
      <c r="B572" s="28">
        <f t="shared" si="41"/>
        <v>22</v>
      </c>
      <c r="C572" s="28">
        <f t="shared" si="42"/>
        <v>0</v>
      </c>
      <c r="F572" s="28" t="s">
        <v>1061</v>
      </c>
      <c r="G572" s="28">
        <f t="shared" si="43"/>
        <v>4</v>
      </c>
      <c r="H572" s="28">
        <f t="shared" si="44"/>
        <v>4</v>
      </c>
      <c r="K572" s="73" t="s">
        <v>1062</v>
      </c>
      <c r="L572" s="73" t="s">
        <v>1008</v>
      </c>
      <c r="M572" s="74">
        <v>22</v>
      </c>
      <c r="N572" s="74">
        <v>0</v>
      </c>
    </row>
    <row r="573" spans="1:14">
      <c r="A573" s="43" t="str">
        <f t="shared" si="40"/>
        <v>109201300130841029</v>
      </c>
      <c r="B573" s="28">
        <f t="shared" si="41"/>
        <v>30</v>
      </c>
      <c r="C573" s="28">
        <f t="shared" si="42"/>
        <v>4</v>
      </c>
      <c r="F573" s="28" t="s">
        <v>1063</v>
      </c>
      <c r="G573" s="28">
        <f t="shared" si="43"/>
        <v>12</v>
      </c>
      <c r="H573" s="28">
        <f t="shared" si="44"/>
        <v>8</v>
      </c>
      <c r="K573" s="73" t="s">
        <v>1064</v>
      </c>
      <c r="L573" s="73" t="s">
        <v>1008</v>
      </c>
      <c r="M573" s="74">
        <v>26</v>
      </c>
      <c r="N573" s="74">
        <v>4</v>
      </c>
    </row>
    <row r="574" spans="1:14">
      <c r="A574" s="43" t="str">
        <f t="shared" si="40"/>
        <v>109201300130841030</v>
      </c>
      <c r="B574" s="28">
        <f t="shared" si="41"/>
        <v>19</v>
      </c>
      <c r="C574" s="28">
        <f t="shared" si="42"/>
        <v>4</v>
      </c>
      <c r="F574" s="28" t="s">
        <v>1065</v>
      </c>
      <c r="G574" s="28">
        <f t="shared" si="43"/>
        <v>18</v>
      </c>
      <c r="H574" s="28">
        <f t="shared" si="44"/>
        <v>15</v>
      </c>
      <c r="K574" s="73" t="s">
        <v>1066</v>
      </c>
      <c r="L574" s="73" t="s">
        <v>1008</v>
      </c>
      <c r="M574" s="74">
        <v>15</v>
      </c>
      <c r="N574" s="74">
        <v>4</v>
      </c>
    </row>
    <row r="575" spans="1:14">
      <c r="A575" s="43" t="str">
        <f t="shared" si="40"/>
        <v>109201300130841031</v>
      </c>
      <c r="B575" s="28">
        <f t="shared" si="41"/>
        <v>124</v>
      </c>
      <c r="C575" s="28">
        <f t="shared" si="42"/>
        <v>22</v>
      </c>
      <c r="F575" s="28" t="s">
        <v>1067</v>
      </c>
      <c r="G575" s="28">
        <f t="shared" si="43"/>
        <v>49</v>
      </c>
      <c r="H575" s="28">
        <f t="shared" si="44"/>
        <v>33</v>
      </c>
      <c r="K575" s="73" t="s">
        <v>1068</v>
      </c>
      <c r="L575" s="73" t="s">
        <v>1008</v>
      </c>
      <c r="M575" s="74">
        <v>102</v>
      </c>
      <c r="N575" s="74">
        <v>22</v>
      </c>
    </row>
    <row r="576" spans="1:14">
      <c r="A576" s="43" t="str">
        <f t="shared" si="40"/>
        <v>109201300130841032</v>
      </c>
      <c r="B576" s="28">
        <f t="shared" si="41"/>
        <v>7</v>
      </c>
      <c r="C576" s="28">
        <f t="shared" si="42"/>
        <v>7</v>
      </c>
      <c r="F576" s="28" t="s">
        <v>1069</v>
      </c>
      <c r="G576" s="28">
        <f t="shared" si="43"/>
        <v>22</v>
      </c>
      <c r="H576" s="28">
        <f t="shared" si="44"/>
        <v>20</v>
      </c>
      <c r="K576" s="73" t="s">
        <v>1070</v>
      </c>
      <c r="L576" s="73" t="s">
        <v>1008</v>
      </c>
      <c r="M576" s="74">
        <v>0</v>
      </c>
      <c r="N576" s="74">
        <v>7</v>
      </c>
    </row>
    <row r="577" spans="1:14">
      <c r="A577" s="43" t="str">
        <f t="shared" si="40"/>
        <v>109201300130841033</v>
      </c>
      <c r="B577" s="28">
        <f t="shared" si="41"/>
        <v>50</v>
      </c>
      <c r="C577" s="28">
        <f t="shared" si="42"/>
        <v>42</v>
      </c>
      <c r="F577" s="28" t="s">
        <v>1071</v>
      </c>
      <c r="G577" s="28">
        <f t="shared" si="43"/>
        <v>12</v>
      </c>
      <c r="H577" s="28">
        <f t="shared" si="44"/>
        <v>11</v>
      </c>
      <c r="K577" s="73" t="s">
        <v>1072</v>
      </c>
      <c r="L577" s="73" t="s">
        <v>1008</v>
      </c>
      <c r="M577" s="74">
        <v>8</v>
      </c>
      <c r="N577" s="74">
        <v>42</v>
      </c>
    </row>
    <row r="578" spans="1:14">
      <c r="A578" s="43" t="str">
        <f t="shared" si="40"/>
        <v>109201300130841034</v>
      </c>
      <c r="B578" s="28">
        <f t="shared" si="41"/>
        <v>16</v>
      </c>
      <c r="C578" s="28">
        <f t="shared" si="42"/>
        <v>13</v>
      </c>
      <c r="F578" s="28" t="s">
        <v>1073</v>
      </c>
      <c r="G578" s="28">
        <f t="shared" si="43"/>
        <v>5</v>
      </c>
      <c r="H578" s="28">
        <f t="shared" si="44"/>
        <v>4</v>
      </c>
      <c r="K578" s="73" t="s">
        <v>1074</v>
      </c>
      <c r="L578" s="73" t="s">
        <v>1008</v>
      </c>
      <c r="M578" s="74">
        <v>3</v>
      </c>
      <c r="N578" s="74">
        <v>13</v>
      </c>
    </row>
    <row r="579" spans="1:14">
      <c r="A579" s="43" t="str">
        <f t="shared" ref="A579:A642" si="45">L579&amp;K579</f>
        <v>109201300130841035</v>
      </c>
      <c r="B579" s="28">
        <f t="shared" ref="B579:B642" si="46">M579+N579</f>
        <v>2</v>
      </c>
      <c r="C579" s="28">
        <f t="shared" ref="C579:C642" si="47">N579</f>
        <v>1</v>
      </c>
      <c r="F579" s="28" t="s">
        <v>1075</v>
      </c>
      <c r="G579" s="28">
        <f t="shared" ref="G579:G642" si="48">_xlfn.XLOOKUP(F579,A:A,B:B)</f>
        <v>6</v>
      </c>
      <c r="H579" s="28">
        <f t="shared" ref="H579:H642" si="49">_xlfn.XLOOKUP(F579,A:A,C:C)</f>
        <v>6</v>
      </c>
      <c r="K579" s="73" t="s">
        <v>1076</v>
      </c>
      <c r="L579" s="73" t="s">
        <v>1008</v>
      </c>
      <c r="M579" s="74">
        <v>1</v>
      </c>
      <c r="N579" s="74">
        <v>1</v>
      </c>
    </row>
    <row r="580" spans="1:14">
      <c r="A580" s="43" t="str">
        <f t="shared" si="45"/>
        <v>109201300130841036</v>
      </c>
      <c r="B580" s="28">
        <f t="shared" si="46"/>
        <v>1</v>
      </c>
      <c r="C580" s="28">
        <f t="shared" si="47"/>
        <v>0</v>
      </c>
      <c r="F580" s="28" t="s">
        <v>1077</v>
      </c>
      <c r="G580" s="28">
        <f t="shared" si="48"/>
        <v>2</v>
      </c>
      <c r="H580" s="28">
        <f t="shared" si="49"/>
        <v>1</v>
      </c>
      <c r="K580" s="73" t="s">
        <v>1078</v>
      </c>
      <c r="L580" s="73" t="s">
        <v>1008</v>
      </c>
      <c r="M580" s="74">
        <v>1</v>
      </c>
      <c r="N580" s="74">
        <v>0</v>
      </c>
    </row>
    <row r="581" spans="1:14">
      <c r="A581" s="43" t="str">
        <f t="shared" si="45"/>
        <v>109201300130841037</v>
      </c>
      <c r="B581" s="28">
        <f t="shared" si="46"/>
        <v>7</v>
      </c>
      <c r="C581" s="28">
        <f t="shared" si="47"/>
        <v>7</v>
      </c>
      <c r="F581" s="28" t="s">
        <v>1079</v>
      </c>
      <c r="G581" s="28">
        <f t="shared" si="48"/>
        <v>2</v>
      </c>
      <c r="H581" s="28">
        <f t="shared" si="49"/>
        <v>2</v>
      </c>
      <c r="K581" s="73" t="s">
        <v>1080</v>
      </c>
      <c r="L581" s="73" t="s">
        <v>1008</v>
      </c>
      <c r="M581" s="74">
        <v>0</v>
      </c>
      <c r="N581" s="74">
        <v>7</v>
      </c>
    </row>
    <row r="582" spans="1:14">
      <c r="A582" s="43" t="str">
        <f t="shared" si="45"/>
        <v>109201300130841038</v>
      </c>
      <c r="B582" s="28">
        <f t="shared" si="46"/>
        <v>19</v>
      </c>
      <c r="C582" s="28">
        <f t="shared" si="47"/>
        <v>14</v>
      </c>
      <c r="F582" s="28" t="s">
        <v>1081</v>
      </c>
      <c r="G582" s="28">
        <f t="shared" si="48"/>
        <v>7</v>
      </c>
      <c r="H582" s="28">
        <f t="shared" si="49"/>
        <v>4</v>
      </c>
      <c r="K582" s="73" t="s">
        <v>1082</v>
      </c>
      <c r="L582" s="73" t="s">
        <v>1008</v>
      </c>
      <c r="M582" s="74">
        <v>5</v>
      </c>
      <c r="N582" s="74">
        <v>14</v>
      </c>
    </row>
    <row r="583" spans="1:14">
      <c r="A583" s="43" t="str">
        <f t="shared" si="45"/>
        <v>109201300130841039</v>
      </c>
      <c r="B583" s="28">
        <f t="shared" si="46"/>
        <v>20</v>
      </c>
      <c r="C583" s="28">
        <f t="shared" si="47"/>
        <v>9</v>
      </c>
      <c r="F583" s="28" t="s">
        <v>1083</v>
      </c>
      <c r="G583" s="28">
        <f t="shared" si="48"/>
        <v>61</v>
      </c>
      <c r="H583" s="28">
        <f t="shared" si="49"/>
        <v>23</v>
      </c>
      <c r="K583" s="73" t="s">
        <v>1084</v>
      </c>
      <c r="L583" s="73" t="s">
        <v>1008</v>
      </c>
      <c r="M583" s="74">
        <v>11</v>
      </c>
      <c r="N583" s="74">
        <v>9</v>
      </c>
    </row>
    <row r="584" spans="1:14">
      <c r="A584" s="43" t="str">
        <f t="shared" si="45"/>
        <v>109201300130841040</v>
      </c>
      <c r="B584" s="28">
        <f t="shared" si="46"/>
        <v>3</v>
      </c>
      <c r="C584" s="28">
        <f t="shared" si="47"/>
        <v>1</v>
      </c>
      <c r="F584" s="28" t="s">
        <v>1085</v>
      </c>
      <c r="G584" s="28">
        <f t="shared" si="48"/>
        <v>41</v>
      </c>
      <c r="H584" s="28">
        <f t="shared" si="49"/>
        <v>29</v>
      </c>
      <c r="K584" s="73" t="s">
        <v>1086</v>
      </c>
      <c r="L584" s="73" t="s">
        <v>1008</v>
      </c>
      <c r="M584" s="74">
        <v>2</v>
      </c>
      <c r="N584" s="74">
        <v>1</v>
      </c>
    </row>
    <row r="585" spans="1:14">
      <c r="A585" s="43" t="str">
        <f t="shared" si="45"/>
        <v>109201300130841041</v>
      </c>
      <c r="B585" s="28">
        <f t="shared" si="46"/>
        <v>38</v>
      </c>
      <c r="C585" s="28">
        <f t="shared" si="47"/>
        <v>21</v>
      </c>
      <c r="F585" s="28" t="s">
        <v>1087</v>
      </c>
      <c r="G585" s="28">
        <f t="shared" si="48"/>
        <v>40</v>
      </c>
      <c r="H585" s="28">
        <f t="shared" si="49"/>
        <v>37</v>
      </c>
      <c r="K585" s="73" t="s">
        <v>1088</v>
      </c>
      <c r="L585" s="73" t="s">
        <v>1008</v>
      </c>
      <c r="M585" s="74">
        <v>17</v>
      </c>
      <c r="N585" s="74">
        <v>21</v>
      </c>
    </row>
    <row r="586" spans="1:14">
      <c r="A586" s="43" t="str">
        <f t="shared" si="45"/>
        <v>109201300130841042</v>
      </c>
      <c r="B586" s="28">
        <f t="shared" si="46"/>
        <v>7</v>
      </c>
      <c r="C586" s="28">
        <f t="shared" si="47"/>
        <v>0</v>
      </c>
      <c r="F586" s="28" t="s">
        <v>1089</v>
      </c>
      <c r="G586" s="28">
        <f t="shared" si="48"/>
        <v>23</v>
      </c>
      <c r="H586" s="28">
        <f t="shared" si="49"/>
        <v>21</v>
      </c>
      <c r="K586" s="73" t="s">
        <v>1090</v>
      </c>
      <c r="L586" s="73" t="s">
        <v>1008</v>
      </c>
      <c r="M586" s="74">
        <v>7</v>
      </c>
      <c r="N586" s="74">
        <v>0</v>
      </c>
    </row>
    <row r="587" spans="1:14">
      <c r="A587" s="43" t="str">
        <f t="shared" si="45"/>
        <v>109201300130841043</v>
      </c>
      <c r="B587" s="28">
        <f t="shared" si="46"/>
        <v>3</v>
      </c>
      <c r="C587" s="28">
        <f t="shared" si="47"/>
        <v>2</v>
      </c>
      <c r="F587" s="28" t="s">
        <v>1091</v>
      </c>
      <c r="G587" s="28">
        <f t="shared" si="48"/>
        <v>246</v>
      </c>
      <c r="H587" s="28">
        <f t="shared" si="49"/>
        <v>245</v>
      </c>
      <c r="K587" s="73" t="s">
        <v>1092</v>
      </c>
      <c r="L587" s="73" t="s">
        <v>1008</v>
      </c>
      <c r="M587" s="74">
        <v>1</v>
      </c>
      <c r="N587" s="74">
        <v>2</v>
      </c>
    </row>
    <row r="588" spans="1:14">
      <c r="A588" s="43" t="str">
        <f t="shared" si="45"/>
        <v>109201300130841044</v>
      </c>
      <c r="B588" s="28">
        <f t="shared" si="46"/>
        <v>33</v>
      </c>
      <c r="C588" s="28">
        <f t="shared" si="47"/>
        <v>25</v>
      </c>
      <c r="F588" s="28" t="s">
        <v>1093</v>
      </c>
      <c r="G588" s="28">
        <f t="shared" si="48"/>
        <v>33</v>
      </c>
      <c r="H588" s="28">
        <f t="shared" si="49"/>
        <v>32</v>
      </c>
      <c r="K588" s="73" t="s">
        <v>1094</v>
      </c>
      <c r="L588" s="73" t="s">
        <v>1008</v>
      </c>
      <c r="M588" s="74">
        <v>8</v>
      </c>
      <c r="N588" s="74">
        <v>25</v>
      </c>
    </row>
    <row r="589" spans="1:14">
      <c r="A589" s="43" t="str">
        <f t="shared" si="45"/>
        <v>109201300130841045</v>
      </c>
      <c r="B589" s="28">
        <f t="shared" si="46"/>
        <v>93</v>
      </c>
      <c r="C589" s="28">
        <f t="shared" si="47"/>
        <v>38</v>
      </c>
      <c r="F589" s="28" t="s">
        <v>1095</v>
      </c>
      <c r="G589" s="28">
        <f t="shared" si="48"/>
        <v>55</v>
      </c>
      <c r="H589" s="28">
        <f t="shared" si="49"/>
        <v>45</v>
      </c>
      <c r="K589" s="73" t="s">
        <v>1096</v>
      </c>
      <c r="L589" s="73" t="s">
        <v>1008</v>
      </c>
      <c r="M589" s="74">
        <v>55</v>
      </c>
      <c r="N589" s="74">
        <v>38</v>
      </c>
    </row>
    <row r="590" spans="1:14">
      <c r="A590" s="43" t="str">
        <f t="shared" si="45"/>
        <v>109201300130841046</v>
      </c>
      <c r="B590" s="28">
        <f t="shared" si="46"/>
        <v>17</v>
      </c>
      <c r="C590" s="28">
        <f t="shared" si="47"/>
        <v>13</v>
      </c>
      <c r="F590" s="28" t="s">
        <v>1097</v>
      </c>
      <c r="G590" s="28">
        <f t="shared" si="48"/>
        <v>21</v>
      </c>
      <c r="H590" s="28">
        <f t="shared" si="49"/>
        <v>8</v>
      </c>
      <c r="K590" s="73" t="s">
        <v>1098</v>
      </c>
      <c r="L590" s="73" t="s">
        <v>1008</v>
      </c>
      <c r="M590" s="74">
        <v>4</v>
      </c>
      <c r="N590" s="74">
        <v>13</v>
      </c>
    </row>
    <row r="591" spans="1:14">
      <c r="A591" s="43" t="str">
        <f t="shared" si="45"/>
        <v>109201300130841047</v>
      </c>
      <c r="B591" s="28">
        <f t="shared" si="46"/>
        <v>41</v>
      </c>
      <c r="C591" s="28">
        <f t="shared" si="47"/>
        <v>14</v>
      </c>
      <c r="F591" s="28" t="s">
        <v>1099</v>
      </c>
      <c r="G591" s="28">
        <f t="shared" si="48"/>
        <v>15</v>
      </c>
      <c r="H591" s="28">
        <f t="shared" si="49"/>
        <v>4</v>
      </c>
      <c r="K591" s="73" t="s">
        <v>1100</v>
      </c>
      <c r="L591" s="73" t="s">
        <v>1008</v>
      </c>
      <c r="M591" s="74">
        <v>27</v>
      </c>
      <c r="N591" s="74">
        <v>14</v>
      </c>
    </row>
    <row r="592" spans="1:14">
      <c r="A592" s="43" t="str">
        <f t="shared" si="45"/>
        <v>109201300130841048</v>
      </c>
      <c r="B592" s="28">
        <f t="shared" si="46"/>
        <v>57</v>
      </c>
      <c r="C592" s="28">
        <f t="shared" si="47"/>
        <v>15</v>
      </c>
      <c r="F592" s="28" t="s">
        <v>1101</v>
      </c>
      <c r="G592" s="28">
        <f t="shared" si="48"/>
        <v>10</v>
      </c>
      <c r="H592" s="28">
        <f t="shared" si="49"/>
        <v>4</v>
      </c>
      <c r="K592" s="73" t="s">
        <v>1102</v>
      </c>
      <c r="L592" s="73" t="s">
        <v>1008</v>
      </c>
      <c r="M592" s="74">
        <v>42</v>
      </c>
      <c r="N592" s="74">
        <v>15</v>
      </c>
    </row>
    <row r="593" spans="1:14">
      <c r="A593" s="43" t="str">
        <f t="shared" si="45"/>
        <v>109201300130841049</v>
      </c>
      <c r="B593" s="28">
        <f t="shared" si="46"/>
        <v>6</v>
      </c>
      <c r="C593" s="28">
        <f t="shared" si="47"/>
        <v>2</v>
      </c>
      <c r="F593" s="28" t="s">
        <v>1103</v>
      </c>
      <c r="G593" s="28">
        <f t="shared" si="48"/>
        <v>6</v>
      </c>
      <c r="H593" s="28">
        <f t="shared" si="49"/>
        <v>2</v>
      </c>
      <c r="K593" s="73" t="s">
        <v>1104</v>
      </c>
      <c r="L593" s="73" t="s">
        <v>1008</v>
      </c>
      <c r="M593" s="74">
        <v>4</v>
      </c>
      <c r="N593" s="74">
        <v>2</v>
      </c>
    </row>
    <row r="594" spans="1:14">
      <c r="A594" s="43" t="str">
        <f t="shared" si="45"/>
        <v>109201300130841050</v>
      </c>
      <c r="B594" s="28">
        <f t="shared" si="46"/>
        <v>12</v>
      </c>
      <c r="C594" s="28">
        <f t="shared" si="47"/>
        <v>3</v>
      </c>
      <c r="F594" s="28" t="s">
        <v>1105</v>
      </c>
      <c r="G594" s="28">
        <f t="shared" si="48"/>
        <v>6</v>
      </c>
      <c r="H594" s="28">
        <f t="shared" si="49"/>
        <v>0</v>
      </c>
      <c r="K594" s="73" t="s">
        <v>1106</v>
      </c>
      <c r="L594" s="73" t="s">
        <v>1008</v>
      </c>
      <c r="M594" s="74">
        <v>9</v>
      </c>
      <c r="N594" s="74">
        <v>3</v>
      </c>
    </row>
    <row r="595" spans="1:14">
      <c r="A595" s="43" t="str">
        <f t="shared" si="45"/>
        <v>109201300130841051</v>
      </c>
      <c r="B595" s="28">
        <f t="shared" si="46"/>
        <v>15</v>
      </c>
      <c r="C595" s="28">
        <f t="shared" si="47"/>
        <v>8</v>
      </c>
      <c r="F595" s="28" t="s">
        <v>1107</v>
      </c>
      <c r="G595" s="28">
        <f t="shared" si="48"/>
        <v>60</v>
      </c>
      <c r="H595" s="28">
        <f t="shared" si="49"/>
        <v>4</v>
      </c>
      <c r="K595" s="73" t="s">
        <v>1108</v>
      </c>
      <c r="L595" s="73" t="s">
        <v>1008</v>
      </c>
      <c r="M595" s="74">
        <v>7</v>
      </c>
      <c r="N595" s="74">
        <v>8</v>
      </c>
    </row>
    <row r="596" spans="1:14">
      <c r="A596" s="43" t="str">
        <f t="shared" si="45"/>
        <v>109201300130841052</v>
      </c>
      <c r="B596" s="28">
        <f t="shared" si="46"/>
        <v>3</v>
      </c>
      <c r="C596" s="28">
        <f t="shared" si="47"/>
        <v>1</v>
      </c>
      <c r="F596" s="28" t="s">
        <v>1109</v>
      </c>
      <c r="G596" s="28">
        <f t="shared" si="48"/>
        <v>95</v>
      </c>
      <c r="H596" s="28">
        <f t="shared" si="49"/>
        <v>0</v>
      </c>
      <c r="K596" s="73" t="s">
        <v>1110</v>
      </c>
      <c r="L596" s="73" t="s">
        <v>1008</v>
      </c>
      <c r="M596" s="74">
        <v>2</v>
      </c>
      <c r="N596" s="74">
        <v>1</v>
      </c>
    </row>
    <row r="597" spans="1:14">
      <c r="A597" s="43" t="str">
        <f t="shared" si="45"/>
        <v>109201300130841053</v>
      </c>
      <c r="B597" s="28">
        <f t="shared" si="46"/>
        <v>0</v>
      </c>
      <c r="C597" s="28">
        <f t="shared" si="47"/>
        <v>0</v>
      </c>
      <c r="F597" s="28" t="s">
        <v>1111</v>
      </c>
      <c r="G597" s="28">
        <f t="shared" si="48"/>
        <v>434</v>
      </c>
      <c r="H597" s="28">
        <f t="shared" si="49"/>
        <v>2</v>
      </c>
      <c r="K597" s="73" t="s">
        <v>1112</v>
      </c>
      <c r="L597" s="73" t="s">
        <v>1008</v>
      </c>
      <c r="M597" s="74">
        <v>0</v>
      </c>
      <c r="N597" s="74">
        <v>0</v>
      </c>
    </row>
    <row r="598" spans="1:14">
      <c r="A598" s="43" t="str">
        <f t="shared" si="45"/>
        <v>109201300130841054</v>
      </c>
      <c r="B598" s="28">
        <f t="shared" si="46"/>
        <v>17</v>
      </c>
      <c r="C598" s="28">
        <f t="shared" si="47"/>
        <v>4</v>
      </c>
      <c r="F598" s="28" t="s">
        <v>1113</v>
      </c>
      <c r="G598" s="28">
        <f t="shared" si="48"/>
        <v>19</v>
      </c>
      <c r="H598" s="28">
        <f t="shared" si="49"/>
        <v>14</v>
      </c>
      <c r="K598" s="73" t="s">
        <v>1114</v>
      </c>
      <c r="L598" s="73" t="s">
        <v>1008</v>
      </c>
      <c r="M598" s="74">
        <v>13</v>
      </c>
      <c r="N598" s="74">
        <v>4</v>
      </c>
    </row>
    <row r="599" spans="1:14">
      <c r="A599" s="43" t="str">
        <f t="shared" si="45"/>
        <v>109201300130841055</v>
      </c>
      <c r="B599" s="28">
        <f t="shared" si="46"/>
        <v>19</v>
      </c>
      <c r="C599" s="28">
        <f t="shared" si="47"/>
        <v>10</v>
      </c>
      <c r="F599" s="28" t="s">
        <v>1115</v>
      </c>
      <c r="G599" s="28">
        <f t="shared" si="48"/>
        <v>56</v>
      </c>
      <c r="H599" s="28">
        <f t="shared" si="49"/>
        <v>45</v>
      </c>
      <c r="K599" s="73" t="s">
        <v>1116</v>
      </c>
      <c r="L599" s="73" t="s">
        <v>1008</v>
      </c>
      <c r="M599" s="74">
        <v>9</v>
      </c>
      <c r="N599" s="74">
        <v>10</v>
      </c>
    </row>
    <row r="600" spans="1:14">
      <c r="A600" s="43" t="str">
        <f t="shared" si="45"/>
        <v>109201300130841056</v>
      </c>
      <c r="B600" s="28">
        <f t="shared" si="46"/>
        <v>19</v>
      </c>
      <c r="C600" s="28">
        <f t="shared" si="47"/>
        <v>0</v>
      </c>
      <c r="F600" s="28" t="s">
        <v>1117</v>
      </c>
      <c r="G600" s="28">
        <f t="shared" si="48"/>
        <v>4</v>
      </c>
      <c r="H600" s="28">
        <f t="shared" si="49"/>
        <v>4</v>
      </c>
      <c r="K600" s="73" t="s">
        <v>1118</v>
      </c>
      <c r="L600" s="73" t="s">
        <v>1008</v>
      </c>
      <c r="M600" s="74">
        <v>19</v>
      </c>
      <c r="N600" s="74">
        <v>0</v>
      </c>
    </row>
    <row r="601" spans="1:14">
      <c r="A601" s="43" t="str">
        <f t="shared" si="45"/>
        <v>109201300130841057</v>
      </c>
      <c r="B601" s="28">
        <f t="shared" si="46"/>
        <v>2</v>
      </c>
      <c r="C601" s="28">
        <f t="shared" si="47"/>
        <v>0</v>
      </c>
      <c r="F601" s="28" t="s">
        <v>1119</v>
      </c>
      <c r="G601" s="28">
        <f t="shared" si="48"/>
        <v>1</v>
      </c>
      <c r="H601" s="28">
        <f t="shared" si="49"/>
        <v>1</v>
      </c>
      <c r="K601" s="73" t="s">
        <v>1120</v>
      </c>
      <c r="L601" s="73" t="s">
        <v>1008</v>
      </c>
      <c r="M601" s="74">
        <v>2</v>
      </c>
      <c r="N601" s="74">
        <v>0</v>
      </c>
    </row>
    <row r="602" spans="1:14">
      <c r="A602" s="43" t="str">
        <f t="shared" si="45"/>
        <v>109201300130841058</v>
      </c>
      <c r="B602" s="28">
        <f t="shared" si="46"/>
        <v>5</v>
      </c>
      <c r="C602" s="28">
        <f t="shared" si="47"/>
        <v>3</v>
      </c>
      <c r="F602" s="28" t="s">
        <v>1121</v>
      </c>
      <c r="G602" s="28">
        <f t="shared" si="48"/>
        <v>1</v>
      </c>
      <c r="H602" s="28">
        <f t="shared" si="49"/>
        <v>1</v>
      </c>
      <c r="K602" s="73" t="s">
        <v>1122</v>
      </c>
      <c r="L602" s="73" t="s">
        <v>1008</v>
      </c>
      <c r="M602" s="74">
        <v>2</v>
      </c>
      <c r="N602" s="74">
        <v>3</v>
      </c>
    </row>
    <row r="603" spans="1:14">
      <c r="A603" s="43" t="str">
        <f t="shared" si="45"/>
        <v>109201300130841059</v>
      </c>
      <c r="B603" s="28">
        <f t="shared" si="46"/>
        <v>7</v>
      </c>
      <c r="C603" s="28">
        <f t="shared" si="47"/>
        <v>5</v>
      </c>
      <c r="F603" s="28" t="s">
        <v>1123</v>
      </c>
      <c r="G603" s="28">
        <f t="shared" si="48"/>
        <v>26</v>
      </c>
      <c r="H603" s="28">
        <f t="shared" si="49"/>
        <v>25</v>
      </c>
      <c r="K603" s="73" t="s">
        <v>1124</v>
      </c>
      <c r="L603" s="73" t="s">
        <v>1008</v>
      </c>
      <c r="M603" s="74">
        <v>2</v>
      </c>
      <c r="N603" s="74">
        <v>5</v>
      </c>
    </row>
    <row r="604" spans="1:14">
      <c r="A604" s="43" t="str">
        <f t="shared" si="45"/>
        <v>109201300130841060</v>
      </c>
      <c r="B604" s="28">
        <f t="shared" si="46"/>
        <v>17</v>
      </c>
      <c r="C604" s="28">
        <f t="shared" si="47"/>
        <v>4</v>
      </c>
      <c r="F604" s="28" t="s">
        <v>1125</v>
      </c>
      <c r="G604" s="28">
        <f t="shared" si="48"/>
        <v>5</v>
      </c>
      <c r="H604" s="28">
        <f t="shared" si="49"/>
        <v>1</v>
      </c>
      <c r="K604" s="73" t="s">
        <v>1126</v>
      </c>
      <c r="L604" s="73" t="s">
        <v>1008</v>
      </c>
      <c r="M604" s="74">
        <v>13</v>
      </c>
      <c r="N604" s="74">
        <v>4</v>
      </c>
    </row>
    <row r="605" spans="1:14">
      <c r="A605" s="43" t="str">
        <f t="shared" si="45"/>
        <v>109201300130841061</v>
      </c>
      <c r="B605" s="28">
        <f t="shared" si="46"/>
        <v>8</v>
      </c>
      <c r="C605" s="28">
        <f t="shared" si="47"/>
        <v>1</v>
      </c>
      <c r="F605" s="28" t="s">
        <v>1127</v>
      </c>
      <c r="G605" s="28">
        <f t="shared" si="48"/>
        <v>6</v>
      </c>
      <c r="H605" s="28">
        <f t="shared" si="49"/>
        <v>5</v>
      </c>
      <c r="K605" s="73" t="s">
        <v>1128</v>
      </c>
      <c r="L605" s="73" t="s">
        <v>1008</v>
      </c>
      <c r="M605" s="74">
        <v>7</v>
      </c>
      <c r="N605" s="74">
        <v>1</v>
      </c>
    </row>
    <row r="606" spans="1:14">
      <c r="A606" s="43" t="str">
        <f t="shared" si="45"/>
        <v>109201300130841062</v>
      </c>
      <c r="B606" s="28">
        <f t="shared" si="46"/>
        <v>29</v>
      </c>
      <c r="C606" s="28">
        <f t="shared" si="47"/>
        <v>4</v>
      </c>
      <c r="F606" s="28" t="s">
        <v>1129</v>
      </c>
      <c r="G606" s="28">
        <f t="shared" si="48"/>
        <v>17</v>
      </c>
      <c r="H606" s="28">
        <f t="shared" si="49"/>
        <v>16</v>
      </c>
      <c r="K606" s="73" t="s">
        <v>1130</v>
      </c>
      <c r="L606" s="73" t="s">
        <v>1008</v>
      </c>
      <c r="M606" s="74">
        <v>25</v>
      </c>
      <c r="N606" s="74">
        <v>4</v>
      </c>
    </row>
    <row r="607" spans="1:14">
      <c r="A607" s="43" t="str">
        <f t="shared" si="45"/>
        <v>109201300130841063</v>
      </c>
      <c r="B607" s="28">
        <f t="shared" si="46"/>
        <v>4</v>
      </c>
      <c r="C607" s="28">
        <f t="shared" si="47"/>
        <v>2</v>
      </c>
      <c r="F607" s="28" t="s">
        <v>1131</v>
      </c>
      <c r="G607" s="28">
        <f t="shared" si="48"/>
        <v>9</v>
      </c>
      <c r="H607" s="28">
        <f t="shared" si="49"/>
        <v>8</v>
      </c>
      <c r="K607" s="73" t="s">
        <v>1132</v>
      </c>
      <c r="L607" s="73" t="s">
        <v>1008</v>
      </c>
      <c r="M607" s="74">
        <v>2</v>
      </c>
      <c r="N607" s="74">
        <v>2</v>
      </c>
    </row>
    <row r="608" spans="1:14">
      <c r="A608" s="43" t="str">
        <f t="shared" si="45"/>
        <v>109201300130841064</v>
      </c>
      <c r="B608" s="28">
        <f t="shared" si="46"/>
        <v>3</v>
      </c>
      <c r="C608" s="28">
        <f t="shared" si="47"/>
        <v>2</v>
      </c>
      <c r="F608" s="28" t="s">
        <v>1133</v>
      </c>
      <c r="G608" s="28">
        <f t="shared" si="48"/>
        <v>7</v>
      </c>
      <c r="H608" s="28">
        <f t="shared" si="49"/>
        <v>5</v>
      </c>
      <c r="K608" s="73" t="s">
        <v>1134</v>
      </c>
      <c r="L608" s="73" t="s">
        <v>1008</v>
      </c>
      <c r="M608" s="74">
        <v>1</v>
      </c>
      <c r="N608" s="74">
        <v>2</v>
      </c>
    </row>
    <row r="609" spans="1:14">
      <c r="A609" s="43" t="str">
        <f t="shared" si="45"/>
        <v>109201300130841065</v>
      </c>
      <c r="B609" s="28">
        <f t="shared" si="46"/>
        <v>3</v>
      </c>
      <c r="C609" s="28">
        <f t="shared" si="47"/>
        <v>1</v>
      </c>
      <c r="F609" s="28" t="s">
        <v>1135</v>
      </c>
      <c r="G609" s="28">
        <f t="shared" si="48"/>
        <v>15</v>
      </c>
      <c r="H609" s="28">
        <f t="shared" si="49"/>
        <v>15</v>
      </c>
      <c r="K609" s="73" t="s">
        <v>1136</v>
      </c>
      <c r="L609" s="73" t="s">
        <v>1008</v>
      </c>
      <c r="M609" s="74">
        <v>2</v>
      </c>
      <c r="N609" s="74">
        <v>1</v>
      </c>
    </row>
    <row r="610" spans="1:14">
      <c r="A610" s="43" t="str">
        <f t="shared" si="45"/>
        <v>109202300130842001</v>
      </c>
      <c r="B610" s="28">
        <f t="shared" si="46"/>
        <v>13</v>
      </c>
      <c r="C610" s="28">
        <f t="shared" si="47"/>
        <v>3</v>
      </c>
      <c r="F610" s="28" t="s">
        <v>1137</v>
      </c>
      <c r="G610" s="28">
        <f t="shared" si="48"/>
        <v>36</v>
      </c>
      <c r="H610" s="28">
        <f t="shared" si="49"/>
        <v>32</v>
      </c>
      <c r="K610" s="73" t="s">
        <v>1138</v>
      </c>
      <c r="L610" s="73" t="s">
        <v>1139</v>
      </c>
      <c r="M610" s="74">
        <v>10</v>
      </c>
      <c r="N610" s="74">
        <v>3</v>
      </c>
    </row>
    <row r="611" spans="1:14">
      <c r="A611" s="43" t="str">
        <f t="shared" si="45"/>
        <v>109202300130842002</v>
      </c>
      <c r="B611" s="28">
        <f t="shared" si="46"/>
        <v>44</v>
      </c>
      <c r="C611" s="28">
        <f t="shared" si="47"/>
        <v>11</v>
      </c>
      <c r="F611" s="28" t="s">
        <v>1140</v>
      </c>
      <c r="G611" s="28">
        <f t="shared" si="48"/>
        <v>39</v>
      </c>
      <c r="H611" s="28">
        <f t="shared" si="49"/>
        <v>28</v>
      </c>
      <c r="K611" s="73" t="s">
        <v>1141</v>
      </c>
      <c r="L611" s="73" t="s">
        <v>1139</v>
      </c>
      <c r="M611" s="74">
        <v>33</v>
      </c>
      <c r="N611" s="74">
        <v>11</v>
      </c>
    </row>
    <row r="612" spans="1:14">
      <c r="A612" s="43" t="str">
        <f t="shared" si="45"/>
        <v>109202300130842003</v>
      </c>
      <c r="B612" s="28">
        <f t="shared" si="46"/>
        <v>9</v>
      </c>
      <c r="C612" s="28">
        <f t="shared" si="47"/>
        <v>2</v>
      </c>
      <c r="F612" s="28" t="s">
        <v>1142</v>
      </c>
      <c r="G612" s="28">
        <f t="shared" si="48"/>
        <v>17</v>
      </c>
      <c r="H612" s="28">
        <f t="shared" si="49"/>
        <v>17</v>
      </c>
      <c r="K612" s="73" t="s">
        <v>1143</v>
      </c>
      <c r="L612" s="73" t="s">
        <v>1139</v>
      </c>
      <c r="M612" s="74">
        <v>7</v>
      </c>
      <c r="N612" s="74">
        <v>2</v>
      </c>
    </row>
    <row r="613" spans="1:14">
      <c r="A613" s="43" t="str">
        <f t="shared" si="45"/>
        <v>109202300130842004</v>
      </c>
      <c r="B613" s="28">
        <f t="shared" si="46"/>
        <v>11</v>
      </c>
      <c r="C613" s="28">
        <f t="shared" si="47"/>
        <v>1</v>
      </c>
      <c r="F613" s="28" t="s">
        <v>1144</v>
      </c>
      <c r="G613" s="28">
        <f t="shared" si="48"/>
        <v>10</v>
      </c>
      <c r="H613" s="28">
        <f t="shared" si="49"/>
        <v>10</v>
      </c>
      <c r="K613" s="73" t="s">
        <v>1145</v>
      </c>
      <c r="L613" s="73" t="s">
        <v>1139</v>
      </c>
      <c r="M613" s="74">
        <v>10</v>
      </c>
      <c r="N613" s="74">
        <v>1</v>
      </c>
    </row>
    <row r="614" spans="1:14">
      <c r="A614" s="43" t="str">
        <f t="shared" si="45"/>
        <v>109202300130842005</v>
      </c>
      <c r="B614" s="28">
        <f t="shared" si="46"/>
        <v>13</v>
      </c>
      <c r="C614" s="28">
        <f t="shared" si="47"/>
        <v>7</v>
      </c>
      <c r="F614" s="28" t="s">
        <v>1146</v>
      </c>
      <c r="G614" s="28">
        <f t="shared" si="48"/>
        <v>8</v>
      </c>
      <c r="H614" s="28">
        <f t="shared" si="49"/>
        <v>5</v>
      </c>
      <c r="K614" s="73" t="s">
        <v>1147</v>
      </c>
      <c r="L614" s="73" t="s">
        <v>1139</v>
      </c>
      <c r="M614" s="74">
        <v>6</v>
      </c>
      <c r="N614" s="74">
        <v>7</v>
      </c>
    </row>
    <row r="615" spans="1:14">
      <c r="A615" s="43" t="str">
        <f t="shared" si="45"/>
        <v>109202300130842006</v>
      </c>
      <c r="B615" s="28">
        <f t="shared" si="46"/>
        <v>4</v>
      </c>
      <c r="C615" s="28">
        <f t="shared" si="47"/>
        <v>2</v>
      </c>
      <c r="F615" s="28" t="s">
        <v>1148</v>
      </c>
      <c r="G615" s="28">
        <f t="shared" si="48"/>
        <v>195</v>
      </c>
      <c r="H615" s="28">
        <f t="shared" si="49"/>
        <v>183</v>
      </c>
      <c r="K615" s="73" t="s">
        <v>1149</v>
      </c>
      <c r="L615" s="73" t="s">
        <v>1139</v>
      </c>
      <c r="M615" s="74">
        <v>2</v>
      </c>
      <c r="N615" s="74">
        <v>2</v>
      </c>
    </row>
    <row r="616" spans="1:14">
      <c r="A616" s="43" t="str">
        <f t="shared" si="45"/>
        <v>109202300130842007</v>
      </c>
      <c r="B616" s="28">
        <f t="shared" si="46"/>
        <v>46</v>
      </c>
      <c r="C616" s="28">
        <f t="shared" si="47"/>
        <v>3</v>
      </c>
      <c r="F616" s="28" t="s">
        <v>1150</v>
      </c>
      <c r="G616" s="28">
        <f t="shared" si="48"/>
        <v>40</v>
      </c>
      <c r="H616" s="28">
        <f t="shared" si="49"/>
        <v>28</v>
      </c>
      <c r="K616" s="73" t="s">
        <v>1151</v>
      </c>
      <c r="L616" s="73" t="s">
        <v>1139</v>
      </c>
      <c r="M616" s="74">
        <v>43</v>
      </c>
      <c r="N616" s="74">
        <v>3</v>
      </c>
    </row>
    <row r="617" spans="1:14">
      <c r="A617" s="43" t="str">
        <f t="shared" si="45"/>
        <v>109202300130842008</v>
      </c>
      <c r="B617" s="28">
        <f t="shared" si="46"/>
        <v>55</v>
      </c>
      <c r="C617" s="28">
        <f t="shared" si="47"/>
        <v>1</v>
      </c>
      <c r="F617" s="28" t="s">
        <v>1152</v>
      </c>
      <c r="G617" s="28">
        <f t="shared" si="48"/>
        <v>0</v>
      </c>
      <c r="H617" s="28">
        <f t="shared" si="49"/>
        <v>0</v>
      </c>
      <c r="K617" s="73" t="s">
        <v>1153</v>
      </c>
      <c r="L617" s="73" t="s">
        <v>1139</v>
      </c>
      <c r="M617" s="74">
        <v>54</v>
      </c>
      <c r="N617" s="74">
        <v>1</v>
      </c>
    </row>
    <row r="618" spans="1:14">
      <c r="A618" s="43" t="str">
        <f t="shared" si="45"/>
        <v>109202300130842009</v>
      </c>
      <c r="B618" s="28">
        <f t="shared" si="46"/>
        <v>21</v>
      </c>
      <c r="C618" s="28">
        <f t="shared" si="47"/>
        <v>16</v>
      </c>
      <c r="F618" s="28" t="s">
        <v>1154</v>
      </c>
      <c r="G618" s="28">
        <f t="shared" si="48"/>
        <v>1</v>
      </c>
      <c r="H618" s="28">
        <f t="shared" si="49"/>
        <v>1</v>
      </c>
      <c r="K618" s="73" t="s">
        <v>1155</v>
      </c>
      <c r="L618" s="73" t="s">
        <v>1139</v>
      </c>
      <c r="M618" s="74">
        <v>5</v>
      </c>
      <c r="N618" s="74">
        <v>16</v>
      </c>
    </row>
    <row r="619" spans="1:14">
      <c r="A619" s="43" t="str">
        <f t="shared" si="45"/>
        <v>109202300130842010</v>
      </c>
      <c r="B619" s="28">
        <f t="shared" si="46"/>
        <v>25</v>
      </c>
      <c r="C619" s="28">
        <f t="shared" si="47"/>
        <v>1</v>
      </c>
      <c r="F619" s="28" t="s">
        <v>1156</v>
      </c>
      <c r="G619" s="28">
        <f t="shared" si="48"/>
        <v>42</v>
      </c>
      <c r="H619" s="28">
        <f t="shared" si="49"/>
        <v>17</v>
      </c>
      <c r="K619" s="73" t="s">
        <v>1157</v>
      </c>
      <c r="L619" s="73" t="s">
        <v>1139</v>
      </c>
      <c r="M619" s="74">
        <v>24</v>
      </c>
      <c r="N619" s="74">
        <v>1</v>
      </c>
    </row>
    <row r="620" spans="1:14">
      <c r="A620" s="43" t="str">
        <f t="shared" si="45"/>
        <v>109202300130842011</v>
      </c>
      <c r="B620" s="28">
        <f t="shared" si="46"/>
        <v>12</v>
      </c>
      <c r="C620" s="28">
        <f t="shared" si="47"/>
        <v>9</v>
      </c>
      <c r="F620" s="28" t="s">
        <v>1158</v>
      </c>
      <c r="G620" s="28">
        <f t="shared" si="48"/>
        <v>2</v>
      </c>
      <c r="H620" s="28">
        <f t="shared" si="49"/>
        <v>2</v>
      </c>
      <c r="K620" s="73" t="s">
        <v>1159</v>
      </c>
      <c r="L620" s="73" t="s">
        <v>1139</v>
      </c>
      <c r="M620" s="74">
        <v>3</v>
      </c>
      <c r="N620" s="74">
        <v>9</v>
      </c>
    </row>
    <row r="621" spans="1:14">
      <c r="A621" s="43" t="str">
        <f t="shared" si="45"/>
        <v>109202300130842012</v>
      </c>
      <c r="B621" s="28">
        <f t="shared" si="46"/>
        <v>10</v>
      </c>
      <c r="C621" s="28">
        <f t="shared" si="47"/>
        <v>0</v>
      </c>
      <c r="F621" s="28" t="s">
        <v>1160</v>
      </c>
      <c r="G621" s="28">
        <f t="shared" si="48"/>
        <v>28</v>
      </c>
      <c r="H621" s="28">
        <f t="shared" si="49"/>
        <v>27</v>
      </c>
      <c r="K621" s="73" t="s">
        <v>1161</v>
      </c>
      <c r="L621" s="73" t="s">
        <v>1139</v>
      </c>
      <c r="M621" s="74">
        <v>10</v>
      </c>
      <c r="N621" s="74">
        <v>0</v>
      </c>
    </row>
    <row r="622" spans="1:14">
      <c r="A622" s="43" t="str">
        <f t="shared" si="45"/>
        <v>109202300130842013</v>
      </c>
      <c r="B622" s="28">
        <f t="shared" si="46"/>
        <v>13</v>
      </c>
      <c r="C622" s="28">
        <f t="shared" si="47"/>
        <v>7</v>
      </c>
      <c r="F622" s="28" t="s">
        <v>1162</v>
      </c>
      <c r="G622" s="28">
        <f t="shared" si="48"/>
        <v>19</v>
      </c>
      <c r="H622" s="28">
        <f t="shared" si="49"/>
        <v>17</v>
      </c>
      <c r="K622" s="73" t="s">
        <v>1163</v>
      </c>
      <c r="L622" s="73" t="s">
        <v>1139</v>
      </c>
      <c r="M622" s="74">
        <v>6</v>
      </c>
      <c r="N622" s="74">
        <v>7</v>
      </c>
    </row>
    <row r="623" spans="1:14">
      <c r="A623" s="43" t="str">
        <f t="shared" si="45"/>
        <v>109202300130842014</v>
      </c>
      <c r="B623" s="28">
        <f t="shared" si="46"/>
        <v>39</v>
      </c>
      <c r="C623" s="28">
        <f t="shared" si="47"/>
        <v>13</v>
      </c>
      <c r="F623" s="28" t="s">
        <v>1164</v>
      </c>
      <c r="G623" s="28">
        <f t="shared" si="48"/>
        <v>8</v>
      </c>
      <c r="H623" s="28">
        <f t="shared" si="49"/>
        <v>5</v>
      </c>
      <c r="K623" s="73" t="s">
        <v>1165</v>
      </c>
      <c r="L623" s="73" t="s">
        <v>1139</v>
      </c>
      <c r="M623" s="74">
        <v>26</v>
      </c>
      <c r="N623" s="74">
        <v>13</v>
      </c>
    </row>
    <row r="624" spans="1:14">
      <c r="A624" s="43" t="str">
        <f t="shared" si="45"/>
        <v>109202300130842015</v>
      </c>
      <c r="B624" s="28">
        <f t="shared" si="46"/>
        <v>8</v>
      </c>
      <c r="C624" s="28">
        <f t="shared" si="47"/>
        <v>4</v>
      </c>
      <c r="F624" s="28" t="s">
        <v>1166</v>
      </c>
      <c r="G624" s="28">
        <f t="shared" si="48"/>
        <v>10</v>
      </c>
      <c r="H624" s="28">
        <f t="shared" si="49"/>
        <v>8</v>
      </c>
      <c r="K624" s="73" t="s">
        <v>1167</v>
      </c>
      <c r="L624" s="73" t="s">
        <v>1139</v>
      </c>
      <c r="M624" s="74">
        <v>4</v>
      </c>
      <c r="N624" s="74">
        <v>4</v>
      </c>
    </row>
    <row r="625" spans="1:14">
      <c r="A625" s="43" t="str">
        <f t="shared" si="45"/>
        <v>109202300130842016</v>
      </c>
      <c r="B625" s="28">
        <f t="shared" si="46"/>
        <v>14</v>
      </c>
      <c r="C625" s="28">
        <f t="shared" si="47"/>
        <v>2</v>
      </c>
      <c r="F625" s="28" t="s">
        <v>1168</v>
      </c>
      <c r="G625" s="28">
        <f t="shared" si="48"/>
        <v>11</v>
      </c>
      <c r="H625" s="28">
        <f t="shared" si="49"/>
        <v>8</v>
      </c>
      <c r="K625" s="73" t="s">
        <v>1169</v>
      </c>
      <c r="L625" s="73" t="s">
        <v>1139</v>
      </c>
      <c r="M625" s="74">
        <v>12</v>
      </c>
      <c r="N625" s="74">
        <v>2</v>
      </c>
    </row>
    <row r="626" spans="1:14">
      <c r="A626" s="43" t="str">
        <f t="shared" si="45"/>
        <v>109202300130842017</v>
      </c>
      <c r="B626" s="28">
        <f t="shared" si="46"/>
        <v>6</v>
      </c>
      <c r="C626" s="28">
        <f t="shared" si="47"/>
        <v>6</v>
      </c>
      <c r="F626" s="28" t="s">
        <v>1170</v>
      </c>
      <c r="G626" s="28">
        <f t="shared" si="48"/>
        <v>24</v>
      </c>
      <c r="H626" s="28">
        <f t="shared" si="49"/>
        <v>18</v>
      </c>
      <c r="K626" s="73" t="s">
        <v>1171</v>
      </c>
      <c r="L626" s="73" t="s">
        <v>1139</v>
      </c>
      <c r="M626" s="74">
        <v>0</v>
      </c>
      <c r="N626" s="74">
        <v>6</v>
      </c>
    </row>
    <row r="627" spans="1:14">
      <c r="A627" s="43" t="str">
        <f t="shared" si="45"/>
        <v>109202300130842018</v>
      </c>
      <c r="B627" s="28">
        <f t="shared" si="46"/>
        <v>21</v>
      </c>
      <c r="C627" s="28">
        <f t="shared" si="47"/>
        <v>0</v>
      </c>
      <c r="F627" s="28" t="s">
        <v>1172</v>
      </c>
      <c r="G627" s="28">
        <f t="shared" si="48"/>
        <v>10</v>
      </c>
      <c r="H627" s="28">
        <f t="shared" si="49"/>
        <v>6</v>
      </c>
      <c r="K627" s="73" t="s">
        <v>1173</v>
      </c>
      <c r="L627" s="73" t="s">
        <v>1139</v>
      </c>
      <c r="M627" s="74">
        <v>21</v>
      </c>
      <c r="N627" s="74">
        <v>0</v>
      </c>
    </row>
    <row r="628" spans="1:14">
      <c r="A628" s="43" t="str">
        <f t="shared" si="45"/>
        <v>109202300130842019</v>
      </c>
      <c r="B628" s="28">
        <f t="shared" si="46"/>
        <v>1</v>
      </c>
      <c r="C628" s="28">
        <f t="shared" si="47"/>
        <v>1</v>
      </c>
      <c r="F628" s="28" t="s">
        <v>1174</v>
      </c>
      <c r="G628" s="28">
        <f t="shared" si="48"/>
        <v>27</v>
      </c>
      <c r="H628" s="28">
        <f t="shared" si="49"/>
        <v>17</v>
      </c>
      <c r="K628" s="73" t="s">
        <v>1175</v>
      </c>
      <c r="L628" s="73" t="s">
        <v>1139</v>
      </c>
      <c r="M628" s="74">
        <v>0</v>
      </c>
      <c r="N628" s="74">
        <v>1</v>
      </c>
    </row>
    <row r="629" spans="1:14">
      <c r="A629" s="43" t="str">
        <f t="shared" si="45"/>
        <v>109202300130842020</v>
      </c>
      <c r="B629" s="28">
        <f t="shared" si="46"/>
        <v>1</v>
      </c>
      <c r="C629" s="28">
        <f t="shared" si="47"/>
        <v>0</v>
      </c>
      <c r="F629" s="28" t="s">
        <v>1176</v>
      </c>
      <c r="G629" s="28">
        <f t="shared" si="48"/>
        <v>90</v>
      </c>
      <c r="H629" s="28">
        <f t="shared" si="49"/>
        <v>85</v>
      </c>
      <c r="K629" s="73" t="s">
        <v>1177</v>
      </c>
      <c r="L629" s="73" t="s">
        <v>1139</v>
      </c>
      <c r="M629" s="74">
        <v>1</v>
      </c>
      <c r="N629" s="74">
        <v>0</v>
      </c>
    </row>
    <row r="630" spans="1:14">
      <c r="A630" s="43" t="str">
        <f t="shared" si="45"/>
        <v>109202300130842021</v>
      </c>
      <c r="B630" s="28">
        <f t="shared" si="46"/>
        <v>1</v>
      </c>
      <c r="C630" s="28">
        <f t="shared" si="47"/>
        <v>0</v>
      </c>
      <c r="F630" s="28" t="s">
        <v>1178</v>
      </c>
      <c r="G630" s="28">
        <f t="shared" si="48"/>
        <v>2</v>
      </c>
      <c r="H630" s="28">
        <f t="shared" si="49"/>
        <v>2</v>
      </c>
      <c r="K630" s="73" t="s">
        <v>1179</v>
      </c>
      <c r="L630" s="73" t="s">
        <v>1139</v>
      </c>
      <c r="M630" s="74">
        <v>1</v>
      </c>
      <c r="N630" s="74">
        <v>0</v>
      </c>
    </row>
    <row r="631" spans="1:14">
      <c r="A631" s="43" t="str">
        <f t="shared" si="45"/>
        <v>109202300130842022</v>
      </c>
      <c r="B631" s="28">
        <f t="shared" si="46"/>
        <v>8</v>
      </c>
      <c r="C631" s="28">
        <f t="shared" si="47"/>
        <v>5</v>
      </c>
      <c r="F631" s="28" t="s">
        <v>1180</v>
      </c>
      <c r="G631" s="28">
        <f t="shared" si="48"/>
        <v>4</v>
      </c>
      <c r="H631" s="28">
        <f t="shared" si="49"/>
        <v>4</v>
      </c>
      <c r="K631" s="73" t="s">
        <v>1181</v>
      </c>
      <c r="L631" s="73" t="s">
        <v>1139</v>
      </c>
      <c r="M631" s="74">
        <v>3</v>
      </c>
      <c r="N631" s="74">
        <v>5</v>
      </c>
    </row>
    <row r="632" spans="1:14">
      <c r="A632" s="43" t="str">
        <f t="shared" si="45"/>
        <v>109202300130842023</v>
      </c>
      <c r="B632" s="28">
        <f t="shared" si="46"/>
        <v>7</v>
      </c>
      <c r="C632" s="28">
        <f t="shared" si="47"/>
        <v>4</v>
      </c>
      <c r="F632" s="28" t="s">
        <v>1182</v>
      </c>
      <c r="G632" s="28">
        <f t="shared" si="48"/>
        <v>0</v>
      </c>
      <c r="H632" s="28">
        <f t="shared" si="49"/>
        <v>0</v>
      </c>
      <c r="K632" s="73" t="s">
        <v>1183</v>
      </c>
      <c r="L632" s="73" t="s">
        <v>1139</v>
      </c>
      <c r="M632" s="74">
        <v>3</v>
      </c>
      <c r="N632" s="74">
        <v>4</v>
      </c>
    </row>
    <row r="633" spans="1:14">
      <c r="A633" s="43" t="str">
        <f t="shared" si="45"/>
        <v>109202300130842024</v>
      </c>
      <c r="B633" s="28">
        <f t="shared" si="46"/>
        <v>2</v>
      </c>
      <c r="C633" s="28">
        <f t="shared" si="47"/>
        <v>1</v>
      </c>
      <c r="F633" s="28" t="s">
        <v>1184</v>
      </c>
      <c r="G633" s="28">
        <f t="shared" si="48"/>
        <v>58</v>
      </c>
      <c r="H633" s="28">
        <f t="shared" si="49"/>
        <v>57</v>
      </c>
      <c r="K633" s="73" t="s">
        <v>1185</v>
      </c>
      <c r="L633" s="73" t="s">
        <v>1139</v>
      </c>
      <c r="M633" s="74">
        <v>1</v>
      </c>
      <c r="N633" s="74">
        <v>1</v>
      </c>
    </row>
    <row r="634" spans="1:14">
      <c r="A634" s="43" t="str">
        <f t="shared" si="45"/>
        <v>109202300130842025</v>
      </c>
      <c r="B634" s="28">
        <f t="shared" si="46"/>
        <v>22</v>
      </c>
      <c r="C634" s="28">
        <f t="shared" si="47"/>
        <v>6</v>
      </c>
      <c r="F634" s="28" t="s">
        <v>1186</v>
      </c>
      <c r="G634" s="28">
        <f t="shared" si="48"/>
        <v>4</v>
      </c>
      <c r="H634" s="28">
        <f t="shared" si="49"/>
        <v>4</v>
      </c>
      <c r="K634" s="73" t="s">
        <v>1187</v>
      </c>
      <c r="L634" s="73" t="s">
        <v>1139</v>
      </c>
      <c r="M634" s="74">
        <v>16</v>
      </c>
      <c r="N634" s="74">
        <v>6</v>
      </c>
    </row>
    <row r="635" spans="1:14">
      <c r="A635" s="43" t="str">
        <f t="shared" si="45"/>
        <v>109202300130842026</v>
      </c>
      <c r="B635" s="28">
        <f t="shared" si="46"/>
        <v>15</v>
      </c>
      <c r="C635" s="28">
        <f t="shared" si="47"/>
        <v>13</v>
      </c>
      <c r="F635" s="28" t="s">
        <v>1188</v>
      </c>
      <c r="G635" s="28">
        <f t="shared" si="48"/>
        <v>84</v>
      </c>
      <c r="H635" s="28">
        <f t="shared" si="49"/>
        <v>74</v>
      </c>
      <c r="K635" s="73" t="s">
        <v>1189</v>
      </c>
      <c r="L635" s="73" t="s">
        <v>1139</v>
      </c>
      <c r="M635" s="74">
        <v>2</v>
      </c>
      <c r="N635" s="74">
        <v>13</v>
      </c>
    </row>
    <row r="636" spans="1:14">
      <c r="A636" s="43" t="str">
        <f t="shared" si="45"/>
        <v>109202300130842027</v>
      </c>
      <c r="B636" s="28">
        <f t="shared" si="46"/>
        <v>10</v>
      </c>
      <c r="C636" s="28">
        <f t="shared" si="47"/>
        <v>8</v>
      </c>
      <c r="F636" s="28" t="s">
        <v>1190</v>
      </c>
      <c r="G636" s="28">
        <f t="shared" si="48"/>
        <v>7</v>
      </c>
      <c r="H636" s="28">
        <f t="shared" si="49"/>
        <v>7</v>
      </c>
      <c r="K636" s="73" t="s">
        <v>1191</v>
      </c>
      <c r="L636" s="73" t="s">
        <v>1139</v>
      </c>
      <c r="M636" s="74">
        <v>2</v>
      </c>
      <c r="N636" s="74">
        <v>8</v>
      </c>
    </row>
    <row r="637" spans="1:14">
      <c r="A637" s="43" t="str">
        <f t="shared" si="45"/>
        <v>109202300130842028</v>
      </c>
      <c r="B637" s="28">
        <f t="shared" si="46"/>
        <v>6</v>
      </c>
      <c r="C637" s="28">
        <f t="shared" si="47"/>
        <v>6</v>
      </c>
      <c r="F637" s="28" t="s">
        <v>1192</v>
      </c>
      <c r="G637" s="28">
        <f t="shared" si="48"/>
        <v>11</v>
      </c>
      <c r="H637" s="28">
        <f t="shared" si="49"/>
        <v>8</v>
      </c>
      <c r="K637" s="73" t="s">
        <v>1193</v>
      </c>
      <c r="L637" s="73" t="s">
        <v>1139</v>
      </c>
      <c r="M637" s="74">
        <v>0</v>
      </c>
      <c r="N637" s="74">
        <v>6</v>
      </c>
    </row>
    <row r="638" spans="1:14">
      <c r="A638" s="43" t="str">
        <f t="shared" si="45"/>
        <v>109202300130842029</v>
      </c>
      <c r="B638" s="28">
        <f t="shared" si="46"/>
        <v>3</v>
      </c>
      <c r="C638" s="28">
        <f t="shared" si="47"/>
        <v>1</v>
      </c>
      <c r="F638" s="28" t="s">
        <v>1194</v>
      </c>
      <c r="G638" s="28">
        <f t="shared" si="48"/>
        <v>6</v>
      </c>
      <c r="H638" s="28">
        <f t="shared" si="49"/>
        <v>4</v>
      </c>
      <c r="K638" s="73" t="s">
        <v>1195</v>
      </c>
      <c r="L638" s="73" t="s">
        <v>1139</v>
      </c>
      <c r="M638" s="74">
        <v>2</v>
      </c>
      <c r="N638" s="74">
        <v>1</v>
      </c>
    </row>
    <row r="639" spans="1:14">
      <c r="A639" s="43" t="str">
        <f t="shared" si="45"/>
        <v>109202300130842030</v>
      </c>
      <c r="B639" s="28">
        <f t="shared" si="46"/>
        <v>0</v>
      </c>
      <c r="C639" s="28">
        <f t="shared" si="47"/>
        <v>0</v>
      </c>
      <c r="F639" s="28" t="s">
        <v>1196</v>
      </c>
      <c r="G639" s="28">
        <f t="shared" si="48"/>
        <v>231</v>
      </c>
      <c r="H639" s="28">
        <f t="shared" si="49"/>
        <v>163</v>
      </c>
      <c r="K639" s="73" t="s">
        <v>1197</v>
      </c>
      <c r="L639" s="73" t="s">
        <v>1139</v>
      </c>
      <c r="M639" s="74">
        <v>0</v>
      </c>
      <c r="N639" s="74">
        <v>0</v>
      </c>
    </row>
    <row r="640" spans="1:14">
      <c r="A640" s="43" t="str">
        <f t="shared" si="45"/>
        <v>109202300130842031</v>
      </c>
      <c r="B640" s="28">
        <f t="shared" si="46"/>
        <v>1</v>
      </c>
      <c r="C640" s="28">
        <f t="shared" si="47"/>
        <v>1</v>
      </c>
      <c r="F640" s="28" t="s">
        <v>1198</v>
      </c>
      <c r="G640" s="28">
        <f t="shared" si="48"/>
        <v>8</v>
      </c>
      <c r="H640" s="28">
        <f t="shared" si="49"/>
        <v>5</v>
      </c>
      <c r="K640" s="73" t="s">
        <v>1199</v>
      </c>
      <c r="L640" s="73" t="s">
        <v>1139</v>
      </c>
      <c r="M640" s="74">
        <v>0</v>
      </c>
      <c r="N640" s="74">
        <v>1</v>
      </c>
    </row>
    <row r="641" spans="1:14">
      <c r="A641" s="43" t="str">
        <f t="shared" si="45"/>
        <v>109202300130842032</v>
      </c>
      <c r="B641" s="28">
        <f t="shared" si="46"/>
        <v>15</v>
      </c>
      <c r="C641" s="28">
        <f t="shared" si="47"/>
        <v>2</v>
      </c>
      <c r="F641" s="28" t="s">
        <v>1200</v>
      </c>
      <c r="G641" s="28">
        <f t="shared" si="48"/>
        <v>23</v>
      </c>
      <c r="H641" s="28">
        <f t="shared" si="49"/>
        <v>12</v>
      </c>
      <c r="K641" s="73" t="s">
        <v>1201</v>
      </c>
      <c r="L641" s="73" t="s">
        <v>1139</v>
      </c>
      <c r="M641" s="74">
        <v>13</v>
      </c>
      <c r="N641" s="74">
        <v>2</v>
      </c>
    </row>
    <row r="642" spans="1:14">
      <c r="A642" s="43" t="str">
        <f t="shared" si="45"/>
        <v>109202300130842033</v>
      </c>
      <c r="B642" s="28">
        <f t="shared" si="46"/>
        <v>19</v>
      </c>
      <c r="C642" s="28">
        <f t="shared" si="47"/>
        <v>2</v>
      </c>
      <c r="F642" s="28" t="s">
        <v>1202</v>
      </c>
      <c r="G642" s="28">
        <f t="shared" si="48"/>
        <v>17</v>
      </c>
      <c r="H642" s="28">
        <f t="shared" si="49"/>
        <v>12</v>
      </c>
      <c r="K642" s="73" t="s">
        <v>1203</v>
      </c>
      <c r="L642" s="73" t="s">
        <v>1139</v>
      </c>
      <c r="M642" s="74">
        <v>17</v>
      </c>
      <c r="N642" s="74">
        <v>2</v>
      </c>
    </row>
    <row r="643" spans="1:14">
      <c r="A643" s="43" t="str">
        <f t="shared" ref="A643:A706" si="50">L643&amp;K643</f>
        <v>109202300130842034</v>
      </c>
      <c r="B643" s="28">
        <f t="shared" ref="B643:B706" si="51">M643+N643</f>
        <v>4</v>
      </c>
      <c r="C643" s="28">
        <f t="shared" ref="C643:C706" si="52">N643</f>
        <v>3</v>
      </c>
      <c r="F643" s="28" t="s">
        <v>1204</v>
      </c>
      <c r="G643" s="28">
        <f t="shared" ref="G643:G706" si="53">_xlfn.XLOOKUP(F643,A:A,B:B)</f>
        <v>34</v>
      </c>
      <c r="H643" s="28">
        <f t="shared" ref="H643:H706" si="54">_xlfn.XLOOKUP(F643,A:A,C:C)</f>
        <v>25</v>
      </c>
      <c r="K643" s="73" t="s">
        <v>1205</v>
      </c>
      <c r="L643" s="73" t="s">
        <v>1139</v>
      </c>
      <c r="M643" s="74">
        <v>1</v>
      </c>
      <c r="N643" s="74">
        <v>3</v>
      </c>
    </row>
    <row r="644" spans="1:14">
      <c r="A644" s="43" t="str">
        <f t="shared" si="50"/>
        <v>109202300130842035</v>
      </c>
      <c r="B644" s="28">
        <f t="shared" si="51"/>
        <v>5</v>
      </c>
      <c r="C644" s="28">
        <f t="shared" si="52"/>
        <v>4</v>
      </c>
      <c r="F644" s="28" t="s">
        <v>1206</v>
      </c>
      <c r="G644" s="28">
        <f t="shared" si="53"/>
        <v>14</v>
      </c>
      <c r="H644" s="28">
        <f t="shared" si="54"/>
        <v>10</v>
      </c>
      <c r="K644" s="73" t="s">
        <v>1207</v>
      </c>
      <c r="L644" s="73" t="s">
        <v>1139</v>
      </c>
      <c r="M644" s="74">
        <v>1</v>
      </c>
      <c r="N644" s="74">
        <v>4</v>
      </c>
    </row>
    <row r="645" spans="1:14">
      <c r="A645" s="43" t="str">
        <f t="shared" si="50"/>
        <v>109202300130842036</v>
      </c>
      <c r="B645" s="28">
        <f t="shared" si="51"/>
        <v>0</v>
      </c>
      <c r="C645" s="28">
        <f t="shared" si="52"/>
        <v>0</v>
      </c>
      <c r="F645" s="28" t="s">
        <v>1208</v>
      </c>
      <c r="G645" s="28">
        <f t="shared" si="53"/>
        <v>15</v>
      </c>
      <c r="H645" s="28">
        <f t="shared" si="54"/>
        <v>6</v>
      </c>
      <c r="K645" s="73" t="s">
        <v>1209</v>
      </c>
      <c r="L645" s="73" t="s">
        <v>1139</v>
      </c>
      <c r="M645" s="74">
        <v>0</v>
      </c>
      <c r="N645" s="74">
        <v>0</v>
      </c>
    </row>
    <row r="646" spans="1:14">
      <c r="A646" s="43" t="str">
        <f t="shared" si="50"/>
        <v>109202300130842037</v>
      </c>
      <c r="B646" s="28">
        <f t="shared" si="51"/>
        <v>0</v>
      </c>
      <c r="C646" s="28">
        <f t="shared" si="52"/>
        <v>0</v>
      </c>
      <c r="F646" s="28" t="s">
        <v>1210</v>
      </c>
      <c r="G646" s="28">
        <f t="shared" si="53"/>
        <v>63</v>
      </c>
      <c r="H646" s="28">
        <f t="shared" si="54"/>
        <v>55</v>
      </c>
      <c r="K646" s="73" t="s">
        <v>1211</v>
      </c>
      <c r="L646" s="73" t="s">
        <v>1139</v>
      </c>
      <c r="M646" s="74">
        <v>0</v>
      </c>
      <c r="N646" s="74">
        <v>0</v>
      </c>
    </row>
    <row r="647" spans="1:14">
      <c r="A647" s="43" t="str">
        <f t="shared" si="50"/>
        <v>109202300130842038</v>
      </c>
      <c r="B647" s="28">
        <f t="shared" si="51"/>
        <v>0</v>
      </c>
      <c r="C647" s="28">
        <f t="shared" si="52"/>
        <v>0</v>
      </c>
      <c r="F647" s="28" t="s">
        <v>1212</v>
      </c>
      <c r="G647" s="28">
        <f t="shared" si="53"/>
        <v>25</v>
      </c>
      <c r="H647" s="28">
        <f t="shared" si="54"/>
        <v>24</v>
      </c>
      <c r="K647" s="73" t="s">
        <v>1213</v>
      </c>
      <c r="L647" s="73" t="s">
        <v>1139</v>
      </c>
      <c r="M647" s="74">
        <v>0</v>
      </c>
      <c r="N647" s="74">
        <v>0</v>
      </c>
    </row>
    <row r="648" spans="1:14">
      <c r="A648" s="43" t="str">
        <f t="shared" si="50"/>
        <v>109202300130842039</v>
      </c>
      <c r="B648" s="28">
        <f t="shared" si="51"/>
        <v>1</v>
      </c>
      <c r="C648" s="28">
        <f t="shared" si="52"/>
        <v>1</v>
      </c>
      <c r="F648" s="28" t="s">
        <v>1214</v>
      </c>
      <c r="G648" s="28">
        <f t="shared" si="53"/>
        <v>7</v>
      </c>
      <c r="H648" s="28">
        <f t="shared" si="54"/>
        <v>4</v>
      </c>
      <c r="K648" s="73" t="s">
        <v>1215</v>
      </c>
      <c r="L648" s="73" t="s">
        <v>1139</v>
      </c>
      <c r="M648" s="74">
        <v>0</v>
      </c>
      <c r="N648" s="74">
        <v>1</v>
      </c>
    </row>
    <row r="649" spans="1:14">
      <c r="A649" s="43" t="str">
        <f t="shared" si="50"/>
        <v>109202300130842040</v>
      </c>
      <c r="B649" s="28">
        <f t="shared" si="51"/>
        <v>2</v>
      </c>
      <c r="C649" s="28">
        <f t="shared" si="52"/>
        <v>1</v>
      </c>
      <c r="F649" s="28" t="s">
        <v>1216</v>
      </c>
      <c r="G649" s="28">
        <f t="shared" si="53"/>
        <v>6</v>
      </c>
      <c r="H649" s="28">
        <f t="shared" si="54"/>
        <v>6</v>
      </c>
      <c r="K649" s="73" t="s">
        <v>1217</v>
      </c>
      <c r="L649" s="73" t="s">
        <v>1139</v>
      </c>
      <c r="M649" s="74">
        <v>1</v>
      </c>
      <c r="N649" s="74">
        <v>1</v>
      </c>
    </row>
    <row r="650" spans="1:14">
      <c r="A650" s="43" t="str">
        <f t="shared" si="50"/>
        <v>109202300130842041</v>
      </c>
      <c r="B650" s="28">
        <f t="shared" si="51"/>
        <v>0</v>
      </c>
      <c r="C650" s="28">
        <f t="shared" si="52"/>
        <v>0</v>
      </c>
      <c r="F650" s="28" t="s">
        <v>1218</v>
      </c>
      <c r="G650" s="28">
        <f t="shared" si="53"/>
        <v>1</v>
      </c>
      <c r="H650" s="28">
        <f t="shared" si="54"/>
        <v>1</v>
      </c>
      <c r="K650" s="73" t="s">
        <v>1219</v>
      </c>
      <c r="L650" s="73" t="s">
        <v>1139</v>
      </c>
      <c r="M650" s="74">
        <v>0</v>
      </c>
      <c r="N650" s="74">
        <v>0</v>
      </c>
    </row>
    <row r="651" spans="1:14">
      <c r="A651" s="43" t="str">
        <f t="shared" si="50"/>
        <v>109202300130842042</v>
      </c>
      <c r="B651" s="28">
        <f t="shared" si="51"/>
        <v>2</v>
      </c>
      <c r="C651" s="28">
        <f t="shared" si="52"/>
        <v>1</v>
      </c>
      <c r="F651" s="28" t="s">
        <v>1220</v>
      </c>
      <c r="G651" s="28">
        <f t="shared" si="53"/>
        <v>8</v>
      </c>
      <c r="H651" s="28">
        <f t="shared" si="54"/>
        <v>7</v>
      </c>
      <c r="K651" s="73" t="s">
        <v>1221</v>
      </c>
      <c r="L651" s="73" t="s">
        <v>1139</v>
      </c>
      <c r="M651" s="74">
        <v>1</v>
      </c>
      <c r="N651" s="74">
        <v>1</v>
      </c>
    </row>
    <row r="652" spans="1:14">
      <c r="A652" s="43" t="str">
        <f t="shared" si="50"/>
        <v>109202300130842043</v>
      </c>
      <c r="B652" s="28">
        <f t="shared" si="51"/>
        <v>12</v>
      </c>
      <c r="C652" s="28">
        <f t="shared" si="52"/>
        <v>11</v>
      </c>
      <c r="F652" s="28" t="s">
        <v>1222</v>
      </c>
      <c r="G652" s="28">
        <f t="shared" si="53"/>
        <v>65</v>
      </c>
      <c r="H652" s="28">
        <f t="shared" si="54"/>
        <v>43</v>
      </c>
      <c r="K652" s="73" t="s">
        <v>1223</v>
      </c>
      <c r="L652" s="73" t="s">
        <v>1139</v>
      </c>
      <c r="M652" s="74">
        <v>1</v>
      </c>
      <c r="N652" s="74">
        <v>11</v>
      </c>
    </row>
    <row r="653" spans="1:14">
      <c r="A653" s="43" t="str">
        <f t="shared" si="50"/>
        <v>109202300130842044</v>
      </c>
      <c r="B653" s="28">
        <f t="shared" si="51"/>
        <v>1</v>
      </c>
      <c r="C653" s="28">
        <f t="shared" si="52"/>
        <v>0</v>
      </c>
      <c r="F653" s="28" t="s">
        <v>1224</v>
      </c>
      <c r="G653" s="28">
        <f t="shared" si="53"/>
        <v>25</v>
      </c>
      <c r="H653" s="28">
        <f t="shared" si="54"/>
        <v>19</v>
      </c>
      <c r="K653" s="73" t="s">
        <v>1225</v>
      </c>
      <c r="L653" s="73" t="s">
        <v>1139</v>
      </c>
      <c r="M653" s="74">
        <v>1</v>
      </c>
      <c r="N653" s="74">
        <v>0</v>
      </c>
    </row>
    <row r="654" spans="1:14">
      <c r="A654" s="43" t="str">
        <f t="shared" si="50"/>
        <v>109202300130842045</v>
      </c>
      <c r="B654" s="28">
        <f t="shared" si="51"/>
        <v>1</v>
      </c>
      <c r="C654" s="28">
        <f t="shared" si="52"/>
        <v>0</v>
      </c>
      <c r="F654" s="28" t="s">
        <v>1226</v>
      </c>
      <c r="G654" s="28">
        <f t="shared" si="53"/>
        <v>51</v>
      </c>
      <c r="H654" s="28">
        <f t="shared" si="54"/>
        <v>39</v>
      </c>
      <c r="K654" s="73" t="s">
        <v>1227</v>
      </c>
      <c r="L654" s="73" t="s">
        <v>1139</v>
      </c>
      <c r="M654" s="74">
        <v>1</v>
      </c>
      <c r="N654" s="74">
        <v>0</v>
      </c>
    </row>
    <row r="655" spans="1:14">
      <c r="A655" s="43" t="str">
        <f t="shared" si="50"/>
        <v>109202300130842046</v>
      </c>
      <c r="B655" s="28">
        <f t="shared" si="51"/>
        <v>4</v>
      </c>
      <c r="C655" s="28">
        <f t="shared" si="52"/>
        <v>4</v>
      </c>
      <c r="F655" s="28" t="s">
        <v>1228</v>
      </c>
      <c r="G655" s="28">
        <f t="shared" si="53"/>
        <v>36</v>
      </c>
      <c r="H655" s="28">
        <f t="shared" si="54"/>
        <v>28</v>
      </c>
      <c r="K655" s="73" t="s">
        <v>1229</v>
      </c>
      <c r="L655" s="73" t="s">
        <v>1139</v>
      </c>
      <c r="M655" s="74">
        <v>0</v>
      </c>
      <c r="N655" s="74">
        <v>4</v>
      </c>
    </row>
    <row r="656" spans="1:14">
      <c r="A656" s="43" t="str">
        <f t="shared" si="50"/>
        <v>109202300130842047</v>
      </c>
      <c r="B656" s="28">
        <f t="shared" si="51"/>
        <v>1</v>
      </c>
      <c r="C656" s="28">
        <f t="shared" si="52"/>
        <v>1</v>
      </c>
      <c r="F656" s="28" t="s">
        <v>1230</v>
      </c>
      <c r="G656" s="28">
        <f t="shared" si="53"/>
        <v>178</v>
      </c>
      <c r="H656" s="28">
        <f t="shared" si="54"/>
        <v>177</v>
      </c>
      <c r="K656" s="73" t="s">
        <v>1231</v>
      </c>
      <c r="L656" s="73" t="s">
        <v>1139</v>
      </c>
      <c r="M656" s="74">
        <v>0</v>
      </c>
      <c r="N656" s="74">
        <v>1</v>
      </c>
    </row>
    <row r="657" spans="1:14">
      <c r="A657" s="43" t="str">
        <f t="shared" si="50"/>
        <v>109202300130842048</v>
      </c>
      <c r="B657" s="28">
        <f t="shared" si="51"/>
        <v>5</v>
      </c>
      <c r="C657" s="28">
        <f t="shared" si="52"/>
        <v>4</v>
      </c>
      <c r="F657" s="28" t="s">
        <v>1232</v>
      </c>
      <c r="G657" s="28">
        <f t="shared" si="53"/>
        <v>131</v>
      </c>
      <c r="H657" s="28">
        <f t="shared" si="54"/>
        <v>123</v>
      </c>
      <c r="K657" s="73" t="s">
        <v>1233</v>
      </c>
      <c r="L657" s="73" t="s">
        <v>1139</v>
      </c>
      <c r="M657" s="74">
        <v>1</v>
      </c>
      <c r="N657" s="74">
        <v>4</v>
      </c>
    </row>
    <row r="658" spans="1:14">
      <c r="A658" s="43" t="str">
        <f t="shared" si="50"/>
        <v>109202300130842049</v>
      </c>
      <c r="B658" s="28">
        <f t="shared" si="51"/>
        <v>1</v>
      </c>
      <c r="C658" s="28">
        <f t="shared" si="52"/>
        <v>1</v>
      </c>
      <c r="F658" s="28" t="s">
        <v>1234</v>
      </c>
      <c r="G658" s="28">
        <f t="shared" si="53"/>
        <v>6</v>
      </c>
      <c r="H658" s="28">
        <f t="shared" si="54"/>
        <v>4</v>
      </c>
      <c r="K658" s="73" t="s">
        <v>1235</v>
      </c>
      <c r="L658" s="73" t="s">
        <v>1139</v>
      </c>
      <c r="M658" s="74">
        <v>0</v>
      </c>
      <c r="N658" s="74">
        <v>1</v>
      </c>
    </row>
    <row r="659" spans="1:14">
      <c r="A659" s="43" t="str">
        <f t="shared" si="50"/>
        <v>109202300130842050</v>
      </c>
      <c r="B659" s="28">
        <f t="shared" si="51"/>
        <v>5</v>
      </c>
      <c r="C659" s="28">
        <f t="shared" si="52"/>
        <v>4</v>
      </c>
      <c r="F659" s="28" t="s">
        <v>1236</v>
      </c>
      <c r="G659" s="28">
        <f t="shared" si="53"/>
        <v>13</v>
      </c>
      <c r="H659" s="28">
        <f t="shared" si="54"/>
        <v>11</v>
      </c>
      <c r="K659" s="73" t="s">
        <v>1237</v>
      </c>
      <c r="L659" s="73" t="s">
        <v>1139</v>
      </c>
      <c r="M659" s="74">
        <v>1</v>
      </c>
      <c r="N659" s="74">
        <v>4</v>
      </c>
    </row>
    <row r="660" spans="1:14">
      <c r="A660" s="43" t="str">
        <f t="shared" si="50"/>
        <v>109203300130843001</v>
      </c>
      <c r="B660" s="28">
        <f t="shared" si="51"/>
        <v>18</v>
      </c>
      <c r="C660" s="28">
        <f t="shared" si="52"/>
        <v>8</v>
      </c>
      <c r="F660" s="28" t="s">
        <v>1238</v>
      </c>
      <c r="G660" s="28">
        <f t="shared" si="53"/>
        <v>113</v>
      </c>
      <c r="H660" s="28">
        <f t="shared" si="54"/>
        <v>103</v>
      </c>
      <c r="K660" s="73" t="s">
        <v>1239</v>
      </c>
      <c r="L660" s="73" t="s">
        <v>1240</v>
      </c>
      <c r="M660" s="74">
        <v>10</v>
      </c>
      <c r="N660" s="74">
        <v>8</v>
      </c>
    </row>
    <row r="661" spans="1:14">
      <c r="A661" s="43" t="str">
        <f t="shared" si="50"/>
        <v>109203300130843002</v>
      </c>
      <c r="B661" s="28">
        <f t="shared" si="51"/>
        <v>22</v>
      </c>
      <c r="C661" s="28">
        <f t="shared" si="52"/>
        <v>12</v>
      </c>
      <c r="F661" s="28" t="s">
        <v>1241</v>
      </c>
      <c r="G661" s="28">
        <f t="shared" si="53"/>
        <v>69</v>
      </c>
      <c r="H661" s="28">
        <f t="shared" si="54"/>
        <v>57</v>
      </c>
      <c r="K661" s="73" t="s">
        <v>1242</v>
      </c>
      <c r="L661" s="73" t="s">
        <v>1240</v>
      </c>
      <c r="M661" s="74">
        <v>10</v>
      </c>
      <c r="N661" s="74">
        <v>12</v>
      </c>
    </row>
    <row r="662" spans="1:14">
      <c r="A662" s="43" t="str">
        <f t="shared" si="50"/>
        <v>109203300130843003</v>
      </c>
      <c r="B662" s="28">
        <f t="shared" si="51"/>
        <v>124</v>
      </c>
      <c r="C662" s="28">
        <f t="shared" si="52"/>
        <v>14</v>
      </c>
      <c r="F662" s="28" t="s">
        <v>1243</v>
      </c>
      <c r="G662" s="28">
        <f t="shared" si="53"/>
        <v>0</v>
      </c>
      <c r="H662" s="28">
        <f t="shared" si="54"/>
        <v>0</v>
      </c>
      <c r="K662" s="73" t="s">
        <v>1244</v>
      </c>
      <c r="L662" s="73" t="s">
        <v>1240</v>
      </c>
      <c r="M662" s="74">
        <v>110</v>
      </c>
      <c r="N662" s="74">
        <v>14</v>
      </c>
    </row>
    <row r="663" spans="1:14">
      <c r="A663" s="43" t="str">
        <f t="shared" si="50"/>
        <v>109203300130843004</v>
      </c>
      <c r="B663" s="28">
        <f t="shared" si="51"/>
        <v>2</v>
      </c>
      <c r="C663" s="28">
        <f t="shared" si="52"/>
        <v>0</v>
      </c>
      <c r="F663" s="28" t="s">
        <v>1245</v>
      </c>
      <c r="G663" s="28">
        <f t="shared" si="53"/>
        <v>10</v>
      </c>
      <c r="H663" s="28">
        <f t="shared" si="54"/>
        <v>8</v>
      </c>
      <c r="K663" s="73" t="s">
        <v>1246</v>
      </c>
      <c r="L663" s="73" t="s">
        <v>1240</v>
      </c>
      <c r="M663" s="74">
        <v>2</v>
      </c>
      <c r="N663" s="74">
        <v>0</v>
      </c>
    </row>
    <row r="664" spans="1:14">
      <c r="A664" s="43" t="str">
        <f t="shared" si="50"/>
        <v>109203300130843005</v>
      </c>
      <c r="B664" s="28">
        <f t="shared" si="51"/>
        <v>17</v>
      </c>
      <c r="C664" s="28">
        <f t="shared" si="52"/>
        <v>5</v>
      </c>
      <c r="F664" s="28" t="s">
        <v>1247</v>
      </c>
      <c r="G664" s="28">
        <f t="shared" si="53"/>
        <v>13</v>
      </c>
      <c r="H664" s="28">
        <f t="shared" si="54"/>
        <v>13</v>
      </c>
      <c r="K664" s="73" t="s">
        <v>1248</v>
      </c>
      <c r="L664" s="73" t="s">
        <v>1240</v>
      </c>
      <c r="M664" s="74">
        <v>12</v>
      </c>
      <c r="N664" s="74">
        <v>5</v>
      </c>
    </row>
    <row r="665" spans="1:14">
      <c r="A665" s="43" t="str">
        <f t="shared" si="50"/>
        <v>109203300130843006</v>
      </c>
      <c r="B665" s="28">
        <f t="shared" si="51"/>
        <v>4</v>
      </c>
      <c r="C665" s="28">
        <f t="shared" si="52"/>
        <v>3</v>
      </c>
      <c r="F665" s="28" t="s">
        <v>1249</v>
      </c>
      <c r="G665" s="28">
        <f t="shared" si="53"/>
        <v>47</v>
      </c>
      <c r="H665" s="28">
        <f t="shared" si="54"/>
        <v>39</v>
      </c>
      <c r="K665" s="73" t="s">
        <v>1250</v>
      </c>
      <c r="L665" s="73" t="s">
        <v>1240</v>
      </c>
      <c r="M665" s="74">
        <v>1</v>
      </c>
      <c r="N665" s="74">
        <v>3</v>
      </c>
    </row>
    <row r="666" spans="1:14">
      <c r="A666" s="43" t="str">
        <f t="shared" si="50"/>
        <v>109203300130843007</v>
      </c>
      <c r="B666" s="28">
        <f t="shared" si="51"/>
        <v>32</v>
      </c>
      <c r="C666" s="28">
        <f t="shared" si="52"/>
        <v>8</v>
      </c>
      <c r="F666" s="28" t="s">
        <v>1251</v>
      </c>
      <c r="G666" s="28">
        <f t="shared" si="53"/>
        <v>6</v>
      </c>
      <c r="H666" s="28">
        <f t="shared" si="54"/>
        <v>0</v>
      </c>
      <c r="K666" s="73" t="s">
        <v>1252</v>
      </c>
      <c r="L666" s="73" t="s">
        <v>1240</v>
      </c>
      <c r="M666" s="74">
        <v>24</v>
      </c>
      <c r="N666" s="74">
        <v>8</v>
      </c>
    </row>
    <row r="667" spans="1:14">
      <c r="A667" s="43" t="str">
        <f t="shared" si="50"/>
        <v>109203300130843008</v>
      </c>
      <c r="B667" s="28">
        <f t="shared" si="51"/>
        <v>60</v>
      </c>
      <c r="C667" s="28">
        <f t="shared" si="52"/>
        <v>8</v>
      </c>
      <c r="F667" s="28" t="s">
        <v>1253</v>
      </c>
      <c r="G667" s="28">
        <f t="shared" si="53"/>
        <v>4</v>
      </c>
      <c r="H667" s="28">
        <f t="shared" si="54"/>
        <v>0</v>
      </c>
      <c r="K667" s="73" t="s">
        <v>1254</v>
      </c>
      <c r="L667" s="73" t="s">
        <v>1240</v>
      </c>
      <c r="M667" s="74">
        <v>52</v>
      </c>
      <c r="N667" s="74">
        <v>8</v>
      </c>
    </row>
    <row r="668" spans="1:14">
      <c r="A668" s="43" t="str">
        <f t="shared" si="50"/>
        <v>109203300130843009</v>
      </c>
      <c r="B668" s="28">
        <f t="shared" si="51"/>
        <v>21</v>
      </c>
      <c r="C668" s="28">
        <f t="shared" si="52"/>
        <v>9</v>
      </c>
      <c r="F668" s="28" t="s">
        <v>1255</v>
      </c>
      <c r="G668" s="28">
        <f t="shared" si="53"/>
        <v>24</v>
      </c>
      <c r="H668" s="28">
        <f t="shared" si="54"/>
        <v>23</v>
      </c>
      <c r="K668" s="73" t="s">
        <v>1256</v>
      </c>
      <c r="L668" s="73" t="s">
        <v>1240</v>
      </c>
      <c r="M668" s="74">
        <v>12</v>
      </c>
      <c r="N668" s="74">
        <v>9</v>
      </c>
    </row>
    <row r="669" spans="1:14">
      <c r="A669" s="43" t="str">
        <f t="shared" si="50"/>
        <v>109203300130843010</v>
      </c>
      <c r="B669" s="28">
        <f t="shared" si="51"/>
        <v>11</v>
      </c>
      <c r="C669" s="28">
        <f t="shared" si="52"/>
        <v>4</v>
      </c>
      <c r="F669" s="28" t="s">
        <v>1257</v>
      </c>
      <c r="G669" s="28">
        <f t="shared" si="53"/>
        <v>4</v>
      </c>
      <c r="H669" s="28">
        <f t="shared" si="54"/>
        <v>0</v>
      </c>
      <c r="K669" s="73" t="s">
        <v>1258</v>
      </c>
      <c r="L669" s="73" t="s">
        <v>1240</v>
      </c>
      <c r="M669" s="74">
        <v>7</v>
      </c>
      <c r="N669" s="74">
        <v>4</v>
      </c>
    </row>
    <row r="670" spans="1:14">
      <c r="A670" s="43" t="str">
        <f t="shared" si="50"/>
        <v>109203300130843011</v>
      </c>
      <c r="B670" s="28">
        <f t="shared" si="51"/>
        <v>48</v>
      </c>
      <c r="C670" s="28">
        <f t="shared" si="52"/>
        <v>8</v>
      </c>
      <c r="F670" s="28" t="s">
        <v>1259</v>
      </c>
      <c r="G670" s="28">
        <f t="shared" si="53"/>
        <v>5</v>
      </c>
      <c r="H670" s="28">
        <f t="shared" si="54"/>
        <v>5</v>
      </c>
      <c r="K670" s="73" t="s">
        <v>1260</v>
      </c>
      <c r="L670" s="73" t="s">
        <v>1240</v>
      </c>
      <c r="M670" s="74">
        <v>40</v>
      </c>
      <c r="N670" s="74">
        <v>8</v>
      </c>
    </row>
    <row r="671" spans="1:14">
      <c r="A671" s="43" t="str">
        <f t="shared" si="50"/>
        <v>109203300130843012</v>
      </c>
      <c r="B671" s="28">
        <f t="shared" si="51"/>
        <v>9</v>
      </c>
      <c r="C671" s="28">
        <f t="shared" si="52"/>
        <v>4</v>
      </c>
      <c r="F671" s="28" t="s">
        <v>1261</v>
      </c>
      <c r="G671" s="28">
        <f t="shared" si="53"/>
        <v>10</v>
      </c>
      <c r="H671" s="28">
        <f t="shared" si="54"/>
        <v>10</v>
      </c>
      <c r="K671" s="73" t="s">
        <v>1262</v>
      </c>
      <c r="L671" s="73" t="s">
        <v>1240</v>
      </c>
      <c r="M671" s="74">
        <v>5</v>
      </c>
      <c r="N671" s="74">
        <v>4</v>
      </c>
    </row>
    <row r="672" spans="1:14">
      <c r="A672" s="43" t="str">
        <f t="shared" si="50"/>
        <v>109203300130843013</v>
      </c>
      <c r="B672" s="28">
        <f t="shared" si="51"/>
        <v>3</v>
      </c>
      <c r="C672" s="28">
        <f t="shared" si="52"/>
        <v>1</v>
      </c>
      <c r="F672" s="28" t="s">
        <v>1263</v>
      </c>
      <c r="G672" s="28">
        <f t="shared" si="53"/>
        <v>5</v>
      </c>
      <c r="H672" s="28">
        <f t="shared" si="54"/>
        <v>5</v>
      </c>
      <c r="K672" s="73" t="s">
        <v>1264</v>
      </c>
      <c r="L672" s="73" t="s">
        <v>1240</v>
      </c>
      <c r="M672" s="74">
        <v>2</v>
      </c>
      <c r="N672" s="74">
        <v>1</v>
      </c>
    </row>
    <row r="673" spans="1:14">
      <c r="A673" s="43" t="str">
        <f t="shared" si="50"/>
        <v>109203300130843014</v>
      </c>
      <c r="B673" s="28">
        <f t="shared" si="51"/>
        <v>0</v>
      </c>
      <c r="C673" s="28">
        <f t="shared" si="52"/>
        <v>0</v>
      </c>
      <c r="F673" s="28" t="s">
        <v>1265</v>
      </c>
      <c r="G673" s="28">
        <f t="shared" si="53"/>
        <v>8</v>
      </c>
      <c r="H673" s="28">
        <f t="shared" si="54"/>
        <v>7</v>
      </c>
      <c r="K673" s="73" t="s">
        <v>1266</v>
      </c>
      <c r="L673" s="73" t="s">
        <v>1240</v>
      </c>
      <c r="M673" s="74">
        <v>0</v>
      </c>
      <c r="N673" s="74">
        <v>0</v>
      </c>
    </row>
    <row r="674" spans="1:14">
      <c r="A674" s="43" t="str">
        <f t="shared" si="50"/>
        <v>109203300130843015</v>
      </c>
      <c r="B674" s="28">
        <f t="shared" si="51"/>
        <v>16</v>
      </c>
      <c r="C674" s="28">
        <f t="shared" si="52"/>
        <v>2</v>
      </c>
      <c r="F674" s="28" t="s">
        <v>1267</v>
      </c>
      <c r="G674" s="28">
        <f t="shared" si="53"/>
        <v>15</v>
      </c>
      <c r="H674" s="28">
        <f t="shared" si="54"/>
        <v>14</v>
      </c>
      <c r="K674" s="73" t="s">
        <v>1268</v>
      </c>
      <c r="L674" s="73" t="s">
        <v>1240</v>
      </c>
      <c r="M674" s="74">
        <v>14</v>
      </c>
      <c r="N674" s="74">
        <v>2</v>
      </c>
    </row>
    <row r="675" spans="1:14">
      <c r="A675" s="43" t="str">
        <f t="shared" si="50"/>
        <v>109203300130843016</v>
      </c>
      <c r="B675" s="28">
        <f t="shared" si="51"/>
        <v>4</v>
      </c>
      <c r="C675" s="28">
        <f t="shared" si="52"/>
        <v>2</v>
      </c>
      <c r="F675" s="28" t="s">
        <v>1269</v>
      </c>
      <c r="G675" s="28">
        <f t="shared" si="53"/>
        <v>3</v>
      </c>
      <c r="H675" s="28">
        <f t="shared" si="54"/>
        <v>2</v>
      </c>
      <c r="K675" s="73" t="s">
        <v>1270</v>
      </c>
      <c r="L675" s="73" t="s">
        <v>1240</v>
      </c>
      <c r="M675" s="74">
        <v>2</v>
      </c>
      <c r="N675" s="74">
        <v>2</v>
      </c>
    </row>
    <row r="676" spans="1:14">
      <c r="A676" s="43" t="str">
        <f t="shared" si="50"/>
        <v>109203300130843017</v>
      </c>
      <c r="B676" s="28">
        <f t="shared" si="51"/>
        <v>5</v>
      </c>
      <c r="C676" s="28">
        <f t="shared" si="52"/>
        <v>0</v>
      </c>
      <c r="F676" s="28" t="s">
        <v>1271</v>
      </c>
      <c r="G676" s="28">
        <f t="shared" si="53"/>
        <v>1</v>
      </c>
      <c r="H676" s="28">
        <f t="shared" si="54"/>
        <v>1</v>
      </c>
      <c r="K676" s="73" t="s">
        <v>1272</v>
      </c>
      <c r="L676" s="73" t="s">
        <v>1240</v>
      </c>
      <c r="M676" s="74">
        <v>5</v>
      </c>
      <c r="N676" s="74">
        <v>0</v>
      </c>
    </row>
    <row r="677" spans="1:14">
      <c r="A677" s="43" t="str">
        <f t="shared" si="50"/>
        <v>109203300130843018</v>
      </c>
      <c r="B677" s="28">
        <f t="shared" si="51"/>
        <v>8</v>
      </c>
      <c r="C677" s="28">
        <f t="shared" si="52"/>
        <v>1</v>
      </c>
      <c r="F677" s="28" t="s">
        <v>1273</v>
      </c>
      <c r="G677" s="28">
        <f t="shared" si="53"/>
        <v>16</v>
      </c>
      <c r="H677" s="28">
        <f t="shared" si="54"/>
        <v>14</v>
      </c>
      <c r="K677" s="73" t="s">
        <v>1274</v>
      </c>
      <c r="L677" s="73" t="s">
        <v>1240</v>
      </c>
      <c r="M677" s="74">
        <v>7</v>
      </c>
      <c r="N677" s="74">
        <v>1</v>
      </c>
    </row>
    <row r="678" spans="1:14">
      <c r="A678" s="43" t="str">
        <f t="shared" si="50"/>
        <v>109203300130843019</v>
      </c>
      <c r="B678" s="28">
        <f t="shared" si="51"/>
        <v>6</v>
      </c>
      <c r="C678" s="28">
        <f t="shared" si="52"/>
        <v>4</v>
      </c>
      <c r="F678" s="28" t="s">
        <v>1275</v>
      </c>
      <c r="G678" s="28">
        <f t="shared" si="53"/>
        <v>16</v>
      </c>
      <c r="H678" s="28">
        <f t="shared" si="54"/>
        <v>16</v>
      </c>
      <c r="K678" s="73" t="s">
        <v>1276</v>
      </c>
      <c r="L678" s="73" t="s">
        <v>1240</v>
      </c>
      <c r="M678" s="74">
        <v>2</v>
      </c>
      <c r="N678" s="74">
        <v>4</v>
      </c>
    </row>
    <row r="679" spans="1:14">
      <c r="A679" s="43" t="str">
        <f t="shared" si="50"/>
        <v>109203300130843020</v>
      </c>
      <c r="B679" s="28">
        <f t="shared" si="51"/>
        <v>14</v>
      </c>
      <c r="C679" s="28">
        <f t="shared" si="52"/>
        <v>7</v>
      </c>
      <c r="F679" s="28" t="s">
        <v>1277</v>
      </c>
      <c r="G679" s="28">
        <f t="shared" si="53"/>
        <v>166</v>
      </c>
      <c r="H679" s="28">
        <f t="shared" si="54"/>
        <v>55</v>
      </c>
      <c r="K679" s="73" t="s">
        <v>1278</v>
      </c>
      <c r="L679" s="73" t="s">
        <v>1240</v>
      </c>
      <c r="M679" s="74">
        <v>7</v>
      </c>
      <c r="N679" s="74">
        <v>7</v>
      </c>
    </row>
    <row r="680" spans="1:14">
      <c r="A680" s="43" t="str">
        <f t="shared" si="50"/>
        <v>109203300130843021</v>
      </c>
      <c r="B680" s="28">
        <f t="shared" si="51"/>
        <v>7</v>
      </c>
      <c r="C680" s="28">
        <f t="shared" si="52"/>
        <v>1</v>
      </c>
      <c r="F680" s="28" t="s">
        <v>1279</v>
      </c>
      <c r="G680" s="28">
        <f t="shared" si="53"/>
        <v>54</v>
      </c>
      <c r="H680" s="28">
        <f t="shared" si="54"/>
        <v>27</v>
      </c>
      <c r="K680" s="73" t="s">
        <v>1280</v>
      </c>
      <c r="L680" s="73" t="s">
        <v>1240</v>
      </c>
      <c r="M680" s="74">
        <v>6</v>
      </c>
      <c r="N680" s="74">
        <v>1</v>
      </c>
    </row>
    <row r="681" spans="1:14">
      <c r="A681" s="43" t="str">
        <f t="shared" si="50"/>
        <v>109203300130843022</v>
      </c>
      <c r="B681" s="28">
        <f t="shared" si="51"/>
        <v>7</v>
      </c>
      <c r="C681" s="28">
        <f t="shared" si="52"/>
        <v>0</v>
      </c>
      <c r="F681" s="28" t="s">
        <v>1281</v>
      </c>
      <c r="G681" s="28">
        <f t="shared" si="53"/>
        <v>131</v>
      </c>
      <c r="H681" s="28">
        <f t="shared" si="54"/>
        <v>26</v>
      </c>
      <c r="K681" s="73" t="s">
        <v>1282</v>
      </c>
      <c r="L681" s="73" t="s">
        <v>1240</v>
      </c>
      <c r="M681" s="74">
        <v>7</v>
      </c>
      <c r="N681" s="74">
        <v>0</v>
      </c>
    </row>
    <row r="682" spans="1:14">
      <c r="A682" s="43" t="str">
        <f t="shared" si="50"/>
        <v>109203300130843023</v>
      </c>
      <c r="B682" s="28">
        <f t="shared" si="51"/>
        <v>8</v>
      </c>
      <c r="C682" s="28">
        <f t="shared" si="52"/>
        <v>3</v>
      </c>
      <c r="F682" s="28" t="s">
        <v>1283</v>
      </c>
      <c r="G682" s="28">
        <f t="shared" si="53"/>
        <v>5</v>
      </c>
      <c r="H682" s="28">
        <f t="shared" si="54"/>
        <v>4</v>
      </c>
      <c r="K682" s="73" t="s">
        <v>1284</v>
      </c>
      <c r="L682" s="73" t="s">
        <v>1240</v>
      </c>
      <c r="M682" s="74">
        <v>5</v>
      </c>
      <c r="N682" s="74">
        <v>3</v>
      </c>
    </row>
    <row r="683" spans="1:14">
      <c r="A683" s="43" t="str">
        <f t="shared" si="50"/>
        <v>109203300130843024</v>
      </c>
      <c r="B683" s="28">
        <f t="shared" si="51"/>
        <v>6</v>
      </c>
      <c r="C683" s="28">
        <f t="shared" si="52"/>
        <v>3</v>
      </c>
      <c r="F683" s="28" t="s">
        <v>1285</v>
      </c>
      <c r="G683" s="28">
        <f t="shared" si="53"/>
        <v>10</v>
      </c>
      <c r="H683" s="28">
        <f t="shared" si="54"/>
        <v>6</v>
      </c>
      <c r="K683" s="73" t="s">
        <v>1286</v>
      </c>
      <c r="L683" s="73" t="s">
        <v>1240</v>
      </c>
      <c r="M683" s="74">
        <v>3</v>
      </c>
      <c r="N683" s="74">
        <v>3</v>
      </c>
    </row>
    <row r="684" spans="1:14">
      <c r="A684" s="43" t="str">
        <f t="shared" si="50"/>
        <v>109203300130843025</v>
      </c>
      <c r="B684" s="28">
        <f t="shared" si="51"/>
        <v>32</v>
      </c>
      <c r="C684" s="28">
        <f t="shared" si="52"/>
        <v>14</v>
      </c>
      <c r="F684" s="28" t="s">
        <v>1287</v>
      </c>
      <c r="G684" s="28">
        <f t="shared" si="53"/>
        <v>17</v>
      </c>
      <c r="H684" s="28">
        <f t="shared" si="54"/>
        <v>9</v>
      </c>
      <c r="K684" s="73" t="s">
        <v>1288</v>
      </c>
      <c r="L684" s="73" t="s">
        <v>1240</v>
      </c>
      <c r="M684" s="74">
        <v>18</v>
      </c>
      <c r="N684" s="74">
        <v>14</v>
      </c>
    </row>
    <row r="685" spans="1:14">
      <c r="A685" s="43" t="str">
        <f t="shared" si="50"/>
        <v>109203300130843026</v>
      </c>
      <c r="B685" s="28">
        <f t="shared" si="51"/>
        <v>2</v>
      </c>
      <c r="C685" s="28">
        <f t="shared" si="52"/>
        <v>2</v>
      </c>
      <c r="F685" s="28" t="s">
        <v>1289</v>
      </c>
      <c r="G685" s="28">
        <f t="shared" si="53"/>
        <v>21</v>
      </c>
      <c r="H685" s="28">
        <f t="shared" si="54"/>
        <v>11</v>
      </c>
      <c r="K685" s="73" t="s">
        <v>1290</v>
      </c>
      <c r="L685" s="73" t="s">
        <v>1240</v>
      </c>
      <c r="M685" s="74">
        <v>0</v>
      </c>
      <c r="N685" s="74">
        <v>2</v>
      </c>
    </row>
    <row r="686" spans="1:14">
      <c r="A686" s="43" t="str">
        <f t="shared" si="50"/>
        <v>109203300130843027</v>
      </c>
      <c r="B686" s="28">
        <f t="shared" si="51"/>
        <v>8</v>
      </c>
      <c r="C686" s="28">
        <f t="shared" si="52"/>
        <v>5</v>
      </c>
      <c r="F686" s="28" t="s">
        <v>1291</v>
      </c>
      <c r="G686" s="28">
        <f t="shared" si="53"/>
        <v>40</v>
      </c>
      <c r="H686" s="28">
        <f t="shared" si="54"/>
        <v>17</v>
      </c>
      <c r="K686" s="73" t="s">
        <v>1292</v>
      </c>
      <c r="L686" s="73" t="s">
        <v>1240</v>
      </c>
      <c r="M686" s="74">
        <v>3</v>
      </c>
      <c r="N686" s="74">
        <v>5</v>
      </c>
    </row>
    <row r="687" spans="1:14">
      <c r="A687" s="43" t="str">
        <f t="shared" si="50"/>
        <v>109203300130843028</v>
      </c>
      <c r="B687" s="28">
        <f t="shared" si="51"/>
        <v>5</v>
      </c>
      <c r="C687" s="28">
        <f t="shared" si="52"/>
        <v>5</v>
      </c>
      <c r="F687" s="28" t="s">
        <v>1293</v>
      </c>
      <c r="G687" s="28">
        <f t="shared" si="53"/>
        <v>86</v>
      </c>
      <c r="H687" s="28">
        <f t="shared" si="54"/>
        <v>77</v>
      </c>
      <c r="K687" s="73" t="s">
        <v>1294</v>
      </c>
      <c r="L687" s="73" t="s">
        <v>1240</v>
      </c>
      <c r="M687" s="74">
        <v>0</v>
      </c>
      <c r="N687" s="74">
        <v>5</v>
      </c>
    </row>
    <row r="688" spans="1:14">
      <c r="A688" s="43" t="str">
        <f t="shared" si="50"/>
        <v>109203300130843029</v>
      </c>
      <c r="B688" s="28">
        <f t="shared" si="51"/>
        <v>25</v>
      </c>
      <c r="C688" s="28">
        <f t="shared" si="52"/>
        <v>20</v>
      </c>
      <c r="F688" s="28" t="s">
        <v>1295</v>
      </c>
      <c r="G688" s="28">
        <f t="shared" si="53"/>
        <v>3</v>
      </c>
      <c r="H688" s="28">
        <f t="shared" si="54"/>
        <v>1</v>
      </c>
      <c r="K688" s="73" t="s">
        <v>1296</v>
      </c>
      <c r="L688" s="73" t="s">
        <v>1240</v>
      </c>
      <c r="M688" s="74">
        <v>5</v>
      </c>
      <c r="N688" s="74">
        <v>20</v>
      </c>
    </row>
    <row r="689" spans="1:14">
      <c r="A689" s="43" t="str">
        <f t="shared" si="50"/>
        <v>109203300130843030</v>
      </c>
      <c r="B689" s="28">
        <f t="shared" si="51"/>
        <v>0</v>
      </c>
      <c r="C689" s="28">
        <f t="shared" si="52"/>
        <v>0</v>
      </c>
      <c r="F689" s="28" t="s">
        <v>1297</v>
      </c>
      <c r="G689" s="28">
        <f t="shared" si="53"/>
        <v>4</v>
      </c>
      <c r="H689" s="28">
        <f t="shared" si="54"/>
        <v>4</v>
      </c>
      <c r="K689" s="73" t="s">
        <v>1298</v>
      </c>
      <c r="L689" s="73" t="s">
        <v>1240</v>
      </c>
      <c r="M689" s="74">
        <v>0</v>
      </c>
      <c r="N689" s="74">
        <v>0</v>
      </c>
    </row>
    <row r="690" spans="1:14">
      <c r="A690" s="43" t="str">
        <f t="shared" si="50"/>
        <v>109203300130843031</v>
      </c>
      <c r="B690" s="28">
        <f t="shared" si="51"/>
        <v>44</v>
      </c>
      <c r="C690" s="28">
        <f t="shared" si="52"/>
        <v>27</v>
      </c>
      <c r="F690" s="28" t="s">
        <v>1299</v>
      </c>
      <c r="G690" s="28">
        <f t="shared" si="53"/>
        <v>8</v>
      </c>
      <c r="H690" s="28">
        <f t="shared" si="54"/>
        <v>5</v>
      </c>
      <c r="K690" s="73" t="s">
        <v>1300</v>
      </c>
      <c r="L690" s="73" t="s">
        <v>1240</v>
      </c>
      <c r="M690" s="74">
        <v>17</v>
      </c>
      <c r="N690" s="74">
        <v>27</v>
      </c>
    </row>
    <row r="691" spans="1:14">
      <c r="A691" s="43" t="str">
        <f t="shared" si="50"/>
        <v>109203300130843032</v>
      </c>
      <c r="B691" s="28">
        <f t="shared" si="51"/>
        <v>21</v>
      </c>
      <c r="C691" s="28">
        <f t="shared" si="52"/>
        <v>14</v>
      </c>
      <c r="F691" s="28" t="s">
        <v>1301</v>
      </c>
      <c r="G691" s="28">
        <f t="shared" si="53"/>
        <v>14</v>
      </c>
      <c r="H691" s="28">
        <f t="shared" si="54"/>
        <v>11</v>
      </c>
      <c r="K691" s="73" t="s">
        <v>1302</v>
      </c>
      <c r="L691" s="73" t="s">
        <v>1240</v>
      </c>
      <c r="M691" s="74">
        <v>7</v>
      </c>
      <c r="N691" s="74">
        <v>14</v>
      </c>
    </row>
    <row r="692" spans="1:14">
      <c r="A692" s="43" t="str">
        <f t="shared" si="50"/>
        <v>109203300130843033</v>
      </c>
      <c r="B692" s="28">
        <f t="shared" si="51"/>
        <v>0</v>
      </c>
      <c r="C692" s="28">
        <f t="shared" si="52"/>
        <v>0</v>
      </c>
      <c r="F692" s="28" t="s">
        <v>1303</v>
      </c>
      <c r="G692" s="28">
        <f t="shared" si="53"/>
        <v>16</v>
      </c>
      <c r="H692" s="28">
        <f t="shared" si="54"/>
        <v>14</v>
      </c>
      <c r="K692" s="73" t="s">
        <v>1304</v>
      </c>
      <c r="L692" s="73" t="s">
        <v>1240</v>
      </c>
      <c r="M692" s="74">
        <v>0</v>
      </c>
      <c r="N692" s="74">
        <v>0</v>
      </c>
    </row>
    <row r="693" spans="1:14">
      <c r="A693" s="43" t="str">
        <f t="shared" si="50"/>
        <v>109203300130843034</v>
      </c>
      <c r="B693" s="28">
        <f t="shared" si="51"/>
        <v>33</v>
      </c>
      <c r="C693" s="28">
        <f t="shared" si="52"/>
        <v>18</v>
      </c>
      <c r="F693" s="28" t="s">
        <v>1305</v>
      </c>
      <c r="G693" s="28">
        <f t="shared" si="53"/>
        <v>39</v>
      </c>
      <c r="H693" s="28">
        <f t="shared" si="54"/>
        <v>31</v>
      </c>
      <c r="K693" s="73" t="s">
        <v>1306</v>
      </c>
      <c r="L693" s="73" t="s">
        <v>1240</v>
      </c>
      <c r="M693" s="74">
        <v>15</v>
      </c>
      <c r="N693" s="74">
        <v>18</v>
      </c>
    </row>
    <row r="694" spans="1:14">
      <c r="A694" s="43" t="str">
        <f t="shared" si="50"/>
        <v>109203300130843035</v>
      </c>
      <c r="B694" s="28">
        <f t="shared" si="51"/>
        <v>12</v>
      </c>
      <c r="C694" s="28">
        <f t="shared" si="52"/>
        <v>7</v>
      </c>
      <c r="F694" s="28" t="s">
        <v>1307</v>
      </c>
      <c r="G694" s="28">
        <f t="shared" si="53"/>
        <v>0</v>
      </c>
      <c r="H694" s="28">
        <f t="shared" si="54"/>
        <v>0</v>
      </c>
      <c r="K694" s="73" t="s">
        <v>1308</v>
      </c>
      <c r="L694" s="73" t="s">
        <v>1240</v>
      </c>
      <c r="M694" s="74">
        <v>5</v>
      </c>
      <c r="N694" s="74">
        <v>7</v>
      </c>
    </row>
    <row r="695" spans="1:14">
      <c r="A695" s="43" t="str">
        <f t="shared" si="50"/>
        <v>109203300130843036</v>
      </c>
      <c r="B695" s="28">
        <f t="shared" si="51"/>
        <v>14</v>
      </c>
      <c r="C695" s="28">
        <f t="shared" si="52"/>
        <v>13</v>
      </c>
      <c r="F695" s="28" t="s">
        <v>1309</v>
      </c>
      <c r="G695" s="28">
        <f t="shared" si="53"/>
        <v>5</v>
      </c>
      <c r="H695" s="28">
        <f t="shared" si="54"/>
        <v>3</v>
      </c>
      <c r="K695" s="73" t="s">
        <v>1310</v>
      </c>
      <c r="L695" s="73" t="s">
        <v>1240</v>
      </c>
      <c r="M695" s="74">
        <v>1</v>
      </c>
      <c r="N695" s="74">
        <v>13</v>
      </c>
    </row>
    <row r="696" spans="1:14">
      <c r="A696" s="43" t="str">
        <f t="shared" si="50"/>
        <v>109203300130843037</v>
      </c>
      <c r="B696" s="28">
        <f t="shared" si="51"/>
        <v>196</v>
      </c>
      <c r="C696" s="28">
        <f t="shared" si="52"/>
        <v>38</v>
      </c>
      <c r="F696" s="28" t="s">
        <v>1311</v>
      </c>
      <c r="G696" s="28">
        <f t="shared" si="53"/>
        <v>14</v>
      </c>
      <c r="H696" s="28">
        <f t="shared" si="54"/>
        <v>7</v>
      </c>
      <c r="K696" s="73" t="s">
        <v>1312</v>
      </c>
      <c r="L696" s="73" t="s">
        <v>1240</v>
      </c>
      <c r="M696" s="74">
        <v>158</v>
      </c>
      <c r="N696" s="74">
        <v>38</v>
      </c>
    </row>
    <row r="697" spans="1:14">
      <c r="A697" s="43" t="str">
        <f t="shared" si="50"/>
        <v>109203300130843038</v>
      </c>
      <c r="B697" s="28">
        <f t="shared" si="51"/>
        <v>2</v>
      </c>
      <c r="C697" s="28">
        <f t="shared" si="52"/>
        <v>2</v>
      </c>
      <c r="F697" s="28" t="s">
        <v>1313</v>
      </c>
      <c r="G697" s="28">
        <f t="shared" si="53"/>
        <v>13</v>
      </c>
      <c r="H697" s="28">
        <f t="shared" si="54"/>
        <v>6</v>
      </c>
      <c r="K697" s="73" t="s">
        <v>1314</v>
      </c>
      <c r="L697" s="73" t="s">
        <v>1240</v>
      </c>
      <c r="M697" s="74">
        <v>0</v>
      </c>
      <c r="N697" s="74">
        <v>2</v>
      </c>
    </row>
    <row r="698" spans="1:14">
      <c r="A698" s="43" t="str">
        <f t="shared" si="50"/>
        <v>109203300130843039</v>
      </c>
      <c r="B698" s="28">
        <f t="shared" si="51"/>
        <v>25</v>
      </c>
      <c r="C698" s="28">
        <f t="shared" si="52"/>
        <v>11</v>
      </c>
      <c r="F698" s="28" t="s">
        <v>1315</v>
      </c>
      <c r="G698" s="28">
        <f t="shared" si="53"/>
        <v>40</v>
      </c>
      <c r="H698" s="28">
        <f t="shared" si="54"/>
        <v>20</v>
      </c>
      <c r="K698" s="73" t="s">
        <v>1316</v>
      </c>
      <c r="L698" s="73" t="s">
        <v>1240</v>
      </c>
      <c r="M698" s="74">
        <v>14</v>
      </c>
      <c r="N698" s="74">
        <v>11</v>
      </c>
    </row>
    <row r="699" spans="1:14">
      <c r="A699" s="43" t="str">
        <f t="shared" si="50"/>
        <v>109203300130843040</v>
      </c>
      <c r="B699" s="28">
        <f t="shared" si="51"/>
        <v>0</v>
      </c>
      <c r="C699" s="28">
        <f t="shared" si="52"/>
        <v>0</v>
      </c>
      <c r="F699" s="28" t="s">
        <v>1317</v>
      </c>
      <c r="G699" s="28">
        <f t="shared" si="53"/>
        <v>6</v>
      </c>
      <c r="H699" s="28">
        <f t="shared" si="54"/>
        <v>4</v>
      </c>
      <c r="K699" s="73" t="s">
        <v>1318</v>
      </c>
      <c r="L699" s="73" t="s">
        <v>1240</v>
      </c>
      <c r="M699" s="74">
        <v>0</v>
      </c>
      <c r="N699" s="74">
        <v>0</v>
      </c>
    </row>
    <row r="700" spans="1:14">
      <c r="A700" s="43" t="str">
        <f t="shared" si="50"/>
        <v>109203300130843041</v>
      </c>
      <c r="B700" s="28">
        <f t="shared" si="51"/>
        <v>0</v>
      </c>
      <c r="C700" s="28">
        <f t="shared" si="52"/>
        <v>0</v>
      </c>
      <c r="F700" s="28" t="s">
        <v>1319</v>
      </c>
      <c r="G700" s="28">
        <f t="shared" si="53"/>
        <v>16</v>
      </c>
      <c r="H700" s="28">
        <f t="shared" si="54"/>
        <v>16</v>
      </c>
      <c r="K700" s="73" t="s">
        <v>1320</v>
      </c>
      <c r="L700" s="73" t="s">
        <v>1240</v>
      </c>
      <c r="M700" s="74">
        <v>0</v>
      </c>
      <c r="N700" s="74">
        <v>0</v>
      </c>
    </row>
    <row r="701" spans="1:14">
      <c r="A701" s="43" t="str">
        <f t="shared" si="50"/>
        <v>109203300130843042</v>
      </c>
      <c r="B701" s="28">
        <f t="shared" si="51"/>
        <v>0</v>
      </c>
      <c r="C701" s="28">
        <f t="shared" si="52"/>
        <v>0</v>
      </c>
      <c r="F701" s="28" t="s">
        <v>1321</v>
      </c>
      <c r="G701" s="28">
        <f t="shared" si="53"/>
        <v>13</v>
      </c>
      <c r="H701" s="28">
        <f t="shared" si="54"/>
        <v>13</v>
      </c>
      <c r="K701" s="73" t="s">
        <v>1322</v>
      </c>
      <c r="L701" s="73" t="s">
        <v>1240</v>
      </c>
      <c r="M701" s="74">
        <v>0</v>
      </c>
      <c r="N701" s="74">
        <v>0</v>
      </c>
    </row>
    <row r="702" spans="1:14">
      <c r="A702" s="43" t="str">
        <f t="shared" si="50"/>
        <v>109203300130843043</v>
      </c>
      <c r="B702" s="28">
        <f t="shared" si="51"/>
        <v>5</v>
      </c>
      <c r="C702" s="28">
        <f t="shared" si="52"/>
        <v>4</v>
      </c>
      <c r="F702" s="28" t="s">
        <v>1323</v>
      </c>
      <c r="G702" s="28">
        <f t="shared" si="53"/>
        <v>15</v>
      </c>
      <c r="H702" s="28">
        <f t="shared" si="54"/>
        <v>15</v>
      </c>
      <c r="K702" s="73" t="s">
        <v>1324</v>
      </c>
      <c r="L702" s="73" t="s">
        <v>1240</v>
      </c>
      <c r="M702" s="74">
        <v>1</v>
      </c>
      <c r="N702" s="74">
        <v>4</v>
      </c>
    </row>
    <row r="703" spans="1:14">
      <c r="A703" s="43" t="str">
        <f t="shared" si="50"/>
        <v>109203300130843044</v>
      </c>
      <c r="B703" s="28">
        <f t="shared" si="51"/>
        <v>4</v>
      </c>
      <c r="C703" s="28">
        <f t="shared" si="52"/>
        <v>3</v>
      </c>
      <c r="F703" s="28" t="s">
        <v>1325</v>
      </c>
      <c r="G703" s="28">
        <f t="shared" si="53"/>
        <v>34</v>
      </c>
      <c r="H703" s="28">
        <f t="shared" si="54"/>
        <v>34</v>
      </c>
      <c r="K703" s="73" t="s">
        <v>1326</v>
      </c>
      <c r="L703" s="73" t="s">
        <v>1240</v>
      </c>
      <c r="M703" s="74">
        <v>1</v>
      </c>
      <c r="N703" s="74">
        <v>3</v>
      </c>
    </row>
    <row r="704" spans="1:14">
      <c r="A704" s="43" t="str">
        <f t="shared" si="50"/>
        <v>109203300130843045</v>
      </c>
      <c r="B704" s="28">
        <f t="shared" si="51"/>
        <v>2</v>
      </c>
      <c r="C704" s="28">
        <f t="shared" si="52"/>
        <v>2</v>
      </c>
      <c r="F704" s="28" t="s">
        <v>1327</v>
      </c>
      <c r="G704" s="28">
        <f t="shared" si="53"/>
        <v>21</v>
      </c>
      <c r="H704" s="28">
        <f t="shared" si="54"/>
        <v>15</v>
      </c>
      <c r="K704" s="73" t="s">
        <v>1328</v>
      </c>
      <c r="L704" s="73" t="s">
        <v>1240</v>
      </c>
      <c r="M704" s="74">
        <v>0</v>
      </c>
      <c r="N704" s="74">
        <v>2</v>
      </c>
    </row>
    <row r="705" spans="1:14">
      <c r="A705" s="43" t="str">
        <f t="shared" si="50"/>
        <v>109203300130843046</v>
      </c>
      <c r="B705" s="28">
        <f t="shared" si="51"/>
        <v>22</v>
      </c>
      <c r="C705" s="28">
        <f t="shared" si="52"/>
        <v>21</v>
      </c>
      <c r="F705" s="28" t="s">
        <v>1329</v>
      </c>
      <c r="G705" s="28">
        <f t="shared" si="53"/>
        <v>65</v>
      </c>
      <c r="H705" s="28">
        <f t="shared" si="54"/>
        <v>59</v>
      </c>
      <c r="K705" s="73" t="s">
        <v>1330</v>
      </c>
      <c r="L705" s="73" t="s">
        <v>1240</v>
      </c>
      <c r="M705" s="74">
        <v>1</v>
      </c>
      <c r="N705" s="74">
        <v>21</v>
      </c>
    </row>
    <row r="706" spans="1:14">
      <c r="A706" s="43" t="str">
        <f t="shared" si="50"/>
        <v>109203300130843047</v>
      </c>
      <c r="B706" s="28">
        <f t="shared" si="51"/>
        <v>5</v>
      </c>
      <c r="C706" s="28">
        <f t="shared" si="52"/>
        <v>5</v>
      </c>
      <c r="F706" s="28" t="s">
        <v>1331</v>
      </c>
      <c r="G706" s="28">
        <f t="shared" si="53"/>
        <v>6</v>
      </c>
      <c r="H706" s="28">
        <f t="shared" si="54"/>
        <v>6</v>
      </c>
      <c r="K706" s="73" t="s">
        <v>1332</v>
      </c>
      <c r="L706" s="73" t="s">
        <v>1240</v>
      </c>
      <c r="M706" s="74">
        <v>0</v>
      </c>
      <c r="N706" s="74">
        <v>5</v>
      </c>
    </row>
    <row r="707" spans="1:14">
      <c r="A707" s="43" t="str">
        <f t="shared" ref="A707:A770" si="55">L707&amp;K707</f>
        <v>109203300130843048</v>
      </c>
      <c r="B707" s="28">
        <f t="shared" ref="B707:B770" si="56">M707+N707</f>
        <v>2</v>
      </c>
      <c r="C707" s="28">
        <f t="shared" ref="C707:C770" si="57">N707</f>
        <v>2</v>
      </c>
      <c r="F707" s="28" t="s">
        <v>1333</v>
      </c>
      <c r="G707" s="28">
        <f t="shared" ref="G707:G770" si="58">_xlfn.XLOOKUP(F707,A:A,B:B)</f>
        <v>7</v>
      </c>
      <c r="H707" s="28">
        <f t="shared" ref="H707:H770" si="59">_xlfn.XLOOKUP(F707,A:A,C:C)</f>
        <v>7</v>
      </c>
      <c r="K707" s="73" t="s">
        <v>1334</v>
      </c>
      <c r="L707" s="73" t="s">
        <v>1240</v>
      </c>
      <c r="M707" s="74">
        <v>0</v>
      </c>
      <c r="N707" s="74">
        <v>2</v>
      </c>
    </row>
    <row r="708" spans="1:14">
      <c r="A708" s="43" t="str">
        <f t="shared" si="55"/>
        <v>109203300130843049</v>
      </c>
      <c r="B708" s="28">
        <f t="shared" si="56"/>
        <v>3</v>
      </c>
      <c r="C708" s="28">
        <f t="shared" si="57"/>
        <v>2</v>
      </c>
      <c r="F708" s="28" t="s">
        <v>1335</v>
      </c>
      <c r="G708" s="28">
        <f t="shared" si="58"/>
        <v>40</v>
      </c>
      <c r="H708" s="28">
        <f t="shared" si="59"/>
        <v>40</v>
      </c>
      <c r="K708" s="73" t="s">
        <v>1336</v>
      </c>
      <c r="L708" s="73" t="s">
        <v>1240</v>
      </c>
      <c r="M708" s="74">
        <v>1</v>
      </c>
      <c r="N708" s="74">
        <v>2</v>
      </c>
    </row>
    <row r="709" spans="1:14">
      <c r="A709" s="43" t="str">
        <f t="shared" si="55"/>
        <v>109203300130843050</v>
      </c>
      <c r="B709" s="28">
        <f t="shared" si="56"/>
        <v>9</v>
      </c>
      <c r="C709" s="28">
        <f t="shared" si="57"/>
        <v>9</v>
      </c>
      <c r="F709" s="28" t="s">
        <v>1337</v>
      </c>
      <c r="G709" s="28">
        <f t="shared" si="58"/>
        <v>0</v>
      </c>
      <c r="H709" s="28">
        <f t="shared" si="59"/>
        <v>0</v>
      </c>
      <c r="K709" s="73" t="s">
        <v>1338</v>
      </c>
      <c r="L709" s="73" t="s">
        <v>1240</v>
      </c>
      <c r="M709" s="74">
        <v>0</v>
      </c>
      <c r="N709" s="74">
        <v>9</v>
      </c>
    </row>
    <row r="710" spans="1:14">
      <c r="A710" s="43" t="str">
        <f t="shared" si="55"/>
        <v>109203300130843051</v>
      </c>
      <c r="B710" s="28">
        <f t="shared" si="56"/>
        <v>13</v>
      </c>
      <c r="C710" s="28">
        <f t="shared" si="57"/>
        <v>13</v>
      </c>
      <c r="F710" s="28" t="s">
        <v>1339</v>
      </c>
      <c r="G710" s="28">
        <f t="shared" si="58"/>
        <v>3</v>
      </c>
      <c r="H710" s="28">
        <f t="shared" si="59"/>
        <v>2</v>
      </c>
      <c r="K710" s="73" t="s">
        <v>1340</v>
      </c>
      <c r="L710" s="73" t="s">
        <v>1240</v>
      </c>
      <c r="M710" s="74">
        <v>0</v>
      </c>
      <c r="N710" s="74">
        <v>13</v>
      </c>
    </row>
    <row r="711" spans="1:14">
      <c r="A711" s="43" t="str">
        <f t="shared" si="55"/>
        <v>109203300130843052</v>
      </c>
      <c r="B711" s="28">
        <f t="shared" si="56"/>
        <v>7</v>
      </c>
      <c r="C711" s="28">
        <f t="shared" si="57"/>
        <v>7</v>
      </c>
      <c r="F711" s="28" t="s">
        <v>1341</v>
      </c>
      <c r="G711" s="28">
        <f t="shared" si="58"/>
        <v>5</v>
      </c>
      <c r="H711" s="28">
        <f t="shared" si="59"/>
        <v>2</v>
      </c>
      <c r="K711" s="73" t="s">
        <v>1342</v>
      </c>
      <c r="L711" s="73" t="s">
        <v>1240</v>
      </c>
      <c r="M711" s="74">
        <v>0</v>
      </c>
      <c r="N711" s="74">
        <v>7</v>
      </c>
    </row>
    <row r="712" spans="1:14">
      <c r="A712" s="43" t="str">
        <f t="shared" si="55"/>
        <v>109203300130843053</v>
      </c>
      <c r="B712" s="28">
        <f t="shared" si="56"/>
        <v>21</v>
      </c>
      <c r="C712" s="28">
        <f t="shared" si="57"/>
        <v>20</v>
      </c>
      <c r="F712" s="28" t="s">
        <v>1343</v>
      </c>
      <c r="G712" s="28">
        <f t="shared" si="58"/>
        <v>142</v>
      </c>
      <c r="H712" s="28">
        <f t="shared" si="59"/>
        <v>119</v>
      </c>
      <c r="K712" s="73" t="s">
        <v>1344</v>
      </c>
      <c r="L712" s="73" t="s">
        <v>1240</v>
      </c>
      <c r="M712" s="74">
        <v>1</v>
      </c>
      <c r="N712" s="74">
        <v>20</v>
      </c>
    </row>
    <row r="713" spans="1:14">
      <c r="A713" s="43" t="str">
        <f t="shared" si="55"/>
        <v>109203300130843054</v>
      </c>
      <c r="B713" s="28">
        <f t="shared" si="56"/>
        <v>6</v>
      </c>
      <c r="C713" s="28">
        <f t="shared" si="57"/>
        <v>5</v>
      </c>
      <c r="F713" s="28" t="s">
        <v>1345</v>
      </c>
      <c r="G713" s="28">
        <f t="shared" si="58"/>
        <v>3</v>
      </c>
      <c r="H713" s="28">
        <f t="shared" si="59"/>
        <v>3</v>
      </c>
      <c r="K713" s="73" t="s">
        <v>1346</v>
      </c>
      <c r="L713" s="73" t="s">
        <v>1240</v>
      </c>
      <c r="M713" s="74">
        <v>1</v>
      </c>
      <c r="N713" s="74">
        <v>5</v>
      </c>
    </row>
    <row r="714" spans="1:14">
      <c r="A714" s="43" t="str">
        <f t="shared" si="55"/>
        <v>109203300130843055</v>
      </c>
      <c r="B714" s="28">
        <f t="shared" si="56"/>
        <v>2</v>
      </c>
      <c r="C714" s="28">
        <f t="shared" si="57"/>
        <v>1</v>
      </c>
      <c r="F714" s="28" t="s">
        <v>1347</v>
      </c>
      <c r="G714" s="28">
        <f t="shared" si="58"/>
        <v>7</v>
      </c>
      <c r="H714" s="28">
        <f t="shared" si="59"/>
        <v>7</v>
      </c>
      <c r="K714" s="73" t="s">
        <v>1348</v>
      </c>
      <c r="L714" s="73" t="s">
        <v>1240</v>
      </c>
      <c r="M714" s="74">
        <v>1</v>
      </c>
      <c r="N714" s="74">
        <v>1</v>
      </c>
    </row>
    <row r="715" spans="1:14">
      <c r="A715" s="43" t="str">
        <f t="shared" si="55"/>
        <v>109204300130844001</v>
      </c>
      <c r="B715" s="28">
        <f t="shared" si="56"/>
        <v>0</v>
      </c>
      <c r="C715" s="28">
        <f t="shared" si="57"/>
        <v>0</v>
      </c>
      <c r="F715" s="28" t="s">
        <v>1349</v>
      </c>
      <c r="G715" s="28">
        <f t="shared" si="58"/>
        <v>10</v>
      </c>
      <c r="H715" s="28">
        <f t="shared" si="59"/>
        <v>10</v>
      </c>
      <c r="K715" s="73" t="s">
        <v>1350</v>
      </c>
      <c r="L715" s="73" t="s">
        <v>1351</v>
      </c>
      <c r="M715" s="74">
        <v>0</v>
      </c>
      <c r="N715" s="74">
        <v>0</v>
      </c>
    </row>
    <row r="716" spans="1:14">
      <c r="A716" s="43" t="str">
        <f t="shared" si="55"/>
        <v>109204300130844002</v>
      </c>
      <c r="B716" s="28">
        <f t="shared" si="56"/>
        <v>10</v>
      </c>
      <c r="C716" s="28">
        <f t="shared" si="57"/>
        <v>2</v>
      </c>
      <c r="F716" s="28" t="s">
        <v>1352</v>
      </c>
      <c r="G716" s="28">
        <f t="shared" si="58"/>
        <v>13</v>
      </c>
      <c r="H716" s="28">
        <f t="shared" si="59"/>
        <v>12</v>
      </c>
      <c r="K716" s="73" t="s">
        <v>1353</v>
      </c>
      <c r="L716" s="73" t="s">
        <v>1351</v>
      </c>
      <c r="M716" s="74">
        <v>8</v>
      </c>
      <c r="N716" s="74">
        <v>2</v>
      </c>
    </row>
    <row r="717" spans="1:14">
      <c r="A717" s="43" t="str">
        <f t="shared" si="55"/>
        <v>109204300130844003</v>
      </c>
      <c r="B717" s="28">
        <f t="shared" si="56"/>
        <v>24</v>
      </c>
      <c r="C717" s="28">
        <f t="shared" si="57"/>
        <v>5</v>
      </c>
      <c r="F717" s="28" t="s">
        <v>1354</v>
      </c>
      <c r="G717" s="28">
        <f t="shared" si="58"/>
        <v>113</v>
      </c>
      <c r="H717" s="28">
        <f t="shared" si="59"/>
        <v>109</v>
      </c>
      <c r="K717" s="73" t="s">
        <v>1355</v>
      </c>
      <c r="L717" s="73" t="s">
        <v>1351</v>
      </c>
      <c r="M717" s="74">
        <v>19</v>
      </c>
      <c r="N717" s="74">
        <v>5</v>
      </c>
    </row>
    <row r="718" spans="1:14">
      <c r="A718" s="43" t="str">
        <f t="shared" si="55"/>
        <v>109204300130844004</v>
      </c>
      <c r="B718" s="28">
        <f t="shared" si="56"/>
        <v>35</v>
      </c>
      <c r="C718" s="28">
        <f t="shared" si="57"/>
        <v>11</v>
      </c>
      <c r="F718" s="28" t="s">
        <v>1356</v>
      </c>
      <c r="G718" s="28">
        <f t="shared" si="58"/>
        <v>38</v>
      </c>
      <c r="H718" s="28">
        <f t="shared" si="59"/>
        <v>36</v>
      </c>
      <c r="K718" s="73" t="s">
        <v>1357</v>
      </c>
      <c r="L718" s="73" t="s">
        <v>1351</v>
      </c>
      <c r="M718" s="74">
        <v>24</v>
      </c>
      <c r="N718" s="74">
        <v>11</v>
      </c>
    </row>
    <row r="719" spans="1:14">
      <c r="A719" s="43" t="str">
        <f t="shared" si="55"/>
        <v>109204300130844005</v>
      </c>
      <c r="B719" s="28">
        <f t="shared" si="56"/>
        <v>36</v>
      </c>
      <c r="C719" s="28">
        <f t="shared" si="57"/>
        <v>7</v>
      </c>
      <c r="F719" s="28" t="s">
        <v>1358</v>
      </c>
      <c r="G719" s="28">
        <f t="shared" si="58"/>
        <v>4</v>
      </c>
      <c r="H719" s="28">
        <f t="shared" si="59"/>
        <v>4</v>
      </c>
      <c r="K719" s="73" t="s">
        <v>1359</v>
      </c>
      <c r="L719" s="73" t="s">
        <v>1351</v>
      </c>
      <c r="M719" s="74">
        <v>29</v>
      </c>
      <c r="N719" s="74">
        <v>7</v>
      </c>
    </row>
    <row r="720" spans="1:14">
      <c r="A720" s="43" t="str">
        <f t="shared" si="55"/>
        <v>109204300130844006</v>
      </c>
      <c r="B720" s="28">
        <f t="shared" si="56"/>
        <v>23</v>
      </c>
      <c r="C720" s="28">
        <f t="shared" si="57"/>
        <v>2</v>
      </c>
      <c r="F720" s="28" t="s">
        <v>1360</v>
      </c>
      <c r="G720" s="28">
        <f t="shared" si="58"/>
        <v>5</v>
      </c>
      <c r="H720" s="28">
        <f t="shared" si="59"/>
        <v>5</v>
      </c>
      <c r="K720" s="73" t="s">
        <v>1361</v>
      </c>
      <c r="L720" s="73" t="s">
        <v>1351</v>
      </c>
      <c r="M720" s="74">
        <v>21</v>
      </c>
      <c r="N720" s="74">
        <v>2</v>
      </c>
    </row>
    <row r="721" spans="1:14">
      <c r="A721" s="43" t="str">
        <f t="shared" si="55"/>
        <v>109204300130844007</v>
      </c>
      <c r="B721" s="28">
        <f t="shared" si="56"/>
        <v>73</v>
      </c>
      <c r="C721" s="28">
        <f t="shared" si="57"/>
        <v>2</v>
      </c>
      <c r="F721" s="28" t="s">
        <v>1362</v>
      </c>
      <c r="G721" s="28">
        <f t="shared" si="58"/>
        <v>28</v>
      </c>
      <c r="H721" s="28">
        <f t="shared" si="59"/>
        <v>25</v>
      </c>
      <c r="K721" s="73" t="s">
        <v>1363</v>
      </c>
      <c r="L721" s="73" t="s">
        <v>1351</v>
      </c>
      <c r="M721" s="74">
        <v>71</v>
      </c>
      <c r="N721" s="74">
        <v>2</v>
      </c>
    </row>
    <row r="722" spans="1:14">
      <c r="A722" s="43" t="str">
        <f t="shared" si="55"/>
        <v>109204300130844008</v>
      </c>
      <c r="B722" s="28">
        <f t="shared" si="56"/>
        <v>15</v>
      </c>
      <c r="C722" s="28">
        <f t="shared" si="57"/>
        <v>2</v>
      </c>
      <c r="F722" s="28" t="s">
        <v>1364</v>
      </c>
      <c r="G722" s="28">
        <f t="shared" si="58"/>
        <v>4</v>
      </c>
      <c r="H722" s="28">
        <f t="shared" si="59"/>
        <v>3</v>
      </c>
      <c r="K722" s="73" t="s">
        <v>1365</v>
      </c>
      <c r="L722" s="73" t="s">
        <v>1351</v>
      </c>
      <c r="M722" s="74">
        <v>13</v>
      </c>
      <c r="N722" s="74">
        <v>2</v>
      </c>
    </row>
    <row r="723" spans="1:14">
      <c r="A723" s="43" t="str">
        <f t="shared" si="55"/>
        <v>109204300130844009</v>
      </c>
      <c r="B723" s="28">
        <f t="shared" si="56"/>
        <v>24</v>
      </c>
      <c r="C723" s="28">
        <f t="shared" si="57"/>
        <v>1</v>
      </c>
      <c r="F723" s="28" t="s">
        <v>1366</v>
      </c>
      <c r="G723" s="28">
        <f t="shared" si="58"/>
        <v>3</v>
      </c>
      <c r="H723" s="28">
        <f t="shared" si="59"/>
        <v>3</v>
      </c>
      <c r="K723" s="73" t="s">
        <v>1367</v>
      </c>
      <c r="L723" s="73" t="s">
        <v>1351</v>
      </c>
      <c r="M723" s="74">
        <v>23</v>
      </c>
      <c r="N723" s="74">
        <v>1</v>
      </c>
    </row>
    <row r="724" spans="1:14">
      <c r="A724" s="43" t="str">
        <f t="shared" si="55"/>
        <v>109204300130844010</v>
      </c>
      <c r="B724" s="28">
        <f t="shared" si="56"/>
        <v>6</v>
      </c>
      <c r="C724" s="28">
        <f t="shared" si="57"/>
        <v>3</v>
      </c>
      <c r="F724" s="28" t="s">
        <v>1368</v>
      </c>
      <c r="G724" s="28">
        <f t="shared" si="58"/>
        <v>35</v>
      </c>
      <c r="H724" s="28">
        <f t="shared" si="59"/>
        <v>28</v>
      </c>
      <c r="K724" s="73" t="s">
        <v>1369</v>
      </c>
      <c r="L724" s="73" t="s">
        <v>1351</v>
      </c>
      <c r="M724" s="74">
        <v>3</v>
      </c>
      <c r="N724" s="74">
        <v>3</v>
      </c>
    </row>
    <row r="725" spans="1:14">
      <c r="A725" s="43" t="str">
        <f t="shared" si="55"/>
        <v>109204300130844011</v>
      </c>
      <c r="B725" s="28">
        <f t="shared" si="56"/>
        <v>41</v>
      </c>
      <c r="C725" s="28">
        <f t="shared" si="57"/>
        <v>10</v>
      </c>
      <c r="F725" s="28" t="s">
        <v>1370</v>
      </c>
      <c r="G725" s="28">
        <f t="shared" si="58"/>
        <v>12</v>
      </c>
      <c r="H725" s="28">
        <f t="shared" si="59"/>
        <v>10</v>
      </c>
      <c r="K725" s="73" t="s">
        <v>1371</v>
      </c>
      <c r="L725" s="73" t="s">
        <v>1351</v>
      </c>
      <c r="M725" s="74">
        <v>31</v>
      </c>
      <c r="N725" s="74">
        <v>10</v>
      </c>
    </row>
    <row r="726" spans="1:14">
      <c r="A726" s="43" t="str">
        <f t="shared" si="55"/>
        <v>109204300130844012</v>
      </c>
      <c r="B726" s="28">
        <f t="shared" si="56"/>
        <v>0</v>
      </c>
      <c r="C726" s="28">
        <f t="shared" si="57"/>
        <v>0</v>
      </c>
      <c r="F726" s="28" t="s">
        <v>1372</v>
      </c>
      <c r="G726" s="28">
        <f t="shared" si="58"/>
        <v>14</v>
      </c>
      <c r="H726" s="28">
        <f t="shared" si="59"/>
        <v>13</v>
      </c>
      <c r="K726" s="73" t="s">
        <v>1373</v>
      </c>
      <c r="L726" s="73" t="s">
        <v>1351</v>
      </c>
      <c r="M726" s="74">
        <v>0</v>
      </c>
      <c r="N726" s="74">
        <v>0</v>
      </c>
    </row>
    <row r="727" spans="1:14">
      <c r="A727" s="43" t="str">
        <f t="shared" si="55"/>
        <v>109204300130844013</v>
      </c>
      <c r="B727" s="28">
        <f t="shared" si="56"/>
        <v>0</v>
      </c>
      <c r="C727" s="28">
        <f t="shared" si="57"/>
        <v>0</v>
      </c>
      <c r="F727" s="28" t="s">
        <v>1374</v>
      </c>
      <c r="G727" s="28">
        <f t="shared" si="58"/>
        <v>28</v>
      </c>
      <c r="H727" s="28">
        <f t="shared" si="59"/>
        <v>24</v>
      </c>
      <c r="K727" s="73" t="s">
        <v>1375</v>
      </c>
      <c r="L727" s="73" t="s">
        <v>1351</v>
      </c>
      <c r="M727" s="74">
        <v>0</v>
      </c>
      <c r="N727" s="74">
        <v>0</v>
      </c>
    </row>
    <row r="728" spans="1:14">
      <c r="A728" s="43" t="str">
        <f t="shared" si="55"/>
        <v>109204300130844014</v>
      </c>
      <c r="B728" s="28">
        <f t="shared" si="56"/>
        <v>1</v>
      </c>
      <c r="C728" s="28">
        <f t="shared" si="57"/>
        <v>0</v>
      </c>
      <c r="F728" s="28" t="s">
        <v>1376</v>
      </c>
      <c r="G728" s="28">
        <f t="shared" si="58"/>
        <v>14</v>
      </c>
      <c r="H728" s="28">
        <f t="shared" si="59"/>
        <v>5</v>
      </c>
      <c r="K728" s="73" t="s">
        <v>1377</v>
      </c>
      <c r="L728" s="73" t="s">
        <v>1351</v>
      </c>
      <c r="M728" s="74">
        <v>1</v>
      </c>
      <c r="N728" s="74">
        <v>0</v>
      </c>
    </row>
    <row r="729" spans="1:14">
      <c r="A729" s="43" t="str">
        <f t="shared" si="55"/>
        <v>109204300130844015</v>
      </c>
      <c r="B729" s="28">
        <f t="shared" si="56"/>
        <v>104</v>
      </c>
      <c r="C729" s="28">
        <f t="shared" si="57"/>
        <v>4</v>
      </c>
      <c r="F729" s="28" t="s">
        <v>1378</v>
      </c>
      <c r="G729" s="28">
        <f t="shared" si="58"/>
        <v>43</v>
      </c>
      <c r="H729" s="28">
        <f t="shared" si="59"/>
        <v>13</v>
      </c>
      <c r="K729" s="73" t="s">
        <v>1379</v>
      </c>
      <c r="L729" s="73" t="s">
        <v>1351</v>
      </c>
      <c r="M729" s="74">
        <v>100</v>
      </c>
      <c r="N729" s="74">
        <v>4</v>
      </c>
    </row>
    <row r="730" spans="1:14">
      <c r="A730" s="43" t="str">
        <f t="shared" si="55"/>
        <v>109204300130844016</v>
      </c>
      <c r="B730" s="28">
        <f t="shared" si="56"/>
        <v>29</v>
      </c>
      <c r="C730" s="28">
        <f t="shared" si="57"/>
        <v>15</v>
      </c>
      <c r="F730" s="28" t="s">
        <v>1380</v>
      </c>
      <c r="G730" s="28">
        <f t="shared" si="58"/>
        <v>14</v>
      </c>
      <c r="H730" s="28">
        <f t="shared" si="59"/>
        <v>14</v>
      </c>
      <c r="K730" s="73" t="s">
        <v>1381</v>
      </c>
      <c r="L730" s="73" t="s">
        <v>1351</v>
      </c>
      <c r="M730" s="74">
        <v>14</v>
      </c>
      <c r="N730" s="74">
        <v>15</v>
      </c>
    </row>
    <row r="731" spans="1:14">
      <c r="A731" s="43" t="str">
        <f t="shared" si="55"/>
        <v>109205300130845001</v>
      </c>
      <c r="B731" s="28">
        <f t="shared" si="56"/>
        <v>9</v>
      </c>
      <c r="C731" s="28">
        <f t="shared" si="57"/>
        <v>1</v>
      </c>
      <c r="F731" s="28" t="s">
        <v>1382</v>
      </c>
      <c r="G731" s="28">
        <f t="shared" si="58"/>
        <v>41</v>
      </c>
      <c r="H731" s="28">
        <f t="shared" si="59"/>
        <v>34</v>
      </c>
      <c r="K731" s="73" t="s">
        <v>1383</v>
      </c>
      <c r="L731" s="73" t="s">
        <v>1384</v>
      </c>
      <c r="M731" s="74">
        <v>8</v>
      </c>
      <c r="N731" s="74">
        <v>1</v>
      </c>
    </row>
    <row r="732" spans="1:14">
      <c r="A732" s="43" t="str">
        <f t="shared" si="55"/>
        <v>109205300130845002</v>
      </c>
      <c r="B732" s="28">
        <f t="shared" si="56"/>
        <v>28</v>
      </c>
      <c r="C732" s="28">
        <f t="shared" si="57"/>
        <v>2</v>
      </c>
      <c r="F732" s="28" t="s">
        <v>1385</v>
      </c>
      <c r="G732" s="28">
        <f t="shared" si="58"/>
        <v>1</v>
      </c>
      <c r="H732" s="28">
        <f t="shared" si="59"/>
        <v>0</v>
      </c>
      <c r="K732" s="73" t="s">
        <v>1386</v>
      </c>
      <c r="L732" s="73" t="s">
        <v>1384</v>
      </c>
      <c r="M732" s="74">
        <v>26</v>
      </c>
      <c r="N732" s="74">
        <v>2</v>
      </c>
    </row>
    <row r="733" spans="1:14">
      <c r="A733" s="43" t="str">
        <f t="shared" si="55"/>
        <v>109205300130845003</v>
      </c>
      <c r="B733" s="28">
        <f t="shared" si="56"/>
        <v>3</v>
      </c>
      <c r="C733" s="28">
        <f t="shared" si="57"/>
        <v>0</v>
      </c>
      <c r="F733" s="28" t="s">
        <v>1387</v>
      </c>
      <c r="G733" s="28">
        <f t="shared" si="58"/>
        <v>23</v>
      </c>
      <c r="H733" s="28">
        <f t="shared" si="59"/>
        <v>19</v>
      </c>
      <c r="K733" s="73" t="s">
        <v>1388</v>
      </c>
      <c r="L733" s="73" t="s">
        <v>1384</v>
      </c>
      <c r="M733" s="74">
        <v>3</v>
      </c>
      <c r="N733" s="74">
        <v>0</v>
      </c>
    </row>
    <row r="734" spans="1:14">
      <c r="A734" s="43" t="str">
        <f t="shared" si="55"/>
        <v>109205300130845004</v>
      </c>
      <c r="B734" s="28">
        <f t="shared" si="56"/>
        <v>4</v>
      </c>
      <c r="C734" s="28">
        <f t="shared" si="57"/>
        <v>0</v>
      </c>
      <c r="F734" s="28" t="s">
        <v>1389</v>
      </c>
      <c r="G734" s="28">
        <f t="shared" si="58"/>
        <v>5</v>
      </c>
      <c r="H734" s="28">
        <f t="shared" si="59"/>
        <v>1</v>
      </c>
      <c r="K734" s="73" t="s">
        <v>1390</v>
      </c>
      <c r="L734" s="73" t="s">
        <v>1384</v>
      </c>
      <c r="M734" s="74">
        <v>4</v>
      </c>
      <c r="N734" s="74">
        <v>0</v>
      </c>
    </row>
    <row r="735" spans="1:14">
      <c r="A735" s="43" t="str">
        <f t="shared" si="55"/>
        <v>109205300130845005</v>
      </c>
      <c r="B735" s="28">
        <f t="shared" si="56"/>
        <v>7</v>
      </c>
      <c r="C735" s="28">
        <f t="shared" si="57"/>
        <v>0</v>
      </c>
      <c r="F735" s="28" t="s">
        <v>1391</v>
      </c>
      <c r="G735" s="28">
        <f t="shared" si="58"/>
        <v>18</v>
      </c>
      <c r="H735" s="28">
        <f t="shared" si="59"/>
        <v>12</v>
      </c>
      <c r="K735" s="73" t="s">
        <v>1392</v>
      </c>
      <c r="L735" s="73" t="s">
        <v>1384</v>
      </c>
      <c r="M735" s="74">
        <v>7</v>
      </c>
      <c r="N735" s="74">
        <v>0</v>
      </c>
    </row>
    <row r="736" spans="1:14">
      <c r="A736" s="43" t="str">
        <f t="shared" si="55"/>
        <v>109205300130845006</v>
      </c>
      <c r="B736" s="28">
        <f t="shared" si="56"/>
        <v>10</v>
      </c>
      <c r="C736" s="28">
        <f t="shared" si="57"/>
        <v>1</v>
      </c>
      <c r="F736" s="28" t="s">
        <v>1393</v>
      </c>
      <c r="G736" s="28">
        <f t="shared" si="58"/>
        <v>26</v>
      </c>
      <c r="H736" s="28">
        <f t="shared" si="59"/>
        <v>21</v>
      </c>
      <c r="K736" s="73" t="s">
        <v>1394</v>
      </c>
      <c r="L736" s="73" t="s">
        <v>1384</v>
      </c>
      <c r="M736" s="74">
        <v>9</v>
      </c>
      <c r="N736" s="74">
        <v>1</v>
      </c>
    </row>
    <row r="737" spans="1:14">
      <c r="A737" s="43" t="str">
        <f t="shared" si="55"/>
        <v>109205300130845007</v>
      </c>
      <c r="B737" s="28">
        <f t="shared" si="56"/>
        <v>10</v>
      </c>
      <c r="C737" s="28">
        <f t="shared" si="57"/>
        <v>1</v>
      </c>
      <c r="F737" s="28" t="s">
        <v>1395</v>
      </c>
      <c r="G737" s="28">
        <f t="shared" si="58"/>
        <v>5</v>
      </c>
      <c r="H737" s="28">
        <f t="shared" si="59"/>
        <v>4</v>
      </c>
      <c r="K737" s="73" t="s">
        <v>1396</v>
      </c>
      <c r="L737" s="73" t="s">
        <v>1384</v>
      </c>
      <c r="M737" s="74">
        <v>9</v>
      </c>
      <c r="N737" s="74">
        <v>1</v>
      </c>
    </row>
    <row r="738" spans="1:14">
      <c r="A738" s="43" t="str">
        <f t="shared" si="55"/>
        <v>109205300130845008</v>
      </c>
      <c r="B738" s="28">
        <f t="shared" si="56"/>
        <v>1</v>
      </c>
      <c r="C738" s="28">
        <f t="shared" si="57"/>
        <v>1</v>
      </c>
      <c r="F738" s="28" t="s">
        <v>1397</v>
      </c>
      <c r="G738" s="28">
        <f t="shared" si="58"/>
        <v>14</v>
      </c>
      <c r="H738" s="28">
        <f t="shared" si="59"/>
        <v>10</v>
      </c>
      <c r="K738" s="73" t="s">
        <v>1398</v>
      </c>
      <c r="L738" s="73" t="s">
        <v>1384</v>
      </c>
      <c r="M738" s="74">
        <v>0</v>
      </c>
      <c r="N738" s="74">
        <v>1</v>
      </c>
    </row>
    <row r="739" spans="1:14">
      <c r="A739" s="43" t="str">
        <f t="shared" si="55"/>
        <v>109205300130845009</v>
      </c>
      <c r="B739" s="28">
        <f t="shared" si="56"/>
        <v>8</v>
      </c>
      <c r="C739" s="28">
        <f t="shared" si="57"/>
        <v>1</v>
      </c>
      <c r="F739" s="28" t="s">
        <v>1399</v>
      </c>
      <c r="G739" s="28">
        <f t="shared" si="58"/>
        <v>19</v>
      </c>
      <c r="H739" s="28">
        <f t="shared" si="59"/>
        <v>16</v>
      </c>
      <c r="K739" s="73" t="s">
        <v>1400</v>
      </c>
      <c r="L739" s="73" t="s">
        <v>1384</v>
      </c>
      <c r="M739" s="74">
        <v>7</v>
      </c>
      <c r="N739" s="74">
        <v>1</v>
      </c>
    </row>
    <row r="740" spans="1:14">
      <c r="A740" s="43" t="str">
        <f t="shared" si="55"/>
        <v>109205300130845010</v>
      </c>
      <c r="B740" s="28">
        <f t="shared" si="56"/>
        <v>3</v>
      </c>
      <c r="C740" s="28">
        <f t="shared" si="57"/>
        <v>0</v>
      </c>
      <c r="F740" s="28" t="s">
        <v>1401</v>
      </c>
      <c r="G740" s="28">
        <f t="shared" si="58"/>
        <v>26</v>
      </c>
      <c r="H740" s="28">
        <f t="shared" si="59"/>
        <v>26</v>
      </c>
      <c r="K740" s="73" t="s">
        <v>1402</v>
      </c>
      <c r="L740" s="73" t="s">
        <v>1384</v>
      </c>
      <c r="M740" s="74">
        <v>3</v>
      </c>
      <c r="N740" s="74">
        <v>0</v>
      </c>
    </row>
    <row r="741" spans="1:14">
      <c r="A741" s="43" t="str">
        <f t="shared" si="55"/>
        <v>109205300130845011</v>
      </c>
      <c r="B741" s="28">
        <f t="shared" si="56"/>
        <v>1</v>
      </c>
      <c r="C741" s="28">
        <f t="shared" si="57"/>
        <v>0</v>
      </c>
      <c r="F741" s="28" t="s">
        <v>1403</v>
      </c>
      <c r="G741" s="28">
        <f t="shared" si="58"/>
        <v>5</v>
      </c>
      <c r="H741" s="28">
        <f t="shared" si="59"/>
        <v>4</v>
      </c>
      <c r="K741" s="73" t="s">
        <v>1404</v>
      </c>
      <c r="L741" s="73" t="s">
        <v>1384</v>
      </c>
      <c r="M741" s="74">
        <v>1</v>
      </c>
      <c r="N741" s="74">
        <v>0</v>
      </c>
    </row>
    <row r="742" spans="1:14">
      <c r="A742" s="43" t="str">
        <f t="shared" si="55"/>
        <v>109205300130845012</v>
      </c>
      <c r="B742" s="28">
        <f t="shared" si="56"/>
        <v>2</v>
      </c>
      <c r="C742" s="28">
        <f t="shared" si="57"/>
        <v>1</v>
      </c>
      <c r="F742" s="28" t="s">
        <v>1405</v>
      </c>
      <c r="G742" s="28">
        <f t="shared" si="58"/>
        <v>463</v>
      </c>
      <c r="H742" s="28">
        <f t="shared" si="59"/>
        <v>281</v>
      </c>
      <c r="K742" s="73" t="s">
        <v>1406</v>
      </c>
      <c r="L742" s="73" t="s">
        <v>1384</v>
      </c>
      <c r="M742" s="74">
        <v>1</v>
      </c>
      <c r="N742" s="74">
        <v>1</v>
      </c>
    </row>
    <row r="743" spans="1:14">
      <c r="A743" s="43" t="str">
        <f t="shared" si="55"/>
        <v>109205300130845013</v>
      </c>
      <c r="B743" s="28">
        <f t="shared" si="56"/>
        <v>3</v>
      </c>
      <c r="C743" s="28">
        <f t="shared" si="57"/>
        <v>0</v>
      </c>
      <c r="F743" s="28" t="s">
        <v>1407</v>
      </c>
      <c r="G743" s="28">
        <f t="shared" si="58"/>
        <v>91</v>
      </c>
      <c r="H743" s="28">
        <f t="shared" si="59"/>
        <v>64</v>
      </c>
      <c r="K743" s="73" t="s">
        <v>1408</v>
      </c>
      <c r="L743" s="73" t="s">
        <v>1384</v>
      </c>
      <c r="M743" s="74">
        <v>3</v>
      </c>
      <c r="N743" s="74">
        <v>0</v>
      </c>
    </row>
    <row r="744" spans="1:14">
      <c r="A744" s="43" t="str">
        <f t="shared" si="55"/>
        <v>109205300130845014</v>
      </c>
      <c r="B744" s="28">
        <f t="shared" si="56"/>
        <v>2</v>
      </c>
      <c r="C744" s="28">
        <f t="shared" si="57"/>
        <v>0</v>
      </c>
      <c r="F744" s="28" t="s">
        <v>1409</v>
      </c>
      <c r="G744" s="28">
        <f t="shared" si="58"/>
        <v>51</v>
      </c>
      <c r="H744" s="28">
        <f t="shared" si="59"/>
        <v>39</v>
      </c>
      <c r="K744" s="73" t="s">
        <v>1410</v>
      </c>
      <c r="L744" s="73" t="s">
        <v>1384</v>
      </c>
      <c r="M744" s="74">
        <v>2</v>
      </c>
      <c r="N744" s="74">
        <v>0</v>
      </c>
    </row>
    <row r="745" spans="1:14">
      <c r="A745" s="43" t="str">
        <f t="shared" si="55"/>
        <v>109205300130845015</v>
      </c>
      <c r="B745" s="28">
        <f t="shared" si="56"/>
        <v>9</v>
      </c>
      <c r="C745" s="28">
        <f t="shared" si="57"/>
        <v>1</v>
      </c>
      <c r="F745" s="28" t="s">
        <v>1411</v>
      </c>
      <c r="G745" s="28">
        <f t="shared" si="58"/>
        <v>20</v>
      </c>
      <c r="H745" s="28">
        <f t="shared" si="59"/>
        <v>19</v>
      </c>
      <c r="K745" s="73" t="s">
        <v>1412</v>
      </c>
      <c r="L745" s="73" t="s">
        <v>1384</v>
      </c>
      <c r="M745" s="74">
        <v>8</v>
      </c>
      <c r="N745" s="74">
        <v>1</v>
      </c>
    </row>
    <row r="746" spans="1:14">
      <c r="A746" s="43" t="str">
        <f t="shared" si="55"/>
        <v>109205300130845016</v>
      </c>
      <c r="B746" s="28">
        <f t="shared" si="56"/>
        <v>21</v>
      </c>
      <c r="C746" s="28">
        <f t="shared" si="57"/>
        <v>1</v>
      </c>
      <c r="F746" s="28" t="s">
        <v>1413</v>
      </c>
      <c r="G746" s="28">
        <f t="shared" si="58"/>
        <v>33</v>
      </c>
      <c r="H746" s="28">
        <f t="shared" si="59"/>
        <v>20</v>
      </c>
      <c r="K746" s="73" t="s">
        <v>1414</v>
      </c>
      <c r="L746" s="73" t="s">
        <v>1384</v>
      </c>
      <c r="M746" s="74">
        <v>20</v>
      </c>
      <c r="N746" s="74">
        <v>1</v>
      </c>
    </row>
    <row r="747" spans="1:14">
      <c r="A747" s="43" t="str">
        <f t="shared" si="55"/>
        <v>109205300130845017</v>
      </c>
      <c r="B747" s="28">
        <f t="shared" si="56"/>
        <v>0</v>
      </c>
      <c r="C747" s="28">
        <f t="shared" si="57"/>
        <v>0</v>
      </c>
      <c r="F747" s="28" t="s">
        <v>1415</v>
      </c>
      <c r="G747" s="28">
        <f t="shared" si="58"/>
        <v>38</v>
      </c>
      <c r="H747" s="28">
        <f t="shared" si="59"/>
        <v>10</v>
      </c>
      <c r="K747" s="73" t="s">
        <v>1416</v>
      </c>
      <c r="L747" s="73" t="s">
        <v>1384</v>
      </c>
      <c r="M747" s="74">
        <v>0</v>
      </c>
      <c r="N747" s="74">
        <v>0</v>
      </c>
    </row>
    <row r="748" spans="1:14">
      <c r="A748" s="43" t="str">
        <f t="shared" si="55"/>
        <v>109205300130845018</v>
      </c>
      <c r="B748" s="28">
        <f t="shared" si="56"/>
        <v>18</v>
      </c>
      <c r="C748" s="28">
        <f t="shared" si="57"/>
        <v>1</v>
      </c>
      <c r="F748" s="28" t="s">
        <v>1417</v>
      </c>
      <c r="G748" s="28">
        <f t="shared" si="58"/>
        <v>57</v>
      </c>
      <c r="H748" s="28">
        <f t="shared" si="59"/>
        <v>22</v>
      </c>
      <c r="K748" s="73" t="s">
        <v>1418</v>
      </c>
      <c r="L748" s="73" t="s">
        <v>1384</v>
      </c>
      <c r="M748" s="74">
        <v>17</v>
      </c>
      <c r="N748" s="74">
        <v>1</v>
      </c>
    </row>
    <row r="749" spans="1:14">
      <c r="A749" s="43" t="str">
        <f t="shared" si="55"/>
        <v>109206300130846001</v>
      </c>
      <c r="B749" s="28">
        <f t="shared" si="56"/>
        <v>30</v>
      </c>
      <c r="C749" s="28">
        <f t="shared" si="57"/>
        <v>25</v>
      </c>
      <c r="F749" s="28" t="s">
        <v>1419</v>
      </c>
      <c r="G749" s="28">
        <f t="shared" si="58"/>
        <v>1</v>
      </c>
      <c r="H749" s="28">
        <f t="shared" si="59"/>
        <v>1</v>
      </c>
      <c r="K749" s="73" t="s">
        <v>1420</v>
      </c>
      <c r="L749" s="73" t="s">
        <v>1421</v>
      </c>
      <c r="M749" s="74">
        <v>5</v>
      </c>
      <c r="N749" s="74">
        <v>25</v>
      </c>
    </row>
    <row r="750" spans="1:14">
      <c r="A750" s="43" t="str">
        <f t="shared" si="55"/>
        <v>109206300130846002</v>
      </c>
      <c r="B750" s="28">
        <f t="shared" si="56"/>
        <v>14</v>
      </c>
      <c r="C750" s="28">
        <f t="shared" si="57"/>
        <v>11</v>
      </c>
      <c r="F750" s="28" t="s">
        <v>1422</v>
      </c>
      <c r="G750" s="28">
        <f t="shared" si="58"/>
        <v>460</v>
      </c>
      <c r="H750" s="28">
        <f t="shared" si="59"/>
        <v>211</v>
      </c>
      <c r="K750" s="73" t="s">
        <v>1423</v>
      </c>
      <c r="L750" s="73" t="s">
        <v>1421</v>
      </c>
      <c r="M750" s="74">
        <v>3</v>
      </c>
      <c r="N750" s="74">
        <v>11</v>
      </c>
    </row>
    <row r="751" spans="1:14">
      <c r="A751" s="43" t="str">
        <f t="shared" si="55"/>
        <v>109206300130846003</v>
      </c>
      <c r="B751" s="28">
        <f t="shared" si="56"/>
        <v>16</v>
      </c>
      <c r="C751" s="28">
        <f t="shared" si="57"/>
        <v>15</v>
      </c>
      <c r="F751" s="28" t="s">
        <v>1424</v>
      </c>
      <c r="G751" s="28">
        <f t="shared" si="58"/>
        <v>10</v>
      </c>
      <c r="H751" s="28">
        <f t="shared" si="59"/>
        <v>4</v>
      </c>
      <c r="K751" s="73" t="s">
        <v>1425</v>
      </c>
      <c r="L751" s="73" t="s">
        <v>1421</v>
      </c>
      <c r="M751" s="74">
        <v>1</v>
      </c>
      <c r="N751" s="74">
        <v>15</v>
      </c>
    </row>
    <row r="752" spans="1:14">
      <c r="A752" s="43" t="str">
        <f t="shared" si="55"/>
        <v>109206300130846004</v>
      </c>
      <c r="B752" s="28">
        <f t="shared" si="56"/>
        <v>13</v>
      </c>
      <c r="C752" s="28">
        <f t="shared" si="57"/>
        <v>10</v>
      </c>
      <c r="F752" s="28" t="s">
        <v>1426</v>
      </c>
      <c r="G752" s="28">
        <f t="shared" si="58"/>
        <v>15</v>
      </c>
      <c r="H752" s="28">
        <f t="shared" si="59"/>
        <v>2</v>
      </c>
      <c r="K752" s="73" t="s">
        <v>1427</v>
      </c>
      <c r="L752" s="73" t="s">
        <v>1421</v>
      </c>
      <c r="M752" s="74">
        <v>3</v>
      </c>
      <c r="N752" s="74">
        <v>10</v>
      </c>
    </row>
    <row r="753" spans="1:14">
      <c r="A753" s="43" t="str">
        <f t="shared" si="55"/>
        <v>109206300130846005</v>
      </c>
      <c r="B753" s="28">
        <f t="shared" si="56"/>
        <v>32</v>
      </c>
      <c r="C753" s="28">
        <f t="shared" si="57"/>
        <v>18</v>
      </c>
      <c r="F753" s="28" t="s">
        <v>1428</v>
      </c>
      <c r="G753" s="28">
        <f t="shared" si="58"/>
        <v>19</v>
      </c>
      <c r="H753" s="28">
        <f t="shared" si="59"/>
        <v>3</v>
      </c>
      <c r="K753" s="73" t="s">
        <v>1429</v>
      </c>
      <c r="L753" s="73" t="s">
        <v>1421</v>
      </c>
      <c r="M753" s="74">
        <v>14</v>
      </c>
      <c r="N753" s="74">
        <v>18</v>
      </c>
    </row>
    <row r="754" spans="1:14">
      <c r="A754" s="43" t="str">
        <f t="shared" si="55"/>
        <v>109206300130846006</v>
      </c>
      <c r="B754" s="28">
        <f t="shared" si="56"/>
        <v>97</v>
      </c>
      <c r="C754" s="28">
        <f t="shared" si="57"/>
        <v>78</v>
      </c>
      <c r="F754" s="28" t="s">
        <v>1430</v>
      </c>
      <c r="G754" s="28">
        <f t="shared" si="58"/>
        <v>43</v>
      </c>
      <c r="H754" s="28">
        <f t="shared" si="59"/>
        <v>12</v>
      </c>
      <c r="K754" s="73" t="s">
        <v>1431</v>
      </c>
      <c r="L754" s="73" t="s">
        <v>1421</v>
      </c>
      <c r="M754" s="74">
        <v>19</v>
      </c>
      <c r="N754" s="74">
        <v>78</v>
      </c>
    </row>
    <row r="755" spans="1:14">
      <c r="A755" s="43" t="str">
        <f t="shared" si="55"/>
        <v>109206300130846007</v>
      </c>
      <c r="B755" s="28">
        <f t="shared" si="56"/>
        <v>29</v>
      </c>
      <c r="C755" s="28">
        <f t="shared" si="57"/>
        <v>28</v>
      </c>
      <c r="F755" s="28" t="s">
        <v>1432</v>
      </c>
      <c r="G755" s="28">
        <f t="shared" si="58"/>
        <v>172</v>
      </c>
      <c r="H755" s="28">
        <f t="shared" si="59"/>
        <v>46</v>
      </c>
      <c r="K755" s="73" t="s">
        <v>1433</v>
      </c>
      <c r="L755" s="73" t="s">
        <v>1421</v>
      </c>
      <c r="M755" s="74">
        <v>1</v>
      </c>
      <c r="N755" s="74">
        <v>28</v>
      </c>
    </row>
    <row r="756" spans="1:14">
      <c r="A756" s="43" t="str">
        <f t="shared" si="55"/>
        <v>109206300130846008</v>
      </c>
      <c r="B756" s="28">
        <f t="shared" si="56"/>
        <v>60</v>
      </c>
      <c r="C756" s="28">
        <f t="shared" si="57"/>
        <v>51</v>
      </c>
      <c r="F756" s="28" t="s">
        <v>1434</v>
      </c>
      <c r="G756" s="28">
        <f t="shared" si="58"/>
        <v>55</v>
      </c>
      <c r="H756" s="28">
        <f t="shared" si="59"/>
        <v>32</v>
      </c>
      <c r="K756" s="73" t="s">
        <v>1435</v>
      </c>
      <c r="L756" s="73" t="s">
        <v>1421</v>
      </c>
      <c r="M756" s="74">
        <v>9</v>
      </c>
      <c r="N756" s="74">
        <v>51</v>
      </c>
    </row>
    <row r="757" spans="1:14">
      <c r="A757" s="43" t="str">
        <f t="shared" si="55"/>
        <v>109206300130846009</v>
      </c>
      <c r="B757" s="28">
        <f t="shared" si="56"/>
        <v>26</v>
      </c>
      <c r="C757" s="28">
        <f t="shared" si="57"/>
        <v>20</v>
      </c>
      <c r="F757" s="28" t="s">
        <v>1436</v>
      </c>
      <c r="G757" s="28">
        <f t="shared" si="58"/>
        <v>34</v>
      </c>
      <c r="H757" s="28">
        <f t="shared" si="59"/>
        <v>1</v>
      </c>
      <c r="K757" s="73" t="s">
        <v>1437</v>
      </c>
      <c r="L757" s="73" t="s">
        <v>1421</v>
      </c>
      <c r="M757" s="74">
        <v>6</v>
      </c>
      <c r="N757" s="74">
        <v>20</v>
      </c>
    </row>
    <row r="758" spans="1:14">
      <c r="A758" s="43" t="str">
        <f t="shared" si="55"/>
        <v>109206300130846010</v>
      </c>
      <c r="B758" s="28">
        <f t="shared" si="56"/>
        <v>1</v>
      </c>
      <c r="C758" s="28">
        <f t="shared" si="57"/>
        <v>1</v>
      </c>
      <c r="F758" s="28" t="s">
        <v>1438</v>
      </c>
      <c r="G758" s="28">
        <f t="shared" si="58"/>
        <v>11</v>
      </c>
      <c r="H758" s="28">
        <f t="shared" si="59"/>
        <v>3</v>
      </c>
      <c r="K758" s="73" t="s">
        <v>1439</v>
      </c>
      <c r="L758" s="73" t="s">
        <v>1421</v>
      </c>
      <c r="M758" s="74">
        <v>0</v>
      </c>
      <c r="N758" s="74">
        <v>1</v>
      </c>
    </row>
    <row r="759" spans="1:14">
      <c r="A759" s="43" t="str">
        <f t="shared" si="55"/>
        <v>109207300130848001</v>
      </c>
      <c r="B759" s="28">
        <f t="shared" si="56"/>
        <v>79</v>
      </c>
      <c r="C759" s="28">
        <f t="shared" si="57"/>
        <v>72</v>
      </c>
      <c r="F759" s="28" t="s">
        <v>1440</v>
      </c>
      <c r="G759" s="28">
        <f t="shared" si="58"/>
        <v>19</v>
      </c>
      <c r="H759" s="28">
        <f t="shared" si="59"/>
        <v>4</v>
      </c>
      <c r="K759" s="73" t="s">
        <v>1441</v>
      </c>
      <c r="L759" s="73" t="s">
        <v>1442</v>
      </c>
      <c r="M759" s="74">
        <v>7</v>
      </c>
      <c r="N759" s="74">
        <v>72</v>
      </c>
    </row>
    <row r="760" spans="1:14">
      <c r="A760" s="43" t="str">
        <f t="shared" si="55"/>
        <v>109207300130848002</v>
      </c>
      <c r="B760" s="28">
        <f t="shared" si="56"/>
        <v>22</v>
      </c>
      <c r="C760" s="28">
        <f t="shared" si="57"/>
        <v>16</v>
      </c>
      <c r="F760" s="28" t="s">
        <v>1443</v>
      </c>
      <c r="G760" s="28">
        <f t="shared" si="58"/>
        <v>186</v>
      </c>
      <c r="H760" s="28">
        <f t="shared" si="59"/>
        <v>174</v>
      </c>
      <c r="K760" s="73" t="s">
        <v>1444</v>
      </c>
      <c r="L760" s="73" t="s">
        <v>1442</v>
      </c>
      <c r="M760" s="74">
        <v>6</v>
      </c>
      <c r="N760" s="74">
        <v>16</v>
      </c>
    </row>
    <row r="761" spans="1:14">
      <c r="A761" s="43" t="str">
        <f t="shared" si="55"/>
        <v>109207300130848003</v>
      </c>
      <c r="B761" s="28">
        <f t="shared" si="56"/>
        <v>22</v>
      </c>
      <c r="C761" s="28">
        <f t="shared" si="57"/>
        <v>20</v>
      </c>
      <c r="F761" s="28" t="s">
        <v>1445</v>
      </c>
      <c r="G761" s="28">
        <f t="shared" si="58"/>
        <v>65</v>
      </c>
      <c r="H761" s="28">
        <f t="shared" si="59"/>
        <v>18</v>
      </c>
      <c r="K761" s="73" t="s">
        <v>1446</v>
      </c>
      <c r="L761" s="73" t="s">
        <v>1442</v>
      </c>
      <c r="M761" s="74">
        <v>2</v>
      </c>
      <c r="N761" s="74">
        <v>20</v>
      </c>
    </row>
    <row r="762" spans="1:14">
      <c r="A762" s="43" t="str">
        <f t="shared" si="55"/>
        <v>109207300130848004</v>
      </c>
      <c r="B762" s="28">
        <f t="shared" si="56"/>
        <v>43</v>
      </c>
      <c r="C762" s="28">
        <f t="shared" si="57"/>
        <v>17</v>
      </c>
      <c r="F762" s="28" t="s">
        <v>1447</v>
      </c>
      <c r="G762" s="28">
        <f t="shared" si="58"/>
        <v>36</v>
      </c>
      <c r="H762" s="28">
        <f t="shared" si="59"/>
        <v>5</v>
      </c>
      <c r="K762" s="73" t="s">
        <v>1448</v>
      </c>
      <c r="L762" s="73" t="s">
        <v>1442</v>
      </c>
      <c r="M762" s="74">
        <v>26</v>
      </c>
      <c r="N762" s="74">
        <v>17</v>
      </c>
    </row>
    <row r="763" spans="1:14">
      <c r="A763" s="43" t="str">
        <f t="shared" si="55"/>
        <v>109207300130848005</v>
      </c>
      <c r="B763" s="28">
        <f t="shared" si="56"/>
        <v>27</v>
      </c>
      <c r="C763" s="28">
        <f t="shared" si="57"/>
        <v>20</v>
      </c>
      <c r="F763" s="28" t="s">
        <v>1449</v>
      </c>
      <c r="G763" s="28">
        <f t="shared" si="58"/>
        <v>170</v>
      </c>
      <c r="H763" s="28">
        <f t="shared" si="59"/>
        <v>167</v>
      </c>
      <c r="K763" s="73" t="s">
        <v>1450</v>
      </c>
      <c r="L763" s="73" t="s">
        <v>1442</v>
      </c>
      <c r="M763" s="74">
        <v>7</v>
      </c>
      <c r="N763" s="74">
        <v>20</v>
      </c>
    </row>
    <row r="764" spans="1:14">
      <c r="A764" s="43" t="str">
        <f t="shared" si="55"/>
        <v>109207300130848006</v>
      </c>
      <c r="B764" s="28">
        <f t="shared" si="56"/>
        <v>29</v>
      </c>
      <c r="C764" s="28">
        <f t="shared" si="57"/>
        <v>26</v>
      </c>
      <c r="F764" s="28" t="s">
        <v>1451</v>
      </c>
      <c r="G764" s="28">
        <f t="shared" si="58"/>
        <v>274</v>
      </c>
      <c r="H764" s="28">
        <f t="shared" si="59"/>
        <v>203</v>
      </c>
      <c r="K764" s="73" t="s">
        <v>1452</v>
      </c>
      <c r="L764" s="73" t="s">
        <v>1442</v>
      </c>
      <c r="M764" s="74">
        <v>3</v>
      </c>
      <c r="N764" s="74">
        <v>26</v>
      </c>
    </row>
    <row r="765" spans="1:14">
      <c r="A765" s="43" t="str">
        <f t="shared" si="55"/>
        <v>109207300130848007</v>
      </c>
      <c r="B765" s="28">
        <f t="shared" si="56"/>
        <v>222</v>
      </c>
      <c r="C765" s="28">
        <f t="shared" si="57"/>
        <v>145</v>
      </c>
      <c r="F765" s="28" t="s">
        <v>1453</v>
      </c>
      <c r="G765" s="28">
        <f t="shared" si="58"/>
        <v>149</v>
      </c>
      <c r="H765" s="28">
        <f t="shared" si="59"/>
        <v>95</v>
      </c>
      <c r="K765" s="73" t="s">
        <v>1454</v>
      </c>
      <c r="L765" s="73" t="s">
        <v>1442</v>
      </c>
      <c r="M765" s="74">
        <v>77</v>
      </c>
      <c r="N765" s="74">
        <v>145</v>
      </c>
    </row>
    <row r="766" spans="1:14">
      <c r="A766" s="43" t="str">
        <f t="shared" si="55"/>
        <v>109207300130848008</v>
      </c>
      <c r="B766" s="28">
        <f t="shared" si="56"/>
        <v>12</v>
      </c>
      <c r="C766" s="28">
        <f t="shared" si="57"/>
        <v>4</v>
      </c>
      <c r="F766" s="28" t="s">
        <v>1455</v>
      </c>
      <c r="G766" s="28">
        <f t="shared" si="58"/>
        <v>10</v>
      </c>
      <c r="H766" s="28">
        <f t="shared" si="59"/>
        <v>3</v>
      </c>
      <c r="K766" s="73" t="s">
        <v>1456</v>
      </c>
      <c r="L766" s="73" t="s">
        <v>1442</v>
      </c>
      <c r="M766" s="74">
        <v>8</v>
      </c>
      <c r="N766" s="74">
        <v>4</v>
      </c>
    </row>
    <row r="767" spans="1:14">
      <c r="A767" s="43" t="str">
        <f t="shared" si="55"/>
        <v>109207300130848009</v>
      </c>
      <c r="B767" s="28">
        <f t="shared" si="56"/>
        <v>54</v>
      </c>
      <c r="C767" s="28">
        <f t="shared" si="57"/>
        <v>25</v>
      </c>
      <c r="F767" s="28" t="s">
        <v>1457</v>
      </c>
      <c r="G767" s="28">
        <f t="shared" si="58"/>
        <v>15</v>
      </c>
      <c r="H767" s="28">
        <f t="shared" si="59"/>
        <v>5</v>
      </c>
      <c r="K767" s="73" t="s">
        <v>1458</v>
      </c>
      <c r="L767" s="73" t="s">
        <v>1442</v>
      </c>
      <c r="M767" s="74">
        <v>29</v>
      </c>
      <c r="N767" s="74">
        <v>25</v>
      </c>
    </row>
    <row r="768" spans="1:14">
      <c r="A768" s="43" t="str">
        <f t="shared" si="55"/>
        <v>109207300130848010</v>
      </c>
      <c r="B768" s="28">
        <f t="shared" si="56"/>
        <v>44</v>
      </c>
      <c r="C768" s="28">
        <f t="shared" si="57"/>
        <v>30</v>
      </c>
      <c r="F768" s="28" t="s">
        <v>1459</v>
      </c>
      <c r="G768" s="28">
        <f t="shared" si="58"/>
        <v>154</v>
      </c>
      <c r="H768" s="28">
        <f t="shared" si="59"/>
        <v>109</v>
      </c>
      <c r="K768" s="73" t="s">
        <v>1460</v>
      </c>
      <c r="L768" s="73" t="s">
        <v>1442</v>
      </c>
      <c r="M768" s="74">
        <v>14</v>
      </c>
      <c r="N768" s="74">
        <v>30</v>
      </c>
    </row>
    <row r="769" spans="1:14">
      <c r="A769" s="43" t="str">
        <f t="shared" si="55"/>
        <v>109207300130848011</v>
      </c>
      <c r="B769" s="28">
        <f t="shared" si="56"/>
        <v>8</v>
      </c>
      <c r="C769" s="28">
        <f t="shared" si="57"/>
        <v>8</v>
      </c>
      <c r="F769" s="28" t="s">
        <v>1461</v>
      </c>
      <c r="G769" s="28">
        <f t="shared" si="58"/>
        <v>38</v>
      </c>
      <c r="H769" s="28">
        <f t="shared" si="59"/>
        <v>8</v>
      </c>
      <c r="K769" s="73" t="s">
        <v>1462</v>
      </c>
      <c r="L769" s="73" t="s">
        <v>1442</v>
      </c>
      <c r="M769" s="74">
        <v>0</v>
      </c>
      <c r="N769" s="74">
        <v>8</v>
      </c>
    </row>
    <row r="770" spans="1:14">
      <c r="A770" s="43" t="str">
        <f t="shared" si="55"/>
        <v>109207300130848012</v>
      </c>
      <c r="B770" s="28">
        <f t="shared" si="56"/>
        <v>32</v>
      </c>
      <c r="C770" s="28">
        <f t="shared" si="57"/>
        <v>20</v>
      </c>
      <c r="F770" s="28" t="s">
        <v>1463</v>
      </c>
      <c r="G770" s="28">
        <f t="shared" si="58"/>
        <v>52</v>
      </c>
      <c r="H770" s="28">
        <f t="shared" si="59"/>
        <v>22</v>
      </c>
      <c r="K770" s="73" t="s">
        <v>1464</v>
      </c>
      <c r="L770" s="73" t="s">
        <v>1442</v>
      </c>
      <c r="M770" s="74">
        <v>12</v>
      </c>
      <c r="N770" s="74">
        <v>20</v>
      </c>
    </row>
    <row r="771" spans="1:14">
      <c r="A771" s="43" t="str">
        <f t="shared" ref="A771:A834" si="60">L771&amp;K771</f>
        <v>109207300130848013</v>
      </c>
      <c r="B771" s="28">
        <f t="shared" ref="B771:B834" si="61">M771+N771</f>
        <v>16</v>
      </c>
      <c r="C771" s="28">
        <f t="shared" ref="C771:C834" si="62">N771</f>
        <v>15</v>
      </c>
      <c r="F771" s="28" t="s">
        <v>1465</v>
      </c>
      <c r="G771" s="28">
        <f t="shared" ref="G771:G834" si="63">_xlfn.XLOOKUP(F771,A:A,B:B)</f>
        <v>19</v>
      </c>
      <c r="H771" s="28">
        <f t="shared" ref="H771:H834" si="64">_xlfn.XLOOKUP(F771,A:A,C:C)</f>
        <v>15</v>
      </c>
      <c r="K771" s="73" t="s">
        <v>1466</v>
      </c>
      <c r="L771" s="73" t="s">
        <v>1442</v>
      </c>
      <c r="M771" s="74">
        <v>1</v>
      </c>
      <c r="N771" s="74">
        <v>15</v>
      </c>
    </row>
    <row r="772" spans="1:14">
      <c r="A772" s="43" t="str">
        <f t="shared" si="60"/>
        <v>109207300130848014</v>
      </c>
      <c r="B772" s="28">
        <f t="shared" si="61"/>
        <v>21</v>
      </c>
      <c r="C772" s="28">
        <f t="shared" si="62"/>
        <v>14</v>
      </c>
      <c r="F772" s="28" t="s">
        <v>1467</v>
      </c>
      <c r="G772" s="28">
        <f t="shared" si="63"/>
        <v>13</v>
      </c>
      <c r="H772" s="28">
        <f t="shared" si="64"/>
        <v>10</v>
      </c>
      <c r="K772" s="73" t="s">
        <v>1468</v>
      </c>
      <c r="L772" s="73" t="s">
        <v>1442</v>
      </c>
      <c r="M772" s="74">
        <v>7</v>
      </c>
      <c r="N772" s="74">
        <v>14</v>
      </c>
    </row>
    <row r="773" spans="1:14">
      <c r="A773" s="43" t="str">
        <f t="shared" si="60"/>
        <v>109207300130848015</v>
      </c>
      <c r="B773" s="28">
        <f t="shared" si="61"/>
        <v>7</v>
      </c>
      <c r="C773" s="28">
        <f t="shared" si="62"/>
        <v>6</v>
      </c>
      <c r="F773" s="28" t="s">
        <v>1469</v>
      </c>
      <c r="G773" s="28">
        <f t="shared" si="63"/>
        <v>7</v>
      </c>
      <c r="H773" s="28">
        <f t="shared" si="64"/>
        <v>4</v>
      </c>
      <c r="K773" s="73" t="s">
        <v>1470</v>
      </c>
      <c r="L773" s="73" t="s">
        <v>1442</v>
      </c>
      <c r="M773" s="74">
        <v>1</v>
      </c>
      <c r="N773" s="74">
        <v>6</v>
      </c>
    </row>
    <row r="774" spans="1:14">
      <c r="A774" s="43" t="str">
        <f t="shared" si="60"/>
        <v>109207300130848016</v>
      </c>
      <c r="B774" s="28">
        <f t="shared" si="61"/>
        <v>25</v>
      </c>
      <c r="C774" s="28">
        <f t="shared" si="62"/>
        <v>24</v>
      </c>
      <c r="F774" s="28" t="s">
        <v>1471</v>
      </c>
      <c r="G774" s="28">
        <f t="shared" si="63"/>
        <v>8</v>
      </c>
      <c r="H774" s="28">
        <f t="shared" si="64"/>
        <v>8</v>
      </c>
      <c r="K774" s="73" t="s">
        <v>1472</v>
      </c>
      <c r="L774" s="73" t="s">
        <v>1442</v>
      </c>
      <c r="M774" s="74">
        <v>1</v>
      </c>
      <c r="N774" s="74">
        <v>24</v>
      </c>
    </row>
    <row r="775" spans="1:14">
      <c r="A775" s="43" t="str">
        <f t="shared" si="60"/>
        <v>109207300130848017</v>
      </c>
      <c r="B775" s="28">
        <f t="shared" si="61"/>
        <v>8</v>
      </c>
      <c r="C775" s="28">
        <f t="shared" si="62"/>
        <v>6</v>
      </c>
      <c r="F775" s="28" t="s">
        <v>1473</v>
      </c>
      <c r="G775" s="28">
        <f t="shared" si="63"/>
        <v>6</v>
      </c>
      <c r="H775" s="28">
        <f t="shared" si="64"/>
        <v>5</v>
      </c>
      <c r="K775" s="73" t="s">
        <v>1474</v>
      </c>
      <c r="L775" s="73" t="s">
        <v>1442</v>
      </c>
      <c r="M775" s="74">
        <v>2</v>
      </c>
      <c r="N775" s="74">
        <v>6</v>
      </c>
    </row>
    <row r="776" spans="1:14">
      <c r="A776" s="43" t="str">
        <f t="shared" si="60"/>
        <v>109207300130848018</v>
      </c>
      <c r="B776" s="28">
        <f t="shared" si="61"/>
        <v>10</v>
      </c>
      <c r="C776" s="28">
        <f t="shared" si="62"/>
        <v>8</v>
      </c>
      <c r="F776" s="28" t="s">
        <v>1475</v>
      </c>
      <c r="G776" s="28">
        <f t="shared" si="63"/>
        <v>6</v>
      </c>
      <c r="H776" s="28">
        <f t="shared" si="64"/>
        <v>5</v>
      </c>
      <c r="K776" s="73" t="s">
        <v>1476</v>
      </c>
      <c r="L776" s="73" t="s">
        <v>1442</v>
      </c>
      <c r="M776" s="74">
        <v>2</v>
      </c>
      <c r="N776" s="74">
        <v>8</v>
      </c>
    </row>
    <row r="777" spans="1:14">
      <c r="A777" s="43" t="str">
        <f t="shared" si="60"/>
        <v>109207300130848019</v>
      </c>
      <c r="B777" s="28">
        <f t="shared" si="61"/>
        <v>5</v>
      </c>
      <c r="C777" s="28">
        <f t="shared" si="62"/>
        <v>5</v>
      </c>
      <c r="F777" s="28" t="s">
        <v>1477</v>
      </c>
      <c r="G777" s="28">
        <f t="shared" si="63"/>
        <v>125</v>
      </c>
      <c r="H777" s="28">
        <f t="shared" si="64"/>
        <v>84</v>
      </c>
      <c r="K777" s="73" t="s">
        <v>1478</v>
      </c>
      <c r="L777" s="73" t="s">
        <v>1442</v>
      </c>
      <c r="M777" s="74">
        <v>0</v>
      </c>
      <c r="N777" s="74">
        <v>5</v>
      </c>
    </row>
    <row r="778" spans="1:14">
      <c r="A778" s="43" t="str">
        <f t="shared" si="60"/>
        <v>109207300130848020</v>
      </c>
      <c r="B778" s="28">
        <f t="shared" si="61"/>
        <v>10</v>
      </c>
      <c r="C778" s="28">
        <f t="shared" si="62"/>
        <v>10</v>
      </c>
      <c r="F778" s="28" t="s">
        <v>1479</v>
      </c>
      <c r="G778" s="28">
        <f t="shared" si="63"/>
        <v>6</v>
      </c>
      <c r="H778" s="28">
        <f t="shared" si="64"/>
        <v>4</v>
      </c>
      <c r="K778" s="73" t="s">
        <v>1480</v>
      </c>
      <c r="L778" s="73" t="s">
        <v>1442</v>
      </c>
      <c r="M778" s="74">
        <v>0</v>
      </c>
      <c r="N778" s="74">
        <v>10</v>
      </c>
    </row>
    <row r="779" spans="1:14">
      <c r="A779" s="43" t="str">
        <f t="shared" si="60"/>
        <v>109207300130848021</v>
      </c>
      <c r="B779" s="28">
        <f t="shared" si="61"/>
        <v>5</v>
      </c>
      <c r="C779" s="28">
        <f t="shared" si="62"/>
        <v>5</v>
      </c>
      <c r="F779" s="28" t="s">
        <v>1481</v>
      </c>
      <c r="G779" s="28">
        <f t="shared" si="63"/>
        <v>20</v>
      </c>
      <c r="H779" s="28">
        <f t="shared" si="64"/>
        <v>17</v>
      </c>
      <c r="K779" s="73" t="s">
        <v>1482</v>
      </c>
      <c r="L779" s="73" t="s">
        <v>1442</v>
      </c>
      <c r="M779" s="74">
        <v>0</v>
      </c>
      <c r="N779" s="74">
        <v>5</v>
      </c>
    </row>
    <row r="780" spans="1:14">
      <c r="A780" s="43" t="str">
        <f t="shared" si="60"/>
        <v>109208300130847001</v>
      </c>
      <c r="B780" s="28">
        <f t="shared" si="61"/>
        <v>19</v>
      </c>
      <c r="C780" s="28">
        <f t="shared" si="62"/>
        <v>19</v>
      </c>
      <c r="F780" s="28" t="s">
        <v>1483</v>
      </c>
      <c r="G780" s="28">
        <f t="shared" si="63"/>
        <v>8</v>
      </c>
      <c r="H780" s="28">
        <f t="shared" si="64"/>
        <v>7</v>
      </c>
      <c r="K780" s="73" t="s">
        <v>1484</v>
      </c>
      <c r="L780" s="73" t="s">
        <v>1485</v>
      </c>
      <c r="M780" s="74">
        <v>0</v>
      </c>
      <c r="N780" s="74">
        <v>19</v>
      </c>
    </row>
    <row r="781" spans="1:14">
      <c r="A781" s="43" t="str">
        <f t="shared" si="60"/>
        <v>109208300130847002</v>
      </c>
      <c r="B781" s="28">
        <f t="shared" si="61"/>
        <v>28</v>
      </c>
      <c r="C781" s="28">
        <f t="shared" si="62"/>
        <v>28</v>
      </c>
      <c r="F781" s="28" t="s">
        <v>1486</v>
      </c>
      <c r="G781" s="28">
        <f t="shared" si="63"/>
        <v>4</v>
      </c>
      <c r="H781" s="28">
        <f t="shared" si="64"/>
        <v>2</v>
      </c>
      <c r="K781" s="73" t="s">
        <v>1487</v>
      </c>
      <c r="L781" s="73" t="s">
        <v>1485</v>
      </c>
      <c r="M781" s="74">
        <v>0</v>
      </c>
      <c r="N781" s="74">
        <v>28</v>
      </c>
    </row>
    <row r="782" spans="1:14">
      <c r="A782" s="43" t="str">
        <f t="shared" si="60"/>
        <v>109208300130847003</v>
      </c>
      <c r="B782" s="28">
        <f t="shared" si="61"/>
        <v>13</v>
      </c>
      <c r="C782" s="28">
        <f t="shared" si="62"/>
        <v>12</v>
      </c>
      <c r="F782" s="28" t="s">
        <v>1488</v>
      </c>
      <c r="G782" s="28">
        <f t="shared" si="63"/>
        <v>7</v>
      </c>
      <c r="H782" s="28">
        <f t="shared" si="64"/>
        <v>6</v>
      </c>
      <c r="K782" s="73" t="s">
        <v>1489</v>
      </c>
      <c r="L782" s="73" t="s">
        <v>1485</v>
      </c>
      <c r="M782" s="74">
        <v>1</v>
      </c>
      <c r="N782" s="74">
        <v>12</v>
      </c>
    </row>
    <row r="783" spans="1:14">
      <c r="A783" s="43" t="str">
        <f t="shared" si="60"/>
        <v>109208300130847004</v>
      </c>
      <c r="B783" s="28">
        <f t="shared" si="61"/>
        <v>11</v>
      </c>
      <c r="C783" s="28">
        <f t="shared" si="62"/>
        <v>8</v>
      </c>
      <c r="F783" s="28" t="s">
        <v>1490</v>
      </c>
      <c r="G783" s="28">
        <f t="shared" si="63"/>
        <v>6</v>
      </c>
      <c r="H783" s="28">
        <f t="shared" si="64"/>
        <v>5</v>
      </c>
      <c r="K783" s="73" t="s">
        <v>1491</v>
      </c>
      <c r="L783" s="73" t="s">
        <v>1485</v>
      </c>
      <c r="M783" s="74">
        <v>3</v>
      </c>
      <c r="N783" s="74">
        <v>8</v>
      </c>
    </row>
    <row r="784" spans="1:14">
      <c r="A784" s="43" t="str">
        <f t="shared" si="60"/>
        <v>109208300130847005</v>
      </c>
      <c r="B784" s="28">
        <f t="shared" si="61"/>
        <v>2</v>
      </c>
      <c r="C784" s="28">
        <f t="shared" si="62"/>
        <v>2</v>
      </c>
      <c r="F784" s="28" t="s">
        <v>1492</v>
      </c>
      <c r="G784" s="28">
        <f t="shared" si="63"/>
        <v>3</v>
      </c>
      <c r="H784" s="28">
        <f t="shared" si="64"/>
        <v>3</v>
      </c>
      <c r="K784" s="73" t="s">
        <v>1493</v>
      </c>
      <c r="L784" s="73" t="s">
        <v>1485</v>
      </c>
      <c r="M784" s="74">
        <v>0</v>
      </c>
      <c r="N784" s="74">
        <v>2</v>
      </c>
    </row>
    <row r="785" spans="1:14">
      <c r="A785" s="43" t="str">
        <f t="shared" si="60"/>
        <v>109208300130847006</v>
      </c>
      <c r="B785" s="28">
        <f t="shared" si="61"/>
        <v>8</v>
      </c>
      <c r="C785" s="28">
        <f t="shared" si="62"/>
        <v>8</v>
      </c>
      <c r="F785" s="28" t="s">
        <v>1494</v>
      </c>
      <c r="G785" s="28">
        <f t="shared" si="63"/>
        <v>6</v>
      </c>
      <c r="H785" s="28">
        <f t="shared" si="64"/>
        <v>5</v>
      </c>
      <c r="K785" s="73" t="s">
        <v>1495</v>
      </c>
      <c r="L785" s="73" t="s">
        <v>1485</v>
      </c>
      <c r="M785" s="74">
        <v>0</v>
      </c>
      <c r="N785" s="74">
        <v>8</v>
      </c>
    </row>
    <row r="786" spans="1:14">
      <c r="A786" s="43" t="str">
        <f t="shared" si="60"/>
        <v>109208300130847007</v>
      </c>
      <c r="B786" s="28">
        <f t="shared" si="61"/>
        <v>7</v>
      </c>
      <c r="C786" s="28">
        <f t="shared" si="62"/>
        <v>6</v>
      </c>
      <c r="F786" s="28" t="s">
        <v>1496</v>
      </c>
      <c r="G786" s="28">
        <f t="shared" si="63"/>
        <v>1</v>
      </c>
      <c r="H786" s="28">
        <f t="shared" si="64"/>
        <v>1</v>
      </c>
      <c r="K786" s="73" t="s">
        <v>1497</v>
      </c>
      <c r="L786" s="73" t="s">
        <v>1485</v>
      </c>
      <c r="M786" s="74">
        <v>1</v>
      </c>
      <c r="N786" s="74">
        <v>6</v>
      </c>
    </row>
    <row r="787" spans="1:14">
      <c r="A787" s="43" t="str">
        <f t="shared" si="60"/>
        <v>109208300130847008</v>
      </c>
      <c r="B787" s="28">
        <f t="shared" si="61"/>
        <v>10</v>
      </c>
      <c r="C787" s="28">
        <f t="shared" si="62"/>
        <v>10</v>
      </c>
      <c r="F787" s="28" t="s">
        <v>1498</v>
      </c>
      <c r="G787" s="28">
        <f t="shared" si="63"/>
        <v>7</v>
      </c>
      <c r="H787" s="28">
        <f t="shared" si="64"/>
        <v>7</v>
      </c>
      <c r="K787" s="73" t="s">
        <v>1499</v>
      </c>
      <c r="L787" s="73" t="s">
        <v>1485</v>
      </c>
      <c r="M787" s="74">
        <v>0</v>
      </c>
      <c r="N787" s="74">
        <v>10</v>
      </c>
    </row>
    <row r="788" spans="1:14">
      <c r="A788" s="43" t="str">
        <f t="shared" si="60"/>
        <v>109208300130847009</v>
      </c>
      <c r="B788" s="28">
        <f t="shared" si="61"/>
        <v>24</v>
      </c>
      <c r="C788" s="28">
        <f t="shared" si="62"/>
        <v>14</v>
      </c>
      <c r="F788" s="28" t="s">
        <v>1500</v>
      </c>
      <c r="G788" s="28">
        <f t="shared" si="63"/>
        <v>3</v>
      </c>
      <c r="H788" s="28">
        <f t="shared" si="64"/>
        <v>3</v>
      </c>
      <c r="K788" s="73" t="s">
        <v>1501</v>
      </c>
      <c r="L788" s="73" t="s">
        <v>1485</v>
      </c>
      <c r="M788" s="74">
        <v>10</v>
      </c>
      <c r="N788" s="74">
        <v>14</v>
      </c>
    </row>
    <row r="789" spans="1:14">
      <c r="A789" s="43" t="str">
        <f t="shared" si="60"/>
        <v>109208300130847010</v>
      </c>
      <c r="B789" s="28">
        <f t="shared" si="61"/>
        <v>16</v>
      </c>
      <c r="C789" s="28">
        <f t="shared" si="62"/>
        <v>12</v>
      </c>
      <c r="F789" s="28" t="s">
        <v>1502</v>
      </c>
      <c r="G789" s="28">
        <f t="shared" si="63"/>
        <v>9</v>
      </c>
      <c r="H789" s="28">
        <f t="shared" si="64"/>
        <v>9</v>
      </c>
      <c r="K789" s="73" t="s">
        <v>1503</v>
      </c>
      <c r="L789" s="73" t="s">
        <v>1485</v>
      </c>
      <c r="M789" s="74">
        <v>4</v>
      </c>
      <c r="N789" s="74">
        <v>12</v>
      </c>
    </row>
    <row r="790" spans="1:14">
      <c r="A790" s="43" t="str">
        <f t="shared" si="60"/>
        <v>109208300130847011</v>
      </c>
      <c r="B790" s="28">
        <f t="shared" si="61"/>
        <v>6</v>
      </c>
      <c r="C790" s="28">
        <f t="shared" si="62"/>
        <v>6</v>
      </c>
      <c r="F790" s="28" t="s">
        <v>1504</v>
      </c>
      <c r="G790" s="28">
        <f t="shared" si="63"/>
        <v>7</v>
      </c>
      <c r="H790" s="28">
        <f t="shared" si="64"/>
        <v>4</v>
      </c>
      <c r="K790" s="73" t="s">
        <v>1505</v>
      </c>
      <c r="L790" s="73" t="s">
        <v>1485</v>
      </c>
      <c r="M790" s="74">
        <v>0</v>
      </c>
      <c r="N790" s="74">
        <v>6</v>
      </c>
    </row>
    <row r="791" spans="1:14">
      <c r="A791" s="43" t="str">
        <f t="shared" si="60"/>
        <v>109208300130847012</v>
      </c>
      <c r="B791" s="28">
        <f t="shared" si="61"/>
        <v>24</v>
      </c>
      <c r="C791" s="28">
        <f t="shared" si="62"/>
        <v>22</v>
      </c>
      <c r="F791" s="28" t="s">
        <v>1506</v>
      </c>
      <c r="G791" s="28">
        <f t="shared" si="63"/>
        <v>3</v>
      </c>
      <c r="H791" s="28">
        <f t="shared" si="64"/>
        <v>3</v>
      </c>
      <c r="K791" s="73" t="s">
        <v>1507</v>
      </c>
      <c r="L791" s="73" t="s">
        <v>1485</v>
      </c>
      <c r="M791" s="74">
        <v>2</v>
      </c>
      <c r="N791" s="74">
        <v>22</v>
      </c>
    </row>
    <row r="792" spans="1:14">
      <c r="A792" s="43" t="str">
        <f t="shared" si="60"/>
        <v>109208300130847013</v>
      </c>
      <c r="B792" s="28">
        <f t="shared" si="61"/>
        <v>10</v>
      </c>
      <c r="C792" s="28">
        <f t="shared" si="62"/>
        <v>9</v>
      </c>
      <c r="F792" s="28" t="s">
        <v>1508</v>
      </c>
      <c r="G792" s="28">
        <f t="shared" si="63"/>
        <v>14</v>
      </c>
      <c r="H792" s="28">
        <f t="shared" si="64"/>
        <v>13</v>
      </c>
      <c r="K792" s="73" t="s">
        <v>1509</v>
      </c>
      <c r="L792" s="73" t="s">
        <v>1485</v>
      </c>
      <c r="M792" s="74">
        <v>1</v>
      </c>
      <c r="N792" s="74">
        <v>9</v>
      </c>
    </row>
    <row r="793" spans="1:14">
      <c r="A793" s="43" t="str">
        <f t="shared" si="60"/>
        <v>109208300130847014</v>
      </c>
      <c r="B793" s="28">
        <f t="shared" si="61"/>
        <v>1</v>
      </c>
      <c r="C793" s="28">
        <f t="shared" si="62"/>
        <v>1</v>
      </c>
      <c r="F793" s="28" t="s">
        <v>1510</v>
      </c>
      <c r="G793" s="28">
        <f t="shared" si="63"/>
        <v>2</v>
      </c>
      <c r="H793" s="28">
        <f t="shared" si="64"/>
        <v>2</v>
      </c>
      <c r="K793" s="73" t="s">
        <v>1511</v>
      </c>
      <c r="L793" s="73" t="s">
        <v>1485</v>
      </c>
      <c r="M793" s="74">
        <v>0</v>
      </c>
      <c r="N793" s="74">
        <v>1</v>
      </c>
    </row>
    <row r="794" spans="1:14">
      <c r="A794" s="43" t="str">
        <f t="shared" si="60"/>
        <v>109208300130847015</v>
      </c>
      <c r="B794" s="28">
        <f t="shared" si="61"/>
        <v>19</v>
      </c>
      <c r="C794" s="28">
        <f t="shared" si="62"/>
        <v>19</v>
      </c>
      <c r="F794" s="28" t="s">
        <v>1512</v>
      </c>
      <c r="G794" s="28">
        <f t="shared" si="63"/>
        <v>3</v>
      </c>
      <c r="H794" s="28">
        <f t="shared" si="64"/>
        <v>3</v>
      </c>
      <c r="K794" s="73" t="s">
        <v>1513</v>
      </c>
      <c r="L794" s="73" t="s">
        <v>1485</v>
      </c>
      <c r="M794" s="74">
        <v>0</v>
      </c>
      <c r="N794" s="74">
        <v>19</v>
      </c>
    </row>
    <row r="795" spans="1:14">
      <c r="A795" s="43" t="str">
        <f t="shared" si="60"/>
        <v>109208300130847016</v>
      </c>
      <c r="B795" s="28">
        <f t="shared" si="61"/>
        <v>4</v>
      </c>
      <c r="C795" s="28">
        <f t="shared" si="62"/>
        <v>4</v>
      </c>
      <c r="F795" s="28" t="s">
        <v>1514</v>
      </c>
      <c r="G795" s="28">
        <f t="shared" si="63"/>
        <v>11</v>
      </c>
      <c r="H795" s="28">
        <f t="shared" si="64"/>
        <v>11</v>
      </c>
      <c r="K795" s="73" t="s">
        <v>1515</v>
      </c>
      <c r="L795" s="73" t="s">
        <v>1485</v>
      </c>
      <c r="M795" s="74">
        <v>0</v>
      </c>
      <c r="N795" s="74">
        <v>4</v>
      </c>
    </row>
    <row r="796" spans="1:14">
      <c r="A796" s="43" t="str">
        <f t="shared" si="60"/>
        <v>109208300130847017</v>
      </c>
      <c r="B796" s="28">
        <f t="shared" si="61"/>
        <v>12</v>
      </c>
      <c r="C796" s="28">
        <f t="shared" si="62"/>
        <v>11</v>
      </c>
      <c r="F796" s="28" t="s">
        <v>1516</v>
      </c>
      <c r="G796" s="28">
        <f t="shared" si="63"/>
        <v>5</v>
      </c>
      <c r="H796" s="28">
        <f t="shared" si="64"/>
        <v>5</v>
      </c>
      <c r="K796" s="73" t="s">
        <v>1517</v>
      </c>
      <c r="L796" s="73" t="s">
        <v>1485</v>
      </c>
      <c r="M796" s="74">
        <v>1</v>
      </c>
      <c r="N796" s="74">
        <v>11</v>
      </c>
    </row>
    <row r="797" spans="1:14">
      <c r="A797" s="43" t="str">
        <f t="shared" si="60"/>
        <v>109208300130847018</v>
      </c>
      <c r="B797" s="28">
        <f t="shared" si="61"/>
        <v>25</v>
      </c>
      <c r="C797" s="28">
        <f t="shared" si="62"/>
        <v>24</v>
      </c>
      <c r="F797" s="28" t="s">
        <v>1518</v>
      </c>
      <c r="G797" s="28">
        <f t="shared" si="63"/>
        <v>14</v>
      </c>
      <c r="H797" s="28">
        <f t="shared" si="64"/>
        <v>14</v>
      </c>
      <c r="K797" s="73" t="s">
        <v>1519</v>
      </c>
      <c r="L797" s="73" t="s">
        <v>1485</v>
      </c>
      <c r="M797" s="74">
        <v>1</v>
      </c>
      <c r="N797" s="74">
        <v>24</v>
      </c>
    </row>
    <row r="798" spans="1:14">
      <c r="A798" s="43" t="str">
        <f t="shared" si="60"/>
        <v>109208300130847019</v>
      </c>
      <c r="B798" s="28">
        <f t="shared" si="61"/>
        <v>6</v>
      </c>
      <c r="C798" s="28">
        <f t="shared" si="62"/>
        <v>6</v>
      </c>
      <c r="F798" s="28" t="s">
        <v>1520</v>
      </c>
      <c r="G798" s="28">
        <f t="shared" si="63"/>
        <v>15</v>
      </c>
      <c r="H798" s="28">
        <f t="shared" si="64"/>
        <v>15</v>
      </c>
      <c r="K798" s="73" t="s">
        <v>1521</v>
      </c>
      <c r="L798" s="73" t="s">
        <v>1485</v>
      </c>
      <c r="M798" s="74">
        <v>0</v>
      </c>
      <c r="N798" s="74">
        <v>6</v>
      </c>
    </row>
    <row r="799" spans="1:14">
      <c r="A799" s="43" t="str">
        <f t="shared" si="60"/>
        <v>109208300130847020</v>
      </c>
      <c r="B799" s="28">
        <f t="shared" si="61"/>
        <v>15</v>
      </c>
      <c r="C799" s="28">
        <f t="shared" si="62"/>
        <v>15</v>
      </c>
      <c r="F799" s="28" t="s">
        <v>1522</v>
      </c>
      <c r="G799" s="28">
        <f t="shared" si="63"/>
        <v>24</v>
      </c>
      <c r="H799" s="28">
        <f t="shared" si="64"/>
        <v>24</v>
      </c>
      <c r="K799" s="73" t="s">
        <v>1523</v>
      </c>
      <c r="L799" s="73" t="s">
        <v>1485</v>
      </c>
      <c r="M799" s="74">
        <v>0</v>
      </c>
      <c r="N799" s="74">
        <v>15</v>
      </c>
    </row>
    <row r="800" spans="1:14">
      <c r="A800" s="43" t="str">
        <f t="shared" si="60"/>
        <v>109208300130847021</v>
      </c>
      <c r="B800" s="28">
        <f t="shared" si="61"/>
        <v>6</v>
      </c>
      <c r="C800" s="28">
        <f t="shared" si="62"/>
        <v>5</v>
      </c>
      <c r="F800" s="28" t="s">
        <v>1524</v>
      </c>
      <c r="G800" s="28">
        <f t="shared" si="63"/>
        <v>3</v>
      </c>
      <c r="H800" s="28">
        <f t="shared" si="64"/>
        <v>2</v>
      </c>
      <c r="K800" s="73" t="s">
        <v>1525</v>
      </c>
      <c r="L800" s="73" t="s">
        <v>1485</v>
      </c>
      <c r="M800" s="74">
        <v>1</v>
      </c>
      <c r="N800" s="74">
        <v>5</v>
      </c>
    </row>
    <row r="801" spans="1:14">
      <c r="A801" s="43" t="str">
        <f t="shared" si="60"/>
        <v>109208300130847022</v>
      </c>
      <c r="B801" s="28">
        <f t="shared" si="61"/>
        <v>21</v>
      </c>
      <c r="C801" s="28">
        <f t="shared" si="62"/>
        <v>19</v>
      </c>
      <c r="F801" s="28" t="s">
        <v>1526</v>
      </c>
      <c r="G801" s="28">
        <f t="shared" si="63"/>
        <v>10</v>
      </c>
      <c r="H801" s="28">
        <f t="shared" si="64"/>
        <v>9</v>
      </c>
      <c r="K801" s="73" t="s">
        <v>1527</v>
      </c>
      <c r="L801" s="73" t="s">
        <v>1485</v>
      </c>
      <c r="M801" s="74">
        <v>2</v>
      </c>
      <c r="N801" s="74">
        <v>19</v>
      </c>
    </row>
    <row r="802" spans="1:14">
      <c r="A802" s="43" t="str">
        <f t="shared" si="60"/>
        <v>109208300130847023</v>
      </c>
      <c r="B802" s="28">
        <f t="shared" si="61"/>
        <v>8</v>
      </c>
      <c r="C802" s="28">
        <f t="shared" si="62"/>
        <v>4</v>
      </c>
      <c r="F802" s="28" t="s">
        <v>1528</v>
      </c>
      <c r="G802" s="28">
        <f t="shared" si="63"/>
        <v>20</v>
      </c>
      <c r="H802" s="28">
        <f t="shared" si="64"/>
        <v>19</v>
      </c>
      <c r="K802" s="73" t="s">
        <v>1529</v>
      </c>
      <c r="L802" s="73" t="s">
        <v>1485</v>
      </c>
      <c r="M802" s="74">
        <v>4</v>
      </c>
      <c r="N802" s="74">
        <v>4</v>
      </c>
    </row>
    <row r="803" spans="1:14">
      <c r="A803" s="43" t="str">
        <f t="shared" si="60"/>
        <v>109208300130847024</v>
      </c>
      <c r="B803" s="28">
        <f t="shared" si="61"/>
        <v>2</v>
      </c>
      <c r="C803" s="28">
        <f t="shared" si="62"/>
        <v>1</v>
      </c>
      <c r="F803" s="28" t="s">
        <v>1530</v>
      </c>
      <c r="G803" s="28">
        <f t="shared" si="63"/>
        <v>27</v>
      </c>
      <c r="H803" s="28">
        <f t="shared" si="64"/>
        <v>26</v>
      </c>
      <c r="K803" s="73" t="s">
        <v>1531</v>
      </c>
      <c r="L803" s="73" t="s">
        <v>1485</v>
      </c>
      <c r="M803" s="74">
        <v>1</v>
      </c>
      <c r="N803" s="74">
        <v>1</v>
      </c>
    </row>
    <row r="804" spans="1:14">
      <c r="A804" s="43" t="str">
        <f t="shared" si="60"/>
        <v>109208300130847025</v>
      </c>
      <c r="B804" s="28">
        <f t="shared" si="61"/>
        <v>0</v>
      </c>
      <c r="C804" s="28">
        <f t="shared" si="62"/>
        <v>0</v>
      </c>
      <c r="F804" s="28" t="s">
        <v>1532</v>
      </c>
      <c r="G804" s="28">
        <f t="shared" si="63"/>
        <v>0</v>
      </c>
      <c r="H804" s="28">
        <f t="shared" si="64"/>
        <v>0</v>
      </c>
      <c r="K804" s="73" t="s">
        <v>1533</v>
      </c>
      <c r="L804" s="73" t="s">
        <v>1485</v>
      </c>
      <c r="M804" s="74">
        <v>0</v>
      </c>
      <c r="N804" s="74">
        <v>0</v>
      </c>
    </row>
    <row r="805" spans="1:14">
      <c r="A805" s="43" t="str">
        <f t="shared" si="60"/>
        <v>109209300130849001</v>
      </c>
      <c r="B805" s="28">
        <f t="shared" si="61"/>
        <v>55</v>
      </c>
      <c r="C805" s="28">
        <f t="shared" si="62"/>
        <v>10</v>
      </c>
      <c r="F805" s="28" t="s">
        <v>1534</v>
      </c>
      <c r="G805" s="28">
        <f t="shared" si="63"/>
        <v>67</v>
      </c>
      <c r="H805" s="28">
        <f t="shared" si="64"/>
        <v>64</v>
      </c>
      <c r="K805" s="73" t="s">
        <v>1535</v>
      </c>
      <c r="L805" s="73" t="s">
        <v>1536</v>
      </c>
      <c r="M805" s="74">
        <v>45</v>
      </c>
      <c r="N805" s="74">
        <v>10</v>
      </c>
    </row>
    <row r="806" spans="1:14">
      <c r="A806" s="43" t="str">
        <f t="shared" si="60"/>
        <v>109209300130849002</v>
      </c>
      <c r="B806" s="28">
        <f t="shared" si="61"/>
        <v>37</v>
      </c>
      <c r="C806" s="28">
        <f t="shared" si="62"/>
        <v>6</v>
      </c>
      <c r="F806" s="28" t="s">
        <v>1537</v>
      </c>
      <c r="G806" s="28">
        <f t="shared" si="63"/>
        <v>0</v>
      </c>
      <c r="H806" s="28">
        <f t="shared" si="64"/>
        <v>0</v>
      </c>
      <c r="K806" s="73" t="s">
        <v>1538</v>
      </c>
      <c r="L806" s="73" t="s">
        <v>1536</v>
      </c>
      <c r="M806" s="74">
        <v>31</v>
      </c>
      <c r="N806" s="74">
        <v>6</v>
      </c>
    </row>
    <row r="807" spans="1:14">
      <c r="A807" s="43" t="str">
        <f t="shared" si="60"/>
        <v>109209300130849003</v>
      </c>
      <c r="B807" s="28">
        <f t="shared" si="61"/>
        <v>13</v>
      </c>
      <c r="C807" s="28">
        <f t="shared" si="62"/>
        <v>0</v>
      </c>
      <c r="F807" s="28" t="s">
        <v>1539</v>
      </c>
      <c r="G807" s="28">
        <f t="shared" si="63"/>
        <v>2</v>
      </c>
      <c r="H807" s="28">
        <f t="shared" si="64"/>
        <v>2</v>
      </c>
      <c r="K807" s="73" t="s">
        <v>1540</v>
      </c>
      <c r="L807" s="73" t="s">
        <v>1536</v>
      </c>
      <c r="M807" s="74">
        <v>13</v>
      </c>
      <c r="N807" s="74">
        <v>0</v>
      </c>
    </row>
    <row r="808" spans="1:14">
      <c r="A808" s="43" t="str">
        <f t="shared" si="60"/>
        <v>109209300130849004</v>
      </c>
      <c r="B808" s="28">
        <f t="shared" si="61"/>
        <v>45</v>
      </c>
      <c r="C808" s="28">
        <f t="shared" si="62"/>
        <v>2</v>
      </c>
      <c r="F808" s="28" t="s">
        <v>1541</v>
      </c>
      <c r="G808" s="28">
        <f t="shared" si="63"/>
        <v>15</v>
      </c>
      <c r="H808" s="28">
        <f t="shared" si="64"/>
        <v>15</v>
      </c>
      <c r="K808" s="73" t="s">
        <v>1542</v>
      </c>
      <c r="L808" s="73" t="s">
        <v>1536</v>
      </c>
      <c r="M808" s="74">
        <v>43</v>
      </c>
      <c r="N808" s="74">
        <v>2</v>
      </c>
    </row>
    <row r="809" spans="1:14">
      <c r="A809" s="43" t="str">
        <f t="shared" si="60"/>
        <v>109209300130849005</v>
      </c>
      <c r="B809" s="28">
        <f t="shared" si="61"/>
        <v>5</v>
      </c>
      <c r="C809" s="28">
        <f t="shared" si="62"/>
        <v>2</v>
      </c>
      <c r="F809" s="28" t="s">
        <v>1543</v>
      </c>
      <c r="G809" s="28">
        <f t="shared" si="63"/>
        <v>13</v>
      </c>
      <c r="H809" s="28">
        <f t="shared" si="64"/>
        <v>11</v>
      </c>
      <c r="K809" s="73" t="s">
        <v>1544</v>
      </c>
      <c r="L809" s="73" t="s">
        <v>1536</v>
      </c>
      <c r="M809" s="74">
        <v>3</v>
      </c>
      <c r="N809" s="74">
        <v>2</v>
      </c>
    </row>
    <row r="810" spans="1:14">
      <c r="A810" s="43" t="str">
        <f t="shared" si="60"/>
        <v>109209300130849006</v>
      </c>
      <c r="B810" s="28">
        <f t="shared" si="61"/>
        <v>1</v>
      </c>
      <c r="C810" s="28">
        <f t="shared" si="62"/>
        <v>1</v>
      </c>
      <c r="F810" s="28" t="s">
        <v>1545</v>
      </c>
      <c r="G810" s="28">
        <f t="shared" si="63"/>
        <v>3</v>
      </c>
      <c r="H810" s="28">
        <f t="shared" si="64"/>
        <v>3</v>
      </c>
      <c r="K810" s="73" t="s">
        <v>1546</v>
      </c>
      <c r="L810" s="73" t="s">
        <v>1536</v>
      </c>
      <c r="M810" s="74">
        <v>0</v>
      </c>
      <c r="N810" s="74">
        <v>1</v>
      </c>
    </row>
    <row r="811" spans="1:14">
      <c r="A811" s="43" t="str">
        <f t="shared" si="60"/>
        <v>109209300130849007</v>
      </c>
      <c r="B811" s="28">
        <f t="shared" si="61"/>
        <v>92</v>
      </c>
      <c r="C811" s="28">
        <f t="shared" si="62"/>
        <v>9</v>
      </c>
      <c r="F811" s="28" t="s">
        <v>1547</v>
      </c>
      <c r="G811" s="28">
        <f t="shared" si="63"/>
        <v>7</v>
      </c>
      <c r="H811" s="28">
        <f t="shared" si="64"/>
        <v>7</v>
      </c>
      <c r="K811" s="73" t="s">
        <v>1548</v>
      </c>
      <c r="L811" s="73" t="s">
        <v>1536</v>
      </c>
      <c r="M811" s="74">
        <v>83</v>
      </c>
      <c r="N811" s="74">
        <v>9</v>
      </c>
    </row>
    <row r="812" spans="1:14">
      <c r="A812" s="43" t="str">
        <f t="shared" si="60"/>
        <v>109209300130849008</v>
      </c>
      <c r="B812" s="28">
        <f t="shared" si="61"/>
        <v>264</v>
      </c>
      <c r="C812" s="28">
        <f t="shared" si="62"/>
        <v>27</v>
      </c>
      <c r="F812" s="28" t="s">
        <v>1549</v>
      </c>
      <c r="G812" s="28">
        <f t="shared" si="63"/>
        <v>18</v>
      </c>
      <c r="H812" s="28">
        <f t="shared" si="64"/>
        <v>15</v>
      </c>
      <c r="K812" s="73" t="s">
        <v>1550</v>
      </c>
      <c r="L812" s="73" t="s">
        <v>1536</v>
      </c>
      <c r="M812" s="74">
        <v>237</v>
      </c>
      <c r="N812" s="74">
        <v>27</v>
      </c>
    </row>
    <row r="813" spans="1:14">
      <c r="A813" s="43" t="str">
        <f t="shared" si="60"/>
        <v>109209300130849009</v>
      </c>
      <c r="B813" s="28">
        <f t="shared" si="61"/>
        <v>0</v>
      </c>
      <c r="C813" s="28">
        <f t="shared" si="62"/>
        <v>0</v>
      </c>
      <c r="F813" s="28" t="s">
        <v>1551</v>
      </c>
      <c r="G813" s="28">
        <f t="shared" si="63"/>
        <v>0</v>
      </c>
      <c r="H813" s="28">
        <f t="shared" si="64"/>
        <v>0</v>
      </c>
      <c r="K813" s="73" t="s">
        <v>1552</v>
      </c>
      <c r="L813" s="73" t="s">
        <v>1536</v>
      </c>
      <c r="M813" s="74">
        <v>0</v>
      </c>
      <c r="N813" s="74">
        <v>0</v>
      </c>
    </row>
    <row r="814" spans="1:14">
      <c r="A814" s="43" t="str">
        <f t="shared" si="60"/>
        <v>109209300130849010</v>
      </c>
      <c r="B814" s="28">
        <f t="shared" si="61"/>
        <v>14</v>
      </c>
      <c r="C814" s="28">
        <f t="shared" si="62"/>
        <v>14</v>
      </c>
      <c r="F814" s="28" t="s">
        <v>1553</v>
      </c>
      <c r="G814" s="28">
        <f t="shared" si="63"/>
        <v>3</v>
      </c>
      <c r="H814" s="28">
        <f t="shared" si="64"/>
        <v>3</v>
      </c>
      <c r="K814" s="73" t="s">
        <v>1554</v>
      </c>
      <c r="L814" s="73" t="s">
        <v>1536</v>
      </c>
      <c r="M814" s="74">
        <v>0</v>
      </c>
      <c r="N814" s="74">
        <v>14</v>
      </c>
    </row>
    <row r="815" spans="1:14">
      <c r="A815" s="43" t="str">
        <f t="shared" si="60"/>
        <v>109209300130849011</v>
      </c>
      <c r="B815" s="28">
        <f t="shared" si="61"/>
        <v>8</v>
      </c>
      <c r="C815" s="28">
        <f t="shared" si="62"/>
        <v>6</v>
      </c>
      <c r="F815" s="28" t="s">
        <v>1555</v>
      </c>
      <c r="G815" s="28">
        <f t="shared" si="63"/>
        <v>27</v>
      </c>
      <c r="H815" s="28">
        <f t="shared" si="64"/>
        <v>24</v>
      </c>
      <c r="K815" s="73" t="s">
        <v>1556</v>
      </c>
      <c r="L815" s="73" t="s">
        <v>1536</v>
      </c>
      <c r="M815" s="74">
        <v>2</v>
      </c>
      <c r="N815" s="74">
        <v>6</v>
      </c>
    </row>
    <row r="816" spans="1:14">
      <c r="A816" s="43" t="str">
        <f t="shared" si="60"/>
        <v>109209300130849012</v>
      </c>
      <c r="B816" s="28">
        <f t="shared" si="61"/>
        <v>80</v>
      </c>
      <c r="C816" s="28">
        <f t="shared" si="62"/>
        <v>62</v>
      </c>
      <c r="F816" s="28" t="s">
        <v>1557</v>
      </c>
      <c r="G816" s="28">
        <f t="shared" si="63"/>
        <v>15</v>
      </c>
      <c r="H816" s="28">
        <f t="shared" si="64"/>
        <v>8</v>
      </c>
      <c r="K816" s="73" t="s">
        <v>1558</v>
      </c>
      <c r="L816" s="73" t="s">
        <v>1536</v>
      </c>
      <c r="M816" s="74">
        <v>18</v>
      </c>
      <c r="N816" s="74">
        <v>62</v>
      </c>
    </row>
    <row r="817" spans="1:14">
      <c r="A817" s="43" t="str">
        <f t="shared" si="60"/>
        <v>109209300130849013</v>
      </c>
      <c r="B817" s="28">
        <f t="shared" si="61"/>
        <v>7</v>
      </c>
      <c r="C817" s="28">
        <f t="shared" si="62"/>
        <v>6</v>
      </c>
      <c r="F817" s="28" t="s">
        <v>1559</v>
      </c>
      <c r="G817" s="28">
        <f t="shared" si="63"/>
        <v>11</v>
      </c>
      <c r="H817" s="28">
        <f t="shared" si="64"/>
        <v>11</v>
      </c>
      <c r="K817" s="73" t="s">
        <v>1560</v>
      </c>
      <c r="L817" s="73" t="s">
        <v>1536</v>
      </c>
      <c r="M817" s="74">
        <v>1</v>
      </c>
      <c r="N817" s="74">
        <v>6</v>
      </c>
    </row>
    <row r="818" spans="1:14">
      <c r="A818" s="43" t="str">
        <f t="shared" si="60"/>
        <v>109209300130849014</v>
      </c>
      <c r="B818" s="28">
        <f t="shared" si="61"/>
        <v>16</v>
      </c>
      <c r="C818" s="28">
        <f t="shared" si="62"/>
        <v>7</v>
      </c>
      <c r="F818" s="28" t="s">
        <v>1561</v>
      </c>
      <c r="G818" s="28">
        <f t="shared" si="63"/>
        <v>1</v>
      </c>
      <c r="H818" s="28">
        <f t="shared" si="64"/>
        <v>1</v>
      </c>
      <c r="K818" s="73" t="s">
        <v>1562</v>
      </c>
      <c r="L818" s="73" t="s">
        <v>1536</v>
      </c>
      <c r="M818" s="74">
        <v>9</v>
      </c>
      <c r="N818" s="74">
        <v>7</v>
      </c>
    </row>
    <row r="819" spans="1:14">
      <c r="A819" s="43" t="str">
        <f t="shared" si="60"/>
        <v>109209300130849015</v>
      </c>
      <c r="B819" s="28">
        <f t="shared" si="61"/>
        <v>10</v>
      </c>
      <c r="C819" s="28">
        <f t="shared" si="62"/>
        <v>6</v>
      </c>
      <c r="F819" s="28" t="s">
        <v>1563</v>
      </c>
      <c r="G819" s="28">
        <f t="shared" si="63"/>
        <v>2</v>
      </c>
      <c r="H819" s="28">
        <f t="shared" si="64"/>
        <v>2</v>
      </c>
      <c r="K819" s="73" t="s">
        <v>1564</v>
      </c>
      <c r="L819" s="73" t="s">
        <v>1536</v>
      </c>
      <c r="M819" s="74">
        <v>4</v>
      </c>
      <c r="N819" s="74">
        <v>6</v>
      </c>
    </row>
    <row r="820" spans="1:14">
      <c r="A820" s="43" t="str">
        <f t="shared" si="60"/>
        <v>109209300130849016</v>
      </c>
      <c r="B820" s="28">
        <f t="shared" si="61"/>
        <v>8</v>
      </c>
      <c r="C820" s="28">
        <f t="shared" si="62"/>
        <v>1</v>
      </c>
      <c r="F820" s="28" t="s">
        <v>1565</v>
      </c>
      <c r="G820" s="28">
        <f t="shared" si="63"/>
        <v>60</v>
      </c>
      <c r="H820" s="28">
        <f t="shared" si="64"/>
        <v>55</v>
      </c>
      <c r="K820" s="73" t="s">
        <v>1566</v>
      </c>
      <c r="L820" s="73" t="s">
        <v>1536</v>
      </c>
      <c r="M820" s="74">
        <v>7</v>
      </c>
      <c r="N820" s="74">
        <v>1</v>
      </c>
    </row>
    <row r="821" spans="1:14">
      <c r="A821" s="43" t="str">
        <f t="shared" si="60"/>
        <v>109209300130849017</v>
      </c>
      <c r="B821" s="28">
        <f t="shared" si="61"/>
        <v>9</v>
      </c>
      <c r="C821" s="28">
        <f t="shared" si="62"/>
        <v>5</v>
      </c>
      <c r="F821" s="28" t="s">
        <v>1567</v>
      </c>
      <c r="G821" s="28">
        <f t="shared" si="63"/>
        <v>8</v>
      </c>
      <c r="H821" s="28">
        <f t="shared" si="64"/>
        <v>5</v>
      </c>
      <c r="K821" s="73" t="s">
        <v>1568</v>
      </c>
      <c r="L821" s="73" t="s">
        <v>1536</v>
      </c>
      <c r="M821" s="74">
        <v>4</v>
      </c>
      <c r="N821" s="74">
        <v>5</v>
      </c>
    </row>
    <row r="822" spans="1:14">
      <c r="A822" s="43" t="str">
        <f t="shared" si="60"/>
        <v>109210300130850001</v>
      </c>
      <c r="B822" s="28">
        <f t="shared" si="61"/>
        <v>38</v>
      </c>
      <c r="C822" s="28">
        <f t="shared" si="62"/>
        <v>5</v>
      </c>
      <c r="F822" s="28" t="s">
        <v>1569</v>
      </c>
      <c r="G822" s="28">
        <f t="shared" si="63"/>
        <v>0</v>
      </c>
      <c r="H822" s="28">
        <f t="shared" si="64"/>
        <v>0</v>
      </c>
      <c r="K822" s="73" t="s">
        <v>1570</v>
      </c>
      <c r="L822" s="73" t="s">
        <v>1571</v>
      </c>
      <c r="M822" s="74">
        <v>33</v>
      </c>
      <c r="N822" s="74">
        <v>5</v>
      </c>
    </row>
    <row r="823" spans="1:14">
      <c r="A823" s="43" t="str">
        <f t="shared" si="60"/>
        <v>109210300130850002</v>
      </c>
      <c r="B823" s="28">
        <f t="shared" si="61"/>
        <v>54</v>
      </c>
      <c r="C823" s="28">
        <f t="shared" si="62"/>
        <v>3</v>
      </c>
      <c r="F823" s="28" t="s">
        <v>1572</v>
      </c>
      <c r="G823" s="28">
        <f t="shared" si="63"/>
        <v>4</v>
      </c>
      <c r="H823" s="28">
        <f t="shared" si="64"/>
        <v>4</v>
      </c>
      <c r="K823" s="73" t="s">
        <v>1573</v>
      </c>
      <c r="L823" s="73" t="s">
        <v>1571</v>
      </c>
      <c r="M823" s="74">
        <v>51</v>
      </c>
      <c r="N823" s="74">
        <v>3</v>
      </c>
    </row>
    <row r="824" spans="1:14">
      <c r="A824" s="43" t="str">
        <f t="shared" si="60"/>
        <v>109210300130850003</v>
      </c>
      <c r="B824" s="28">
        <f t="shared" si="61"/>
        <v>124</v>
      </c>
      <c r="C824" s="28">
        <f t="shared" si="62"/>
        <v>19</v>
      </c>
      <c r="F824" s="28" t="s">
        <v>1574</v>
      </c>
      <c r="G824" s="28">
        <f t="shared" si="63"/>
        <v>16</v>
      </c>
      <c r="H824" s="28">
        <f t="shared" si="64"/>
        <v>16</v>
      </c>
      <c r="K824" s="73" t="s">
        <v>1575</v>
      </c>
      <c r="L824" s="73" t="s">
        <v>1571</v>
      </c>
      <c r="M824" s="74">
        <v>105</v>
      </c>
      <c r="N824" s="74">
        <v>19</v>
      </c>
    </row>
    <row r="825" spans="1:14">
      <c r="A825" s="43" t="str">
        <f t="shared" si="60"/>
        <v>109210300130850004</v>
      </c>
      <c r="B825" s="28">
        <f t="shared" si="61"/>
        <v>99</v>
      </c>
      <c r="C825" s="28">
        <f t="shared" si="62"/>
        <v>2</v>
      </c>
      <c r="F825" s="28" t="s">
        <v>1576</v>
      </c>
      <c r="G825" s="28">
        <f t="shared" si="63"/>
        <v>4</v>
      </c>
      <c r="H825" s="28">
        <f t="shared" si="64"/>
        <v>4</v>
      </c>
      <c r="K825" s="73" t="s">
        <v>1577</v>
      </c>
      <c r="L825" s="73" t="s">
        <v>1571</v>
      </c>
      <c r="M825" s="74">
        <v>97</v>
      </c>
      <c r="N825" s="74">
        <v>2</v>
      </c>
    </row>
    <row r="826" spans="1:14">
      <c r="A826" s="43" t="str">
        <f t="shared" si="60"/>
        <v>109210300130850005</v>
      </c>
      <c r="B826" s="28">
        <f t="shared" si="61"/>
        <v>56</v>
      </c>
      <c r="C826" s="28">
        <f t="shared" si="62"/>
        <v>26</v>
      </c>
      <c r="F826" s="28" t="s">
        <v>1578</v>
      </c>
      <c r="G826" s="28">
        <f t="shared" si="63"/>
        <v>3</v>
      </c>
      <c r="H826" s="28">
        <f t="shared" si="64"/>
        <v>3</v>
      </c>
      <c r="K826" s="73" t="s">
        <v>1579</v>
      </c>
      <c r="L826" s="73" t="s">
        <v>1571</v>
      </c>
      <c r="M826" s="74">
        <v>30</v>
      </c>
      <c r="N826" s="74">
        <v>26</v>
      </c>
    </row>
    <row r="827" spans="1:14">
      <c r="A827" s="43" t="str">
        <f t="shared" si="60"/>
        <v>109210300130850006</v>
      </c>
      <c r="B827" s="28">
        <f t="shared" si="61"/>
        <v>357</v>
      </c>
      <c r="C827" s="28">
        <f t="shared" si="62"/>
        <v>0</v>
      </c>
      <c r="F827" s="28" t="s">
        <v>1580</v>
      </c>
      <c r="G827" s="28">
        <f t="shared" si="63"/>
        <v>33</v>
      </c>
      <c r="H827" s="28">
        <f t="shared" si="64"/>
        <v>22</v>
      </c>
      <c r="K827" s="73" t="s">
        <v>1581</v>
      </c>
      <c r="L827" s="73" t="s">
        <v>1571</v>
      </c>
      <c r="M827" s="74">
        <v>357</v>
      </c>
      <c r="N827" s="74">
        <v>0</v>
      </c>
    </row>
    <row r="828" spans="1:14">
      <c r="A828" s="43" t="str">
        <f t="shared" si="60"/>
        <v>109210300130850007</v>
      </c>
      <c r="B828" s="28">
        <f t="shared" si="61"/>
        <v>2</v>
      </c>
      <c r="C828" s="28">
        <f t="shared" si="62"/>
        <v>0</v>
      </c>
      <c r="F828" s="28" t="s">
        <v>1582</v>
      </c>
      <c r="G828" s="28">
        <f t="shared" si="63"/>
        <v>49</v>
      </c>
      <c r="H828" s="28">
        <f t="shared" si="64"/>
        <v>39</v>
      </c>
      <c r="K828" s="73" t="s">
        <v>1583</v>
      </c>
      <c r="L828" s="73" t="s">
        <v>1571</v>
      </c>
      <c r="M828" s="74">
        <v>2</v>
      </c>
      <c r="N828" s="74">
        <v>0</v>
      </c>
    </row>
    <row r="829" spans="1:14">
      <c r="A829" s="43" t="str">
        <f t="shared" si="60"/>
        <v>109210300130850008</v>
      </c>
      <c r="B829" s="28">
        <f t="shared" si="61"/>
        <v>64</v>
      </c>
      <c r="C829" s="28">
        <f t="shared" si="62"/>
        <v>21</v>
      </c>
      <c r="F829" s="28" t="s">
        <v>1584</v>
      </c>
      <c r="G829" s="28">
        <f t="shared" si="63"/>
        <v>5</v>
      </c>
      <c r="H829" s="28">
        <f t="shared" si="64"/>
        <v>5</v>
      </c>
      <c r="K829" s="73" t="s">
        <v>1585</v>
      </c>
      <c r="L829" s="73" t="s">
        <v>1571</v>
      </c>
      <c r="M829" s="74">
        <v>43</v>
      </c>
      <c r="N829" s="74">
        <v>21</v>
      </c>
    </row>
    <row r="830" spans="1:14">
      <c r="A830" s="43" t="str">
        <f t="shared" si="60"/>
        <v>109210300130850009</v>
      </c>
      <c r="B830" s="28">
        <f t="shared" si="61"/>
        <v>10</v>
      </c>
      <c r="C830" s="28">
        <f t="shared" si="62"/>
        <v>8</v>
      </c>
      <c r="F830" s="28" t="s">
        <v>1586</v>
      </c>
      <c r="G830" s="28">
        <f t="shared" si="63"/>
        <v>4</v>
      </c>
      <c r="H830" s="28">
        <f t="shared" si="64"/>
        <v>2</v>
      </c>
      <c r="K830" s="73" t="s">
        <v>1587</v>
      </c>
      <c r="L830" s="73" t="s">
        <v>1571</v>
      </c>
      <c r="M830" s="74">
        <v>2</v>
      </c>
      <c r="N830" s="74">
        <v>8</v>
      </c>
    </row>
    <row r="831" spans="1:14">
      <c r="A831" s="43" t="str">
        <f t="shared" si="60"/>
        <v>109210300130850010</v>
      </c>
      <c r="B831" s="28">
        <f t="shared" si="61"/>
        <v>62</v>
      </c>
      <c r="C831" s="28">
        <f t="shared" si="62"/>
        <v>4</v>
      </c>
      <c r="F831" s="28" t="s">
        <v>1588</v>
      </c>
      <c r="G831" s="28">
        <f t="shared" si="63"/>
        <v>14</v>
      </c>
      <c r="H831" s="28">
        <f t="shared" si="64"/>
        <v>6</v>
      </c>
      <c r="K831" s="73" t="s">
        <v>1589</v>
      </c>
      <c r="L831" s="73" t="s">
        <v>1571</v>
      </c>
      <c r="M831" s="74">
        <v>58</v>
      </c>
      <c r="N831" s="74">
        <v>4</v>
      </c>
    </row>
    <row r="832" spans="1:14">
      <c r="A832" s="43" t="str">
        <f t="shared" si="60"/>
        <v>109210300130850011</v>
      </c>
      <c r="B832" s="28">
        <f t="shared" si="61"/>
        <v>84</v>
      </c>
      <c r="C832" s="28">
        <f t="shared" si="62"/>
        <v>3</v>
      </c>
      <c r="F832" s="28" t="s">
        <v>1590</v>
      </c>
      <c r="G832" s="28">
        <f t="shared" si="63"/>
        <v>9</v>
      </c>
      <c r="H832" s="28">
        <f t="shared" si="64"/>
        <v>9</v>
      </c>
      <c r="K832" s="73" t="s">
        <v>1591</v>
      </c>
      <c r="L832" s="73" t="s">
        <v>1571</v>
      </c>
      <c r="M832" s="74">
        <v>81</v>
      </c>
      <c r="N832" s="74">
        <v>3</v>
      </c>
    </row>
    <row r="833" spans="1:14">
      <c r="A833" s="43" t="str">
        <f t="shared" si="60"/>
        <v>109210300130850012</v>
      </c>
      <c r="B833" s="28">
        <f t="shared" si="61"/>
        <v>251</v>
      </c>
      <c r="C833" s="28">
        <f t="shared" si="62"/>
        <v>3</v>
      </c>
      <c r="F833" s="28" t="s">
        <v>1592</v>
      </c>
      <c r="G833" s="28">
        <f t="shared" si="63"/>
        <v>65</v>
      </c>
      <c r="H833" s="28">
        <f t="shared" si="64"/>
        <v>62</v>
      </c>
      <c r="K833" s="73" t="s">
        <v>1593</v>
      </c>
      <c r="L833" s="73" t="s">
        <v>1571</v>
      </c>
      <c r="M833" s="74">
        <v>248</v>
      </c>
      <c r="N833" s="74">
        <v>3</v>
      </c>
    </row>
    <row r="834" spans="1:14">
      <c r="A834" s="43" t="str">
        <f t="shared" si="60"/>
        <v>109210300130850013</v>
      </c>
      <c r="B834" s="28">
        <f t="shared" si="61"/>
        <v>24</v>
      </c>
      <c r="C834" s="28">
        <f t="shared" si="62"/>
        <v>2</v>
      </c>
      <c r="F834" s="28" t="s">
        <v>1594</v>
      </c>
      <c r="G834" s="28">
        <f t="shared" si="63"/>
        <v>16</v>
      </c>
      <c r="H834" s="28">
        <f t="shared" si="64"/>
        <v>16</v>
      </c>
      <c r="K834" s="73" t="s">
        <v>1595</v>
      </c>
      <c r="L834" s="73" t="s">
        <v>1571</v>
      </c>
      <c r="M834" s="74">
        <v>22</v>
      </c>
      <c r="N834" s="74">
        <v>2</v>
      </c>
    </row>
    <row r="835" spans="1:14">
      <c r="A835" s="43" t="str">
        <f t="shared" ref="A835:A898" si="65">L835&amp;K835</f>
        <v>109210300130850014</v>
      </c>
      <c r="B835" s="28">
        <f t="shared" ref="B835:B898" si="66">M835+N835</f>
        <v>35</v>
      </c>
      <c r="C835" s="28">
        <f t="shared" ref="C835:C898" si="67">N835</f>
        <v>7</v>
      </c>
      <c r="F835" s="28" t="s">
        <v>1596</v>
      </c>
      <c r="G835" s="28">
        <f>_xlfn.XLOOKUP(F835,A:A,B:B)</f>
        <v>12</v>
      </c>
      <c r="H835" s="28">
        <f>_xlfn.XLOOKUP(F835,A:A,C:C)</f>
        <v>12</v>
      </c>
      <c r="K835" s="73" t="s">
        <v>1597</v>
      </c>
      <c r="L835" s="73" t="s">
        <v>1571</v>
      </c>
      <c r="M835" s="74">
        <v>28</v>
      </c>
      <c r="N835" s="74">
        <v>7</v>
      </c>
    </row>
    <row r="836" spans="1:14">
      <c r="A836" s="43" t="str">
        <f t="shared" si="65"/>
        <v>109210300130850015</v>
      </c>
      <c r="B836" s="28">
        <f t="shared" si="66"/>
        <v>83</v>
      </c>
      <c r="C836" s="28">
        <f t="shared" si="67"/>
        <v>0</v>
      </c>
      <c r="F836" s="28" t="s">
        <v>1598</v>
      </c>
      <c r="G836" s="28">
        <f>_xlfn.XLOOKUP(F836,A:A,B:B)</f>
        <v>9</v>
      </c>
      <c r="H836" s="28">
        <f>_xlfn.XLOOKUP(F836,A:A,C:C)</f>
        <v>9</v>
      </c>
      <c r="K836" s="73" t="s">
        <v>1599</v>
      </c>
      <c r="L836" s="73" t="s">
        <v>1571</v>
      </c>
      <c r="M836" s="74">
        <v>83</v>
      </c>
      <c r="N836" s="74">
        <v>0</v>
      </c>
    </row>
    <row r="837" spans="1:14">
      <c r="A837" s="43" t="str">
        <f t="shared" si="65"/>
        <v>109210300130850016</v>
      </c>
      <c r="B837" s="28">
        <f t="shared" si="66"/>
        <v>71</v>
      </c>
      <c r="C837" s="28">
        <f t="shared" si="67"/>
        <v>0</v>
      </c>
      <c r="F837" s="28" t="s">
        <v>1600</v>
      </c>
      <c r="G837" s="28">
        <f>_xlfn.XLOOKUP(F837,A:A,B:B)</f>
        <v>6</v>
      </c>
      <c r="H837" s="28">
        <f>_xlfn.XLOOKUP(F837,A:A,C:C)</f>
        <v>5</v>
      </c>
      <c r="K837" s="73" t="s">
        <v>1601</v>
      </c>
      <c r="L837" s="73" t="s">
        <v>1571</v>
      </c>
      <c r="M837" s="74">
        <v>71</v>
      </c>
      <c r="N837" s="74">
        <v>0</v>
      </c>
    </row>
    <row r="838" spans="1:14">
      <c r="A838" s="43" t="str">
        <f t="shared" si="65"/>
        <v>109210300130850017</v>
      </c>
      <c r="B838" s="28">
        <f t="shared" si="66"/>
        <v>44</v>
      </c>
      <c r="C838" s="28">
        <f t="shared" si="67"/>
        <v>0</v>
      </c>
      <c r="F838" s="28" t="s">
        <v>1602</v>
      </c>
      <c r="G838" s="28">
        <f>_xlfn.XLOOKUP(F838,A:A,B:B)</f>
        <v>38</v>
      </c>
      <c r="H838" s="28">
        <f>_xlfn.XLOOKUP(F838,A:A,C:C)</f>
        <v>37</v>
      </c>
      <c r="K838" s="73" t="s">
        <v>1603</v>
      </c>
      <c r="L838" s="73" t="s">
        <v>1571</v>
      </c>
      <c r="M838" s="74">
        <v>44</v>
      </c>
      <c r="N838" s="74">
        <v>0</v>
      </c>
    </row>
    <row r="839" spans="1:14">
      <c r="A839" s="43" t="str">
        <f t="shared" si="65"/>
        <v>109210300130850018</v>
      </c>
      <c r="B839" s="28">
        <f t="shared" si="66"/>
        <v>34</v>
      </c>
      <c r="C839" s="28">
        <f t="shared" si="67"/>
        <v>1</v>
      </c>
      <c r="F839" s="28" t="s">
        <v>1604</v>
      </c>
      <c r="G839" s="28">
        <f>_xlfn.XLOOKUP(F839,A:A,B:B)</f>
        <v>2</v>
      </c>
      <c r="H839" s="28">
        <f>_xlfn.XLOOKUP(F839,A:A,C:C)</f>
        <v>2</v>
      </c>
      <c r="K839" s="73" t="s">
        <v>1605</v>
      </c>
      <c r="L839" s="73" t="s">
        <v>1571</v>
      </c>
      <c r="M839" s="74">
        <v>33</v>
      </c>
      <c r="N839" s="74">
        <v>1</v>
      </c>
    </row>
    <row r="840" spans="1:14">
      <c r="A840" s="43" t="str">
        <f t="shared" si="65"/>
        <v>109210300130850019</v>
      </c>
      <c r="B840" s="28">
        <f t="shared" si="66"/>
        <v>2</v>
      </c>
      <c r="C840" s="28">
        <f t="shared" si="67"/>
        <v>0</v>
      </c>
      <c r="F840" s="28" t="s">
        <v>1606</v>
      </c>
      <c r="G840" s="28">
        <f>_xlfn.XLOOKUP(F840,A:A,B:B)</f>
        <v>29</v>
      </c>
      <c r="H840" s="28">
        <f>_xlfn.XLOOKUP(F840,A:A,C:C)</f>
        <v>27</v>
      </c>
      <c r="K840" s="73" t="s">
        <v>1607</v>
      </c>
      <c r="L840" s="73" t="s">
        <v>1571</v>
      </c>
      <c r="M840" s="74">
        <v>2</v>
      </c>
      <c r="N840" s="74">
        <v>0</v>
      </c>
    </row>
    <row r="841" spans="1:14">
      <c r="A841" s="43" t="str">
        <f t="shared" si="65"/>
        <v>109210300130850020</v>
      </c>
      <c r="B841" s="28">
        <f t="shared" si="66"/>
        <v>16</v>
      </c>
      <c r="C841" s="28">
        <f t="shared" si="67"/>
        <v>3</v>
      </c>
      <c r="F841" s="28" t="s">
        <v>1608</v>
      </c>
      <c r="G841" s="28">
        <f>_xlfn.XLOOKUP(F841,A:A,B:B)</f>
        <v>34</v>
      </c>
      <c r="H841" s="28">
        <f>_xlfn.XLOOKUP(F841,A:A,C:C)</f>
        <v>31</v>
      </c>
      <c r="K841" s="73" t="s">
        <v>1609</v>
      </c>
      <c r="L841" s="73" t="s">
        <v>1571</v>
      </c>
      <c r="M841" s="74">
        <v>13</v>
      </c>
      <c r="N841" s="74">
        <v>3</v>
      </c>
    </row>
    <row r="842" spans="1:14">
      <c r="A842" s="43" t="str">
        <f t="shared" si="65"/>
        <v>109210300130850021</v>
      </c>
      <c r="B842" s="28">
        <f t="shared" si="66"/>
        <v>50</v>
      </c>
      <c r="C842" s="28">
        <f t="shared" si="67"/>
        <v>4</v>
      </c>
      <c r="F842" s="28" t="s">
        <v>1610</v>
      </c>
      <c r="G842" s="28">
        <f>_xlfn.XLOOKUP(F842,A:A,B:B)</f>
        <v>5</v>
      </c>
      <c r="H842" s="28">
        <f>_xlfn.XLOOKUP(F842,A:A,C:C)</f>
        <v>4</v>
      </c>
      <c r="K842" s="73" t="s">
        <v>1611</v>
      </c>
      <c r="L842" s="73" t="s">
        <v>1571</v>
      </c>
      <c r="M842" s="74">
        <v>46</v>
      </c>
      <c r="N842" s="74">
        <v>4</v>
      </c>
    </row>
    <row r="843" spans="1:14">
      <c r="A843" s="43" t="str">
        <f t="shared" si="65"/>
        <v>109210300130850022</v>
      </c>
      <c r="B843" s="28">
        <f t="shared" si="66"/>
        <v>157</v>
      </c>
      <c r="C843" s="28">
        <f t="shared" si="67"/>
        <v>11</v>
      </c>
      <c r="F843" s="28" t="s">
        <v>1612</v>
      </c>
      <c r="G843" s="28">
        <f>_xlfn.XLOOKUP(F843,A:A,B:B)</f>
        <v>3</v>
      </c>
      <c r="H843" s="28">
        <f>_xlfn.XLOOKUP(F843,A:A,C:C)</f>
        <v>2</v>
      </c>
      <c r="K843" s="73" t="s">
        <v>1613</v>
      </c>
      <c r="L843" s="73" t="s">
        <v>1571</v>
      </c>
      <c r="M843" s="74">
        <v>146</v>
      </c>
      <c r="N843" s="74">
        <v>11</v>
      </c>
    </row>
    <row r="844" spans="1:14">
      <c r="A844" s="43" t="str">
        <f t="shared" si="65"/>
        <v>109210300130850023</v>
      </c>
      <c r="B844" s="28">
        <f t="shared" si="66"/>
        <v>106</v>
      </c>
      <c r="C844" s="28">
        <f t="shared" si="67"/>
        <v>10</v>
      </c>
      <c r="F844" s="28" t="s">
        <v>1614</v>
      </c>
      <c r="G844" s="28">
        <f>_xlfn.XLOOKUP(F844,A:A,B:B)</f>
        <v>2</v>
      </c>
      <c r="H844" s="28">
        <f>_xlfn.XLOOKUP(F844,A:A,C:C)</f>
        <v>2</v>
      </c>
      <c r="K844" s="73" t="s">
        <v>1615</v>
      </c>
      <c r="L844" s="73" t="s">
        <v>1571</v>
      </c>
      <c r="M844" s="74">
        <v>96</v>
      </c>
      <c r="N844" s="74">
        <v>10</v>
      </c>
    </row>
    <row r="845" spans="1:14">
      <c r="A845" s="43" t="str">
        <f t="shared" si="65"/>
        <v>109210300130850024</v>
      </c>
      <c r="B845" s="28">
        <f t="shared" si="66"/>
        <v>13</v>
      </c>
      <c r="C845" s="28">
        <f t="shared" si="67"/>
        <v>0</v>
      </c>
      <c r="F845" s="28" t="s">
        <v>1616</v>
      </c>
      <c r="G845" s="28">
        <f>_xlfn.XLOOKUP(F845,A:A,B:B)</f>
        <v>3</v>
      </c>
      <c r="H845" s="28">
        <f>_xlfn.XLOOKUP(F845,A:A,C:C)</f>
        <v>0</v>
      </c>
      <c r="K845" s="73" t="s">
        <v>1617</v>
      </c>
      <c r="L845" s="73" t="s">
        <v>1571</v>
      </c>
      <c r="M845" s="74">
        <v>13</v>
      </c>
      <c r="N845" s="74">
        <v>0</v>
      </c>
    </row>
    <row r="846" spans="1:14">
      <c r="A846" s="43" t="str">
        <f t="shared" si="65"/>
        <v>109210300130850025</v>
      </c>
      <c r="B846" s="28">
        <f t="shared" si="66"/>
        <v>251</v>
      </c>
      <c r="C846" s="28">
        <f t="shared" si="67"/>
        <v>2</v>
      </c>
      <c r="F846" s="28" t="s">
        <v>1618</v>
      </c>
      <c r="G846" s="28">
        <f>_xlfn.XLOOKUP(F846,A:A,B:B)</f>
        <v>5</v>
      </c>
      <c r="H846" s="28">
        <f>_xlfn.XLOOKUP(F846,A:A,C:C)</f>
        <v>4</v>
      </c>
      <c r="K846" s="73" t="s">
        <v>1619</v>
      </c>
      <c r="L846" s="73" t="s">
        <v>1571</v>
      </c>
      <c r="M846" s="74">
        <v>249</v>
      </c>
      <c r="N846" s="74">
        <v>2</v>
      </c>
    </row>
    <row r="847" spans="1:14">
      <c r="A847" s="43" t="str">
        <f t="shared" si="65"/>
        <v>109210300130850026</v>
      </c>
      <c r="B847" s="28">
        <f t="shared" si="66"/>
        <v>5</v>
      </c>
      <c r="C847" s="28">
        <f t="shared" si="67"/>
        <v>0</v>
      </c>
      <c r="F847" s="28" t="s">
        <v>1620</v>
      </c>
      <c r="G847" s="28">
        <f>_xlfn.XLOOKUP(F847,A:A,B:B)</f>
        <v>0</v>
      </c>
      <c r="H847" s="28">
        <f>_xlfn.XLOOKUP(F847,A:A,C:C)</f>
        <v>0</v>
      </c>
      <c r="K847" s="73" t="s">
        <v>1621</v>
      </c>
      <c r="L847" s="73" t="s">
        <v>1571</v>
      </c>
      <c r="M847" s="74">
        <v>5</v>
      </c>
      <c r="N847" s="74">
        <v>0</v>
      </c>
    </row>
    <row r="848" spans="1:14">
      <c r="A848" s="43" t="str">
        <f t="shared" si="65"/>
        <v>109211300130855001</v>
      </c>
      <c r="B848" s="28">
        <f t="shared" si="66"/>
        <v>24</v>
      </c>
      <c r="C848" s="28">
        <f t="shared" si="67"/>
        <v>5</v>
      </c>
      <c r="F848" s="28" t="s">
        <v>1622</v>
      </c>
      <c r="G848" s="28">
        <f>_xlfn.XLOOKUP(F848,A:A,B:B)</f>
        <v>2</v>
      </c>
      <c r="H848" s="28">
        <f>_xlfn.XLOOKUP(F848,A:A,C:C)</f>
        <v>1</v>
      </c>
      <c r="K848" s="73" t="s">
        <v>1623</v>
      </c>
      <c r="L848" s="73" t="s">
        <v>1624</v>
      </c>
      <c r="M848" s="74">
        <v>19</v>
      </c>
      <c r="N848" s="74">
        <v>5</v>
      </c>
    </row>
    <row r="849" spans="1:14">
      <c r="A849" s="43" t="str">
        <f t="shared" si="65"/>
        <v>109211300130855002</v>
      </c>
      <c r="B849" s="28">
        <f t="shared" si="66"/>
        <v>19</v>
      </c>
      <c r="C849" s="28">
        <f t="shared" si="67"/>
        <v>1</v>
      </c>
      <c r="F849" s="28" t="s">
        <v>1625</v>
      </c>
      <c r="G849" s="28">
        <f>_xlfn.XLOOKUP(F849,A:A,B:B)</f>
        <v>13</v>
      </c>
      <c r="H849" s="28">
        <f>_xlfn.XLOOKUP(F849,A:A,C:C)</f>
        <v>6</v>
      </c>
      <c r="K849" s="73" t="s">
        <v>1626</v>
      </c>
      <c r="L849" s="73" t="s">
        <v>1624</v>
      </c>
      <c r="M849" s="74">
        <v>18</v>
      </c>
      <c r="N849" s="74">
        <v>1</v>
      </c>
    </row>
    <row r="850" spans="1:14">
      <c r="A850" s="43" t="str">
        <f t="shared" si="65"/>
        <v>109211300130855003</v>
      </c>
      <c r="B850" s="28">
        <f t="shared" si="66"/>
        <v>26</v>
      </c>
      <c r="C850" s="28">
        <f t="shared" si="67"/>
        <v>20</v>
      </c>
      <c r="F850" s="28" t="s">
        <v>1627</v>
      </c>
      <c r="G850" s="28">
        <f>_xlfn.XLOOKUP(F850,A:A,B:B)</f>
        <v>14</v>
      </c>
      <c r="H850" s="28">
        <f>_xlfn.XLOOKUP(F850,A:A,C:C)</f>
        <v>5</v>
      </c>
      <c r="K850" s="73" t="s">
        <v>1628</v>
      </c>
      <c r="L850" s="73" t="s">
        <v>1624</v>
      </c>
      <c r="M850" s="74">
        <v>6</v>
      </c>
      <c r="N850" s="74">
        <v>20</v>
      </c>
    </row>
    <row r="851" spans="1:14">
      <c r="A851" s="43" t="str">
        <f t="shared" si="65"/>
        <v>109211300130855004</v>
      </c>
      <c r="B851" s="28">
        <f t="shared" si="66"/>
        <v>137</v>
      </c>
      <c r="C851" s="28">
        <f t="shared" si="67"/>
        <v>108</v>
      </c>
      <c r="F851" s="28" t="s">
        <v>1629</v>
      </c>
      <c r="G851" s="28">
        <f>_xlfn.XLOOKUP(F851,A:A,B:B)</f>
        <v>8</v>
      </c>
      <c r="H851" s="28">
        <f>_xlfn.XLOOKUP(F851,A:A,C:C)</f>
        <v>6</v>
      </c>
      <c r="K851" s="73" t="s">
        <v>1630</v>
      </c>
      <c r="L851" s="73" t="s">
        <v>1624</v>
      </c>
      <c r="M851" s="74">
        <v>29</v>
      </c>
      <c r="N851" s="74">
        <v>108</v>
      </c>
    </row>
    <row r="852" spans="1:14">
      <c r="A852" s="43" t="str">
        <f t="shared" si="65"/>
        <v>109211300130855005</v>
      </c>
      <c r="B852" s="28">
        <f t="shared" si="66"/>
        <v>31</v>
      </c>
      <c r="C852" s="28">
        <f t="shared" si="67"/>
        <v>10</v>
      </c>
      <c r="F852" s="28" t="s">
        <v>1631</v>
      </c>
      <c r="G852" s="28">
        <f>_xlfn.XLOOKUP(F852,A:A,B:B)</f>
        <v>2</v>
      </c>
      <c r="H852" s="28">
        <f>_xlfn.XLOOKUP(F852,A:A,C:C)</f>
        <v>1</v>
      </c>
      <c r="K852" s="73" t="s">
        <v>1632</v>
      </c>
      <c r="L852" s="73" t="s">
        <v>1624</v>
      </c>
      <c r="M852" s="74">
        <v>21</v>
      </c>
      <c r="N852" s="74">
        <v>10</v>
      </c>
    </row>
    <row r="853" spans="1:14">
      <c r="A853" s="43" t="str">
        <f t="shared" si="65"/>
        <v>109211300130855006</v>
      </c>
      <c r="B853" s="28">
        <f t="shared" si="66"/>
        <v>35</v>
      </c>
      <c r="C853" s="28">
        <f t="shared" si="67"/>
        <v>31</v>
      </c>
      <c r="F853" s="28" t="s">
        <v>1633</v>
      </c>
      <c r="G853" s="28">
        <f>_xlfn.XLOOKUP(F853,A:A,B:B)</f>
        <v>5</v>
      </c>
      <c r="H853" s="28">
        <f>_xlfn.XLOOKUP(F853,A:A,C:C)</f>
        <v>5</v>
      </c>
      <c r="K853" s="73" t="s">
        <v>1634</v>
      </c>
      <c r="L853" s="73" t="s">
        <v>1624</v>
      </c>
      <c r="M853" s="74">
        <v>4</v>
      </c>
      <c r="N853" s="74">
        <v>31</v>
      </c>
    </row>
    <row r="854" spans="1:14">
      <c r="A854" s="43" t="str">
        <f t="shared" si="65"/>
        <v>109211300130855007</v>
      </c>
      <c r="B854" s="28">
        <f t="shared" si="66"/>
        <v>47</v>
      </c>
      <c r="C854" s="28">
        <f t="shared" si="67"/>
        <v>42</v>
      </c>
      <c r="F854" s="28" t="s">
        <v>1635</v>
      </c>
      <c r="G854" s="28">
        <f>_xlfn.XLOOKUP(F854,A:A,B:B)</f>
        <v>4</v>
      </c>
      <c r="H854" s="28">
        <f>_xlfn.XLOOKUP(F854,A:A,C:C)</f>
        <v>3</v>
      </c>
      <c r="K854" s="73" t="s">
        <v>1636</v>
      </c>
      <c r="L854" s="73" t="s">
        <v>1624</v>
      </c>
      <c r="M854" s="74">
        <v>5</v>
      </c>
      <c r="N854" s="74">
        <v>42</v>
      </c>
    </row>
    <row r="855" spans="1:14">
      <c r="A855" s="43" t="str">
        <f t="shared" si="65"/>
        <v>109212300130851001</v>
      </c>
      <c r="B855" s="28">
        <f t="shared" si="66"/>
        <v>46</v>
      </c>
      <c r="C855" s="28">
        <f t="shared" si="67"/>
        <v>3</v>
      </c>
      <c r="F855" s="28" t="s">
        <v>1637</v>
      </c>
      <c r="G855" s="28">
        <f>_xlfn.XLOOKUP(F855,A:A,B:B)</f>
        <v>70</v>
      </c>
      <c r="H855" s="28">
        <f>_xlfn.XLOOKUP(F855,A:A,C:C)</f>
        <v>19</v>
      </c>
      <c r="K855" s="73" t="s">
        <v>1638</v>
      </c>
      <c r="L855" s="73" t="s">
        <v>1639</v>
      </c>
      <c r="M855" s="74">
        <v>43</v>
      </c>
      <c r="N855" s="74">
        <v>3</v>
      </c>
    </row>
    <row r="856" spans="1:14">
      <c r="A856" s="43" t="str">
        <f t="shared" si="65"/>
        <v>109212300130851002</v>
      </c>
      <c r="B856" s="28">
        <f t="shared" si="66"/>
        <v>764</v>
      </c>
      <c r="C856" s="28">
        <f t="shared" si="67"/>
        <v>6</v>
      </c>
      <c r="F856" s="28" t="s">
        <v>1640</v>
      </c>
      <c r="G856" s="28">
        <f>_xlfn.XLOOKUP(F856,A:A,B:B)</f>
        <v>0</v>
      </c>
      <c r="H856" s="28">
        <f>_xlfn.XLOOKUP(F856,A:A,C:C)</f>
        <v>0</v>
      </c>
      <c r="K856" s="73" t="s">
        <v>1641</v>
      </c>
      <c r="L856" s="73" t="s">
        <v>1639</v>
      </c>
      <c r="M856" s="74">
        <v>758</v>
      </c>
      <c r="N856" s="74">
        <v>6</v>
      </c>
    </row>
    <row r="857" spans="1:14">
      <c r="A857" s="43" t="str">
        <f t="shared" si="65"/>
        <v>109212300130851003</v>
      </c>
      <c r="B857" s="28">
        <f t="shared" si="66"/>
        <v>19</v>
      </c>
      <c r="C857" s="28">
        <f t="shared" si="67"/>
        <v>3</v>
      </c>
      <c r="K857" s="73" t="s">
        <v>1642</v>
      </c>
      <c r="L857" s="73" t="s">
        <v>1639</v>
      </c>
      <c r="M857" s="74">
        <v>16</v>
      </c>
      <c r="N857" s="74">
        <v>3</v>
      </c>
    </row>
    <row r="858" spans="1:14">
      <c r="A858" s="43" t="str">
        <f t="shared" si="65"/>
        <v>109212300130851004</v>
      </c>
      <c r="B858" s="28">
        <f t="shared" si="66"/>
        <v>363</v>
      </c>
      <c r="C858" s="28">
        <f t="shared" si="67"/>
        <v>2</v>
      </c>
      <c r="K858" s="73" t="s">
        <v>1643</v>
      </c>
      <c r="L858" s="73" t="s">
        <v>1639</v>
      </c>
      <c r="M858" s="74">
        <v>361</v>
      </c>
      <c r="N858" s="74">
        <v>2</v>
      </c>
    </row>
    <row r="859" spans="1:14">
      <c r="A859" s="43" t="str">
        <f t="shared" si="65"/>
        <v>109212300130851005</v>
      </c>
      <c r="B859" s="28">
        <f t="shared" si="66"/>
        <v>22</v>
      </c>
      <c r="C859" s="28">
        <f t="shared" si="67"/>
        <v>4</v>
      </c>
      <c r="K859" s="73" t="s">
        <v>1644</v>
      </c>
      <c r="L859" s="73" t="s">
        <v>1639</v>
      </c>
      <c r="M859" s="74">
        <v>18</v>
      </c>
      <c r="N859" s="74">
        <v>4</v>
      </c>
    </row>
    <row r="860" spans="1:14">
      <c r="A860" s="43" t="str">
        <f t="shared" si="65"/>
        <v>109212300130851006</v>
      </c>
      <c r="B860" s="28">
        <f t="shared" si="66"/>
        <v>15</v>
      </c>
      <c r="C860" s="28">
        <f t="shared" si="67"/>
        <v>2</v>
      </c>
      <c r="K860" s="73" t="s">
        <v>1645</v>
      </c>
      <c r="L860" s="73" t="s">
        <v>1639</v>
      </c>
      <c r="M860" s="74">
        <v>13</v>
      </c>
      <c r="N860" s="74">
        <v>2</v>
      </c>
    </row>
    <row r="861" spans="1:14">
      <c r="A861" s="43" t="str">
        <f t="shared" si="65"/>
        <v>109212300130851007</v>
      </c>
      <c r="B861" s="28">
        <f t="shared" si="66"/>
        <v>23</v>
      </c>
      <c r="C861" s="28">
        <f t="shared" si="67"/>
        <v>1</v>
      </c>
      <c r="K861" s="73" t="s">
        <v>1646</v>
      </c>
      <c r="L861" s="73" t="s">
        <v>1639</v>
      </c>
      <c r="M861" s="74">
        <v>22</v>
      </c>
      <c r="N861" s="74">
        <v>1</v>
      </c>
    </row>
    <row r="862" spans="1:14">
      <c r="A862" s="43" t="str">
        <f t="shared" si="65"/>
        <v>109212300130851008</v>
      </c>
      <c r="B862" s="28">
        <f t="shared" si="66"/>
        <v>13</v>
      </c>
      <c r="C862" s="28">
        <f t="shared" si="67"/>
        <v>0</v>
      </c>
      <c r="K862" s="73" t="s">
        <v>1647</v>
      </c>
      <c r="L862" s="73" t="s">
        <v>1639</v>
      </c>
      <c r="M862" s="74">
        <v>13</v>
      </c>
      <c r="N862" s="74">
        <v>0</v>
      </c>
    </row>
    <row r="863" spans="1:14">
      <c r="A863" s="43" t="str">
        <f t="shared" si="65"/>
        <v>109212300130851009</v>
      </c>
      <c r="B863" s="28">
        <f t="shared" si="66"/>
        <v>21</v>
      </c>
      <c r="C863" s="28">
        <f t="shared" si="67"/>
        <v>8</v>
      </c>
      <c r="K863" s="73" t="s">
        <v>1648</v>
      </c>
      <c r="L863" s="73" t="s">
        <v>1639</v>
      </c>
      <c r="M863" s="74">
        <v>13</v>
      </c>
      <c r="N863" s="74">
        <v>8</v>
      </c>
    </row>
    <row r="864" spans="1:14">
      <c r="A864" s="43" t="str">
        <f t="shared" si="65"/>
        <v>109212300130851010</v>
      </c>
      <c r="B864" s="28">
        <f t="shared" si="66"/>
        <v>38</v>
      </c>
      <c r="C864" s="28">
        <f t="shared" si="67"/>
        <v>18</v>
      </c>
      <c r="K864" s="73" t="s">
        <v>1649</v>
      </c>
      <c r="L864" s="73" t="s">
        <v>1639</v>
      </c>
      <c r="M864" s="74">
        <v>20</v>
      </c>
      <c r="N864" s="74">
        <v>18</v>
      </c>
    </row>
    <row r="865" spans="1:14">
      <c r="A865" s="43" t="str">
        <f t="shared" si="65"/>
        <v>109212300130851011</v>
      </c>
      <c r="B865" s="28">
        <f t="shared" si="66"/>
        <v>5</v>
      </c>
      <c r="C865" s="28">
        <f t="shared" si="67"/>
        <v>3</v>
      </c>
      <c r="K865" s="73" t="s">
        <v>1650</v>
      </c>
      <c r="L865" s="73" t="s">
        <v>1639</v>
      </c>
      <c r="M865" s="74">
        <v>2</v>
      </c>
      <c r="N865" s="74">
        <v>3</v>
      </c>
    </row>
    <row r="866" spans="1:14">
      <c r="A866" s="43" t="str">
        <f t="shared" si="65"/>
        <v>109212300130851012</v>
      </c>
      <c r="B866" s="28">
        <f t="shared" si="66"/>
        <v>9</v>
      </c>
      <c r="C866" s="28">
        <f t="shared" si="67"/>
        <v>2</v>
      </c>
      <c r="K866" s="73" t="s">
        <v>1651</v>
      </c>
      <c r="L866" s="73" t="s">
        <v>1639</v>
      </c>
      <c r="M866" s="74">
        <v>7</v>
      </c>
      <c r="N866" s="74">
        <v>2</v>
      </c>
    </row>
    <row r="867" spans="1:14">
      <c r="A867" s="43" t="str">
        <f t="shared" si="65"/>
        <v>109212300130851013</v>
      </c>
      <c r="B867" s="28">
        <f t="shared" si="66"/>
        <v>50</v>
      </c>
      <c r="C867" s="28">
        <f t="shared" si="67"/>
        <v>6</v>
      </c>
      <c r="K867" s="73" t="s">
        <v>1652</v>
      </c>
      <c r="L867" s="73" t="s">
        <v>1639</v>
      </c>
      <c r="M867" s="74">
        <v>44</v>
      </c>
      <c r="N867" s="74">
        <v>6</v>
      </c>
    </row>
    <row r="868" spans="1:14">
      <c r="A868" s="43" t="str">
        <f t="shared" si="65"/>
        <v>109212300130851014</v>
      </c>
      <c r="B868" s="28">
        <f t="shared" si="66"/>
        <v>35</v>
      </c>
      <c r="C868" s="28">
        <f t="shared" si="67"/>
        <v>3</v>
      </c>
      <c r="K868" s="73" t="s">
        <v>1653</v>
      </c>
      <c r="L868" s="73" t="s">
        <v>1639</v>
      </c>
      <c r="M868" s="74">
        <v>32</v>
      </c>
      <c r="N868" s="74">
        <v>3</v>
      </c>
    </row>
    <row r="869" spans="1:14">
      <c r="A869" s="43" t="str">
        <f t="shared" si="65"/>
        <v>109212300130851015</v>
      </c>
      <c r="B869" s="28">
        <f t="shared" si="66"/>
        <v>69</v>
      </c>
      <c r="C869" s="28">
        <f t="shared" si="67"/>
        <v>0</v>
      </c>
      <c r="K869" s="73" t="s">
        <v>1654</v>
      </c>
      <c r="L869" s="73" t="s">
        <v>1639</v>
      </c>
      <c r="M869" s="74">
        <v>69</v>
      </c>
      <c r="N869" s="74">
        <v>0</v>
      </c>
    </row>
    <row r="870" spans="1:14">
      <c r="A870" s="43" t="str">
        <f t="shared" si="65"/>
        <v>109212300130851016</v>
      </c>
      <c r="B870" s="28">
        <f t="shared" si="66"/>
        <v>72</v>
      </c>
      <c r="C870" s="28">
        <f t="shared" si="67"/>
        <v>18</v>
      </c>
      <c r="K870" s="73" t="s">
        <v>1655</v>
      </c>
      <c r="L870" s="73" t="s">
        <v>1639</v>
      </c>
      <c r="M870" s="74">
        <v>54</v>
      </c>
      <c r="N870" s="74">
        <v>18</v>
      </c>
    </row>
    <row r="871" spans="1:14">
      <c r="A871" s="43" t="str">
        <f t="shared" si="65"/>
        <v>109212300130851017</v>
      </c>
      <c r="B871" s="28">
        <f t="shared" si="66"/>
        <v>7</v>
      </c>
      <c r="C871" s="28">
        <f t="shared" si="67"/>
        <v>0</v>
      </c>
      <c r="K871" s="73" t="s">
        <v>1656</v>
      </c>
      <c r="L871" s="73" t="s">
        <v>1639</v>
      </c>
      <c r="M871" s="74">
        <v>7</v>
      </c>
      <c r="N871" s="74">
        <v>0</v>
      </c>
    </row>
    <row r="872" spans="1:14">
      <c r="A872" s="43" t="str">
        <f t="shared" si="65"/>
        <v>109212300130851018</v>
      </c>
      <c r="B872" s="28">
        <f t="shared" si="66"/>
        <v>12</v>
      </c>
      <c r="C872" s="28">
        <f t="shared" si="67"/>
        <v>3</v>
      </c>
      <c r="K872" s="73" t="s">
        <v>1657</v>
      </c>
      <c r="L872" s="73" t="s">
        <v>1639</v>
      </c>
      <c r="M872" s="74">
        <v>9</v>
      </c>
      <c r="N872" s="74">
        <v>3</v>
      </c>
    </row>
    <row r="873" spans="1:14">
      <c r="A873" s="43" t="str">
        <f t="shared" si="65"/>
        <v>109212300130851019</v>
      </c>
      <c r="B873" s="28">
        <f t="shared" si="66"/>
        <v>6</v>
      </c>
      <c r="C873" s="28">
        <f t="shared" si="67"/>
        <v>1</v>
      </c>
      <c r="K873" s="73" t="s">
        <v>1658</v>
      </c>
      <c r="L873" s="73" t="s">
        <v>1639</v>
      </c>
      <c r="M873" s="74">
        <v>5</v>
      </c>
      <c r="N873" s="74">
        <v>1</v>
      </c>
    </row>
    <row r="874" spans="1:14">
      <c r="A874" s="43" t="str">
        <f t="shared" si="65"/>
        <v>109212300130851020</v>
      </c>
      <c r="B874" s="28">
        <f t="shared" si="66"/>
        <v>26</v>
      </c>
      <c r="C874" s="28">
        <f t="shared" si="67"/>
        <v>7</v>
      </c>
      <c r="K874" s="73" t="s">
        <v>1659</v>
      </c>
      <c r="L874" s="73" t="s">
        <v>1639</v>
      </c>
      <c r="M874" s="74">
        <v>19</v>
      </c>
      <c r="N874" s="74">
        <v>7</v>
      </c>
    </row>
    <row r="875" spans="1:14">
      <c r="A875" s="43" t="str">
        <f t="shared" si="65"/>
        <v>109212300130851021</v>
      </c>
      <c r="B875" s="28">
        <f t="shared" si="66"/>
        <v>6</v>
      </c>
      <c r="C875" s="28">
        <f t="shared" si="67"/>
        <v>0</v>
      </c>
      <c r="K875" s="73" t="s">
        <v>1660</v>
      </c>
      <c r="L875" s="73" t="s">
        <v>1639</v>
      </c>
      <c r="M875" s="74">
        <v>6</v>
      </c>
      <c r="N875" s="74">
        <v>0</v>
      </c>
    </row>
    <row r="876" spans="1:14">
      <c r="A876" s="43" t="str">
        <f t="shared" si="65"/>
        <v>109212300130851022</v>
      </c>
      <c r="B876" s="28">
        <f t="shared" si="66"/>
        <v>3</v>
      </c>
      <c r="C876" s="28">
        <f t="shared" si="67"/>
        <v>0</v>
      </c>
      <c r="K876" s="73" t="s">
        <v>1661</v>
      </c>
      <c r="L876" s="73" t="s">
        <v>1639</v>
      </c>
      <c r="M876" s="74">
        <v>3</v>
      </c>
      <c r="N876" s="74">
        <v>0</v>
      </c>
    </row>
    <row r="877" spans="1:14">
      <c r="A877" s="43" t="str">
        <f t="shared" si="65"/>
        <v>109212300130851023</v>
      </c>
      <c r="B877" s="28">
        <f t="shared" si="66"/>
        <v>0</v>
      </c>
      <c r="C877" s="28">
        <f t="shared" si="67"/>
        <v>0</v>
      </c>
      <c r="K877" s="73" t="s">
        <v>1662</v>
      </c>
      <c r="L877" s="73" t="s">
        <v>1639</v>
      </c>
      <c r="M877" s="74">
        <v>0</v>
      </c>
      <c r="N877" s="74">
        <v>0</v>
      </c>
    </row>
    <row r="878" spans="1:14">
      <c r="A878" s="43" t="str">
        <f t="shared" si="65"/>
        <v>109212300130851024</v>
      </c>
      <c r="B878" s="28">
        <f t="shared" si="66"/>
        <v>3</v>
      </c>
      <c r="C878" s="28">
        <f t="shared" si="67"/>
        <v>0</v>
      </c>
      <c r="K878" s="73" t="s">
        <v>1663</v>
      </c>
      <c r="L878" s="73" t="s">
        <v>1639</v>
      </c>
      <c r="M878" s="74">
        <v>3</v>
      </c>
      <c r="N878" s="74">
        <v>0</v>
      </c>
    </row>
    <row r="879" spans="1:14">
      <c r="A879" s="43" t="str">
        <f t="shared" si="65"/>
        <v>109212300130851025</v>
      </c>
      <c r="B879" s="28">
        <f t="shared" si="66"/>
        <v>10</v>
      </c>
      <c r="C879" s="28">
        <f t="shared" si="67"/>
        <v>4</v>
      </c>
      <c r="K879" s="73" t="s">
        <v>1664</v>
      </c>
      <c r="L879" s="73" t="s">
        <v>1639</v>
      </c>
      <c r="M879" s="74">
        <v>6</v>
      </c>
      <c r="N879" s="74">
        <v>4</v>
      </c>
    </row>
    <row r="880" spans="1:14">
      <c r="A880" s="43" t="str">
        <f t="shared" si="65"/>
        <v>109212300130851026</v>
      </c>
      <c r="B880" s="28">
        <f t="shared" si="66"/>
        <v>7</v>
      </c>
      <c r="C880" s="28">
        <f t="shared" si="67"/>
        <v>4</v>
      </c>
      <c r="K880" s="73" t="s">
        <v>1665</v>
      </c>
      <c r="L880" s="73" t="s">
        <v>1639</v>
      </c>
      <c r="M880" s="74">
        <v>3</v>
      </c>
      <c r="N880" s="74">
        <v>4</v>
      </c>
    </row>
    <row r="881" spans="1:14">
      <c r="A881" s="43" t="str">
        <f t="shared" si="65"/>
        <v>109212300130851027</v>
      </c>
      <c r="B881" s="28">
        <f t="shared" si="66"/>
        <v>8</v>
      </c>
      <c r="C881" s="28">
        <f t="shared" si="67"/>
        <v>7</v>
      </c>
      <c r="K881" s="73" t="s">
        <v>1666</v>
      </c>
      <c r="L881" s="73" t="s">
        <v>1639</v>
      </c>
      <c r="M881" s="74">
        <v>1</v>
      </c>
      <c r="N881" s="74">
        <v>7</v>
      </c>
    </row>
    <row r="882" spans="1:14">
      <c r="A882" s="43" t="str">
        <f t="shared" si="65"/>
        <v>109212300130851028</v>
      </c>
      <c r="B882" s="28">
        <f t="shared" si="66"/>
        <v>58</v>
      </c>
      <c r="C882" s="28">
        <f t="shared" si="67"/>
        <v>35</v>
      </c>
      <c r="K882" s="73" t="s">
        <v>1667</v>
      </c>
      <c r="L882" s="73" t="s">
        <v>1639</v>
      </c>
      <c r="M882" s="74">
        <v>23</v>
      </c>
      <c r="N882" s="74">
        <v>35</v>
      </c>
    </row>
    <row r="883" spans="1:14">
      <c r="A883" s="43" t="str">
        <f t="shared" si="65"/>
        <v>109212300130851029</v>
      </c>
      <c r="B883" s="28">
        <f t="shared" si="66"/>
        <v>2</v>
      </c>
      <c r="C883" s="28">
        <f t="shared" si="67"/>
        <v>0</v>
      </c>
      <c r="K883" s="73" t="s">
        <v>1668</v>
      </c>
      <c r="L883" s="73" t="s">
        <v>1639</v>
      </c>
      <c r="M883" s="74">
        <v>2</v>
      </c>
      <c r="N883" s="74">
        <v>0</v>
      </c>
    </row>
    <row r="884" spans="1:14">
      <c r="A884" s="43" t="str">
        <f t="shared" si="65"/>
        <v>109212300130851030</v>
      </c>
      <c r="B884" s="28">
        <f t="shared" si="66"/>
        <v>4</v>
      </c>
      <c r="C884" s="28">
        <f t="shared" si="67"/>
        <v>2</v>
      </c>
      <c r="K884" s="73" t="s">
        <v>1669</v>
      </c>
      <c r="L884" s="73" t="s">
        <v>1639</v>
      </c>
      <c r="M884" s="74">
        <v>2</v>
      </c>
      <c r="N884" s="74">
        <v>2</v>
      </c>
    </row>
    <row r="885" spans="1:14">
      <c r="A885" s="43" t="str">
        <f t="shared" si="65"/>
        <v>109212300130851031</v>
      </c>
      <c r="B885" s="28">
        <f t="shared" si="66"/>
        <v>23</v>
      </c>
      <c r="C885" s="28">
        <f t="shared" si="67"/>
        <v>3</v>
      </c>
      <c r="K885" s="73" t="s">
        <v>1670</v>
      </c>
      <c r="L885" s="73" t="s">
        <v>1639</v>
      </c>
      <c r="M885" s="74">
        <v>20</v>
      </c>
      <c r="N885" s="74">
        <v>3</v>
      </c>
    </row>
    <row r="886" spans="1:14">
      <c r="A886" s="43" t="str">
        <f t="shared" si="65"/>
        <v>109212300130851032</v>
      </c>
      <c r="B886" s="28">
        <f t="shared" si="66"/>
        <v>348</v>
      </c>
      <c r="C886" s="28">
        <f t="shared" si="67"/>
        <v>6</v>
      </c>
      <c r="K886" s="73" t="s">
        <v>1671</v>
      </c>
      <c r="L886" s="73" t="s">
        <v>1639</v>
      </c>
      <c r="M886" s="74">
        <v>342</v>
      </c>
      <c r="N886" s="74">
        <v>6</v>
      </c>
    </row>
    <row r="887" spans="1:14">
      <c r="A887" s="43" t="str">
        <f t="shared" si="65"/>
        <v>109212300130851033</v>
      </c>
      <c r="B887" s="28">
        <f t="shared" si="66"/>
        <v>62</v>
      </c>
      <c r="C887" s="28">
        <f t="shared" si="67"/>
        <v>7</v>
      </c>
      <c r="K887" s="73" t="s">
        <v>1672</v>
      </c>
      <c r="L887" s="73" t="s">
        <v>1639</v>
      </c>
      <c r="M887" s="74">
        <v>55</v>
      </c>
      <c r="N887" s="74">
        <v>7</v>
      </c>
    </row>
    <row r="888" spans="1:14">
      <c r="A888" s="43" t="str">
        <f t="shared" si="65"/>
        <v>109212300130851034</v>
      </c>
      <c r="B888" s="28">
        <f t="shared" si="66"/>
        <v>9</v>
      </c>
      <c r="C888" s="28">
        <f t="shared" si="67"/>
        <v>7</v>
      </c>
      <c r="K888" s="73" t="s">
        <v>1673</v>
      </c>
      <c r="L888" s="73" t="s">
        <v>1639</v>
      </c>
      <c r="M888" s="74">
        <v>2</v>
      </c>
      <c r="N888" s="74">
        <v>7</v>
      </c>
    </row>
    <row r="889" spans="1:14">
      <c r="A889" s="43" t="str">
        <f t="shared" si="65"/>
        <v>109212300130851035</v>
      </c>
      <c r="B889" s="28">
        <f t="shared" si="66"/>
        <v>9</v>
      </c>
      <c r="C889" s="28">
        <f t="shared" si="67"/>
        <v>5</v>
      </c>
      <c r="K889" s="73" t="s">
        <v>1674</v>
      </c>
      <c r="L889" s="73" t="s">
        <v>1639</v>
      </c>
      <c r="M889" s="74">
        <v>4</v>
      </c>
      <c r="N889" s="74">
        <v>5</v>
      </c>
    </row>
    <row r="890" spans="1:14">
      <c r="A890" s="43" t="str">
        <f t="shared" si="65"/>
        <v>109212300130851036</v>
      </c>
      <c r="B890" s="28">
        <f t="shared" si="66"/>
        <v>4</v>
      </c>
      <c r="C890" s="28">
        <f t="shared" si="67"/>
        <v>2</v>
      </c>
      <c r="K890" s="73" t="s">
        <v>1675</v>
      </c>
      <c r="L890" s="73" t="s">
        <v>1639</v>
      </c>
      <c r="M890" s="74">
        <v>2</v>
      </c>
      <c r="N890" s="74">
        <v>2</v>
      </c>
    </row>
    <row r="891" spans="1:14">
      <c r="A891" s="43" t="str">
        <f t="shared" si="65"/>
        <v>109212300130851037</v>
      </c>
      <c r="B891" s="28">
        <f t="shared" si="66"/>
        <v>17</v>
      </c>
      <c r="C891" s="28">
        <f t="shared" si="67"/>
        <v>15</v>
      </c>
      <c r="K891" s="73" t="s">
        <v>1676</v>
      </c>
      <c r="L891" s="73" t="s">
        <v>1639</v>
      </c>
      <c r="M891" s="74">
        <v>2</v>
      </c>
      <c r="N891" s="74">
        <v>15</v>
      </c>
    </row>
    <row r="892" spans="1:14">
      <c r="A892" s="43" t="str">
        <f t="shared" si="65"/>
        <v>109212300130851038</v>
      </c>
      <c r="B892" s="28">
        <f t="shared" si="66"/>
        <v>3</v>
      </c>
      <c r="C892" s="28">
        <f t="shared" si="67"/>
        <v>2</v>
      </c>
      <c r="K892" s="73" t="s">
        <v>1677</v>
      </c>
      <c r="L892" s="73" t="s">
        <v>1639</v>
      </c>
      <c r="M892" s="74">
        <v>1</v>
      </c>
      <c r="N892" s="74">
        <v>2</v>
      </c>
    </row>
    <row r="893" spans="1:14">
      <c r="A893" s="43" t="str">
        <f t="shared" si="65"/>
        <v>109212300130851039</v>
      </c>
      <c r="B893" s="28">
        <f t="shared" si="66"/>
        <v>3</v>
      </c>
      <c r="C893" s="28">
        <f t="shared" si="67"/>
        <v>3</v>
      </c>
      <c r="K893" s="73" t="s">
        <v>1678</v>
      </c>
      <c r="L893" s="73" t="s">
        <v>1639</v>
      </c>
      <c r="M893" s="74">
        <v>0</v>
      </c>
      <c r="N893" s="74">
        <v>3</v>
      </c>
    </row>
    <row r="894" spans="1:14">
      <c r="A894" s="43" t="str">
        <f t="shared" si="65"/>
        <v>109212300130851040</v>
      </c>
      <c r="B894" s="28">
        <f t="shared" si="66"/>
        <v>5</v>
      </c>
      <c r="C894" s="28">
        <f t="shared" si="67"/>
        <v>2</v>
      </c>
      <c r="K894" s="73" t="s">
        <v>1679</v>
      </c>
      <c r="L894" s="73" t="s">
        <v>1639</v>
      </c>
      <c r="M894" s="74">
        <v>3</v>
      </c>
      <c r="N894" s="74">
        <v>2</v>
      </c>
    </row>
    <row r="895" spans="1:14">
      <c r="A895" s="43" t="str">
        <f t="shared" si="65"/>
        <v>109212300130851041</v>
      </c>
      <c r="B895" s="28">
        <f t="shared" si="66"/>
        <v>5</v>
      </c>
      <c r="C895" s="28">
        <f t="shared" si="67"/>
        <v>1</v>
      </c>
      <c r="K895" s="73" t="s">
        <v>1680</v>
      </c>
      <c r="L895" s="73" t="s">
        <v>1639</v>
      </c>
      <c r="M895" s="74">
        <v>4</v>
      </c>
      <c r="N895" s="74">
        <v>1</v>
      </c>
    </row>
    <row r="896" spans="1:14">
      <c r="A896" s="43" t="str">
        <f t="shared" si="65"/>
        <v>109212300130851042</v>
      </c>
      <c r="B896" s="28">
        <f t="shared" si="66"/>
        <v>30</v>
      </c>
      <c r="C896" s="28">
        <f t="shared" si="67"/>
        <v>23</v>
      </c>
      <c r="K896" s="73" t="s">
        <v>1681</v>
      </c>
      <c r="L896" s="73" t="s">
        <v>1639</v>
      </c>
      <c r="M896" s="74">
        <v>7</v>
      </c>
      <c r="N896" s="74">
        <v>23</v>
      </c>
    </row>
    <row r="897" spans="1:14">
      <c r="A897" s="43" t="str">
        <f t="shared" si="65"/>
        <v>109212300130851043</v>
      </c>
      <c r="B897" s="28">
        <f t="shared" si="66"/>
        <v>22</v>
      </c>
      <c r="C897" s="28">
        <f t="shared" si="67"/>
        <v>17</v>
      </c>
      <c r="K897" s="73" t="s">
        <v>1682</v>
      </c>
      <c r="L897" s="73" t="s">
        <v>1639</v>
      </c>
      <c r="M897" s="74">
        <v>5</v>
      </c>
      <c r="N897" s="74">
        <v>17</v>
      </c>
    </row>
    <row r="898" spans="1:14">
      <c r="A898" s="43" t="str">
        <f t="shared" si="65"/>
        <v>109212300130851044</v>
      </c>
      <c r="B898" s="28">
        <f t="shared" si="66"/>
        <v>20</v>
      </c>
      <c r="C898" s="28">
        <f t="shared" si="67"/>
        <v>5</v>
      </c>
      <c r="K898" s="73" t="s">
        <v>1683</v>
      </c>
      <c r="L898" s="73" t="s">
        <v>1639</v>
      </c>
      <c r="M898" s="74">
        <v>15</v>
      </c>
      <c r="N898" s="74">
        <v>5</v>
      </c>
    </row>
    <row r="899" spans="1:14">
      <c r="A899" s="43" t="str">
        <f t="shared" ref="A899:A962" si="68">L899&amp;K899</f>
        <v>109212300130851045</v>
      </c>
      <c r="B899" s="28">
        <f t="shared" ref="B899:B962" si="69">M899+N899</f>
        <v>51</v>
      </c>
      <c r="C899" s="28">
        <f t="shared" ref="C899:C962" si="70">N899</f>
        <v>29</v>
      </c>
      <c r="K899" s="73" t="s">
        <v>1684</v>
      </c>
      <c r="L899" s="73" t="s">
        <v>1639</v>
      </c>
      <c r="M899" s="74">
        <v>22</v>
      </c>
      <c r="N899" s="74">
        <v>29</v>
      </c>
    </row>
    <row r="900" spans="1:14">
      <c r="A900" s="43" t="str">
        <f t="shared" si="68"/>
        <v>109212300130851046</v>
      </c>
      <c r="B900" s="28">
        <f t="shared" si="69"/>
        <v>3</v>
      </c>
      <c r="C900" s="28">
        <f t="shared" si="70"/>
        <v>2</v>
      </c>
      <c r="K900" s="73" t="s">
        <v>1685</v>
      </c>
      <c r="L900" s="73" t="s">
        <v>1639</v>
      </c>
      <c r="M900" s="74">
        <v>1</v>
      </c>
      <c r="N900" s="74">
        <v>2</v>
      </c>
    </row>
    <row r="901" spans="1:14">
      <c r="A901" s="43" t="str">
        <f t="shared" si="68"/>
        <v>109212300130851047</v>
      </c>
      <c r="B901" s="28">
        <f t="shared" si="69"/>
        <v>47</v>
      </c>
      <c r="C901" s="28">
        <f t="shared" si="70"/>
        <v>6</v>
      </c>
      <c r="K901" s="73" t="s">
        <v>1686</v>
      </c>
      <c r="L901" s="73" t="s">
        <v>1639</v>
      </c>
      <c r="M901" s="74">
        <v>41</v>
      </c>
      <c r="N901" s="74">
        <v>6</v>
      </c>
    </row>
    <row r="902" spans="1:14">
      <c r="A902" s="43" t="str">
        <f t="shared" si="68"/>
        <v>109212300130851048</v>
      </c>
      <c r="B902" s="28">
        <f t="shared" si="69"/>
        <v>5</v>
      </c>
      <c r="C902" s="28">
        <f t="shared" si="70"/>
        <v>4</v>
      </c>
      <c r="K902" s="73" t="s">
        <v>1687</v>
      </c>
      <c r="L902" s="73" t="s">
        <v>1639</v>
      </c>
      <c r="M902" s="74">
        <v>1</v>
      </c>
      <c r="N902" s="74">
        <v>4</v>
      </c>
    </row>
    <row r="903" spans="1:14">
      <c r="A903" s="43" t="str">
        <f t="shared" si="68"/>
        <v>109212300130851049</v>
      </c>
      <c r="B903" s="28">
        <f t="shared" si="69"/>
        <v>51</v>
      </c>
      <c r="C903" s="28">
        <f t="shared" si="70"/>
        <v>8</v>
      </c>
      <c r="K903" s="73" t="s">
        <v>1688</v>
      </c>
      <c r="L903" s="73" t="s">
        <v>1639</v>
      </c>
      <c r="M903" s="74">
        <v>43</v>
      </c>
      <c r="N903" s="74">
        <v>8</v>
      </c>
    </row>
    <row r="904" spans="1:14">
      <c r="A904" s="43" t="str">
        <f t="shared" si="68"/>
        <v>109212300130851050</v>
      </c>
      <c r="B904" s="28">
        <f t="shared" si="69"/>
        <v>16</v>
      </c>
      <c r="C904" s="28">
        <f t="shared" si="70"/>
        <v>8</v>
      </c>
      <c r="K904" s="73" t="s">
        <v>1689</v>
      </c>
      <c r="L904" s="73" t="s">
        <v>1639</v>
      </c>
      <c r="M904" s="74">
        <v>8</v>
      </c>
      <c r="N904" s="74">
        <v>8</v>
      </c>
    </row>
    <row r="905" spans="1:14">
      <c r="A905" s="43" t="str">
        <f t="shared" si="68"/>
        <v>109212300130851051</v>
      </c>
      <c r="B905" s="28">
        <f t="shared" si="69"/>
        <v>62</v>
      </c>
      <c r="C905" s="28">
        <f t="shared" si="70"/>
        <v>1</v>
      </c>
      <c r="K905" s="73" t="s">
        <v>1690</v>
      </c>
      <c r="L905" s="73" t="s">
        <v>1639</v>
      </c>
      <c r="M905" s="74">
        <v>61</v>
      </c>
      <c r="N905" s="74">
        <v>1</v>
      </c>
    </row>
    <row r="906" spans="1:14">
      <c r="A906" s="43" t="str">
        <f t="shared" si="68"/>
        <v>109212300130851052</v>
      </c>
      <c r="B906" s="28">
        <f t="shared" si="69"/>
        <v>0</v>
      </c>
      <c r="C906" s="28">
        <f t="shared" si="70"/>
        <v>0</v>
      </c>
      <c r="K906" s="73" t="s">
        <v>1691</v>
      </c>
      <c r="L906" s="73" t="s">
        <v>1639</v>
      </c>
      <c r="M906" s="74">
        <v>0</v>
      </c>
      <c r="N906" s="74">
        <v>0</v>
      </c>
    </row>
    <row r="907" spans="1:14">
      <c r="A907" s="43" t="str">
        <f t="shared" si="68"/>
        <v>109212300130851053</v>
      </c>
      <c r="B907" s="28">
        <f t="shared" si="69"/>
        <v>20</v>
      </c>
      <c r="C907" s="28">
        <f t="shared" si="70"/>
        <v>0</v>
      </c>
      <c r="K907" s="73" t="s">
        <v>1692</v>
      </c>
      <c r="L907" s="73" t="s">
        <v>1639</v>
      </c>
      <c r="M907" s="74">
        <v>20</v>
      </c>
      <c r="N907" s="74">
        <v>0</v>
      </c>
    </row>
    <row r="908" spans="1:14">
      <c r="A908" s="43" t="str">
        <f t="shared" si="68"/>
        <v>109212300130851054</v>
      </c>
      <c r="B908" s="28">
        <f t="shared" si="69"/>
        <v>171</v>
      </c>
      <c r="C908" s="28">
        <f t="shared" si="70"/>
        <v>0</v>
      </c>
      <c r="K908" s="73" t="s">
        <v>1693</v>
      </c>
      <c r="L908" s="73" t="s">
        <v>1639</v>
      </c>
      <c r="M908" s="74">
        <v>171</v>
      </c>
      <c r="N908" s="74">
        <v>0</v>
      </c>
    </row>
    <row r="909" spans="1:14">
      <c r="A909" s="43" t="str">
        <f t="shared" si="68"/>
        <v>109212300130851055</v>
      </c>
      <c r="B909" s="28">
        <f t="shared" si="69"/>
        <v>450</v>
      </c>
      <c r="C909" s="28">
        <f t="shared" si="70"/>
        <v>0</v>
      </c>
      <c r="K909" s="73" t="s">
        <v>1694</v>
      </c>
      <c r="L909" s="73" t="s">
        <v>1639</v>
      </c>
      <c r="M909" s="74">
        <v>450</v>
      </c>
      <c r="N909" s="74">
        <v>0</v>
      </c>
    </row>
    <row r="910" spans="1:14">
      <c r="A910" s="43" t="str">
        <f t="shared" si="68"/>
        <v>109212300130851056</v>
      </c>
      <c r="B910" s="28">
        <f t="shared" si="69"/>
        <v>21</v>
      </c>
      <c r="C910" s="28">
        <f t="shared" si="70"/>
        <v>0</v>
      </c>
      <c r="K910" s="73" t="s">
        <v>1695</v>
      </c>
      <c r="L910" s="73" t="s">
        <v>1639</v>
      </c>
      <c r="M910" s="74">
        <v>21</v>
      </c>
      <c r="N910" s="74">
        <v>0</v>
      </c>
    </row>
    <row r="911" spans="1:14">
      <c r="A911" s="43" t="str">
        <f t="shared" si="68"/>
        <v>109212300130851057</v>
      </c>
      <c r="B911" s="28">
        <f t="shared" si="69"/>
        <v>109</v>
      </c>
      <c r="C911" s="28">
        <f t="shared" si="70"/>
        <v>1</v>
      </c>
      <c r="K911" s="73" t="s">
        <v>1696</v>
      </c>
      <c r="L911" s="73" t="s">
        <v>1639</v>
      </c>
      <c r="M911" s="74">
        <v>108</v>
      </c>
      <c r="N911" s="74">
        <v>1</v>
      </c>
    </row>
    <row r="912" spans="1:14">
      <c r="A912" s="43" t="str">
        <f t="shared" si="68"/>
        <v>109212300130851058</v>
      </c>
      <c r="B912" s="28">
        <f t="shared" si="69"/>
        <v>2</v>
      </c>
      <c r="C912" s="28">
        <f t="shared" si="70"/>
        <v>0</v>
      </c>
      <c r="K912" s="73" t="s">
        <v>1697</v>
      </c>
      <c r="L912" s="73" t="s">
        <v>1639</v>
      </c>
      <c r="M912" s="74">
        <v>2</v>
      </c>
      <c r="N912" s="74">
        <v>0</v>
      </c>
    </row>
    <row r="913" spans="1:14">
      <c r="A913" s="43" t="str">
        <f t="shared" si="68"/>
        <v>109212300130851059</v>
      </c>
      <c r="B913" s="28">
        <f t="shared" si="69"/>
        <v>5</v>
      </c>
      <c r="C913" s="28">
        <f t="shared" si="70"/>
        <v>0</v>
      </c>
      <c r="K913" s="73" t="s">
        <v>1698</v>
      </c>
      <c r="L913" s="73" t="s">
        <v>1639</v>
      </c>
      <c r="M913" s="74">
        <v>5</v>
      </c>
      <c r="N913" s="74">
        <v>0</v>
      </c>
    </row>
    <row r="914" spans="1:14">
      <c r="A914" s="43" t="str">
        <f t="shared" si="68"/>
        <v>109212300130851060</v>
      </c>
      <c r="B914" s="28">
        <f t="shared" si="69"/>
        <v>5</v>
      </c>
      <c r="C914" s="28">
        <f t="shared" si="70"/>
        <v>1</v>
      </c>
      <c r="K914" s="73" t="s">
        <v>1699</v>
      </c>
      <c r="L914" s="73" t="s">
        <v>1639</v>
      </c>
      <c r="M914" s="74">
        <v>4</v>
      </c>
      <c r="N914" s="74">
        <v>1</v>
      </c>
    </row>
    <row r="915" spans="1:14">
      <c r="A915" s="43" t="str">
        <f t="shared" si="68"/>
        <v>109212300130851061</v>
      </c>
      <c r="B915" s="28">
        <f t="shared" si="69"/>
        <v>52</v>
      </c>
      <c r="C915" s="28">
        <f t="shared" si="70"/>
        <v>3</v>
      </c>
      <c r="K915" s="73" t="s">
        <v>1700</v>
      </c>
      <c r="L915" s="73" t="s">
        <v>1639</v>
      </c>
      <c r="M915" s="74">
        <v>49</v>
      </c>
      <c r="N915" s="74">
        <v>3</v>
      </c>
    </row>
    <row r="916" spans="1:14">
      <c r="A916" s="43" t="str">
        <f t="shared" si="68"/>
        <v>109212300130851062</v>
      </c>
      <c r="B916" s="28">
        <f t="shared" si="69"/>
        <v>18</v>
      </c>
      <c r="C916" s="28">
        <f t="shared" si="70"/>
        <v>0</v>
      </c>
      <c r="K916" s="73" t="s">
        <v>1701</v>
      </c>
      <c r="L916" s="73" t="s">
        <v>1639</v>
      </c>
      <c r="M916" s="74">
        <v>18</v>
      </c>
      <c r="N916" s="74">
        <v>0</v>
      </c>
    </row>
    <row r="917" spans="1:14">
      <c r="A917" s="43" t="str">
        <f t="shared" si="68"/>
        <v>109212300130851063</v>
      </c>
      <c r="B917" s="28">
        <f t="shared" si="69"/>
        <v>130</v>
      </c>
      <c r="C917" s="28">
        <f t="shared" si="70"/>
        <v>4</v>
      </c>
      <c r="K917" s="73" t="s">
        <v>1702</v>
      </c>
      <c r="L917" s="73" t="s">
        <v>1639</v>
      </c>
      <c r="M917" s="74">
        <v>126</v>
      </c>
      <c r="N917" s="74">
        <v>4</v>
      </c>
    </row>
    <row r="918" spans="1:14">
      <c r="A918" s="43" t="str">
        <f t="shared" si="68"/>
        <v>109212300130851064</v>
      </c>
      <c r="B918" s="28">
        <f t="shared" si="69"/>
        <v>11</v>
      </c>
      <c r="C918" s="28">
        <f t="shared" si="70"/>
        <v>0</v>
      </c>
      <c r="K918" s="73" t="s">
        <v>1703</v>
      </c>
      <c r="L918" s="73" t="s">
        <v>1639</v>
      </c>
      <c r="M918" s="74">
        <v>11</v>
      </c>
      <c r="N918" s="74">
        <v>0</v>
      </c>
    </row>
    <row r="919" spans="1:14">
      <c r="A919" s="43" t="str">
        <f t="shared" si="68"/>
        <v>109212300130851065</v>
      </c>
      <c r="B919" s="28">
        <f t="shared" si="69"/>
        <v>32</v>
      </c>
      <c r="C919" s="28">
        <f t="shared" si="70"/>
        <v>0</v>
      </c>
      <c r="K919" s="73" t="s">
        <v>1704</v>
      </c>
      <c r="L919" s="73" t="s">
        <v>1639</v>
      </c>
      <c r="M919" s="74">
        <v>32</v>
      </c>
      <c r="N919" s="74">
        <v>0</v>
      </c>
    </row>
    <row r="920" spans="1:14">
      <c r="A920" s="43" t="str">
        <f t="shared" si="68"/>
        <v>109212300130851066</v>
      </c>
      <c r="B920" s="28">
        <f t="shared" si="69"/>
        <v>20</v>
      </c>
      <c r="C920" s="28">
        <f t="shared" si="70"/>
        <v>3</v>
      </c>
      <c r="K920" s="73" t="s">
        <v>1705</v>
      </c>
      <c r="L920" s="73" t="s">
        <v>1639</v>
      </c>
      <c r="M920" s="74">
        <v>17</v>
      </c>
      <c r="N920" s="74">
        <v>3</v>
      </c>
    </row>
    <row r="921" spans="1:14">
      <c r="A921" s="43" t="str">
        <f t="shared" si="68"/>
        <v>109212300130851067</v>
      </c>
      <c r="B921" s="28">
        <f t="shared" si="69"/>
        <v>28</v>
      </c>
      <c r="C921" s="28">
        <f t="shared" si="70"/>
        <v>0</v>
      </c>
      <c r="K921" s="73" t="s">
        <v>1706</v>
      </c>
      <c r="L921" s="73" t="s">
        <v>1639</v>
      </c>
      <c r="M921" s="74">
        <v>28</v>
      </c>
      <c r="N921" s="74">
        <v>0</v>
      </c>
    </row>
    <row r="922" spans="1:14">
      <c r="A922" s="43" t="str">
        <f t="shared" si="68"/>
        <v>109212300130851068</v>
      </c>
      <c r="B922" s="28">
        <f t="shared" si="69"/>
        <v>1</v>
      </c>
      <c r="C922" s="28">
        <f t="shared" si="70"/>
        <v>0</v>
      </c>
      <c r="K922" s="73" t="s">
        <v>1707</v>
      </c>
      <c r="L922" s="73" t="s">
        <v>1639</v>
      </c>
      <c r="M922" s="74">
        <v>1</v>
      </c>
      <c r="N922" s="74">
        <v>0</v>
      </c>
    </row>
    <row r="923" spans="1:14">
      <c r="A923" s="43" t="str">
        <f t="shared" si="68"/>
        <v>109212300130851069</v>
      </c>
      <c r="B923" s="28">
        <f t="shared" si="69"/>
        <v>3</v>
      </c>
      <c r="C923" s="28">
        <f t="shared" si="70"/>
        <v>1</v>
      </c>
      <c r="K923" s="73" t="s">
        <v>1708</v>
      </c>
      <c r="L923" s="73" t="s">
        <v>1639</v>
      </c>
      <c r="M923" s="74">
        <v>2</v>
      </c>
      <c r="N923" s="74">
        <v>1</v>
      </c>
    </row>
    <row r="924" spans="1:14">
      <c r="A924" s="43" t="str">
        <f t="shared" si="68"/>
        <v>109212300130851070</v>
      </c>
      <c r="B924" s="28">
        <f t="shared" si="69"/>
        <v>1</v>
      </c>
      <c r="C924" s="28">
        <f t="shared" si="70"/>
        <v>1</v>
      </c>
      <c r="K924" s="73" t="s">
        <v>1709</v>
      </c>
      <c r="L924" s="73" t="s">
        <v>1639</v>
      </c>
      <c r="M924" s="74">
        <v>0</v>
      </c>
      <c r="N924" s="74">
        <v>1</v>
      </c>
    </row>
    <row r="925" spans="1:14">
      <c r="A925" s="43" t="str">
        <f t="shared" si="68"/>
        <v>109212300130851071</v>
      </c>
      <c r="B925" s="28">
        <f t="shared" si="69"/>
        <v>6</v>
      </c>
      <c r="C925" s="28">
        <f t="shared" si="70"/>
        <v>6</v>
      </c>
      <c r="K925" s="73" t="s">
        <v>1710</v>
      </c>
      <c r="L925" s="73" t="s">
        <v>1639</v>
      </c>
      <c r="M925" s="74">
        <v>0</v>
      </c>
      <c r="N925" s="74">
        <v>6</v>
      </c>
    </row>
    <row r="926" spans="1:14">
      <c r="A926" s="43" t="str">
        <f t="shared" si="68"/>
        <v>109212300130851072</v>
      </c>
      <c r="B926" s="28">
        <f t="shared" si="69"/>
        <v>43</v>
      </c>
      <c r="C926" s="28">
        <f t="shared" si="70"/>
        <v>11</v>
      </c>
      <c r="K926" s="73" t="s">
        <v>1711</v>
      </c>
      <c r="L926" s="73" t="s">
        <v>1639</v>
      </c>
      <c r="M926" s="74">
        <v>32</v>
      </c>
      <c r="N926" s="74">
        <v>11</v>
      </c>
    </row>
    <row r="927" spans="1:14">
      <c r="A927" s="43" t="str">
        <f t="shared" si="68"/>
        <v>109212300130851073</v>
      </c>
      <c r="B927" s="28">
        <f t="shared" si="69"/>
        <v>0</v>
      </c>
      <c r="C927" s="28">
        <f t="shared" si="70"/>
        <v>0</v>
      </c>
      <c r="K927" s="73" t="s">
        <v>1712</v>
      </c>
      <c r="L927" s="73" t="s">
        <v>1639</v>
      </c>
      <c r="M927" s="74">
        <v>0</v>
      </c>
      <c r="N927" s="74">
        <v>0</v>
      </c>
    </row>
    <row r="928" spans="1:14">
      <c r="A928" s="43" t="str">
        <f t="shared" si="68"/>
        <v>109212300130851074</v>
      </c>
      <c r="B928" s="28">
        <f t="shared" si="69"/>
        <v>0</v>
      </c>
      <c r="C928" s="28">
        <f t="shared" si="70"/>
        <v>0</v>
      </c>
      <c r="K928" s="73" t="s">
        <v>1713</v>
      </c>
      <c r="L928" s="73" t="s">
        <v>1639</v>
      </c>
      <c r="M928" s="74">
        <v>0</v>
      </c>
      <c r="N928" s="74">
        <v>0</v>
      </c>
    </row>
    <row r="929" spans="1:14">
      <c r="A929" s="43" t="str">
        <f t="shared" si="68"/>
        <v>109212300130851075</v>
      </c>
      <c r="B929" s="28">
        <f t="shared" si="69"/>
        <v>37</v>
      </c>
      <c r="C929" s="28">
        <f t="shared" si="70"/>
        <v>35</v>
      </c>
      <c r="K929" s="73" t="s">
        <v>1714</v>
      </c>
      <c r="L929" s="73" t="s">
        <v>1639</v>
      </c>
      <c r="M929" s="74">
        <v>2</v>
      </c>
      <c r="N929" s="74">
        <v>35</v>
      </c>
    </row>
    <row r="930" spans="1:14">
      <c r="A930" s="43" t="str">
        <f t="shared" si="68"/>
        <v>109212300130851076</v>
      </c>
      <c r="B930" s="28">
        <f t="shared" si="69"/>
        <v>9</v>
      </c>
      <c r="C930" s="28">
        <f t="shared" si="70"/>
        <v>9</v>
      </c>
      <c r="K930" s="73" t="s">
        <v>1715</v>
      </c>
      <c r="L930" s="73" t="s">
        <v>1639</v>
      </c>
      <c r="M930" s="74">
        <v>0</v>
      </c>
      <c r="N930" s="74">
        <v>9</v>
      </c>
    </row>
    <row r="931" spans="1:14">
      <c r="A931" s="43" t="str">
        <f t="shared" si="68"/>
        <v>109212300130851077</v>
      </c>
      <c r="B931" s="28">
        <f t="shared" si="69"/>
        <v>8</v>
      </c>
      <c r="C931" s="28">
        <f t="shared" si="70"/>
        <v>5</v>
      </c>
      <c r="K931" s="73" t="s">
        <v>1716</v>
      </c>
      <c r="L931" s="73" t="s">
        <v>1639</v>
      </c>
      <c r="M931" s="74">
        <v>3</v>
      </c>
      <c r="N931" s="74">
        <v>5</v>
      </c>
    </row>
    <row r="932" spans="1:14">
      <c r="A932" s="43" t="str">
        <f t="shared" si="68"/>
        <v>109212300130851078</v>
      </c>
      <c r="B932" s="28">
        <f t="shared" si="69"/>
        <v>5</v>
      </c>
      <c r="C932" s="28">
        <f t="shared" si="70"/>
        <v>5</v>
      </c>
      <c r="K932" s="73" t="s">
        <v>1717</v>
      </c>
      <c r="L932" s="73" t="s">
        <v>1639</v>
      </c>
      <c r="M932" s="74">
        <v>0</v>
      </c>
      <c r="N932" s="74">
        <v>5</v>
      </c>
    </row>
    <row r="933" spans="1:14">
      <c r="A933" s="43" t="str">
        <f t="shared" si="68"/>
        <v>109212300130851079</v>
      </c>
      <c r="B933" s="28">
        <f t="shared" si="69"/>
        <v>4</v>
      </c>
      <c r="C933" s="28">
        <f t="shared" si="70"/>
        <v>3</v>
      </c>
      <c r="K933" s="73" t="s">
        <v>1718</v>
      </c>
      <c r="L933" s="73" t="s">
        <v>1639</v>
      </c>
      <c r="M933" s="74">
        <v>1</v>
      </c>
      <c r="N933" s="74">
        <v>3</v>
      </c>
    </row>
    <row r="934" spans="1:14">
      <c r="A934" s="43" t="str">
        <f t="shared" si="68"/>
        <v>109212300130851080</v>
      </c>
      <c r="B934" s="28">
        <f t="shared" si="69"/>
        <v>9</v>
      </c>
      <c r="C934" s="28">
        <f t="shared" si="70"/>
        <v>8</v>
      </c>
      <c r="K934" s="73" t="s">
        <v>1719</v>
      </c>
      <c r="L934" s="73" t="s">
        <v>1639</v>
      </c>
      <c r="M934" s="74">
        <v>1</v>
      </c>
      <c r="N934" s="74">
        <v>8</v>
      </c>
    </row>
    <row r="935" spans="1:14">
      <c r="A935" s="43" t="str">
        <f t="shared" si="68"/>
        <v>109212300130851081</v>
      </c>
      <c r="B935" s="28">
        <f t="shared" si="69"/>
        <v>10</v>
      </c>
      <c r="C935" s="28">
        <f t="shared" si="70"/>
        <v>10</v>
      </c>
      <c r="K935" s="73" t="s">
        <v>1720</v>
      </c>
      <c r="L935" s="73" t="s">
        <v>1639</v>
      </c>
      <c r="M935" s="74">
        <v>0</v>
      </c>
      <c r="N935" s="74">
        <v>10</v>
      </c>
    </row>
    <row r="936" spans="1:14">
      <c r="A936" s="43" t="str">
        <f t="shared" si="68"/>
        <v>109212300130851082</v>
      </c>
      <c r="B936" s="28">
        <f t="shared" si="69"/>
        <v>7</v>
      </c>
      <c r="C936" s="28">
        <f t="shared" si="70"/>
        <v>3</v>
      </c>
      <c r="K936" s="73" t="s">
        <v>1721</v>
      </c>
      <c r="L936" s="73" t="s">
        <v>1639</v>
      </c>
      <c r="M936" s="74">
        <v>4</v>
      </c>
      <c r="N936" s="74">
        <v>3</v>
      </c>
    </row>
    <row r="937" spans="1:14">
      <c r="A937" s="43" t="str">
        <f t="shared" si="68"/>
        <v>109212300130851083</v>
      </c>
      <c r="B937" s="28">
        <f t="shared" si="69"/>
        <v>1</v>
      </c>
      <c r="C937" s="28">
        <f t="shared" si="70"/>
        <v>0</v>
      </c>
      <c r="K937" s="73" t="s">
        <v>1722</v>
      </c>
      <c r="L937" s="73" t="s">
        <v>1639</v>
      </c>
      <c r="M937" s="74">
        <v>1</v>
      </c>
      <c r="N937" s="74">
        <v>0</v>
      </c>
    </row>
    <row r="938" spans="1:14">
      <c r="A938" s="43" t="str">
        <f t="shared" si="68"/>
        <v>109212300130851084</v>
      </c>
      <c r="B938" s="28">
        <f t="shared" si="69"/>
        <v>2</v>
      </c>
      <c r="C938" s="28">
        <f t="shared" si="70"/>
        <v>2</v>
      </c>
      <c r="K938" s="73" t="s">
        <v>1723</v>
      </c>
      <c r="L938" s="73" t="s">
        <v>1639</v>
      </c>
      <c r="M938" s="74">
        <v>0</v>
      </c>
      <c r="N938" s="74">
        <v>2</v>
      </c>
    </row>
    <row r="939" spans="1:14">
      <c r="A939" s="43" t="str">
        <f t="shared" si="68"/>
        <v>109213300130852001</v>
      </c>
      <c r="B939" s="28">
        <f t="shared" si="69"/>
        <v>11</v>
      </c>
      <c r="C939" s="28">
        <f t="shared" si="70"/>
        <v>5</v>
      </c>
      <c r="K939" s="73" t="s">
        <v>1724</v>
      </c>
      <c r="L939" s="73" t="s">
        <v>1725</v>
      </c>
      <c r="M939" s="74">
        <v>6</v>
      </c>
      <c r="N939" s="74">
        <v>5</v>
      </c>
    </row>
    <row r="940" spans="1:14">
      <c r="A940" s="43" t="str">
        <f t="shared" si="68"/>
        <v>109213300130852002</v>
      </c>
      <c r="B940" s="28">
        <f t="shared" si="69"/>
        <v>3</v>
      </c>
      <c r="C940" s="28">
        <f t="shared" si="70"/>
        <v>0</v>
      </c>
      <c r="K940" s="73" t="s">
        <v>1726</v>
      </c>
      <c r="L940" s="73" t="s">
        <v>1725</v>
      </c>
      <c r="M940" s="74">
        <v>3</v>
      </c>
      <c r="N940" s="74">
        <v>0</v>
      </c>
    </row>
    <row r="941" spans="1:14">
      <c r="A941" s="43" t="str">
        <f t="shared" si="68"/>
        <v>109213300130852003</v>
      </c>
      <c r="B941" s="28">
        <f t="shared" si="69"/>
        <v>11</v>
      </c>
      <c r="C941" s="28">
        <f t="shared" si="70"/>
        <v>6</v>
      </c>
      <c r="K941" s="73" t="s">
        <v>1727</v>
      </c>
      <c r="L941" s="73" t="s">
        <v>1725</v>
      </c>
      <c r="M941" s="74">
        <v>5</v>
      </c>
      <c r="N941" s="74">
        <v>6</v>
      </c>
    </row>
    <row r="942" spans="1:14">
      <c r="A942" s="43" t="str">
        <f t="shared" si="68"/>
        <v>109213300130852004</v>
      </c>
      <c r="B942" s="28">
        <f t="shared" si="69"/>
        <v>23</v>
      </c>
      <c r="C942" s="28">
        <f t="shared" si="70"/>
        <v>11</v>
      </c>
      <c r="K942" s="73" t="s">
        <v>1728</v>
      </c>
      <c r="L942" s="73" t="s">
        <v>1725</v>
      </c>
      <c r="M942" s="74">
        <v>12</v>
      </c>
      <c r="N942" s="74">
        <v>11</v>
      </c>
    </row>
    <row r="943" spans="1:14">
      <c r="A943" s="43" t="str">
        <f t="shared" si="68"/>
        <v>109213300130852005</v>
      </c>
      <c r="B943" s="28">
        <f t="shared" si="69"/>
        <v>10</v>
      </c>
      <c r="C943" s="28">
        <f t="shared" si="70"/>
        <v>1</v>
      </c>
      <c r="K943" s="73" t="s">
        <v>1729</v>
      </c>
      <c r="L943" s="73" t="s">
        <v>1725</v>
      </c>
      <c r="M943" s="74">
        <v>9</v>
      </c>
      <c r="N943" s="74">
        <v>1</v>
      </c>
    </row>
    <row r="944" spans="1:14">
      <c r="A944" s="43" t="str">
        <f t="shared" si="68"/>
        <v>109213300130852006</v>
      </c>
      <c r="B944" s="28">
        <f t="shared" si="69"/>
        <v>28</v>
      </c>
      <c r="C944" s="28">
        <f t="shared" si="70"/>
        <v>2</v>
      </c>
      <c r="K944" s="73" t="s">
        <v>1730</v>
      </c>
      <c r="L944" s="73" t="s">
        <v>1725</v>
      </c>
      <c r="M944" s="74">
        <v>26</v>
      </c>
      <c r="N944" s="74">
        <v>2</v>
      </c>
    </row>
    <row r="945" spans="1:14">
      <c r="A945" s="43" t="str">
        <f t="shared" si="68"/>
        <v>109213300130852007</v>
      </c>
      <c r="B945" s="28">
        <f t="shared" si="69"/>
        <v>41</v>
      </c>
      <c r="C945" s="28">
        <f t="shared" si="70"/>
        <v>5</v>
      </c>
      <c r="K945" s="73" t="s">
        <v>1731</v>
      </c>
      <c r="L945" s="73" t="s">
        <v>1725</v>
      </c>
      <c r="M945" s="74">
        <v>36</v>
      </c>
      <c r="N945" s="74">
        <v>5</v>
      </c>
    </row>
    <row r="946" spans="1:14">
      <c r="A946" s="43" t="str">
        <f t="shared" si="68"/>
        <v>109213300130852008</v>
      </c>
      <c r="B946" s="28">
        <f t="shared" si="69"/>
        <v>14</v>
      </c>
      <c r="C946" s="28">
        <f t="shared" si="70"/>
        <v>4</v>
      </c>
      <c r="K946" s="73" t="s">
        <v>1732</v>
      </c>
      <c r="L946" s="73" t="s">
        <v>1725</v>
      </c>
      <c r="M946" s="74">
        <v>10</v>
      </c>
      <c r="N946" s="74">
        <v>4</v>
      </c>
    </row>
    <row r="947" spans="1:14">
      <c r="A947" s="43" t="str">
        <f t="shared" si="68"/>
        <v>109213300130852009</v>
      </c>
      <c r="B947" s="28">
        <f t="shared" si="69"/>
        <v>12</v>
      </c>
      <c r="C947" s="28">
        <f t="shared" si="70"/>
        <v>6</v>
      </c>
      <c r="K947" s="73" t="s">
        <v>1733</v>
      </c>
      <c r="L947" s="73" t="s">
        <v>1725</v>
      </c>
      <c r="M947" s="74">
        <v>6</v>
      </c>
      <c r="N947" s="74">
        <v>6</v>
      </c>
    </row>
    <row r="948" spans="1:14">
      <c r="A948" s="43" t="str">
        <f t="shared" si="68"/>
        <v>109213300130852010</v>
      </c>
      <c r="B948" s="28">
        <f t="shared" si="69"/>
        <v>3</v>
      </c>
      <c r="C948" s="28">
        <f t="shared" si="70"/>
        <v>1</v>
      </c>
      <c r="K948" s="73" t="s">
        <v>1734</v>
      </c>
      <c r="L948" s="73" t="s">
        <v>1725</v>
      </c>
      <c r="M948" s="74">
        <v>2</v>
      </c>
      <c r="N948" s="74">
        <v>1</v>
      </c>
    </row>
    <row r="949" spans="1:14">
      <c r="A949" s="43" t="str">
        <f t="shared" si="68"/>
        <v>109213300130852011</v>
      </c>
      <c r="B949" s="28">
        <f t="shared" si="69"/>
        <v>14</v>
      </c>
      <c r="C949" s="28">
        <f t="shared" si="70"/>
        <v>6</v>
      </c>
      <c r="K949" s="73" t="s">
        <v>1735</v>
      </c>
      <c r="L949" s="73" t="s">
        <v>1725</v>
      </c>
      <c r="M949" s="74">
        <v>8</v>
      </c>
      <c r="N949" s="74">
        <v>6</v>
      </c>
    </row>
    <row r="950" spans="1:14">
      <c r="A950" s="43" t="str">
        <f t="shared" si="68"/>
        <v>109213300130852012</v>
      </c>
      <c r="B950" s="28">
        <f t="shared" si="69"/>
        <v>39</v>
      </c>
      <c r="C950" s="28">
        <f t="shared" si="70"/>
        <v>24</v>
      </c>
      <c r="K950" s="73" t="s">
        <v>1736</v>
      </c>
      <c r="L950" s="73" t="s">
        <v>1725</v>
      </c>
      <c r="M950" s="74">
        <v>15</v>
      </c>
      <c r="N950" s="74">
        <v>24</v>
      </c>
    </row>
    <row r="951" spans="1:14">
      <c r="A951" s="43" t="str">
        <f t="shared" si="68"/>
        <v>109213300130852013</v>
      </c>
      <c r="B951" s="28">
        <f t="shared" si="69"/>
        <v>56</v>
      </c>
      <c r="C951" s="28">
        <f t="shared" si="70"/>
        <v>6</v>
      </c>
      <c r="K951" s="73" t="s">
        <v>1737</v>
      </c>
      <c r="L951" s="73" t="s">
        <v>1725</v>
      </c>
      <c r="M951" s="74">
        <v>50</v>
      </c>
      <c r="N951" s="74">
        <v>6</v>
      </c>
    </row>
    <row r="952" spans="1:14">
      <c r="A952" s="43" t="str">
        <f t="shared" si="68"/>
        <v>109213300130852014</v>
      </c>
      <c r="B952" s="28">
        <f t="shared" si="69"/>
        <v>7</v>
      </c>
      <c r="C952" s="28">
        <f t="shared" si="70"/>
        <v>1</v>
      </c>
      <c r="K952" s="73" t="s">
        <v>1738</v>
      </c>
      <c r="L952" s="73" t="s">
        <v>1725</v>
      </c>
      <c r="M952" s="74">
        <v>6</v>
      </c>
      <c r="N952" s="74">
        <v>1</v>
      </c>
    </row>
    <row r="953" spans="1:14">
      <c r="A953" s="43" t="str">
        <f t="shared" si="68"/>
        <v>109214300130853001</v>
      </c>
      <c r="B953" s="28">
        <f t="shared" si="69"/>
        <v>50</v>
      </c>
      <c r="C953" s="28">
        <f t="shared" si="70"/>
        <v>43</v>
      </c>
      <c r="K953" s="73" t="s">
        <v>1739</v>
      </c>
      <c r="L953" s="73" t="s">
        <v>1740</v>
      </c>
      <c r="M953" s="74">
        <v>7</v>
      </c>
      <c r="N953" s="74">
        <v>43</v>
      </c>
    </row>
    <row r="954" spans="1:14">
      <c r="A954" s="43" t="str">
        <f t="shared" si="68"/>
        <v>109214300130853002</v>
      </c>
      <c r="B954" s="28">
        <f t="shared" si="69"/>
        <v>634</v>
      </c>
      <c r="C954" s="28">
        <f t="shared" si="70"/>
        <v>206</v>
      </c>
      <c r="K954" s="73" t="s">
        <v>1741</v>
      </c>
      <c r="L954" s="73" t="s">
        <v>1740</v>
      </c>
      <c r="M954" s="74">
        <v>428</v>
      </c>
      <c r="N954" s="74">
        <v>206</v>
      </c>
    </row>
    <row r="955" spans="1:14">
      <c r="A955" s="43" t="str">
        <f t="shared" si="68"/>
        <v>109214300130853003</v>
      </c>
      <c r="B955" s="28">
        <f t="shared" si="69"/>
        <v>9</v>
      </c>
      <c r="C955" s="28">
        <f t="shared" si="70"/>
        <v>8</v>
      </c>
      <c r="K955" s="73" t="s">
        <v>1742</v>
      </c>
      <c r="L955" s="73" t="s">
        <v>1740</v>
      </c>
      <c r="M955" s="74">
        <v>1</v>
      </c>
      <c r="N955" s="74">
        <v>8</v>
      </c>
    </row>
    <row r="956" spans="1:14">
      <c r="A956" s="43" t="str">
        <f t="shared" si="68"/>
        <v>109214300130853004</v>
      </c>
      <c r="B956" s="28">
        <f t="shared" si="69"/>
        <v>17</v>
      </c>
      <c r="C956" s="28">
        <f t="shared" si="70"/>
        <v>14</v>
      </c>
      <c r="K956" s="73" t="s">
        <v>1743</v>
      </c>
      <c r="L956" s="73" t="s">
        <v>1740</v>
      </c>
      <c r="M956" s="74">
        <v>3</v>
      </c>
      <c r="N956" s="74">
        <v>14</v>
      </c>
    </row>
    <row r="957" spans="1:14">
      <c r="A957" s="43" t="str">
        <f t="shared" si="68"/>
        <v>109214300130853005</v>
      </c>
      <c r="B957" s="28">
        <f t="shared" si="69"/>
        <v>13</v>
      </c>
      <c r="C957" s="28">
        <f t="shared" si="70"/>
        <v>11</v>
      </c>
      <c r="K957" s="73" t="s">
        <v>1744</v>
      </c>
      <c r="L957" s="73" t="s">
        <v>1740</v>
      </c>
      <c r="M957" s="74">
        <v>2</v>
      </c>
      <c r="N957" s="74">
        <v>11</v>
      </c>
    </row>
    <row r="958" spans="1:14">
      <c r="A958" s="43" t="str">
        <f t="shared" si="68"/>
        <v>109214300130853006</v>
      </c>
      <c r="B958" s="28">
        <f t="shared" si="69"/>
        <v>15</v>
      </c>
      <c r="C958" s="28">
        <f t="shared" si="70"/>
        <v>12</v>
      </c>
      <c r="K958" s="73" t="s">
        <v>1745</v>
      </c>
      <c r="L958" s="73" t="s">
        <v>1740</v>
      </c>
      <c r="M958" s="74">
        <v>3</v>
      </c>
      <c r="N958" s="74">
        <v>12</v>
      </c>
    </row>
    <row r="959" spans="1:14">
      <c r="A959" s="43" t="str">
        <f t="shared" si="68"/>
        <v>109214300130853007</v>
      </c>
      <c r="B959" s="28">
        <f t="shared" si="69"/>
        <v>6</v>
      </c>
      <c r="C959" s="28">
        <f t="shared" si="70"/>
        <v>6</v>
      </c>
      <c r="K959" s="73" t="s">
        <v>1746</v>
      </c>
      <c r="L959" s="73" t="s">
        <v>1740</v>
      </c>
      <c r="M959" s="74">
        <v>0</v>
      </c>
      <c r="N959" s="74">
        <v>6</v>
      </c>
    </row>
    <row r="960" spans="1:14">
      <c r="A960" s="43" t="str">
        <f t="shared" si="68"/>
        <v>109214300130853008</v>
      </c>
      <c r="B960" s="28">
        <f t="shared" si="69"/>
        <v>128</v>
      </c>
      <c r="C960" s="28">
        <f t="shared" si="70"/>
        <v>126</v>
      </c>
      <c r="K960" s="73" t="s">
        <v>1747</v>
      </c>
      <c r="L960" s="73" t="s">
        <v>1740</v>
      </c>
      <c r="M960" s="74">
        <v>2</v>
      </c>
      <c r="N960" s="74">
        <v>126</v>
      </c>
    </row>
    <row r="961" spans="1:14">
      <c r="A961" s="43" t="str">
        <f t="shared" si="68"/>
        <v>109214300130853009</v>
      </c>
      <c r="B961" s="28">
        <f t="shared" si="69"/>
        <v>9</v>
      </c>
      <c r="C961" s="28">
        <f t="shared" si="70"/>
        <v>8</v>
      </c>
      <c r="K961" s="73" t="s">
        <v>1748</v>
      </c>
      <c r="L961" s="73" t="s">
        <v>1740</v>
      </c>
      <c r="M961" s="74">
        <v>1</v>
      </c>
      <c r="N961" s="74">
        <v>8</v>
      </c>
    </row>
    <row r="962" spans="1:14">
      <c r="A962" s="43" t="str">
        <f t="shared" si="68"/>
        <v>109214300130853010</v>
      </c>
      <c r="B962" s="28">
        <f t="shared" si="69"/>
        <v>24</v>
      </c>
      <c r="C962" s="28">
        <f t="shared" si="70"/>
        <v>18</v>
      </c>
      <c r="K962" s="73" t="s">
        <v>1749</v>
      </c>
      <c r="L962" s="73" t="s">
        <v>1740</v>
      </c>
      <c r="M962" s="74">
        <v>6</v>
      </c>
      <c r="N962" s="74">
        <v>18</v>
      </c>
    </row>
    <row r="963" spans="1:14">
      <c r="A963" s="43" t="str">
        <f t="shared" ref="A963:A1026" si="71">L963&amp;K963</f>
        <v>109214300130853011</v>
      </c>
      <c r="B963" s="28">
        <f t="shared" ref="B963:B1026" si="72">M963+N963</f>
        <v>15</v>
      </c>
      <c r="C963" s="28">
        <f t="shared" ref="C963:C1026" si="73">N963</f>
        <v>14</v>
      </c>
      <c r="K963" s="73" t="s">
        <v>1750</v>
      </c>
      <c r="L963" s="73" t="s">
        <v>1740</v>
      </c>
      <c r="M963" s="74">
        <v>1</v>
      </c>
      <c r="N963" s="74">
        <v>14</v>
      </c>
    </row>
    <row r="964" spans="1:14">
      <c r="A964" s="43" t="str">
        <f t="shared" si="71"/>
        <v>109214300130853012</v>
      </c>
      <c r="B964" s="28">
        <f t="shared" si="72"/>
        <v>15</v>
      </c>
      <c r="C964" s="28">
        <f t="shared" si="73"/>
        <v>13</v>
      </c>
      <c r="K964" s="73" t="s">
        <v>1751</v>
      </c>
      <c r="L964" s="73" t="s">
        <v>1740</v>
      </c>
      <c r="M964" s="74">
        <v>2</v>
      </c>
      <c r="N964" s="74">
        <v>13</v>
      </c>
    </row>
    <row r="965" spans="1:14">
      <c r="A965" s="43" t="str">
        <f t="shared" si="71"/>
        <v>109214300130853013</v>
      </c>
      <c r="B965" s="28">
        <f t="shared" si="72"/>
        <v>3</v>
      </c>
      <c r="C965" s="28">
        <f t="shared" si="73"/>
        <v>3</v>
      </c>
      <c r="K965" s="73" t="s">
        <v>1752</v>
      </c>
      <c r="L965" s="73" t="s">
        <v>1740</v>
      </c>
      <c r="M965" s="74">
        <v>0</v>
      </c>
      <c r="N965" s="74">
        <v>3</v>
      </c>
    </row>
    <row r="966" spans="1:14">
      <c r="A966" s="43" t="str">
        <f t="shared" si="71"/>
        <v>109214300130853014</v>
      </c>
      <c r="B966" s="28">
        <f t="shared" si="72"/>
        <v>6</v>
      </c>
      <c r="C966" s="28">
        <f t="shared" si="73"/>
        <v>6</v>
      </c>
      <c r="K966" s="73" t="s">
        <v>1753</v>
      </c>
      <c r="L966" s="73" t="s">
        <v>1740</v>
      </c>
      <c r="M966" s="74">
        <v>0</v>
      </c>
      <c r="N966" s="74">
        <v>6</v>
      </c>
    </row>
    <row r="967" spans="1:14">
      <c r="A967" s="43" t="str">
        <f t="shared" si="71"/>
        <v>109214300130853015</v>
      </c>
      <c r="B967" s="28">
        <f t="shared" si="72"/>
        <v>3</v>
      </c>
      <c r="C967" s="28">
        <f t="shared" si="73"/>
        <v>3</v>
      </c>
      <c r="K967" s="73" t="s">
        <v>1754</v>
      </c>
      <c r="L967" s="73" t="s">
        <v>1740</v>
      </c>
      <c r="M967" s="74">
        <v>0</v>
      </c>
      <c r="N967" s="74">
        <v>3</v>
      </c>
    </row>
    <row r="968" spans="1:14">
      <c r="A968" s="43" t="str">
        <f t="shared" si="71"/>
        <v>109214300130853016</v>
      </c>
      <c r="B968" s="28">
        <f t="shared" si="72"/>
        <v>59</v>
      </c>
      <c r="C968" s="28">
        <f t="shared" si="73"/>
        <v>33</v>
      </c>
      <c r="K968" s="73" t="s">
        <v>1755</v>
      </c>
      <c r="L968" s="73" t="s">
        <v>1740</v>
      </c>
      <c r="M968" s="74">
        <v>26</v>
      </c>
      <c r="N968" s="74">
        <v>33</v>
      </c>
    </row>
    <row r="969" spans="1:14">
      <c r="A969" s="43" t="str">
        <f t="shared" si="71"/>
        <v>109214300130853017</v>
      </c>
      <c r="B969" s="28">
        <f t="shared" si="72"/>
        <v>43</v>
      </c>
      <c r="C969" s="28">
        <f t="shared" si="73"/>
        <v>24</v>
      </c>
      <c r="K969" s="73" t="s">
        <v>1756</v>
      </c>
      <c r="L969" s="73" t="s">
        <v>1740</v>
      </c>
      <c r="M969" s="74">
        <v>19</v>
      </c>
      <c r="N969" s="74">
        <v>24</v>
      </c>
    </row>
    <row r="970" spans="1:14">
      <c r="A970" s="43" t="str">
        <f t="shared" si="71"/>
        <v>109214300130853018</v>
      </c>
      <c r="B970" s="28">
        <f t="shared" si="72"/>
        <v>25</v>
      </c>
      <c r="C970" s="28">
        <f t="shared" si="73"/>
        <v>18</v>
      </c>
      <c r="K970" s="73" t="s">
        <v>1757</v>
      </c>
      <c r="L970" s="73" t="s">
        <v>1740</v>
      </c>
      <c r="M970" s="74">
        <v>7</v>
      </c>
      <c r="N970" s="74">
        <v>18</v>
      </c>
    </row>
    <row r="971" spans="1:14">
      <c r="A971" s="43" t="str">
        <f t="shared" si="71"/>
        <v>109214300130853019</v>
      </c>
      <c r="B971" s="28">
        <f t="shared" si="72"/>
        <v>13</v>
      </c>
      <c r="C971" s="28">
        <f t="shared" si="73"/>
        <v>11</v>
      </c>
      <c r="K971" s="73" t="s">
        <v>1758</v>
      </c>
      <c r="L971" s="73" t="s">
        <v>1740</v>
      </c>
      <c r="M971" s="74">
        <v>2</v>
      </c>
      <c r="N971" s="74">
        <v>11</v>
      </c>
    </row>
    <row r="972" spans="1:14">
      <c r="A972" s="43" t="str">
        <f t="shared" si="71"/>
        <v>109214300130853020</v>
      </c>
      <c r="B972" s="28">
        <f t="shared" si="72"/>
        <v>20</v>
      </c>
      <c r="C972" s="28">
        <f t="shared" si="73"/>
        <v>17</v>
      </c>
      <c r="K972" s="73" t="s">
        <v>1759</v>
      </c>
      <c r="L972" s="73" t="s">
        <v>1740</v>
      </c>
      <c r="M972" s="74">
        <v>3</v>
      </c>
      <c r="N972" s="74">
        <v>17</v>
      </c>
    </row>
    <row r="973" spans="1:14">
      <c r="A973" s="43" t="str">
        <f t="shared" si="71"/>
        <v>109214300130853021</v>
      </c>
      <c r="B973" s="28">
        <f t="shared" si="72"/>
        <v>15</v>
      </c>
      <c r="C973" s="28">
        <f t="shared" si="73"/>
        <v>14</v>
      </c>
      <c r="K973" s="73" t="s">
        <v>1760</v>
      </c>
      <c r="L973" s="73" t="s">
        <v>1740</v>
      </c>
      <c r="M973" s="74">
        <v>1</v>
      </c>
      <c r="N973" s="74">
        <v>14</v>
      </c>
    </row>
    <row r="974" spans="1:14">
      <c r="A974" s="43" t="str">
        <f t="shared" si="71"/>
        <v>109214300130853022</v>
      </c>
      <c r="B974" s="28">
        <f t="shared" si="72"/>
        <v>5</v>
      </c>
      <c r="C974" s="28">
        <f t="shared" si="73"/>
        <v>4</v>
      </c>
      <c r="K974" s="73" t="s">
        <v>1761</v>
      </c>
      <c r="L974" s="73" t="s">
        <v>1740</v>
      </c>
      <c r="M974" s="74">
        <v>1</v>
      </c>
      <c r="N974" s="74">
        <v>4</v>
      </c>
    </row>
    <row r="975" spans="1:14">
      <c r="A975" s="43" t="str">
        <f t="shared" si="71"/>
        <v>109214300130853023</v>
      </c>
      <c r="B975" s="28">
        <f t="shared" si="72"/>
        <v>26</v>
      </c>
      <c r="C975" s="28">
        <f t="shared" si="73"/>
        <v>26</v>
      </c>
      <c r="K975" s="73" t="s">
        <v>1762</v>
      </c>
      <c r="L975" s="73" t="s">
        <v>1740</v>
      </c>
      <c r="M975" s="74">
        <v>0</v>
      </c>
      <c r="N975" s="74">
        <v>26</v>
      </c>
    </row>
    <row r="976" spans="1:14">
      <c r="A976" s="43" t="str">
        <f t="shared" si="71"/>
        <v>109214300130853024</v>
      </c>
      <c r="B976" s="28">
        <f t="shared" si="72"/>
        <v>6</v>
      </c>
      <c r="C976" s="28">
        <f t="shared" si="73"/>
        <v>5</v>
      </c>
      <c r="K976" s="73" t="s">
        <v>1763</v>
      </c>
      <c r="L976" s="73" t="s">
        <v>1740</v>
      </c>
      <c r="M976" s="74">
        <v>1</v>
      </c>
      <c r="N976" s="74">
        <v>5</v>
      </c>
    </row>
    <row r="977" spans="1:14">
      <c r="A977" s="43" t="str">
        <f t="shared" si="71"/>
        <v>109214300130853025</v>
      </c>
      <c r="B977" s="28">
        <f t="shared" si="72"/>
        <v>7</v>
      </c>
      <c r="C977" s="28">
        <f t="shared" si="73"/>
        <v>7</v>
      </c>
      <c r="K977" s="73" t="s">
        <v>1764</v>
      </c>
      <c r="L977" s="73" t="s">
        <v>1740</v>
      </c>
      <c r="M977" s="74">
        <v>0</v>
      </c>
      <c r="N977" s="74">
        <v>7</v>
      </c>
    </row>
    <row r="978" spans="1:14">
      <c r="A978" s="43" t="str">
        <f t="shared" si="71"/>
        <v>109214300130853026</v>
      </c>
      <c r="B978" s="28">
        <f t="shared" si="72"/>
        <v>4</v>
      </c>
      <c r="C978" s="28">
        <f t="shared" si="73"/>
        <v>3</v>
      </c>
      <c r="K978" s="73" t="s">
        <v>1765</v>
      </c>
      <c r="L978" s="73" t="s">
        <v>1740</v>
      </c>
      <c r="M978" s="74">
        <v>1</v>
      </c>
      <c r="N978" s="74">
        <v>3</v>
      </c>
    </row>
    <row r="979" spans="1:14">
      <c r="A979" s="43" t="str">
        <f t="shared" si="71"/>
        <v>109214300130853027</v>
      </c>
      <c r="B979" s="28">
        <f t="shared" si="72"/>
        <v>21</v>
      </c>
      <c r="C979" s="28">
        <f t="shared" si="73"/>
        <v>11</v>
      </c>
      <c r="K979" s="73" t="s">
        <v>1766</v>
      </c>
      <c r="L979" s="73" t="s">
        <v>1740</v>
      </c>
      <c r="M979" s="74">
        <v>10</v>
      </c>
      <c r="N979" s="74">
        <v>11</v>
      </c>
    </row>
    <row r="980" spans="1:14">
      <c r="A980" s="43" t="str">
        <f t="shared" si="71"/>
        <v>109214300130853028</v>
      </c>
      <c r="B980" s="28">
        <f t="shared" si="72"/>
        <v>1</v>
      </c>
      <c r="C980" s="28">
        <f t="shared" si="73"/>
        <v>1</v>
      </c>
      <c r="K980" s="73" t="s">
        <v>1767</v>
      </c>
      <c r="L980" s="73" t="s">
        <v>1740</v>
      </c>
      <c r="M980" s="74">
        <v>0</v>
      </c>
      <c r="N980" s="74">
        <v>1</v>
      </c>
    </row>
    <row r="981" spans="1:14">
      <c r="A981" s="43" t="str">
        <f t="shared" si="71"/>
        <v>109214300130853029</v>
      </c>
      <c r="B981" s="28">
        <f t="shared" si="72"/>
        <v>6</v>
      </c>
      <c r="C981" s="28">
        <f t="shared" si="73"/>
        <v>6</v>
      </c>
      <c r="K981" s="73" t="s">
        <v>1768</v>
      </c>
      <c r="L981" s="73" t="s">
        <v>1740</v>
      </c>
      <c r="M981" s="74">
        <v>0</v>
      </c>
      <c r="N981" s="74">
        <v>6</v>
      </c>
    </row>
    <row r="982" spans="1:14">
      <c r="A982" s="43" t="str">
        <f t="shared" si="71"/>
        <v>109214300130853030</v>
      </c>
      <c r="B982" s="28">
        <f t="shared" si="72"/>
        <v>10</v>
      </c>
      <c r="C982" s="28">
        <f t="shared" si="73"/>
        <v>5</v>
      </c>
      <c r="K982" s="73" t="s">
        <v>1769</v>
      </c>
      <c r="L982" s="73" t="s">
        <v>1740</v>
      </c>
      <c r="M982" s="74">
        <v>5</v>
      </c>
      <c r="N982" s="74">
        <v>5</v>
      </c>
    </row>
    <row r="983" spans="1:14">
      <c r="A983" s="43" t="str">
        <f t="shared" si="71"/>
        <v>109214300130853031</v>
      </c>
      <c r="B983" s="28">
        <f t="shared" si="72"/>
        <v>9</v>
      </c>
      <c r="C983" s="28">
        <f t="shared" si="73"/>
        <v>7</v>
      </c>
      <c r="K983" s="73" t="s">
        <v>1770</v>
      </c>
      <c r="L983" s="73" t="s">
        <v>1740</v>
      </c>
      <c r="M983" s="74">
        <v>2</v>
      </c>
      <c r="N983" s="74">
        <v>7</v>
      </c>
    </row>
    <row r="984" spans="1:14">
      <c r="A984" s="43" t="str">
        <f t="shared" si="71"/>
        <v>109214300130853032</v>
      </c>
      <c r="B984" s="28">
        <f t="shared" si="72"/>
        <v>5</v>
      </c>
      <c r="C984" s="28">
        <f t="shared" si="73"/>
        <v>5</v>
      </c>
      <c r="K984" s="73" t="s">
        <v>1771</v>
      </c>
      <c r="L984" s="73" t="s">
        <v>1740</v>
      </c>
      <c r="M984" s="74">
        <v>0</v>
      </c>
      <c r="N984" s="74">
        <v>5</v>
      </c>
    </row>
    <row r="985" spans="1:14">
      <c r="A985" s="43" t="str">
        <f t="shared" si="71"/>
        <v>109214300130853033</v>
      </c>
      <c r="B985" s="28">
        <f t="shared" si="72"/>
        <v>2</v>
      </c>
      <c r="C985" s="28">
        <f t="shared" si="73"/>
        <v>2</v>
      </c>
      <c r="K985" s="73" t="s">
        <v>1772</v>
      </c>
      <c r="L985" s="73" t="s">
        <v>1740</v>
      </c>
      <c r="M985" s="74">
        <v>0</v>
      </c>
      <c r="N985" s="74">
        <v>2</v>
      </c>
    </row>
    <row r="986" spans="1:14">
      <c r="A986" s="43" t="str">
        <f t="shared" si="71"/>
        <v>109214300130853034</v>
      </c>
      <c r="B986" s="28">
        <f t="shared" si="72"/>
        <v>29</v>
      </c>
      <c r="C986" s="28">
        <f t="shared" si="73"/>
        <v>27</v>
      </c>
      <c r="K986" s="73" t="s">
        <v>1773</v>
      </c>
      <c r="L986" s="73" t="s">
        <v>1740</v>
      </c>
      <c r="M986" s="74">
        <v>2</v>
      </c>
      <c r="N986" s="74">
        <v>27</v>
      </c>
    </row>
    <row r="987" spans="1:14">
      <c r="A987" s="43" t="str">
        <f t="shared" si="71"/>
        <v>109214300130853035</v>
      </c>
      <c r="B987" s="28">
        <f t="shared" si="72"/>
        <v>44</v>
      </c>
      <c r="C987" s="28">
        <f t="shared" si="73"/>
        <v>37</v>
      </c>
      <c r="K987" s="73" t="s">
        <v>1774</v>
      </c>
      <c r="L987" s="73" t="s">
        <v>1740</v>
      </c>
      <c r="M987" s="74">
        <v>7</v>
      </c>
      <c r="N987" s="74">
        <v>37</v>
      </c>
    </row>
    <row r="988" spans="1:14">
      <c r="A988" s="43" t="str">
        <f t="shared" si="71"/>
        <v>109214300130853036</v>
      </c>
      <c r="B988" s="28">
        <f t="shared" si="72"/>
        <v>29</v>
      </c>
      <c r="C988" s="28">
        <f t="shared" si="73"/>
        <v>29</v>
      </c>
      <c r="K988" s="73" t="s">
        <v>1775</v>
      </c>
      <c r="L988" s="73" t="s">
        <v>1740</v>
      </c>
      <c r="M988" s="74">
        <v>0</v>
      </c>
      <c r="N988" s="74">
        <v>29</v>
      </c>
    </row>
    <row r="989" spans="1:14">
      <c r="A989" s="43" t="str">
        <f t="shared" si="71"/>
        <v>109214300130853037</v>
      </c>
      <c r="B989" s="28">
        <f t="shared" si="72"/>
        <v>7</v>
      </c>
      <c r="C989" s="28">
        <f t="shared" si="73"/>
        <v>6</v>
      </c>
      <c r="K989" s="73" t="s">
        <v>1776</v>
      </c>
      <c r="L989" s="73" t="s">
        <v>1740</v>
      </c>
      <c r="M989" s="74">
        <v>1</v>
      </c>
      <c r="N989" s="74">
        <v>6</v>
      </c>
    </row>
    <row r="990" spans="1:14">
      <c r="A990" s="43" t="str">
        <f t="shared" si="71"/>
        <v>109214300130853038</v>
      </c>
      <c r="B990" s="28">
        <f t="shared" si="72"/>
        <v>6</v>
      </c>
      <c r="C990" s="28">
        <f t="shared" si="73"/>
        <v>4</v>
      </c>
      <c r="K990" s="73" t="s">
        <v>1777</v>
      </c>
      <c r="L990" s="73" t="s">
        <v>1740</v>
      </c>
      <c r="M990" s="74">
        <v>2</v>
      </c>
      <c r="N990" s="74">
        <v>4</v>
      </c>
    </row>
    <row r="991" spans="1:14">
      <c r="A991" s="43" t="str">
        <f t="shared" si="71"/>
        <v>109214300130853039</v>
      </c>
      <c r="B991" s="28">
        <f t="shared" si="72"/>
        <v>19</v>
      </c>
      <c r="C991" s="28">
        <f t="shared" si="73"/>
        <v>9</v>
      </c>
      <c r="K991" s="73" t="s">
        <v>1778</v>
      </c>
      <c r="L991" s="73" t="s">
        <v>1740</v>
      </c>
      <c r="M991" s="74">
        <v>10</v>
      </c>
      <c r="N991" s="74">
        <v>9</v>
      </c>
    </row>
    <row r="992" spans="1:14">
      <c r="A992" s="43" t="str">
        <f t="shared" si="71"/>
        <v>109214300130853040</v>
      </c>
      <c r="B992" s="28">
        <f t="shared" si="72"/>
        <v>24</v>
      </c>
      <c r="C992" s="28">
        <f t="shared" si="73"/>
        <v>10</v>
      </c>
      <c r="K992" s="73" t="s">
        <v>1779</v>
      </c>
      <c r="L992" s="73" t="s">
        <v>1740</v>
      </c>
      <c r="M992" s="74">
        <v>14</v>
      </c>
      <c r="N992" s="74">
        <v>10</v>
      </c>
    </row>
    <row r="993" spans="1:14">
      <c r="A993" s="43" t="str">
        <f t="shared" si="71"/>
        <v>109214300130853041</v>
      </c>
      <c r="B993" s="28">
        <f t="shared" si="72"/>
        <v>25</v>
      </c>
      <c r="C993" s="28">
        <f t="shared" si="73"/>
        <v>3</v>
      </c>
      <c r="K993" s="73" t="s">
        <v>1780</v>
      </c>
      <c r="L993" s="73" t="s">
        <v>1740</v>
      </c>
      <c r="M993" s="74">
        <v>22</v>
      </c>
      <c r="N993" s="74">
        <v>3</v>
      </c>
    </row>
    <row r="994" spans="1:14">
      <c r="A994" s="43" t="str">
        <f t="shared" si="71"/>
        <v>109214300130853042</v>
      </c>
      <c r="B994" s="28">
        <f t="shared" si="72"/>
        <v>31</v>
      </c>
      <c r="C994" s="28">
        <f t="shared" si="73"/>
        <v>5</v>
      </c>
      <c r="K994" s="73" t="s">
        <v>1781</v>
      </c>
      <c r="L994" s="73" t="s">
        <v>1740</v>
      </c>
      <c r="M994" s="74">
        <v>26</v>
      </c>
      <c r="N994" s="74">
        <v>5</v>
      </c>
    </row>
    <row r="995" spans="1:14">
      <c r="A995" s="43" t="str">
        <f t="shared" si="71"/>
        <v>109214300130853043</v>
      </c>
      <c r="B995" s="28">
        <f t="shared" si="72"/>
        <v>10</v>
      </c>
      <c r="C995" s="28">
        <f t="shared" si="73"/>
        <v>1</v>
      </c>
      <c r="K995" s="73" t="s">
        <v>1782</v>
      </c>
      <c r="L995" s="73" t="s">
        <v>1740</v>
      </c>
      <c r="M995" s="74">
        <v>9</v>
      </c>
      <c r="N995" s="74">
        <v>1</v>
      </c>
    </row>
    <row r="996" spans="1:14">
      <c r="A996" s="43" t="str">
        <f t="shared" si="71"/>
        <v>109214300130853044</v>
      </c>
      <c r="B996" s="28">
        <f t="shared" si="72"/>
        <v>23</v>
      </c>
      <c r="C996" s="28">
        <f t="shared" si="73"/>
        <v>11</v>
      </c>
      <c r="K996" s="73" t="s">
        <v>1783</v>
      </c>
      <c r="L996" s="73" t="s">
        <v>1740</v>
      </c>
      <c r="M996" s="74">
        <v>12</v>
      </c>
      <c r="N996" s="74">
        <v>11</v>
      </c>
    </row>
    <row r="997" spans="1:14">
      <c r="A997" s="43" t="str">
        <f t="shared" si="71"/>
        <v>109214300130853045</v>
      </c>
      <c r="B997" s="28">
        <f t="shared" si="72"/>
        <v>47</v>
      </c>
      <c r="C997" s="28">
        <f t="shared" si="73"/>
        <v>39</v>
      </c>
      <c r="K997" s="73" t="s">
        <v>1784</v>
      </c>
      <c r="L997" s="73" t="s">
        <v>1740</v>
      </c>
      <c r="M997" s="74">
        <v>8</v>
      </c>
      <c r="N997" s="74">
        <v>39</v>
      </c>
    </row>
    <row r="998" spans="1:14">
      <c r="A998" s="43" t="str">
        <f t="shared" si="71"/>
        <v>109214300130853046</v>
      </c>
      <c r="B998" s="28">
        <f t="shared" si="72"/>
        <v>20</v>
      </c>
      <c r="C998" s="28">
        <f t="shared" si="73"/>
        <v>3</v>
      </c>
      <c r="K998" s="73" t="s">
        <v>1785</v>
      </c>
      <c r="L998" s="73" t="s">
        <v>1740</v>
      </c>
      <c r="M998" s="74">
        <v>17</v>
      </c>
      <c r="N998" s="74">
        <v>3</v>
      </c>
    </row>
    <row r="999" spans="1:14">
      <c r="A999" s="43" t="str">
        <f t="shared" si="71"/>
        <v>109214300130853047</v>
      </c>
      <c r="B999" s="28">
        <f t="shared" si="72"/>
        <v>23</v>
      </c>
      <c r="C999" s="28">
        <f t="shared" si="73"/>
        <v>0</v>
      </c>
      <c r="K999" s="73" t="s">
        <v>1786</v>
      </c>
      <c r="L999" s="73" t="s">
        <v>1740</v>
      </c>
      <c r="M999" s="74">
        <v>23</v>
      </c>
      <c r="N999" s="74">
        <v>0</v>
      </c>
    </row>
    <row r="1000" spans="1:14">
      <c r="A1000" s="43" t="str">
        <f t="shared" si="71"/>
        <v>109214300130853048</v>
      </c>
      <c r="B1000" s="28">
        <f t="shared" si="72"/>
        <v>222</v>
      </c>
      <c r="C1000" s="28">
        <f t="shared" si="73"/>
        <v>7</v>
      </c>
      <c r="K1000" s="73" t="s">
        <v>1787</v>
      </c>
      <c r="L1000" s="73" t="s">
        <v>1740</v>
      </c>
      <c r="M1000" s="74">
        <v>215</v>
      </c>
      <c r="N1000" s="74">
        <v>7</v>
      </c>
    </row>
    <row r="1001" spans="1:14">
      <c r="A1001" s="43" t="str">
        <f t="shared" si="71"/>
        <v>109214300130853049</v>
      </c>
      <c r="B1001" s="28">
        <f t="shared" si="72"/>
        <v>48</v>
      </c>
      <c r="C1001" s="28">
        <f t="shared" si="73"/>
        <v>14</v>
      </c>
      <c r="K1001" s="73" t="s">
        <v>1788</v>
      </c>
      <c r="L1001" s="73" t="s">
        <v>1740</v>
      </c>
      <c r="M1001" s="74">
        <v>34</v>
      </c>
      <c r="N1001" s="74">
        <v>14</v>
      </c>
    </row>
    <row r="1002" spans="1:14">
      <c r="A1002" s="43" t="str">
        <f t="shared" si="71"/>
        <v>109214300130853050</v>
      </c>
      <c r="B1002" s="28">
        <f t="shared" si="72"/>
        <v>200</v>
      </c>
      <c r="C1002" s="28">
        <f t="shared" si="73"/>
        <v>24</v>
      </c>
      <c r="K1002" s="73" t="s">
        <v>1789</v>
      </c>
      <c r="L1002" s="73" t="s">
        <v>1740</v>
      </c>
      <c r="M1002" s="74">
        <v>176</v>
      </c>
      <c r="N1002" s="74">
        <v>24</v>
      </c>
    </row>
    <row r="1003" spans="1:14">
      <c r="A1003" s="43" t="str">
        <f t="shared" si="71"/>
        <v>109214300130853051</v>
      </c>
      <c r="B1003" s="28">
        <f t="shared" si="72"/>
        <v>83</v>
      </c>
      <c r="C1003" s="28">
        <f t="shared" si="73"/>
        <v>3</v>
      </c>
      <c r="K1003" s="73" t="s">
        <v>1790</v>
      </c>
      <c r="L1003" s="73" t="s">
        <v>1740</v>
      </c>
      <c r="M1003" s="74">
        <v>80</v>
      </c>
      <c r="N1003" s="74">
        <v>3</v>
      </c>
    </row>
    <row r="1004" spans="1:14">
      <c r="A1004" s="43" t="str">
        <f t="shared" si="71"/>
        <v>109214300130853052</v>
      </c>
      <c r="B1004" s="28">
        <f t="shared" si="72"/>
        <v>67</v>
      </c>
      <c r="C1004" s="28">
        <f t="shared" si="73"/>
        <v>28</v>
      </c>
      <c r="K1004" s="73" t="s">
        <v>1791</v>
      </c>
      <c r="L1004" s="73" t="s">
        <v>1740</v>
      </c>
      <c r="M1004" s="74">
        <v>39</v>
      </c>
      <c r="N1004" s="74">
        <v>28</v>
      </c>
    </row>
    <row r="1005" spans="1:14">
      <c r="A1005" s="43" t="str">
        <f t="shared" si="71"/>
        <v>109214300130853053</v>
      </c>
      <c r="B1005" s="28">
        <f t="shared" si="72"/>
        <v>31</v>
      </c>
      <c r="C1005" s="28">
        <f t="shared" si="73"/>
        <v>18</v>
      </c>
      <c r="K1005" s="73" t="s">
        <v>1792</v>
      </c>
      <c r="L1005" s="73" t="s">
        <v>1740</v>
      </c>
      <c r="M1005" s="74">
        <v>13</v>
      </c>
      <c r="N1005" s="74">
        <v>18</v>
      </c>
    </row>
    <row r="1006" spans="1:14">
      <c r="A1006" s="43" t="str">
        <f t="shared" si="71"/>
        <v>109214300130853054</v>
      </c>
      <c r="B1006" s="28">
        <f t="shared" si="72"/>
        <v>1</v>
      </c>
      <c r="C1006" s="28">
        <f t="shared" si="73"/>
        <v>0</v>
      </c>
      <c r="K1006" s="73" t="s">
        <v>1793</v>
      </c>
      <c r="L1006" s="73" t="s">
        <v>1740</v>
      </c>
      <c r="M1006" s="74">
        <v>1</v>
      </c>
      <c r="N1006" s="74">
        <v>0</v>
      </c>
    </row>
    <row r="1007" spans="1:14">
      <c r="A1007" s="43" t="str">
        <f t="shared" si="71"/>
        <v>109214300130853055</v>
      </c>
      <c r="B1007" s="28">
        <f t="shared" si="72"/>
        <v>6</v>
      </c>
      <c r="C1007" s="28">
        <f t="shared" si="73"/>
        <v>0</v>
      </c>
      <c r="K1007" s="73" t="s">
        <v>1794</v>
      </c>
      <c r="L1007" s="73" t="s">
        <v>1740</v>
      </c>
      <c r="M1007" s="74">
        <v>6</v>
      </c>
      <c r="N1007" s="74">
        <v>0</v>
      </c>
    </row>
    <row r="1008" spans="1:14">
      <c r="A1008" s="43" t="str">
        <f t="shared" si="71"/>
        <v>109214300130853056</v>
      </c>
      <c r="B1008" s="28">
        <f t="shared" si="72"/>
        <v>8</v>
      </c>
      <c r="C1008" s="28">
        <f t="shared" si="73"/>
        <v>7</v>
      </c>
      <c r="K1008" s="73" t="s">
        <v>1795</v>
      </c>
      <c r="L1008" s="73" t="s">
        <v>1740</v>
      </c>
      <c r="M1008" s="74">
        <v>1</v>
      </c>
      <c r="N1008" s="74">
        <v>7</v>
      </c>
    </row>
    <row r="1009" spans="1:14">
      <c r="A1009" s="43" t="str">
        <f t="shared" si="71"/>
        <v>109214300130853057</v>
      </c>
      <c r="B1009" s="28">
        <f t="shared" si="72"/>
        <v>5</v>
      </c>
      <c r="C1009" s="28">
        <f t="shared" si="73"/>
        <v>4</v>
      </c>
      <c r="K1009" s="73" t="s">
        <v>1796</v>
      </c>
      <c r="L1009" s="73" t="s">
        <v>1740</v>
      </c>
      <c r="M1009" s="74">
        <v>1</v>
      </c>
      <c r="N1009" s="74">
        <v>4</v>
      </c>
    </row>
    <row r="1010" spans="1:14">
      <c r="A1010" s="43" t="str">
        <f t="shared" si="71"/>
        <v>109214300130853058</v>
      </c>
      <c r="B1010" s="28">
        <f t="shared" si="72"/>
        <v>7</v>
      </c>
      <c r="C1010" s="28">
        <f t="shared" si="73"/>
        <v>5</v>
      </c>
      <c r="K1010" s="73" t="s">
        <v>1797</v>
      </c>
      <c r="L1010" s="73" t="s">
        <v>1740</v>
      </c>
      <c r="M1010" s="74">
        <v>2</v>
      </c>
      <c r="N1010" s="74">
        <v>5</v>
      </c>
    </row>
    <row r="1011" spans="1:14">
      <c r="A1011" s="43" t="str">
        <f t="shared" si="71"/>
        <v>109214300130853059</v>
      </c>
      <c r="B1011" s="28">
        <f t="shared" si="72"/>
        <v>42</v>
      </c>
      <c r="C1011" s="28">
        <f t="shared" si="73"/>
        <v>29</v>
      </c>
      <c r="K1011" s="73" t="s">
        <v>1798</v>
      </c>
      <c r="L1011" s="73" t="s">
        <v>1740</v>
      </c>
      <c r="M1011" s="74">
        <v>13</v>
      </c>
      <c r="N1011" s="74">
        <v>29</v>
      </c>
    </row>
    <row r="1012" spans="1:14">
      <c r="A1012" s="43" t="str">
        <f t="shared" si="71"/>
        <v>109214300130853060</v>
      </c>
      <c r="B1012" s="28">
        <f t="shared" si="72"/>
        <v>68</v>
      </c>
      <c r="C1012" s="28">
        <f t="shared" si="73"/>
        <v>45</v>
      </c>
      <c r="K1012" s="73" t="s">
        <v>1799</v>
      </c>
      <c r="L1012" s="73" t="s">
        <v>1740</v>
      </c>
      <c r="M1012" s="74">
        <v>23</v>
      </c>
      <c r="N1012" s="74">
        <v>45</v>
      </c>
    </row>
    <row r="1013" spans="1:14">
      <c r="A1013" s="43" t="str">
        <f t="shared" si="71"/>
        <v>109214300130853061</v>
      </c>
      <c r="B1013" s="28">
        <f t="shared" si="72"/>
        <v>0</v>
      </c>
      <c r="C1013" s="28">
        <f t="shared" si="73"/>
        <v>0</v>
      </c>
      <c r="K1013" s="73" t="s">
        <v>1800</v>
      </c>
      <c r="L1013" s="73" t="s">
        <v>1740</v>
      </c>
      <c r="M1013" s="74">
        <v>0</v>
      </c>
      <c r="N1013" s="74">
        <v>0</v>
      </c>
    </row>
    <row r="1014" spans="1:14">
      <c r="A1014" s="43" t="str">
        <f t="shared" si="71"/>
        <v>109215300130854001</v>
      </c>
      <c r="B1014" s="28">
        <f t="shared" si="72"/>
        <v>30</v>
      </c>
      <c r="C1014" s="28">
        <f t="shared" si="73"/>
        <v>15</v>
      </c>
      <c r="K1014" s="73" t="s">
        <v>1801</v>
      </c>
      <c r="L1014" s="73" t="s">
        <v>1802</v>
      </c>
      <c r="M1014" s="74">
        <v>15</v>
      </c>
      <c r="N1014" s="74">
        <v>15</v>
      </c>
    </row>
    <row r="1015" spans="1:14">
      <c r="A1015" s="43" t="str">
        <f t="shared" si="71"/>
        <v>109215300130854002</v>
      </c>
      <c r="B1015" s="28">
        <f t="shared" si="72"/>
        <v>3</v>
      </c>
      <c r="C1015" s="28">
        <f t="shared" si="73"/>
        <v>3</v>
      </c>
      <c r="K1015" s="73" t="s">
        <v>1803</v>
      </c>
      <c r="L1015" s="73" t="s">
        <v>1802</v>
      </c>
      <c r="M1015" s="74">
        <v>0</v>
      </c>
      <c r="N1015" s="74">
        <v>3</v>
      </c>
    </row>
    <row r="1016" spans="1:14">
      <c r="A1016" s="43" t="str">
        <f t="shared" si="71"/>
        <v>109215300130854003</v>
      </c>
      <c r="B1016" s="28">
        <f t="shared" si="72"/>
        <v>6</v>
      </c>
      <c r="C1016" s="28">
        <f t="shared" si="73"/>
        <v>0</v>
      </c>
      <c r="K1016" s="73" t="s">
        <v>1804</v>
      </c>
      <c r="L1016" s="73" t="s">
        <v>1802</v>
      </c>
      <c r="M1016" s="74">
        <v>6</v>
      </c>
      <c r="N1016" s="74">
        <v>0</v>
      </c>
    </row>
    <row r="1017" spans="1:14">
      <c r="A1017" s="43" t="str">
        <f t="shared" si="71"/>
        <v>109215300130854004</v>
      </c>
      <c r="B1017" s="28">
        <f t="shared" si="72"/>
        <v>16</v>
      </c>
      <c r="C1017" s="28">
        <f t="shared" si="73"/>
        <v>16</v>
      </c>
      <c r="K1017" s="73" t="s">
        <v>1805</v>
      </c>
      <c r="L1017" s="73" t="s">
        <v>1802</v>
      </c>
      <c r="M1017" s="74">
        <v>0</v>
      </c>
      <c r="N1017" s="74">
        <v>16</v>
      </c>
    </row>
    <row r="1018" spans="1:14">
      <c r="A1018" s="43" t="str">
        <f t="shared" si="71"/>
        <v>109215300130854005</v>
      </c>
      <c r="B1018" s="28">
        <f t="shared" si="72"/>
        <v>44</v>
      </c>
      <c r="C1018" s="28">
        <f t="shared" si="73"/>
        <v>33</v>
      </c>
      <c r="K1018" s="73" t="s">
        <v>1806</v>
      </c>
      <c r="L1018" s="73" t="s">
        <v>1802</v>
      </c>
      <c r="M1018" s="74">
        <v>11</v>
      </c>
      <c r="N1018" s="74">
        <v>33</v>
      </c>
    </row>
    <row r="1019" spans="1:14">
      <c r="A1019" s="43" t="str">
        <f t="shared" si="71"/>
        <v>109215300130854006</v>
      </c>
      <c r="B1019" s="28">
        <f t="shared" si="72"/>
        <v>8</v>
      </c>
      <c r="C1019" s="28">
        <f t="shared" si="73"/>
        <v>5</v>
      </c>
      <c r="K1019" s="73" t="s">
        <v>1807</v>
      </c>
      <c r="L1019" s="73" t="s">
        <v>1802</v>
      </c>
      <c r="M1019" s="74">
        <v>3</v>
      </c>
      <c r="N1019" s="74">
        <v>5</v>
      </c>
    </row>
    <row r="1020" spans="1:14">
      <c r="A1020" s="43" t="str">
        <f t="shared" si="71"/>
        <v>109215300130854007</v>
      </c>
      <c r="B1020" s="28">
        <f t="shared" si="72"/>
        <v>0</v>
      </c>
      <c r="C1020" s="28">
        <f t="shared" si="73"/>
        <v>0</v>
      </c>
      <c r="K1020" s="73" t="s">
        <v>1808</v>
      </c>
      <c r="L1020" s="73" t="s">
        <v>1802</v>
      </c>
      <c r="M1020" s="74">
        <v>0</v>
      </c>
      <c r="N1020" s="74">
        <v>0</v>
      </c>
    </row>
    <row r="1021" spans="1:14">
      <c r="A1021" s="43" t="str">
        <f t="shared" si="71"/>
        <v>109215300130854008</v>
      </c>
      <c r="B1021" s="28">
        <f t="shared" si="72"/>
        <v>6</v>
      </c>
      <c r="C1021" s="28">
        <f t="shared" si="73"/>
        <v>2</v>
      </c>
      <c r="K1021" s="73" t="s">
        <v>1809</v>
      </c>
      <c r="L1021" s="73" t="s">
        <v>1802</v>
      </c>
      <c r="M1021" s="74">
        <v>4</v>
      </c>
      <c r="N1021" s="74">
        <v>2</v>
      </c>
    </row>
    <row r="1022" spans="1:14">
      <c r="A1022" s="43" t="str">
        <f t="shared" si="71"/>
        <v>109215300130854009</v>
      </c>
      <c r="B1022" s="28">
        <f t="shared" si="72"/>
        <v>6</v>
      </c>
      <c r="C1022" s="28">
        <f t="shared" si="73"/>
        <v>2</v>
      </c>
      <c r="K1022" s="73" t="s">
        <v>1810</v>
      </c>
      <c r="L1022" s="73" t="s">
        <v>1802</v>
      </c>
      <c r="M1022" s="74">
        <v>4</v>
      </c>
      <c r="N1022" s="74">
        <v>2</v>
      </c>
    </row>
    <row r="1023" spans="1:14">
      <c r="A1023" s="43" t="str">
        <f t="shared" si="71"/>
        <v>109215300130854010</v>
      </c>
      <c r="B1023" s="28">
        <f t="shared" si="72"/>
        <v>61</v>
      </c>
      <c r="C1023" s="28">
        <f t="shared" si="73"/>
        <v>15</v>
      </c>
      <c r="K1023" s="73" t="s">
        <v>1811</v>
      </c>
      <c r="L1023" s="73" t="s">
        <v>1802</v>
      </c>
      <c r="M1023" s="74">
        <v>46</v>
      </c>
      <c r="N1023" s="74">
        <v>15</v>
      </c>
    </row>
    <row r="1024" spans="1:14">
      <c r="A1024" s="43" t="str">
        <f t="shared" si="71"/>
        <v>109215300130854011</v>
      </c>
      <c r="B1024" s="28">
        <f t="shared" si="72"/>
        <v>0</v>
      </c>
      <c r="C1024" s="28">
        <f t="shared" si="73"/>
        <v>0</v>
      </c>
      <c r="K1024" s="73" t="s">
        <v>1812</v>
      </c>
      <c r="L1024" s="73" t="s">
        <v>1802</v>
      </c>
      <c r="M1024" s="74">
        <v>0</v>
      </c>
      <c r="N1024" s="74">
        <v>0</v>
      </c>
    </row>
    <row r="1025" spans="1:14">
      <c r="A1025" s="43" t="str">
        <f t="shared" si="71"/>
        <v>109216300130856005</v>
      </c>
      <c r="B1025" s="28">
        <f t="shared" si="72"/>
        <v>1</v>
      </c>
      <c r="C1025" s="28">
        <f t="shared" si="73"/>
        <v>0</v>
      </c>
      <c r="K1025" s="73" t="s">
        <v>1813</v>
      </c>
      <c r="L1025" s="73" t="s">
        <v>1814</v>
      </c>
      <c r="M1025" s="74">
        <v>1</v>
      </c>
      <c r="N1025" s="74">
        <v>0</v>
      </c>
    </row>
    <row r="1026" spans="1:14">
      <c r="A1026" s="43" t="str">
        <f t="shared" si="71"/>
        <v>109216300130856006</v>
      </c>
      <c r="B1026" s="28">
        <f t="shared" si="72"/>
        <v>52</v>
      </c>
      <c r="C1026" s="28">
        <f t="shared" si="73"/>
        <v>2</v>
      </c>
      <c r="K1026" s="73" t="s">
        <v>1815</v>
      </c>
      <c r="L1026" s="73" t="s">
        <v>1814</v>
      </c>
      <c r="M1026" s="74">
        <v>50</v>
      </c>
      <c r="N1026" s="74">
        <v>2</v>
      </c>
    </row>
    <row r="1027" spans="1:14">
      <c r="A1027" s="43" t="str">
        <f t="shared" ref="A1027:A1090" si="74">L1027&amp;K1027</f>
        <v>109216300130856007</v>
      </c>
      <c r="B1027" s="28">
        <f t="shared" ref="B1027:B1090" si="75">M1027+N1027</f>
        <v>40</v>
      </c>
      <c r="C1027" s="28">
        <f t="shared" ref="C1027:C1090" si="76">N1027</f>
        <v>10</v>
      </c>
      <c r="K1027" s="73" t="s">
        <v>1816</v>
      </c>
      <c r="L1027" s="73" t="s">
        <v>1814</v>
      </c>
      <c r="M1027" s="74">
        <v>30</v>
      </c>
      <c r="N1027" s="74">
        <v>10</v>
      </c>
    </row>
    <row r="1028" spans="1:14">
      <c r="A1028" s="43" t="str">
        <f t="shared" si="74"/>
        <v>109216300130856008</v>
      </c>
      <c r="B1028" s="28">
        <f t="shared" si="75"/>
        <v>44</v>
      </c>
      <c r="C1028" s="28">
        <f t="shared" si="76"/>
        <v>8</v>
      </c>
      <c r="K1028" s="73" t="s">
        <v>1817</v>
      </c>
      <c r="L1028" s="73" t="s">
        <v>1814</v>
      </c>
      <c r="M1028" s="74">
        <v>36</v>
      </c>
      <c r="N1028" s="74">
        <v>8</v>
      </c>
    </row>
    <row r="1029" spans="1:14">
      <c r="A1029" s="43" t="str">
        <f t="shared" si="74"/>
        <v>109216300130856009</v>
      </c>
      <c r="B1029" s="28">
        <f t="shared" si="75"/>
        <v>23</v>
      </c>
      <c r="C1029" s="28">
        <f t="shared" si="76"/>
        <v>0</v>
      </c>
      <c r="K1029" s="73" t="s">
        <v>1818</v>
      </c>
      <c r="L1029" s="73" t="s">
        <v>1814</v>
      </c>
      <c r="M1029" s="74">
        <v>23</v>
      </c>
      <c r="N1029" s="74">
        <v>0</v>
      </c>
    </row>
    <row r="1030" spans="1:14">
      <c r="A1030" s="43" t="str">
        <f t="shared" si="74"/>
        <v>109216300130856010</v>
      </c>
      <c r="B1030" s="28">
        <f t="shared" si="75"/>
        <v>29</v>
      </c>
      <c r="C1030" s="28">
        <f t="shared" si="76"/>
        <v>26</v>
      </c>
      <c r="K1030" s="73" t="s">
        <v>1819</v>
      </c>
      <c r="L1030" s="73" t="s">
        <v>1814</v>
      </c>
      <c r="M1030" s="74">
        <v>3</v>
      </c>
      <c r="N1030" s="74">
        <v>26</v>
      </c>
    </row>
    <row r="1031" spans="1:14">
      <c r="A1031" s="43" t="str">
        <f t="shared" si="74"/>
        <v>109216300130856011</v>
      </c>
      <c r="B1031" s="28">
        <f t="shared" si="75"/>
        <v>13</v>
      </c>
      <c r="C1031" s="28">
        <f t="shared" si="76"/>
        <v>7</v>
      </c>
      <c r="K1031" s="73" t="s">
        <v>1820</v>
      </c>
      <c r="L1031" s="73" t="s">
        <v>1814</v>
      </c>
      <c r="M1031" s="74">
        <v>6</v>
      </c>
      <c r="N1031" s="74">
        <v>7</v>
      </c>
    </row>
    <row r="1032" spans="1:14">
      <c r="A1032" s="43" t="str">
        <f t="shared" si="74"/>
        <v>109216300130856012</v>
      </c>
      <c r="B1032" s="28">
        <f t="shared" si="75"/>
        <v>435</v>
      </c>
      <c r="C1032" s="28">
        <f t="shared" si="76"/>
        <v>18</v>
      </c>
      <c r="K1032" s="73" t="s">
        <v>1821</v>
      </c>
      <c r="L1032" s="73" t="s">
        <v>1814</v>
      </c>
      <c r="M1032" s="74">
        <v>417</v>
      </c>
      <c r="N1032" s="74">
        <v>18</v>
      </c>
    </row>
    <row r="1033" spans="1:14">
      <c r="A1033" s="43" t="str">
        <f t="shared" si="74"/>
        <v>109216300130856013</v>
      </c>
      <c r="B1033" s="28">
        <f t="shared" si="75"/>
        <v>125</v>
      </c>
      <c r="C1033" s="28">
        <f t="shared" si="76"/>
        <v>12</v>
      </c>
      <c r="K1033" s="73" t="s">
        <v>1822</v>
      </c>
      <c r="L1033" s="73" t="s">
        <v>1814</v>
      </c>
      <c r="M1033" s="74">
        <v>113</v>
      </c>
      <c r="N1033" s="74">
        <v>12</v>
      </c>
    </row>
    <row r="1034" spans="1:14">
      <c r="A1034" s="43" t="str">
        <f t="shared" si="74"/>
        <v>109216300130856014</v>
      </c>
      <c r="B1034" s="28">
        <f t="shared" si="75"/>
        <v>20</v>
      </c>
      <c r="C1034" s="28">
        <f t="shared" si="76"/>
        <v>4</v>
      </c>
      <c r="K1034" s="73" t="s">
        <v>1823</v>
      </c>
      <c r="L1034" s="73" t="s">
        <v>1814</v>
      </c>
      <c r="M1034" s="74">
        <v>16</v>
      </c>
      <c r="N1034" s="74">
        <v>4</v>
      </c>
    </row>
    <row r="1035" spans="1:14">
      <c r="A1035" s="43" t="str">
        <f t="shared" si="74"/>
        <v>109216300130856015</v>
      </c>
      <c r="B1035" s="28">
        <f t="shared" si="75"/>
        <v>12</v>
      </c>
      <c r="C1035" s="28">
        <f t="shared" si="76"/>
        <v>2</v>
      </c>
      <c r="K1035" s="73" t="s">
        <v>1824</v>
      </c>
      <c r="L1035" s="73" t="s">
        <v>1814</v>
      </c>
      <c r="M1035" s="74">
        <v>10</v>
      </c>
      <c r="N1035" s="74">
        <v>2</v>
      </c>
    </row>
    <row r="1036" spans="1:14">
      <c r="A1036" s="43" t="str">
        <f t="shared" si="74"/>
        <v>109216300130856016</v>
      </c>
      <c r="B1036" s="28">
        <f t="shared" si="75"/>
        <v>8</v>
      </c>
      <c r="C1036" s="28">
        <f t="shared" si="76"/>
        <v>0</v>
      </c>
      <c r="K1036" s="73" t="s">
        <v>1825</v>
      </c>
      <c r="L1036" s="73" t="s">
        <v>1814</v>
      </c>
      <c r="M1036" s="74">
        <v>8</v>
      </c>
      <c r="N1036" s="74">
        <v>0</v>
      </c>
    </row>
    <row r="1037" spans="1:14">
      <c r="A1037" s="43" t="str">
        <f t="shared" si="74"/>
        <v>109216300130856017</v>
      </c>
      <c r="B1037" s="28">
        <f t="shared" si="75"/>
        <v>79</v>
      </c>
      <c r="C1037" s="28">
        <f t="shared" si="76"/>
        <v>0</v>
      </c>
      <c r="K1037" s="73" t="s">
        <v>1826</v>
      </c>
      <c r="L1037" s="73" t="s">
        <v>1814</v>
      </c>
      <c r="M1037" s="74">
        <v>79</v>
      </c>
      <c r="N1037" s="74">
        <v>0</v>
      </c>
    </row>
    <row r="1038" spans="1:14">
      <c r="A1038" s="43" t="str">
        <f t="shared" si="74"/>
        <v>109216300130856018</v>
      </c>
      <c r="B1038" s="28">
        <f t="shared" si="75"/>
        <v>267</v>
      </c>
      <c r="C1038" s="28">
        <f t="shared" si="76"/>
        <v>2</v>
      </c>
      <c r="K1038" s="73" t="s">
        <v>1827</v>
      </c>
      <c r="L1038" s="73" t="s">
        <v>1814</v>
      </c>
      <c r="M1038" s="74">
        <v>265</v>
      </c>
      <c r="N1038" s="74">
        <v>2</v>
      </c>
    </row>
    <row r="1039" spans="1:14">
      <c r="A1039" s="43" t="str">
        <f t="shared" si="74"/>
        <v>109216300130856019</v>
      </c>
      <c r="B1039" s="28">
        <f t="shared" si="75"/>
        <v>4</v>
      </c>
      <c r="C1039" s="28">
        <f t="shared" si="76"/>
        <v>0</v>
      </c>
      <c r="K1039" s="73" t="s">
        <v>1828</v>
      </c>
      <c r="L1039" s="73" t="s">
        <v>1814</v>
      </c>
      <c r="M1039" s="74">
        <v>4</v>
      </c>
      <c r="N1039" s="74">
        <v>0</v>
      </c>
    </row>
    <row r="1040" spans="1:14">
      <c r="A1040" s="43" t="str">
        <f t="shared" si="74"/>
        <v>109216300130856020</v>
      </c>
      <c r="B1040" s="28">
        <f t="shared" si="75"/>
        <v>12</v>
      </c>
      <c r="C1040" s="28">
        <f t="shared" si="76"/>
        <v>9</v>
      </c>
      <c r="K1040" s="73" t="s">
        <v>1829</v>
      </c>
      <c r="L1040" s="73" t="s">
        <v>1814</v>
      </c>
      <c r="M1040" s="74">
        <v>3</v>
      </c>
      <c r="N1040" s="74">
        <v>9</v>
      </c>
    </row>
    <row r="1041" spans="1:14">
      <c r="A1041" s="43" t="str">
        <f t="shared" si="74"/>
        <v>109216300130856021</v>
      </c>
      <c r="B1041" s="28">
        <f t="shared" si="75"/>
        <v>22</v>
      </c>
      <c r="C1041" s="28">
        <f t="shared" si="76"/>
        <v>3</v>
      </c>
      <c r="K1041" s="73" t="s">
        <v>1830</v>
      </c>
      <c r="L1041" s="73" t="s">
        <v>1814</v>
      </c>
      <c r="M1041" s="74">
        <v>19</v>
      </c>
      <c r="N1041" s="74">
        <v>3</v>
      </c>
    </row>
    <row r="1042" spans="1:14">
      <c r="A1042" s="43" t="str">
        <f t="shared" si="74"/>
        <v>109216300130856022</v>
      </c>
      <c r="B1042" s="28">
        <f t="shared" si="75"/>
        <v>34</v>
      </c>
      <c r="C1042" s="28">
        <f t="shared" si="76"/>
        <v>4</v>
      </c>
      <c r="K1042" s="73" t="s">
        <v>1831</v>
      </c>
      <c r="L1042" s="73" t="s">
        <v>1814</v>
      </c>
      <c r="M1042" s="74">
        <v>30</v>
      </c>
      <c r="N1042" s="74">
        <v>4</v>
      </c>
    </row>
    <row r="1043" spans="1:14">
      <c r="A1043" s="43" t="str">
        <f t="shared" si="74"/>
        <v>109216300130856023</v>
      </c>
      <c r="B1043" s="28">
        <f t="shared" si="75"/>
        <v>15</v>
      </c>
      <c r="C1043" s="28">
        <f t="shared" si="76"/>
        <v>11</v>
      </c>
      <c r="K1043" s="73" t="s">
        <v>1832</v>
      </c>
      <c r="L1043" s="73" t="s">
        <v>1814</v>
      </c>
      <c r="M1043" s="74">
        <v>4</v>
      </c>
      <c r="N1043" s="74">
        <v>11</v>
      </c>
    </row>
    <row r="1044" spans="1:14">
      <c r="A1044" s="43" t="str">
        <f t="shared" si="74"/>
        <v>109216300130856024</v>
      </c>
      <c r="B1044" s="28">
        <f t="shared" si="75"/>
        <v>4</v>
      </c>
      <c r="C1044" s="28">
        <f t="shared" si="76"/>
        <v>0</v>
      </c>
      <c r="K1044" s="73" t="s">
        <v>1833</v>
      </c>
      <c r="L1044" s="73" t="s">
        <v>1814</v>
      </c>
      <c r="M1044" s="74">
        <v>4</v>
      </c>
      <c r="N1044" s="74">
        <v>0</v>
      </c>
    </row>
    <row r="1045" spans="1:14">
      <c r="A1045" s="43" t="str">
        <f t="shared" si="74"/>
        <v>109216300130856025</v>
      </c>
      <c r="B1045" s="28">
        <f t="shared" si="75"/>
        <v>13</v>
      </c>
      <c r="C1045" s="28">
        <f t="shared" si="76"/>
        <v>7</v>
      </c>
      <c r="K1045" s="73" t="s">
        <v>1834</v>
      </c>
      <c r="L1045" s="73" t="s">
        <v>1814</v>
      </c>
      <c r="M1045" s="74">
        <v>6</v>
      </c>
      <c r="N1045" s="74">
        <v>7</v>
      </c>
    </row>
    <row r="1046" spans="1:14">
      <c r="A1046" s="43" t="str">
        <f t="shared" si="74"/>
        <v>109216300130856026</v>
      </c>
      <c r="B1046" s="28">
        <f t="shared" si="75"/>
        <v>11</v>
      </c>
      <c r="C1046" s="28">
        <f t="shared" si="76"/>
        <v>11</v>
      </c>
      <c r="K1046" s="73" t="s">
        <v>1835</v>
      </c>
      <c r="L1046" s="73" t="s">
        <v>1814</v>
      </c>
      <c r="M1046" s="74">
        <v>0</v>
      </c>
      <c r="N1046" s="74">
        <v>11</v>
      </c>
    </row>
    <row r="1047" spans="1:14">
      <c r="A1047" s="43" t="str">
        <f t="shared" si="74"/>
        <v>109216300130856027</v>
      </c>
      <c r="B1047" s="28">
        <f t="shared" si="75"/>
        <v>2</v>
      </c>
      <c r="C1047" s="28">
        <f t="shared" si="76"/>
        <v>1</v>
      </c>
      <c r="K1047" s="73" t="s">
        <v>1836</v>
      </c>
      <c r="L1047" s="73" t="s">
        <v>1814</v>
      </c>
      <c r="M1047" s="74">
        <v>1</v>
      </c>
      <c r="N1047" s="74">
        <v>1</v>
      </c>
    </row>
    <row r="1048" spans="1:14">
      <c r="A1048" s="43" t="str">
        <f t="shared" si="74"/>
        <v>109216300130856028</v>
      </c>
      <c r="B1048" s="28">
        <f t="shared" si="75"/>
        <v>13</v>
      </c>
      <c r="C1048" s="28">
        <f t="shared" si="76"/>
        <v>1</v>
      </c>
      <c r="K1048" s="73" t="s">
        <v>1837</v>
      </c>
      <c r="L1048" s="73" t="s">
        <v>1814</v>
      </c>
      <c r="M1048" s="74">
        <v>12</v>
      </c>
      <c r="N1048" s="74">
        <v>1</v>
      </c>
    </row>
    <row r="1049" spans="1:14">
      <c r="A1049" s="43" t="str">
        <f t="shared" si="74"/>
        <v>109216300130856029</v>
      </c>
      <c r="B1049" s="28">
        <f t="shared" si="75"/>
        <v>2</v>
      </c>
      <c r="C1049" s="28">
        <f t="shared" si="76"/>
        <v>0</v>
      </c>
      <c r="K1049" s="73" t="s">
        <v>1838</v>
      </c>
      <c r="L1049" s="73" t="s">
        <v>1814</v>
      </c>
      <c r="M1049" s="74">
        <v>2</v>
      </c>
      <c r="N1049" s="74">
        <v>0</v>
      </c>
    </row>
    <row r="1050" spans="1:14">
      <c r="A1050" s="43" t="str">
        <f t="shared" si="74"/>
        <v>109216300130856030</v>
      </c>
      <c r="B1050" s="28">
        <f t="shared" si="75"/>
        <v>4</v>
      </c>
      <c r="C1050" s="28">
        <f t="shared" si="76"/>
        <v>0</v>
      </c>
      <c r="K1050" s="73" t="s">
        <v>1839</v>
      </c>
      <c r="L1050" s="73" t="s">
        <v>1814</v>
      </c>
      <c r="M1050" s="74">
        <v>4</v>
      </c>
      <c r="N1050" s="74">
        <v>0</v>
      </c>
    </row>
    <row r="1051" spans="1:14">
      <c r="A1051" s="43" t="str">
        <f t="shared" si="74"/>
        <v>109217300130857001</v>
      </c>
      <c r="B1051" s="28">
        <f t="shared" si="75"/>
        <v>2</v>
      </c>
      <c r="C1051" s="28">
        <f t="shared" si="76"/>
        <v>0</v>
      </c>
      <c r="K1051" s="73" t="s">
        <v>1840</v>
      </c>
      <c r="L1051" s="73" t="s">
        <v>1841</v>
      </c>
      <c r="M1051" s="74">
        <v>2</v>
      </c>
      <c r="N1051" s="74">
        <v>0</v>
      </c>
    </row>
    <row r="1052" spans="1:14">
      <c r="A1052" s="43" t="str">
        <f t="shared" si="74"/>
        <v>109217300130857002</v>
      </c>
      <c r="B1052" s="28">
        <f t="shared" si="75"/>
        <v>20</v>
      </c>
      <c r="C1052" s="28">
        <f t="shared" si="76"/>
        <v>2</v>
      </c>
      <c r="K1052" s="73" t="s">
        <v>1842</v>
      </c>
      <c r="L1052" s="73" t="s">
        <v>1841</v>
      </c>
      <c r="M1052" s="74">
        <v>18</v>
      </c>
      <c r="N1052" s="74">
        <v>2</v>
      </c>
    </row>
    <row r="1053" spans="1:14">
      <c r="A1053" s="43" t="str">
        <f t="shared" si="74"/>
        <v>109217300130857003</v>
      </c>
      <c r="B1053" s="28">
        <f t="shared" si="75"/>
        <v>8</v>
      </c>
      <c r="C1053" s="28">
        <f t="shared" si="76"/>
        <v>5</v>
      </c>
      <c r="K1053" s="73" t="s">
        <v>1843</v>
      </c>
      <c r="L1053" s="73" t="s">
        <v>1841</v>
      </c>
      <c r="M1053" s="74">
        <v>3</v>
      </c>
      <c r="N1053" s="74">
        <v>5</v>
      </c>
    </row>
    <row r="1054" spans="1:14">
      <c r="A1054" s="43" t="str">
        <f t="shared" si="74"/>
        <v>109217300130857004</v>
      </c>
      <c r="B1054" s="28">
        <f t="shared" si="75"/>
        <v>2</v>
      </c>
      <c r="C1054" s="28">
        <f t="shared" si="76"/>
        <v>2</v>
      </c>
      <c r="K1054" s="73" t="s">
        <v>1844</v>
      </c>
      <c r="L1054" s="73" t="s">
        <v>1841</v>
      </c>
      <c r="M1054" s="74">
        <v>0</v>
      </c>
      <c r="N1054" s="74">
        <v>2</v>
      </c>
    </row>
    <row r="1055" spans="1:14">
      <c r="A1055" s="43" t="str">
        <f t="shared" si="74"/>
        <v>109217300130857005</v>
      </c>
      <c r="B1055" s="28">
        <f t="shared" si="75"/>
        <v>1</v>
      </c>
      <c r="C1055" s="28">
        <f t="shared" si="76"/>
        <v>0</v>
      </c>
      <c r="K1055" s="73" t="s">
        <v>1845</v>
      </c>
      <c r="L1055" s="73" t="s">
        <v>1841</v>
      </c>
      <c r="M1055" s="74">
        <v>1</v>
      </c>
      <c r="N1055" s="74">
        <v>0</v>
      </c>
    </row>
    <row r="1056" spans="1:14">
      <c r="A1056" s="43" t="str">
        <f t="shared" si="74"/>
        <v>109217300130857006</v>
      </c>
      <c r="B1056" s="28">
        <f t="shared" si="75"/>
        <v>7</v>
      </c>
      <c r="C1056" s="28">
        <f t="shared" si="76"/>
        <v>5</v>
      </c>
      <c r="K1056" s="73" t="s">
        <v>1846</v>
      </c>
      <c r="L1056" s="73" t="s">
        <v>1841</v>
      </c>
      <c r="M1056" s="74">
        <v>2</v>
      </c>
      <c r="N1056" s="74">
        <v>5</v>
      </c>
    </row>
    <row r="1057" spans="1:14">
      <c r="A1057" s="43" t="str">
        <f t="shared" si="74"/>
        <v>109217300130857007</v>
      </c>
      <c r="B1057" s="28">
        <f t="shared" si="75"/>
        <v>15</v>
      </c>
      <c r="C1057" s="28">
        <f t="shared" si="76"/>
        <v>7</v>
      </c>
      <c r="K1057" s="73" t="s">
        <v>1847</v>
      </c>
      <c r="L1057" s="73" t="s">
        <v>1841</v>
      </c>
      <c r="M1057" s="74">
        <v>8</v>
      </c>
      <c r="N1057" s="74">
        <v>7</v>
      </c>
    </row>
    <row r="1058" spans="1:14">
      <c r="A1058" s="43" t="str">
        <f t="shared" si="74"/>
        <v>109217300130857008</v>
      </c>
      <c r="B1058" s="28">
        <f t="shared" si="75"/>
        <v>11</v>
      </c>
      <c r="C1058" s="28">
        <f t="shared" si="76"/>
        <v>4</v>
      </c>
      <c r="K1058" s="73" t="s">
        <v>1848</v>
      </c>
      <c r="L1058" s="73" t="s">
        <v>1841</v>
      </c>
      <c r="M1058" s="74">
        <v>7</v>
      </c>
      <c r="N1058" s="74">
        <v>4</v>
      </c>
    </row>
    <row r="1059" spans="1:14">
      <c r="A1059" s="43" t="str">
        <f t="shared" si="74"/>
        <v>109217300130857009</v>
      </c>
      <c r="B1059" s="28">
        <f t="shared" si="75"/>
        <v>5</v>
      </c>
      <c r="C1059" s="28">
        <f t="shared" si="76"/>
        <v>3</v>
      </c>
      <c r="K1059" s="73" t="s">
        <v>1849</v>
      </c>
      <c r="L1059" s="73" t="s">
        <v>1841</v>
      </c>
      <c r="M1059" s="74">
        <v>2</v>
      </c>
      <c r="N1059" s="74">
        <v>3</v>
      </c>
    </row>
    <row r="1060" spans="1:14">
      <c r="A1060" s="43" t="str">
        <f t="shared" si="74"/>
        <v>109217300130857010</v>
      </c>
      <c r="B1060" s="28">
        <f t="shared" si="75"/>
        <v>6</v>
      </c>
      <c r="C1060" s="28">
        <f t="shared" si="76"/>
        <v>3</v>
      </c>
      <c r="K1060" s="73" t="s">
        <v>1850</v>
      </c>
      <c r="L1060" s="73" t="s">
        <v>1841</v>
      </c>
      <c r="M1060" s="74">
        <v>3</v>
      </c>
      <c r="N1060" s="74">
        <v>3</v>
      </c>
    </row>
    <row r="1061" spans="1:14">
      <c r="A1061" s="43" t="str">
        <f t="shared" si="74"/>
        <v>109217300130857011</v>
      </c>
      <c r="B1061" s="28">
        <f t="shared" si="75"/>
        <v>4</v>
      </c>
      <c r="C1061" s="28">
        <f t="shared" si="76"/>
        <v>1</v>
      </c>
      <c r="K1061" s="73" t="s">
        <v>1851</v>
      </c>
      <c r="L1061" s="73" t="s">
        <v>1841</v>
      </c>
      <c r="M1061" s="74">
        <v>3</v>
      </c>
      <c r="N1061" s="74">
        <v>1</v>
      </c>
    </row>
    <row r="1062" spans="1:14">
      <c r="A1062" s="43" t="str">
        <f t="shared" si="74"/>
        <v>109217300130857012</v>
      </c>
      <c r="B1062" s="28">
        <f t="shared" si="75"/>
        <v>2</v>
      </c>
      <c r="C1062" s="28">
        <f t="shared" si="76"/>
        <v>0</v>
      </c>
      <c r="K1062" s="73" t="s">
        <v>1852</v>
      </c>
      <c r="L1062" s="73" t="s">
        <v>1841</v>
      </c>
      <c r="M1062" s="74">
        <v>2</v>
      </c>
      <c r="N1062" s="74">
        <v>0</v>
      </c>
    </row>
    <row r="1063" spans="1:14">
      <c r="A1063" s="43" t="str">
        <f t="shared" si="74"/>
        <v>109217300130857013</v>
      </c>
      <c r="B1063" s="28">
        <f t="shared" si="75"/>
        <v>6</v>
      </c>
      <c r="C1063" s="28">
        <f t="shared" si="76"/>
        <v>5</v>
      </c>
      <c r="K1063" s="73" t="s">
        <v>1853</v>
      </c>
      <c r="L1063" s="73" t="s">
        <v>1841</v>
      </c>
      <c r="M1063" s="74">
        <v>1</v>
      </c>
      <c r="N1063" s="74">
        <v>5</v>
      </c>
    </row>
    <row r="1064" spans="1:14">
      <c r="A1064" s="43" t="str">
        <f t="shared" si="74"/>
        <v>109217300130857014</v>
      </c>
      <c r="B1064" s="28">
        <f t="shared" si="75"/>
        <v>13</v>
      </c>
      <c r="C1064" s="28">
        <f t="shared" si="76"/>
        <v>4</v>
      </c>
      <c r="K1064" s="73" t="s">
        <v>1854</v>
      </c>
      <c r="L1064" s="73" t="s">
        <v>1841</v>
      </c>
      <c r="M1064" s="74">
        <v>9</v>
      </c>
      <c r="N1064" s="74">
        <v>4</v>
      </c>
    </row>
    <row r="1065" spans="1:14">
      <c r="A1065" s="43" t="str">
        <f t="shared" si="74"/>
        <v>109217300130857015</v>
      </c>
      <c r="B1065" s="28">
        <f t="shared" si="75"/>
        <v>18</v>
      </c>
      <c r="C1065" s="28">
        <f t="shared" si="76"/>
        <v>10</v>
      </c>
      <c r="K1065" s="73" t="s">
        <v>1855</v>
      </c>
      <c r="L1065" s="73" t="s">
        <v>1841</v>
      </c>
      <c r="M1065" s="74">
        <v>8</v>
      </c>
      <c r="N1065" s="74">
        <v>10</v>
      </c>
    </row>
    <row r="1066" spans="1:14">
      <c r="A1066" s="43" t="str">
        <f t="shared" si="74"/>
        <v>109217300130857016</v>
      </c>
      <c r="B1066" s="28">
        <f t="shared" si="75"/>
        <v>7</v>
      </c>
      <c r="C1066" s="28">
        <f t="shared" si="76"/>
        <v>1</v>
      </c>
      <c r="K1066" s="73" t="s">
        <v>1856</v>
      </c>
      <c r="L1066" s="73" t="s">
        <v>1841</v>
      </c>
      <c r="M1066" s="74">
        <v>6</v>
      </c>
      <c r="N1066" s="74">
        <v>1</v>
      </c>
    </row>
    <row r="1067" spans="1:14">
      <c r="A1067" s="43" t="str">
        <f t="shared" si="74"/>
        <v>109217300130857017</v>
      </c>
      <c r="B1067" s="28">
        <f t="shared" si="75"/>
        <v>3</v>
      </c>
      <c r="C1067" s="28">
        <f t="shared" si="76"/>
        <v>0</v>
      </c>
      <c r="K1067" s="73" t="s">
        <v>1857</v>
      </c>
      <c r="L1067" s="73" t="s">
        <v>1841</v>
      </c>
      <c r="M1067" s="74">
        <v>3</v>
      </c>
      <c r="N1067" s="74">
        <v>0</v>
      </c>
    </row>
    <row r="1068" spans="1:14">
      <c r="A1068" s="43" t="str">
        <f t="shared" si="74"/>
        <v>109217300130857018</v>
      </c>
      <c r="B1068" s="28">
        <f t="shared" si="75"/>
        <v>1</v>
      </c>
      <c r="C1068" s="28">
        <f t="shared" si="76"/>
        <v>0</v>
      </c>
      <c r="K1068" s="73" t="s">
        <v>1858</v>
      </c>
      <c r="L1068" s="73" t="s">
        <v>1841</v>
      </c>
      <c r="M1068" s="74">
        <v>1</v>
      </c>
      <c r="N1068" s="74">
        <v>0</v>
      </c>
    </row>
    <row r="1069" spans="1:14">
      <c r="A1069" s="43" t="str">
        <f t="shared" si="74"/>
        <v>109217300130857019</v>
      </c>
      <c r="B1069" s="28">
        <f t="shared" si="75"/>
        <v>4</v>
      </c>
      <c r="C1069" s="28">
        <f t="shared" si="76"/>
        <v>0</v>
      </c>
      <c r="K1069" s="73" t="s">
        <v>1859</v>
      </c>
      <c r="L1069" s="73" t="s">
        <v>1841</v>
      </c>
      <c r="M1069" s="74">
        <v>4</v>
      </c>
      <c r="N1069" s="74">
        <v>0</v>
      </c>
    </row>
    <row r="1070" spans="1:14">
      <c r="A1070" s="43" t="str">
        <f t="shared" si="74"/>
        <v>109217300130857020</v>
      </c>
      <c r="B1070" s="28">
        <f t="shared" si="75"/>
        <v>16</v>
      </c>
      <c r="C1070" s="28">
        <f t="shared" si="76"/>
        <v>0</v>
      </c>
      <c r="K1070" s="73" t="s">
        <v>1860</v>
      </c>
      <c r="L1070" s="73" t="s">
        <v>1841</v>
      </c>
      <c r="M1070" s="74">
        <v>16</v>
      </c>
      <c r="N1070" s="74">
        <v>0</v>
      </c>
    </row>
    <row r="1071" spans="1:14">
      <c r="A1071" s="43" t="str">
        <f t="shared" si="74"/>
        <v>109217300130857021</v>
      </c>
      <c r="B1071" s="28">
        <f t="shared" si="75"/>
        <v>24</v>
      </c>
      <c r="C1071" s="28">
        <f t="shared" si="76"/>
        <v>0</v>
      </c>
      <c r="K1071" s="73" t="s">
        <v>1861</v>
      </c>
      <c r="L1071" s="73" t="s">
        <v>1841</v>
      </c>
      <c r="M1071" s="74">
        <v>24</v>
      </c>
      <c r="N1071" s="74">
        <v>0</v>
      </c>
    </row>
    <row r="1072" spans="1:14">
      <c r="A1072" s="43" t="str">
        <f t="shared" si="74"/>
        <v>109217300130857022</v>
      </c>
      <c r="B1072" s="28">
        <f t="shared" si="75"/>
        <v>13</v>
      </c>
      <c r="C1072" s="28">
        <f t="shared" si="76"/>
        <v>6</v>
      </c>
      <c r="K1072" s="73" t="s">
        <v>1862</v>
      </c>
      <c r="L1072" s="73" t="s">
        <v>1841</v>
      </c>
      <c r="M1072" s="74">
        <v>7</v>
      </c>
      <c r="N1072" s="74">
        <v>6</v>
      </c>
    </row>
    <row r="1073" spans="1:14">
      <c r="A1073" s="43" t="str">
        <f t="shared" si="74"/>
        <v>109217300130857023</v>
      </c>
      <c r="B1073" s="28">
        <f t="shared" si="75"/>
        <v>15</v>
      </c>
      <c r="C1073" s="28">
        <f t="shared" si="76"/>
        <v>9</v>
      </c>
      <c r="K1073" s="73" t="s">
        <v>1863</v>
      </c>
      <c r="L1073" s="73" t="s">
        <v>1841</v>
      </c>
      <c r="M1073" s="74">
        <v>6</v>
      </c>
      <c r="N1073" s="74">
        <v>9</v>
      </c>
    </row>
    <row r="1074" spans="1:14">
      <c r="A1074" s="43" t="str">
        <f t="shared" si="74"/>
        <v>109217300130857024</v>
      </c>
      <c r="B1074" s="28">
        <f t="shared" si="75"/>
        <v>26</v>
      </c>
      <c r="C1074" s="28">
        <f t="shared" si="76"/>
        <v>4</v>
      </c>
      <c r="K1074" s="73" t="s">
        <v>1864</v>
      </c>
      <c r="L1074" s="73" t="s">
        <v>1841</v>
      </c>
      <c r="M1074" s="74">
        <v>22</v>
      </c>
      <c r="N1074" s="74">
        <v>4</v>
      </c>
    </row>
    <row r="1075" spans="1:14">
      <c r="A1075" s="43" t="str">
        <f t="shared" si="74"/>
        <v>109218300130858001</v>
      </c>
      <c r="B1075" s="28">
        <f t="shared" si="75"/>
        <v>5</v>
      </c>
      <c r="C1075" s="28">
        <f t="shared" si="76"/>
        <v>2</v>
      </c>
      <c r="K1075" s="73" t="s">
        <v>1865</v>
      </c>
      <c r="L1075" s="73" t="s">
        <v>1866</v>
      </c>
      <c r="M1075" s="74">
        <v>3</v>
      </c>
      <c r="N1075" s="74">
        <v>2</v>
      </c>
    </row>
    <row r="1076" spans="1:14">
      <c r="A1076" s="43" t="str">
        <f t="shared" si="74"/>
        <v>109218300130858002</v>
      </c>
      <c r="B1076" s="28">
        <f t="shared" si="75"/>
        <v>6</v>
      </c>
      <c r="C1076" s="28">
        <f t="shared" si="76"/>
        <v>5</v>
      </c>
      <c r="K1076" s="73" t="s">
        <v>1867</v>
      </c>
      <c r="L1076" s="73" t="s">
        <v>1866</v>
      </c>
      <c r="M1076" s="74">
        <v>1</v>
      </c>
      <c r="N1076" s="74">
        <v>5</v>
      </c>
    </row>
    <row r="1077" spans="1:14">
      <c r="A1077" s="43" t="str">
        <f t="shared" si="74"/>
        <v>109218300130858003</v>
      </c>
      <c r="B1077" s="28">
        <f t="shared" si="75"/>
        <v>12</v>
      </c>
      <c r="C1077" s="28">
        <f t="shared" si="76"/>
        <v>3</v>
      </c>
      <c r="K1077" s="73" t="s">
        <v>1868</v>
      </c>
      <c r="L1077" s="73" t="s">
        <v>1866</v>
      </c>
      <c r="M1077" s="74">
        <v>9</v>
      </c>
      <c r="N1077" s="74">
        <v>3</v>
      </c>
    </row>
    <row r="1078" spans="1:14">
      <c r="A1078" s="43" t="str">
        <f t="shared" si="74"/>
        <v>109218300130858004</v>
      </c>
      <c r="B1078" s="28">
        <f t="shared" si="75"/>
        <v>4</v>
      </c>
      <c r="C1078" s="28">
        <f t="shared" si="76"/>
        <v>0</v>
      </c>
      <c r="K1078" s="73" t="s">
        <v>1869</v>
      </c>
      <c r="L1078" s="73" t="s">
        <v>1866</v>
      </c>
      <c r="M1078" s="74">
        <v>4</v>
      </c>
      <c r="N1078" s="74">
        <v>0</v>
      </c>
    </row>
    <row r="1079" spans="1:14">
      <c r="A1079" s="43" t="str">
        <f t="shared" si="74"/>
        <v>109218300130858005</v>
      </c>
      <c r="B1079" s="28">
        <f t="shared" si="75"/>
        <v>4</v>
      </c>
      <c r="C1079" s="28">
        <f t="shared" si="76"/>
        <v>0</v>
      </c>
      <c r="K1079" s="73" t="s">
        <v>1870</v>
      </c>
      <c r="L1079" s="73" t="s">
        <v>1866</v>
      </c>
      <c r="M1079" s="74">
        <v>4</v>
      </c>
      <c r="N1079" s="74">
        <v>0</v>
      </c>
    </row>
    <row r="1080" spans="1:14">
      <c r="A1080" s="43" t="str">
        <f t="shared" si="74"/>
        <v>109218300130858006</v>
      </c>
      <c r="B1080" s="28">
        <f t="shared" si="75"/>
        <v>7</v>
      </c>
      <c r="C1080" s="28">
        <f t="shared" si="76"/>
        <v>0</v>
      </c>
      <c r="K1080" s="73" t="s">
        <v>1871</v>
      </c>
      <c r="L1080" s="73" t="s">
        <v>1866</v>
      </c>
      <c r="M1080" s="74">
        <v>7</v>
      </c>
      <c r="N1080" s="74">
        <v>0</v>
      </c>
    </row>
    <row r="1081" spans="1:14">
      <c r="A1081" s="43" t="str">
        <f t="shared" si="74"/>
        <v>109218300130858007</v>
      </c>
      <c r="B1081" s="28">
        <f t="shared" si="75"/>
        <v>9</v>
      </c>
      <c r="C1081" s="28">
        <f t="shared" si="76"/>
        <v>6</v>
      </c>
      <c r="K1081" s="73" t="s">
        <v>1872</v>
      </c>
      <c r="L1081" s="73" t="s">
        <v>1866</v>
      </c>
      <c r="M1081" s="74">
        <v>3</v>
      </c>
      <c r="N1081" s="74">
        <v>6</v>
      </c>
    </row>
    <row r="1082" spans="1:14">
      <c r="A1082" s="43" t="str">
        <f t="shared" si="74"/>
        <v>109218300130858008</v>
      </c>
      <c r="B1082" s="28">
        <f t="shared" si="75"/>
        <v>3</v>
      </c>
      <c r="C1082" s="28">
        <f t="shared" si="76"/>
        <v>3</v>
      </c>
      <c r="K1082" s="73" t="s">
        <v>1873</v>
      </c>
      <c r="L1082" s="73" t="s">
        <v>1866</v>
      </c>
      <c r="M1082" s="74">
        <v>0</v>
      </c>
      <c r="N1082" s="74">
        <v>3</v>
      </c>
    </row>
    <row r="1083" spans="1:14">
      <c r="A1083" s="43" t="str">
        <f t="shared" si="74"/>
        <v>109218300130858009</v>
      </c>
      <c r="B1083" s="28">
        <f t="shared" si="75"/>
        <v>6</v>
      </c>
      <c r="C1083" s="28">
        <f t="shared" si="76"/>
        <v>1</v>
      </c>
      <c r="K1083" s="73" t="s">
        <v>1874</v>
      </c>
      <c r="L1083" s="73" t="s">
        <v>1866</v>
      </c>
      <c r="M1083" s="74">
        <v>5</v>
      </c>
      <c r="N1083" s="74">
        <v>1</v>
      </c>
    </row>
    <row r="1084" spans="1:14">
      <c r="A1084" s="43" t="str">
        <f t="shared" si="74"/>
        <v>109218300130858010</v>
      </c>
      <c r="B1084" s="28">
        <f t="shared" si="75"/>
        <v>8</v>
      </c>
      <c r="C1084" s="28">
        <f t="shared" si="76"/>
        <v>0</v>
      </c>
      <c r="K1084" s="73" t="s">
        <v>1875</v>
      </c>
      <c r="L1084" s="73" t="s">
        <v>1866</v>
      </c>
      <c r="M1084" s="74">
        <v>8</v>
      </c>
      <c r="N1084" s="74">
        <v>0</v>
      </c>
    </row>
    <row r="1085" spans="1:14">
      <c r="A1085" s="43" t="str">
        <f t="shared" si="74"/>
        <v>109218300130858011</v>
      </c>
      <c r="B1085" s="28">
        <f t="shared" si="75"/>
        <v>4</v>
      </c>
      <c r="C1085" s="28">
        <f t="shared" si="76"/>
        <v>1</v>
      </c>
      <c r="K1085" s="73" t="s">
        <v>1876</v>
      </c>
      <c r="L1085" s="73" t="s">
        <v>1866</v>
      </c>
      <c r="M1085" s="74">
        <v>3</v>
      </c>
      <c r="N1085" s="74">
        <v>1</v>
      </c>
    </row>
    <row r="1086" spans="1:14">
      <c r="A1086" s="43" t="str">
        <f t="shared" si="74"/>
        <v>109302300130001001</v>
      </c>
      <c r="B1086" s="28">
        <f t="shared" si="75"/>
        <v>2</v>
      </c>
      <c r="C1086" s="28">
        <f t="shared" si="76"/>
        <v>0</v>
      </c>
      <c r="K1086" s="73" t="s">
        <v>1877</v>
      </c>
      <c r="L1086" s="73" t="s">
        <v>1878</v>
      </c>
      <c r="M1086" s="74">
        <v>2</v>
      </c>
      <c r="N1086" s="74">
        <v>0</v>
      </c>
    </row>
    <row r="1087" spans="1:14">
      <c r="A1087" s="43" t="str">
        <f t="shared" si="74"/>
        <v>109304300130002001</v>
      </c>
      <c r="B1087" s="28">
        <f t="shared" si="75"/>
        <v>2</v>
      </c>
      <c r="C1087" s="28">
        <f t="shared" si="76"/>
        <v>0</v>
      </c>
      <c r="K1087" s="73" t="s">
        <v>1879</v>
      </c>
      <c r="L1087" s="73" t="s">
        <v>1880</v>
      </c>
      <c r="M1087" s="74">
        <v>2</v>
      </c>
      <c r="N1087" s="74">
        <v>0</v>
      </c>
    </row>
    <row r="1088" spans="1:14">
      <c r="A1088" s="43" t="str">
        <f t="shared" si="74"/>
        <v>109304300130002002</v>
      </c>
      <c r="B1088" s="28">
        <f t="shared" si="75"/>
        <v>6</v>
      </c>
      <c r="C1088" s="28">
        <f t="shared" si="76"/>
        <v>0</v>
      </c>
      <c r="K1088" s="73" t="s">
        <v>1881</v>
      </c>
      <c r="L1088" s="73" t="s">
        <v>1880</v>
      </c>
      <c r="M1088" s="74">
        <v>6</v>
      </c>
      <c r="N1088" s="74">
        <v>0</v>
      </c>
    </row>
    <row r="1089" spans="1:14">
      <c r="A1089" s="43" t="str">
        <f t="shared" si="74"/>
        <v>109304300130002003</v>
      </c>
      <c r="B1089" s="28">
        <f t="shared" si="75"/>
        <v>0</v>
      </c>
      <c r="C1089" s="28">
        <f t="shared" si="76"/>
        <v>0</v>
      </c>
      <c r="K1089" s="73" t="s">
        <v>1882</v>
      </c>
      <c r="L1089" s="73" t="s">
        <v>1880</v>
      </c>
      <c r="M1089" s="74">
        <v>0</v>
      </c>
      <c r="N1089" s="74">
        <v>0</v>
      </c>
    </row>
    <row r="1090" spans="1:14">
      <c r="A1090" s="43" t="str">
        <f t="shared" si="74"/>
        <v>109305300130007001</v>
      </c>
      <c r="B1090" s="28">
        <f t="shared" si="75"/>
        <v>5</v>
      </c>
      <c r="C1090" s="28">
        <f t="shared" si="76"/>
        <v>0</v>
      </c>
      <c r="K1090" s="73" t="s">
        <v>1883</v>
      </c>
      <c r="L1090" s="73" t="s">
        <v>1884</v>
      </c>
      <c r="M1090" s="74">
        <v>5</v>
      </c>
      <c r="N1090" s="74">
        <v>0</v>
      </c>
    </row>
    <row r="1091" spans="1:14">
      <c r="A1091" s="43" t="str">
        <f t="shared" ref="A1091:A1154" si="77">L1091&amp;K1091</f>
        <v>109305300130007002</v>
      </c>
      <c r="B1091" s="28">
        <f t="shared" ref="B1091:B1154" si="78">M1091+N1091</f>
        <v>3</v>
      </c>
      <c r="C1091" s="28">
        <f t="shared" ref="C1091:C1154" si="79">N1091</f>
        <v>0</v>
      </c>
      <c r="K1091" s="73" t="s">
        <v>1885</v>
      </c>
      <c r="L1091" s="73" t="s">
        <v>1884</v>
      </c>
      <c r="M1091" s="74">
        <v>3</v>
      </c>
      <c r="N1091" s="74">
        <v>0</v>
      </c>
    </row>
    <row r="1092" spans="1:14">
      <c r="A1092" s="43" t="str">
        <f t="shared" si="77"/>
        <v>109309300130005001</v>
      </c>
      <c r="B1092" s="28">
        <f t="shared" si="78"/>
        <v>0</v>
      </c>
      <c r="C1092" s="28">
        <f t="shared" si="79"/>
        <v>0</v>
      </c>
      <c r="K1092" s="73" t="s">
        <v>1886</v>
      </c>
      <c r="L1092" s="73" t="s">
        <v>1887</v>
      </c>
      <c r="M1092" s="74">
        <v>0</v>
      </c>
      <c r="N1092" s="74">
        <v>0</v>
      </c>
    </row>
    <row r="1093" spans="1:14">
      <c r="A1093" s="43" t="str">
        <f t="shared" si="77"/>
        <v>109309300130005002</v>
      </c>
      <c r="B1093" s="28">
        <f t="shared" si="78"/>
        <v>1</v>
      </c>
      <c r="C1093" s="28">
        <f t="shared" si="79"/>
        <v>0</v>
      </c>
      <c r="K1093" s="73" t="s">
        <v>1888</v>
      </c>
      <c r="L1093" s="73" t="s">
        <v>1887</v>
      </c>
      <c r="M1093" s="74">
        <v>1</v>
      </c>
      <c r="N1093" s="74">
        <v>0</v>
      </c>
    </row>
    <row r="1094" spans="1:14">
      <c r="A1094" s="43" t="str">
        <f t="shared" si="77"/>
        <v>109310300130001001</v>
      </c>
      <c r="B1094" s="28">
        <f t="shared" si="78"/>
        <v>4</v>
      </c>
      <c r="C1094" s="28">
        <f t="shared" si="79"/>
        <v>0</v>
      </c>
      <c r="K1094" s="73" t="s">
        <v>1877</v>
      </c>
      <c r="L1094" s="73" t="s">
        <v>1889</v>
      </c>
      <c r="M1094" s="74">
        <v>4</v>
      </c>
      <c r="N1094" s="74">
        <v>0</v>
      </c>
    </row>
    <row r="1095" spans="1:14">
      <c r="A1095" s="43" t="str">
        <f t="shared" si="77"/>
        <v>109310300130001002</v>
      </c>
      <c r="B1095" s="28">
        <f t="shared" si="78"/>
        <v>3</v>
      </c>
      <c r="C1095" s="28">
        <f t="shared" si="79"/>
        <v>0</v>
      </c>
      <c r="K1095" s="73" t="s">
        <v>1890</v>
      </c>
      <c r="L1095" s="73" t="s">
        <v>1889</v>
      </c>
      <c r="M1095" s="74">
        <v>3</v>
      </c>
      <c r="N1095" s="74">
        <v>0</v>
      </c>
    </row>
    <row r="1096" spans="1:14">
      <c r="A1096" s="43" t="str">
        <f t="shared" si="77"/>
        <v>109311300130298001</v>
      </c>
      <c r="B1096" s="28">
        <f t="shared" si="78"/>
        <v>7</v>
      </c>
      <c r="C1096" s="28">
        <f t="shared" si="79"/>
        <v>5</v>
      </c>
      <c r="K1096" s="73" t="s">
        <v>1891</v>
      </c>
      <c r="L1096" s="73" t="s">
        <v>1892</v>
      </c>
      <c r="M1096" s="74">
        <v>2</v>
      </c>
      <c r="N1096" s="74">
        <v>5</v>
      </c>
    </row>
    <row r="1097" spans="1:14">
      <c r="A1097" s="43" t="str">
        <f t="shared" si="77"/>
        <v>109311300130298002</v>
      </c>
      <c r="B1097" s="28">
        <f t="shared" si="78"/>
        <v>0</v>
      </c>
      <c r="C1097" s="28">
        <f t="shared" si="79"/>
        <v>0</v>
      </c>
      <c r="K1097" s="73" t="s">
        <v>1893</v>
      </c>
      <c r="L1097" s="73" t="s">
        <v>1892</v>
      </c>
      <c r="M1097" s="74">
        <v>0</v>
      </c>
      <c r="N1097" s="74">
        <v>0</v>
      </c>
    </row>
    <row r="1098" spans="1:14">
      <c r="A1098" s="43" t="str">
        <f t="shared" si="77"/>
        <v>109311300130298003</v>
      </c>
      <c r="B1098" s="28">
        <f t="shared" si="78"/>
        <v>4</v>
      </c>
      <c r="C1098" s="28">
        <f t="shared" si="79"/>
        <v>4</v>
      </c>
      <c r="K1098" s="73" t="s">
        <v>1894</v>
      </c>
      <c r="L1098" s="73" t="s">
        <v>1892</v>
      </c>
      <c r="M1098" s="74">
        <v>0</v>
      </c>
      <c r="N1098" s="74">
        <v>4</v>
      </c>
    </row>
    <row r="1099" spans="1:14">
      <c r="A1099" s="43" t="str">
        <f t="shared" si="77"/>
        <v>109311300130298004</v>
      </c>
      <c r="B1099" s="28">
        <f t="shared" si="78"/>
        <v>1</v>
      </c>
      <c r="C1099" s="28">
        <f t="shared" si="79"/>
        <v>1</v>
      </c>
      <c r="K1099" s="73" t="s">
        <v>1895</v>
      </c>
      <c r="L1099" s="73" t="s">
        <v>1892</v>
      </c>
      <c r="M1099" s="74">
        <v>0</v>
      </c>
      <c r="N1099" s="74">
        <v>1</v>
      </c>
    </row>
    <row r="1100" spans="1:14">
      <c r="A1100" s="43" t="str">
        <f t="shared" si="77"/>
        <v>109311300130298005</v>
      </c>
      <c r="B1100" s="28">
        <f t="shared" si="78"/>
        <v>10</v>
      </c>
      <c r="C1100" s="28">
        <f t="shared" si="79"/>
        <v>8</v>
      </c>
      <c r="K1100" s="73" t="s">
        <v>1896</v>
      </c>
      <c r="L1100" s="73" t="s">
        <v>1892</v>
      </c>
      <c r="M1100" s="74">
        <v>2</v>
      </c>
      <c r="N1100" s="74">
        <v>8</v>
      </c>
    </row>
    <row r="1101" spans="1:14">
      <c r="A1101" s="43" t="str">
        <f t="shared" si="77"/>
        <v>109311300130298006</v>
      </c>
      <c r="B1101" s="28">
        <f t="shared" si="78"/>
        <v>4</v>
      </c>
      <c r="C1101" s="28">
        <f t="shared" si="79"/>
        <v>4</v>
      </c>
      <c r="K1101" s="73" t="s">
        <v>1897</v>
      </c>
      <c r="L1101" s="73" t="s">
        <v>1892</v>
      </c>
      <c r="M1101" s="74">
        <v>0</v>
      </c>
      <c r="N1101" s="74">
        <v>4</v>
      </c>
    </row>
    <row r="1102" spans="1:14">
      <c r="A1102" s="43" t="str">
        <f t="shared" si="77"/>
        <v>109311300130298007</v>
      </c>
      <c r="B1102" s="28">
        <f t="shared" si="78"/>
        <v>28</v>
      </c>
      <c r="C1102" s="28">
        <f t="shared" si="79"/>
        <v>26</v>
      </c>
      <c r="K1102" s="73" t="s">
        <v>1898</v>
      </c>
      <c r="L1102" s="73" t="s">
        <v>1892</v>
      </c>
      <c r="M1102" s="74">
        <v>2</v>
      </c>
      <c r="N1102" s="74">
        <v>26</v>
      </c>
    </row>
    <row r="1103" spans="1:14">
      <c r="A1103" s="43" t="str">
        <f t="shared" si="77"/>
        <v>109401300130001001</v>
      </c>
      <c r="B1103" s="28">
        <f t="shared" si="78"/>
        <v>0</v>
      </c>
      <c r="C1103" s="28">
        <f t="shared" si="79"/>
        <v>0</v>
      </c>
      <c r="K1103" s="73" t="s">
        <v>1877</v>
      </c>
      <c r="L1103" s="73" t="s">
        <v>1899</v>
      </c>
      <c r="M1103" s="74">
        <v>0</v>
      </c>
      <c r="N1103" s="74">
        <v>0</v>
      </c>
    </row>
    <row r="1104" spans="1:14">
      <c r="A1104" s="43" t="str">
        <f t="shared" si="77"/>
        <v>109402300130001001</v>
      </c>
      <c r="B1104" s="28">
        <f t="shared" si="78"/>
        <v>4</v>
      </c>
      <c r="C1104" s="28">
        <f t="shared" si="79"/>
        <v>4</v>
      </c>
      <c r="K1104" s="73" t="s">
        <v>1877</v>
      </c>
      <c r="L1104" s="73" t="s">
        <v>1900</v>
      </c>
      <c r="M1104" s="74">
        <v>0</v>
      </c>
      <c r="N1104" s="74">
        <v>4</v>
      </c>
    </row>
    <row r="1105" spans="1:14">
      <c r="A1105" s="43" t="str">
        <f t="shared" si="77"/>
        <v>109402300130001002</v>
      </c>
      <c r="B1105" s="28">
        <f t="shared" si="78"/>
        <v>0</v>
      </c>
      <c r="C1105" s="28">
        <f t="shared" si="79"/>
        <v>0</v>
      </c>
      <c r="K1105" s="73" t="s">
        <v>1890</v>
      </c>
      <c r="L1105" s="73" t="s">
        <v>1900</v>
      </c>
      <c r="M1105" s="74">
        <v>0</v>
      </c>
      <c r="N1105" s="74">
        <v>0</v>
      </c>
    </row>
    <row r="1106" spans="1:14">
      <c r="A1106" s="43" t="str">
        <f t="shared" si="77"/>
        <v>109402300130001003</v>
      </c>
      <c r="B1106" s="28">
        <f t="shared" si="78"/>
        <v>2</v>
      </c>
      <c r="C1106" s="28">
        <f t="shared" si="79"/>
        <v>2</v>
      </c>
      <c r="K1106" s="73" t="s">
        <v>1901</v>
      </c>
      <c r="L1106" s="73" t="s">
        <v>1900</v>
      </c>
      <c r="M1106" s="74">
        <v>0</v>
      </c>
      <c r="N1106" s="74">
        <v>2</v>
      </c>
    </row>
    <row r="1107" spans="1:14">
      <c r="A1107" s="43" t="str">
        <f t="shared" si="77"/>
        <v>109403300130003001</v>
      </c>
      <c r="B1107" s="28">
        <f t="shared" si="78"/>
        <v>1</v>
      </c>
      <c r="C1107" s="28">
        <f t="shared" si="79"/>
        <v>1</v>
      </c>
      <c r="K1107" s="73" t="s">
        <v>1902</v>
      </c>
      <c r="L1107" s="73" t="s">
        <v>1903</v>
      </c>
      <c r="M1107" s="74">
        <v>0</v>
      </c>
      <c r="N1107" s="74">
        <v>1</v>
      </c>
    </row>
    <row r="1108" spans="1:14">
      <c r="A1108" s="43" t="str">
        <f t="shared" si="77"/>
        <v>109403300130003002</v>
      </c>
      <c r="B1108" s="28">
        <f t="shared" si="78"/>
        <v>0</v>
      </c>
      <c r="C1108" s="28">
        <f t="shared" si="79"/>
        <v>0</v>
      </c>
      <c r="K1108" s="73" t="s">
        <v>1904</v>
      </c>
      <c r="L1108" s="73" t="s">
        <v>1903</v>
      </c>
      <c r="M1108" s="74">
        <v>0</v>
      </c>
      <c r="N1108" s="74">
        <v>0</v>
      </c>
    </row>
    <row r="1109" spans="1:14">
      <c r="A1109" s="43" t="str">
        <f t="shared" si="77"/>
        <v>109404300130004001</v>
      </c>
      <c r="B1109" s="28">
        <f t="shared" si="78"/>
        <v>2</v>
      </c>
      <c r="C1109" s="28">
        <f t="shared" si="79"/>
        <v>0</v>
      </c>
      <c r="K1109" s="73" t="s">
        <v>1905</v>
      </c>
      <c r="L1109" s="73" t="s">
        <v>1906</v>
      </c>
      <c r="M1109" s="74">
        <v>2</v>
      </c>
      <c r="N1109" s="74">
        <v>0</v>
      </c>
    </row>
    <row r="1110" spans="1:14">
      <c r="A1110" s="43" t="str">
        <f t="shared" si="77"/>
        <v>109406300130003001</v>
      </c>
      <c r="B1110" s="28">
        <f t="shared" si="78"/>
        <v>1</v>
      </c>
      <c r="C1110" s="28">
        <f t="shared" si="79"/>
        <v>0</v>
      </c>
      <c r="K1110" s="73" t="s">
        <v>1902</v>
      </c>
      <c r="L1110" s="73" t="s">
        <v>1907</v>
      </c>
      <c r="M1110" s="74">
        <v>1</v>
      </c>
      <c r="N1110" s="74">
        <v>0</v>
      </c>
    </row>
    <row r="1111" spans="1:14">
      <c r="A1111" s="43" t="str">
        <f t="shared" si="77"/>
        <v>109407300130001001</v>
      </c>
      <c r="B1111" s="28">
        <f t="shared" si="78"/>
        <v>0</v>
      </c>
      <c r="C1111" s="28">
        <f t="shared" si="79"/>
        <v>0</v>
      </c>
      <c r="K1111" s="73" t="s">
        <v>1877</v>
      </c>
      <c r="L1111" s="73" t="s">
        <v>1908</v>
      </c>
      <c r="M1111" s="74">
        <v>0</v>
      </c>
      <c r="N1111" s="74">
        <v>0</v>
      </c>
    </row>
    <row r="1112" spans="1:14">
      <c r="A1112" s="43" t="str">
        <f t="shared" si="77"/>
        <v>109408300130009001</v>
      </c>
      <c r="B1112" s="28">
        <f t="shared" si="78"/>
        <v>3</v>
      </c>
      <c r="C1112" s="28">
        <f t="shared" si="79"/>
        <v>3</v>
      </c>
      <c r="K1112" s="73" t="s">
        <v>1909</v>
      </c>
      <c r="L1112" s="73" t="s">
        <v>1910</v>
      </c>
      <c r="M1112" s="74">
        <v>0</v>
      </c>
      <c r="N1112" s="74">
        <v>3</v>
      </c>
    </row>
    <row r="1113" spans="1:14">
      <c r="A1113" s="43" t="str">
        <f t="shared" si="77"/>
        <v>109408300130009002</v>
      </c>
      <c r="B1113" s="28">
        <f t="shared" si="78"/>
        <v>0</v>
      </c>
      <c r="C1113" s="28">
        <f t="shared" si="79"/>
        <v>0</v>
      </c>
      <c r="K1113" s="73" t="s">
        <v>1911</v>
      </c>
      <c r="L1113" s="73" t="s">
        <v>1910</v>
      </c>
      <c r="M1113" s="74">
        <v>0</v>
      </c>
      <c r="N1113" s="74">
        <v>0</v>
      </c>
    </row>
    <row r="1114" spans="1:14">
      <c r="A1114" s="43" t="str">
        <f t="shared" si="77"/>
        <v>109408300130009003</v>
      </c>
      <c r="B1114" s="28">
        <f t="shared" si="78"/>
        <v>1</v>
      </c>
      <c r="C1114" s="28">
        <f t="shared" si="79"/>
        <v>0</v>
      </c>
      <c r="K1114" s="73" t="s">
        <v>1912</v>
      </c>
      <c r="L1114" s="73" t="s">
        <v>1910</v>
      </c>
      <c r="M1114" s="74">
        <v>1</v>
      </c>
      <c r="N1114" s="74">
        <v>0</v>
      </c>
    </row>
    <row r="1115" spans="1:14">
      <c r="A1115" s="43" t="str">
        <f t="shared" si="77"/>
        <v>109409300130109001</v>
      </c>
      <c r="B1115" s="28">
        <f t="shared" si="78"/>
        <v>2</v>
      </c>
      <c r="C1115" s="28">
        <f t="shared" si="79"/>
        <v>0</v>
      </c>
      <c r="K1115" s="73" t="s">
        <v>1913</v>
      </c>
      <c r="L1115" s="73" t="s">
        <v>1914</v>
      </c>
      <c r="M1115" s="74">
        <v>2</v>
      </c>
      <c r="N1115" s="74">
        <v>0</v>
      </c>
    </row>
    <row r="1116" spans="1:14">
      <c r="A1116" s="43" t="str">
        <f t="shared" si="77"/>
        <v>109409300130109002</v>
      </c>
      <c r="B1116" s="28">
        <f t="shared" si="78"/>
        <v>4</v>
      </c>
      <c r="C1116" s="28">
        <f t="shared" si="79"/>
        <v>0</v>
      </c>
      <c r="K1116" s="73" t="s">
        <v>1915</v>
      </c>
      <c r="L1116" s="73" t="s">
        <v>1914</v>
      </c>
      <c r="M1116" s="74">
        <v>4</v>
      </c>
      <c r="N1116" s="74">
        <v>0</v>
      </c>
    </row>
    <row r="1117" spans="1:14">
      <c r="A1117" s="43" t="str">
        <f t="shared" si="77"/>
        <v>109410300130003001</v>
      </c>
      <c r="B1117" s="28">
        <f t="shared" si="78"/>
        <v>2</v>
      </c>
      <c r="C1117" s="28">
        <f t="shared" si="79"/>
        <v>1</v>
      </c>
      <c r="K1117" s="73" t="s">
        <v>1902</v>
      </c>
      <c r="L1117" s="73" t="s">
        <v>1916</v>
      </c>
      <c r="M1117" s="74">
        <v>1</v>
      </c>
      <c r="N1117" s="74">
        <v>1</v>
      </c>
    </row>
    <row r="1118" spans="1:14">
      <c r="A1118" s="43" t="str">
        <f t="shared" si="77"/>
        <v>109410300130003002</v>
      </c>
      <c r="B1118" s="28">
        <f t="shared" si="78"/>
        <v>0</v>
      </c>
      <c r="C1118" s="28">
        <f t="shared" si="79"/>
        <v>0</v>
      </c>
      <c r="K1118" s="73" t="s">
        <v>1904</v>
      </c>
      <c r="L1118" s="73" t="s">
        <v>1916</v>
      </c>
      <c r="M1118" s="74">
        <v>0</v>
      </c>
      <c r="N1118" s="74">
        <v>0</v>
      </c>
    </row>
    <row r="1119" spans="1:14">
      <c r="A1119" s="43" t="str">
        <f t="shared" si="77"/>
        <v>109411300130001004</v>
      </c>
      <c r="B1119" s="28">
        <f t="shared" si="78"/>
        <v>3</v>
      </c>
      <c r="C1119" s="28">
        <f t="shared" si="79"/>
        <v>2</v>
      </c>
      <c r="K1119" s="73" t="s">
        <v>1917</v>
      </c>
      <c r="L1119" s="73" t="s">
        <v>1918</v>
      </c>
      <c r="M1119" s="74">
        <v>1</v>
      </c>
      <c r="N1119" s="74">
        <v>2</v>
      </c>
    </row>
    <row r="1120" spans="1:14">
      <c r="A1120" s="43" t="str">
        <f t="shared" si="77"/>
        <v>109411300130001005</v>
      </c>
      <c r="B1120" s="28">
        <f t="shared" si="78"/>
        <v>0</v>
      </c>
      <c r="C1120" s="28">
        <f t="shared" si="79"/>
        <v>0</v>
      </c>
      <c r="K1120" s="73" t="s">
        <v>1919</v>
      </c>
      <c r="L1120" s="73" t="s">
        <v>1918</v>
      </c>
      <c r="M1120" s="74">
        <v>0</v>
      </c>
      <c r="N1120" s="74">
        <v>0</v>
      </c>
    </row>
    <row r="1121" spans="1:14">
      <c r="A1121" s="43" t="str">
        <f t="shared" si="77"/>
        <v>109411300130001006</v>
      </c>
      <c r="B1121" s="28">
        <f t="shared" si="78"/>
        <v>0</v>
      </c>
      <c r="C1121" s="28">
        <f t="shared" si="79"/>
        <v>0</v>
      </c>
      <c r="K1121" s="73" t="s">
        <v>1920</v>
      </c>
      <c r="L1121" s="73" t="s">
        <v>1918</v>
      </c>
      <c r="M1121" s="74">
        <v>0</v>
      </c>
      <c r="N1121" s="74">
        <v>0</v>
      </c>
    </row>
    <row r="1122" spans="1:14">
      <c r="A1122" s="43" t="str">
        <f t="shared" si="77"/>
        <v>109412300130001001</v>
      </c>
      <c r="B1122" s="28">
        <f t="shared" si="78"/>
        <v>9</v>
      </c>
      <c r="C1122" s="28">
        <f t="shared" si="79"/>
        <v>8</v>
      </c>
      <c r="K1122" s="73" t="s">
        <v>1877</v>
      </c>
      <c r="L1122" s="73" t="s">
        <v>1921</v>
      </c>
      <c r="M1122" s="74">
        <v>1</v>
      </c>
      <c r="N1122" s="74">
        <v>8</v>
      </c>
    </row>
    <row r="1123" spans="1:14">
      <c r="A1123" s="43" t="str">
        <f t="shared" si="77"/>
        <v>109412300130001002</v>
      </c>
      <c r="B1123" s="28">
        <f t="shared" si="78"/>
        <v>2</v>
      </c>
      <c r="C1123" s="28">
        <f t="shared" si="79"/>
        <v>2</v>
      </c>
      <c r="K1123" s="73" t="s">
        <v>1890</v>
      </c>
      <c r="L1123" s="73" t="s">
        <v>1921</v>
      </c>
      <c r="M1123" s="74">
        <v>0</v>
      </c>
      <c r="N1123" s="74">
        <v>2</v>
      </c>
    </row>
    <row r="1124" spans="1:14">
      <c r="A1124" s="43" t="str">
        <f t="shared" si="77"/>
        <v>109412300130001003</v>
      </c>
      <c r="B1124" s="28">
        <f t="shared" si="78"/>
        <v>1</v>
      </c>
      <c r="C1124" s="28">
        <f t="shared" si="79"/>
        <v>1</v>
      </c>
      <c r="K1124" s="73" t="s">
        <v>1901</v>
      </c>
      <c r="L1124" s="73" t="s">
        <v>1921</v>
      </c>
      <c r="M1124" s="74">
        <v>0</v>
      </c>
      <c r="N1124" s="74">
        <v>1</v>
      </c>
    </row>
    <row r="1125" spans="1:14">
      <c r="A1125" s="43" t="str">
        <f t="shared" si="77"/>
        <v>109412300130001004</v>
      </c>
      <c r="B1125" s="28">
        <f t="shared" si="78"/>
        <v>0</v>
      </c>
      <c r="C1125" s="28">
        <f t="shared" si="79"/>
        <v>0</v>
      </c>
      <c r="K1125" s="73" t="s">
        <v>1917</v>
      </c>
      <c r="L1125" s="73" t="s">
        <v>1921</v>
      </c>
      <c r="M1125" s="74">
        <v>0</v>
      </c>
      <c r="N1125" s="74">
        <v>0</v>
      </c>
    </row>
    <row r="1126" spans="1:14">
      <c r="A1126" s="43" t="str">
        <f t="shared" si="77"/>
        <v>109413300130101001</v>
      </c>
      <c r="B1126" s="28">
        <f t="shared" si="78"/>
        <v>10</v>
      </c>
      <c r="C1126" s="28">
        <f t="shared" si="79"/>
        <v>8</v>
      </c>
      <c r="K1126" s="73" t="s">
        <v>1922</v>
      </c>
      <c r="L1126" s="73" t="s">
        <v>1923</v>
      </c>
      <c r="M1126" s="74">
        <v>2</v>
      </c>
      <c r="N1126" s="74">
        <v>8</v>
      </c>
    </row>
    <row r="1127" spans="1:14">
      <c r="A1127" s="43" t="str">
        <f t="shared" si="77"/>
        <v>109413300130101002</v>
      </c>
      <c r="B1127" s="28">
        <f t="shared" si="78"/>
        <v>2</v>
      </c>
      <c r="C1127" s="28">
        <f t="shared" si="79"/>
        <v>1</v>
      </c>
      <c r="K1127" s="73" t="s">
        <v>1924</v>
      </c>
      <c r="L1127" s="73" t="s">
        <v>1923</v>
      </c>
      <c r="M1127" s="74">
        <v>1</v>
      </c>
      <c r="N1127" s="74">
        <v>1</v>
      </c>
    </row>
    <row r="1128" spans="1:14">
      <c r="A1128" s="43" t="str">
        <f t="shared" si="77"/>
        <v>109413300130101003</v>
      </c>
      <c r="B1128" s="28">
        <f t="shared" si="78"/>
        <v>2</v>
      </c>
      <c r="C1128" s="28">
        <f t="shared" si="79"/>
        <v>2</v>
      </c>
      <c r="K1128" s="73" t="s">
        <v>1925</v>
      </c>
      <c r="L1128" s="73" t="s">
        <v>1923</v>
      </c>
      <c r="M1128" s="74">
        <v>0</v>
      </c>
      <c r="N1128" s="74">
        <v>2</v>
      </c>
    </row>
    <row r="1129" spans="1:14">
      <c r="A1129" s="43" t="str">
        <f t="shared" si="77"/>
        <v>109413300130101004</v>
      </c>
      <c r="B1129" s="28">
        <f t="shared" si="78"/>
        <v>0</v>
      </c>
      <c r="C1129" s="28">
        <f t="shared" si="79"/>
        <v>0</v>
      </c>
      <c r="K1129" s="73" t="s">
        <v>1926</v>
      </c>
      <c r="L1129" s="73" t="s">
        <v>1923</v>
      </c>
      <c r="M1129" s="74">
        <v>0</v>
      </c>
      <c r="N1129" s="74">
        <v>0</v>
      </c>
    </row>
    <row r="1130" spans="1:14">
      <c r="A1130" s="43" t="str">
        <f t="shared" si="77"/>
        <v>109414300130001001</v>
      </c>
      <c r="B1130" s="28">
        <f t="shared" si="78"/>
        <v>0</v>
      </c>
      <c r="C1130" s="28">
        <f t="shared" si="79"/>
        <v>0</v>
      </c>
      <c r="K1130" s="73" t="s">
        <v>1877</v>
      </c>
      <c r="L1130" s="73" t="s">
        <v>1927</v>
      </c>
      <c r="M1130" s="74">
        <v>0</v>
      </c>
      <c r="N1130" s="74">
        <v>0</v>
      </c>
    </row>
    <row r="1131" spans="1:14">
      <c r="A1131" s="43" t="str">
        <f t="shared" si="77"/>
        <v>109415300130001001</v>
      </c>
      <c r="B1131" s="28">
        <f t="shared" si="78"/>
        <v>0</v>
      </c>
      <c r="C1131" s="28">
        <f t="shared" si="79"/>
        <v>0</v>
      </c>
      <c r="K1131" s="73" t="s">
        <v>1877</v>
      </c>
      <c r="L1131" s="73" t="s">
        <v>1928</v>
      </c>
      <c r="M1131" s="74">
        <v>0</v>
      </c>
      <c r="N1131" s="74">
        <v>0</v>
      </c>
    </row>
    <row r="1132" spans="1:14">
      <c r="A1132" s="43" t="str">
        <f t="shared" si="77"/>
        <v>109415300130001002</v>
      </c>
      <c r="B1132" s="28">
        <f t="shared" si="78"/>
        <v>1</v>
      </c>
      <c r="C1132" s="28">
        <f t="shared" si="79"/>
        <v>1</v>
      </c>
      <c r="K1132" s="73" t="s">
        <v>1890</v>
      </c>
      <c r="L1132" s="73" t="s">
        <v>1928</v>
      </c>
      <c r="M1132" s="74">
        <v>0</v>
      </c>
      <c r="N1132" s="74">
        <v>1</v>
      </c>
    </row>
    <row r="1133" spans="1:14">
      <c r="A1133" s="43" t="str">
        <f t="shared" si="77"/>
        <v>109415300130001003</v>
      </c>
      <c r="B1133" s="28">
        <f t="shared" si="78"/>
        <v>4</v>
      </c>
      <c r="C1133" s="28">
        <f t="shared" si="79"/>
        <v>3</v>
      </c>
      <c r="K1133" s="73" t="s">
        <v>1901</v>
      </c>
      <c r="L1133" s="73" t="s">
        <v>1928</v>
      </c>
      <c r="M1133" s="74">
        <v>1</v>
      </c>
      <c r="N1133" s="74">
        <v>3</v>
      </c>
    </row>
    <row r="1134" spans="1:14">
      <c r="A1134" s="43" t="str">
        <f t="shared" si="77"/>
        <v>109417300130017001</v>
      </c>
      <c r="B1134" s="28">
        <f t="shared" si="78"/>
        <v>0</v>
      </c>
      <c r="C1134" s="28">
        <f t="shared" si="79"/>
        <v>0</v>
      </c>
      <c r="K1134" s="73" t="s">
        <v>1929</v>
      </c>
      <c r="L1134" s="73" t="s">
        <v>1930</v>
      </c>
      <c r="M1134" s="74">
        <v>0</v>
      </c>
      <c r="N1134" s="74">
        <v>0</v>
      </c>
    </row>
    <row r="1135" spans="1:14">
      <c r="A1135" s="43" t="str">
        <f t="shared" si="77"/>
        <v>109417300130017002</v>
      </c>
      <c r="B1135" s="28">
        <f t="shared" si="78"/>
        <v>4</v>
      </c>
      <c r="C1135" s="28">
        <f t="shared" si="79"/>
        <v>3</v>
      </c>
      <c r="K1135" s="73" t="s">
        <v>1931</v>
      </c>
      <c r="L1135" s="73" t="s">
        <v>1930</v>
      </c>
      <c r="M1135" s="74">
        <v>1</v>
      </c>
      <c r="N1135" s="74">
        <v>3</v>
      </c>
    </row>
    <row r="1136" spans="1:14">
      <c r="A1136" s="43" t="str">
        <f t="shared" si="77"/>
        <v>109418300130001001</v>
      </c>
      <c r="B1136" s="28">
        <f t="shared" si="78"/>
        <v>1</v>
      </c>
      <c r="C1136" s="28">
        <f t="shared" si="79"/>
        <v>0</v>
      </c>
      <c r="K1136" s="73" t="s">
        <v>1877</v>
      </c>
      <c r="L1136" s="73" t="s">
        <v>1932</v>
      </c>
      <c r="M1136" s="74">
        <v>1</v>
      </c>
      <c r="N1136" s="74">
        <v>0</v>
      </c>
    </row>
    <row r="1137" spans="1:14">
      <c r="A1137" s="43" t="str">
        <f t="shared" si="77"/>
        <v>109418300130001002</v>
      </c>
      <c r="B1137" s="28">
        <f t="shared" si="78"/>
        <v>1</v>
      </c>
      <c r="C1137" s="28">
        <f t="shared" si="79"/>
        <v>1</v>
      </c>
      <c r="K1137" s="73" t="s">
        <v>1890</v>
      </c>
      <c r="L1137" s="73" t="s">
        <v>1932</v>
      </c>
      <c r="M1137" s="74">
        <v>0</v>
      </c>
      <c r="N1137" s="74">
        <v>1</v>
      </c>
    </row>
    <row r="1138" spans="1:14">
      <c r="A1138" s="43" t="str">
        <f t="shared" si="77"/>
        <v>109418300130001003</v>
      </c>
      <c r="B1138" s="28">
        <f t="shared" si="78"/>
        <v>4</v>
      </c>
      <c r="C1138" s="28">
        <f t="shared" si="79"/>
        <v>4</v>
      </c>
      <c r="K1138" s="73" t="s">
        <v>1901</v>
      </c>
      <c r="L1138" s="73" t="s">
        <v>1932</v>
      </c>
      <c r="M1138" s="74">
        <v>0</v>
      </c>
      <c r="N1138" s="74">
        <v>4</v>
      </c>
    </row>
    <row r="1139" spans="1:14">
      <c r="A1139" s="43" t="str">
        <f t="shared" si="77"/>
        <v>109418300130001004</v>
      </c>
      <c r="B1139" s="28">
        <f t="shared" si="78"/>
        <v>4</v>
      </c>
      <c r="C1139" s="28">
        <f t="shared" si="79"/>
        <v>4</v>
      </c>
      <c r="K1139" s="73" t="s">
        <v>1917</v>
      </c>
      <c r="L1139" s="73" t="s">
        <v>1932</v>
      </c>
      <c r="M1139" s="74">
        <v>0</v>
      </c>
      <c r="N1139" s="74">
        <v>4</v>
      </c>
    </row>
    <row r="1140" spans="1:14">
      <c r="A1140" s="43" t="str">
        <f t="shared" si="77"/>
        <v>109420300130001001</v>
      </c>
      <c r="B1140" s="28">
        <f t="shared" si="78"/>
        <v>0</v>
      </c>
      <c r="C1140" s="28">
        <f t="shared" si="79"/>
        <v>0</v>
      </c>
      <c r="K1140" s="73" t="s">
        <v>1877</v>
      </c>
      <c r="L1140" s="73" t="s">
        <v>1933</v>
      </c>
      <c r="M1140" s="74">
        <v>0</v>
      </c>
      <c r="N1140" s="74">
        <v>0</v>
      </c>
    </row>
    <row r="1141" spans="1:14">
      <c r="A1141" s="43" t="str">
        <f t="shared" si="77"/>
        <v>109420300130001002</v>
      </c>
      <c r="B1141" s="28">
        <f t="shared" si="78"/>
        <v>8</v>
      </c>
      <c r="C1141" s="28">
        <f t="shared" si="79"/>
        <v>2</v>
      </c>
      <c r="K1141" s="73" t="s">
        <v>1890</v>
      </c>
      <c r="L1141" s="73" t="s">
        <v>1933</v>
      </c>
      <c r="M1141" s="74">
        <v>6</v>
      </c>
      <c r="N1141" s="74">
        <v>2</v>
      </c>
    </row>
    <row r="1142" spans="1:14">
      <c r="A1142" s="43" t="str">
        <f t="shared" si="77"/>
        <v>109420300130001003</v>
      </c>
      <c r="B1142" s="28">
        <f t="shared" si="78"/>
        <v>3</v>
      </c>
      <c r="C1142" s="28">
        <f t="shared" si="79"/>
        <v>0</v>
      </c>
      <c r="K1142" s="73" t="s">
        <v>1901</v>
      </c>
      <c r="L1142" s="73" t="s">
        <v>1933</v>
      </c>
      <c r="M1142" s="74">
        <v>3</v>
      </c>
      <c r="N1142" s="74">
        <v>0</v>
      </c>
    </row>
    <row r="1143" spans="1:14">
      <c r="A1143" s="43" t="str">
        <f t="shared" si="77"/>
        <v>109420300130001004</v>
      </c>
      <c r="B1143" s="28">
        <f t="shared" si="78"/>
        <v>4</v>
      </c>
      <c r="C1143" s="28">
        <f t="shared" si="79"/>
        <v>0</v>
      </c>
      <c r="K1143" s="73" t="s">
        <v>1917</v>
      </c>
      <c r="L1143" s="73" t="s">
        <v>1933</v>
      </c>
      <c r="M1143" s="74">
        <v>4</v>
      </c>
      <c r="N1143" s="74">
        <v>0</v>
      </c>
    </row>
    <row r="1144" spans="1:14">
      <c r="A1144" s="43" t="str">
        <f t="shared" si="77"/>
        <v>109425300130001001</v>
      </c>
      <c r="B1144" s="28">
        <f t="shared" si="78"/>
        <v>5</v>
      </c>
      <c r="C1144" s="28">
        <f t="shared" si="79"/>
        <v>4</v>
      </c>
      <c r="K1144" s="73" t="s">
        <v>1877</v>
      </c>
      <c r="L1144" s="73" t="s">
        <v>1934</v>
      </c>
      <c r="M1144" s="74">
        <v>1</v>
      </c>
      <c r="N1144" s="74">
        <v>4</v>
      </c>
    </row>
    <row r="1145" spans="1:14">
      <c r="A1145" s="43" t="str">
        <f t="shared" si="77"/>
        <v>109425300130001002</v>
      </c>
      <c r="B1145" s="28">
        <f t="shared" si="78"/>
        <v>13</v>
      </c>
      <c r="C1145" s="28">
        <f t="shared" si="79"/>
        <v>12</v>
      </c>
      <c r="K1145" s="73" t="s">
        <v>1890</v>
      </c>
      <c r="L1145" s="73" t="s">
        <v>1934</v>
      </c>
      <c r="M1145" s="74">
        <v>1</v>
      </c>
      <c r="N1145" s="74">
        <v>12</v>
      </c>
    </row>
    <row r="1146" spans="1:14">
      <c r="A1146" s="43" t="str">
        <f t="shared" si="77"/>
        <v>109425300130001003</v>
      </c>
      <c r="B1146" s="28">
        <f t="shared" si="78"/>
        <v>11</v>
      </c>
      <c r="C1146" s="28">
        <f t="shared" si="79"/>
        <v>11</v>
      </c>
      <c r="K1146" s="73" t="s">
        <v>1901</v>
      </c>
      <c r="L1146" s="73" t="s">
        <v>1934</v>
      </c>
      <c r="M1146" s="74">
        <v>0</v>
      </c>
      <c r="N1146" s="74">
        <v>11</v>
      </c>
    </row>
    <row r="1147" spans="1:14">
      <c r="A1147" s="43" t="str">
        <f t="shared" si="77"/>
        <v>109425300130001004</v>
      </c>
      <c r="B1147" s="28">
        <f t="shared" si="78"/>
        <v>2</v>
      </c>
      <c r="C1147" s="28">
        <f t="shared" si="79"/>
        <v>2</v>
      </c>
      <c r="K1147" s="73" t="s">
        <v>1917</v>
      </c>
      <c r="L1147" s="73" t="s">
        <v>1934</v>
      </c>
      <c r="M1147" s="74">
        <v>0</v>
      </c>
      <c r="N1147" s="74">
        <v>2</v>
      </c>
    </row>
    <row r="1148" spans="1:14">
      <c r="A1148" s="43" t="str">
        <f t="shared" si="77"/>
        <v>109425300130001005</v>
      </c>
      <c r="B1148" s="28">
        <f t="shared" si="78"/>
        <v>8</v>
      </c>
      <c r="C1148" s="28">
        <f t="shared" si="79"/>
        <v>7</v>
      </c>
      <c r="K1148" s="73" t="s">
        <v>1919</v>
      </c>
      <c r="L1148" s="73" t="s">
        <v>1934</v>
      </c>
      <c r="M1148" s="74">
        <v>1</v>
      </c>
      <c r="N1148" s="74">
        <v>7</v>
      </c>
    </row>
    <row r="1149" spans="1:14">
      <c r="A1149" s="43" t="str">
        <f t="shared" si="77"/>
        <v>109425300130001006</v>
      </c>
      <c r="B1149" s="28">
        <f t="shared" si="78"/>
        <v>0</v>
      </c>
      <c r="C1149" s="28">
        <f t="shared" si="79"/>
        <v>0</v>
      </c>
      <c r="K1149" s="73" t="s">
        <v>1920</v>
      </c>
      <c r="L1149" s="73" t="s">
        <v>1934</v>
      </c>
      <c r="M1149" s="74">
        <v>0</v>
      </c>
      <c r="N1149" s="74">
        <v>0</v>
      </c>
    </row>
    <row r="1150" spans="1:14">
      <c r="A1150" s="43" t="str">
        <f t="shared" si="77"/>
        <v>109426300130005001</v>
      </c>
      <c r="B1150" s="28">
        <f t="shared" si="78"/>
        <v>3</v>
      </c>
      <c r="C1150" s="28">
        <f t="shared" si="79"/>
        <v>3</v>
      </c>
      <c r="K1150" s="73" t="s">
        <v>1886</v>
      </c>
      <c r="L1150" s="73" t="s">
        <v>1935</v>
      </c>
      <c r="M1150" s="74">
        <v>0</v>
      </c>
      <c r="N1150" s="74">
        <v>3</v>
      </c>
    </row>
    <row r="1151" spans="1:14">
      <c r="A1151" s="43" t="str">
        <f t="shared" si="77"/>
        <v>109426300130005002</v>
      </c>
      <c r="B1151" s="28">
        <f t="shared" si="78"/>
        <v>3</v>
      </c>
      <c r="C1151" s="28">
        <f t="shared" si="79"/>
        <v>3</v>
      </c>
      <c r="K1151" s="73" t="s">
        <v>1888</v>
      </c>
      <c r="L1151" s="73" t="s">
        <v>1935</v>
      </c>
      <c r="M1151" s="74">
        <v>0</v>
      </c>
      <c r="N1151" s="74">
        <v>3</v>
      </c>
    </row>
    <row r="1152" spans="1:14">
      <c r="A1152" s="43" t="str">
        <f t="shared" si="77"/>
        <v>109426300130005003</v>
      </c>
      <c r="B1152" s="28">
        <f t="shared" si="78"/>
        <v>3</v>
      </c>
      <c r="C1152" s="28">
        <f t="shared" si="79"/>
        <v>3</v>
      </c>
      <c r="K1152" s="73" t="s">
        <v>1936</v>
      </c>
      <c r="L1152" s="73" t="s">
        <v>1935</v>
      </c>
      <c r="M1152" s="74">
        <v>0</v>
      </c>
      <c r="N1152" s="74">
        <v>3</v>
      </c>
    </row>
    <row r="1153" spans="1:14">
      <c r="A1153" s="43" t="str">
        <f t="shared" si="77"/>
        <v>109426300130005004</v>
      </c>
      <c r="B1153" s="28">
        <f t="shared" si="78"/>
        <v>1</v>
      </c>
      <c r="C1153" s="28">
        <f t="shared" si="79"/>
        <v>0</v>
      </c>
      <c r="K1153" s="73" t="s">
        <v>1937</v>
      </c>
      <c r="L1153" s="73" t="s">
        <v>1935</v>
      </c>
      <c r="M1153" s="74">
        <v>1</v>
      </c>
      <c r="N1153" s="74">
        <v>0</v>
      </c>
    </row>
    <row r="1154" spans="1:14">
      <c r="A1154" s="43" t="str">
        <f t="shared" si="77"/>
        <v>109426300130005005</v>
      </c>
      <c r="B1154" s="28">
        <f t="shared" si="78"/>
        <v>0</v>
      </c>
      <c r="C1154" s="28">
        <f t="shared" si="79"/>
        <v>0</v>
      </c>
      <c r="K1154" s="73" t="s">
        <v>1938</v>
      </c>
      <c r="L1154" s="73" t="s">
        <v>1935</v>
      </c>
      <c r="M1154" s="74">
        <v>0</v>
      </c>
      <c r="N1154" s="74">
        <v>0</v>
      </c>
    </row>
    <row r="1155" spans="1:14">
      <c r="A1155" s="43" t="str">
        <f t="shared" ref="A1155:A1218" si="80">L1155&amp;K1155</f>
        <v>109426300130005006</v>
      </c>
      <c r="B1155" s="28">
        <f t="shared" ref="B1155:B1218" si="81">M1155+N1155</f>
        <v>0</v>
      </c>
      <c r="C1155" s="28">
        <f t="shared" ref="C1155:C1218" si="82">N1155</f>
        <v>0</v>
      </c>
      <c r="K1155" s="73" t="s">
        <v>1939</v>
      </c>
      <c r="L1155" s="73" t="s">
        <v>1935</v>
      </c>
      <c r="M1155" s="74">
        <v>0</v>
      </c>
      <c r="N1155" s="74">
        <v>0</v>
      </c>
    </row>
    <row r="1156" spans="1:14">
      <c r="A1156" s="43" t="str">
        <f t="shared" si="80"/>
        <v>109426300130005007</v>
      </c>
      <c r="B1156" s="28">
        <f t="shared" si="81"/>
        <v>0</v>
      </c>
      <c r="C1156" s="28">
        <f t="shared" si="82"/>
        <v>0</v>
      </c>
      <c r="K1156" s="73" t="s">
        <v>1940</v>
      </c>
      <c r="L1156" s="73" t="s">
        <v>1935</v>
      </c>
      <c r="M1156" s="74">
        <v>0</v>
      </c>
      <c r="N1156" s="74">
        <v>0</v>
      </c>
    </row>
    <row r="1157" spans="1:14">
      <c r="A1157" s="43" t="str">
        <f t="shared" si="80"/>
        <v>109427300130001001</v>
      </c>
      <c r="B1157" s="28">
        <f t="shared" si="81"/>
        <v>13</v>
      </c>
      <c r="C1157" s="28">
        <f t="shared" si="82"/>
        <v>10</v>
      </c>
      <c r="K1157" s="73" t="s">
        <v>1877</v>
      </c>
      <c r="L1157" s="73" t="s">
        <v>1941</v>
      </c>
      <c r="M1157" s="74">
        <v>3</v>
      </c>
      <c r="N1157" s="74">
        <v>10</v>
      </c>
    </row>
    <row r="1158" spans="1:14">
      <c r="A1158" s="43" t="str">
        <f t="shared" si="80"/>
        <v>109427300130001002</v>
      </c>
      <c r="B1158" s="28">
        <f t="shared" si="81"/>
        <v>15</v>
      </c>
      <c r="C1158" s="28">
        <f t="shared" si="82"/>
        <v>11</v>
      </c>
      <c r="K1158" s="73" t="s">
        <v>1890</v>
      </c>
      <c r="L1158" s="73" t="s">
        <v>1941</v>
      </c>
      <c r="M1158" s="74">
        <v>4</v>
      </c>
      <c r="N1158" s="74">
        <v>11</v>
      </c>
    </row>
    <row r="1159" spans="1:14">
      <c r="A1159" s="43" t="str">
        <f t="shared" si="80"/>
        <v>109427300130001003</v>
      </c>
      <c r="B1159" s="28">
        <f t="shared" si="81"/>
        <v>12</v>
      </c>
      <c r="C1159" s="28">
        <f t="shared" si="82"/>
        <v>6</v>
      </c>
      <c r="K1159" s="73" t="s">
        <v>1901</v>
      </c>
      <c r="L1159" s="73" t="s">
        <v>1941</v>
      </c>
      <c r="M1159" s="74">
        <v>6</v>
      </c>
      <c r="N1159" s="74">
        <v>6</v>
      </c>
    </row>
    <row r="1160" spans="1:14">
      <c r="A1160" s="43" t="str">
        <f t="shared" si="80"/>
        <v>109427300130001004</v>
      </c>
      <c r="B1160" s="28">
        <f t="shared" si="81"/>
        <v>2</v>
      </c>
      <c r="C1160" s="28">
        <f t="shared" si="82"/>
        <v>2</v>
      </c>
      <c r="K1160" s="73" t="s">
        <v>1917</v>
      </c>
      <c r="L1160" s="73" t="s">
        <v>1941</v>
      </c>
      <c r="M1160" s="74">
        <v>0</v>
      </c>
      <c r="N1160" s="74">
        <v>2</v>
      </c>
    </row>
    <row r="1161" spans="1:14">
      <c r="A1161" s="43" t="str">
        <f t="shared" si="80"/>
        <v>109427300130001005</v>
      </c>
      <c r="B1161" s="28">
        <f t="shared" si="81"/>
        <v>1</v>
      </c>
      <c r="C1161" s="28">
        <f t="shared" si="82"/>
        <v>0</v>
      </c>
      <c r="K1161" s="73" t="s">
        <v>1919</v>
      </c>
      <c r="L1161" s="73" t="s">
        <v>1941</v>
      </c>
      <c r="M1161" s="74">
        <v>1</v>
      </c>
      <c r="N1161" s="74">
        <v>0</v>
      </c>
    </row>
    <row r="1162" spans="1:14">
      <c r="A1162" s="43" t="str">
        <f t="shared" si="80"/>
        <v>109428300130001001</v>
      </c>
      <c r="B1162" s="28">
        <f t="shared" si="81"/>
        <v>12</v>
      </c>
      <c r="C1162" s="28">
        <f t="shared" si="82"/>
        <v>0</v>
      </c>
      <c r="K1162" s="73" t="s">
        <v>1877</v>
      </c>
      <c r="L1162" s="73" t="s">
        <v>1942</v>
      </c>
      <c r="M1162" s="74">
        <v>12</v>
      </c>
      <c r="N1162" s="74">
        <v>0</v>
      </c>
    </row>
    <row r="1163" spans="1:14">
      <c r="A1163" s="43" t="str">
        <f t="shared" si="80"/>
        <v>109428300130001002</v>
      </c>
      <c r="B1163" s="28">
        <f t="shared" si="81"/>
        <v>1</v>
      </c>
      <c r="C1163" s="28">
        <f t="shared" si="82"/>
        <v>0</v>
      </c>
      <c r="K1163" s="73" t="s">
        <v>1890</v>
      </c>
      <c r="L1163" s="73" t="s">
        <v>1942</v>
      </c>
      <c r="M1163" s="74">
        <v>1</v>
      </c>
      <c r="N1163" s="74">
        <v>0</v>
      </c>
    </row>
    <row r="1164" spans="1:14">
      <c r="A1164" s="43" t="str">
        <f t="shared" si="80"/>
        <v>109428300130001003</v>
      </c>
      <c r="B1164" s="28">
        <f t="shared" si="81"/>
        <v>0</v>
      </c>
      <c r="C1164" s="28">
        <f t="shared" si="82"/>
        <v>0</v>
      </c>
      <c r="K1164" s="73" t="s">
        <v>1901</v>
      </c>
      <c r="L1164" s="73" t="s">
        <v>1942</v>
      </c>
      <c r="M1164" s="74">
        <v>0</v>
      </c>
      <c r="N1164" s="74">
        <v>0</v>
      </c>
    </row>
    <row r="1165" spans="1:14">
      <c r="A1165" s="43" t="str">
        <f t="shared" si="80"/>
        <v>109429300130001001</v>
      </c>
      <c r="B1165" s="28">
        <f t="shared" si="81"/>
        <v>3</v>
      </c>
      <c r="C1165" s="28">
        <f t="shared" si="82"/>
        <v>3</v>
      </c>
      <c r="K1165" s="73" t="s">
        <v>1877</v>
      </c>
      <c r="L1165" s="73" t="s">
        <v>1943</v>
      </c>
      <c r="M1165" s="74">
        <v>0</v>
      </c>
      <c r="N1165" s="74">
        <v>3</v>
      </c>
    </row>
    <row r="1166" spans="1:14">
      <c r="A1166" s="43" t="str">
        <f t="shared" si="80"/>
        <v>109429300130001002</v>
      </c>
      <c r="B1166" s="28">
        <f t="shared" si="81"/>
        <v>2</v>
      </c>
      <c r="C1166" s="28">
        <f t="shared" si="82"/>
        <v>2</v>
      </c>
      <c r="K1166" s="73" t="s">
        <v>1890</v>
      </c>
      <c r="L1166" s="73" t="s">
        <v>1943</v>
      </c>
      <c r="M1166" s="74">
        <v>0</v>
      </c>
      <c r="N1166" s="74">
        <v>2</v>
      </c>
    </row>
    <row r="1167" spans="1:14">
      <c r="A1167" s="43" t="str">
        <f t="shared" si="80"/>
        <v>109429300130001003</v>
      </c>
      <c r="B1167" s="28">
        <f t="shared" si="81"/>
        <v>3</v>
      </c>
      <c r="C1167" s="28">
        <f t="shared" si="82"/>
        <v>2</v>
      </c>
      <c r="K1167" s="73" t="s">
        <v>1901</v>
      </c>
      <c r="L1167" s="73" t="s">
        <v>1943</v>
      </c>
      <c r="M1167" s="74">
        <v>1</v>
      </c>
      <c r="N1167" s="74">
        <v>2</v>
      </c>
    </row>
    <row r="1168" spans="1:14">
      <c r="A1168" s="43" t="str">
        <f t="shared" si="80"/>
        <v>109429300130001004</v>
      </c>
      <c r="B1168" s="28">
        <f t="shared" si="81"/>
        <v>7</v>
      </c>
      <c r="C1168" s="28">
        <f t="shared" si="82"/>
        <v>6</v>
      </c>
      <c r="K1168" s="73" t="s">
        <v>1917</v>
      </c>
      <c r="L1168" s="73" t="s">
        <v>1943</v>
      </c>
      <c r="M1168" s="74">
        <v>1</v>
      </c>
      <c r="N1168" s="74">
        <v>6</v>
      </c>
    </row>
    <row r="1169" spans="1:14">
      <c r="A1169" s="43" t="str">
        <f t="shared" si="80"/>
        <v>109429300130001005</v>
      </c>
      <c r="B1169" s="28">
        <f t="shared" si="81"/>
        <v>0</v>
      </c>
      <c r="C1169" s="28">
        <f t="shared" si="82"/>
        <v>0</v>
      </c>
      <c r="K1169" s="73" t="s">
        <v>1919</v>
      </c>
      <c r="L1169" s="73" t="s">
        <v>1943</v>
      </c>
      <c r="M1169" s="74">
        <v>0</v>
      </c>
      <c r="N1169" s="74">
        <v>0</v>
      </c>
    </row>
    <row r="1170" spans="1:14">
      <c r="A1170" s="43" t="str">
        <f t="shared" si="80"/>
        <v>109429300130001006</v>
      </c>
      <c r="B1170" s="28">
        <f t="shared" si="81"/>
        <v>5</v>
      </c>
      <c r="C1170" s="28">
        <f t="shared" si="82"/>
        <v>5</v>
      </c>
      <c r="K1170" s="73" t="s">
        <v>1920</v>
      </c>
      <c r="L1170" s="73" t="s">
        <v>1943</v>
      </c>
      <c r="M1170" s="74">
        <v>0</v>
      </c>
      <c r="N1170" s="74">
        <v>5</v>
      </c>
    </row>
    <row r="1171" spans="1:14">
      <c r="A1171" s="43" t="str">
        <f t="shared" si="80"/>
        <v>109429300130001007</v>
      </c>
      <c r="B1171" s="28">
        <f t="shared" si="81"/>
        <v>0</v>
      </c>
      <c r="C1171" s="28">
        <f t="shared" si="82"/>
        <v>0</v>
      </c>
      <c r="K1171" s="73" t="s">
        <v>1944</v>
      </c>
      <c r="L1171" s="73" t="s">
        <v>1943</v>
      </c>
      <c r="M1171" s="74">
        <v>0</v>
      </c>
      <c r="N1171" s="74">
        <v>0</v>
      </c>
    </row>
    <row r="1172" spans="1:14">
      <c r="A1172" s="43" t="str">
        <f t="shared" si="80"/>
        <v>109430300130001001</v>
      </c>
      <c r="B1172" s="28">
        <f t="shared" si="81"/>
        <v>10</v>
      </c>
      <c r="C1172" s="28">
        <f t="shared" si="82"/>
        <v>3</v>
      </c>
      <c r="K1172" s="73" t="s">
        <v>1877</v>
      </c>
      <c r="L1172" s="73" t="s">
        <v>1945</v>
      </c>
      <c r="M1172" s="74">
        <v>7</v>
      </c>
      <c r="N1172" s="74">
        <v>3</v>
      </c>
    </row>
    <row r="1173" spans="1:14">
      <c r="A1173" s="43" t="str">
        <f t="shared" si="80"/>
        <v>109430300130001002</v>
      </c>
      <c r="B1173" s="28">
        <f t="shared" si="81"/>
        <v>4</v>
      </c>
      <c r="C1173" s="28">
        <f t="shared" si="82"/>
        <v>0</v>
      </c>
      <c r="K1173" s="73" t="s">
        <v>1890</v>
      </c>
      <c r="L1173" s="73" t="s">
        <v>1945</v>
      </c>
      <c r="M1173" s="74">
        <v>4</v>
      </c>
      <c r="N1173" s="74">
        <v>0</v>
      </c>
    </row>
    <row r="1174" spans="1:14">
      <c r="A1174" s="43" t="str">
        <f t="shared" si="80"/>
        <v>109430300130001003</v>
      </c>
      <c r="B1174" s="28">
        <f t="shared" si="81"/>
        <v>0</v>
      </c>
      <c r="C1174" s="28">
        <f t="shared" si="82"/>
        <v>0</v>
      </c>
      <c r="K1174" s="73" t="s">
        <v>1901</v>
      </c>
      <c r="L1174" s="73" t="s">
        <v>1945</v>
      </c>
      <c r="M1174" s="74">
        <v>0</v>
      </c>
      <c r="N1174" s="74">
        <v>0</v>
      </c>
    </row>
    <row r="1175" spans="1:14">
      <c r="A1175" s="43" t="str">
        <f t="shared" si="80"/>
        <v>109430300130001004</v>
      </c>
      <c r="B1175" s="28">
        <f t="shared" si="81"/>
        <v>5</v>
      </c>
      <c r="C1175" s="28">
        <f t="shared" si="82"/>
        <v>1</v>
      </c>
      <c r="K1175" s="73" t="s">
        <v>1917</v>
      </c>
      <c r="L1175" s="73" t="s">
        <v>1945</v>
      </c>
      <c r="M1175" s="74">
        <v>4</v>
      </c>
      <c r="N1175" s="74">
        <v>1</v>
      </c>
    </row>
    <row r="1176" spans="1:14">
      <c r="A1176" s="43" t="str">
        <f t="shared" si="80"/>
        <v>109431300130001001</v>
      </c>
      <c r="B1176" s="28">
        <f t="shared" si="81"/>
        <v>0</v>
      </c>
      <c r="C1176" s="28">
        <f t="shared" si="82"/>
        <v>0</v>
      </c>
      <c r="K1176" s="73" t="s">
        <v>1877</v>
      </c>
      <c r="L1176" s="73" t="s">
        <v>1946</v>
      </c>
      <c r="M1176" s="74">
        <v>0</v>
      </c>
      <c r="N1176" s="74">
        <v>0</v>
      </c>
    </row>
    <row r="1177" spans="1:14">
      <c r="A1177" s="43" t="str">
        <f t="shared" si="80"/>
        <v>109431300130001002</v>
      </c>
      <c r="B1177" s="28">
        <f t="shared" si="81"/>
        <v>2</v>
      </c>
      <c r="C1177" s="28">
        <f t="shared" si="82"/>
        <v>0</v>
      </c>
      <c r="K1177" s="73" t="s">
        <v>1890</v>
      </c>
      <c r="L1177" s="73" t="s">
        <v>1946</v>
      </c>
      <c r="M1177" s="74">
        <v>2</v>
      </c>
      <c r="N1177" s="74">
        <v>0</v>
      </c>
    </row>
    <row r="1178" spans="1:14">
      <c r="A1178" s="43" t="str">
        <f t="shared" si="80"/>
        <v>109431300130001003</v>
      </c>
      <c r="B1178" s="28">
        <f t="shared" si="81"/>
        <v>0</v>
      </c>
      <c r="C1178" s="28">
        <f t="shared" si="82"/>
        <v>0</v>
      </c>
      <c r="K1178" s="73" t="s">
        <v>1901</v>
      </c>
      <c r="L1178" s="73" t="s">
        <v>1946</v>
      </c>
      <c r="M1178" s="74">
        <v>0</v>
      </c>
      <c r="N1178" s="74">
        <v>0</v>
      </c>
    </row>
    <row r="1179" spans="1:14">
      <c r="A1179" s="43" t="str">
        <f t="shared" si="80"/>
        <v>109431300130001004</v>
      </c>
      <c r="B1179" s="28">
        <f t="shared" si="81"/>
        <v>4</v>
      </c>
      <c r="C1179" s="28">
        <f t="shared" si="82"/>
        <v>3</v>
      </c>
      <c r="K1179" s="73" t="s">
        <v>1917</v>
      </c>
      <c r="L1179" s="73" t="s">
        <v>1946</v>
      </c>
      <c r="M1179" s="74">
        <v>1</v>
      </c>
      <c r="N1179" s="74">
        <v>3</v>
      </c>
    </row>
    <row r="1180" spans="1:14">
      <c r="A1180" s="43" t="str">
        <f t="shared" si="80"/>
        <v>109432300130421006</v>
      </c>
      <c r="B1180" s="28">
        <f t="shared" si="81"/>
        <v>4</v>
      </c>
      <c r="C1180" s="28">
        <f t="shared" si="82"/>
        <v>4</v>
      </c>
      <c r="K1180" s="73" t="s">
        <v>1947</v>
      </c>
      <c r="L1180" s="73" t="s">
        <v>1948</v>
      </c>
      <c r="M1180" s="74">
        <v>0</v>
      </c>
      <c r="N1180" s="74">
        <v>4</v>
      </c>
    </row>
    <row r="1181" spans="1:14">
      <c r="A1181" s="43" t="str">
        <f t="shared" si="80"/>
        <v>109432300130421007</v>
      </c>
      <c r="B1181" s="28">
        <f t="shared" si="81"/>
        <v>0</v>
      </c>
      <c r="C1181" s="28">
        <f t="shared" si="82"/>
        <v>0</v>
      </c>
      <c r="K1181" s="73" t="s">
        <v>1949</v>
      </c>
      <c r="L1181" s="73" t="s">
        <v>1948</v>
      </c>
      <c r="M1181" s="74">
        <v>0</v>
      </c>
      <c r="N1181" s="74">
        <v>0</v>
      </c>
    </row>
    <row r="1182" spans="1:14">
      <c r="A1182" s="43" t="str">
        <f t="shared" si="80"/>
        <v>109432300130421008</v>
      </c>
      <c r="B1182" s="28">
        <f t="shared" si="81"/>
        <v>0</v>
      </c>
      <c r="C1182" s="28">
        <f t="shared" si="82"/>
        <v>0</v>
      </c>
      <c r="K1182" s="73" t="s">
        <v>1950</v>
      </c>
      <c r="L1182" s="73" t="s">
        <v>1948</v>
      </c>
      <c r="M1182" s="74">
        <v>0</v>
      </c>
      <c r="N1182" s="74">
        <v>0</v>
      </c>
    </row>
    <row r="1183" spans="1:14">
      <c r="A1183" s="43" t="str">
        <f t="shared" si="80"/>
        <v>109432300130421009</v>
      </c>
      <c r="B1183" s="28">
        <f t="shared" si="81"/>
        <v>0</v>
      </c>
      <c r="C1183" s="28">
        <f t="shared" si="82"/>
        <v>0</v>
      </c>
      <c r="K1183" s="73" t="s">
        <v>1951</v>
      </c>
      <c r="L1183" s="73" t="s">
        <v>1948</v>
      </c>
      <c r="M1183" s="74">
        <v>0</v>
      </c>
      <c r="N1183" s="74">
        <v>0</v>
      </c>
    </row>
    <row r="1184" spans="1:14">
      <c r="A1184" s="43" t="str">
        <f t="shared" si="80"/>
        <v>109432300130421010</v>
      </c>
      <c r="B1184" s="28">
        <f t="shared" si="81"/>
        <v>0</v>
      </c>
      <c r="C1184" s="28">
        <f t="shared" si="82"/>
        <v>0</v>
      </c>
      <c r="K1184" s="73" t="s">
        <v>1952</v>
      </c>
      <c r="L1184" s="73" t="s">
        <v>1948</v>
      </c>
      <c r="M1184" s="74">
        <v>0</v>
      </c>
      <c r="N1184" s="74">
        <v>0</v>
      </c>
    </row>
    <row r="1185" spans="1:14">
      <c r="A1185" s="43" t="str">
        <f t="shared" si="80"/>
        <v>109432300130421011</v>
      </c>
      <c r="B1185" s="28">
        <f t="shared" si="81"/>
        <v>0</v>
      </c>
      <c r="C1185" s="28">
        <f t="shared" si="82"/>
        <v>0</v>
      </c>
      <c r="K1185" s="73" t="s">
        <v>1953</v>
      </c>
      <c r="L1185" s="73" t="s">
        <v>1948</v>
      </c>
      <c r="M1185" s="74">
        <v>0</v>
      </c>
      <c r="N1185" s="74">
        <v>0</v>
      </c>
    </row>
    <row r="1186" spans="1:14">
      <c r="A1186" s="43" t="str">
        <f t="shared" si="80"/>
        <v>109432300130421012</v>
      </c>
      <c r="B1186" s="28">
        <f t="shared" si="81"/>
        <v>0</v>
      </c>
      <c r="C1186" s="28">
        <f t="shared" si="82"/>
        <v>0</v>
      </c>
      <c r="K1186" s="73" t="s">
        <v>1954</v>
      </c>
      <c r="L1186" s="73" t="s">
        <v>1948</v>
      </c>
      <c r="M1186" s="74">
        <v>0</v>
      </c>
      <c r="N1186" s="74">
        <v>0</v>
      </c>
    </row>
    <row r="1187" spans="1:14">
      <c r="A1187" s="43" t="str">
        <f t="shared" si="80"/>
        <v>109432300130421013</v>
      </c>
      <c r="B1187" s="28">
        <f t="shared" si="81"/>
        <v>1</v>
      </c>
      <c r="C1187" s="28">
        <f t="shared" si="82"/>
        <v>0</v>
      </c>
      <c r="K1187" s="73" t="s">
        <v>1955</v>
      </c>
      <c r="L1187" s="73" t="s">
        <v>1948</v>
      </c>
      <c r="M1187" s="74">
        <v>1</v>
      </c>
      <c r="N1187" s="74">
        <v>0</v>
      </c>
    </row>
    <row r="1188" spans="1:14">
      <c r="A1188" s="43" t="str">
        <f t="shared" si="80"/>
        <v>109432300130421014</v>
      </c>
      <c r="B1188" s="28">
        <f t="shared" si="81"/>
        <v>3</v>
      </c>
      <c r="C1188" s="28">
        <f t="shared" si="82"/>
        <v>2</v>
      </c>
      <c r="K1188" s="73" t="s">
        <v>1956</v>
      </c>
      <c r="L1188" s="73" t="s">
        <v>1948</v>
      </c>
      <c r="M1188" s="74">
        <v>1</v>
      </c>
      <c r="N1188" s="74">
        <v>2</v>
      </c>
    </row>
    <row r="1189" spans="1:14">
      <c r="A1189" s="43" t="str">
        <f t="shared" si="80"/>
        <v>109433300130433001</v>
      </c>
      <c r="B1189" s="28">
        <f t="shared" si="81"/>
        <v>1</v>
      </c>
      <c r="C1189" s="28">
        <f t="shared" si="82"/>
        <v>0</v>
      </c>
      <c r="K1189" s="73" t="s">
        <v>1957</v>
      </c>
      <c r="L1189" s="73" t="s">
        <v>1958</v>
      </c>
      <c r="M1189" s="74">
        <v>1</v>
      </c>
      <c r="N1189" s="74">
        <v>0</v>
      </c>
    </row>
    <row r="1190" spans="1:14">
      <c r="A1190" s="43" t="str">
        <f t="shared" si="80"/>
        <v>109433300130433002</v>
      </c>
      <c r="B1190" s="28">
        <f t="shared" si="81"/>
        <v>8</v>
      </c>
      <c r="C1190" s="28">
        <f t="shared" si="82"/>
        <v>6</v>
      </c>
      <c r="K1190" s="73" t="s">
        <v>1959</v>
      </c>
      <c r="L1190" s="73" t="s">
        <v>1958</v>
      </c>
      <c r="M1190" s="74">
        <v>2</v>
      </c>
      <c r="N1190" s="74">
        <v>6</v>
      </c>
    </row>
    <row r="1191" spans="1:14">
      <c r="A1191" s="43" t="str">
        <f t="shared" si="80"/>
        <v>109437300130037001</v>
      </c>
      <c r="B1191" s="28">
        <f t="shared" si="81"/>
        <v>0</v>
      </c>
      <c r="C1191" s="28">
        <f t="shared" si="82"/>
        <v>0</v>
      </c>
      <c r="K1191" s="73" t="s">
        <v>1960</v>
      </c>
      <c r="L1191" s="73" t="s">
        <v>1961</v>
      </c>
      <c r="M1191" s="74">
        <v>0</v>
      </c>
      <c r="N1191" s="74">
        <v>0</v>
      </c>
    </row>
    <row r="1192" spans="1:14">
      <c r="A1192" s="43" t="str">
        <f t="shared" si="80"/>
        <v>109437300130037002</v>
      </c>
      <c r="B1192" s="28">
        <f t="shared" si="81"/>
        <v>1</v>
      </c>
      <c r="C1192" s="28">
        <f t="shared" si="82"/>
        <v>1</v>
      </c>
      <c r="K1192" s="73" t="s">
        <v>1962</v>
      </c>
      <c r="L1192" s="73" t="s">
        <v>1961</v>
      </c>
      <c r="M1192" s="74">
        <v>0</v>
      </c>
      <c r="N1192" s="74">
        <v>1</v>
      </c>
    </row>
    <row r="1193" spans="1:14">
      <c r="A1193" s="43" t="str">
        <f t="shared" si="80"/>
        <v>109437300130037003</v>
      </c>
      <c r="B1193" s="28">
        <f t="shared" si="81"/>
        <v>2</v>
      </c>
      <c r="C1193" s="28">
        <f t="shared" si="82"/>
        <v>1</v>
      </c>
      <c r="K1193" s="73" t="s">
        <v>1963</v>
      </c>
      <c r="L1193" s="73" t="s">
        <v>1961</v>
      </c>
      <c r="M1193" s="74">
        <v>1</v>
      </c>
      <c r="N1193" s="74">
        <v>1</v>
      </c>
    </row>
    <row r="1194" spans="1:14">
      <c r="A1194" s="43" t="str">
        <f t="shared" si="80"/>
        <v>109437300130037004</v>
      </c>
      <c r="B1194" s="28">
        <f t="shared" si="81"/>
        <v>2</v>
      </c>
      <c r="C1194" s="28">
        <f t="shared" si="82"/>
        <v>1</v>
      </c>
      <c r="K1194" s="73" t="s">
        <v>1964</v>
      </c>
      <c r="L1194" s="73" t="s">
        <v>1961</v>
      </c>
      <c r="M1194" s="74">
        <v>1</v>
      </c>
      <c r="N1194" s="74">
        <v>1</v>
      </c>
    </row>
    <row r="1195" spans="1:14">
      <c r="A1195" s="43" t="str">
        <f t="shared" si="80"/>
        <v>109437300130037005</v>
      </c>
      <c r="B1195" s="28">
        <f t="shared" si="81"/>
        <v>0</v>
      </c>
      <c r="C1195" s="28">
        <f t="shared" si="82"/>
        <v>0</v>
      </c>
      <c r="K1195" s="73" t="s">
        <v>1965</v>
      </c>
      <c r="L1195" s="73" t="s">
        <v>1961</v>
      </c>
      <c r="M1195" s="74">
        <v>0</v>
      </c>
      <c r="N1195" s="74">
        <v>0</v>
      </c>
    </row>
    <row r="1196" spans="1:14">
      <c r="A1196" s="43" t="str">
        <f t="shared" si="80"/>
        <v>109437300130037006</v>
      </c>
      <c r="B1196" s="28">
        <f t="shared" si="81"/>
        <v>0</v>
      </c>
      <c r="C1196" s="28">
        <f t="shared" si="82"/>
        <v>0</v>
      </c>
      <c r="K1196" s="73" t="s">
        <v>1966</v>
      </c>
      <c r="L1196" s="73" t="s">
        <v>1961</v>
      </c>
      <c r="M1196" s="74">
        <v>0</v>
      </c>
      <c r="N1196" s="74">
        <v>0</v>
      </c>
    </row>
    <row r="1197" spans="1:14">
      <c r="A1197" s="43" t="str">
        <f t="shared" si="80"/>
        <v>109438300130001001</v>
      </c>
      <c r="B1197" s="28">
        <f t="shared" si="81"/>
        <v>7</v>
      </c>
      <c r="C1197" s="28">
        <f t="shared" si="82"/>
        <v>1</v>
      </c>
      <c r="K1197" s="73" t="s">
        <v>1877</v>
      </c>
      <c r="L1197" s="73" t="s">
        <v>1967</v>
      </c>
      <c r="M1197" s="74">
        <v>6</v>
      </c>
      <c r="N1197" s="74">
        <v>1</v>
      </c>
    </row>
    <row r="1198" spans="1:14">
      <c r="A1198" s="43" t="str">
        <f t="shared" si="80"/>
        <v>109439300130090001</v>
      </c>
      <c r="B1198" s="28">
        <f t="shared" si="81"/>
        <v>4</v>
      </c>
      <c r="C1198" s="28">
        <f t="shared" si="82"/>
        <v>4</v>
      </c>
      <c r="K1198" s="73" t="s">
        <v>1968</v>
      </c>
      <c r="L1198" s="73" t="s">
        <v>1969</v>
      </c>
      <c r="M1198" s="74">
        <v>0</v>
      </c>
      <c r="N1198" s="74">
        <v>4</v>
      </c>
    </row>
    <row r="1199" spans="1:14">
      <c r="A1199" s="43" t="str">
        <f t="shared" si="80"/>
        <v>109443300130043001</v>
      </c>
      <c r="B1199" s="28">
        <f t="shared" si="81"/>
        <v>2</v>
      </c>
      <c r="C1199" s="28">
        <f t="shared" si="82"/>
        <v>0</v>
      </c>
      <c r="K1199" s="73" t="s">
        <v>1970</v>
      </c>
      <c r="L1199" s="73" t="s">
        <v>1971</v>
      </c>
      <c r="M1199" s="74">
        <v>2</v>
      </c>
      <c r="N1199" s="74">
        <v>0</v>
      </c>
    </row>
    <row r="1200" spans="1:14">
      <c r="A1200" s="43" t="str">
        <f t="shared" si="80"/>
        <v>109443300130043002</v>
      </c>
      <c r="B1200" s="28">
        <f t="shared" si="81"/>
        <v>5</v>
      </c>
      <c r="C1200" s="28">
        <f t="shared" si="82"/>
        <v>0</v>
      </c>
      <c r="K1200" s="73" t="s">
        <v>1972</v>
      </c>
      <c r="L1200" s="73" t="s">
        <v>1971</v>
      </c>
      <c r="M1200" s="74">
        <v>5</v>
      </c>
      <c r="N1200" s="74">
        <v>0</v>
      </c>
    </row>
    <row r="1201" spans="1:14">
      <c r="A1201" s="43" t="str">
        <f t="shared" si="80"/>
        <v>109443300130043003</v>
      </c>
      <c r="B1201" s="28">
        <f t="shared" si="81"/>
        <v>0</v>
      </c>
      <c r="C1201" s="28">
        <f t="shared" si="82"/>
        <v>0</v>
      </c>
      <c r="K1201" s="73" t="s">
        <v>1973</v>
      </c>
      <c r="L1201" s="73" t="s">
        <v>1971</v>
      </c>
      <c r="M1201" s="74">
        <v>0</v>
      </c>
      <c r="N1201" s="74">
        <v>0</v>
      </c>
    </row>
    <row r="1202" spans="1:14">
      <c r="A1202" s="43" t="str">
        <f t="shared" si="80"/>
        <v>109501300130000007</v>
      </c>
      <c r="B1202" s="28">
        <f t="shared" si="81"/>
        <v>3</v>
      </c>
      <c r="C1202" s="28">
        <f t="shared" si="82"/>
        <v>1</v>
      </c>
      <c r="K1202" s="73" t="s">
        <v>1974</v>
      </c>
      <c r="L1202" s="73" t="s">
        <v>1975</v>
      </c>
      <c r="M1202" s="74">
        <v>2</v>
      </c>
      <c r="N1202" s="74">
        <v>1</v>
      </c>
    </row>
    <row r="1203" spans="1:14">
      <c r="A1203" s="43" t="str">
        <f t="shared" si="80"/>
        <v>109501300130000008</v>
      </c>
      <c r="B1203" s="28">
        <f t="shared" si="81"/>
        <v>12</v>
      </c>
      <c r="C1203" s="28">
        <f t="shared" si="82"/>
        <v>4</v>
      </c>
      <c r="K1203" s="73" t="s">
        <v>1976</v>
      </c>
      <c r="L1203" s="73" t="s">
        <v>1975</v>
      </c>
      <c r="M1203" s="74">
        <v>8</v>
      </c>
      <c r="N1203" s="74">
        <v>4</v>
      </c>
    </row>
    <row r="1204" spans="1:14">
      <c r="A1204" s="43" t="str">
        <f t="shared" si="80"/>
        <v>109501300130001002</v>
      </c>
      <c r="B1204" s="28">
        <f t="shared" si="81"/>
        <v>11</v>
      </c>
      <c r="C1204" s="28">
        <f t="shared" si="82"/>
        <v>4</v>
      </c>
      <c r="K1204" s="73" t="s">
        <v>1890</v>
      </c>
      <c r="L1204" s="73" t="s">
        <v>1975</v>
      </c>
      <c r="M1204" s="74">
        <v>7</v>
      </c>
      <c r="N1204" s="74">
        <v>4</v>
      </c>
    </row>
    <row r="1205" spans="1:14">
      <c r="A1205" s="43" t="str">
        <f t="shared" si="80"/>
        <v>109501300130001003</v>
      </c>
      <c r="B1205" s="28">
        <f t="shared" si="81"/>
        <v>16</v>
      </c>
      <c r="C1205" s="28">
        <f t="shared" si="82"/>
        <v>2</v>
      </c>
      <c r="K1205" s="73" t="s">
        <v>1901</v>
      </c>
      <c r="L1205" s="73" t="s">
        <v>1975</v>
      </c>
      <c r="M1205" s="74">
        <v>14</v>
      </c>
      <c r="N1205" s="74">
        <v>2</v>
      </c>
    </row>
    <row r="1206" spans="1:14">
      <c r="A1206" s="43" t="str">
        <f t="shared" si="80"/>
        <v>109501300130005006</v>
      </c>
      <c r="B1206" s="28">
        <f t="shared" si="81"/>
        <v>2</v>
      </c>
      <c r="C1206" s="28">
        <f t="shared" si="82"/>
        <v>1</v>
      </c>
      <c r="K1206" s="73" t="s">
        <v>1939</v>
      </c>
      <c r="L1206" s="73" t="s">
        <v>1975</v>
      </c>
      <c r="M1206" s="74">
        <v>1</v>
      </c>
      <c r="N1206" s="74">
        <v>1</v>
      </c>
    </row>
    <row r="1207" spans="1:14">
      <c r="A1207" s="43" t="str">
        <f t="shared" si="80"/>
        <v>109501300130006002</v>
      </c>
      <c r="B1207" s="28">
        <f t="shared" si="81"/>
        <v>9</v>
      </c>
      <c r="C1207" s="28">
        <f t="shared" si="82"/>
        <v>1</v>
      </c>
      <c r="K1207" s="73" t="s">
        <v>1977</v>
      </c>
      <c r="L1207" s="73" t="s">
        <v>1975</v>
      </c>
      <c r="M1207" s="74">
        <v>8</v>
      </c>
      <c r="N1207" s="74">
        <v>1</v>
      </c>
    </row>
    <row r="1208" spans="1:14">
      <c r="A1208" s="43" t="str">
        <f t="shared" si="80"/>
        <v>109501300130009002</v>
      </c>
      <c r="B1208" s="28">
        <f t="shared" si="81"/>
        <v>10</v>
      </c>
      <c r="C1208" s="28">
        <f t="shared" si="82"/>
        <v>2</v>
      </c>
      <c r="K1208" s="73" t="s">
        <v>1911</v>
      </c>
      <c r="L1208" s="73" t="s">
        <v>1975</v>
      </c>
      <c r="M1208" s="74">
        <v>8</v>
      </c>
      <c r="N1208" s="74">
        <v>2</v>
      </c>
    </row>
    <row r="1209" spans="1:14">
      <c r="A1209" s="43" t="str">
        <f t="shared" si="80"/>
        <v>109501300130010004</v>
      </c>
      <c r="B1209" s="28">
        <f t="shared" si="81"/>
        <v>3</v>
      </c>
      <c r="C1209" s="28">
        <f t="shared" si="82"/>
        <v>2</v>
      </c>
      <c r="K1209" s="73" t="s">
        <v>1978</v>
      </c>
      <c r="L1209" s="73" t="s">
        <v>1975</v>
      </c>
      <c r="M1209" s="74">
        <v>1</v>
      </c>
      <c r="N1209" s="74">
        <v>2</v>
      </c>
    </row>
    <row r="1210" spans="1:14">
      <c r="A1210" s="43" t="str">
        <f t="shared" si="80"/>
        <v>109501300130010005</v>
      </c>
      <c r="B1210" s="28">
        <f t="shared" si="81"/>
        <v>11</v>
      </c>
      <c r="C1210" s="28">
        <f t="shared" si="82"/>
        <v>3</v>
      </c>
      <c r="K1210" s="73" t="s">
        <v>1979</v>
      </c>
      <c r="L1210" s="73" t="s">
        <v>1975</v>
      </c>
      <c r="M1210" s="74">
        <v>8</v>
      </c>
      <c r="N1210" s="74">
        <v>3</v>
      </c>
    </row>
    <row r="1211" spans="1:14">
      <c r="A1211" s="43" t="str">
        <f t="shared" si="80"/>
        <v>109501300130011003</v>
      </c>
      <c r="B1211" s="28">
        <f t="shared" si="81"/>
        <v>7</v>
      </c>
      <c r="C1211" s="28">
        <f t="shared" si="82"/>
        <v>6</v>
      </c>
      <c r="K1211" s="73" t="s">
        <v>1980</v>
      </c>
      <c r="L1211" s="73" t="s">
        <v>1975</v>
      </c>
      <c r="M1211" s="74">
        <v>1</v>
      </c>
      <c r="N1211" s="74">
        <v>6</v>
      </c>
    </row>
    <row r="1212" spans="1:14">
      <c r="A1212" s="43" t="str">
        <f t="shared" si="80"/>
        <v>109501300130011004</v>
      </c>
      <c r="B1212" s="28">
        <f t="shared" si="81"/>
        <v>4</v>
      </c>
      <c r="C1212" s="28">
        <f t="shared" si="82"/>
        <v>4</v>
      </c>
      <c r="K1212" s="73" t="s">
        <v>1981</v>
      </c>
      <c r="L1212" s="73" t="s">
        <v>1975</v>
      </c>
      <c r="M1212" s="74">
        <v>0</v>
      </c>
      <c r="N1212" s="74">
        <v>4</v>
      </c>
    </row>
    <row r="1213" spans="1:14">
      <c r="A1213" s="43" t="str">
        <f t="shared" si="80"/>
        <v>109501300130011005</v>
      </c>
      <c r="B1213" s="28">
        <f t="shared" si="81"/>
        <v>33</v>
      </c>
      <c r="C1213" s="28">
        <f t="shared" si="82"/>
        <v>1</v>
      </c>
      <c r="K1213" s="73" t="s">
        <v>1982</v>
      </c>
      <c r="L1213" s="73" t="s">
        <v>1975</v>
      </c>
      <c r="M1213" s="74">
        <v>32</v>
      </c>
      <c r="N1213" s="74">
        <v>1</v>
      </c>
    </row>
    <row r="1214" spans="1:14">
      <c r="A1214" s="43" t="str">
        <f t="shared" si="80"/>
        <v>109501300130016003</v>
      </c>
      <c r="B1214" s="28">
        <f t="shared" si="81"/>
        <v>13</v>
      </c>
      <c r="C1214" s="28">
        <f t="shared" si="82"/>
        <v>10</v>
      </c>
      <c r="K1214" s="73" t="s">
        <v>1983</v>
      </c>
      <c r="L1214" s="73" t="s">
        <v>1975</v>
      </c>
      <c r="M1214" s="74">
        <v>3</v>
      </c>
      <c r="N1214" s="74">
        <v>10</v>
      </c>
    </row>
    <row r="1215" spans="1:14">
      <c r="A1215" s="43" t="str">
        <f t="shared" si="80"/>
        <v>109501300130016004</v>
      </c>
      <c r="B1215" s="28">
        <f t="shared" si="81"/>
        <v>6</v>
      </c>
      <c r="C1215" s="28">
        <f t="shared" si="82"/>
        <v>5</v>
      </c>
      <c r="K1215" s="73" t="s">
        <v>1984</v>
      </c>
      <c r="L1215" s="73" t="s">
        <v>1975</v>
      </c>
      <c r="M1215" s="74">
        <v>1</v>
      </c>
      <c r="N1215" s="74">
        <v>5</v>
      </c>
    </row>
    <row r="1216" spans="1:14">
      <c r="A1216" s="43" t="str">
        <f t="shared" si="80"/>
        <v>109501300130016005</v>
      </c>
      <c r="B1216" s="28">
        <f t="shared" si="81"/>
        <v>14</v>
      </c>
      <c r="C1216" s="28">
        <f t="shared" si="82"/>
        <v>8</v>
      </c>
      <c r="K1216" s="73" t="s">
        <v>1985</v>
      </c>
      <c r="L1216" s="73" t="s">
        <v>1975</v>
      </c>
      <c r="M1216" s="74">
        <v>6</v>
      </c>
      <c r="N1216" s="74">
        <v>8</v>
      </c>
    </row>
    <row r="1217" spans="1:14">
      <c r="A1217" s="43" t="str">
        <f t="shared" si="80"/>
        <v>109501300130016006</v>
      </c>
      <c r="B1217" s="28">
        <f t="shared" si="81"/>
        <v>5</v>
      </c>
      <c r="C1217" s="28">
        <f t="shared" si="82"/>
        <v>2</v>
      </c>
      <c r="K1217" s="73" t="s">
        <v>1986</v>
      </c>
      <c r="L1217" s="73" t="s">
        <v>1975</v>
      </c>
      <c r="M1217" s="74">
        <v>3</v>
      </c>
      <c r="N1217" s="74">
        <v>2</v>
      </c>
    </row>
    <row r="1218" spans="1:14">
      <c r="A1218" s="43" t="str">
        <f t="shared" si="80"/>
        <v>109501300130017001</v>
      </c>
      <c r="B1218" s="28">
        <f t="shared" si="81"/>
        <v>12</v>
      </c>
      <c r="C1218" s="28">
        <f t="shared" si="82"/>
        <v>12</v>
      </c>
      <c r="K1218" s="73" t="s">
        <v>1929</v>
      </c>
      <c r="L1218" s="73" t="s">
        <v>1975</v>
      </c>
      <c r="M1218" s="74">
        <v>0</v>
      </c>
      <c r="N1218" s="74">
        <v>12</v>
      </c>
    </row>
    <row r="1219" spans="1:14">
      <c r="A1219" s="43" t="str">
        <f t="shared" ref="A1219:A1282" si="83">L1219&amp;K1219</f>
        <v>112101300110207001</v>
      </c>
      <c r="B1219" s="28">
        <f t="shared" ref="B1219:B1282" si="84">M1219+N1219</f>
        <v>112</v>
      </c>
      <c r="C1219" s="28">
        <f t="shared" ref="C1219:C1282" si="85">N1219</f>
        <v>3</v>
      </c>
      <c r="K1219" s="73" t="s">
        <v>1987</v>
      </c>
      <c r="L1219" s="73" t="s">
        <v>1988</v>
      </c>
      <c r="M1219" s="74">
        <v>109</v>
      </c>
      <c r="N1219" s="74">
        <v>3</v>
      </c>
    </row>
    <row r="1220" spans="1:14">
      <c r="A1220" s="43" t="str">
        <f t="shared" si="83"/>
        <v>112101300110207002</v>
      </c>
      <c r="B1220" s="28">
        <f t="shared" si="84"/>
        <v>33</v>
      </c>
      <c r="C1220" s="28">
        <f t="shared" si="85"/>
        <v>14</v>
      </c>
      <c r="K1220" s="73" t="s">
        <v>1989</v>
      </c>
      <c r="L1220" s="73" t="s">
        <v>1988</v>
      </c>
      <c r="M1220" s="74">
        <v>19</v>
      </c>
      <c r="N1220" s="74">
        <v>14</v>
      </c>
    </row>
    <row r="1221" spans="1:14">
      <c r="A1221" s="43" t="str">
        <f t="shared" si="83"/>
        <v>112101300110207003</v>
      </c>
      <c r="B1221" s="28">
        <f t="shared" si="84"/>
        <v>107</v>
      </c>
      <c r="C1221" s="28">
        <f t="shared" si="85"/>
        <v>82</v>
      </c>
      <c r="K1221" s="73" t="s">
        <v>1990</v>
      </c>
      <c r="L1221" s="73" t="s">
        <v>1988</v>
      </c>
      <c r="M1221" s="74">
        <v>25</v>
      </c>
      <c r="N1221" s="74">
        <v>82</v>
      </c>
    </row>
    <row r="1222" spans="1:14">
      <c r="A1222" s="43" t="str">
        <f t="shared" si="83"/>
        <v>112101300110207004</v>
      </c>
      <c r="B1222" s="28">
        <f t="shared" si="84"/>
        <v>21</v>
      </c>
      <c r="C1222" s="28">
        <f t="shared" si="85"/>
        <v>12</v>
      </c>
      <c r="K1222" s="73" t="s">
        <v>1991</v>
      </c>
      <c r="L1222" s="73" t="s">
        <v>1988</v>
      </c>
      <c r="M1222" s="74">
        <v>9</v>
      </c>
      <c r="N1222" s="74">
        <v>12</v>
      </c>
    </row>
    <row r="1223" spans="1:14">
      <c r="A1223" s="43" t="str">
        <f t="shared" si="83"/>
        <v>112101300110207005</v>
      </c>
      <c r="B1223" s="28">
        <f t="shared" si="84"/>
        <v>26</v>
      </c>
      <c r="C1223" s="28">
        <f t="shared" si="85"/>
        <v>9</v>
      </c>
      <c r="K1223" s="73" t="s">
        <v>1992</v>
      </c>
      <c r="L1223" s="73" t="s">
        <v>1988</v>
      </c>
      <c r="M1223" s="74">
        <v>17</v>
      </c>
      <c r="N1223" s="74">
        <v>9</v>
      </c>
    </row>
    <row r="1224" spans="1:14">
      <c r="A1224" s="43" t="str">
        <f t="shared" si="83"/>
        <v>113101300110101003</v>
      </c>
      <c r="B1224" s="28">
        <f t="shared" si="84"/>
        <v>15</v>
      </c>
      <c r="C1224" s="28">
        <f t="shared" si="85"/>
        <v>10</v>
      </c>
      <c r="K1224" s="73" t="s">
        <v>1993</v>
      </c>
      <c r="L1224" s="73" t="s">
        <v>1994</v>
      </c>
      <c r="M1224" s="74">
        <v>5</v>
      </c>
      <c r="N1224" s="74">
        <v>10</v>
      </c>
    </row>
    <row r="1225" spans="1:14">
      <c r="A1225" s="43" t="str">
        <f t="shared" si="83"/>
        <v>113101300110101004</v>
      </c>
      <c r="B1225" s="28">
        <f t="shared" si="84"/>
        <v>10</v>
      </c>
      <c r="C1225" s="28">
        <f t="shared" si="85"/>
        <v>6</v>
      </c>
      <c r="K1225" s="73" t="s">
        <v>1995</v>
      </c>
      <c r="L1225" s="73" t="s">
        <v>1994</v>
      </c>
      <c r="M1225" s="74">
        <v>4</v>
      </c>
      <c r="N1225" s="74">
        <v>6</v>
      </c>
    </row>
    <row r="1226" spans="1:14">
      <c r="A1226" s="43" t="str">
        <f t="shared" si="83"/>
        <v>113103300110103001</v>
      </c>
      <c r="B1226" s="28">
        <f t="shared" si="84"/>
        <v>27</v>
      </c>
      <c r="C1226" s="28">
        <f t="shared" si="85"/>
        <v>27</v>
      </c>
      <c r="K1226" s="73" t="s">
        <v>1996</v>
      </c>
      <c r="L1226" s="73" t="s">
        <v>1997</v>
      </c>
      <c r="M1226" s="74">
        <v>0</v>
      </c>
      <c r="N1226" s="74">
        <v>27</v>
      </c>
    </row>
    <row r="1227" spans="1:14">
      <c r="A1227" s="43" t="str">
        <f t="shared" si="83"/>
        <v>113104300110104001</v>
      </c>
      <c r="B1227" s="28">
        <f t="shared" si="84"/>
        <v>406</v>
      </c>
      <c r="C1227" s="28">
        <f t="shared" si="85"/>
        <v>303</v>
      </c>
      <c r="K1227" s="73" t="s">
        <v>1998</v>
      </c>
      <c r="L1227" s="73" t="s">
        <v>1999</v>
      </c>
      <c r="M1227" s="74">
        <v>103</v>
      </c>
      <c r="N1227" s="74">
        <v>303</v>
      </c>
    </row>
    <row r="1228" spans="1:14">
      <c r="A1228" s="43" t="str">
        <f t="shared" si="83"/>
        <v>113107300110107001</v>
      </c>
      <c r="B1228" s="28">
        <f t="shared" si="84"/>
        <v>59</v>
      </c>
      <c r="C1228" s="28">
        <f t="shared" si="85"/>
        <v>12</v>
      </c>
      <c r="K1228" s="73" t="s">
        <v>2000</v>
      </c>
      <c r="L1228" s="73" t="s">
        <v>2001</v>
      </c>
      <c r="M1228" s="74">
        <v>47</v>
      </c>
      <c r="N1228" s="74">
        <v>12</v>
      </c>
    </row>
    <row r="1229" spans="1:14">
      <c r="A1229" s="43" t="str">
        <f t="shared" si="83"/>
        <v>113108300110108001</v>
      </c>
      <c r="B1229" s="28">
        <f t="shared" si="84"/>
        <v>33</v>
      </c>
      <c r="C1229" s="28">
        <f t="shared" si="85"/>
        <v>26</v>
      </c>
      <c r="K1229" s="73" t="s">
        <v>2002</v>
      </c>
      <c r="L1229" s="73" t="s">
        <v>2003</v>
      </c>
      <c r="M1229" s="74">
        <v>7</v>
      </c>
      <c r="N1229" s="74">
        <v>26</v>
      </c>
    </row>
    <row r="1230" spans="1:14">
      <c r="A1230" s="43" t="str">
        <f t="shared" si="83"/>
        <v>113109300110109001</v>
      </c>
      <c r="B1230" s="28">
        <f t="shared" si="84"/>
        <v>16</v>
      </c>
      <c r="C1230" s="28">
        <f t="shared" si="85"/>
        <v>9</v>
      </c>
      <c r="K1230" s="73" t="s">
        <v>2004</v>
      </c>
      <c r="L1230" s="73" t="s">
        <v>2005</v>
      </c>
      <c r="M1230" s="74">
        <v>7</v>
      </c>
      <c r="N1230" s="74">
        <v>9</v>
      </c>
    </row>
    <row r="1231" spans="1:14">
      <c r="A1231" s="43" t="str">
        <f t="shared" si="83"/>
        <v>113110300110110001</v>
      </c>
      <c r="B1231" s="28">
        <f t="shared" si="84"/>
        <v>80</v>
      </c>
      <c r="C1231" s="28">
        <f t="shared" si="85"/>
        <v>80</v>
      </c>
      <c r="K1231" s="73" t="s">
        <v>2006</v>
      </c>
      <c r="L1231" s="73" t="s">
        <v>2007</v>
      </c>
      <c r="M1231" s="74">
        <v>0</v>
      </c>
      <c r="N1231" s="74">
        <v>80</v>
      </c>
    </row>
    <row r="1232" spans="1:14">
      <c r="A1232" s="43" t="str">
        <f t="shared" si="83"/>
        <v>113111300110111001</v>
      </c>
      <c r="B1232" s="28">
        <f t="shared" si="84"/>
        <v>513</v>
      </c>
      <c r="C1232" s="28">
        <f t="shared" si="85"/>
        <v>251</v>
      </c>
      <c r="K1232" s="73" t="s">
        <v>2008</v>
      </c>
      <c r="L1232" s="73" t="s">
        <v>2009</v>
      </c>
      <c r="M1232" s="74">
        <v>262</v>
      </c>
      <c r="N1232" s="74">
        <v>251</v>
      </c>
    </row>
    <row r="1233" spans="1:14">
      <c r="A1233" s="43" t="str">
        <f t="shared" si="83"/>
        <v>113113300110113001</v>
      </c>
      <c r="B1233" s="28">
        <f t="shared" si="84"/>
        <v>31</v>
      </c>
      <c r="C1233" s="28">
        <f t="shared" si="85"/>
        <v>21</v>
      </c>
      <c r="K1233" s="73" t="s">
        <v>2010</v>
      </c>
      <c r="L1233" s="73" t="s">
        <v>2011</v>
      </c>
      <c r="M1233" s="74">
        <v>10</v>
      </c>
      <c r="N1233" s="74">
        <v>21</v>
      </c>
    </row>
    <row r="1234" spans="1:14">
      <c r="A1234" s="43" t="str">
        <f t="shared" si="83"/>
        <v>113114300110114001</v>
      </c>
      <c r="B1234" s="28">
        <f t="shared" si="84"/>
        <v>473</v>
      </c>
      <c r="C1234" s="28">
        <f t="shared" si="85"/>
        <v>473</v>
      </c>
      <c r="K1234" s="73" t="s">
        <v>2012</v>
      </c>
      <c r="L1234" s="73" t="s">
        <v>2013</v>
      </c>
      <c r="M1234" s="74">
        <v>0</v>
      </c>
      <c r="N1234" s="74">
        <v>473</v>
      </c>
    </row>
    <row r="1235" spans="1:14">
      <c r="A1235" s="43" t="str">
        <f t="shared" si="83"/>
        <v>113115300110115001</v>
      </c>
      <c r="B1235" s="28">
        <f t="shared" si="84"/>
        <v>12</v>
      </c>
      <c r="C1235" s="28">
        <f t="shared" si="85"/>
        <v>7</v>
      </c>
      <c r="K1235" s="73" t="s">
        <v>2014</v>
      </c>
      <c r="L1235" s="73" t="s">
        <v>2015</v>
      </c>
      <c r="M1235" s="74">
        <v>5</v>
      </c>
      <c r="N1235" s="74">
        <v>7</v>
      </c>
    </row>
    <row r="1236" spans="1:14">
      <c r="A1236" s="43" t="str">
        <f t="shared" si="83"/>
        <v>113116300110116001</v>
      </c>
      <c r="B1236" s="28">
        <f t="shared" si="84"/>
        <v>35</v>
      </c>
      <c r="C1236" s="28">
        <f t="shared" si="85"/>
        <v>11</v>
      </c>
      <c r="K1236" s="73" t="s">
        <v>2016</v>
      </c>
      <c r="L1236" s="73" t="s">
        <v>2017</v>
      </c>
      <c r="M1236" s="74">
        <v>24</v>
      </c>
      <c r="N1236" s="74">
        <v>11</v>
      </c>
    </row>
    <row r="1237" spans="1:14">
      <c r="A1237" s="43" t="str">
        <f t="shared" si="83"/>
        <v>113116300110116002</v>
      </c>
      <c r="B1237" s="28">
        <f t="shared" si="84"/>
        <v>27</v>
      </c>
      <c r="C1237" s="28">
        <f t="shared" si="85"/>
        <v>1</v>
      </c>
      <c r="K1237" s="73" t="s">
        <v>2018</v>
      </c>
      <c r="L1237" s="73" t="s">
        <v>2017</v>
      </c>
      <c r="M1237" s="74">
        <v>26</v>
      </c>
      <c r="N1237" s="74">
        <v>1</v>
      </c>
    </row>
    <row r="1238" spans="1:14">
      <c r="A1238" s="43" t="str">
        <f t="shared" si="83"/>
        <v>113117300110117001</v>
      </c>
      <c r="B1238" s="28">
        <f t="shared" si="84"/>
        <v>46</v>
      </c>
      <c r="C1238" s="28">
        <f t="shared" si="85"/>
        <v>45</v>
      </c>
      <c r="K1238" s="73" t="s">
        <v>2019</v>
      </c>
      <c r="L1238" s="73" t="s">
        <v>2020</v>
      </c>
      <c r="M1238" s="74">
        <v>1</v>
      </c>
      <c r="N1238" s="74">
        <v>45</v>
      </c>
    </row>
    <row r="1239" spans="1:14">
      <c r="A1239" s="43" t="str">
        <f t="shared" si="83"/>
        <v>113118300110118001</v>
      </c>
      <c r="B1239" s="28">
        <f t="shared" si="84"/>
        <v>14</v>
      </c>
      <c r="C1239" s="28">
        <f t="shared" si="85"/>
        <v>12</v>
      </c>
      <c r="K1239" s="73" t="s">
        <v>2021</v>
      </c>
      <c r="L1239" s="73" t="s">
        <v>2022</v>
      </c>
      <c r="M1239" s="74">
        <v>2</v>
      </c>
      <c r="N1239" s="74">
        <v>12</v>
      </c>
    </row>
    <row r="1240" spans="1:14">
      <c r="A1240" s="43" t="str">
        <f t="shared" si="83"/>
        <v>113118300110118002</v>
      </c>
      <c r="B1240" s="28">
        <f t="shared" si="84"/>
        <v>35</v>
      </c>
      <c r="C1240" s="28">
        <f t="shared" si="85"/>
        <v>29</v>
      </c>
      <c r="K1240" s="73" t="s">
        <v>2023</v>
      </c>
      <c r="L1240" s="73" t="s">
        <v>2022</v>
      </c>
      <c r="M1240" s="74">
        <v>6</v>
      </c>
      <c r="N1240" s="74">
        <v>29</v>
      </c>
    </row>
    <row r="1241" spans="1:14">
      <c r="A1241" s="43" t="str">
        <f t="shared" si="83"/>
        <v>113121300110121001</v>
      </c>
      <c r="B1241" s="28">
        <f t="shared" si="84"/>
        <v>39</v>
      </c>
      <c r="C1241" s="28">
        <f t="shared" si="85"/>
        <v>28</v>
      </c>
      <c r="K1241" s="73" t="s">
        <v>2024</v>
      </c>
      <c r="L1241" s="73" t="s">
        <v>2025</v>
      </c>
      <c r="M1241" s="74">
        <v>11</v>
      </c>
      <c r="N1241" s="74">
        <v>28</v>
      </c>
    </row>
    <row r="1242" spans="1:14">
      <c r="A1242" s="43" t="str">
        <f t="shared" si="83"/>
        <v>113122300110122001</v>
      </c>
      <c r="B1242" s="28">
        <f t="shared" si="84"/>
        <v>22</v>
      </c>
      <c r="C1242" s="28">
        <f t="shared" si="85"/>
        <v>14</v>
      </c>
      <c r="K1242" s="73" t="s">
        <v>2026</v>
      </c>
      <c r="L1242" s="73" t="s">
        <v>2027</v>
      </c>
      <c r="M1242" s="74">
        <v>8</v>
      </c>
      <c r="N1242" s="74">
        <v>14</v>
      </c>
    </row>
    <row r="1243" spans="1:14">
      <c r="A1243" s="43" t="str">
        <f t="shared" si="83"/>
        <v>113122300110122002</v>
      </c>
      <c r="B1243" s="28">
        <f t="shared" si="84"/>
        <v>18</v>
      </c>
      <c r="C1243" s="28">
        <f t="shared" si="85"/>
        <v>12</v>
      </c>
      <c r="K1243" s="73" t="s">
        <v>2028</v>
      </c>
      <c r="L1243" s="73" t="s">
        <v>2027</v>
      </c>
      <c r="M1243" s="74">
        <v>6</v>
      </c>
      <c r="N1243" s="74">
        <v>12</v>
      </c>
    </row>
    <row r="1244" spans="1:14">
      <c r="A1244" s="43" t="str">
        <f t="shared" si="83"/>
        <v>113123300110123001</v>
      </c>
      <c r="B1244" s="28">
        <f t="shared" si="84"/>
        <v>233</v>
      </c>
      <c r="C1244" s="28">
        <f t="shared" si="85"/>
        <v>193</v>
      </c>
      <c r="K1244" s="73" t="s">
        <v>2029</v>
      </c>
      <c r="L1244" s="73" t="s">
        <v>2030</v>
      </c>
      <c r="M1244" s="74">
        <v>40</v>
      </c>
      <c r="N1244" s="74">
        <v>193</v>
      </c>
    </row>
    <row r="1245" spans="1:14">
      <c r="A1245" s="43" t="str">
        <f t="shared" si="83"/>
        <v>113125300110125001</v>
      </c>
      <c r="B1245" s="28">
        <f t="shared" si="84"/>
        <v>25</v>
      </c>
      <c r="C1245" s="28">
        <f t="shared" si="85"/>
        <v>22</v>
      </c>
      <c r="K1245" s="73" t="s">
        <v>2031</v>
      </c>
      <c r="L1245" s="73" t="s">
        <v>2032</v>
      </c>
      <c r="M1245" s="74">
        <v>3</v>
      </c>
      <c r="N1245" s="74">
        <v>22</v>
      </c>
    </row>
    <row r="1246" spans="1:14">
      <c r="A1246" s="43" t="str">
        <f t="shared" si="83"/>
        <v>113126300110126001</v>
      </c>
      <c r="B1246" s="28">
        <f t="shared" si="84"/>
        <v>11</v>
      </c>
      <c r="C1246" s="28">
        <f t="shared" si="85"/>
        <v>11</v>
      </c>
      <c r="K1246" s="73" t="s">
        <v>2033</v>
      </c>
      <c r="L1246" s="73" t="s">
        <v>2034</v>
      </c>
      <c r="M1246" s="74">
        <v>0</v>
      </c>
      <c r="N1246" s="74">
        <v>11</v>
      </c>
    </row>
    <row r="1247" spans="1:14">
      <c r="A1247" s="43" t="str">
        <f t="shared" si="83"/>
        <v>113127300110127001</v>
      </c>
      <c r="B1247" s="28">
        <f t="shared" si="84"/>
        <v>25</v>
      </c>
      <c r="C1247" s="28">
        <f t="shared" si="85"/>
        <v>24</v>
      </c>
      <c r="K1247" s="73" t="s">
        <v>2035</v>
      </c>
      <c r="L1247" s="73" t="s">
        <v>2036</v>
      </c>
      <c r="M1247" s="74">
        <v>1</v>
      </c>
      <c r="N1247" s="74">
        <v>24</v>
      </c>
    </row>
    <row r="1248" spans="1:14">
      <c r="A1248" s="43" t="str">
        <f t="shared" si="83"/>
        <v>113128300110128001</v>
      </c>
      <c r="B1248" s="28">
        <f t="shared" si="84"/>
        <v>5</v>
      </c>
      <c r="C1248" s="28">
        <f t="shared" si="85"/>
        <v>4</v>
      </c>
      <c r="K1248" s="73" t="s">
        <v>2037</v>
      </c>
      <c r="L1248" s="73" t="s">
        <v>2038</v>
      </c>
      <c r="M1248" s="74">
        <v>1</v>
      </c>
      <c r="N1248" s="74">
        <v>4</v>
      </c>
    </row>
    <row r="1249" spans="1:14">
      <c r="A1249" s="43" t="str">
        <f t="shared" si="83"/>
        <v>113128300110128002</v>
      </c>
      <c r="B1249" s="28">
        <f t="shared" si="84"/>
        <v>61</v>
      </c>
      <c r="C1249" s="28">
        <f t="shared" si="85"/>
        <v>47</v>
      </c>
      <c r="K1249" s="73" t="s">
        <v>2039</v>
      </c>
      <c r="L1249" s="73" t="s">
        <v>2038</v>
      </c>
      <c r="M1249" s="74">
        <v>14</v>
      </c>
      <c r="N1249" s="74">
        <v>47</v>
      </c>
    </row>
    <row r="1250" spans="1:14">
      <c r="A1250" s="43" t="str">
        <f t="shared" si="83"/>
        <v>113130300110130001</v>
      </c>
      <c r="B1250" s="28">
        <f t="shared" si="84"/>
        <v>185</v>
      </c>
      <c r="C1250" s="28">
        <f t="shared" si="85"/>
        <v>126</v>
      </c>
      <c r="K1250" s="73" t="s">
        <v>2040</v>
      </c>
      <c r="L1250" s="73" t="s">
        <v>2041</v>
      </c>
      <c r="M1250" s="74">
        <v>59</v>
      </c>
      <c r="N1250" s="74">
        <v>126</v>
      </c>
    </row>
    <row r="1251" spans="1:14">
      <c r="A1251" s="43" t="str">
        <f t="shared" si="83"/>
        <v>113131300110131001</v>
      </c>
      <c r="B1251" s="28">
        <f t="shared" si="84"/>
        <v>95</v>
      </c>
      <c r="C1251" s="28">
        <f t="shared" si="85"/>
        <v>95</v>
      </c>
      <c r="K1251" s="73" t="s">
        <v>2042</v>
      </c>
      <c r="L1251" s="73" t="s">
        <v>2043</v>
      </c>
      <c r="M1251" s="74">
        <v>0</v>
      </c>
      <c r="N1251" s="74">
        <v>95</v>
      </c>
    </row>
    <row r="1252" spans="1:14">
      <c r="A1252" s="43" t="str">
        <f t="shared" si="83"/>
        <v>113131300110131002</v>
      </c>
      <c r="B1252" s="28">
        <f t="shared" si="84"/>
        <v>97</v>
      </c>
      <c r="C1252" s="28">
        <f t="shared" si="85"/>
        <v>97</v>
      </c>
      <c r="K1252" s="73" t="s">
        <v>2044</v>
      </c>
      <c r="L1252" s="73" t="s">
        <v>2043</v>
      </c>
      <c r="M1252" s="74">
        <v>0</v>
      </c>
      <c r="N1252" s="74">
        <v>97</v>
      </c>
    </row>
    <row r="1253" spans="1:14">
      <c r="A1253" s="43" t="str">
        <f t="shared" si="83"/>
        <v>113132300110132001</v>
      </c>
      <c r="B1253" s="28">
        <f t="shared" si="84"/>
        <v>272</v>
      </c>
      <c r="C1253" s="28">
        <f t="shared" si="85"/>
        <v>154</v>
      </c>
      <c r="K1253" s="73" t="s">
        <v>2045</v>
      </c>
      <c r="L1253" s="73" t="s">
        <v>2046</v>
      </c>
      <c r="M1253" s="74">
        <v>118</v>
      </c>
      <c r="N1253" s="74">
        <v>154</v>
      </c>
    </row>
    <row r="1254" spans="1:14">
      <c r="A1254" s="43" t="str">
        <f t="shared" si="83"/>
        <v>113133300110133001</v>
      </c>
      <c r="B1254" s="28">
        <f t="shared" si="84"/>
        <v>76</v>
      </c>
      <c r="C1254" s="28">
        <f t="shared" si="85"/>
        <v>75</v>
      </c>
      <c r="K1254" s="73" t="s">
        <v>2047</v>
      </c>
      <c r="L1254" s="73" t="s">
        <v>2048</v>
      </c>
      <c r="M1254" s="74">
        <v>1</v>
      </c>
      <c r="N1254" s="74">
        <v>75</v>
      </c>
    </row>
    <row r="1255" spans="1:14">
      <c r="A1255" s="43" t="str">
        <f t="shared" si="83"/>
        <v>113135300110135001</v>
      </c>
      <c r="B1255" s="28">
        <f t="shared" si="84"/>
        <v>46</v>
      </c>
      <c r="C1255" s="28">
        <f t="shared" si="85"/>
        <v>44</v>
      </c>
      <c r="K1255" s="73" t="s">
        <v>2049</v>
      </c>
      <c r="L1255" s="73" t="s">
        <v>2050</v>
      </c>
      <c r="M1255" s="74">
        <v>2</v>
      </c>
      <c r="N1255" s="74">
        <v>44</v>
      </c>
    </row>
    <row r="1256" spans="1:14">
      <c r="A1256" s="43" t="str">
        <f t="shared" si="83"/>
        <v>115102300110102001</v>
      </c>
      <c r="B1256" s="28">
        <f t="shared" si="84"/>
        <v>59</v>
      </c>
      <c r="C1256" s="28">
        <f t="shared" si="85"/>
        <v>41</v>
      </c>
      <c r="K1256" s="73" t="s">
        <v>2051</v>
      </c>
      <c r="L1256" s="73" t="s">
        <v>2052</v>
      </c>
      <c r="M1256" s="74">
        <v>18</v>
      </c>
      <c r="N1256" s="74">
        <v>41</v>
      </c>
    </row>
    <row r="1257" spans="1:14">
      <c r="A1257" s="43" t="str">
        <f t="shared" si="83"/>
        <v>115102300110102002</v>
      </c>
      <c r="B1257" s="28">
        <f t="shared" si="84"/>
        <v>52</v>
      </c>
      <c r="C1257" s="28">
        <f t="shared" si="85"/>
        <v>51</v>
      </c>
      <c r="K1257" s="73" t="s">
        <v>2053</v>
      </c>
      <c r="L1257" s="73" t="s">
        <v>2052</v>
      </c>
      <c r="M1257" s="74">
        <v>1</v>
      </c>
      <c r="N1257" s="74">
        <v>51</v>
      </c>
    </row>
    <row r="1258" spans="1:14">
      <c r="A1258" s="43" t="str">
        <f t="shared" si="83"/>
        <v>115102300110102003</v>
      </c>
      <c r="B1258" s="28">
        <f t="shared" si="84"/>
        <v>54</v>
      </c>
      <c r="C1258" s="28">
        <f t="shared" si="85"/>
        <v>35</v>
      </c>
      <c r="K1258" s="73" t="s">
        <v>2054</v>
      </c>
      <c r="L1258" s="73" t="s">
        <v>2052</v>
      </c>
      <c r="M1258" s="74">
        <v>19</v>
      </c>
      <c r="N1258" s="74">
        <v>35</v>
      </c>
    </row>
    <row r="1259" spans="1:14">
      <c r="A1259" s="43" t="str">
        <f t="shared" si="83"/>
        <v>115103300110103001</v>
      </c>
      <c r="B1259" s="28">
        <f t="shared" si="84"/>
        <v>78</v>
      </c>
      <c r="C1259" s="28">
        <f t="shared" si="85"/>
        <v>76</v>
      </c>
      <c r="K1259" s="73" t="s">
        <v>1996</v>
      </c>
      <c r="L1259" s="73" t="s">
        <v>2055</v>
      </c>
      <c r="M1259" s="74">
        <v>2</v>
      </c>
      <c r="N1259" s="74">
        <v>76</v>
      </c>
    </row>
    <row r="1260" spans="1:14">
      <c r="A1260" s="43" t="str">
        <f t="shared" si="83"/>
        <v>115106300110106001</v>
      </c>
      <c r="B1260" s="28">
        <f t="shared" si="84"/>
        <v>128</v>
      </c>
      <c r="C1260" s="28">
        <f t="shared" si="85"/>
        <v>58</v>
      </c>
      <c r="K1260" s="73" t="s">
        <v>2056</v>
      </c>
      <c r="L1260" s="73" t="s">
        <v>2057</v>
      </c>
      <c r="M1260" s="74">
        <v>70</v>
      </c>
      <c r="N1260" s="74">
        <v>58</v>
      </c>
    </row>
    <row r="1261" spans="1:14">
      <c r="A1261" s="43" t="str">
        <f t="shared" si="83"/>
        <v>115107300110107001</v>
      </c>
      <c r="B1261" s="28">
        <f t="shared" si="84"/>
        <v>131</v>
      </c>
      <c r="C1261" s="28">
        <f t="shared" si="85"/>
        <v>128</v>
      </c>
      <c r="K1261" s="73" t="s">
        <v>2000</v>
      </c>
      <c r="L1261" s="73" t="s">
        <v>2058</v>
      </c>
      <c r="M1261" s="74">
        <v>3</v>
      </c>
      <c r="N1261" s="74">
        <v>128</v>
      </c>
    </row>
    <row r="1262" spans="1:14">
      <c r="A1262" s="43" t="str">
        <f t="shared" si="83"/>
        <v>115108300110108001</v>
      </c>
      <c r="B1262" s="28">
        <f t="shared" si="84"/>
        <v>256</v>
      </c>
      <c r="C1262" s="28">
        <f t="shared" si="85"/>
        <v>252</v>
      </c>
      <c r="K1262" s="73" t="s">
        <v>2002</v>
      </c>
      <c r="L1262" s="73" t="s">
        <v>2059</v>
      </c>
      <c r="M1262" s="74">
        <v>4</v>
      </c>
      <c r="N1262" s="74">
        <v>252</v>
      </c>
    </row>
    <row r="1263" spans="1:14">
      <c r="A1263" s="43" t="str">
        <f t="shared" si="83"/>
        <v>115108300110108002</v>
      </c>
      <c r="B1263" s="28">
        <f t="shared" si="84"/>
        <v>969</v>
      </c>
      <c r="C1263" s="28">
        <f t="shared" si="85"/>
        <v>964</v>
      </c>
      <c r="K1263" s="73" t="s">
        <v>2060</v>
      </c>
      <c r="L1263" s="73" t="s">
        <v>2059</v>
      </c>
      <c r="M1263" s="74">
        <v>5</v>
      </c>
      <c r="N1263" s="74">
        <v>964</v>
      </c>
    </row>
    <row r="1264" spans="1:14">
      <c r="A1264" s="43" t="str">
        <f t="shared" si="83"/>
        <v>115109300110109001</v>
      </c>
      <c r="B1264" s="28">
        <f t="shared" si="84"/>
        <v>9</v>
      </c>
      <c r="C1264" s="28">
        <f t="shared" si="85"/>
        <v>6</v>
      </c>
      <c r="K1264" s="73" t="s">
        <v>2004</v>
      </c>
      <c r="L1264" s="73" t="s">
        <v>2061</v>
      </c>
      <c r="M1264" s="74">
        <v>3</v>
      </c>
      <c r="N1264" s="74">
        <v>6</v>
      </c>
    </row>
    <row r="1265" spans="1:14">
      <c r="A1265" s="43" t="str">
        <f t="shared" si="83"/>
        <v>115109300110109002</v>
      </c>
      <c r="B1265" s="28">
        <f t="shared" si="84"/>
        <v>119</v>
      </c>
      <c r="C1265" s="28">
        <f t="shared" si="85"/>
        <v>80</v>
      </c>
      <c r="K1265" s="73" t="s">
        <v>2062</v>
      </c>
      <c r="L1265" s="73" t="s">
        <v>2061</v>
      </c>
      <c r="M1265" s="74">
        <v>39</v>
      </c>
      <c r="N1265" s="74">
        <v>80</v>
      </c>
    </row>
    <row r="1266" spans="1:14">
      <c r="A1266" s="43" t="str">
        <f t="shared" si="83"/>
        <v>115114300110114001</v>
      </c>
      <c r="B1266" s="28">
        <f t="shared" si="84"/>
        <v>53</v>
      </c>
      <c r="C1266" s="28">
        <f t="shared" si="85"/>
        <v>0</v>
      </c>
      <c r="K1266" s="73" t="s">
        <v>2012</v>
      </c>
      <c r="L1266" s="73" t="s">
        <v>2063</v>
      </c>
      <c r="M1266" s="74">
        <v>53</v>
      </c>
      <c r="N1266" s="74">
        <v>0</v>
      </c>
    </row>
    <row r="1267" spans="1:14">
      <c r="A1267" s="43" t="str">
        <f t="shared" si="83"/>
        <v>115114300110114002</v>
      </c>
      <c r="B1267" s="28">
        <f t="shared" si="84"/>
        <v>72</v>
      </c>
      <c r="C1267" s="28">
        <f t="shared" si="85"/>
        <v>0</v>
      </c>
      <c r="K1267" s="73" t="s">
        <v>2064</v>
      </c>
      <c r="L1267" s="73" t="s">
        <v>2063</v>
      </c>
      <c r="M1267" s="74">
        <v>72</v>
      </c>
      <c r="N1267" s="74">
        <v>0</v>
      </c>
    </row>
    <row r="1268" spans="1:14">
      <c r="A1268" s="43" t="str">
        <f t="shared" si="83"/>
        <v>115114300110114003</v>
      </c>
      <c r="B1268" s="28">
        <f t="shared" si="84"/>
        <v>76</v>
      </c>
      <c r="C1268" s="28">
        <f t="shared" si="85"/>
        <v>0</v>
      </c>
      <c r="K1268" s="73" t="s">
        <v>2065</v>
      </c>
      <c r="L1268" s="73" t="s">
        <v>2063</v>
      </c>
      <c r="M1268" s="74">
        <v>76</v>
      </c>
      <c r="N1268" s="74">
        <v>0</v>
      </c>
    </row>
    <row r="1269" spans="1:14">
      <c r="A1269" s="43" t="str">
        <f t="shared" si="83"/>
        <v>116104300110999001</v>
      </c>
      <c r="B1269" s="28">
        <f t="shared" si="84"/>
        <v>869</v>
      </c>
      <c r="C1269" s="28">
        <f t="shared" si="85"/>
        <v>541</v>
      </c>
      <c r="K1269" s="73" t="s">
        <v>2066</v>
      </c>
      <c r="L1269" s="73" t="s">
        <v>2067</v>
      </c>
      <c r="M1269" s="74">
        <v>328</v>
      </c>
      <c r="N1269" s="74">
        <v>541</v>
      </c>
    </row>
    <row r="1270" spans="1:14">
      <c r="A1270" s="43" t="str">
        <f t="shared" si="83"/>
        <v>116105300110001001</v>
      </c>
      <c r="B1270" s="28">
        <f t="shared" si="84"/>
        <v>66</v>
      </c>
      <c r="C1270" s="28">
        <f t="shared" si="85"/>
        <v>66</v>
      </c>
      <c r="K1270" s="73" t="s">
        <v>975</v>
      </c>
      <c r="L1270" s="73" t="s">
        <v>2068</v>
      </c>
      <c r="M1270" s="74">
        <v>0</v>
      </c>
      <c r="N1270" s="74">
        <v>66</v>
      </c>
    </row>
    <row r="1271" spans="1:14">
      <c r="A1271" s="43" t="str">
        <f t="shared" si="83"/>
        <v>116105300110001002</v>
      </c>
      <c r="B1271" s="28">
        <f t="shared" si="84"/>
        <v>5</v>
      </c>
      <c r="C1271" s="28">
        <f t="shared" si="85"/>
        <v>5</v>
      </c>
      <c r="K1271" s="73" t="s">
        <v>2069</v>
      </c>
      <c r="L1271" s="73" t="s">
        <v>2068</v>
      </c>
      <c r="M1271" s="74">
        <v>0</v>
      </c>
      <c r="N1271" s="74">
        <v>5</v>
      </c>
    </row>
    <row r="1272" spans="1:14">
      <c r="A1272" s="43" t="str">
        <f t="shared" si="83"/>
        <v>116106300110105001</v>
      </c>
      <c r="B1272" s="28">
        <f t="shared" si="84"/>
        <v>66</v>
      </c>
      <c r="C1272" s="28">
        <f t="shared" si="85"/>
        <v>64</v>
      </c>
      <c r="K1272" s="73" t="s">
        <v>2070</v>
      </c>
      <c r="L1272" s="73" t="s">
        <v>2071</v>
      </c>
      <c r="M1272" s="74">
        <v>2</v>
      </c>
      <c r="N1272" s="74">
        <v>64</v>
      </c>
    </row>
    <row r="1273" spans="1:14">
      <c r="A1273" s="43" t="str">
        <f t="shared" si="83"/>
        <v>116113300110117001</v>
      </c>
      <c r="B1273" s="28">
        <f t="shared" si="84"/>
        <v>151</v>
      </c>
      <c r="C1273" s="28">
        <f t="shared" si="85"/>
        <v>11</v>
      </c>
      <c r="K1273" s="73" t="s">
        <v>2019</v>
      </c>
      <c r="L1273" s="73" t="s">
        <v>2072</v>
      </c>
      <c r="M1273" s="74">
        <v>140</v>
      </c>
      <c r="N1273" s="74">
        <v>11</v>
      </c>
    </row>
    <row r="1274" spans="1:14">
      <c r="A1274" s="43" t="str">
        <f t="shared" si="83"/>
        <v>116115300110115001</v>
      </c>
      <c r="B1274" s="28">
        <f t="shared" si="84"/>
        <v>7</v>
      </c>
      <c r="C1274" s="28">
        <f t="shared" si="85"/>
        <v>7</v>
      </c>
      <c r="K1274" s="73" t="s">
        <v>2014</v>
      </c>
      <c r="L1274" s="73" t="s">
        <v>2073</v>
      </c>
      <c r="M1274" s="74">
        <v>0</v>
      </c>
      <c r="N1274" s="74">
        <v>7</v>
      </c>
    </row>
    <row r="1275" spans="1:14">
      <c r="A1275" s="43" t="str">
        <f t="shared" si="83"/>
        <v>116115300110115002</v>
      </c>
      <c r="B1275" s="28">
        <f t="shared" si="84"/>
        <v>65</v>
      </c>
      <c r="C1275" s="28">
        <f t="shared" si="85"/>
        <v>63</v>
      </c>
      <c r="K1275" s="73" t="s">
        <v>2074</v>
      </c>
      <c r="L1275" s="73" t="s">
        <v>2073</v>
      </c>
      <c r="M1275" s="74">
        <v>2</v>
      </c>
      <c r="N1275" s="74">
        <v>63</v>
      </c>
    </row>
    <row r="1276" spans="1:14">
      <c r="A1276" s="43" t="str">
        <f t="shared" si="83"/>
        <v>116116300110116001</v>
      </c>
      <c r="B1276" s="28">
        <f t="shared" si="84"/>
        <v>11</v>
      </c>
      <c r="C1276" s="28">
        <f t="shared" si="85"/>
        <v>6</v>
      </c>
      <c r="K1276" s="73" t="s">
        <v>2016</v>
      </c>
      <c r="L1276" s="73" t="s">
        <v>2075</v>
      </c>
      <c r="M1276" s="74">
        <v>5</v>
      </c>
      <c r="N1276" s="74">
        <v>6</v>
      </c>
    </row>
    <row r="1277" spans="1:14">
      <c r="A1277" s="43" t="str">
        <f t="shared" si="83"/>
        <v>116116300110116002</v>
      </c>
      <c r="B1277" s="28">
        <f t="shared" si="84"/>
        <v>90</v>
      </c>
      <c r="C1277" s="28">
        <f t="shared" si="85"/>
        <v>71</v>
      </c>
      <c r="K1277" s="73" t="s">
        <v>2018</v>
      </c>
      <c r="L1277" s="73" t="s">
        <v>2075</v>
      </c>
      <c r="M1277" s="74">
        <v>19</v>
      </c>
      <c r="N1277" s="74">
        <v>71</v>
      </c>
    </row>
    <row r="1278" spans="1:14">
      <c r="A1278" s="43" t="str">
        <f t="shared" si="83"/>
        <v>116118300110118001</v>
      </c>
      <c r="B1278" s="28">
        <f t="shared" si="84"/>
        <v>24</v>
      </c>
      <c r="C1278" s="28">
        <f t="shared" si="85"/>
        <v>22</v>
      </c>
      <c r="K1278" s="73" t="s">
        <v>2021</v>
      </c>
      <c r="L1278" s="73" t="s">
        <v>2076</v>
      </c>
      <c r="M1278" s="74">
        <v>2</v>
      </c>
      <c r="N1278" s="74">
        <v>22</v>
      </c>
    </row>
    <row r="1279" spans="1:14">
      <c r="A1279" s="43" t="str">
        <f t="shared" si="83"/>
        <v>118103300110001001</v>
      </c>
      <c r="B1279" s="28">
        <f t="shared" si="84"/>
        <v>11</v>
      </c>
      <c r="C1279" s="28">
        <f t="shared" si="85"/>
        <v>11</v>
      </c>
      <c r="K1279" s="73" t="s">
        <v>975</v>
      </c>
      <c r="L1279" s="73" t="s">
        <v>2077</v>
      </c>
      <c r="M1279" s="74">
        <v>0</v>
      </c>
      <c r="N1279" s="74">
        <v>11</v>
      </c>
    </row>
    <row r="1280" spans="1:14">
      <c r="A1280" s="43" t="str">
        <f t="shared" si="83"/>
        <v>118103300110001002</v>
      </c>
      <c r="B1280" s="28">
        <f t="shared" si="84"/>
        <v>6</v>
      </c>
      <c r="C1280" s="28">
        <f t="shared" si="85"/>
        <v>5</v>
      </c>
      <c r="K1280" s="73" t="s">
        <v>2069</v>
      </c>
      <c r="L1280" s="73" t="s">
        <v>2077</v>
      </c>
      <c r="M1280" s="74">
        <v>1</v>
      </c>
      <c r="N1280" s="74">
        <v>5</v>
      </c>
    </row>
    <row r="1281" spans="1:14">
      <c r="A1281" s="43" t="str">
        <f t="shared" si="83"/>
        <v>118103300110001003</v>
      </c>
      <c r="B1281" s="28">
        <f t="shared" si="84"/>
        <v>22</v>
      </c>
      <c r="C1281" s="28">
        <f t="shared" si="85"/>
        <v>21</v>
      </c>
      <c r="K1281" s="73" t="s">
        <v>2078</v>
      </c>
      <c r="L1281" s="73" t="s">
        <v>2077</v>
      </c>
      <c r="M1281" s="74">
        <v>1</v>
      </c>
      <c r="N1281" s="74">
        <v>21</v>
      </c>
    </row>
    <row r="1282" spans="1:14">
      <c r="A1282" s="43" t="str">
        <f t="shared" si="83"/>
        <v>118103300110001004</v>
      </c>
      <c r="B1282" s="28">
        <f t="shared" si="84"/>
        <v>12</v>
      </c>
      <c r="C1282" s="28">
        <f t="shared" si="85"/>
        <v>11</v>
      </c>
      <c r="K1282" s="73" t="s">
        <v>2079</v>
      </c>
      <c r="L1282" s="73" t="s">
        <v>2077</v>
      </c>
      <c r="M1282" s="74">
        <v>1</v>
      </c>
      <c r="N1282" s="74">
        <v>11</v>
      </c>
    </row>
    <row r="1283" spans="1:14">
      <c r="A1283" s="43" t="str">
        <f t="shared" ref="A1283:A1346" si="86">L1283&amp;K1283</f>
        <v>118103300110001005</v>
      </c>
      <c r="B1283" s="28">
        <f t="shared" ref="B1283:B1346" si="87">M1283+N1283</f>
        <v>12</v>
      </c>
      <c r="C1283" s="28">
        <f t="shared" ref="C1283:C1346" si="88">N1283</f>
        <v>11</v>
      </c>
      <c r="K1283" s="73" t="s">
        <v>2080</v>
      </c>
      <c r="L1283" s="73" t="s">
        <v>2077</v>
      </c>
      <c r="M1283" s="74">
        <v>1</v>
      </c>
      <c r="N1283" s="74">
        <v>11</v>
      </c>
    </row>
    <row r="1284" spans="1:14">
      <c r="A1284" s="43" t="str">
        <f t="shared" si="86"/>
        <v>118103300110001006</v>
      </c>
      <c r="B1284" s="28">
        <f t="shared" si="87"/>
        <v>1</v>
      </c>
      <c r="C1284" s="28">
        <f t="shared" si="88"/>
        <v>0</v>
      </c>
      <c r="K1284" s="73" t="s">
        <v>2081</v>
      </c>
      <c r="L1284" s="73" t="s">
        <v>2077</v>
      </c>
      <c r="M1284" s="74">
        <v>1</v>
      </c>
      <c r="N1284" s="74">
        <v>0</v>
      </c>
    </row>
    <row r="1285" spans="1:14">
      <c r="A1285" s="43" t="str">
        <f t="shared" si="86"/>
        <v>118103300110001007</v>
      </c>
      <c r="B1285" s="28">
        <f t="shared" si="87"/>
        <v>5</v>
      </c>
      <c r="C1285" s="28">
        <f t="shared" si="88"/>
        <v>5</v>
      </c>
      <c r="K1285" s="73" t="s">
        <v>2082</v>
      </c>
      <c r="L1285" s="73" t="s">
        <v>2077</v>
      </c>
      <c r="M1285" s="74">
        <v>0</v>
      </c>
      <c r="N1285" s="74">
        <v>5</v>
      </c>
    </row>
    <row r="1286" spans="1:14">
      <c r="A1286" s="43" t="str">
        <f t="shared" si="86"/>
        <v>118103300110002001</v>
      </c>
      <c r="B1286" s="28">
        <f t="shared" si="87"/>
        <v>14</v>
      </c>
      <c r="C1286" s="28">
        <f t="shared" si="88"/>
        <v>14</v>
      </c>
      <c r="K1286" s="73" t="s">
        <v>962</v>
      </c>
      <c r="L1286" s="73" t="s">
        <v>2077</v>
      </c>
      <c r="M1286" s="74">
        <v>0</v>
      </c>
      <c r="N1286" s="74">
        <v>14</v>
      </c>
    </row>
    <row r="1287" spans="1:14">
      <c r="A1287" s="43" t="str">
        <f t="shared" si="86"/>
        <v>118103300110002002</v>
      </c>
      <c r="B1287" s="28">
        <f t="shared" si="87"/>
        <v>31</v>
      </c>
      <c r="C1287" s="28">
        <f t="shared" si="88"/>
        <v>31</v>
      </c>
      <c r="K1287" s="73" t="s">
        <v>2083</v>
      </c>
      <c r="L1287" s="73" t="s">
        <v>2077</v>
      </c>
      <c r="M1287" s="74">
        <v>0</v>
      </c>
      <c r="N1287" s="74">
        <v>31</v>
      </c>
    </row>
    <row r="1288" spans="1:14">
      <c r="A1288" s="43" t="str">
        <f t="shared" si="86"/>
        <v>118103300110003001</v>
      </c>
      <c r="B1288" s="28">
        <f t="shared" si="87"/>
        <v>4</v>
      </c>
      <c r="C1288" s="28">
        <f t="shared" si="88"/>
        <v>4</v>
      </c>
      <c r="K1288" s="73" t="s">
        <v>967</v>
      </c>
      <c r="L1288" s="73" t="s">
        <v>2077</v>
      </c>
      <c r="M1288" s="74">
        <v>0</v>
      </c>
      <c r="N1288" s="74">
        <v>4</v>
      </c>
    </row>
    <row r="1289" spans="1:14">
      <c r="A1289" s="43" t="str">
        <f t="shared" si="86"/>
        <v>118103300110003002</v>
      </c>
      <c r="B1289" s="28">
        <f t="shared" si="87"/>
        <v>11</v>
      </c>
      <c r="C1289" s="28">
        <f t="shared" si="88"/>
        <v>6</v>
      </c>
      <c r="K1289" s="73" t="s">
        <v>2084</v>
      </c>
      <c r="L1289" s="73" t="s">
        <v>2077</v>
      </c>
      <c r="M1289" s="74">
        <v>5</v>
      </c>
      <c r="N1289" s="74">
        <v>6</v>
      </c>
    </row>
    <row r="1290" spans="1:14">
      <c r="A1290" s="43" t="str">
        <f t="shared" si="86"/>
        <v>118103300110004001</v>
      </c>
      <c r="B1290" s="28">
        <f t="shared" si="87"/>
        <v>7</v>
      </c>
      <c r="C1290" s="28">
        <f t="shared" si="88"/>
        <v>4</v>
      </c>
      <c r="K1290" s="73" t="s">
        <v>978</v>
      </c>
      <c r="L1290" s="73" t="s">
        <v>2077</v>
      </c>
      <c r="M1290" s="74">
        <v>3</v>
      </c>
      <c r="N1290" s="74">
        <v>4</v>
      </c>
    </row>
    <row r="1291" spans="1:14">
      <c r="A1291" s="43" t="str">
        <f t="shared" si="86"/>
        <v>118103300110004002</v>
      </c>
      <c r="B1291" s="28">
        <f t="shared" si="87"/>
        <v>8</v>
      </c>
      <c r="C1291" s="28">
        <f t="shared" si="88"/>
        <v>8</v>
      </c>
      <c r="K1291" s="73" t="s">
        <v>2085</v>
      </c>
      <c r="L1291" s="73" t="s">
        <v>2077</v>
      </c>
      <c r="M1291" s="74">
        <v>0</v>
      </c>
      <c r="N1291" s="74">
        <v>8</v>
      </c>
    </row>
    <row r="1292" spans="1:14">
      <c r="A1292" s="43" t="str">
        <f t="shared" si="86"/>
        <v>118103300110004003</v>
      </c>
      <c r="B1292" s="28">
        <f t="shared" si="87"/>
        <v>6</v>
      </c>
      <c r="C1292" s="28">
        <f t="shared" si="88"/>
        <v>5</v>
      </c>
      <c r="K1292" s="73" t="s">
        <v>2086</v>
      </c>
      <c r="L1292" s="73" t="s">
        <v>2077</v>
      </c>
      <c r="M1292" s="74">
        <v>1</v>
      </c>
      <c r="N1292" s="74">
        <v>5</v>
      </c>
    </row>
    <row r="1293" spans="1:14">
      <c r="A1293" s="43" t="str">
        <f t="shared" si="86"/>
        <v>118103300110004004</v>
      </c>
      <c r="B1293" s="28">
        <f t="shared" si="87"/>
        <v>6</v>
      </c>
      <c r="C1293" s="28">
        <f t="shared" si="88"/>
        <v>5</v>
      </c>
      <c r="K1293" s="73" t="s">
        <v>2087</v>
      </c>
      <c r="L1293" s="73" t="s">
        <v>2077</v>
      </c>
      <c r="M1293" s="74">
        <v>1</v>
      </c>
      <c r="N1293" s="74">
        <v>5</v>
      </c>
    </row>
    <row r="1294" spans="1:14">
      <c r="A1294" s="43" t="str">
        <f t="shared" si="86"/>
        <v>118103300110004005</v>
      </c>
      <c r="B1294" s="28">
        <f t="shared" si="87"/>
        <v>125</v>
      </c>
      <c r="C1294" s="28">
        <f t="shared" si="88"/>
        <v>84</v>
      </c>
      <c r="K1294" s="73" t="s">
        <v>2088</v>
      </c>
      <c r="L1294" s="73" t="s">
        <v>2077</v>
      </c>
      <c r="M1294" s="74">
        <v>41</v>
      </c>
      <c r="N1294" s="74">
        <v>84</v>
      </c>
    </row>
    <row r="1295" spans="1:14">
      <c r="A1295" s="43" t="str">
        <f t="shared" si="86"/>
        <v>118103300110004006</v>
      </c>
      <c r="B1295" s="28">
        <f t="shared" si="87"/>
        <v>6</v>
      </c>
      <c r="C1295" s="28">
        <f t="shared" si="88"/>
        <v>4</v>
      </c>
      <c r="K1295" s="73" t="s">
        <v>2089</v>
      </c>
      <c r="L1295" s="73" t="s">
        <v>2077</v>
      </c>
      <c r="M1295" s="74">
        <v>2</v>
      </c>
      <c r="N1295" s="74">
        <v>4</v>
      </c>
    </row>
    <row r="1296" spans="1:14">
      <c r="A1296" s="43" t="str">
        <f t="shared" si="86"/>
        <v>118103300110004007</v>
      </c>
      <c r="B1296" s="28">
        <f t="shared" si="87"/>
        <v>20</v>
      </c>
      <c r="C1296" s="28">
        <f t="shared" si="88"/>
        <v>17</v>
      </c>
      <c r="K1296" s="73" t="s">
        <v>2090</v>
      </c>
      <c r="L1296" s="73" t="s">
        <v>2077</v>
      </c>
      <c r="M1296" s="74">
        <v>3</v>
      </c>
      <c r="N1296" s="74">
        <v>17</v>
      </c>
    </row>
    <row r="1297" spans="1:14">
      <c r="A1297" s="43" t="str">
        <f t="shared" si="86"/>
        <v>118103300110004008</v>
      </c>
      <c r="B1297" s="28">
        <f t="shared" si="87"/>
        <v>8</v>
      </c>
      <c r="C1297" s="28">
        <f t="shared" si="88"/>
        <v>7</v>
      </c>
      <c r="K1297" s="73" t="s">
        <v>2091</v>
      </c>
      <c r="L1297" s="73" t="s">
        <v>2077</v>
      </c>
      <c r="M1297" s="74">
        <v>1</v>
      </c>
      <c r="N1297" s="74">
        <v>7</v>
      </c>
    </row>
    <row r="1298" spans="1:14">
      <c r="A1298" s="43" t="str">
        <f t="shared" si="86"/>
        <v>118103300110004009</v>
      </c>
      <c r="B1298" s="28">
        <f t="shared" si="87"/>
        <v>4</v>
      </c>
      <c r="C1298" s="28">
        <f t="shared" si="88"/>
        <v>2</v>
      </c>
      <c r="K1298" s="73" t="s">
        <v>2092</v>
      </c>
      <c r="L1298" s="73" t="s">
        <v>2077</v>
      </c>
      <c r="M1298" s="74">
        <v>2</v>
      </c>
      <c r="N1298" s="74">
        <v>2</v>
      </c>
    </row>
    <row r="1299" spans="1:14">
      <c r="A1299" s="43" t="str">
        <f t="shared" si="86"/>
        <v>118103300110005001</v>
      </c>
      <c r="B1299" s="28">
        <f t="shared" si="87"/>
        <v>5</v>
      </c>
      <c r="C1299" s="28">
        <f t="shared" si="88"/>
        <v>5</v>
      </c>
      <c r="K1299" s="73" t="s">
        <v>970</v>
      </c>
      <c r="L1299" s="73" t="s">
        <v>2077</v>
      </c>
      <c r="M1299" s="74">
        <v>0</v>
      </c>
      <c r="N1299" s="74">
        <v>5</v>
      </c>
    </row>
    <row r="1300" spans="1:14">
      <c r="A1300" s="43" t="str">
        <f t="shared" si="86"/>
        <v>118103300110005002</v>
      </c>
      <c r="B1300" s="28">
        <f t="shared" si="87"/>
        <v>38</v>
      </c>
      <c r="C1300" s="28">
        <f t="shared" si="88"/>
        <v>38</v>
      </c>
      <c r="K1300" s="73" t="s">
        <v>2093</v>
      </c>
      <c r="L1300" s="73" t="s">
        <v>2077</v>
      </c>
      <c r="M1300" s="74">
        <v>0</v>
      </c>
      <c r="N1300" s="74">
        <v>38</v>
      </c>
    </row>
    <row r="1301" spans="1:14">
      <c r="A1301" s="43" t="str">
        <f t="shared" si="86"/>
        <v>118103300110005003</v>
      </c>
      <c r="B1301" s="28">
        <f t="shared" si="87"/>
        <v>2</v>
      </c>
      <c r="C1301" s="28">
        <f t="shared" si="88"/>
        <v>2</v>
      </c>
      <c r="K1301" s="73" t="s">
        <v>2094</v>
      </c>
      <c r="L1301" s="73" t="s">
        <v>2077</v>
      </c>
      <c r="M1301" s="74">
        <v>0</v>
      </c>
      <c r="N1301" s="74">
        <v>2</v>
      </c>
    </row>
    <row r="1302" spans="1:14">
      <c r="A1302" s="43" t="str">
        <f t="shared" si="86"/>
        <v>118103300110005004</v>
      </c>
      <c r="B1302" s="28">
        <f t="shared" si="87"/>
        <v>1</v>
      </c>
      <c r="C1302" s="28">
        <f t="shared" si="88"/>
        <v>1</v>
      </c>
      <c r="K1302" s="73" t="s">
        <v>2095</v>
      </c>
      <c r="L1302" s="73" t="s">
        <v>2077</v>
      </c>
      <c r="M1302" s="74">
        <v>0</v>
      </c>
      <c r="N1302" s="74">
        <v>1</v>
      </c>
    </row>
    <row r="1303" spans="1:14">
      <c r="A1303" s="43" t="str">
        <f t="shared" si="86"/>
        <v>118103300110006001</v>
      </c>
      <c r="B1303" s="28">
        <f t="shared" si="87"/>
        <v>3</v>
      </c>
      <c r="C1303" s="28">
        <f t="shared" si="88"/>
        <v>3</v>
      </c>
      <c r="K1303" s="73" t="s">
        <v>2096</v>
      </c>
      <c r="L1303" s="73" t="s">
        <v>2077</v>
      </c>
      <c r="M1303" s="74">
        <v>0</v>
      </c>
      <c r="N1303" s="74">
        <v>3</v>
      </c>
    </row>
    <row r="1304" spans="1:14">
      <c r="A1304" s="43" t="str">
        <f t="shared" si="86"/>
        <v>118103300110006002</v>
      </c>
      <c r="B1304" s="28">
        <f t="shared" si="87"/>
        <v>7</v>
      </c>
      <c r="C1304" s="28">
        <f t="shared" si="88"/>
        <v>6</v>
      </c>
      <c r="K1304" s="73" t="s">
        <v>2097</v>
      </c>
      <c r="L1304" s="73" t="s">
        <v>2077</v>
      </c>
      <c r="M1304" s="74">
        <v>1</v>
      </c>
      <c r="N1304" s="74">
        <v>6</v>
      </c>
    </row>
    <row r="1305" spans="1:14">
      <c r="A1305" s="43" t="str">
        <f t="shared" si="86"/>
        <v>118103300110006003</v>
      </c>
      <c r="B1305" s="28">
        <f t="shared" si="87"/>
        <v>2</v>
      </c>
      <c r="C1305" s="28">
        <f t="shared" si="88"/>
        <v>2</v>
      </c>
      <c r="K1305" s="73" t="s">
        <v>2098</v>
      </c>
      <c r="L1305" s="73" t="s">
        <v>2077</v>
      </c>
      <c r="M1305" s="74">
        <v>0</v>
      </c>
      <c r="N1305" s="74">
        <v>2</v>
      </c>
    </row>
    <row r="1306" spans="1:14">
      <c r="A1306" s="43" t="str">
        <f t="shared" si="86"/>
        <v>118103300110006004</v>
      </c>
      <c r="B1306" s="28">
        <f t="shared" si="87"/>
        <v>39</v>
      </c>
      <c r="C1306" s="28">
        <f t="shared" si="88"/>
        <v>39</v>
      </c>
      <c r="K1306" s="73" t="s">
        <v>2099</v>
      </c>
      <c r="L1306" s="73" t="s">
        <v>2077</v>
      </c>
      <c r="M1306" s="74">
        <v>0</v>
      </c>
      <c r="N1306" s="74">
        <v>39</v>
      </c>
    </row>
    <row r="1307" spans="1:14">
      <c r="A1307" s="43" t="str">
        <f t="shared" si="86"/>
        <v>118103300110006005</v>
      </c>
      <c r="B1307" s="28">
        <f t="shared" si="87"/>
        <v>5</v>
      </c>
      <c r="C1307" s="28">
        <f t="shared" si="88"/>
        <v>5</v>
      </c>
      <c r="K1307" s="73" t="s">
        <v>2100</v>
      </c>
      <c r="L1307" s="73" t="s">
        <v>2077</v>
      </c>
      <c r="M1307" s="74">
        <v>0</v>
      </c>
      <c r="N1307" s="74">
        <v>5</v>
      </c>
    </row>
    <row r="1308" spans="1:14">
      <c r="A1308" s="43" t="str">
        <f t="shared" si="86"/>
        <v>118103300110006006</v>
      </c>
      <c r="B1308" s="28">
        <f t="shared" si="87"/>
        <v>9</v>
      </c>
      <c r="C1308" s="28">
        <f t="shared" si="88"/>
        <v>9</v>
      </c>
      <c r="K1308" s="73" t="s">
        <v>2101</v>
      </c>
      <c r="L1308" s="73" t="s">
        <v>2077</v>
      </c>
      <c r="M1308" s="74">
        <v>0</v>
      </c>
      <c r="N1308" s="74">
        <v>9</v>
      </c>
    </row>
    <row r="1309" spans="1:14">
      <c r="A1309" s="43" t="str">
        <f t="shared" si="86"/>
        <v>118103300110006007</v>
      </c>
      <c r="B1309" s="28">
        <f t="shared" si="87"/>
        <v>0</v>
      </c>
      <c r="C1309" s="28">
        <f t="shared" si="88"/>
        <v>0</v>
      </c>
      <c r="K1309" s="73" t="s">
        <v>2102</v>
      </c>
      <c r="L1309" s="73" t="s">
        <v>2077</v>
      </c>
      <c r="M1309" s="74">
        <v>0</v>
      </c>
      <c r="N1309" s="74">
        <v>0</v>
      </c>
    </row>
    <row r="1310" spans="1:14">
      <c r="A1310" s="43" t="str">
        <f t="shared" si="86"/>
        <v>118103300110006008</v>
      </c>
      <c r="B1310" s="28">
        <f t="shared" si="87"/>
        <v>4</v>
      </c>
      <c r="C1310" s="28">
        <f t="shared" si="88"/>
        <v>4</v>
      </c>
      <c r="K1310" s="73" t="s">
        <v>2103</v>
      </c>
      <c r="L1310" s="73" t="s">
        <v>2077</v>
      </c>
      <c r="M1310" s="74">
        <v>0</v>
      </c>
      <c r="N1310" s="74">
        <v>4</v>
      </c>
    </row>
    <row r="1311" spans="1:14">
      <c r="A1311" s="43" t="str">
        <f t="shared" si="86"/>
        <v>118103300110007001</v>
      </c>
      <c r="B1311" s="28">
        <f t="shared" si="87"/>
        <v>19</v>
      </c>
      <c r="C1311" s="28">
        <f t="shared" si="88"/>
        <v>15</v>
      </c>
      <c r="K1311" s="73" t="s">
        <v>2104</v>
      </c>
      <c r="L1311" s="73" t="s">
        <v>2077</v>
      </c>
      <c r="M1311" s="74">
        <v>4</v>
      </c>
      <c r="N1311" s="74">
        <v>15</v>
      </c>
    </row>
    <row r="1312" spans="1:14">
      <c r="A1312" s="43" t="str">
        <f t="shared" si="86"/>
        <v>118103300110007002</v>
      </c>
      <c r="B1312" s="28">
        <f t="shared" si="87"/>
        <v>50</v>
      </c>
      <c r="C1312" s="28">
        <f t="shared" si="88"/>
        <v>40</v>
      </c>
      <c r="K1312" s="73" t="s">
        <v>2105</v>
      </c>
      <c r="L1312" s="73" t="s">
        <v>2077</v>
      </c>
      <c r="M1312" s="74">
        <v>10</v>
      </c>
      <c r="N1312" s="74">
        <v>40</v>
      </c>
    </row>
    <row r="1313" spans="1:14">
      <c r="A1313" s="43" t="str">
        <f t="shared" si="86"/>
        <v>118103300110007003</v>
      </c>
      <c r="B1313" s="28">
        <f t="shared" si="87"/>
        <v>29</v>
      </c>
      <c r="C1313" s="28">
        <f t="shared" si="88"/>
        <v>24</v>
      </c>
      <c r="K1313" s="73" t="s">
        <v>2106</v>
      </c>
      <c r="L1313" s="73" t="s">
        <v>2077</v>
      </c>
      <c r="M1313" s="74">
        <v>5</v>
      </c>
      <c r="N1313" s="74">
        <v>24</v>
      </c>
    </row>
    <row r="1314" spans="1:14">
      <c r="A1314" s="43" t="str">
        <f t="shared" si="86"/>
        <v>118103300110007004</v>
      </c>
      <c r="B1314" s="28">
        <f t="shared" si="87"/>
        <v>18</v>
      </c>
      <c r="C1314" s="28">
        <f t="shared" si="88"/>
        <v>10</v>
      </c>
      <c r="K1314" s="73" t="s">
        <v>2107</v>
      </c>
      <c r="L1314" s="73" t="s">
        <v>2077</v>
      </c>
      <c r="M1314" s="74">
        <v>8</v>
      </c>
      <c r="N1314" s="74">
        <v>10</v>
      </c>
    </row>
    <row r="1315" spans="1:14">
      <c r="A1315" s="43" t="str">
        <f t="shared" si="86"/>
        <v>118103300110007005</v>
      </c>
      <c r="B1315" s="28">
        <f t="shared" si="87"/>
        <v>5</v>
      </c>
      <c r="C1315" s="28">
        <f t="shared" si="88"/>
        <v>1</v>
      </c>
      <c r="K1315" s="73" t="s">
        <v>2108</v>
      </c>
      <c r="L1315" s="73" t="s">
        <v>2077</v>
      </c>
      <c r="M1315" s="74">
        <v>4</v>
      </c>
      <c r="N1315" s="74">
        <v>1</v>
      </c>
    </row>
    <row r="1316" spans="1:14">
      <c r="A1316" s="43" t="str">
        <f t="shared" si="86"/>
        <v>118103300110007006</v>
      </c>
      <c r="B1316" s="28">
        <f t="shared" si="87"/>
        <v>0</v>
      </c>
      <c r="C1316" s="28">
        <f t="shared" si="88"/>
        <v>0</v>
      </c>
      <c r="K1316" s="73" t="s">
        <v>2109</v>
      </c>
      <c r="L1316" s="73" t="s">
        <v>2077</v>
      </c>
      <c r="M1316" s="74">
        <v>0</v>
      </c>
      <c r="N1316" s="74">
        <v>0</v>
      </c>
    </row>
    <row r="1317" spans="1:14">
      <c r="A1317" s="43" t="str">
        <f t="shared" si="86"/>
        <v>118103300110008001</v>
      </c>
      <c r="B1317" s="28">
        <f t="shared" si="87"/>
        <v>6</v>
      </c>
      <c r="C1317" s="28">
        <f t="shared" si="88"/>
        <v>6</v>
      </c>
      <c r="K1317" s="73" t="s">
        <v>2110</v>
      </c>
      <c r="L1317" s="73" t="s">
        <v>2077</v>
      </c>
      <c r="M1317" s="74">
        <v>0</v>
      </c>
      <c r="N1317" s="74">
        <v>6</v>
      </c>
    </row>
    <row r="1318" spans="1:14">
      <c r="A1318" s="43" t="str">
        <f t="shared" si="86"/>
        <v>118103300110008002</v>
      </c>
      <c r="B1318" s="28">
        <f t="shared" si="87"/>
        <v>5</v>
      </c>
      <c r="C1318" s="28">
        <f t="shared" si="88"/>
        <v>5</v>
      </c>
      <c r="K1318" s="73" t="s">
        <v>2111</v>
      </c>
      <c r="L1318" s="73" t="s">
        <v>2077</v>
      </c>
      <c r="M1318" s="74">
        <v>0</v>
      </c>
      <c r="N1318" s="74">
        <v>5</v>
      </c>
    </row>
    <row r="1319" spans="1:14">
      <c r="A1319" s="43" t="str">
        <f t="shared" si="86"/>
        <v>118103300110008003</v>
      </c>
      <c r="B1319" s="28">
        <f t="shared" si="87"/>
        <v>0</v>
      </c>
      <c r="C1319" s="28">
        <f t="shared" si="88"/>
        <v>0</v>
      </c>
      <c r="K1319" s="73" t="s">
        <v>2112</v>
      </c>
      <c r="L1319" s="73" t="s">
        <v>2077</v>
      </c>
      <c r="M1319" s="74">
        <v>0</v>
      </c>
      <c r="N1319" s="74">
        <v>0</v>
      </c>
    </row>
    <row r="1320" spans="1:14">
      <c r="A1320" s="43" t="str">
        <f t="shared" si="86"/>
        <v>118103300110008004</v>
      </c>
      <c r="B1320" s="28">
        <f t="shared" si="87"/>
        <v>171</v>
      </c>
      <c r="C1320" s="28">
        <f t="shared" si="88"/>
        <v>171</v>
      </c>
      <c r="K1320" s="73" t="s">
        <v>2113</v>
      </c>
      <c r="L1320" s="73" t="s">
        <v>2077</v>
      </c>
      <c r="M1320" s="74">
        <v>0</v>
      </c>
      <c r="N1320" s="74">
        <v>171</v>
      </c>
    </row>
    <row r="1321" spans="1:14">
      <c r="A1321" s="43" t="str">
        <f t="shared" si="86"/>
        <v>118103300110008005</v>
      </c>
      <c r="B1321" s="28">
        <f t="shared" si="87"/>
        <v>63</v>
      </c>
      <c r="C1321" s="28">
        <f t="shared" si="88"/>
        <v>63</v>
      </c>
      <c r="K1321" s="73" t="s">
        <v>2114</v>
      </c>
      <c r="L1321" s="73" t="s">
        <v>2077</v>
      </c>
      <c r="M1321" s="74">
        <v>0</v>
      </c>
      <c r="N1321" s="74">
        <v>63</v>
      </c>
    </row>
    <row r="1322" spans="1:14">
      <c r="A1322" s="43" t="str">
        <f t="shared" si="86"/>
        <v>118103300110008006</v>
      </c>
      <c r="B1322" s="28">
        <f t="shared" si="87"/>
        <v>1</v>
      </c>
      <c r="C1322" s="28">
        <f t="shared" si="88"/>
        <v>1</v>
      </c>
      <c r="K1322" s="73" t="s">
        <v>2115</v>
      </c>
      <c r="L1322" s="73" t="s">
        <v>2077</v>
      </c>
      <c r="M1322" s="74">
        <v>0</v>
      </c>
      <c r="N1322" s="74">
        <v>1</v>
      </c>
    </row>
    <row r="1323" spans="1:14">
      <c r="A1323" s="43" t="str">
        <f t="shared" si="86"/>
        <v>118103300110008007</v>
      </c>
      <c r="B1323" s="28">
        <f t="shared" si="87"/>
        <v>17</v>
      </c>
      <c r="C1323" s="28">
        <f t="shared" si="88"/>
        <v>16</v>
      </c>
      <c r="K1323" s="73" t="s">
        <v>2116</v>
      </c>
      <c r="L1323" s="73" t="s">
        <v>2077</v>
      </c>
      <c r="M1323" s="74">
        <v>1</v>
      </c>
      <c r="N1323" s="74">
        <v>16</v>
      </c>
    </row>
    <row r="1324" spans="1:14">
      <c r="A1324" s="43" t="str">
        <f t="shared" si="86"/>
        <v>118103300110008008</v>
      </c>
      <c r="B1324" s="28">
        <f t="shared" si="87"/>
        <v>27</v>
      </c>
      <c r="C1324" s="28">
        <f t="shared" si="88"/>
        <v>27</v>
      </c>
      <c r="K1324" s="73" t="s">
        <v>2117</v>
      </c>
      <c r="L1324" s="73" t="s">
        <v>2077</v>
      </c>
      <c r="M1324" s="74">
        <v>0</v>
      </c>
      <c r="N1324" s="74">
        <v>27</v>
      </c>
    </row>
    <row r="1325" spans="1:14">
      <c r="A1325" s="43" t="str">
        <f t="shared" si="86"/>
        <v>118103300110008009</v>
      </c>
      <c r="B1325" s="28">
        <f t="shared" si="87"/>
        <v>4</v>
      </c>
      <c r="C1325" s="28">
        <f t="shared" si="88"/>
        <v>4</v>
      </c>
      <c r="K1325" s="73" t="s">
        <v>2118</v>
      </c>
      <c r="L1325" s="73" t="s">
        <v>2077</v>
      </c>
      <c r="M1325" s="74">
        <v>0</v>
      </c>
      <c r="N1325" s="74">
        <v>4</v>
      </c>
    </row>
    <row r="1326" spans="1:14">
      <c r="A1326" s="43" t="str">
        <f t="shared" si="86"/>
        <v>118103300110009001</v>
      </c>
      <c r="B1326" s="28">
        <f t="shared" si="87"/>
        <v>4</v>
      </c>
      <c r="C1326" s="28">
        <f t="shared" si="88"/>
        <v>4</v>
      </c>
      <c r="K1326" s="73" t="s">
        <v>2119</v>
      </c>
      <c r="L1326" s="73" t="s">
        <v>2077</v>
      </c>
      <c r="M1326" s="74">
        <v>0</v>
      </c>
      <c r="N1326" s="74">
        <v>4</v>
      </c>
    </row>
    <row r="1327" spans="1:14">
      <c r="A1327" s="43" t="str">
        <f t="shared" si="86"/>
        <v>118103300110009002</v>
      </c>
      <c r="B1327" s="28">
        <f t="shared" si="87"/>
        <v>3</v>
      </c>
      <c r="C1327" s="28">
        <f t="shared" si="88"/>
        <v>3</v>
      </c>
      <c r="K1327" s="73" t="s">
        <v>2120</v>
      </c>
      <c r="L1327" s="73" t="s">
        <v>2077</v>
      </c>
      <c r="M1327" s="74">
        <v>0</v>
      </c>
      <c r="N1327" s="74">
        <v>3</v>
      </c>
    </row>
    <row r="1328" spans="1:14">
      <c r="A1328" s="43" t="str">
        <f t="shared" si="86"/>
        <v>118103300110009003</v>
      </c>
      <c r="B1328" s="28">
        <f t="shared" si="87"/>
        <v>1</v>
      </c>
      <c r="C1328" s="28">
        <f t="shared" si="88"/>
        <v>1</v>
      </c>
      <c r="K1328" s="73" t="s">
        <v>2121</v>
      </c>
      <c r="L1328" s="73" t="s">
        <v>2077</v>
      </c>
      <c r="M1328" s="74">
        <v>0</v>
      </c>
      <c r="N1328" s="74">
        <v>1</v>
      </c>
    </row>
    <row r="1329" spans="1:14">
      <c r="A1329" s="43" t="str">
        <f t="shared" si="86"/>
        <v>118103300110009004</v>
      </c>
      <c r="B1329" s="28">
        <f t="shared" si="87"/>
        <v>56</v>
      </c>
      <c r="C1329" s="28">
        <f t="shared" si="88"/>
        <v>56</v>
      </c>
      <c r="K1329" s="73" t="s">
        <v>2122</v>
      </c>
      <c r="L1329" s="73" t="s">
        <v>2077</v>
      </c>
      <c r="M1329" s="74">
        <v>0</v>
      </c>
      <c r="N1329" s="74">
        <v>56</v>
      </c>
    </row>
    <row r="1330" spans="1:14">
      <c r="A1330" s="43" t="str">
        <f t="shared" si="86"/>
        <v>118103300110009005</v>
      </c>
      <c r="B1330" s="28">
        <f t="shared" si="87"/>
        <v>43</v>
      </c>
      <c r="C1330" s="28">
        <f t="shared" si="88"/>
        <v>41</v>
      </c>
      <c r="K1330" s="73" t="s">
        <v>2123</v>
      </c>
      <c r="L1330" s="73" t="s">
        <v>2077</v>
      </c>
      <c r="M1330" s="74">
        <v>2</v>
      </c>
      <c r="N1330" s="74">
        <v>41</v>
      </c>
    </row>
    <row r="1331" spans="1:14">
      <c r="A1331" s="43" t="str">
        <f t="shared" si="86"/>
        <v>118103300110009006</v>
      </c>
      <c r="B1331" s="28">
        <f t="shared" si="87"/>
        <v>0</v>
      </c>
      <c r="C1331" s="28">
        <f t="shared" si="88"/>
        <v>0</v>
      </c>
      <c r="K1331" s="73" t="s">
        <v>2124</v>
      </c>
      <c r="L1331" s="73" t="s">
        <v>2077</v>
      </c>
      <c r="M1331" s="74">
        <v>0</v>
      </c>
      <c r="N1331" s="74">
        <v>0</v>
      </c>
    </row>
    <row r="1332" spans="1:14">
      <c r="A1332" s="43" t="str">
        <f t="shared" si="86"/>
        <v>118103300110009007</v>
      </c>
      <c r="B1332" s="28">
        <f t="shared" si="87"/>
        <v>1</v>
      </c>
      <c r="C1332" s="28">
        <f t="shared" si="88"/>
        <v>1</v>
      </c>
      <c r="K1332" s="73" t="s">
        <v>2125</v>
      </c>
      <c r="L1332" s="73" t="s">
        <v>2077</v>
      </c>
      <c r="M1332" s="74">
        <v>0</v>
      </c>
      <c r="N1332" s="74">
        <v>1</v>
      </c>
    </row>
    <row r="1333" spans="1:14">
      <c r="A1333" s="43" t="str">
        <f t="shared" si="86"/>
        <v>118103300110010001</v>
      </c>
      <c r="B1333" s="28">
        <f t="shared" si="87"/>
        <v>53</v>
      </c>
      <c r="C1333" s="28">
        <f t="shared" si="88"/>
        <v>46</v>
      </c>
      <c r="K1333" s="73" t="s">
        <v>2126</v>
      </c>
      <c r="L1333" s="73" t="s">
        <v>2077</v>
      </c>
      <c r="M1333" s="74">
        <v>7</v>
      </c>
      <c r="N1333" s="74">
        <v>46</v>
      </c>
    </row>
    <row r="1334" spans="1:14">
      <c r="A1334" s="43" t="str">
        <f t="shared" si="86"/>
        <v>118103300110010002</v>
      </c>
      <c r="B1334" s="28">
        <f t="shared" si="87"/>
        <v>340</v>
      </c>
      <c r="C1334" s="28">
        <f t="shared" si="88"/>
        <v>328</v>
      </c>
      <c r="K1334" s="73" t="s">
        <v>2127</v>
      </c>
      <c r="L1334" s="73" t="s">
        <v>2077</v>
      </c>
      <c r="M1334" s="74">
        <v>12</v>
      </c>
      <c r="N1334" s="74">
        <v>328</v>
      </c>
    </row>
    <row r="1335" spans="1:14">
      <c r="A1335" s="43" t="str">
        <f t="shared" si="86"/>
        <v>118103300110010003</v>
      </c>
      <c r="B1335" s="28">
        <f t="shared" si="87"/>
        <v>46</v>
      </c>
      <c r="C1335" s="28">
        <f t="shared" si="88"/>
        <v>35</v>
      </c>
      <c r="K1335" s="73" t="s">
        <v>2128</v>
      </c>
      <c r="L1335" s="73" t="s">
        <v>2077</v>
      </c>
      <c r="M1335" s="74">
        <v>11</v>
      </c>
      <c r="N1335" s="74">
        <v>35</v>
      </c>
    </row>
    <row r="1336" spans="1:14">
      <c r="A1336" s="43" t="str">
        <f t="shared" si="86"/>
        <v>118103300110010004</v>
      </c>
      <c r="B1336" s="28">
        <f t="shared" si="87"/>
        <v>170</v>
      </c>
      <c r="C1336" s="28">
        <f t="shared" si="88"/>
        <v>168</v>
      </c>
      <c r="K1336" s="73" t="s">
        <v>2129</v>
      </c>
      <c r="L1336" s="73" t="s">
        <v>2077</v>
      </c>
      <c r="M1336" s="74">
        <v>2</v>
      </c>
      <c r="N1336" s="74">
        <v>168</v>
      </c>
    </row>
    <row r="1337" spans="1:14">
      <c r="A1337" s="43" t="str">
        <f t="shared" si="86"/>
        <v>118103300110010005</v>
      </c>
      <c r="B1337" s="28">
        <f t="shared" si="87"/>
        <v>3</v>
      </c>
      <c r="C1337" s="28">
        <f t="shared" si="88"/>
        <v>3</v>
      </c>
      <c r="K1337" s="73" t="s">
        <v>2130</v>
      </c>
      <c r="L1337" s="73" t="s">
        <v>2077</v>
      </c>
      <c r="M1337" s="74">
        <v>0</v>
      </c>
      <c r="N1337" s="74">
        <v>3</v>
      </c>
    </row>
    <row r="1338" spans="1:14">
      <c r="A1338" s="43" t="str">
        <f t="shared" si="86"/>
        <v>118103300110010006</v>
      </c>
      <c r="B1338" s="28">
        <f t="shared" si="87"/>
        <v>11</v>
      </c>
      <c r="C1338" s="28">
        <f t="shared" si="88"/>
        <v>6</v>
      </c>
      <c r="K1338" s="73" t="s">
        <v>2131</v>
      </c>
      <c r="L1338" s="73" t="s">
        <v>2077</v>
      </c>
      <c r="M1338" s="74">
        <v>5</v>
      </c>
      <c r="N1338" s="74">
        <v>6</v>
      </c>
    </row>
    <row r="1339" spans="1:14">
      <c r="A1339" s="43" t="str">
        <f t="shared" si="86"/>
        <v>118103300110010007</v>
      </c>
      <c r="B1339" s="28">
        <f t="shared" si="87"/>
        <v>9</v>
      </c>
      <c r="C1339" s="28">
        <f t="shared" si="88"/>
        <v>7</v>
      </c>
      <c r="K1339" s="73" t="s">
        <v>2132</v>
      </c>
      <c r="L1339" s="73" t="s">
        <v>2077</v>
      </c>
      <c r="M1339" s="74">
        <v>2</v>
      </c>
      <c r="N1339" s="74">
        <v>7</v>
      </c>
    </row>
    <row r="1340" spans="1:14">
      <c r="A1340" s="43" t="str">
        <f t="shared" si="86"/>
        <v>118103300110011001</v>
      </c>
      <c r="B1340" s="28">
        <f t="shared" si="87"/>
        <v>18</v>
      </c>
      <c r="C1340" s="28">
        <f t="shared" si="88"/>
        <v>18</v>
      </c>
      <c r="K1340" s="73" t="s">
        <v>2133</v>
      </c>
      <c r="L1340" s="73" t="s">
        <v>2077</v>
      </c>
      <c r="M1340" s="74">
        <v>0</v>
      </c>
      <c r="N1340" s="74">
        <v>18</v>
      </c>
    </row>
    <row r="1341" spans="1:14">
      <c r="A1341" s="43" t="str">
        <f t="shared" si="86"/>
        <v>118103300110011002</v>
      </c>
      <c r="B1341" s="28">
        <f t="shared" si="87"/>
        <v>2</v>
      </c>
      <c r="C1341" s="28">
        <f t="shared" si="88"/>
        <v>2</v>
      </c>
      <c r="K1341" s="73" t="s">
        <v>2134</v>
      </c>
      <c r="L1341" s="73" t="s">
        <v>2077</v>
      </c>
      <c r="M1341" s="74">
        <v>0</v>
      </c>
      <c r="N1341" s="74">
        <v>2</v>
      </c>
    </row>
    <row r="1342" spans="1:14">
      <c r="A1342" s="43" t="str">
        <f t="shared" si="86"/>
        <v>118103300110011003</v>
      </c>
      <c r="B1342" s="28">
        <f t="shared" si="87"/>
        <v>3</v>
      </c>
      <c r="C1342" s="28">
        <f t="shared" si="88"/>
        <v>3</v>
      </c>
      <c r="K1342" s="73" t="s">
        <v>2135</v>
      </c>
      <c r="L1342" s="73" t="s">
        <v>2077</v>
      </c>
      <c r="M1342" s="74">
        <v>0</v>
      </c>
      <c r="N1342" s="74">
        <v>3</v>
      </c>
    </row>
    <row r="1343" spans="1:14">
      <c r="A1343" s="43" t="str">
        <f t="shared" si="86"/>
        <v>118103300110011004</v>
      </c>
      <c r="B1343" s="28">
        <f t="shared" si="87"/>
        <v>19</v>
      </c>
      <c r="C1343" s="28">
        <f t="shared" si="88"/>
        <v>18</v>
      </c>
      <c r="K1343" s="73" t="s">
        <v>2136</v>
      </c>
      <c r="L1343" s="73" t="s">
        <v>2077</v>
      </c>
      <c r="M1343" s="74">
        <v>1</v>
      </c>
      <c r="N1343" s="74">
        <v>18</v>
      </c>
    </row>
    <row r="1344" spans="1:14">
      <c r="A1344" s="43" t="str">
        <f t="shared" si="86"/>
        <v>118103300110011005</v>
      </c>
      <c r="B1344" s="28">
        <f t="shared" si="87"/>
        <v>7</v>
      </c>
      <c r="C1344" s="28">
        <f t="shared" si="88"/>
        <v>7</v>
      </c>
      <c r="K1344" s="73" t="s">
        <v>2137</v>
      </c>
      <c r="L1344" s="73" t="s">
        <v>2077</v>
      </c>
      <c r="M1344" s="74">
        <v>0</v>
      </c>
      <c r="N1344" s="74">
        <v>7</v>
      </c>
    </row>
    <row r="1345" spans="1:14">
      <c r="A1345" s="43" t="str">
        <f t="shared" si="86"/>
        <v>118103300110011006</v>
      </c>
      <c r="B1345" s="28">
        <f t="shared" si="87"/>
        <v>20</v>
      </c>
      <c r="C1345" s="28">
        <f t="shared" si="88"/>
        <v>19</v>
      </c>
      <c r="K1345" s="73" t="s">
        <v>2138</v>
      </c>
      <c r="L1345" s="73" t="s">
        <v>2077</v>
      </c>
      <c r="M1345" s="74">
        <v>1</v>
      </c>
      <c r="N1345" s="74">
        <v>19</v>
      </c>
    </row>
    <row r="1346" spans="1:14">
      <c r="A1346" s="43" t="str">
        <f t="shared" si="86"/>
        <v>118103300110011007</v>
      </c>
      <c r="B1346" s="28">
        <f t="shared" si="87"/>
        <v>0</v>
      </c>
      <c r="C1346" s="28">
        <f t="shared" si="88"/>
        <v>0</v>
      </c>
      <c r="K1346" s="73" t="s">
        <v>2139</v>
      </c>
      <c r="L1346" s="73" t="s">
        <v>2077</v>
      </c>
      <c r="M1346" s="74">
        <v>0</v>
      </c>
      <c r="N1346" s="74">
        <v>0</v>
      </c>
    </row>
    <row r="1347" spans="1:14">
      <c r="A1347" s="43" t="str">
        <f t="shared" ref="A1347:A1410" si="89">L1347&amp;K1347</f>
        <v>118103300110011008</v>
      </c>
      <c r="B1347" s="28">
        <f t="shared" ref="B1347:B1410" si="90">M1347+N1347</f>
        <v>4</v>
      </c>
      <c r="C1347" s="28">
        <f t="shared" ref="C1347:C1410" si="91">N1347</f>
        <v>3</v>
      </c>
      <c r="K1347" s="73" t="s">
        <v>2140</v>
      </c>
      <c r="L1347" s="73" t="s">
        <v>2077</v>
      </c>
      <c r="M1347" s="74">
        <v>1</v>
      </c>
      <c r="N1347" s="74">
        <v>3</v>
      </c>
    </row>
    <row r="1348" spans="1:14">
      <c r="A1348" s="43" t="str">
        <f t="shared" si="89"/>
        <v>118103300110012001</v>
      </c>
      <c r="B1348" s="28">
        <f t="shared" si="90"/>
        <v>7</v>
      </c>
      <c r="C1348" s="28">
        <f t="shared" si="91"/>
        <v>6</v>
      </c>
      <c r="K1348" s="73" t="s">
        <v>2141</v>
      </c>
      <c r="L1348" s="73" t="s">
        <v>2077</v>
      </c>
      <c r="M1348" s="74">
        <v>1</v>
      </c>
      <c r="N1348" s="74">
        <v>6</v>
      </c>
    </row>
    <row r="1349" spans="1:14">
      <c r="A1349" s="43" t="str">
        <f t="shared" si="89"/>
        <v>118103300110012002</v>
      </c>
      <c r="B1349" s="28">
        <f t="shared" si="90"/>
        <v>6</v>
      </c>
      <c r="C1349" s="28">
        <f t="shared" si="91"/>
        <v>5</v>
      </c>
      <c r="K1349" s="73" t="s">
        <v>2142</v>
      </c>
      <c r="L1349" s="73" t="s">
        <v>2077</v>
      </c>
      <c r="M1349" s="74">
        <v>1</v>
      </c>
      <c r="N1349" s="74">
        <v>5</v>
      </c>
    </row>
    <row r="1350" spans="1:14">
      <c r="A1350" s="43" t="str">
        <f t="shared" si="89"/>
        <v>118103300110012003</v>
      </c>
      <c r="B1350" s="28">
        <f t="shared" si="90"/>
        <v>3</v>
      </c>
      <c r="C1350" s="28">
        <f t="shared" si="91"/>
        <v>3</v>
      </c>
      <c r="K1350" s="73" t="s">
        <v>2143</v>
      </c>
      <c r="L1350" s="73" t="s">
        <v>2077</v>
      </c>
      <c r="M1350" s="74">
        <v>0</v>
      </c>
      <c r="N1350" s="74">
        <v>3</v>
      </c>
    </row>
    <row r="1351" spans="1:14">
      <c r="A1351" s="43" t="str">
        <f t="shared" si="89"/>
        <v>118103300110012004</v>
      </c>
      <c r="B1351" s="28">
        <f t="shared" si="90"/>
        <v>6</v>
      </c>
      <c r="C1351" s="28">
        <f t="shared" si="91"/>
        <v>5</v>
      </c>
      <c r="K1351" s="73" t="s">
        <v>2144</v>
      </c>
      <c r="L1351" s="73" t="s">
        <v>2077</v>
      </c>
      <c r="M1351" s="74">
        <v>1</v>
      </c>
      <c r="N1351" s="74">
        <v>5</v>
      </c>
    </row>
    <row r="1352" spans="1:14">
      <c r="A1352" s="43" t="str">
        <f t="shared" si="89"/>
        <v>118103300110012005</v>
      </c>
      <c r="B1352" s="28">
        <f t="shared" si="90"/>
        <v>1</v>
      </c>
      <c r="C1352" s="28">
        <f t="shared" si="91"/>
        <v>1</v>
      </c>
      <c r="K1352" s="73" t="s">
        <v>2145</v>
      </c>
      <c r="L1352" s="73" t="s">
        <v>2077</v>
      </c>
      <c r="M1352" s="74">
        <v>0</v>
      </c>
      <c r="N1352" s="74">
        <v>1</v>
      </c>
    </row>
    <row r="1353" spans="1:14">
      <c r="A1353" s="43" t="str">
        <f t="shared" si="89"/>
        <v>118103300110012006</v>
      </c>
      <c r="B1353" s="28">
        <f t="shared" si="90"/>
        <v>7</v>
      </c>
      <c r="C1353" s="28">
        <f t="shared" si="91"/>
        <v>7</v>
      </c>
      <c r="K1353" s="73" t="s">
        <v>2146</v>
      </c>
      <c r="L1353" s="73" t="s">
        <v>2077</v>
      </c>
      <c r="M1353" s="74">
        <v>0</v>
      </c>
      <c r="N1353" s="74">
        <v>7</v>
      </c>
    </row>
    <row r="1354" spans="1:14">
      <c r="A1354" s="43" t="str">
        <f t="shared" si="89"/>
        <v>118104300110001001</v>
      </c>
      <c r="B1354" s="28">
        <f t="shared" si="90"/>
        <v>10</v>
      </c>
      <c r="C1354" s="28">
        <f t="shared" si="91"/>
        <v>4</v>
      </c>
      <c r="K1354" s="73" t="s">
        <v>975</v>
      </c>
      <c r="L1354" s="73" t="s">
        <v>2147</v>
      </c>
      <c r="M1354" s="74">
        <v>6</v>
      </c>
      <c r="N1354" s="74">
        <v>4</v>
      </c>
    </row>
    <row r="1355" spans="1:14">
      <c r="A1355" s="43" t="str">
        <f t="shared" si="89"/>
        <v>118104300110001002</v>
      </c>
      <c r="B1355" s="28">
        <f t="shared" si="90"/>
        <v>11</v>
      </c>
      <c r="C1355" s="28">
        <f t="shared" si="91"/>
        <v>4</v>
      </c>
      <c r="K1355" s="73" t="s">
        <v>2069</v>
      </c>
      <c r="L1355" s="73" t="s">
        <v>2147</v>
      </c>
      <c r="M1355" s="74">
        <v>7</v>
      </c>
      <c r="N1355" s="74">
        <v>4</v>
      </c>
    </row>
    <row r="1356" spans="1:14">
      <c r="A1356" s="43" t="str">
        <f t="shared" si="89"/>
        <v>118104300110001003</v>
      </c>
      <c r="B1356" s="28">
        <f t="shared" si="90"/>
        <v>1</v>
      </c>
      <c r="C1356" s="28">
        <f t="shared" si="91"/>
        <v>1</v>
      </c>
      <c r="K1356" s="73" t="s">
        <v>2078</v>
      </c>
      <c r="L1356" s="73" t="s">
        <v>2147</v>
      </c>
      <c r="M1356" s="74">
        <v>0</v>
      </c>
      <c r="N1356" s="74">
        <v>1</v>
      </c>
    </row>
    <row r="1357" spans="1:14">
      <c r="A1357" s="43" t="str">
        <f t="shared" si="89"/>
        <v>118104300110001004</v>
      </c>
      <c r="B1357" s="28">
        <f t="shared" si="90"/>
        <v>6</v>
      </c>
      <c r="C1357" s="28">
        <f t="shared" si="91"/>
        <v>2</v>
      </c>
      <c r="K1357" s="73" t="s">
        <v>2079</v>
      </c>
      <c r="L1357" s="73" t="s">
        <v>2147</v>
      </c>
      <c r="M1357" s="74">
        <v>4</v>
      </c>
      <c r="N1357" s="74">
        <v>2</v>
      </c>
    </row>
    <row r="1358" spans="1:14">
      <c r="A1358" s="43" t="str">
        <f t="shared" si="89"/>
        <v>118104300110001005</v>
      </c>
      <c r="B1358" s="28">
        <f t="shared" si="90"/>
        <v>23</v>
      </c>
      <c r="C1358" s="28">
        <f t="shared" si="91"/>
        <v>18</v>
      </c>
      <c r="K1358" s="73" t="s">
        <v>2080</v>
      </c>
      <c r="L1358" s="73" t="s">
        <v>2147</v>
      </c>
      <c r="M1358" s="74">
        <v>5</v>
      </c>
      <c r="N1358" s="74">
        <v>18</v>
      </c>
    </row>
    <row r="1359" spans="1:14">
      <c r="A1359" s="43" t="str">
        <f t="shared" si="89"/>
        <v>118104300110001006</v>
      </c>
      <c r="B1359" s="28">
        <f t="shared" si="90"/>
        <v>177</v>
      </c>
      <c r="C1359" s="28">
        <f t="shared" si="91"/>
        <v>161</v>
      </c>
      <c r="K1359" s="73" t="s">
        <v>2081</v>
      </c>
      <c r="L1359" s="73" t="s">
        <v>2147</v>
      </c>
      <c r="M1359" s="74">
        <v>16</v>
      </c>
      <c r="N1359" s="74">
        <v>161</v>
      </c>
    </row>
    <row r="1360" spans="1:14">
      <c r="A1360" s="43" t="str">
        <f t="shared" si="89"/>
        <v>118104300110001007</v>
      </c>
      <c r="B1360" s="28">
        <f t="shared" si="90"/>
        <v>1</v>
      </c>
      <c r="C1360" s="28">
        <f t="shared" si="91"/>
        <v>1</v>
      </c>
      <c r="K1360" s="73" t="s">
        <v>2082</v>
      </c>
      <c r="L1360" s="73" t="s">
        <v>2147</v>
      </c>
      <c r="M1360" s="74">
        <v>0</v>
      </c>
      <c r="N1360" s="74">
        <v>1</v>
      </c>
    </row>
    <row r="1361" spans="1:14">
      <c r="A1361" s="43" t="str">
        <f t="shared" si="89"/>
        <v>118104300149001001</v>
      </c>
      <c r="B1361" s="28">
        <f t="shared" si="90"/>
        <v>0</v>
      </c>
      <c r="C1361" s="28">
        <f t="shared" si="91"/>
        <v>0</v>
      </c>
      <c r="K1361" s="73" t="s">
        <v>2148</v>
      </c>
      <c r="L1361" s="73" t="s">
        <v>2147</v>
      </c>
      <c r="M1361" s="74">
        <v>0</v>
      </c>
      <c r="N1361" s="74">
        <v>0</v>
      </c>
    </row>
    <row r="1362" spans="1:14">
      <c r="A1362" s="43" t="str">
        <f t="shared" si="89"/>
        <v>118104300149001002</v>
      </c>
      <c r="B1362" s="28">
        <f t="shared" si="90"/>
        <v>1</v>
      </c>
      <c r="C1362" s="28">
        <f t="shared" si="91"/>
        <v>1</v>
      </c>
      <c r="K1362" s="73" t="s">
        <v>2149</v>
      </c>
      <c r="L1362" s="73" t="s">
        <v>2147</v>
      </c>
      <c r="M1362" s="74">
        <v>0</v>
      </c>
      <c r="N1362" s="74">
        <v>1</v>
      </c>
    </row>
    <row r="1363" spans="1:14">
      <c r="A1363" s="43" t="str">
        <f t="shared" si="89"/>
        <v>118104300110002001</v>
      </c>
      <c r="B1363" s="28">
        <f t="shared" si="90"/>
        <v>2</v>
      </c>
      <c r="C1363" s="28">
        <f t="shared" si="91"/>
        <v>2</v>
      </c>
      <c r="K1363" s="73" t="s">
        <v>962</v>
      </c>
      <c r="L1363" s="73" t="s">
        <v>2147</v>
      </c>
      <c r="M1363" s="74">
        <v>0</v>
      </c>
      <c r="N1363" s="74">
        <v>2</v>
      </c>
    </row>
    <row r="1364" spans="1:14">
      <c r="A1364" s="43" t="str">
        <f t="shared" si="89"/>
        <v>118104300110002002</v>
      </c>
      <c r="B1364" s="28">
        <f t="shared" si="90"/>
        <v>1</v>
      </c>
      <c r="C1364" s="28">
        <f t="shared" si="91"/>
        <v>1</v>
      </c>
      <c r="K1364" s="73" t="s">
        <v>2083</v>
      </c>
      <c r="L1364" s="73" t="s">
        <v>2147</v>
      </c>
      <c r="M1364" s="74">
        <v>0</v>
      </c>
      <c r="N1364" s="74">
        <v>1</v>
      </c>
    </row>
    <row r="1365" spans="1:14">
      <c r="A1365" s="43" t="str">
        <f t="shared" si="89"/>
        <v>118104300110002003</v>
      </c>
      <c r="B1365" s="28">
        <f t="shared" si="90"/>
        <v>6</v>
      </c>
      <c r="C1365" s="28">
        <f t="shared" si="91"/>
        <v>6</v>
      </c>
      <c r="K1365" s="73" t="s">
        <v>2150</v>
      </c>
      <c r="L1365" s="73" t="s">
        <v>2147</v>
      </c>
      <c r="M1365" s="74">
        <v>0</v>
      </c>
      <c r="N1365" s="74">
        <v>6</v>
      </c>
    </row>
    <row r="1366" spans="1:14">
      <c r="A1366" s="43" t="str">
        <f t="shared" si="89"/>
        <v>118104300110002004</v>
      </c>
      <c r="B1366" s="28">
        <f t="shared" si="90"/>
        <v>0</v>
      </c>
      <c r="C1366" s="28">
        <f t="shared" si="91"/>
        <v>0</v>
      </c>
      <c r="K1366" s="73" t="s">
        <v>2151</v>
      </c>
      <c r="L1366" s="73" t="s">
        <v>2147</v>
      </c>
      <c r="M1366" s="74">
        <v>0</v>
      </c>
      <c r="N1366" s="74">
        <v>0</v>
      </c>
    </row>
    <row r="1367" spans="1:14">
      <c r="A1367" s="43" t="str">
        <f t="shared" si="89"/>
        <v>118104300110002005</v>
      </c>
      <c r="B1367" s="28">
        <f t="shared" si="90"/>
        <v>7</v>
      </c>
      <c r="C1367" s="28">
        <f t="shared" si="91"/>
        <v>7</v>
      </c>
      <c r="K1367" s="73" t="s">
        <v>2152</v>
      </c>
      <c r="L1367" s="73" t="s">
        <v>2147</v>
      </c>
      <c r="M1367" s="74">
        <v>0</v>
      </c>
      <c r="N1367" s="74">
        <v>7</v>
      </c>
    </row>
    <row r="1368" spans="1:14">
      <c r="A1368" s="43" t="str">
        <f t="shared" si="89"/>
        <v>118104300110002006</v>
      </c>
      <c r="B1368" s="28">
        <f t="shared" si="90"/>
        <v>0</v>
      </c>
      <c r="C1368" s="28">
        <f t="shared" si="91"/>
        <v>0</v>
      </c>
      <c r="K1368" s="73" t="s">
        <v>2153</v>
      </c>
      <c r="L1368" s="73" t="s">
        <v>2147</v>
      </c>
      <c r="M1368" s="74">
        <v>0</v>
      </c>
      <c r="N1368" s="74">
        <v>0</v>
      </c>
    </row>
    <row r="1369" spans="1:14">
      <c r="A1369" s="43" t="str">
        <f t="shared" si="89"/>
        <v>118104300110002007</v>
      </c>
      <c r="B1369" s="28">
        <f t="shared" si="90"/>
        <v>1</v>
      </c>
      <c r="C1369" s="28">
        <f t="shared" si="91"/>
        <v>1</v>
      </c>
      <c r="K1369" s="73" t="s">
        <v>2154</v>
      </c>
      <c r="L1369" s="73" t="s">
        <v>2147</v>
      </c>
      <c r="M1369" s="74">
        <v>0</v>
      </c>
      <c r="N1369" s="74">
        <v>1</v>
      </c>
    </row>
    <row r="1370" spans="1:14">
      <c r="A1370" s="43" t="str">
        <f t="shared" si="89"/>
        <v>118104300110003001</v>
      </c>
      <c r="B1370" s="28">
        <f t="shared" si="90"/>
        <v>4</v>
      </c>
      <c r="C1370" s="28">
        <f t="shared" si="91"/>
        <v>4</v>
      </c>
      <c r="K1370" s="73" t="s">
        <v>967</v>
      </c>
      <c r="L1370" s="73" t="s">
        <v>2147</v>
      </c>
      <c r="M1370" s="74">
        <v>0</v>
      </c>
      <c r="N1370" s="74">
        <v>4</v>
      </c>
    </row>
    <row r="1371" spans="1:14">
      <c r="A1371" s="43" t="str">
        <f t="shared" si="89"/>
        <v>118104300110003002</v>
      </c>
      <c r="B1371" s="28">
        <f t="shared" si="90"/>
        <v>3</v>
      </c>
      <c r="C1371" s="28">
        <f t="shared" si="91"/>
        <v>3</v>
      </c>
      <c r="K1371" s="73" t="s">
        <v>2084</v>
      </c>
      <c r="L1371" s="73" t="s">
        <v>2147</v>
      </c>
      <c r="M1371" s="74">
        <v>0</v>
      </c>
      <c r="N1371" s="74">
        <v>3</v>
      </c>
    </row>
    <row r="1372" spans="1:14">
      <c r="A1372" s="43" t="str">
        <f t="shared" si="89"/>
        <v>118104300110003003</v>
      </c>
      <c r="B1372" s="28">
        <f t="shared" si="90"/>
        <v>0</v>
      </c>
      <c r="C1372" s="28">
        <f t="shared" si="91"/>
        <v>0</v>
      </c>
      <c r="K1372" s="73" t="s">
        <v>2155</v>
      </c>
      <c r="L1372" s="73" t="s">
        <v>2147</v>
      </c>
      <c r="M1372" s="74">
        <v>0</v>
      </c>
      <c r="N1372" s="74">
        <v>0</v>
      </c>
    </row>
    <row r="1373" spans="1:14">
      <c r="A1373" s="43" t="str">
        <f t="shared" si="89"/>
        <v>118104300110004001</v>
      </c>
      <c r="B1373" s="28">
        <f t="shared" si="90"/>
        <v>4</v>
      </c>
      <c r="C1373" s="28">
        <f t="shared" si="91"/>
        <v>4</v>
      </c>
      <c r="K1373" s="73" t="s">
        <v>978</v>
      </c>
      <c r="L1373" s="73" t="s">
        <v>2147</v>
      </c>
      <c r="M1373" s="74">
        <v>0</v>
      </c>
      <c r="N1373" s="74">
        <v>4</v>
      </c>
    </row>
    <row r="1374" spans="1:14">
      <c r="A1374" s="43" t="str">
        <f t="shared" si="89"/>
        <v>118104300110004002</v>
      </c>
      <c r="B1374" s="28">
        <f t="shared" si="90"/>
        <v>1</v>
      </c>
      <c r="C1374" s="28">
        <f t="shared" si="91"/>
        <v>0</v>
      </c>
      <c r="K1374" s="73" t="s">
        <v>2085</v>
      </c>
      <c r="L1374" s="73" t="s">
        <v>2147</v>
      </c>
      <c r="M1374" s="74">
        <v>1</v>
      </c>
      <c r="N1374" s="74">
        <v>0</v>
      </c>
    </row>
    <row r="1375" spans="1:14">
      <c r="A1375" s="43" t="str">
        <f t="shared" si="89"/>
        <v>118104300110004003</v>
      </c>
      <c r="B1375" s="28">
        <f t="shared" si="90"/>
        <v>14</v>
      </c>
      <c r="C1375" s="28">
        <f t="shared" si="91"/>
        <v>12</v>
      </c>
      <c r="K1375" s="73" t="s">
        <v>2086</v>
      </c>
      <c r="L1375" s="73" t="s">
        <v>2147</v>
      </c>
      <c r="M1375" s="74">
        <v>2</v>
      </c>
      <c r="N1375" s="74">
        <v>12</v>
      </c>
    </row>
    <row r="1376" spans="1:14">
      <c r="A1376" s="43" t="str">
        <f t="shared" si="89"/>
        <v>118104300110004004</v>
      </c>
      <c r="B1376" s="28">
        <f t="shared" si="90"/>
        <v>92</v>
      </c>
      <c r="C1376" s="28">
        <f t="shared" si="91"/>
        <v>77</v>
      </c>
      <c r="K1376" s="73" t="s">
        <v>2087</v>
      </c>
      <c r="L1376" s="73" t="s">
        <v>2147</v>
      </c>
      <c r="M1376" s="74">
        <v>15</v>
      </c>
      <c r="N1376" s="74">
        <v>77</v>
      </c>
    </row>
    <row r="1377" spans="1:14">
      <c r="A1377" s="43" t="str">
        <f t="shared" si="89"/>
        <v>118104300110004005</v>
      </c>
      <c r="B1377" s="28">
        <f t="shared" si="90"/>
        <v>0</v>
      </c>
      <c r="C1377" s="28">
        <f t="shared" si="91"/>
        <v>0</v>
      </c>
      <c r="K1377" s="73" t="s">
        <v>2088</v>
      </c>
      <c r="L1377" s="73" t="s">
        <v>2147</v>
      </c>
      <c r="M1377" s="74">
        <v>0</v>
      </c>
      <c r="N1377" s="74">
        <v>0</v>
      </c>
    </row>
    <row r="1378" spans="1:14">
      <c r="A1378" s="43" t="str">
        <f t="shared" si="89"/>
        <v>118104300110004006</v>
      </c>
      <c r="B1378" s="28">
        <f t="shared" si="90"/>
        <v>2</v>
      </c>
      <c r="C1378" s="28">
        <f t="shared" si="91"/>
        <v>1</v>
      </c>
      <c r="K1378" s="73" t="s">
        <v>2089</v>
      </c>
      <c r="L1378" s="73" t="s">
        <v>2147</v>
      </c>
      <c r="M1378" s="74">
        <v>1</v>
      </c>
      <c r="N1378" s="74">
        <v>1</v>
      </c>
    </row>
    <row r="1379" spans="1:14">
      <c r="A1379" s="43" t="str">
        <f t="shared" si="89"/>
        <v>118104300110004007</v>
      </c>
      <c r="B1379" s="28">
        <f t="shared" si="90"/>
        <v>0</v>
      </c>
      <c r="C1379" s="28">
        <f t="shared" si="91"/>
        <v>0</v>
      </c>
      <c r="K1379" s="73" t="s">
        <v>2090</v>
      </c>
      <c r="L1379" s="73" t="s">
        <v>2147</v>
      </c>
      <c r="M1379" s="74">
        <v>0</v>
      </c>
      <c r="N1379" s="74">
        <v>0</v>
      </c>
    </row>
    <row r="1380" spans="1:14">
      <c r="A1380" s="43" t="str">
        <f t="shared" si="89"/>
        <v>118104300110006001</v>
      </c>
      <c r="B1380" s="28">
        <f t="shared" si="90"/>
        <v>8</v>
      </c>
      <c r="C1380" s="28">
        <f t="shared" si="91"/>
        <v>8</v>
      </c>
      <c r="K1380" s="73" t="s">
        <v>2096</v>
      </c>
      <c r="L1380" s="73" t="s">
        <v>2147</v>
      </c>
      <c r="M1380" s="74">
        <v>0</v>
      </c>
      <c r="N1380" s="74">
        <v>8</v>
      </c>
    </row>
    <row r="1381" spans="1:14">
      <c r="A1381" s="43" t="str">
        <f t="shared" si="89"/>
        <v>118104300110006002</v>
      </c>
      <c r="B1381" s="28">
        <f t="shared" si="90"/>
        <v>4</v>
      </c>
      <c r="C1381" s="28">
        <f t="shared" si="91"/>
        <v>4</v>
      </c>
      <c r="K1381" s="73" t="s">
        <v>2097</v>
      </c>
      <c r="L1381" s="73" t="s">
        <v>2147</v>
      </c>
      <c r="M1381" s="74">
        <v>0</v>
      </c>
      <c r="N1381" s="74">
        <v>4</v>
      </c>
    </row>
    <row r="1382" spans="1:14">
      <c r="A1382" s="43" t="str">
        <f t="shared" si="89"/>
        <v>118104300110006003</v>
      </c>
      <c r="B1382" s="28">
        <f t="shared" si="90"/>
        <v>2</v>
      </c>
      <c r="C1382" s="28">
        <f t="shared" si="91"/>
        <v>2</v>
      </c>
      <c r="K1382" s="73" t="s">
        <v>2098</v>
      </c>
      <c r="L1382" s="73" t="s">
        <v>2147</v>
      </c>
      <c r="M1382" s="74">
        <v>0</v>
      </c>
      <c r="N1382" s="74">
        <v>2</v>
      </c>
    </row>
    <row r="1383" spans="1:14">
      <c r="A1383" s="43" t="str">
        <f t="shared" si="89"/>
        <v>118104300110006004</v>
      </c>
      <c r="B1383" s="28">
        <f t="shared" si="90"/>
        <v>3</v>
      </c>
      <c r="C1383" s="28">
        <f t="shared" si="91"/>
        <v>3</v>
      </c>
      <c r="K1383" s="73" t="s">
        <v>2099</v>
      </c>
      <c r="L1383" s="73" t="s">
        <v>2147</v>
      </c>
      <c r="M1383" s="74">
        <v>0</v>
      </c>
      <c r="N1383" s="74">
        <v>3</v>
      </c>
    </row>
    <row r="1384" spans="1:14">
      <c r="A1384" s="43" t="str">
        <f t="shared" si="89"/>
        <v>118104300110006005</v>
      </c>
      <c r="B1384" s="28">
        <f t="shared" si="90"/>
        <v>15</v>
      </c>
      <c r="C1384" s="28">
        <f t="shared" si="91"/>
        <v>15</v>
      </c>
      <c r="K1384" s="73" t="s">
        <v>2100</v>
      </c>
      <c r="L1384" s="73" t="s">
        <v>2147</v>
      </c>
      <c r="M1384" s="74">
        <v>0</v>
      </c>
      <c r="N1384" s="74">
        <v>15</v>
      </c>
    </row>
    <row r="1385" spans="1:14">
      <c r="A1385" s="43" t="str">
        <f t="shared" si="89"/>
        <v>118104300110006006</v>
      </c>
      <c r="B1385" s="28">
        <f t="shared" si="90"/>
        <v>1</v>
      </c>
      <c r="C1385" s="28">
        <f t="shared" si="91"/>
        <v>1</v>
      </c>
      <c r="K1385" s="73" t="s">
        <v>2101</v>
      </c>
      <c r="L1385" s="73" t="s">
        <v>2147</v>
      </c>
      <c r="M1385" s="74">
        <v>0</v>
      </c>
      <c r="N1385" s="74">
        <v>1</v>
      </c>
    </row>
    <row r="1386" spans="1:14">
      <c r="A1386" s="43" t="str">
        <f t="shared" si="89"/>
        <v>118104300110006007</v>
      </c>
      <c r="B1386" s="28">
        <f t="shared" si="90"/>
        <v>5</v>
      </c>
      <c r="C1386" s="28">
        <f t="shared" si="91"/>
        <v>4</v>
      </c>
      <c r="K1386" s="73" t="s">
        <v>2102</v>
      </c>
      <c r="L1386" s="73" t="s">
        <v>2147</v>
      </c>
      <c r="M1386" s="74">
        <v>1</v>
      </c>
      <c r="N1386" s="74">
        <v>4</v>
      </c>
    </row>
    <row r="1387" spans="1:14">
      <c r="A1387" s="43" t="str">
        <f t="shared" si="89"/>
        <v>118104300110007001</v>
      </c>
      <c r="B1387" s="28">
        <f t="shared" si="90"/>
        <v>0</v>
      </c>
      <c r="C1387" s="28">
        <f t="shared" si="91"/>
        <v>0</v>
      </c>
      <c r="K1387" s="73" t="s">
        <v>2104</v>
      </c>
      <c r="L1387" s="73" t="s">
        <v>2147</v>
      </c>
      <c r="M1387" s="74">
        <v>0</v>
      </c>
      <c r="N1387" s="74">
        <v>0</v>
      </c>
    </row>
    <row r="1388" spans="1:14">
      <c r="A1388" s="43" t="str">
        <f t="shared" si="89"/>
        <v>118104300110007002</v>
      </c>
      <c r="B1388" s="28">
        <f t="shared" si="90"/>
        <v>0</v>
      </c>
      <c r="C1388" s="28">
        <f t="shared" si="91"/>
        <v>0</v>
      </c>
      <c r="K1388" s="73" t="s">
        <v>2105</v>
      </c>
      <c r="L1388" s="73" t="s">
        <v>2147</v>
      </c>
      <c r="M1388" s="74">
        <v>0</v>
      </c>
      <c r="N1388" s="74">
        <v>0</v>
      </c>
    </row>
    <row r="1389" spans="1:14">
      <c r="A1389" s="43" t="str">
        <f t="shared" si="89"/>
        <v>118104300110007003</v>
      </c>
      <c r="B1389" s="28">
        <f t="shared" si="90"/>
        <v>1</v>
      </c>
      <c r="C1389" s="28">
        <f t="shared" si="91"/>
        <v>1</v>
      </c>
      <c r="K1389" s="73" t="s">
        <v>2106</v>
      </c>
      <c r="L1389" s="73" t="s">
        <v>2147</v>
      </c>
      <c r="M1389" s="74">
        <v>0</v>
      </c>
      <c r="N1389" s="74">
        <v>1</v>
      </c>
    </row>
    <row r="1390" spans="1:14">
      <c r="A1390" s="43" t="str">
        <f t="shared" si="89"/>
        <v>118104300110007004</v>
      </c>
      <c r="B1390" s="28">
        <f t="shared" si="90"/>
        <v>0</v>
      </c>
      <c r="C1390" s="28">
        <f t="shared" si="91"/>
        <v>0</v>
      </c>
      <c r="K1390" s="73" t="s">
        <v>2107</v>
      </c>
      <c r="L1390" s="73" t="s">
        <v>2147</v>
      </c>
      <c r="M1390" s="74">
        <v>0</v>
      </c>
      <c r="N1390" s="74">
        <v>0</v>
      </c>
    </row>
    <row r="1391" spans="1:14">
      <c r="A1391" s="43" t="str">
        <f t="shared" si="89"/>
        <v>118104300110008001</v>
      </c>
      <c r="B1391" s="28">
        <f t="shared" si="90"/>
        <v>4</v>
      </c>
      <c r="C1391" s="28">
        <f t="shared" si="91"/>
        <v>3</v>
      </c>
      <c r="K1391" s="73" t="s">
        <v>2110</v>
      </c>
      <c r="L1391" s="73" t="s">
        <v>2147</v>
      </c>
      <c r="M1391" s="74">
        <v>1</v>
      </c>
      <c r="N1391" s="74">
        <v>3</v>
      </c>
    </row>
    <row r="1392" spans="1:14">
      <c r="A1392" s="43" t="str">
        <f t="shared" si="89"/>
        <v>118104300110008002</v>
      </c>
      <c r="B1392" s="28">
        <f t="shared" si="90"/>
        <v>0</v>
      </c>
      <c r="C1392" s="28">
        <f t="shared" si="91"/>
        <v>0</v>
      </c>
      <c r="K1392" s="73" t="s">
        <v>2111</v>
      </c>
      <c r="L1392" s="73" t="s">
        <v>2147</v>
      </c>
      <c r="M1392" s="74">
        <v>0</v>
      </c>
      <c r="N1392" s="74">
        <v>0</v>
      </c>
    </row>
    <row r="1393" spans="1:14">
      <c r="A1393" s="43" t="str">
        <f t="shared" si="89"/>
        <v>118104300110008003</v>
      </c>
      <c r="B1393" s="28">
        <f t="shared" si="90"/>
        <v>0</v>
      </c>
      <c r="C1393" s="28">
        <f t="shared" si="91"/>
        <v>0</v>
      </c>
      <c r="K1393" s="73" t="s">
        <v>2112</v>
      </c>
      <c r="L1393" s="73" t="s">
        <v>2147</v>
      </c>
      <c r="M1393" s="74">
        <v>0</v>
      </c>
      <c r="N1393" s="74">
        <v>0</v>
      </c>
    </row>
    <row r="1394" spans="1:14">
      <c r="A1394" s="43" t="str">
        <f t="shared" si="89"/>
        <v>118104300110008004</v>
      </c>
      <c r="B1394" s="28">
        <f t="shared" si="90"/>
        <v>0</v>
      </c>
      <c r="C1394" s="28">
        <f t="shared" si="91"/>
        <v>0</v>
      </c>
      <c r="K1394" s="73" t="s">
        <v>2113</v>
      </c>
      <c r="L1394" s="73" t="s">
        <v>2147</v>
      </c>
      <c r="M1394" s="74">
        <v>0</v>
      </c>
      <c r="N1394" s="74">
        <v>0</v>
      </c>
    </row>
    <row r="1395" spans="1:14">
      <c r="A1395" s="43" t="str">
        <f t="shared" si="89"/>
        <v>118104300110008005</v>
      </c>
      <c r="B1395" s="28">
        <f t="shared" si="90"/>
        <v>11</v>
      </c>
      <c r="C1395" s="28">
        <f t="shared" si="91"/>
        <v>11</v>
      </c>
      <c r="K1395" s="73" t="s">
        <v>2114</v>
      </c>
      <c r="L1395" s="73" t="s">
        <v>2147</v>
      </c>
      <c r="M1395" s="74">
        <v>0</v>
      </c>
      <c r="N1395" s="74">
        <v>11</v>
      </c>
    </row>
    <row r="1396" spans="1:14">
      <c r="A1396" s="43" t="str">
        <f t="shared" si="89"/>
        <v>118104300110008006</v>
      </c>
      <c r="B1396" s="28">
        <f t="shared" si="90"/>
        <v>0</v>
      </c>
      <c r="C1396" s="28">
        <f t="shared" si="91"/>
        <v>0</v>
      </c>
      <c r="K1396" s="73" t="s">
        <v>2115</v>
      </c>
      <c r="L1396" s="73" t="s">
        <v>2147</v>
      </c>
      <c r="M1396" s="74">
        <v>0</v>
      </c>
      <c r="N1396" s="74">
        <v>0</v>
      </c>
    </row>
    <row r="1397" spans="1:14">
      <c r="A1397" s="43" t="str">
        <f t="shared" si="89"/>
        <v>118104300110008007</v>
      </c>
      <c r="B1397" s="28">
        <f t="shared" si="90"/>
        <v>3</v>
      </c>
      <c r="C1397" s="28">
        <f t="shared" si="91"/>
        <v>2</v>
      </c>
      <c r="K1397" s="73" t="s">
        <v>2116</v>
      </c>
      <c r="L1397" s="73" t="s">
        <v>2147</v>
      </c>
      <c r="M1397" s="74">
        <v>1</v>
      </c>
      <c r="N1397" s="74">
        <v>2</v>
      </c>
    </row>
    <row r="1398" spans="1:14">
      <c r="A1398" s="43" t="str">
        <f t="shared" si="89"/>
        <v>118104300110008008</v>
      </c>
      <c r="B1398" s="28">
        <f t="shared" si="90"/>
        <v>0</v>
      </c>
      <c r="C1398" s="28">
        <f t="shared" si="91"/>
        <v>0</v>
      </c>
      <c r="K1398" s="73" t="s">
        <v>2117</v>
      </c>
      <c r="L1398" s="73" t="s">
        <v>2147</v>
      </c>
      <c r="M1398" s="74">
        <v>0</v>
      </c>
      <c r="N1398" s="74">
        <v>0</v>
      </c>
    </row>
    <row r="1399" spans="1:14">
      <c r="A1399" s="43" t="str">
        <f t="shared" si="89"/>
        <v>118104300149008001</v>
      </c>
      <c r="B1399" s="28">
        <f t="shared" si="90"/>
        <v>0</v>
      </c>
      <c r="C1399" s="28">
        <f t="shared" si="91"/>
        <v>0</v>
      </c>
      <c r="K1399" s="73" t="s">
        <v>2156</v>
      </c>
      <c r="L1399" s="73" t="s">
        <v>2147</v>
      </c>
      <c r="M1399" s="74">
        <v>0</v>
      </c>
      <c r="N1399" s="74">
        <v>0</v>
      </c>
    </row>
    <row r="1400" spans="1:14">
      <c r="A1400" s="43" t="str">
        <f t="shared" si="89"/>
        <v>118104300149008002</v>
      </c>
      <c r="B1400" s="28">
        <f t="shared" si="90"/>
        <v>1</v>
      </c>
      <c r="C1400" s="28">
        <f t="shared" si="91"/>
        <v>1</v>
      </c>
      <c r="K1400" s="73" t="s">
        <v>2157</v>
      </c>
      <c r="L1400" s="73" t="s">
        <v>2147</v>
      </c>
      <c r="M1400" s="74">
        <v>0</v>
      </c>
      <c r="N1400" s="74">
        <v>1</v>
      </c>
    </row>
    <row r="1401" spans="1:14">
      <c r="A1401" s="43" t="str">
        <f t="shared" si="89"/>
        <v>118104300149008003</v>
      </c>
      <c r="B1401" s="28">
        <f t="shared" si="90"/>
        <v>2</v>
      </c>
      <c r="C1401" s="28">
        <f t="shared" si="91"/>
        <v>2</v>
      </c>
      <c r="K1401" s="73" t="s">
        <v>2158</v>
      </c>
      <c r="L1401" s="73" t="s">
        <v>2147</v>
      </c>
      <c r="M1401" s="74">
        <v>0</v>
      </c>
      <c r="N1401" s="74">
        <v>2</v>
      </c>
    </row>
    <row r="1402" spans="1:14">
      <c r="A1402" s="43" t="str">
        <f t="shared" si="89"/>
        <v>118104300110009001</v>
      </c>
      <c r="B1402" s="28">
        <f t="shared" si="90"/>
        <v>0</v>
      </c>
      <c r="C1402" s="28">
        <f t="shared" si="91"/>
        <v>0</v>
      </c>
      <c r="K1402" s="73" t="s">
        <v>2119</v>
      </c>
      <c r="L1402" s="73" t="s">
        <v>2147</v>
      </c>
      <c r="M1402" s="74">
        <v>0</v>
      </c>
      <c r="N1402" s="74">
        <v>0</v>
      </c>
    </row>
    <row r="1403" spans="1:14">
      <c r="A1403" s="43" t="str">
        <f t="shared" si="89"/>
        <v>118104300110009002</v>
      </c>
      <c r="B1403" s="28">
        <f t="shared" si="90"/>
        <v>0</v>
      </c>
      <c r="C1403" s="28">
        <f t="shared" si="91"/>
        <v>0</v>
      </c>
      <c r="K1403" s="73" t="s">
        <v>2120</v>
      </c>
      <c r="L1403" s="73" t="s">
        <v>2147</v>
      </c>
      <c r="M1403" s="74">
        <v>0</v>
      </c>
      <c r="N1403" s="74">
        <v>0</v>
      </c>
    </row>
    <row r="1404" spans="1:14">
      <c r="A1404" s="43" t="str">
        <f t="shared" si="89"/>
        <v>118104300110010001</v>
      </c>
      <c r="B1404" s="28">
        <f t="shared" si="90"/>
        <v>1</v>
      </c>
      <c r="C1404" s="28">
        <f t="shared" si="91"/>
        <v>0</v>
      </c>
      <c r="K1404" s="73" t="s">
        <v>2126</v>
      </c>
      <c r="L1404" s="73" t="s">
        <v>2147</v>
      </c>
      <c r="M1404" s="74">
        <v>1</v>
      </c>
      <c r="N1404" s="74">
        <v>0</v>
      </c>
    </row>
    <row r="1405" spans="1:14">
      <c r="A1405" s="43" t="str">
        <f t="shared" si="89"/>
        <v>118201300110001001</v>
      </c>
      <c r="B1405" s="28">
        <f t="shared" si="90"/>
        <v>144</v>
      </c>
      <c r="C1405" s="28">
        <f t="shared" si="91"/>
        <v>117</v>
      </c>
      <c r="K1405" s="73" t="s">
        <v>975</v>
      </c>
      <c r="L1405" s="73" t="s">
        <v>2159</v>
      </c>
      <c r="M1405" s="74">
        <v>27</v>
      </c>
      <c r="N1405" s="74">
        <v>117</v>
      </c>
    </row>
    <row r="1406" spans="1:14">
      <c r="A1406" s="43" t="str">
        <f t="shared" si="89"/>
        <v>118201300110004001</v>
      </c>
      <c r="B1406" s="28">
        <f t="shared" si="90"/>
        <v>91</v>
      </c>
      <c r="C1406" s="28">
        <f t="shared" si="91"/>
        <v>76</v>
      </c>
      <c r="K1406" s="73" t="s">
        <v>978</v>
      </c>
      <c r="L1406" s="73" t="s">
        <v>2159</v>
      </c>
      <c r="M1406" s="74">
        <v>15</v>
      </c>
      <c r="N1406" s="74">
        <v>76</v>
      </c>
    </row>
    <row r="1407" spans="1:14">
      <c r="A1407" s="43" t="str">
        <f t="shared" si="89"/>
        <v>118301300110001001</v>
      </c>
      <c r="B1407" s="28">
        <f t="shared" si="90"/>
        <v>0</v>
      </c>
      <c r="C1407" s="28">
        <f t="shared" si="91"/>
        <v>0</v>
      </c>
      <c r="K1407" s="73" t="s">
        <v>975</v>
      </c>
      <c r="L1407" s="73" t="s">
        <v>2160</v>
      </c>
      <c r="M1407" s="74">
        <v>0</v>
      </c>
      <c r="N1407" s="74">
        <v>0</v>
      </c>
    </row>
    <row r="1408" spans="1:14">
      <c r="A1408" s="43" t="str">
        <f t="shared" si="89"/>
        <v>118301300110001002</v>
      </c>
      <c r="B1408" s="28">
        <f t="shared" si="90"/>
        <v>0</v>
      </c>
      <c r="C1408" s="28">
        <f t="shared" si="91"/>
        <v>0</v>
      </c>
      <c r="K1408" s="73" t="s">
        <v>2069</v>
      </c>
      <c r="L1408" s="73" t="s">
        <v>2160</v>
      </c>
      <c r="M1408" s="74">
        <v>0</v>
      </c>
      <c r="N1408" s="74">
        <v>0</v>
      </c>
    </row>
    <row r="1409" spans="1:14">
      <c r="A1409" s="43" t="str">
        <f t="shared" si="89"/>
        <v>118301300110001003</v>
      </c>
      <c r="B1409" s="28">
        <f t="shared" si="90"/>
        <v>6</v>
      </c>
      <c r="C1409" s="28">
        <f t="shared" si="91"/>
        <v>5</v>
      </c>
      <c r="K1409" s="73" t="s">
        <v>2078</v>
      </c>
      <c r="L1409" s="73" t="s">
        <v>2160</v>
      </c>
      <c r="M1409" s="74">
        <v>1</v>
      </c>
      <c r="N1409" s="74">
        <v>5</v>
      </c>
    </row>
    <row r="1410" spans="1:14">
      <c r="A1410" s="43" t="str">
        <f t="shared" si="89"/>
        <v>118301300110001004</v>
      </c>
      <c r="B1410" s="28">
        <f t="shared" si="90"/>
        <v>1</v>
      </c>
      <c r="C1410" s="28">
        <f t="shared" si="91"/>
        <v>0</v>
      </c>
      <c r="K1410" s="73" t="s">
        <v>2079</v>
      </c>
      <c r="L1410" s="73" t="s">
        <v>2160</v>
      </c>
      <c r="M1410" s="74">
        <v>1</v>
      </c>
      <c r="N1410" s="74">
        <v>0</v>
      </c>
    </row>
    <row r="1411" spans="1:14">
      <c r="A1411" s="43" t="str">
        <f t="shared" ref="A1411:A1474" si="92">L1411&amp;K1411</f>
        <v>118301300110002001</v>
      </c>
      <c r="B1411" s="28">
        <f t="shared" ref="B1411:B1474" si="93">M1411+N1411</f>
        <v>16</v>
      </c>
      <c r="C1411" s="28">
        <f t="shared" ref="C1411:C1474" si="94">N1411</f>
        <v>16</v>
      </c>
      <c r="K1411" s="73" t="s">
        <v>962</v>
      </c>
      <c r="L1411" s="73" t="s">
        <v>2160</v>
      </c>
      <c r="M1411" s="74">
        <v>0</v>
      </c>
      <c r="N1411" s="74">
        <v>16</v>
      </c>
    </row>
    <row r="1412" spans="1:14">
      <c r="A1412" s="43" t="str">
        <f t="shared" si="92"/>
        <v>118301300110002002</v>
      </c>
      <c r="B1412" s="28">
        <f t="shared" si="93"/>
        <v>3</v>
      </c>
      <c r="C1412" s="28">
        <f t="shared" si="94"/>
        <v>3</v>
      </c>
      <c r="K1412" s="73" t="s">
        <v>2083</v>
      </c>
      <c r="L1412" s="73" t="s">
        <v>2160</v>
      </c>
      <c r="M1412" s="74">
        <v>0</v>
      </c>
      <c r="N1412" s="74">
        <v>3</v>
      </c>
    </row>
    <row r="1413" spans="1:14">
      <c r="A1413" s="43" t="str">
        <f t="shared" si="92"/>
        <v>118301300110002003</v>
      </c>
      <c r="B1413" s="28">
        <f t="shared" si="93"/>
        <v>2</v>
      </c>
      <c r="C1413" s="28">
        <f t="shared" si="94"/>
        <v>2</v>
      </c>
      <c r="K1413" s="73" t="s">
        <v>2150</v>
      </c>
      <c r="L1413" s="73" t="s">
        <v>2160</v>
      </c>
      <c r="M1413" s="74">
        <v>0</v>
      </c>
      <c r="N1413" s="74">
        <v>2</v>
      </c>
    </row>
    <row r="1414" spans="1:14">
      <c r="A1414" s="43" t="str">
        <f t="shared" si="92"/>
        <v>118301300110002004</v>
      </c>
      <c r="B1414" s="28">
        <f t="shared" si="93"/>
        <v>0</v>
      </c>
      <c r="C1414" s="28">
        <f t="shared" si="94"/>
        <v>0</v>
      </c>
      <c r="K1414" s="73" t="s">
        <v>2151</v>
      </c>
      <c r="L1414" s="73" t="s">
        <v>2160</v>
      </c>
      <c r="M1414" s="74">
        <v>0</v>
      </c>
      <c r="N1414" s="74">
        <v>0</v>
      </c>
    </row>
    <row r="1415" spans="1:14">
      <c r="A1415" s="43" t="str">
        <f t="shared" si="92"/>
        <v>118301300110003001</v>
      </c>
      <c r="B1415" s="28">
        <f t="shared" si="93"/>
        <v>0</v>
      </c>
      <c r="C1415" s="28">
        <f t="shared" si="94"/>
        <v>0</v>
      </c>
      <c r="K1415" s="73" t="s">
        <v>967</v>
      </c>
      <c r="L1415" s="73" t="s">
        <v>2160</v>
      </c>
      <c r="M1415" s="74">
        <v>0</v>
      </c>
      <c r="N1415" s="74">
        <v>0</v>
      </c>
    </row>
    <row r="1416" spans="1:14">
      <c r="A1416" s="43" t="str">
        <f t="shared" si="92"/>
        <v>118301300110004001</v>
      </c>
      <c r="B1416" s="28">
        <f t="shared" si="93"/>
        <v>1</v>
      </c>
      <c r="C1416" s="28">
        <f t="shared" si="94"/>
        <v>1</v>
      </c>
      <c r="K1416" s="73" t="s">
        <v>978</v>
      </c>
      <c r="L1416" s="73" t="s">
        <v>2160</v>
      </c>
      <c r="M1416" s="74">
        <v>0</v>
      </c>
      <c r="N1416" s="74">
        <v>1</v>
      </c>
    </row>
    <row r="1417" spans="1:14">
      <c r="A1417" s="43" t="str">
        <f t="shared" si="92"/>
        <v>118301300110004002</v>
      </c>
      <c r="B1417" s="28">
        <f t="shared" si="93"/>
        <v>0</v>
      </c>
      <c r="C1417" s="28">
        <f t="shared" si="94"/>
        <v>0</v>
      </c>
      <c r="K1417" s="73" t="s">
        <v>2085</v>
      </c>
      <c r="L1417" s="73" t="s">
        <v>2160</v>
      </c>
      <c r="M1417" s="74">
        <v>0</v>
      </c>
      <c r="N1417" s="74">
        <v>0</v>
      </c>
    </row>
    <row r="1418" spans="1:14">
      <c r="A1418" s="43" t="str">
        <f t="shared" si="92"/>
        <v>118301300110005001</v>
      </c>
      <c r="B1418" s="28">
        <f t="shared" si="93"/>
        <v>4</v>
      </c>
      <c r="C1418" s="28">
        <f t="shared" si="94"/>
        <v>4</v>
      </c>
      <c r="K1418" s="73" t="s">
        <v>970</v>
      </c>
      <c r="L1418" s="73" t="s">
        <v>2160</v>
      </c>
      <c r="M1418" s="74">
        <v>0</v>
      </c>
      <c r="N1418" s="74">
        <v>4</v>
      </c>
    </row>
    <row r="1419" spans="1:14">
      <c r="A1419" s="43" t="str">
        <f t="shared" si="92"/>
        <v>118301300110005002</v>
      </c>
      <c r="B1419" s="28">
        <f t="shared" si="93"/>
        <v>0</v>
      </c>
      <c r="C1419" s="28">
        <f t="shared" si="94"/>
        <v>0</v>
      </c>
      <c r="K1419" s="73" t="s">
        <v>2093</v>
      </c>
      <c r="L1419" s="73" t="s">
        <v>2160</v>
      </c>
      <c r="M1419" s="74">
        <v>0</v>
      </c>
      <c r="N1419" s="74">
        <v>0</v>
      </c>
    </row>
    <row r="1420" spans="1:14">
      <c r="A1420" s="43" t="str">
        <f t="shared" si="92"/>
        <v>118301300110005003</v>
      </c>
      <c r="B1420" s="28">
        <f t="shared" si="93"/>
        <v>0</v>
      </c>
      <c r="C1420" s="28">
        <f t="shared" si="94"/>
        <v>0</v>
      </c>
      <c r="K1420" s="73" t="s">
        <v>2094</v>
      </c>
      <c r="L1420" s="73" t="s">
        <v>2160</v>
      </c>
      <c r="M1420" s="74">
        <v>0</v>
      </c>
      <c r="N1420" s="74">
        <v>0</v>
      </c>
    </row>
    <row r="1421" spans="1:14">
      <c r="A1421" s="43" t="str">
        <f t="shared" si="92"/>
        <v>118301300110005004</v>
      </c>
      <c r="B1421" s="28">
        <f t="shared" si="93"/>
        <v>8</v>
      </c>
      <c r="C1421" s="28">
        <f t="shared" si="94"/>
        <v>7</v>
      </c>
      <c r="K1421" s="73" t="s">
        <v>2095</v>
      </c>
      <c r="L1421" s="73" t="s">
        <v>2160</v>
      </c>
      <c r="M1421" s="74">
        <v>1</v>
      </c>
      <c r="N1421" s="74">
        <v>7</v>
      </c>
    </row>
    <row r="1422" spans="1:14">
      <c r="A1422" s="43" t="str">
        <f t="shared" si="92"/>
        <v>118301300110005005</v>
      </c>
      <c r="B1422" s="28">
        <f t="shared" si="93"/>
        <v>72</v>
      </c>
      <c r="C1422" s="28">
        <f t="shared" si="94"/>
        <v>71</v>
      </c>
      <c r="K1422" s="73" t="s">
        <v>2161</v>
      </c>
      <c r="L1422" s="73" t="s">
        <v>2160</v>
      </c>
      <c r="M1422" s="74">
        <v>1</v>
      </c>
      <c r="N1422" s="74">
        <v>71</v>
      </c>
    </row>
    <row r="1423" spans="1:14">
      <c r="A1423" s="43" t="str">
        <f t="shared" si="92"/>
        <v>118301300110005006</v>
      </c>
      <c r="B1423" s="28">
        <f t="shared" si="93"/>
        <v>13</v>
      </c>
      <c r="C1423" s="28">
        <f t="shared" si="94"/>
        <v>13</v>
      </c>
      <c r="K1423" s="73" t="s">
        <v>2162</v>
      </c>
      <c r="L1423" s="73" t="s">
        <v>2160</v>
      </c>
      <c r="M1423" s="74">
        <v>0</v>
      </c>
      <c r="N1423" s="74">
        <v>13</v>
      </c>
    </row>
    <row r="1424" spans="1:14">
      <c r="A1424" s="43" t="str">
        <f t="shared" si="92"/>
        <v>118301300110005007</v>
      </c>
      <c r="B1424" s="28">
        <f t="shared" si="93"/>
        <v>177</v>
      </c>
      <c r="C1424" s="28">
        <f t="shared" si="94"/>
        <v>177</v>
      </c>
      <c r="K1424" s="73" t="s">
        <v>2163</v>
      </c>
      <c r="L1424" s="73" t="s">
        <v>2160</v>
      </c>
      <c r="M1424" s="74">
        <v>0</v>
      </c>
      <c r="N1424" s="74">
        <v>177</v>
      </c>
    </row>
    <row r="1425" spans="1:14">
      <c r="A1425" s="43" t="str">
        <f t="shared" si="92"/>
        <v>118301300110005008</v>
      </c>
      <c r="B1425" s="28">
        <f t="shared" si="93"/>
        <v>23</v>
      </c>
      <c r="C1425" s="28">
        <f t="shared" si="94"/>
        <v>22</v>
      </c>
      <c r="K1425" s="73" t="s">
        <v>2164</v>
      </c>
      <c r="L1425" s="73" t="s">
        <v>2160</v>
      </c>
      <c r="M1425" s="74">
        <v>1</v>
      </c>
      <c r="N1425" s="74">
        <v>22</v>
      </c>
    </row>
    <row r="1426" spans="1:14">
      <c r="A1426" s="43" t="str">
        <f t="shared" si="92"/>
        <v>118301300110005009</v>
      </c>
      <c r="B1426" s="28">
        <f t="shared" si="93"/>
        <v>0</v>
      </c>
      <c r="C1426" s="28">
        <f t="shared" si="94"/>
        <v>0</v>
      </c>
      <c r="K1426" s="73" t="s">
        <v>2165</v>
      </c>
      <c r="L1426" s="73" t="s">
        <v>2160</v>
      </c>
      <c r="M1426" s="74">
        <v>0</v>
      </c>
      <c r="N1426" s="74">
        <v>0</v>
      </c>
    </row>
    <row r="1427" spans="1:14">
      <c r="A1427" s="43" t="str">
        <f t="shared" si="92"/>
        <v>118301300110005010</v>
      </c>
      <c r="B1427" s="28">
        <f t="shared" si="93"/>
        <v>0</v>
      </c>
      <c r="C1427" s="28">
        <f t="shared" si="94"/>
        <v>0</v>
      </c>
      <c r="K1427" s="73" t="s">
        <v>2166</v>
      </c>
      <c r="L1427" s="73" t="s">
        <v>2160</v>
      </c>
      <c r="M1427" s="74">
        <v>0</v>
      </c>
      <c r="N1427" s="74">
        <v>0</v>
      </c>
    </row>
    <row r="1428" spans="1:14">
      <c r="A1428" s="43" t="str">
        <f t="shared" si="92"/>
        <v>118301300110006001</v>
      </c>
      <c r="B1428" s="28">
        <f t="shared" si="93"/>
        <v>1</v>
      </c>
      <c r="C1428" s="28">
        <f t="shared" si="94"/>
        <v>1</v>
      </c>
      <c r="K1428" s="73" t="s">
        <v>2096</v>
      </c>
      <c r="L1428" s="73" t="s">
        <v>2160</v>
      </c>
      <c r="M1428" s="74">
        <v>0</v>
      </c>
      <c r="N1428" s="74">
        <v>1</v>
      </c>
    </row>
    <row r="1429" spans="1:14">
      <c r="A1429" s="43" t="str">
        <f t="shared" si="92"/>
        <v>118301300110006002</v>
      </c>
      <c r="B1429" s="28">
        <f t="shared" si="93"/>
        <v>1</v>
      </c>
      <c r="C1429" s="28">
        <f t="shared" si="94"/>
        <v>1</v>
      </c>
      <c r="K1429" s="73" t="s">
        <v>2097</v>
      </c>
      <c r="L1429" s="73" t="s">
        <v>2160</v>
      </c>
      <c r="M1429" s="74">
        <v>0</v>
      </c>
      <c r="N1429" s="74">
        <v>1</v>
      </c>
    </row>
    <row r="1430" spans="1:14">
      <c r="A1430" s="43" t="str">
        <f t="shared" si="92"/>
        <v>118301300110006003</v>
      </c>
      <c r="B1430" s="28">
        <f t="shared" si="93"/>
        <v>0</v>
      </c>
      <c r="C1430" s="28">
        <f t="shared" si="94"/>
        <v>0</v>
      </c>
      <c r="K1430" s="73" t="s">
        <v>2098</v>
      </c>
      <c r="L1430" s="73" t="s">
        <v>2160</v>
      </c>
      <c r="M1430" s="74">
        <v>0</v>
      </c>
      <c r="N1430" s="74">
        <v>0</v>
      </c>
    </row>
    <row r="1431" spans="1:14">
      <c r="A1431" s="43" t="str">
        <f t="shared" si="92"/>
        <v>118301300110006004</v>
      </c>
      <c r="B1431" s="28">
        <f t="shared" si="93"/>
        <v>1</v>
      </c>
      <c r="C1431" s="28">
        <f t="shared" si="94"/>
        <v>1</v>
      </c>
      <c r="K1431" s="73" t="s">
        <v>2099</v>
      </c>
      <c r="L1431" s="73" t="s">
        <v>2160</v>
      </c>
      <c r="M1431" s="74">
        <v>0</v>
      </c>
      <c r="N1431" s="74">
        <v>1</v>
      </c>
    </row>
    <row r="1432" spans="1:14">
      <c r="A1432" s="43" t="str">
        <f t="shared" si="92"/>
        <v>118301300110006005</v>
      </c>
      <c r="B1432" s="28">
        <f t="shared" si="93"/>
        <v>3</v>
      </c>
      <c r="C1432" s="28">
        <f t="shared" si="94"/>
        <v>3</v>
      </c>
      <c r="K1432" s="73" t="s">
        <v>2100</v>
      </c>
      <c r="L1432" s="73" t="s">
        <v>2160</v>
      </c>
      <c r="M1432" s="74">
        <v>0</v>
      </c>
      <c r="N1432" s="74">
        <v>3</v>
      </c>
    </row>
    <row r="1433" spans="1:14">
      <c r="A1433" s="43" t="str">
        <f t="shared" si="92"/>
        <v>118301300149006001</v>
      </c>
      <c r="B1433" s="28">
        <f t="shared" si="93"/>
        <v>0</v>
      </c>
      <c r="C1433" s="28">
        <f t="shared" si="94"/>
        <v>0</v>
      </c>
      <c r="K1433" s="73" t="s">
        <v>2167</v>
      </c>
      <c r="L1433" s="73" t="s">
        <v>2160</v>
      </c>
      <c r="M1433" s="74">
        <v>0</v>
      </c>
      <c r="N1433" s="74">
        <v>0</v>
      </c>
    </row>
    <row r="1434" spans="1:14">
      <c r="A1434" s="43" t="str">
        <f t="shared" si="92"/>
        <v>118301300110007001</v>
      </c>
      <c r="B1434" s="28">
        <f t="shared" si="93"/>
        <v>0</v>
      </c>
      <c r="C1434" s="28">
        <f t="shared" si="94"/>
        <v>0</v>
      </c>
      <c r="K1434" s="73" t="s">
        <v>2104</v>
      </c>
      <c r="L1434" s="73" t="s">
        <v>2160</v>
      </c>
      <c r="M1434" s="74">
        <v>0</v>
      </c>
      <c r="N1434" s="74">
        <v>0</v>
      </c>
    </row>
    <row r="1435" spans="1:14">
      <c r="A1435" s="43" t="str">
        <f t="shared" si="92"/>
        <v>118301300110007002</v>
      </c>
      <c r="B1435" s="28">
        <f t="shared" si="93"/>
        <v>1</v>
      </c>
      <c r="C1435" s="28">
        <f t="shared" si="94"/>
        <v>1</v>
      </c>
      <c r="K1435" s="73" t="s">
        <v>2105</v>
      </c>
      <c r="L1435" s="73" t="s">
        <v>2160</v>
      </c>
      <c r="M1435" s="74">
        <v>0</v>
      </c>
      <c r="N1435" s="74">
        <v>1</v>
      </c>
    </row>
    <row r="1436" spans="1:14">
      <c r="A1436" s="43" t="str">
        <f t="shared" si="92"/>
        <v>118301300110007003</v>
      </c>
      <c r="B1436" s="28">
        <f t="shared" si="93"/>
        <v>0</v>
      </c>
      <c r="C1436" s="28">
        <f t="shared" si="94"/>
        <v>0</v>
      </c>
      <c r="K1436" s="73" t="s">
        <v>2106</v>
      </c>
      <c r="L1436" s="73" t="s">
        <v>2160</v>
      </c>
      <c r="M1436" s="74">
        <v>0</v>
      </c>
      <c r="N1436" s="74">
        <v>0</v>
      </c>
    </row>
    <row r="1437" spans="1:14">
      <c r="A1437" s="43" t="str">
        <f t="shared" si="92"/>
        <v>118301300110007004</v>
      </c>
      <c r="B1437" s="28">
        <f t="shared" si="93"/>
        <v>3</v>
      </c>
      <c r="C1437" s="28">
        <f t="shared" si="94"/>
        <v>3</v>
      </c>
      <c r="K1437" s="73" t="s">
        <v>2107</v>
      </c>
      <c r="L1437" s="73" t="s">
        <v>2160</v>
      </c>
      <c r="M1437" s="74">
        <v>0</v>
      </c>
      <c r="N1437" s="74">
        <v>3</v>
      </c>
    </row>
    <row r="1438" spans="1:14">
      <c r="A1438" s="43" t="str">
        <f t="shared" si="92"/>
        <v>118301300110007005</v>
      </c>
      <c r="B1438" s="28">
        <f t="shared" si="93"/>
        <v>1</v>
      </c>
      <c r="C1438" s="28">
        <f t="shared" si="94"/>
        <v>1</v>
      </c>
      <c r="K1438" s="73" t="s">
        <v>2108</v>
      </c>
      <c r="L1438" s="73" t="s">
        <v>2160</v>
      </c>
      <c r="M1438" s="74">
        <v>0</v>
      </c>
      <c r="N1438" s="74">
        <v>1</v>
      </c>
    </row>
    <row r="1439" spans="1:14">
      <c r="A1439" s="43" t="str">
        <f t="shared" si="92"/>
        <v>118301300110007006</v>
      </c>
      <c r="B1439" s="28">
        <f t="shared" si="93"/>
        <v>62</v>
      </c>
      <c r="C1439" s="28">
        <f t="shared" si="94"/>
        <v>54</v>
      </c>
      <c r="K1439" s="73" t="s">
        <v>2109</v>
      </c>
      <c r="L1439" s="73" t="s">
        <v>2160</v>
      </c>
      <c r="M1439" s="74">
        <v>8</v>
      </c>
      <c r="N1439" s="74">
        <v>54</v>
      </c>
    </row>
    <row r="1440" spans="1:14">
      <c r="A1440" s="43" t="str">
        <f t="shared" si="92"/>
        <v>118301300110007007</v>
      </c>
      <c r="B1440" s="28">
        <f t="shared" si="93"/>
        <v>0</v>
      </c>
      <c r="C1440" s="28">
        <f t="shared" si="94"/>
        <v>0</v>
      </c>
      <c r="K1440" s="73" t="s">
        <v>2168</v>
      </c>
      <c r="L1440" s="73" t="s">
        <v>2160</v>
      </c>
      <c r="M1440" s="74">
        <v>0</v>
      </c>
      <c r="N1440" s="74">
        <v>0</v>
      </c>
    </row>
    <row r="1441" spans="1:14">
      <c r="A1441" s="43" t="str">
        <f t="shared" si="92"/>
        <v>118301300110008001</v>
      </c>
      <c r="B1441" s="28">
        <f t="shared" si="93"/>
        <v>1</v>
      </c>
      <c r="C1441" s="28">
        <f t="shared" si="94"/>
        <v>1</v>
      </c>
      <c r="K1441" s="73" t="s">
        <v>2110</v>
      </c>
      <c r="L1441" s="73" t="s">
        <v>2160</v>
      </c>
      <c r="M1441" s="74">
        <v>0</v>
      </c>
      <c r="N1441" s="74">
        <v>1</v>
      </c>
    </row>
    <row r="1442" spans="1:14">
      <c r="A1442" s="43" t="str">
        <f t="shared" si="92"/>
        <v>118301300110008002</v>
      </c>
      <c r="B1442" s="28">
        <f t="shared" si="93"/>
        <v>1</v>
      </c>
      <c r="C1442" s="28">
        <f t="shared" si="94"/>
        <v>1</v>
      </c>
      <c r="K1442" s="73" t="s">
        <v>2111</v>
      </c>
      <c r="L1442" s="73" t="s">
        <v>2160</v>
      </c>
      <c r="M1442" s="74">
        <v>0</v>
      </c>
      <c r="N1442" s="74">
        <v>1</v>
      </c>
    </row>
    <row r="1443" spans="1:14">
      <c r="A1443" s="43" t="str">
        <f t="shared" si="92"/>
        <v>118301300110008003</v>
      </c>
      <c r="B1443" s="28">
        <f t="shared" si="93"/>
        <v>1</v>
      </c>
      <c r="C1443" s="28">
        <f t="shared" si="94"/>
        <v>1</v>
      </c>
      <c r="K1443" s="73" t="s">
        <v>2112</v>
      </c>
      <c r="L1443" s="73" t="s">
        <v>2160</v>
      </c>
      <c r="M1443" s="74">
        <v>0</v>
      </c>
      <c r="N1443" s="74">
        <v>1</v>
      </c>
    </row>
    <row r="1444" spans="1:14">
      <c r="A1444" s="43" t="str">
        <f t="shared" si="92"/>
        <v>118301300110008004</v>
      </c>
      <c r="B1444" s="28">
        <f t="shared" si="93"/>
        <v>0</v>
      </c>
      <c r="C1444" s="28">
        <f t="shared" si="94"/>
        <v>0</v>
      </c>
      <c r="K1444" s="73" t="s">
        <v>2113</v>
      </c>
      <c r="L1444" s="73" t="s">
        <v>2160</v>
      </c>
      <c r="M1444" s="74">
        <v>0</v>
      </c>
      <c r="N1444" s="74">
        <v>0</v>
      </c>
    </row>
    <row r="1445" spans="1:14">
      <c r="A1445" s="43" t="str">
        <f t="shared" si="92"/>
        <v>118301300110008005</v>
      </c>
      <c r="B1445" s="28">
        <f t="shared" si="93"/>
        <v>1</v>
      </c>
      <c r="C1445" s="28">
        <f t="shared" si="94"/>
        <v>1</v>
      </c>
      <c r="K1445" s="73" t="s">
        <v>2114</v>
      </c>
      <c r="L1445" s="73" t="s">
        <v>2160</v>
      </c>
      <c r="M1445" s="74">
        <v>0</v>
      </c>
      <c r="N1445" s="74">
        <v>1</v>
      </c>
    </row>
    <row r="1446" spans="1:14">
      <c r="A1446" s="43" t="str">
        <f t="shared" si="92"/>
        <v>118301300110008006</v>
      </c>
      <c r="B1446" s="28">
        <f t="shared" si="93"/>
        <v>5</v>
      </c>
      <c r="C1446" s="28">
        <f t="shared" si="94"/>
        <v>5</v>
      </c>
      <c r="K1446" s="73" t="s">
        <v>2115</v>
      </c>
      <c r="L1446" s="73" t="s">
        <v>2160</v>
      </c>
      <c r="M1446" s="74">
        <v>0</v>
      </c>
      <c r="N1446" s="74">
        <v>5</v>
      </c>
    </row>
    <row r="1447" spans="1:14">
      <c r="A1447" s="43" t="str">
        <f t="shared" si="92"/>
        <v>118301300110008007</v>
      </c>
      <c r="B1447" s="28">
        <f t="shared" si="93"/>
        <v>11</v>
      </c>
      <c r="C1447" s="28">
        <f t="shared" si="94"/>
        <v>11</v>
      </c>
      <c r="K1447" s="73" t="s">
        <v>2116</v>
      </c>
      <c r="L1447" s="73" t="s">
        <v>2160</v>
      </c>
      <c r="M1447" s="74">
        <v>0</v>
      </c>
      <c r="N1447" s="74">
        <v>11</v>
      </c>
    </row>
    <row r="1448" spans="1:14">
      <c r="A1448" s="43" t="str">
        <f t="shared" si="92"/>
        <v>118301300110008008</v>
      </c>
      <c r="B1448" s="28">
        <f t="shared" si="93"/>
        <v>0</v>
      </c>
      <c r="C1448" s="28">
        <f t="shared" si="94"/>
        <v>0</v>
      </c>
      <c r="K1448" s="73" t="s">
        <v>2117</v>
      </c>
      <c r="L1448" s="73" t="s">
        <v>2160</v>
      </c>
      <c r="M1448" s="74">
        <v>0</v>
      </c>
      <c r="N1448" s="74">
        <v>0</v>
      </c>
    </row>
    <row r="1449" spans="1:14">
      <c r="A1449" s="43" t="str">
        <f t="shared" si="92"/>
        <v>118301300110008009</v>
      </c>
      <c r="B1449" s="28">
        <f t="shared" si="93"/>
        <v>6</v>
      </c>
      <c r="C1449" s="28">
        <f t="shared" si="94"/>
        <v>6</v>
      </c>
      <c r="K1449" s="73" t="s">
        <v>2118</v>
      </c>
      <c r="L1449" s="73" t="s">
        <v>2160</v>
      </c>
      <c r="M1449" s="74">
        <v>0</v>
      </c>
      <c r="N1449" s="74">
        <v>6</v>
      </c>
    </row>
    <row r="1450" spans="1:14">
      <c r="A1450" s="43" t="str">
        <f t="shared" si="92"/>
        <v>118301300110008010</v>
      </c>
      <c r="B1450" s="28">
        <f t="shared" si="93"/>
        <v>0</v>
      </c>
      <c r="C1450" s="28">
        <f t="shared" si="94"/>
        <v>0</v>
      </c>
      <c r="K1450" s="73" t="s">
        <v>2169</v>
      </c>
      <c r="L1450" s="73" t="s">
        <v>2160</v>
      </c>
      <c r="M1450" s="74">
        <v>0</v>
      </c>
      <c r="N1450" s="74">
        <v>0</v>
      </c>
    </row>
    <row r="1451" spans="1:14">
      <c r="A1451" s="43" t="str">
        <f t="shared" si="92"/>
        <v>118301300110009001</v>
      </c>
      <c r="B1451" s="28">
        <f t="shared" si="93"/>
        <v>4</v>
      </c>
      <c r="C1451" s="28">
        <f t="shared" si="94"/>
        <v>4</v>
      </c>
      <c r="K1451" s="73" t="s">
        <v>2119</v>
      </c>
      <c r="L1451" s="73" t="s">
        <v>2160</v>
      </c>
      <c r="M1451" s="74">
        <v>0</v>
      </c>
      <c r="N1451" s="74">
        <v>4</v>
      </c>
    </row>
    <row r="1452" spans="1:14">
      <c r="A1452" s="43" t="str">
        <f t="shared" si="92"/>
        <v>118301300110009002</v>
      </c>
      <c r="B1452" s="28">
        <f t="shared" si="93"/>
        <v>1</v>
      </c>
      <c r="C1452" s="28">
        <f t="shared" si="94"/>
        <v>1</v>
      </c>
      <c r="K1452" s="73" t="s">
        <v>2120</v>
      </c>
      <c r="L1452" s="73" t="s">
        <v>2160</v>
      </c>
      <c r="M1452" s="74">
        <v>0</v>
      </c>
      <c r="N1452" s="74">
        <v>1</v>
      </c>
    </row>
    <row r="1453" spans="1:14">
      <c r="A1453" s="43" t="str">
        <f t="shared" si="92"/>
        <v>118301300110009003</v>
      </c>
      <c r="B1453" s="28">
        <f t="shared" si="93"/>
        <v>6</v>
      </c>
      <c r="C1453" s="28">
        <f t="shared" si="94"/>
        <v>6</v>
      </c>
      <c r="K1453" s="73" t="s">
        <v>2121</v>
      </c>
      <c r="L1453" s="73" t="s">
        <v>2160</v>
      </c>
      <c r="M1453" s="74">
        <v>0</v>
      </c>
      <c r="N1453" s="74">
        <v>6</v>
      </c>
    </row>
    <row r="1454" spans="1:14">
      <c r="A1454" s="43" t="str">
        <f t="shared" si="92"/>
        <v>118301300110009004</v>
      </c>
      <c r="B1454" s="28">
        <f t="shared" si="93"/>
        <v>1</v>
      </c>
      <c r="C1454" s="28">
        <f t="shared" si="94"/>
        <v>1</v>
      </c>
      <c r="K1454" s="73" t="s">
        <v>2122</v>
      </c>
      <c r="L1454" s="73" t="s">
        <v>2160</v>
      </c>
      <c r="M1454" s="74">
        <v>0</v>
      </c>
      <c r="N1454" s="74">
        <v>1</v>
      </c>
    </row>
    <row r="1455" spans="1:14">
      <c r="A1455" s="43" t="str">
        <f t="shared" si="92"/>
        <v>118301300110009005</v>
      </c>
      <c r="B1455" s="28">
        <f t="shared" si="93"/>
        <v>5</v>
      </c>
      <c r="C1455" s="28">
        <f t="shared" si="94"/>
        <v>5</v>
      </c>
      <c r="K1455" s="73" t="s">
        <v>2123</v>
      </c>
      <c r="L1455" s="73" t="s">
        <v>2160</v>
      </c>
      <c r="M1455" s="74">
        <v>0</v>
      </c>
      <c r="N1455" s="74">
        <v>5</v>
      </c>
    </row>
    <row r="1456" spans="1:14">
      <c r="A1456" s="43" t="str">
        <f t="shared" si="92"/>
        <v>118301300110009006</v>
      </c>
      <c r="B1456" s="28">
        <f t="shared" si="93"/>
        <v>23</v>
      </c>
      <c r="C1456" s="28">
        <f t="shared" si="94"/>
        <v>22</v>
      </c>
      <c r="K1456" s="73" t="s">
        <v>2124</v>
      </c>
      <c r="L1456" s="73" t="s">
        <v>2160</v>
      </c>
      <c r="M1456" s="74">
        <v>1</v>
      </c>
      <c r="N1456" s="74">
        <v>22</v>
      </c>
    </row>
    <row r="1457" spans="1:14">
      <c r="A1457" s="43" t="str">
        <f t="shared" si="92"/>
        <v>118301300110009007</v>
      </c>
      <c r="B1457" s="28">
        <f t="shared" si="93"/>
        <v>19</v>
      </c>
      <c r="C1457" s="28">
        <f t="shared" si="94"/>
        <v>17</v>
      </c>
      <c r="K1457" s="73" t="s">
        <v>2125</v>
      </c>
      <c r="L1457" s="73" t="s">
        <v>2160</v>
      </c>
      <c r="M1457" s="74">
        <v>2</v>
      </c>
      <c r="N1457" s="74">
        <v>17</v>
      </c>
    </row>
    <row r="1458" spans="1:14">
      <c r="A1458" s="43" t="str">
        <f t="shared" si="92"/>
        <v>118301300110009008</v>
      </c>
      <c r="B1458" s="28">
        <f t="shared" si="93"/>
        <v>2</v>
      </c>
      <c r="C1458" s="28">
        <f t="shared" si="94"/>
        <v>2</v>
      </c>
      <c r="K1458" s="73" t="s">
        <v>2170</v>
      </c>
      <c r="L1458" s="73" t="s">
        <v>2160</v>
      </c>
      <c r="M1458" s="74">
        <v>0</v>
      </c>
      <c r="N1458" s="74">
        <v>2</v>
      </c>
    </row>
    <row r="1459" spans="1:14">
      <c r="A1459" s="43" t="str">
        <f t="shared" si="92"/>
        <v>118301300110009009</v>
      </c>
      <c r="B1459" s="28">
        <f t="shared" si="93"/>
        <v>8</v>
      </c>
      <c r="C1459" s="28">
        <f t="shared" si="94"/>
        <v>7</v>
      </c>
      <c r="K1459" s="73" t="s">
        <v>2171</v>
      </c>
      <c r="L1459" s="73" t="s">
        <v>2160</v>
      </c>
      <c r="M1459" s="74">
        <v>1</v>
      </c>
      <c r="N1459" s="74">
        <v>7</v>
      </c>
    </row>
    <row r="1460" spans="1:14">
      <c r="A1460" s="43" t="str">
        <f t="shared" si="92"/>
        <v>118301300110009010</v>
      </c>
      <c r="B1460" s="28">
        <f t="shared" si="93"/>
        <v>0</v>
      </c>
      <c r="C1460" s="28">
        <f t="shared" si="94"/>
        <v>0</v>
      </c>
      <c r="K1460" s="73" t="s">
        <v>2172</v>
      </c>
      <c r="L1460" s="73" t="s">
        <v>2160</v>
      </c>
      <c r="M1460" s="74">
        <v>0</v>
      </c>
      <c r="N1460" s="74">
        <v>0</v>
      </c>
    </row>
    <row r="1461" spans="1:14">
      <c r="A1461" s="43" t="str">
        <f t="shared" si="92"/>
        <v>118301300110009011</v>
      </c>
      <c r="B1461" s="28">
        <f t="shared" si="93"/>
        <v>9</v>
      </c>
      <c r="C1461" s="28">
        <f t="shared" si="94"/>
        <v>8</v>
      </c>
      <c r="K1461" s="73" t="s">
        <v>2173</v>
      </c>
      <c r="L1461" s="73" t="s">
        <v>2160</v>
      </c>
      <c r="M1461" s="74">
        <v>1</v>
      </c>
      <c r="N1461" s="74">
        <v>8</v>
      </c>
    </row>
    <row r="1462" spans="1:14">
      <c r="A1462" s="43" t="str">
        <f t="shared" si="92"/>
        <v>118301300149009001</v>
      </c>
      <c r="B1462" s="28">
        <f t="shared" si="93"/>
        <v>0</v>
      </c>
      <c r="C1462" s="28">
        <f t="shared" si="94"/>
        <v>0</v>
      </c>
      <c r="K1462" s="73" t="s">
        <v>2174</v>
      </c>
      <c r="L1462" s="73" t="s">
        <v>2160</v>
      </c>
      <c r="M1462" s="74">
        <v>0</v>
      </c>
      <c r="N1462" s="74">
        <v>0</v>
      </c>
    </row>
    <row r="1463" spans="1:14">
      <c r="A1463" s="43" t="str">
        <f t="shared" si="92"/>
        <v>118302300110001001</v>
      </c>
      <c r="B1463" s="28">
        <f t="shared" si="93"/>
        <v>12</v>
      </c>
      <c r="C1463" s="28">
        <f t="shared" si="94"/>
        <v>12</v>
      </c>
      <c r="K1463" s="73" t="s">
        <v>975</v>
      </c>
      <c r="L1463" s="73" t="s">
        <v>2175</v>
      </c>
      <c r="M1463" s="74">
        <v>0</v>
      </c>
      <c r="N1463" s="74">
        <v>12</v>
      </c>
    </row>
    <row r="1464" spans="1:14">
      <c r="A1464" s="43" t="str">
        <f t="shared" si="92"/>
        <v>118302300149001001</v>
      </c>
      <c r="B1464" s="28">
        <f t="shared" si="93"/>
        <v>2</v>
      </c>
      <c r="C1464" s="28">
        <f t="shared" si="94"/>
        <v>2</v>
      </c>
      <c r="K1464" s="73" t="s">
        <v>2148</v>
      </c>
      <c r="L1464" s="73" t="s">
        <v>2175</v>
      </c>
      <c r="M1464" s="74">
        <v>0</v>
      </c>
      <c r="N1464" s="74">
        <v>2</v>
      </c>
    </row>
    <row r="1465" spans="1:14">
      <c r="A1465" s="43" t="str">
        <f t="shared" si="92"/>
        <v>118302300110002001</v>
      </c>
      <c r="B1465" s="28">
        <f t="shared" si="93"/>
        <v>70</v>
      </c>
      <c r="C1465" s="28">
        <f t="shared" si="94"/>
        <v>68</v>
      </c>
      <c r="K1465" s="73" t="s">
        <v>962</v>
      </c>
      <c r="L1465" s="73" t="s">
        <v>2175</v>
      </c>
      <c r="M1465" s="74">
        <v>2</v>
      </c>
      <c r="N1465" s="74">
        <v>68</v>
      </c>
    </row>
    <row r="1466" spans="1:14">
      <c r="A1466" s="43" t="str">
        <f t="shared" si="92"/>
        <v>118302300110004001</v>
      </c>
      <c r="B1466" s="28">
        <f t="shared" si="93"/>
        <v>6</v>
      </c>
      <c r="C1466" s="28">
        <f t="shared" si="94"/>
        <v>6</v>
      </c>
      <c r="K1466" s="73" t="s">
        <v>978</v>
      </c>
      <c r="L1466" s="73" t="s">
        <v>2175</v>
      </c>
      <c r="M1466" s="74">
        <v>0</v>
      </c>
      <c r="N1466" s="74">
        <v>6</v>
      </c>
    </row>
    <row r="1467" spans="1:14">
      <c r="A1467" s="43" t="str">
        <f t="shared" si="92"/>
        <v>118302300149004001</v>
      </c>
      <c r="B1467" s="28">
        <f t="shared" si="93"/>
        <v>0</v>
      </c>
      <c r="C1467" s="28">
        <f t="shared" si="94"/>
        <v>0</v>
      </c>
      <c r="K1467" s="73" t="s">
        <v>2176</v>
      </c>
      <c r="L1467" s="73" t="s">
        <v>2175</v>
      </c>
      <c r="M1467" s="74">
        <v>0</v>
      </c>
      <c r="N1467" s="74">
        <v>0</v>
      </c>
    </row>
    <row r="1468" spans="1:14">
      <c r="A1468" s="43" t="str">
        <f t="shared" si="92"/>
        <v>118302300110005001</v>
      </c>
      <c r="B1468" s="28">
        <f t="shared" si="93"/>
        <v>107</v>
      </c>
      <c r="C1468" s="28">
        <f t="shared" si="94"/>
        <v>106</v>
      </c>
      <c r="K1468" s="73" t="s">
        <v>970</v>
      </c>
      <c r="L1468" s="73" t="s">
        <v>2175</v>
      </c>
      <c r="M1468" s="74">
        <v>1</v>
      </c>
      <c r="N1468" s="74">
        <v>106</v>
      </c>
    </row>
    <row r="1469" spans="1:14">
      <c r="A1469" s="43" t="str">
        <f t="shared" si="92"/>
        <v>118302300110005002</v>
      </c>
      <c r="B1469" s="28">
        <f t="shared" si="93"/>
        <v>16</v>
      </c>
      <c r="C1469" s="28">
        <f t="shared" si="94"/>
        <v>15</v>
      </c>
      <c r="K1469" s="73" t="s">
        <v>2093</v>
      </c>
      <c r="L1469" s="73" t="s">
        <v>2175</v>
      </c>
      <c r="M1469" s="74">
        <v>1</v>
      </c>
      <c r="N1469" s="74">
        <v>15</v>
      </c>
    </row>
    <row r="1470" spans="1:14">
      <c r="A1470" s="43" t="str">
        <f t="shared" si="92"/>
        <v>118302300110006001</v>
      </c>
      <c r="B1470" s="28">
        <f t="shared" si="93"/>
        <v>4</v>
      </c>
      <c r="C1470" s="28">
        <f t="shared" si="94"/>
        <v>3</v>
      </c>
      <c r="K1470" s="73" t="s">
        <v>2096</v>
      </c>
      <c r="L1470" s="73" t="s">
        <v>2175</v>
      </c>
      <c r="M1470" s="74">
        <v>1</v>
      </c>
      <c r="N1470" s="74">
        <v>3</v>
      </c>
    </row>
    <row r="1471" spans="1:14">
      <c r="A1471" s="43" t="str">
        <f t="shared" si="92"/>
        <v>118303300110001001</v>
      </c>
      <c r="B1471" s="28">
        <f t="shared" si="93"/>
        <v>4</v>
      </c>
      <c r="C1471" s="28">
        <f t="shared" si="94"/>
        <v>4</v>
      </c>
      <c r="K1471" s="73" t="s">
        <v>975</v>
      </c>
      <c r="L1471" s="73" t="s">
        <v>2177</v>
      </c>
      <c r="M1471" s="74">
        <v>0</v>
      </c>
      <c r="N1471" s="74">
        <v>4</v>
      </c>
    </row>
    <row r="1472" spans="1:14">
      <c r="A1472" s="43" t="str">
        <f t="shared" si="92"/>
        <v>118303300110001002</v>
      </c>
      <c r="B1472" s="28">
        <f t="shared" si="93"/>
        <v>4</v>
      </c>
      <c r="C1472" s="28">
        <f t="shared" si="94"/>
        <v>4</v>
      </c>
      <c r="K1472" s="73" t="s">
        <v>2069</v>
      </c>
      <c r="L1472" s="73" t="s">
        <v>2177</v>
      </c>
      <c r="M1472" s="74">
        <v>0</v>
      </c>
      <c r="N1472" s="74">
        <v>4</v>
      </c>
    </row>
    <row r="1473" spans="1:14">
      <c r="A1473" s="43" t="str">
        <f t="shared" si="92"/>
        <v>118303300110001003</v>
      </c>
      <c r="B1473" s="28">
        <f t="shared" si="93"/>
        <v>0</v>
      </c>
      <c r="C1473" s="28">
        <f t="shared" si="94"/>
        <v>0</v>
      </c>
      <c r="K1473" s="73" t="s">
        <v>2078</v>
      </c>
      <c r="L1473" s="73" t="s">
        <v>2177</v>
      </c>
      <c r="M1473" s="74">
        <v>0</v>
      </c>
      <c r="N1473" s="74">
        <v>0</v>
      </c>
    </row>
    <row r="1474" spans="1:14">
      <c r="A1474" s="43" t="str">
        <f t="shared" si="92"/>
        <v>118303300110001004</v>
      </c>
      <c r="B1474" s="28">
        <f t="shared" si="93"/>
        <v>0</v>
      </c>
      <c r="C1474" s="28">
        <f t="shared" si="94"/>
        <v>0</v>
      </c>
      <c r="K1474" s="73" t="s">
        <v>2079</v>
      </c>
      <c r="L1474" s="73" t="s">
        <v>2177</v>
      </c>
      <c r="M1474" s="74">
        <v>0</v>
      </c>
      <c r="N1474" s="74">
        <v>0</v>
      </c>
    </row>
    <row r="1475" spans="1:14">
      <c r="A1475" s="43" t="str">
        <f t="shared" ref="A1475:A1538" si="95">L1475&amp;K1475</f>
        <v>118303300110001005</v>
      </c>
      <c r="B1475" s="28">
        <f t="shared" ref="B1475:B1538" si="96">M1475+N1475</f>
        <v>0</v>
      </c>
      <c r="C1475" s="28">
        <f t="shared" ref="C1475:C1538" si="97">N1475</f>
        <v>0</v>
      </c>
      <c r="K1475" s="73" t="s">
        <v>2080</v>
      </c>
      <c r="L1475" s="73" t="s">
        <v>2177</v>
      </c>
      <c r="M1475" s="74">
        <v>0</v>
      </c>
      <c r="N1475" s="74">
        <v>0</v>
      </c>
    </row>
    <row r="1476" spans="1:14">
      <c r="A1476" s="43" t="str">
        <f t="shared" si="95"/>
        <v>118303300110001006</v>
      </c>
      <c r="B1476" s="28">
        <f t="shared" si="96"/>
        <v>1</v>
      </c>
      <c r="C1476" s="28">
        <f t="shared" si="97"/>
        <v>1</v>
      </c>
      <c r="K1476" s="73" t="s">
        <v>2081</v>
      </c>
      <c r="L1476" s="73" t="s">
        <v>2177</v>
      </c>
      <c r="M1476" s="74">
        <v>0</v>
      </c>
      <c r="N1476" s="74">
        <v>1</v>
      </c>
    </row>
    <row r="1477" spans="1:14">
      <c r="A1477" s="43" t="str">
        <f t="shared" si="95"/>
        <v>118303300110001007</v>
      </c>
      <c r="B1477" s="28">
        <f t="shared" si="96"/>
        <v>0</v>
      </c>
      <c r="C1477" s="28">
        <f t="shared" si="97"/>
        <v>0</v>
      </c>
      <c r="K1477" s="73" t="s">
        <v>2082</v>
      </c>
      <c r="L1477" s="73" t="s">
        <v>2177</v>
      </c>
      <c r="M1477" s="74">
        <v>0</v>
      </c>
      <c r="N1477" s="74">
        <v>0</v>
      </c>
    </row>
    <row r="1478" spans="1:14">
      <c r="A1478" s="43" t="str">
        <f t="shared" si="95"/>
        <v>118303300110001008</v>
      </c>
      <c r="B1478" s="28">
        <f t="shared" si="96"/>
        <v>17</v>
      </c>
      <c r="C1478" s="28">
        <f t="shared" si="97"/>
        <v>11</v>
      </c>
      <c r="K1478" s="73" t="s">
        <v>2178</v>
      </c>
      <c r="L1478" s="73" t="s">
        <v>2177</v>
      </c>
      <c r="M1478" s="74">
        <v>6</v>
      </c>
      <c r="N1478" s="74">
        <v>11</v>
      </c>
    </row>
    <row r="1479" spans="1:14">
      <c r="A1479" s="43" t="str">
        <f t="shared" si="95"/>
        <v>118303300110001009</v>
      </c>
      <c r="B1479" s="28">
        <f t="shared" si="96"/>
        <v>0</v>
      </c>
      <c r="C1479" s="28">
        <f t="shared" si="97"/>
        <v>0</v>
      </c>
      <c r="K1479" s="73" t="s">
        <v>2179</v>
      </c>
      <c r="L1479" s="73" t="s">
        <v>2177</v>
      </c>
      <c r="M1479" s="74">
        <v>0</v>
      </c>
      <c r="N1479" s="74">
        <v>0</v>
      </c>
    </row>
    <row r="1480" spans="1:14">
      <c r="A1480" s="43" t="str">
        <f t="shared" si="95"/>
        <v>118303300110001010</v>
      </c>
      <c r="B1480" s="28">
        <f t="shared" si="96"/>
        <v>1</v>
      </c>
      <c r="C1480" s="28">
        <f t="shared" si="97"/>
        <v>1</v>
      </c>
      <c r="K1480" s="73" t="s">
        <v>2180</v>
      </c>
      <c r="L1480" s="73" t="s">
        <v>2177</v>
      </c>
      <c r="M1480" s="74">
        <v>0</v>
      </c>
      <c r="N1480" s="74">
        <v>1</v>
      </c>
    </row>
    <row r="1481" spans="1:14">
      <c r="A1481" s="43" t="str">
        <f t="shared" si="95"/>
        <v>118303300149001001</v>
      </c>
      <c r="B1481" s="28">
        <f t="shared" si="96"/>
        <v>0</v>
      </c>
      <c r="C1481" s="28">
        <f t="shared" si="97"/>
        <v>0</v>
      </c>
      <c r="K1481" s="73" t="s">
        <v>2148</v>
      </c>
      <c r="L1481" s="73" t="s">
        <v>2177</v>
      </c>
      <c r="M1481" s="74">
        <v>0</v>
      </c>
      <c r="N1481" s="74">
        <v>0</v>
      </c>
    </row>
    <row r="1482" spans="1:14">
      <c r="A1482" s="43" t="str">
        <f t="shared" si="95"/>
        <v>118303300149001002</v>
      </c>
      <c r="B1482" s="28">
        <f t="shared" si="96"/>
        <v>1</v>
      </c>
      <c r="C1482" s="28">
        <f t="shared" si="97"/>
        <v>1</v>
      </c>
      <c r="K1482" s="73" t="s">
        <v>2149</v>
      </c>
      <c r="L1482" s="73" t="s">
        <v>2177</v>
      </c>
      <c r="M1482" s="74">
        <v>0</v>
      </c>
      <c r="N1482" s="74">
        <v>1</v>
      </c>
    </row>
    <row r="1483" spans="1:14">
      <c r="A1483" s="43" t="str">
        <f t="shared" si="95"/>
        <v>118303300110002001</v>
      </c>
      <c r="B1483" s="28">
        <f t="shared" si="96"/>
        <v>5</v>
      </c>
      <c r="C1483" s="28">
        <f t="shared" si="97"/>
        <v>5</v>
      </c>
      <c r="K1483" s="73" t="s">
        <v>962</v>
      </c>
      <c r="L1483" s="73" t="s">
        <v>2177</v>
      </c>
      <c r="M1483" s="74">
        <v>0</v>
      </c>
      <c r="N1483" s="74">
        <v>5</v>
      </c>
    </row>
    <row r="1484" spans="1:14">
      <c r="A1484" s="43" t="str">
        <f t="shared" si="95"/>
        <v>118303300110002002</v>
      </c>
      <c r="B1484" s="28">
        <f t="shared" si="96"/>
        <v>2</v>
      </c>
      <c r="C1484" s="28">
        <f t="shared" si="97"/>
        <v>0</v>
      </c>
      <c r="K1484" s="73" t="s">
        <v>2083</v>
      </c>
      <c r="L1484" s="73" t="s">
        <v>2177</v>
      </c>
      <c r="M1484" s="74">
        <v>2</v>
      </c>
      <c r="N1484" s="74">
        <v>0</v>
      </c>
    </row>
    <row r="1485" spans="1:14">
      <c r="A1485" s="43" t="str">
        <f t="shared" si="95"/>
        <v>118303300110002003</v>
      </c>
      <c r="B1485" s="28">
        <f t="shared" si="96"/>
        <v>2</v>
      </c>
      <c r="C1485" s="28">
        <f t="shared" si="97"/>
        <v>1</v>
      </c>
      <c r="K1485" s="73" t="s">
        <v>2150</v>
      </c>
      <c r="L1485" s="73" t="s">
        <v>2177</v>
      </c>
      <c r="M1485" s="74">
        <v>1</v>
      </c>
      <c r="N1485" s="74">
        <v>1</v>
      </c>
    </row>
    <row r="1486" spans="1:14">
      <c r="A1486" s="43" t="str">
        <f t="shared" si="95"/>
        <v>118303300110002004</v>
      </c>
      <c r="B1486" s="28">
        <f t="shared" si="96"/>
        <v>1</v>
      </c>
      <c r="C1486" s="28">
        <f t="shared" si="97"/>
        <v>1</v>
      </c>
      <c r="K1486" s="73" t="s">
        <v>2151</v>
      </c>
      <c r="L1486" s="73" t="s">
        <v>2177</v>
      </c>
      <c r="M1486" s="74">
        <v>0</v>
      </c>
      <c r="N1486" s="74">
        <v>1</v>
      </c>
    </row>
    <row r="1487" spans="1:14">
      <c r="A1487" s="43" t="str">
        <f t="shared" si="95"/>
        <v>118303300110002005</v>
      </c>
      <c r="B1487" s="28">
        <f t="shared" si="96"/>
        <v>5</v>
      </c>
      <c r="C1487" s="28">
        <f t="shared" si="97"/>
        <v>4</v>
      </c>
      <c r="K1487" s="73" t="s">
        <v>2152</v>
      </c>
      <c r="L1487" s="73" t="s">
        <v>2177</v>
      </c>
      <c r="M1487" s="74">
        <v>1</v>
      </c>
      <c r="N1487" s="74">
        <v>4</v>
      </c>
    </row>
    <row r="1488" spans="1:14">
      <c r="A1488" s="43" t="str">
        <f t="shared" si="95"/>
        <v>118303300110002006</v>
      </c>
      <c r="B1488" s="28">
        <f t="shared" si="96"/>
        <v>7</v>
      </c>
      <c r="C1488" s="28">
        <f t="shared" si="97"/>
        <v>7</v>
      </c>
      <c r="K1488" s="73" t="s">
        <v>2153</v>
      </c>
      <c r="L1488" s="73" t="s">
        <v>2177</v>
      </c>
      <c r="M1488" s="74">
        <v>0</v>
      </c>
      <c r="N1488" s="74">
        <v>7</v>
      </c>
    </row>
    <row r="1489" spans="1:14">
      <c r="A1489" s="43" t="str">
        <f t="shared" si="95"/>
        <v>118303300110002007</v>
      </c>
      <c r="B1489" s="28">
        <f t="shared" si="96"/>
        <v>0</v>
      </c>
      <c r="C1489" s="28">
        <f t="shared" si="97"/>
        <v>0</v>
      </c>
      <c r="K1489" s="73" t="s">
        <v>2154</v>
      </c>
      <c r="L1489" s="73" t="s">
        <v>2177</v>
      </c>
      <c r="M1489" s="74">
        <v>0</v>
      </c>
      <c r="N1489" s="74">
        <v>0</v>
      </c>
    </row>
    <row r="1490" spans="1:14">
      <c r="A1490" s="43" t="str">
        <f t="shared" si="95"/>
        <v>118303300110002008</v>
      </c>
      <c r="B1490" s="28">
        <f t="shared" si="96"/>
        <v>0</v>
      </c>
      <c r="C1490" s="28">
        <f t="shared" si="97"/>
        <v>0</v>
      </c>
      <c r="K1490" s="73" t="s">
        <v>2181</v>
      </c>
      <c r="L1490" s="73" t="s">
        <v>2177</v>
      </c>
      <c r="M1490" s="74">
        <v>0</v>
      </c>
      <c r="N1490" s="74">
        <v>0</v>
      </c>
    </row>
    <row r="1491" spans="1:14">
      <c r="A1491" s="43" t="str">
        <f t="shared" si="95"/>
        <v>118303300110002009</v>
      </c>
      <c r="B1491" s="28">
        <f t="shared" si="96"/>
        <v>1</v>
      </c>
      <c r="C1491" s="28">
        <f t="shared" si="97"/>
        <v>1</v>
      </c>
      <c r="K1491" s="73" t="s">
        <v>2182</v>
      </c>
      <c r="L1491" s="73" t="s">
        <v>2177</v>
      </c>
      <c r="M1491" s="74">
        <v>0</v>
      </c>
      <c r="N1491" s="74">
        <v>1</v>
      </c>
    </row>
    <row r="1492" spans="1:14">
      <c r="A1492" s="43" t="str">
        <f t="shared" si="95"/>
        <v>118303300110002010</v>
      </c>
      <c r="B1492" s="28">
        <f t="shared" si="96"/>
        <v>0</v>
      </c>
      <c r="C1492" s="28">
        <f t="shared" si="97"/>
        <v>0</v>
      </c>
      <c r="K1492" s="73" t="s">
        <v>2183</v>
      </c>
      <c r="L1492" s="73" t="s">
        <v>2177</v>
      </c>
      <c r="M1492" s="74">
        <v>0</v>
      </c>
      <c r="N1492" s="74">
        <v>0</v>
      </c>
    </row>
    <row r="1493" spans="1:14">
      <c r="A1493" s="43" t="str">
        <f t="shared" si="95"/>
        <v>118303300110002011</v>
      </c>
      <c r="B1493" s="28">
        <f t="shared" si="96"/>
        <v>0</v>
      </c>
      <c r="C1493" s="28">
        <f t="shared" si="97"/>
        <v>0</v>
      </c>
      <c r="K1493" s="73" t="s">
        <v>2184</v>
      </c>
      <c r="L1493" s="73" t="s">
        <v>2177</v>
      </c>
      <c r="M1493" s="74">
        <v>0</v>
      </c>
      <c r="N1493" s="74">
        <v>0</v>
      </c>
    </row>
    <row r="1494" spans="1:14">
      <c r="A1494" s="43" t="str">
        <f t="shared" si="95"/>
        <v>118303300110002012</v>
      </c>
      <c r="B1494" s="28">
        <f t="shared" si="96"/>
        <v>0</v>
      </c>
      <c r="C1494" s="28">
        <f t="shared" si="97"/>
        <v>0</v>
      </c>
      <c r="K1494" s="73" t="s">
        <v>2185</v>
      </c>
      <c r="L1494" s="73" t="s">
        <v>2177</v>
      </c>
      <c r="M1494" s="74">
        <v>0</v>
      </c>
      <c r="N1494" s="74">
        <v>0</v>
      </c>
    </row>
    <row r="1495" spans="1:14">
      <c r="A1495" s="43" t="str">
        <f t="shared" si="95"/>
        <v>118303300110002013</v>
      </c>
      <c r="B1495" s="28">
        <f t="shared" si="96"/>
        <v>0</v>
      </c>
      <c r="C1495" s="28">
        <f t="shared" si="97"/>
        <v>0</v>
      </c>
      <c r="K1495" s="73" t="s">
        <v>2186</v>
      </c>
      <c r="L1495" s="73" t="s">
        <v>2177</v>
      </c>
      <c r="M1495" s="74">
        <v>0</v>
      </c>
      <c r="N1495" s="74">
        <v>0</v>
      </c>
    </row>
    <row r="1496" spans="1:14">
      <c r="A1496" s="43" t="str">
        <f t="shared" si="95"/>
        <v>118303300110002014</v>
      </c>
      <c r="B1496" s="28">
        <f t="shared" si="96"/>
        <v>0</v>
      </c>
      <c r="C1496" s="28">
        <f t="shared" si="97"/>
        <v>0</v>
      </c>
      <c r="K1496" s="73" t="s">
        <v>2187</v>
      </c>
      <c r="L1496" s="73" t="s">
        <v>2177</v>
      </c>
      <c r="M1496" s="74">
        <v>0</v>
      </c>
      <c r="N1496" s="74">
        <v>0</v>
      </c>
    </row>
    <row r="1497" spans="1:14">
      <c r="A1497" s="43" t="str">
        <f t="shared" si="95"/>
        <v>118303300110002015</v>
      </c>
      <c r="B1497" s="28">
        <f t="shared" si="96"/>
        <v>4</v>
      </c>
      <c r="C1497" s="28">
        <f t="shared" si="97"/>
        <v>4</v>
      </c>
      <c r="K1497" s="73" t="s">
        <v>2188</v>
      </c>
      <c r="L1497" s="73" t="s">
        <v>2177</v>
      </c>
      <c r="M1497" s="74">
        <v>0</v>
      </c>
      <c r="N1497" s="74">
        <v>4</v>
      </c>
    </row>
    <row r="1498" spans="1:14">
      <c r="A1498" s="43" t="str">
        <f t="shared" si="95"/>
        <v>118303300110002016</v>
      </c>
      <c r="B1498" s="28">
        <f t="shared" si="96"/>
        <v>7</v>
      </c>
      <c r="C1498" s="28">
        <f t="shared" si="97"/>
        <v>6</v>
      </c>
      <c r="K1498" s="73" t="s">
        <v>2189</v>
      </c>
      <c r="L1498" s="73" t="s">
        <v>2177</v>
      </c>
      <c r="M1498" s="74">
        <v>1</v>
      </c>
      <c r="N1498" s="74">
        <v>6</v>
      </c>
    </row>
    <row r="1499" spans="1:14">
      <c r="A1499" s="43" t="str">
        <f t="shared" si="95"/>
        <v>118303300110002017</v>
      </c>
      <c r="B1499" s="28">
        <f t="shared" si="96"/>
        <v>2</v>
      </c>
      <c r="C1499" s="28">
        <f t="shared" si="97"/>
        <v>1</v>
      </c>
      <c r="K1499" s="73" t="s">
        <v>2190</v>
      </c>
      <c r="L1499" s="73" t="s">
        <v>2177</v>
      </c>
      <c r="M1499" s="74">
        <v>1</v>
      </c>
      <c r="N1499" s="74">
        <v>1</v>
      </c>
    </row>
    <row r="1500" spans="1:14">
      <c r="A1500" s="43" t="str">
        <f t="shared" si="95"/>
        <v>118303300110002018</v>
      </c>
      <c r="B1500" s="28">
        <f t="shared" si="96"/>
        <v>1</v>
      </c>
      <c r="C1500" s="28">
        <f t="shared" si="97"/>
        <v>1</v>
      </c>
      <c r="K1500" s="73" t="s">
        <v>2191</v>
      </c>
      <c r="L1500" s="73" t="s">
        <v>2177</v>
      </c>
      <c r="M1500" s="74">
        <v>0</v>
      </c>
      <c r="N1500" s="74">
        <v>1</v>
      </c>
    </row>
    <row r="1501" spans="1:14">
      <c r="A1501" s="43" t="str">
        <f t="shared" si="95"/>
        <v>118303300110002019</v>
      </c>
      <c r="B1501" s="28">
        <f t="shared" si="96"/>
        <v>0</v>
      </c>
      <c r="C1501" s="28">
        <f t="shared" si="97"/>
        <v>0</v>
      </c>
      <c r="K1501" s="73" t="s">
        <v>2192</v>
      </c>
      <c r="L1501" s="73" t="s">
        <v>2177</v>
      </c>
      <c r="M1501" s="74">
        <v>0</v>
      </c>
      <c r="N1501" s="74">
        <v>0</v>
      </c>
    </row>
    <row r="1502" spans="1:14">
      <c r="A1502" s="43" t="str">
        <f t="shared" si="95"/>
        <v>118303300110002020</v>
      </c>
      <c r="B1502" s="28">
        <f t="shared" si="96"/>
        <v>2</v>
      </c>
      <c r="C1502" s="28">
        <f t="shared" si="97"/>
        <v>2</v>
      </c>
      <c r="K1502" s="73" t="s">
        <v>2193</v>
      </c>
      <c r="L1502" s="73" t="s">
        <v>2177</v>
      </c>
      <c r="M1502" s="74">
        <v>0</v>
      </c>
      <c r="N1502" s="74">
        <v>2</v>
      </c>
    </row>
    <row r="1503" spans="1:14">
      <c r="A1503" s="43" t="str">
        <f t="shared" si="95"/>
        <v>118303300110002021</v>
      </c>
      <c r="B1503" s="28">
        <f t="shared" si="96"/>
        <v>2</v>
      </c>
      <c r="C1503" s="28">
        <f t="shared" si="97"/>
        <v>2</v>
      </c>
      <c r="K1503" s="73" t="s">
        <v>2194</v>
      </c>
      <c r="L1503" s="73" t="s">
        <v>2177</v>
      </c>
      <c r="M1503" s="74">
        <v>0</v>
      </c>
      <c r="N1503" s="74">
        <v>2</v>
      </c>
    </row>
    <row r="1504" spans="1:14">
      <c r="A1504" s="43" t="str">
        <f t="shared" si="95"/>
        <v>118303300110002022</v>
      </c>
      <c r="B1504" s="28">
        <f t="shared" si="96"/>
        <v>2</v>
      </c>
      <c r="C1504" s="28">
        <f t="shared" si="97"/>
        <v>0</v>
      </c>
      <c r="K1504" s="73" t="s">
        <v>2195</v>
      </c>
      <c r="L1504" s="73" t="s">
        <v>2177</v>
      </c>
      <c r="M1504" s="74">
        <v>2</v>
      </c>
      <c r="N1504" s="74">
        <v>0</v>
      </c>
    </row>
    <row r="1505" spans="1:14">
      <c r="A1505" s="43" t="str">
        <f t="shared" si="95"/>
        <v>118303300149002001</v>
      </c>
      <c r="B1505" s="28">
        <f t="shared" si="96"/>
        <v>0</v>
      </c>
      <c r="C1505" s="28">
        <f t="shared" si="97"/>
        <v>0</v>
      </c>
      <c r="K1505" s="73" t="s">
        <v>2196</v>
      </c>
      <c r="L1505" s="73" t="s">
        <v>2177</v>
      </c>
      <c r="M1505" s="74">
        <v>0</v>
      </c>
      <c r="N1505" s="74">
        <v>0</v>
      </c>
    </row>
    <row r="1506" spans="1:14">
      <c r="A1506" s="43" t="str">
        <f t="shared" si="95"/>
        <v>118303300149002002</v>
      </c>
      <c r="B1506" s="28">
        <f t="shared" si="96"/>
        <v>3</v>
      </c>
      <c r="C1506" s="28">
        <f t="shared" si="97"/>
        <v>3</v>
      </c>
      <c r="K1506" s="73" t="s">
        <v>2197</v>
      </c>
      <c r="L1506" s="73" t="s">
        <v>2177</v>
      </c>
      <c r="M1506" s="74">
        <v>0</v>
      </c>
      <c r="N1506" s="74">
        <v>3</v>
      </c>
    </row>
    <row r="1507" spans="1:14">
      <c r="A1507" s="43" t="str">
        <f t="shared" si="95"/>
        <v>118303300110003001</v>
      </c>
      <c r="B1507" s="28">
        <f t="shared" si="96"/>
        <v>3</v>
      </c>
      <c r="C1507" s="28">
        <f t="shared" si="97"/>
        <v>3</v>
      </c>
      <c r="K1507" s="73" t="s">
        <v>967</v>
      </c>
      <c r="L1507" s="73" t="s">
        <v>2177</v>
      </c>
      <c r="M1507" s="74">
        <v>0</v>
      </c>
      <c r="N1507" s="74">
        <v>3</v>
      </c>
    </row>
    <row r="1508" spans="1:14">
      <c r="A1508" s="43" t="str">
        <f t="shared" si="95"/>
        <v>118303300110003002</v>
      </c>
      <c r="B1508" s="28">
        <f t="shared" si="96"/>
        <v>2</v>
      </c>
      <c r="C1508" s="28">
        <f t="shared" si="97"/>
        <v>1</v>
      </c>
      <c r="K1508" s="73" t="s">
        <v>2084</v>
      </c>
      <c r="L1508" s="73" t="s">
        <v>2177</v>
      </c>
      <c r="M1508" s="74">
        <v>1</v>
      </c>
      <c r="N1508" s="74">
        <v>1</v>
      </c>
    </row>
    <row r="1509" spans="1:14">
      <c r="A1509" s="43" t="str">
        <f t="shared" si="95"/>
        <v>118303300110005001</v>
      </c>
      <c r="B1509" s="28">
        <f t="shared" si="96"/>
        <v>3</v>
      </c>
      <c r="C1509" s="28">
        <f t="shared" si="97"/>
        <v>3</v>
      </c>
      <c r="K1509" s="73" t="s">
        <v>970</v>
      </c>
      <c r="L1509" s="73" t="s">
        <v>2177</v>
      </c>
      <c r="M1509" s="74">
        <v>0</v>
      </c>
      <c r="N1509" s="74">
        <v>3</v>
      </c>
    </row>
    <row r="1510" spans="1:14">
      <c r="A1510" s="43" t="str">
        <f t="shared" si="95"/>
        <v>118303300110005002</v>
      </c>
      <c r="B1510" s="28">
        <f t="shared" si="96"/>
        <v>0</v>
      </c>
      <c r="C1510" s="28">
        <f t="shared" si="97"/>
        <v>0</v>
      </c>
      <c r="K1510" s="73" t="s">
        <v>2093</v>
      </c>
      <c r="L1510" s="73" t="s">
        <v>2177</v>
      </c>
      <c r="M1510" s="74">
        <v>0</v>
      </c>
      <c r="N1510" s="74">
        <v>0</v>
      </c>
    </row>
    <row r="1511" spans="1:14">
      <c r="A1511" s="43" t="str">
        <f t="shared" si="95"/>
        <v>118303300110005003</v>
      </c>
      <c r="B1511" s="28">
        <f t="shared" si="96"/>
        <v>0</v>
      </c>
      <c r="C1511" s="28">
        <f t="shared" si="97"/>
        <v>0</v>
      </c>
      <c r="K1511" s="73" t="s">
        <v>2094</v>
      </c>
      <c r="L1511" s="73" t="s">
        <v>2177</v>
      </c>
      <c r="M1511" s="74">
        <v>0</v>
      </c>
      <c r="N1511" s="74">
        <v>0</v>
      </c>
    </row>
    <row r="1512" spans="1:14">
      <c r="A1512" s="43" t="str">
        <f t="shared" si="95"/>
        <v>118303300110006001</v>
      </c>
      <c r="B1512" s="28">
        <f t="shared" si="96"/>
        <v>2</v>
      </c>
      <c r="C1512" s="28">
        <f t="shared" si="97"/>
        <v>2</v>
      </c>
      <c r="K1512" s="73" t="s">
        <v>2096</v>
      </c>
      <c r="L1512" s="73" t="s">
        <v>2177</v>
      </c>
      <c r="M1512" s="74">
        <v>0</v>
      </c>
      <c r="N1512" s="74">
        <v>2</v>
      </c>
    </row>
    <row r="1513" spans="1:14">
      <c r="A1513" s="43" t="str">
        <f t="shared" si="95"/>
        <v>118303300110006002</v>
      </c>
      <c r="B1513" s="28">
        <f t="shared" si="96"/>
        <v>0</v>
      </c>
      <c r="C1513" s="28">
        <f t="shared" si="97"/>
        <v>0</v>
      </c>
      <c r="K1513" s="73" t="s">
        <v>2097</v>
      </c>
      <c r="L1513" s="73" t="s">
        <v>2177</v>
      </c>
      <c r="M1513" s="74">
        <v>0</v>
      </c>
      <c r="N1513" s="74">
        <v>0</v>
      </c>
    </row>
    <row r="1514" spans="1:14">
      <c r="A1514" s="43" t="str">
        <f t="shared" si="95"/>
        <v>118303300110006003</v>
      </c>
      <c r="B1514" s="28">
        <f t="shared" si="96"/>
        <v>0</v>
      </c>
      <c r="C1514" s="28">
        <f t="shared" si="97"/>
        <v>0</v>
      </c>
      <c r="K1514" s="73" t="s">
        <v>2098</v>
      </c>
      <c r="L1514" s="73" t="s">
        <v>2177</v>
      </c>
      <c r="M1514" s="74">
        <v>0</v>
      </c>
      <c r="N1514" s="74">
        <v>0</v>
      </c>
    </row>
    <row r="1515" spans="1:14">
      <c r="A1515" s="43" t="str">
        <f t="shared" si="95"/>
        <v>118303300110006004</v>
      </c>
      <c r="B1515" s="28">
        <f t="shared" si="96"/>
        <v>0</v>
      </c>
      <c r="C1515" s="28">
        <f t="shared" si="97"/>
        <v>0</v>
      </c>
      <c r="K1515" s="73" t="s">
        <v>2099</v>
      </c>
      <c r="L1515" s="73" t="s">
        <v>2177</v>
      </c>
      <c r="M1515" s="74">
        <v>0</v>
      </c>
      <c r="N1515" s="74">
        <v>0</v>
      </c>
    </row>
    <row r="1516" spans="1:14">
      <c r="A1516" s="43" t="str">
        <f t="shared" si="95"/>
        <v>118304300110001001</v>
      </c>
      <c r="B1516" s="28">
        <f t="shared" si="96"/>
        <v>1</v>
      </c>
      <c r="C1516" s="28">
        <f t="shared" si="97"/>
        <v>1</v>
      </c>
      <c r="K1516" s="73" t="s">
        <v>975</v>
      </c>
      <c r="L1516" s="73" t="s">
        <v>2198</v>
      </c>
      <c r="M1516" s="74">
        <v>0</v>
      </c>
      <c r="N1516" s="74">
        <v>1</v>
      </c>
    </row>
    <row r="1517" spans="1:14">
      <c r="A1517" s="43" t="str">
        <f t="shared" si="95"/>
        <v>118304300110001002</v>
      </c>
      <c r="B1517" s="28">
        <f t="shared" si="96"/>
        <v>3</v>
      </c>
      <c r="C1517" s="28">
        <f t="shared" si="97"/>
        <v>3</v>
      </c>
      <c r="K1517" s="73" t="s">
        <v>2069</v>
      </c>
      <c r="L1517" s="73" t="s">
        <v>2198</v>
      </c>
      <c r="M1517" s="74">
        <v>0</v>
      </c>
      <c r="N1517" s="74">
        <v>3</v>
      </c>
    </row>
    <row r="1518" spans="1:14">
      <c r="A1518" s="43" t="str">
        <f t="shared" si="95"/>
        <v>118304300110001003</v>
      </c>
      <c r="B1518" s="28">
        <f t="shared" si="96"/>
        <v>23</v>
      </c>
      <c r="C1518" s="28">
        <f t="shared" si="97"/>
        <v>20</v>
      </c>
      <c r="K1518" s="73" t="s">
        <v>2078</v>
      </c>
      <c r="L1518" s="73" t="s">
        <v>2198</v>
      </c>
      <c r="M1518" s="74">
        <v>3</v>
      </c>
      <c r="N1518" s="74">
        <v>20</v>
      </c>
    </row>
    <row r="1519" spans="1:14">
      <c r="A1519" s="43" t="str">
        <f t="shared" si="95"/>
        <v>118304300110001004</v>
      </c>
      <c r="B1519" s="28">
        <f t="shared" si="96"/>
        <v>2</v>
      </c>
      <c r="C1519" s="28">
        <f t="shared" si="97"/>
        <v>2</v>
      </c>
      <c r="K1519" s="73" t="s">
        <v>2079</v>
      </c>
      <c r="L1519" s="73" t="s">
        <v>2198</v>
      </c>
      <c r="M1519" s="74">
        <v>0</v>
      </c>
      <c r="N1519" s="74">
        <v>2</v>
      </c>
    </row>
    <row r="1520" spans="1:14">
      <c r="A1520" s="43" t="str">
        <f t="shared" si="95"/>
        <v>118304300110001005</v>
      </c>
      <c r="B1520" s="28">
        <f t="shared" si="96"/>
        <v>6</v>
      </c>
      <c r="C1520" s="28">
        <f t="shared" si="97"/>
        <v>6</v>
      </c>
      <c r="K1520" s="73" t="s">
        <v>2080</v>
      </c>
      <c r="L1520" s="73" t="s">
        <v>2198</v>
      </c>
      <c r="M1520" s="74">
        <v>0</v>
      </c>
      <c r="N1520" s="74">
        <v>6</v>
      </c>
    </row>
    <row r="1521" spans="1:14">
      <c r="A1521" s="43" t="str">
        <f t="shared" si="95"/>
        <v>118304300110001006</v>
      </c>
      <c r="B1521" s="28">
        <f t="shared" si="96"/>
        <v>16</v>
      </c>
      <c r="C1521" s="28">
        <f t="shared" si="97"/>
        <v>15</v>
      </c>
      <c r="K1521" s="73" t="s">
        <v>2081</v>
      </c>
      <c r="L1521" s="73" t="s">
        <v>2198</v>
      </c>
      <c r="M1521" s="74">
        <v>1</v>
      </c>
      <c r="N1521" s="74">
        <v>15</v>
      </c>
    </row>
    <row r="1522" spans="1:14">
      <c r="A1522" s="43" t="str">
        <f t="shared" si="95"/>
        <v>118304300110001007</v>
      </c>
      <c r="B1522" s="28">
        <f t="shared" si="96"/>
        <v>11</v>
      </c>
      <c r="C1522" s="28">
        <f t="shared" si="97"/>
        <v>10</v>
      </c>
      <c r="K1522" s="73" t="s">
        <v>2082</v>
      </c>
      <c r="L1522" s="73" t="s">
        <v>2198</v>
      </c>
      <c r="M1522" s="74">
        <v>1</v>
      </c>
      <c r="N1522" s="74">
        <v>10</v>
      </c>
    </row>
    <row r="1523" spans="1:14">
      <c r="A1523" s="43" t="str">
        <f t="shared" si="95"/>
        <v>118304300149001001</v>
      </c>
      <c r="B1523" s="28">
        <f t="shared" si="96"/>
        <v>0</v>
      </c>
      <c r="C1523" s="28">
        <f t="shared" si="97"/>
        <v>0</v>
      </c>
      <c r="K1523" s="73" t="s">
        <v>2148</v>
      </c>
      <c r="L1523" s="73" t="s">
        <v>2198</v>
      </c>
      <c r="M1523" s="74">
        <v>0</v>
      </c>
      <c r="N1523" s="74">
        <v>0</v>
      </c>
    </row>
    <row r="1524" spans="1:14">
      <c r="A1524" s="43" t="str">
        <f t="shared" si="95"/>
        <v>118304300110002001</v>
      </c>
      <c r="B1524" s="28">
        <f t="shared" si="96"/>
        <v>4</v>
      </c>
      <c r="C1524" s="28">
        <f t="shared" si="97"/>
        <v>4</v>
      </c>
      <c r="K1524" s="73" t="s">
        <v>962</v>
      </c>
      <c r="L1524" s="73" t="s">
        <v>2198</v>
      </c>
      <c r="M1524" s="74">
        <v>0</v>
      </c>
      <c r="N1524" s="74">
        <v>4</v>
      </c>
    </row>
    <row r="1525" spans="1:14">
      <c r="A1525" s="43" t="str">
        <f t="shared" si="95"/>
        <v>118304300110002002</v>
      </c>
      <c r="B1525" s="28">
        <f t="shared" si="96"/>
        <v>1</v>
      </c>
      <c r="C1525" s="28">
        <f t="shared" si="97"/>
        <v>1</v>
      </c>
      <c r="K1525" s="73" t="s">
        <v>2083</v>
      </c>
      <c r="L1525" s="73" t="s">
        <v>2198</v>
      </c>
      <c r="M1525" s="74">
        <v>0</v>
      </c>
      <c r="N1525" s="74">
        <v>1</v>
      </c>
    </row>
    <row r="1526" spans="1:14">
      <c r="A1526" s="43" t="str">
        <f t="shared" si="95"/>
        <v>118304300110002003</v>
      </c>
      <c r="B1526" s="28">
        <f t="shared" si="96"/>
        <v>5</v>
      </c>
      <c r="C1526" s="28">
        <f t="shared" si="97"/>
        <v>4</v>
      </c>
      <c r="K1526" s="73" t="s">
        <v>2150</v>
      </c>
      <c r="L1526" s="73" t="s">
        <v>2198</v>
      </c>
      <c r="M1526" s="74">
        <v>1</v>
      </c>
      <c r="N1526" s="74">
        <v>4</v>
      </c>
    </row>
    <row r="1527" spans="1:14">
      <c r="A1527" s="43" t="str">
        <f t="shared" si="95"/>
        <v>118304300110002004</v>
      </c>
      <c r="B1527" s="28">
        <f t="shared" si="96"/>
        <v>2</v>
      </c>
      <c r="C1527" s="28">
        <f t="shared" si="97"/>
        <v>2</v>
      </c>
      <c r="K1527" s="73" t="s">
        <v>2151</v>
      </c>
      <c r="L1527" s="73" t="s">
        <v>2198</v>
      </c>
      <c r="M1527" s="74">
        <v>0</v>
      </c>
      <c r="N1527" s="74">
        <v>2</v>
      </c>
    </row>
    <row r="1528" spans="1:14">
      <c r="A1528" s="43" t="str">
        <f t="shared" si="95"/>
        <v>118304300110002005</v>
      </c>
      <c r="B1528" s="28">
        <f t="shared" si="96"/>
        <v>83</v>
      </c>
      <c r="C1528" s="28">
        <f t="shared" si="97"/>
        <v>79</v>
      </c>
      <c r="K1528" s="73" t="s">
        <v>2152</v>
      </c>
      <c r="L1528" s="73" t="s">
        <v>2198</v>
      </c>
      <c r="M1528" s="74">
        <v>4</v>
      </c>
      <c r="N1528" s="74">
        <v>79</v>
      </c>
    </row>
    <row r="1529" spans="1:14">
      <c r="A1529" s="43" t="str">
        <f t="shared" si="95"/>
        <v>118304300110003001</v>
      </c>
      <c r="B1529" s="28">
        <f t="shared" si="96"/>
        <v>1</v>
      </c>
      <c r="C1529" s="28">
        <f t="shared" si="97"/>
        <v>1</v>
      </c>
      <c r="K1529" s="73" t="s">
        <v>967</v>
      </c>
      <c r="L1529" s="73" t="s">
        <v>2198</v>
      </c>
      <c r="M1529" s="74">
        <v>0</v>
      </c>
      <c r="N1529" s="74">
        <v>1</v>
      </c>
    </row>
    <row r="1530" spans="1:14">
      <c r="A1530" s="43" t="str">
        <f t="shared" si="95"/>
        <v>118304300110003002</v>
      </c>
      <c r="B1530" s="28">
        <f t="shared" si="96"/>
        <v>0</v>
      </c>
      <c r="C1530" s="28">
        <f t="shared" si="97"/>
        <v>0</v>
      </c>
      <c r="K1530" s="73" t="s">
        <v>2084</v>
      </c>
      <c r="L1530" s="73" t="s">
        <v>2198</v>
      </c>
      <c r="M1530" s="74">
        <v>0</v>
      </c>
      <c r="N1530" s="74">
        <v>0</v>
      </c>
    </row>
    <row r="1531" spans="1:14">
      <c r="A1531" s="43" t="str">
        <f t="shared" si="95"/>
        <v>118304300110003003</v>
      </c>
      <c r="B1531" s="28">
        <f t="shared" si="96"/>
        <v>8</v>
      </c>
      <c r="C1531" s="28">
        <f t="shared" si="97"/>
        <v>7</v>
      </c>
      <c r="K1531" s="73" t="s">
        <v>2155</v>
      </c>
      <c r="L1531" s="73" t="s">
        <v>2198</v>
      </c>
      <c r="M1531" s="74">
        <v>1</v>
      </c>
      <c r="N1531" s="74">
        <v>7</v>
      </c>
    </row>
    <row r="1532" spans="1:14">
      <c r="A1532" s="43" t="str">
        <f t="shared" si="95"/>
        <v>118304300110003004</v>
      </c>
      <c r="B1532" s="28">
        <f t="shared" si="96"/>
        <v>41</v>
      </c>
      <c r="C1532" s="28">
        <f t="shared" si="97"/>
        <v>26</v>
      </c>
      <c r="K1532" s="73" t="s">
        <v>2199</v>
      </c>
      <c r="L1532" s="73" t="s">
        <v>2198</v>
      </c>
      <c r="M1532" s="74">
        <v>15</v>
      </c>
      <c r="N1532" s="74">
        <v>26</v>
      </c>
    </row>
    <row r="1533" spans="1:14">
      <c r="A1533" s="43" t="str">
        <f t="shared" si="95"/>
        <v>118304300110003005</v>
      </c>
      <c r="B1533" s="28">
        <f t="shared" si="96"/>
        <v>87</v>
      </c>
      <c r="C1533" s="28">
        <f t="shared" si="97"/>
        <v>67</v>
      </c>
      <c r="K1533" s="73" t="s">
        <v>2200</v>
      </c>
      <c r="L1533" s="73" t="s">
        <v>2198</v>
      </c>
      <c r="M1533" s="74">
        <v>20</v>
      </c>
      <c r="N1533" s="74">
        <v>67</v>
      </c>
    </row>
    <row r="1534" spans="1:14">
      <c r="A1534" s="43" t="str">
        <f t="shared" si="95"/>
        <v>118304300110003006</v>
      </c>
      <c r="B1534" s="28">
        <f t="shared" si="96"/>
        <v>11</v>
      </c>
      <c r="C1534" s="28">
        <f t="shared" si="97"/>
        <v>8</v>
      </c>
      <c r="K1534" s="73" t="s">
        <v>2201</v>
      </c>
      <c r="L1534" s="73" t="s">
        <v>2198</v>
      </c>
      <c r="M1534" s="74">
        <v>3</v>
      </c>
      <c r="N1534" s="74">
        <v>8</v>
      </c>
    </row>
    <row r="1535" spans="1:14">
      <c r="A1535" s="43" t="str">
        <f t="shared" si="95"/>
        <v>118304300110004001</v>
      </c>
      <c r="B1535" s="28">
        <f t="shared" si="96"/>
        <v>6</v>
      </c>
      <c r="C1535" s="28">
        <f t="shared" si="97"/>
        <v>5</v>
      </c>
      <c r="K1535" s="73" t="s">
        <v>978</v>
      </c>
      <c r="L1535" s="73" t="s">
        <v>2198</v>
      </c>
      <c r="M1535" s="74">
        <v>1</v>
      </c>
      <c r="N1535" s="74">
        <v>5</v>
      </c>
    </row>
    <row r="1536" spans="1:14">
      <c r="A1536" s="43" t="str">
        <f t="shared" si="95"/>
        <v>118304300110004002</v>
      </c>
      <c r="B1536" s="28">
        <f t="shared" si="96"/>
        <v>1</v>
      </c>
      <c r="C1536" s="28">
        <f t="shared" si="97"/>
        <v>1</v>
      </c>
      <c r="K1536" s="73" t="s">
        <v>2085</v>
      </c>
      <c r="L1536" s="73" t="s">
        <v>2198</v>
      </c>
      <c r="M1536" s="74">
        <v>0</v>
      </c>
      <c r="N1536" s="74">
        <v>1</v>
      </c>
    </row>
    <row r="1537" spans="1:14">
      <c r="A1537" s="43" t="str">
        <f t="shared" si="95"/>
        <v>118304300110004003</v>
      </c>
      <c r="B1537" s="28">
        <f t="shared" si="96"/>
        <v>93</v>
      </c>
      <c r="C1537" s="28">
        <f t="shared" si="97"/>
        <v>81</v>
      </c>
      <c r="K1537" s="73" t="s">
        <v>2086</v>
      </c>
      <c r="L1537" s="73" t="s">
        <v>2198</v>
      </c>
      <c r="M1537" s="74">
        <v>12</v>
      </c>
      <c r="N1537" s="74">
        <v>81</v>
      </c>
    </row>
    <row r="1538" spans="1:14">
      <c r="A1538" s="43" t="str">
        <f t="shared" si="95"/>
        <v>118304300110004004</v>
      </c>
      <c r="B1538" s="28">
        <f t="shared" si="96"/>
        <v>6</v>
      </c>
      <c r="C1538" s="28">
        <f t="shared" si="97"/>
        <v>6</v>
      </c>
      <c r="K1538" s="73" t="s">
        <v>2087</v>
      </c>
      <c r="L1538" s="73" t="s">
        <v>2198</v>
      </c>
      <c r="M1538" s="74">
        <v>0</v>
      </c>
      <c r="N1538" s="74">
        <v>6</v>
      </c>
    </row>
    <row r="1539" spans="1:14">
      <c r="A1539" s="43" t="str">
        <f t="shared" ref="A1539:A1602" si="98">L1539&amp;K1539</f>
        <v>118304300110004005</v>
      </c>
      <c r="B1539" s="28">
        <f t="shared" ref="B1539:B1602" si="99">M1539+N1539</f>
        <v>18</v>
      </c>
      <c r="C1539" s="28">
        <f t="shared" ref="C1539:C1602" si="100">N1539</f>
        <v>18</v>
      </c>
      <c r="K1539" s="73" t="s">
        <v>2088</v>
      </c>
      <c r="L1539" s="73" t="s">
        <v>2198</v>
      </c>
      <c r="M1539" s="74">
        <v>0</v>
      </c>
      <c r="N1539" s="74">
        <v>18</v>
      </c>
    </row>
    <row r="1540" spans="1:14">
      <c r="A1540" s="43" t="str">
        <f t="shared" si="98"/>
        <v>118304300110004006</v>
      </c>
      <c r="B1540" s="28">
        <f t="shared" si="99"/>
        <v>10</v>
      </c>
      <c r="C1540" s="28">
        <f t="shared" si="100"/>
        <v>7</v>
      </c>
      <c r="K1540" s="73" t="s">
        <v>2089</v>
      </c>
      <c r="L1540" s="73" t="s">
        <v>2198</v>
      </c>
      <c r="M1540" s="74">
        <v>3</v>
      </c>
      <c r="N1540" s="74">
        <v>7</v>
      </c>
    </row>
    <row r="1541" spans="1:14">
      <c r="A1541" s="43" t="str">
        <f t="shared" si="98"/>
        <v>118304300110004007</v>
      </c>
      <c r="B1541" s="28">
        <f t="shared" si="99"/>
        <v>0</v>
      </c>
      <c r="C1541" s="28">
        <f t="shared" si="100"/>
        <v>0</v>
      </c>
      <c r="K1541" s="73" t="s">
        <v>2090</v>
      </c>
      <c r="L1541" s="73" t="s">
        <v>2198</v>
      </c>
      <c r="M1541" s="74">
        <v>0</v>
      </c>
      <c r="N1541" s="74">
        <v>0</v>
      </c>
    </row>
    <row r="1542" spans="1:14">
      <c r="A1542" s="43" t="str">
        <f t="shared" si="98"/>
        <v>118305300110001001</v>
      </c>
      <c r="B1542" s="28">
        <f t="shared" si="99"/>
        <v>6</v>
      </c>
      <c r="C1542" s="28">
        <f t="shared" si="100"/>
        <v>0</v>
      </c>
      <c r="K1542" s="73" t="s">
        <v>975</v>
      </c>
      <c r="L1542" s="73" t="s">
        <v>2202</v>
      </c>
      <c r="M1542" s="74">
        <v>6</v>
      </c>
      <c r="N1542" s="74">
        <v>0</v>
      </c>
    </row>
    <row r="1543" spans="1:14">
      <c r="A1543" s="43" t="str">
        <f t="shared" si="98"/>
        <v>118305300110001002</v>
      </c>
      <c r="B1543" s="28">
        <f t="shared" si="99"/>
        <v>2</v>
      </c>
      <c r="C1543" s="28">
        <f t="shared" si="100"/>
        <v>0</v>
      </c>
      <c r="K1543" s="73" t="s">
        <v>2069</v>
      </c>
      <c r="L1543" s="73" t="s">
        <v>2202</v>
      </c>
      <c r="M1543" s="74">
        <v>2</v>
      </c>
      <c r="N1543" s="74">
        <v>0</v>
      </c>
    </row>
    <row r="1544" spans="1:14">
      <c r="A1544" s="43" t="str">
        <f t="shared" si="98"/>
        <v>118305300110001003</v>
      </c>
      <c r="B1544" s="28">
        <f t="shared" si="99"/>
        <v>3</v>
      </c>
      <c r="C1544" s="28">
        <f t="shared" si="100"/>
        <v>3</v>
      </c>
      <c r="K1544" s="73" t="s">
        <v>2078</v>
      </c>
      <c r="L1544" s="73" t="s">
        <v>2202</v>
      </c>
      <c r="M1544" s="74">
        <v>0</v>
      </c>
      <c r="N1544" s="74">
        <v>3</v>
      </c>
    </row>
    <row r="1545" spans="1:14">
      <c r="A1545" s="43" t="str">
        <f t="shared" si="98"/>
        <v>118305300110001004</v>
      </c>
      <c r="B1545" s="28">
        <f t="shared" si="99"/>
        <v>3</v>
      </c>
      <c r="C1545" s="28">
        <f t="shared" si="100"/>
        <v>1</v>
      </c>
      <c r="K1545" s="73" t="s">
        <v>2079</v>
      </c>
      <c r="L1545" s="73" t="s">
        <v>2202</v>
      </c>
      <c r="M1545" s="74">
        <v>2</v>
      </c>
      <c r="N1545" s="74">
        <v>1</v>
      </c>
    </row>
    <row r="1546" spans="1:14">
      <c r="A1546" s="43" t="str">
        <f t="shared" si="98"/>
        <v>118305300110001005</v>
      </c>
      <c r="B1546" s="28">
        <f t="shared" si="99"/>
        <v>1</v>
      </c>
      <c r="C1546" s="28">
        <f t="shared" si="100"/>
        <v>0</v>
      </c>
      <c r="K1546" s="73" t="s">
        <v>2080</v>
      </c>
      <c r="L1546" s="73" t="s">
        <v>2202</v>
      </c>
      <c r="M1546" s="74">
        <v>1</v>
      </c>
      <c r="N1546" s="74">
        <v>0</v>
      </c>
    </row>
    <row r="1547" spans="1:14">
      <c r="A1547" s="43" t="str">
        <f t="shared" si="98"/>
        <v>118305300110001006</v>
      </c>
      <c r="B1547" s="28">
        <f t="shared" si="99"/>
        <v>8</v>
      </c>
      <c r="C1547" s="28">
        <f t="shared" si="100"/>
        <v>2</v>
      </c>
      <c r="K1547" s="73" t="s">
        <v>2081</v>
      </c>
      <c r="L1547" s="73" t="s">
        <v>2202</v>
      </c>
      <c r="M1547" s="74">
        <v>6</v>
      </c>
      <c r="N1547" s="74">
        <v>2</v>
      </c>
    </row>
    <row r="1548" spans="1:14">
      <c r="A1548" s="43" t="str">
        <f t="shared" si="98"/>
        <v>118305300110001007</v>
      </c>
      <c r="B1548" s="28">
        <f t="shared" si="99"/>
        <v>31</v>
      </c>
      <c r="C1548" s="28">
        <f t="shared" si="100"/>
        <v>11</v>
      </c>
      <c r="K1548" s="73" t="s">
        <v>2082</v>
      </c>
      <c r="L1548" s="73" t="s">
        <v>2202</v>
      </c>
      <c r="M1548" s="74">
        <v>20</v>
      </c>
      <c r="N1548" s="74">
        <v>11</v>
      </c>
    </row>
    <row r="1549" spans="1:14">
      <c r="A1549" s="43" t="str">
        <f t="shared" si="98"/>
        <v>118305300110001008</v>
      </c>
      <c r="B1549" s="28">
        <f t="shared" si="99"/>
        <v>17</v>
      </c>
      <c r="C1549" s="28">
        <f t="shared" si="100"/>
        <v>8</v>
      </c>
      <c r="K1549" s="73" t="s">
        <v>2178</v>
      </c>
      <c r="L1549" s="73" t="s">
        <v>2202</v>
      </c>
      <c r="M1549" s="74">
        <v>9</v>
      </c>
      <c r="N1549" s="74">
        <v>8</v>
      </c>
    </row>
    <row r="1550" spans="1:14">
      <c r="A1550" s="43" t="str">
        <f t="shared" si="98"/>
        <v>118305300110001009</v>
      </c>
      <c r="B1550" s="28">
        <f t="shared" si="99"/>
        <v>15</v>
      </c>
      <c r="C1550" s="28">
        <f t="shared" si="100"/>
        <v>7</v>
      </c>
      <c r="K1550" s="73" t="s">
        <v>2179</v>
      </c>
      <c r="L1550" s="73" t="s">
        <v>2202</v>
      </c>
      <c r="M1550" s="74">
        <v>8</v>
      </c>
      <c r="N1550" s="74">
        <v>7</v>
      </c>
    </row>
    <row r="1551" spans="1:14">
      <c r="A1551" s="43" t="str">
        <f t="shared" si="98"/>
        <v>118305300110001010</v>
      </c>
      <c r="B1551" s="28">
        <f t="shared" si="99"/>
        <v>31</v>
      </c>
      <c r="C1551" s="28">
        <f t="shared" si="100"/>
        <v>25</v>
      </c>
      <c r="K1551" s="73" t="s">
        <v>2180</v>
      </c>
      <c r="L1551" s="73" t="s">
        <v>2202</v>
      </c>
      <c r="M1551" s="74">
        <v>6</v>
      </c>
      <c r="N1551" s="74">
        <v>25</v>
      </c>
    </row>
    <row r="1552" spans="1:14">
      <c r="A1552" s="43" t="str">
        <f t="shared" si="98"/>
        <v>118305300110001011</v>
      </c>
      <c r="B1552" s="28">
        <f t="shared" si="99"/>
        <v>405</v>
      </c>
      <c r="C1552" s="28">
        <f t="shared" si="100"/>
        <v>240</v>
      </c>
      <c r="K1552" s="73" t="s">
        <v>2203</v>
      </c>
      <c r="L1552" s="73" t="s">
        <v>2202</v>
      </c>
      <c r="M1552" s="74">
        <v>165</v>
      </c>
      <c r="N1552" s="74">
        <v>240</v>
      </c>
    </row>
    <row r="1553" spans="1:14">
      <c r="A1553" s="43" t="str">
        <f t="shared" si="98"/>
        <v>118305300110001012</v>
      </c>
      <c r="B1553" s="28">
        <f t="shared" si="99"/>
        <v>26</v>
      </c>
      <c r="C1553" s="28">
        <f t="shared" si="100"/>
        <v>12</v>
      </c>
      <c r="K1553" s="73" t="s">
        <v>2204</v>
      </c>
      <c r="L1553" s="73" t="s">
        <v>2202</v>
      </c>
      <c r="M1553" s="74">
        <v>14</v>
      </c>
      <c r="N1553" s="74">
        <v>12</v>
      </c>
    </row>
    <row r="1554" spans="1:14">
      <c r="A1554" s="43" t="str">
        <f t="shared" si="98"/>
        <v>118305300110001013</v>
      </c>
      <c r="B1554" s="28">
        <f t="shared" si="99"/>
        <v>6</v>
      </c>
      <c r="C1554" s="28">
        <f t="shared" si="100"/>
        <v>3</v>
      </c>
      <c r="K1554" s="73" t="s">
        <v>2205</v>
      </c>
      <c r="L1554" s="73" t="s">
        <v>2202</v>
      </c>
      <c r="M1554" s="74">
        <v>3</v>
      </c>
      <c r="N1554" s="74">
        <v>3</v>
      </c>
    </row>
    <row r="1555" spans="1:14">
      <c r="A1555" s="43" t="str">
        <f t="shared" si="98"/>
        <v>118305300149001001</v>
      </c>
      <c r="B1555" s="28">
        <f t="shared" si="99"/>
        <v>0</v>
      </c>
      <c r="C1555" s="28">
        <f t="shared" si="100"/>
        <v>0</v>
      </c>
      <c r="K1555" s="73" t="s">
        <v>2148</v>
      </c>
      <c r="L1555" s="73" t="s">
        <v>2202</v>
      </c>
      <c r="M1555" s="74">
        <v>0</v>
      </c>
      <c r="N1555" s="74">
        <v>0</v>
      </c>
    </row>
    <row r="1556" spans="1:14">
      <c r="A1556" s="43" t="str">
        <f t="shared" si="98"/>
        <v>118305300110002001</v>
      </c>
      <c r="B1556" s="28">
        <f t="shared" si="99"/>
        <v>3</v>
      </c>
      <c r="C1556" s="28">
        <f t="shared" si="100"/>
        <v>3</v>
      </c>
      <c r="K1556" s="73" t="s">
        <v>962</v>
      </c>
      <c r="L1556" s="73" t="s">
        <v>2202</v>
      </c>
      <c r="M1556" s="74">
        <v>0</v>
      </c>
      <c r="N1556" s="74">
        <v>3</v>
      </c>
    </row>
    <row r="1557" spans="1:14">
      <c r="A1557" s="43" t="str">
        <f t="shared" si="98"/>
        <v>118305300110002002</v>
      </c>
      <c r="B1557" s="28">
        <f t="shared" si="99"/>
        <v>9</v>
      </c>
      <c r="C1557" s="28">
        <f t="shared" si="100"/>
        <v>9</v>
      </c>
      <c r="K1557" s="73" t="s">
        <v>2083</v>
      </c>
      <c r="L1557" s="73" t="s">
        <v>2202</v>
      </c>
      <c r="M1557" s="74">
        <v>0</v>
      </c>
      <c r="N1557" s="74">
        <v>9</v>
      </c>
    </row>
    <row r="1558" spans="1:14">
      <c r="A1558" s="43" t="str">
        <f t="shared" si="98"/>
        <v>118305300110003001</v>
      </c>
      <c r="B1558" s="28">
        <f t="shared" si="99"/>
        <v>3</v>
      </c>
      <c r="C1558" s="28">
        <f t="shared" si="100"/>
        <v>3</v>
      </c>
      <c r="K1558" s="73" t="s">
        <v>967</v>
      </c>
      <c r="L1558" s="73" t="s">
        <v>2202</v>
      </c>
      <c r="M1558" s="74">
        <v>0</v>
      </c>
      <c r="N1558" s="74">
        <v>3</v>
      </c>
    </row>
    <row r="1559" spans="1:14">
      <c r="A1559" s="43" t="str">
        <f t="shared" si="98"/>
        <v>118305300110003002</v>
      </c>
      <c r="B1559" s="28">
        <f t="shared" si="99"/>
        <v>5</v>
      </c>
      <c r="C1559" s="28">
        <f t="shared" si="100"/>
        <v>5</v>
      </c>
      <c r="K1559" s="73" t="s">
        <v>2084</v>
      </c>
      <c r="L1559" s="73" t="s">
        <v>2202</v>
      </c>
      <c r="M1559" s="74">
        <v>0</v>
      </c>
      <c r="N1559" s="74">
        <v>5</v>
      </c>
    </row>
    <row r="1560" spans="1:14">
      <c r="A1560" s="43" t="str">
        <f t="shared" si="98"/>
        <v>118305300110003003</v>
      </c>
      <c r="B1560" s="28">
        <f t="shared" si="99"/>
        <v>0</v>
      </c>
      <c r="C1560" s="28">
        <f t="shared" si="100"/>
        <v>0</v>
      </c>
      <c r="K1560" s="73" t="s">
        <v>2155</v>
      </c>
      <c r="L1560" s="73" t="s">
        <v>2202</v>
      </c>
      <c r="M1560" s="74">
        <v>0</v>
      </c>
      <c r="N1560" s="74">
        <v>0</v>
      </c>
    </row>
    <row r="1561" spans="1:14">
      <c r="A1561" s="43" t="str">
        <f t="shared" si="98"/>
        <v>118305300110003004</v>
      </c>
      <c r="B1561" s="28">
        <f t="shared" si="99"/>
        <v>1</v>
      </c>
      <c r="C1561" s="28">
        <f t="shared" si="100"/>
        <v>1</v>
      </c>
      <c r="K1561" s="73" t="s">
        <v>2199</v>
      </c>
      <c r="L1561" s="73" t="s">
        <v>2202</v>
      </c>
      <c r="M1561" s="74">
        <v>0</v>
      </c>
      <c r="N1561" s="74">
        <v>1</v>
      </c>
    </row>
    <row r="1562" spans="1:14">
      <c r="A1562" s="43" t="str">
        <f t="shared" si="98"/>
        <v>118305300110003005</v>
      </c>
      <c r="B1562" s="28">
        <f t="shared" si="99"/>
        <v>1</v>
      </c>
      <c r="C1562" s="28">
        <f t="shared" si="100"/>
        <v>1</v>
      </c>
      <c r="K1562" s="73" t="s">
        <v>2200</v>
      </c>
      <c r="L1562" s="73" t="s">
        <v>2202</v>
      </c>
      <c r="M1562" s="74">
        <v>0</v>
      </c>
      <c r="N1562" s="74">
        <v>1</v>
      </c>
    </row>
    <row r="1563" spans="1:14">
      <c r="A1563" s="43" t="str">
        <f t="shared" si="98"/>
        <v>118305300110003006</v>
      </c>
      <c r="B1563" s="28">
        <f t="shared" si="99"/>
        <v>2</v>
      </c>
      <c r="C1563" s="28">
        <f t="shared" si="100"/>
        <v>1</v>
      </c>
      <c r="K1563" s="73" t="s">
        <v>2201</v>
      </c>
      <c r="L1563" s="73" t="s">
        <v>2202</v>
      </c>
      <c r="M1563" s="74">
        <v>1</v>
      </c>
      <c r="N1563" s="74">
        <v>1</v>
      </c>
    </row>
    <row r="1564" spans="1:14">
      <c r="A1564" s="43" t="str">
        <f t="shared" si="98"/>
        <v>118305300110003007</v>
      </c>
      <c r="B1564" s="28">
        <f t="shared" si="99"/>
        <v>11</v>
      </c>
      <c r="C1564" s="28">
        <f t="shared" si="100"/>
        <v>11</v>
      </c>
      <c r="K1564" s="73" t="s">
        <v>2206</v>
      </c>
      <c r="L1564" s="73" t="s">
        <v>2202</v>
      </c>
      <c r="M1564" s="74">
        <v>0</v>
      </c>
      <c r="N1564" s="74">
        <v>11</v>
      </c>
    </row>
    <row r="1565" spans="1:14">
      <c r="A1565" s="43" t="str">
        <f t="shared" si="98"/>
        <v>118305300110003008</v>
      </c>
      <c r="B1565" s="28">
        <f t="shared" si="99"/>
        <v>6</v>
      </c>
      <c r="C1565" s="28">
        <f t="shared" si="100"/>
        <v>6</v>
      </c>
      <c r="K1565" s="73" t="s">
        <v>2207</v>
      </c>
      <c r="L1565" s="73" t="s">
        <v>2202</v>
      </c>
      <c r="M1565" s="74">
        <v>0</v>
      </c>
      <c r="N1565" s="74">
        <v>6</v>
      </c>
    </row>
    <row r="1566" spans="1:14">
      <c r="A1566" s="43" t="str">
        <f t="shared" si="98"/>
        <v>118305300110003009</v>
      </c>
      <c r="B1566" s="28">
        <f t="shared" si="99"/>
        <v>38</v>
      </c>
      <c r="C1566" s="28">
        <f t="shared" si="100"/>
        <v>34</v>
      </c>
      <c r="K1566" s="73" t="s">
        <v>2208</v>
      </c>
      <c r="L1566" s="73" t="s">
        <v>2202</v>
      </c>
      <c r="M1566" s="74">
        <v>4</v>
      </c>
      <c r="N1566" s="74">
        <v>34</v>
      </c>
    </row>
    <row r="1567" spans="1:14">
      <c r="A1567" s="43" t="str">
        <f t="shared" si="98"/>
        <v>118305300110003010</v>
      </c>
      <c r="B1567" s="28">
        <f t="shared" si="99"/>
        <v>18</v>
      </c>
      <c r="C1567" s="28">
        <f t="shared" si="100"/>
        <v>18</v>
      </c>
      <c r="K1567" s="73" t="s">
        <v>2209</v>
      </c>
      <c r="L1567" s="73" t="s">
        <v>2202</v>
      </c>
      <c r="M1567" s="74">
        <v>0</v>
      </c>
      <c r="N1567" s="74">
        <v>18</v>
      </c>
    </row>
    <row r="1568" spans="1:14">
      <c r="A1568" s="43" t="str">
        <f t="shared" si="98"/>
        <v>118305300110003011</v>
      </c>
      <c r="B1568" s="28">
        <f t="shared" si="99"/>
        <v>5</v>
      </c>
      <c r="C1568" s="28">
        <f t="shared" si="100"/>
        <v>5</v>
      </c>
      <c r="K1568" s="73" t="s">
        <v>2210</v>
      </c>
      <c r="L1568" s="73" t="s">
        <v>2202</v>
      </c>
      <c r="M1568" s="74">
        <v>0</v>
      </c>
      <c r="N1568" s="74">
        <v>5</v>
      </c>
    </row>
    <row r="1569" spans="1:14">
      <c r="A1569" s="43" t="str">
        <f t="shared" si="98"/>
        <v>118305300110003012</v>
      </c>
      <c r="B1569" s="28">
        <f t="shared" si="99"/>
        <v>4</v>
      </c>
      <c r="C1569" s="28">
        <f t="shared" si="100"/>
        <v>4</v>
      </c>
      <c r="K1569" s="73" t="s">
        <v>2211</v>
      </c>
      <c r="L1569" s="73" t="s">
        <v>2202</v>
      </c>
      <c r="M1569" s="74">
        <v>0</v>
      </c>
      <c r="N1569" s="74">
        <v>4</v>
      </c>
    </row>
    <row r="1570" spans="1:14">
      <c r="A1570" s="43" t="str">
        <f t="shared" si="98"/>
        <v>118305300110004001</v>
      </c>
      <c r="B1570" s="28">
        <f t="shared" si="99"/>
        <v>1</v>
      </c>
      <c r="C1570" s="28">
        <f t="shared" si="100"/>
        <v>0</v>
      </c>
      <c r="K1570" s="73" t="s">
        <v>978</v>
      </c>
      <c r="L1570" s="73" t="s">
        <v>2202</v>
      </c>
      <c r="M1570" s="74">
        <v>1</v>
      </c>
      <c r="N1570" s="74">
        <v>0</v>
      </c>
    </row>
    <row r="1571" spans="1:14">
      <c r="A1571" s="43" t="str">
        <f t="shared" si="98"/>
        <v>118305300110004002</v>
      </c>
      <c r="B1571" s="28">
        <f t="shared" si="99"/>
        <v>5</v>
      </c>
      <c r="C1571" s="28">
        <f t="shared" si="100"/>
        <v>4</v>
      </c>
      <c r="K1571" s="73" t="s">
        <v>2085</v>
      </c>
      <c r="L1571" s="73" t="s">
        <v>2202</v>
      </c>
      <c r="M1571" s="74">
        <v>1</v>
      </c>
      <c r="N1571" s="74">
        <v>4</v>
      </c>
    </row>
    <row r="1572" spans="1:14">
      <c r="A1572" s="43" t="str">
        <f t="shared" si="98"/>
        <v>118305300110005001</v>
      </c>
      <c r="B1572" s="28">
        <f t="shared" si="99"/>
        <v>0</v>
      </c>
      <c r="C1572" s="28">
        <f t="shared" si="100"/>
        <v>0</v>
      </c>
      <c r="K1572" s="73" t="s">
        <v>970</v>
      </c>
      <c r="L1572" s="73" t="s">
        <v>2202</v>
      </c>
      <c r="M1572" s="74">
        <v>0</v>
      </c>
      <c r="N1572" s="74">
        <v>0</v>
      </c>
    </row>
    <row r="1573" spans="1:14">
      <c r="A1573" s="43" t="str">
        <f t="shared" si="98"/>
        <v>118305300110005002</v>
      </c>
      <c r="B1573" s="28">
        <f t="shared" si="99"/>
        <v>0</v>
      </c>
      <c r="C1573" s="28">
        <f t="shared" si="100"/>
        <v>0</v>
      </c>
      <c r="K1573" s="73" t="s">
        <v>2093</v>
      </c>
      <c r="L1573" s="73" t="s">
        <v>2202</v>
      </c>
      <c r="M1573" s="74">
        <v>0</v>
      </c>
      <c r="N1573" s="74">
        <v>0</v>
      </c>
    </row>
    <row r="1574" spans="1:14">
      <c r="A1574" s="43" t="str">
        <f t="shared" si="98"/>
        <v>118305300110005003</v>
      </c>
      <c r="B1574" s="28">
        <f t="shared" si="99"/>
        <v>0</v>
      </c>
      <c r="C1574" s="28">
        <f t="shared" si="100"/>
        <v>0</v>
      </c>
      <c r="K1574" s="73" t="s">
        <v>2094</v>
      </c>
      <c r="L1574" s="73" t="s">
        <v>2202</v>
      </c>
      <c r="M1574" s="74">
        <v>0</v>
      </c>
      <c r="N1574" s="74">
        <v>0</v>
      </c>
    </row>
    <row r="1575" spans="1:14">
      <c r="A1575" s="43" t="str">
        <f t="shared" si="98"/>
        <v>118305300110005004</v>
      </c>
      <c r="B1575" s="28">
        <f t="shared" si="99"/>
        <v>3</v>
      </c>
      <c r="C1575" s="28">
        <f t="shared" si="100"/>
        <v>3</v>
      </c>
      <c r="K1575" s="73" t="s">
        <v>2095</v>
      </c>
      <c r="L1575" s="73" t="s">
        <v>2202</v>
      </c>
      <c r="M1575" s="74">
        <v>0</v>
      </c>
      <c r="N1575" s="74">
        <v>3</v>
      </c>
    </row>
    <row r="1576" spans="1:14">
      <c r="A1576" s="43" t="str">
        <f t="shared" si="98"/>
        <v>118305300110005005</v>
      </c>
      <c r="B1576" s="28">
        <f t="shared" si="99"/>
        <v>25</v>
      </c>
      <c r="C1576" s="28">
        <f t="shared" si="100"/>
        <v>24</v>
      </c>
      <c r="K1576" s="73" t="s">
        <v>2161</v>
      </c>
      <c r="L1576" s="73" t="s">
        <v>2202</v>
      </c>
      <c r="M1576" s="74">
        <v>1</v>
      </c>
      <c r="N1576" s="74">
        <v>24</v>
      </c>
    </row>
    <row r="1577" spans="1:14">
      <c r="A1577" s="43" t="str">
        <f t="shared" si="98"/>
        <v>118305300110005006</v>
      </c>
      <c r="B1577" s="28">
        <f t="shared" si="99"/>
        <v>56</v>
      </c>
      <c r="C1577" s="28">
        <f t="shared" si="100"/>
        <v>56</v>
      </c>
      <c r="K1577" s="73" t="s">
        <v>2162</v>
      </c>
      <c r="L1577" s="73" t="s">
        <v>2202</v>
      </c>
      <c r="M1577" s="74">
        <v>0</v>
      </c>
      <c r="N1577" s="74">
        <v>56</v>
      </c>
    </row>
    <row r="1578" spans="1:14">
      <c r="A1578" s="43" t="str">
        <f t="shared" si="98"/>
        <v>118305300110005007</v>
      </c>
      <c r="B1578" s="28">
        <f t="shared" si="99"/>
        <v>3</v>
      </c>
      <c r="C1578" s="28">
        <f t="shared" si="100"/>
        <v>3</v>
      </c>
      <c r="K1578" s="73" t="s">
        <v>2163</v>
      </c>
      <c r="L1578" s="73" t="s">
        <v>2202</v>
      </c>
      <c r="M1578" s="74">
        <v>0</v>
      </c>
      <c r="N1578" s="74">
        <v>3</v>
      </c>
    </row>
    <row r="1579" spans="1:14">
      <c r="A1579" s="43" t="str">
        <f t="shared" si="98"/>
        <v>118305300110005008</v>
      </c>
      <c r="B1579" s="28">
        <f t="shared" si="99"/>
        <v>9</v>
      </c>
      <c r="C1579" s="28">
        <f t="shared" si="100"/>
        <v>9</v>
      </c>
      <c r="K1579" s="73" t="s">
        <v>2164</v>
      </c>
      <c r="L1579" s="73" t="s">
        <v>2202</v>
      </c>
      <c r="M1579" s="74">
        <v>0</v>
      </c>
      <c r="N1579" s="74">
        <v>9</v>
      </c>
    </row>
    <row r="1580" spans="1:14">
      <c r="A1580" s="43" t="str">
        <f t="shared" si="98"/>
        <v>118305300110006001</v>
      </c>
      <c r="B1580" s="28">
        <f t="shared" si="99"/>
        <v>3</v>
      </c>
      <c r="C1580" s="28">
        <f t="shared" si="100"/>
        <v>3</v>
      </c>
      <c r="K1580" s="73" t="s">
        <v>2096</v>
      </c>
      <c r="L1580" s="73" t="s">
        <v>2202</v>
      </c>
      <c r="M1580" s="74">
        <v>0</v>
      </c>
      <c r="N1580" s="74">
        <v>3</v>
      </c>
    </row>
    <row r="1581" spans="1:14">
      <c r="A1581" s="43" t="str">
        <f t="shared" si="98"/>
        <v>118305300110006002</v>
      </c>
      <c r="B1581" s="28">
        <f t="shared" si="99"/>
        <v>2</v>
      </c>
      <c r="C1581" s="28">
        <f t="shared" si="100"/>
        <v>2</v>
      </c>
      <c r="K1581" s="73" t="s">
        <v>2097</v>
      </c>
      <c r="L1581" s="73" t="s">
        <v>2202</v>
      </c>
      <c r="M1581" s="74">
        <v>0</v>
      </c>
      <c r="N1581" s="74">
        <v>2</v>
      </c>
    </row>
    <row r="1582" spans="1:14">
      <c r="A1582" s="43" t="str">
        <f t="shared" si="98"/>
        <v>118305300110006003</v>
      </c>
      <c r="B1582" s="28">
        <f t="shared" si="99"/>
        <v>1</v>
      </c>
      <c r="C1582" s="28">
        <f t="shared" si="100"/>
        <v>1</v>
      </c>
      <c r="K1582" s="73" t="s">
        <v>2098</v>
      </c>
      <c r="L1582" s="73" t="s">
        <v>2202</v>
      </c>
      <c r="M1582" s="74">
        <v>0</v>
      </c>
      <c r="N1582" s="74">
        <v>1</v>
      </c>
    </row>
    <row r="1583" spans="1:14">
      <c r="A1583" s="43" t="str">
        <f t="shared" si="98"/>
        <v>118305300110006004</v>
      </c>
      <c r="B1583" s="28">
        <f t="shared" si="99"/>
        <v>2</v>
      </c>
      <c r="C1583" s="28">
        <f t="shared" si="100"/>
        <v>2</v>
      </c>
      <c r="K1583" s="73" t="s">
        <v>2099</v>
      </c>
      <c r="L1583" s="73" t="s">
        <v>2202</v>
      </c>
      <c r="M1583" s="74">
        <v>0</v>
      </c>
      <c r="N1583" s="74">
        <v>2</v>
      </c>
    </row>
    <row r="1584" spans="1:14">
      <c r="A1584" s="43" t="str">
        <f t="shared" si="98"/>
        <v>118305300110006005</v>
      </c>
      <c r="B1584" s="28">
        <f t="shared" si="99"/>
        <v>16</v>
      </c>
      <c r="C1584" s="28">
        <f t="shared" si="100"/>
        <v>16</v>
      </c>
      <c r="K1584" s="73" t="s">
        <v>2100</v>
      </c>
      <c r="L1584" s="73" t="s">
        <v>2202</v>
      </c>
      <c r="M1584" s="74">
        <v>0</v>
      </c>
      <c r="N1584" s="74">
        <v>16</v>
      </c>
    </row>
    <row r="1585" spans="1:14">
      <c r="A1585" s="43" t="str">
        <f t="shared" si="98"/>
        <v>118305300149006001</v>
      </c>
      <c r="B1585" s="28">
        <f t="shared" si="99"/>
        <v>0</v>
      </c>
      <c r="C1585" s="28">
        <f t="shared" si="100"/>
        <v>0</v>
      </c>
      <c r="K1585" s="73" t="s">
        <v>2167</v>
      </c>
      <c r="L1585" s="73" t="s">
        <v>2202</v>
      </c>
      <c r="M1585" s="74">
        <v>0</v>
      </c>
      <c r="N1585" s="74">
        <v>0</v>
      </c>
    </row>
    <row r="1586" spans="1:14">
      <c r="A1586" s="43" t="str">
        <f t="shared" si="98"/>
        <v>118305300110007001</v>
      </c>
      <c r="B1586" s="28">
        <f t="shared" si="99"/>
        <v>0</v>
      </c>
      <c r="C1586" s="28">
        <f t="shared" si="100"/>
        <v>0</v>
      </c>
      <c r="K1586" s="73" t="s">
        <v>2104</v>
      </c>
      <c r="L1586" s="73" t="s">
        <v>2202</v>
      </c>
      <c r="M1586" s="74">
        <v>0</v>
      </c>
      <c r="N1586" s="74">
        <v>0</v>
      </c>
    </row>
    <row r="1587" spans="1:14">
      <c r="A1587" s="43" t="str">
        <f t="shared" si="98"/>
        <v>118305300110007002</v>
      </c>
      <c r="B1587" s="28">
        <f t="shared" si="99"/>
        <v>7</v>
      </c>
      <c r="C1587" s="28">
        <f t="shared" si="100"/>
        <v>7</v>
      </c>
      <c r="K1587" s="73" t="s">
        <v>2105</v>
      </c>
      <c r="L1587" s="73" t="s">
        <v>2202</v>
      </c>
      <c r="M1587" s="74">
        <v>0</v>
      </c>
      <c r="N1587" s="74">
        <v>7</v>
      </c>
    </row>
    <row r="1588" spans="1:14">
      <c r="A1588" s="43" t="str">
        <f t="shared" si="98"/>
        <v>118306300110002001</v>
      </c>
      <c r="B1588" s="28">
        <f t="shared" si="99"/>
        <v>11</v>
      </c>
      <c r="C1588" s="28">
        <f t="shared" si="100"/>
        <v>9</v>
      </c>
      <c r="K1588" s="73" t="s">
        <v>962</v>
      </c>
      <c r="L1588" s="73" t="s">
        <v>2212</v>
      </c>
      <c r="M1588" s="74">
        <v>2</v>
      </c>
      <c r="N1588" s="74">
        <v>9</v>
      </c>
    </row>
    <row r="1589" spans="1:14">
      <c r="A1589" s="43" t="str">
        <f t="shared" si="98"/>
        <v>118306300110002002</v>
      </c>
      <c r="B1589" s="28">
        <f t="shared" si="99"/>
        <v>0</v>
      </c>
      <c r="C1589" s="28">
        <f t="shared" si="100"/>
        <v>0</v>
      </c>
      <c r="K1589" s="73" t="s">
        <v>2083</v>
      </c>
      <c r="L1589" s="73" t="s">
        <v>2212</v>
      </c>
      <c r="M1589" s="74">
        <v>0</v>
      </c>
      <c r="N1589" s="74">
        <v>0</v>
      </c>
    </row>
    <row r="1590" spans="1:14">
      <c r="A1590" s="43" t="str">
        <f t="shared" si="98"/>
        <v>118306300110002003</v>
      </c>
      <c r="B1590" s="28">
        <f t="shared" si="99"/>
        <v>12</v>
      </c>
      <c r="C1590" s="28">
        <f t="shared" si="100"/>
        <v>12</v>
      </c>
      <c r="K1590" s="73" t="s">
        <v>2150</v>
      </c>
      <c r="L1590" s="73" t="s">
        <v>2212</v>
      </c>
      <c r="M1590" s="74">
        <v>0</v>
      </c>
      <c r="N1590" s="74">
        <v>12</v>
      </c>
    </row>
    <row r="1591" spans="1:14">
      <c r="A1591" s="43" t="str">
        <f t="shared" si="98"/>
        <v>118306300110002004</v>
      </c>
      <c r="B1591" s="28">
        <f t="shared" si="99"/>
        <v>4</v>
      </c>
      <c r="C1591" s="28">
        <f t="shared" si="100"/>
        <v>4</v>
      </c>
      <c r="K1591" s="73" t="s">
        <v>2151</v>
      </c>
      <c r="L1591" s="73" t="s">
        <v>2212</v>
      </c>
      <c r="M1591" s="74">
        <v>0</v>
      </c>
      <c r="N1591" s="74">
        <v>4</v>
      </c>
    </row>
    <row r="1592" spans="1:14">
      <c r="A1592" s="43" t="str">
        <f t="shared" si="98"/>
        <v>118306300110002005</v>
      </c>
      <c r="B1592" s="28">
        <f t="shared" si="99"/>
        <v>7</v>
      </c>
      <c r="C1592" s="28">
        <f t="shared" si="100"/>
        <v>6</v>
      </c>
      <c r="K1592" s="73" t="s">
        <v>2152</v>
      </c>
      <c r="L1592" s="73" t="s">
        <v>2212</v>
      </c>
      <c r="M1592" s="74">
        <v>1</v>
      </c>
      <c r="N1592" s="74">
        <v>6</v>
      </c>
    </row>
    <row r="1593" spans="1:14">
      <c r="A1593" s="43" t="str">
        <f t="shared" si="98"/>
        <v>118306300110002006</v>
      </c>
      <c r="B1593" s="28">
        <f t="shared" si="99"/>
        <v>9</v>
      </c>
      <c r="C1593" s="28">
        <f t="shared" si="100"/>
        <v>7</v>
      </c>
      <c r="K1593" s="73" t="s">
        <v>2153</v>
      </c>
      <c r="L1593" s="73" t="s">
        <v>2212</v>
      </c>
      <c r="M1593" s="74">
        <v>2</v>
      </c>
      <c r="N1593" s="74">
        <v>7</v>
      </c>
    </row>
    <row r="1594" spans="1:14">
      <c r="A1594" s="43" t="str">
        <f t="shared" si="98"/>
        <v>118306300110002007</v>
      </c>
      <c r="B1594" s="28">
        <f t="shared" si="99"/>
        <v>39</v>
      </c>
      <c r="C1594" s="28">
        <f t="shared" si="100"/>
        <v>35</v>
      </c>
      <c r="K1594" s="73" t="s">
        <v>2154</v>
      </c>
      <c r="L1594" s="73" t="s">
        <v>2212</v>
      </c>
      <c r="M1594" s="74">
        <v>4</v>
      </c>
      <c r="N1594" s="74">
        <v>35</v>
      </c>
    </row>
    <row r="1595" spans="1:14">
      <c r="A1595" s="43" t="str">
        <f t="shared" si="98"/>
        <v>118306300110002008</v>
      </c>
      <c r="B1595" s="28">
        <f t="shared" si="99"/>
        <v>137</v>
      </c>
      <c r="C1595" s="28">
        <f t="shared" si="100"/>
        <v>131</v>
      </c>
      <c r="K1595" s="73" t="s">
        <v>2181</v>
      </c>
      <c r="L1595" s="73" t="s">
        <v>2212</v>
      </c>
      <c r="M1595" s="74">
        <v>6</v>
      </c>
      <c r="N1595" s="74">
        <v>131</v>
      </c>
    </row>
    <row r="1596" spans="1:14">
      <c r="A1596" s="43" t="str">
        <f t="shared" si="98"/>
        <v>118306300110002009</v>
      </c>
      <c r="B1596" s="28">
        <f t="shared" si="99"/>
        <v>17</v>
      </c>
      <c r="C1596" s="28">
        <f t="shared" si="100"/>
        <v>16</v>
      </c>
      <c r="K1596" s="73" t="s">
        <v>2182</v>
      </c>
      <c r="L1596" s="73" t="s">
        <v>2212</v>
      </c>
      <c r="M1596" s="74">
        <v>1</v>
      </c>
      <c r="N1596" s="74">
        <v>16</v>
      </c>
    </row>
    <row r="1597" spans="1:14">
      <c r="A1597" s="43" t="str">
        <f t="shared" si="98"/>
        <v>118306300110002010</v>
      </c>
      <c r="B1597" s="28">
        <f t="shared" si="99"/>
        <v>34</v>
      </c>
      <c r="C1597" s="28">
        <f t="shared" si="100"/>
        <v>33</v>
      </c>
      <c r="K1597" s="73" t="s">
        <v>2183</v>
      </c>
      <c r="L1597" s="73" t="s">
        <v>2212</v>
      </c>
      <c r="M1597" s="74">
        <v>1</v>
      </c>
      <c r="N1597" s="74">
        <v>33</v>
      </c>
    </row>
    <row r="1598" spans="1:14">
      <c r="A1598" s="43" t="str">
        <f t="shared" si="98"/>
        <v>118306300110002011</v>
      </c>
      <c r="B1598" s="28">
        <f t="shared" si="99"/>
        <v>168</v>
      </c>
      <c r="C1598" s="28">
        <f t="shared" si="100"/>
        <v>168</v>
      </c>
      <c r="K1598" s="73" t="s">
        <v>2184</v>
      </c>
      <c r="L1598" s="73" t="s">
        <v>2212</v>
      </c>
      <c r="M1598" s="74">
        <v>0</v>
      </c>
      <c r="N1598" s="74">
        <v>168</v>
      </c>
    </row>
    <row r="1599" spans="1:14">
      <c r="A1599" s="43" t="str">
        <f t="shared" si="98"/>
        <v>118306300110002012</v>
      </c>
      <c r="B1599" s="28">
        <f t="shared" si="99"/>
        <v>28</v>
      </c>
      <c r="C1599" s="28">
        <f t="shared" si="100"/>
        <v>19</v>
      </c>
      <c r="K1599" s="73" t="s">
        <v>2185</v>
      </c>
      <c r="L1599" s="73" t="s">
        <v>2212</v>
      </c>
      <c r="M1599" s="74">
        <v>9</v>
      </c>
      <c r="N1599" s="74">
        <v>19</v>
      </c>
    </row>
    <row r="1600" spans="1:14">
      <c r="A1600" s="43" t="str">
        <f t="shared" si="98"/>
        <v>118306300110002013</v>
      </c>
      <c r="B1600" s="28">
        <f t="shared" si="99"/>
        <v>26</v>
      </c>
      <c r="C1600" s="28">
        <f t="shared" si="100"/>
        <v>20</v>
      </c>
      <c r="K1600" s="73" t="s">
        <v>2186</v>
      </c>
      <c r="L1600" s="73" t="s">
        <v>2212</v>
      </c>
      <c r="M1600" s="74">
        <v>6</v>
      </c>
      <c r="N1600" s="74">
        <v>20</v>
      </c>
    </row>
    <row r="1601" spans="1:14">
      <c r="A1601" s="43" t="str">
        <f t="shared" si="98"/>
        <v>118306300149002001</v>
      </c>
      <c r="B1601" s="28">
        <f t="shared" si="99"/>
        <v>0</v>
      </c>
      <c r="C1601" s="28">
        <f t="shared" si="100"/>
        <v>0</v>
      </c>
      <c r="K1601" s="73" t="s">
        <v>2196</v>
      </c>
      <c r="L1601" s="73" t="s">
        <v>2212</v>
      </c>
      <c r="M1601" s="74">
        <v>0</v>
      </c>
      <c r="N1601" s="74">
        <v>0</v>
      </c>
    </row>
    <row r="1602" spans="1:14">
      <c r="A1602" s="43" t="str">
        <f t="shared" si="98"/>
        <v>118306300110003001</v>
      </c>
      <c r="B1602" s="28">
        <f t="shared" si="99"/>
        <v>0</v>
      </c>
      <c r="C1602" s="28">
        <f t="shared" si="100"/>
        <v>0</v>
      </c>
      <c r="K1602" s="73" t="s">
        <v>967</v>
      </c>
      <c r="L1602" s="73" t="s">
        <v>2212</v>
      </c>
      <c r="M1602" s="74">
        <v>0</v>
      </c>
      <c r="N1602" s="74">
        <v>0</v>
      </c>
    </row>
    <row r="1603" spans="1:14">
      <c r="A1603" s="43" t="str">
        <f t="shared" ref="A1603:A1666" si="101">L1603&amp;K1603</f>
        <v>118306300110003002</v>
      </c>
      <c r="B1603" s="28">
        <f t="shared" ref="B1603:B1666" si="102">M1603+N1603</f>
        <v>1</v>
      </c>
      <c r="C1603" s="28">
        <f t="shared" ref="C1603:C1666" si="103">N1603</f>
        <v>1</v>
      </c>
      <c r="K1603" s="73" t="s">
        <v>2084</v>
      </c>
      <c r="L1603" s="73" t="s">
        <v>2212</v>
      </c>
      <c r="M1603" s="74">
        <v>0</v>
      </c>
      <c r="N1603" s="74">
        <v>1</v>
      </c>
    </row>
    <row r="1604" spans="1:14">
      <c r="A1604" s="43" t="str">
        <f t="shared" si="101"/>
        <v>118306300110003003</v>
      </c>
      <c r="B1604" s="28">
        <f t="shared" si="102"/>
        <v>1</v>
      </c>
      <c r="C1604" s="28">
        <f t="shared" si="103"/>
        <v>1</v>
      </c>
      <c r="K1604" s="73" t="s">
        <v>2155</v>
      </c>
      <c r="L1604" s="73" t="s">
        <v>2212</v>
      </c>
      <c r="M1604" s="74">
        <v>0</v>
      </c>
      <c r="N1604" s="74">
        <v>1</v>
      </c>
    </row>
    <row r="1605" spans="1:14">
      <c r="A1605" s="43" t="str">
        <f t="shared" si="101"/>
        <v>118306300110003004</v>
      </c>
      <c r="B1605" s="28">
        <f t="shared" si="102"/>
        <v>1</v>
      </c>
      <c r="C1605" s="28">
        <f t="shared" si="103"/>
        <v>0</v>
      </c>
      <c r="K1605" s="73" t="s">
        <v>2199</v>
      </c>
      <c r="L1605" s="73" t="s">
        <v>2212</v>
      </c>
      <c r="M1605" s="74">
        <v>1</v>
      </c>
      <c r="N1605" s="74">
        <v>0</v>
      </c>
    </row>
    <row r="1606" spans="1:14">
      <c r="A1606" s="43" t="str">
        <f t="shared" si="101"/>
        <v>118306300110003005</v>
      </c>
      <c r="B1606" s="28">
        <f t="shared" si="102"/>
        <v>1</v>
      </c>
      <c r="C1606" s="28">
        <f t="shared" si="103"/>
        <v>0</v>
      </c>
      <c r="K1606" s="73" t="s">
        <v>2200</v>
      </c>
      <c r="L1606" s="73" t="s">
        <v>2212</v>
      </c>
      <c r="M1606" s="74">
        <v>1</v>
      </c>
      <c r="N1606" s="74">
        <v>0</v>
      </c>
    </row>
    <row r="1607" spans="1:14">
      <c r="A1607" s="43" t="str">
        <f t="shared" si="101"/>
        <v>118306300110003006</v>
      </c>
      <c r="B1607" s="28">
        <f t="shared" si="102"/>
        <v>2</v>
      </c>
      <c r="C1607" s="28">
        <f t="shared" si="103"/>
        <v>2</v>
      </c>
      <c r="K1607" s="73" t="s">
        <v>2201</v>
      </c>
      <c r="L1607" s="73" t="s">
        <v>2212</v>
      </c>
      <c r="M1607" s="74">
        <v>0</v>
      </c>
      <c r="N1607" s="74">
        <v>2</v>
      </c>
    </row>
    <row r="1608" spans="1:14">
      <c r="A1608" s="43" t="str">
        <f t="shared" si="101"/>
        <v>118306300110003007</v>
      </c>
      <c r="B1608" s="28">
        <f t="shared" si="102"/>
        <v>3</v>
      </c>
      <c r="C1608" s="28">
        <f t="shared" si="103"/>
        <v>2</v>
      </c>
      <c r="K1608" s="73" t="s">
        <v>2206</v>
      </c>
      <c r="L1608" s="73" t="s">
        <v>2212</v>
      </c>
      <c r="M1608" s="74">
        <v>1</v>
      </c>
      <c r="N1608" s="74">
        <v>2</v>
      </c>
    </row>
    <row r="1609" spans="1:14">
      <c r="A1609" s="43" t="str">
        <f t="shared" si="101"/>
        <v>118306300110003008</v>
      </c>
      <c r="B1609" s="28">
        <f t="shared" si="102"/>
        <v>25</v>
      </c>
      <c r="C1609" s="28">
        <f t="shared" si="103"/>
        <v>21</v>
      </c>
      <c r="K1609" s="73" t="s">
        <v>2207</v>
      </c>
      <c r="L1609" s="73" t="s">
        <v>2212</v>
      </c>
      <c r="M1609" s="74">
        <v>4</v>
      </c>
      <c r="N1609" s="74">
        <v>21</v>
      </c>
    </row>
    <row r="1610" spans="1:14">
      <c r="A1610" s="43" t="str">
        <f t="shared" si="101"/>
        <v>118306300110003009</v>
      </c>
      <c r="B1610" s="28">
        <f t="shared" si="102"/>
        <v>7</v>
      </c>
      <c r="C1610" s="28">
        <f t="shared" si="103"/>
        <v>1</v>
      </c>
      <c r="K1610" s="73" t="s">
        <v>2208</v>
      </c>
      <c r="L1610" s="73" t="s">
        <v>2212</v>
      </c>
      <c r="M1610" s="74">
        <v>6</v>
      </c>
      <c r="N1610" s="74">
        <v>1</v>
      </c>
    </row>
    <row r="1611" spans="1:14">
      <c r="A1611" s="43" t="str">
        <f t="shared" si="101"/>
        <v>118306300110003010</v>
      </c>
      <c r="B1611" s="28">
        <f t="shared" si="102"/>
        <v>194</v>
      </c>
      <c r="C1611" s="28">
        <f t="shared" si="103"/>
        <v>136</v>
      </c>
      <c r="K1611" s="73" t="s">
        <v>2209</v>
      </c>
      <c r="L1611" s="73" t="s">
        <v>2212</v>
      </c>
      <c r="M1611" s="74">
        <v>58</v>
      </c>
      <c r="N1611" s="74">
        <v>136</v>
      </c>
    </row>
    <row r="1612" spans="1:14">
      <c r="A1612" s="43" t="str">
        <f t="shared" si="101"/>
        <v>118306300110003011</v>
      </c>
      <c r="B1612" s="28">
        <f t="shared" si="102"/>
        <v>11</v>
      </c>
      <c r="C1612" s="28">
        <f t="shared" si="103"/>
        <v>1</v>
      </c>
      <c r="K1612" s="73" t="s">
        <v>2210</v>
      </c>
      <c r="L1612" s="73" t="s">
        <v>2212</v>
      </c>
      <c r="M1612" s="74">
        <v>10</v>
      </c>
      <c r="N1612" s="74">
        <v>1</v>
      </c>
    </row>
    <row r="1613" spans="1:14">
      <c r="A1613" s="43" t="str">
        <f t="shared" si="101"/>
        <v>118306300149003001</v>
      </c>
      <c r="B1613" s="28">
        <f t="shared" si="102"/>
        <v>0</v>
      </c>
      <c r="C1613" s="28">
        <f t="shared" si="103"/>
        <v>0</v>
      </c>
      <c r="K1613" s="73" t="s">
        <v>2213</v>
      </c>
      <c r="L1613" s="73" t="s">
        <v>2212</v>
      </c>
      <c r="M1613" s="74">
        <v>0</v>
      </c>
      <c r="N1613" s="74">
        <v>0</v>
      </c>
    </row>
    <row r="1614" spans="1:14">
      <c r="A1614" s="43" t="str">
        <f t="shared" si="101"/>
        <v>118306300149003002</v>
      </c>
      <c r="B1614" s="28">
        <f t="shared" si="102"/>
        <v>0</v>
      </c>
      <c r="C1614" s="28">
        <f t="shared" si="103"/>
        <v>0</v>
      </c>
      <c r="K1614" s="73" t="s">
        <v>2214</v>
      </c>
      <c r="L1614" s="73" t="s">
        <v>2212</v>
      </c>
      <c r="M1614" s="74">
        <v>0</v>
      </c>
      <c r="N1614" s="74">
        <v>0</v>
      </c>
    </row>
    <row r="1615" spans="1:14">
      <c r="A1615" s="43" t="str">
        <f t="shared" si="101"/>
        <v>118306300149003003</v>
      </c>
      <c r="B1615" s="28">
        <f t="shared" si="102"/>
        <v>0</v>
      </c>
      <c r="C1615" s="28">
        <f t="shared" si="103"/>
        <v>0</v>
      </c>
      <c r="K1615" s="73" t="s">
        <v>2215</v>
      </c>
      <c r="L1615" s="73" t="s">
        <v>2212</v>
      </c>
      <c r="M1615" s="74">
        <v>0</v>
      </c>
      <c r="N1615" s="74">
        <v>0</v>
      </c>
    </row>
    <row r="1616" spans="1:14">
      <c r="A1616" s="43" t="str">
        <f t="shared" si="101"/>
        <v>118306300110004001</v>
      </c>
      <c r="B1616" s="28">
        <f t="shared" si="102"/>
        <v>3</v>
      </c>
      <c r="C1616" s="28">
        <f t="shared" si="103"/>
        <v>3</v>
      </c>
      <c r="K1616" s="73" t="s">
        <v>978</v>
      </c>
      <c r="L1616" s="73" t="s">
        <v>2212</v>
      </c>
      <c r="M1616" s="74">
        <v>0</v>
      </c>
      <c r="N1616" s="74">
        <v>3</v>
      </c>
    </row>
    <row r="1617" spans="1:14">
      <c r="A1617" s="43" t="str">
        <f t="shared" si="101"/>
        <v>118306300110004002</v>
      </c>
      <c r="B1617" s="28">
        <f t="shared" si="102"/>
        <v>1</v>
      </c>
      <c r="C1617" s="28">
        <f t="shared" si="103"/>
        <v>1</v>
      </c>
      <c r="K1617" s="73" t="s">
        <v>2085</v>
      </c>
      <c r="L1617" s="73" t="s">
        <v>2212</v>
      </c>
      <c r="M1617" s="74">
        <v>0</v>
      </c>
      <c r="N1617" s="74">
        <v>1</v>
      </c>
    </row>
    <row r="1618" spans="1:14">
      <c r="A1618" s="43" t="str">
        <f t="shared" si="101"/>
        <v>118306300110004003</v>
      </c>
      <c r="B1618" s="28">
        <f t="shared" si="102"/>
        <v>2</v>
      </c>
      <c r="C1618" s="28">
        <f t="shared" si="103"/>
        <v>2</v>
      </c>
      <c r="K1618" s="73" t="s">
        <v>2086</v>
      </c>
      <c r="L1618" s="73" t="s">
        <v>2212</v>
      </c>
      <c r="M1618" s="74">
        <v>0</v>
      </c>
      <c r="N1618" s="74">
        <v>2</v>
      </c>
    </row>
    <row r="1619" spans="1:14">
      <c r="A1619" s="43" t="str">
        <f t="shared" si="101"/>
        <v>118306300110004004</v>
      </c>
      <c r="B1619" s="28">
        <f t="shared" si="102"/>
        <v>2</v>
      </c>
      <c r="C1619" s="28">
        <f t="shared" si="103"/>
        <v>2</v>
      </c>
      <c r="K1619" s="73" t="s">
        <v>2087</v>
      </c>
      <c r="L1619" s="73" t="s">
        <v>2212</v>
      </c>
      <c r="M1619" s="74">
        <v>0</v>
      </c>
      <c r="N1619" s="74">
        <v>2</v>
      </c>
    </row>
    <row r="1620" spans="1:14">
      <c r="A1620" s="43" t="str">
        <f t="shared" si="101"/>
        <v>118306300110004005</v>
      </c>
      <c r="B1620" s="28">
        <f t="shared" si="102"/>
        <v>6</v>
      </c>
      <c r="C1620" s="28">
        <f t="shared" si="103"/>
        <v>5</v>
      </c>
      <c r="K1620" s="73" t="s">
        <v>2088</v>
      </c>
      <c r="L1620" s="73" t="s">
        <v>2212</v>
      </c>
      <c r="M1620" s="74">
        <v>1</v>
      </c>
      <c r="N1620" s="74">
        <v>5</v>
      </c>
    </row>
    <row r="1621" spans="1:14">
      <c r="A1621" s="43" t="str">
        <f t="shared" si="101"/>
        <v>118306300110004006</v>
      </c>
      <c r="B1621" s="28">
        <f t="shared" si="102"/>
        <v>68</v>
      </c>
      <c r="C1621" s="28">
        <f t="shared" si="103"/>
        <v>57</v>
      </c>
      <c r="K1621" s="73" t="s">
        <v>2089</v>
      </c>
      <c r="L1621" s="73" t="s">
        <v>2212</v>
      </c>
      <c r="M1621" s="74">
        <v>11</v>
      </c>
      <c r="N1621" s="74">
        <v>57</v>
      </c>
    </row>
    <row r="1622" spans="1:14">
      <c r="A1622" s="43" t="str">
        <f t="shared" si="101"/>
        <v>118306300110004007</v>
      </c>
      <c r="B1622" s="28">
        <f t="shared" si="102"/>
        <v>26</v>
      </c>
      <c r="C1622" s="28">
        <f t="shared" si="103"/>
        <v>17</v>
      </c>
      <c r="K1622" s="73" t="s">
        <v>2090</v>
      </c>
      <c r="L1622" s="73" t="s">
        <v>2212</v>
      </c>
      <c r="M1622" s="74">
        <v>9</v>
      </c>
      <c r="N1622" s="74">
        <v>17</v>
      </c>
    </row>
    <row r="1623" spans="1:14">
      <c r="A1623" s="43" t="str">
        <f t="shared" si="101"/>
        <v>118306300110004008</v>
      </c>
      <c r="B1623" s="28">
        <f t="shared" si="102"/>
        <v>89</v>
      </c>
      <c r="C1623" s="28">
        <f t="shared" si="103"/>
        <v>67</v>
      </c>
      <c r="K1623" s="73" t="s">
        <v>2091</v>
      </c>
      <c r="L1623" s="73" t="s">
        <v>2212</v>
      </c>
      <c r="M1623" s="74">
        <v>22</v>
      </c>
      <c r="N1623" s="74">
        <v>67</v>
      </c>
    </row>
    <row r="1624" spans="1:14">
      <c r="A1624" s="43" t="str">
        <f t="shared" si="101"/>
        <v>118306300110004009</v>
      </c>
      <c r="B1624" s="28">
        <f t="shared" si="102"/>
        <v>189</v>
      </c>
      <c r="C1624" s="28">
        <f t="shared" si="103"/>
        <v>79</v>
      </c>
      <c r="K1624" s="73" t="s">
        <v>2092</v>
      </c>
      <c r="L1624" s="73" t="s">
        <v>2212</v>
      </c>
      <c r="M1624" s="74">
        <v>110</v>
      </c>
      <c r="N1624" s="74">
        <v>79</v>
      </c>
    </row>
    <row r="1625" spans="1:14">
      <c r="A1625" s="43" t="str">
        <f t="shared" si="101"/>
        <v>118306300110004010</v>
      </c>
      <c r="B1625" s="28">
        <f t="shared" si="102"/>
        <v>15</v>
      </c>
      <c r="C1625" s="28">
        <f t="shared" si="103"/>
        <v>14</v>
      </c>
      <c r="K1625" s="73" t="s">
        <v>2216</v>
      </c>
      <c r="L1625" s="73" t="s">
        <v>2212</v>
      </c>
      <c r="M1625" s="74">
        <v>1</v>
      </c>
      <c r="N1625" s="74">
        <v>14</v>
      </c>
    </row>
    <row r="1626" spans="1:14">
      <c r="A1626" s="43" t="str">
        <f t="shared" si="101"/>
        <v>118306300110004011</v>
      </c>
      <c r="B1626" s="28">
        <f t="shared" si="102"/>
        <v>30</v>
      </c>
      <c r="C1626" s="28">
        <f t="shared" si="103"/>
        <v>25</v>
      </c>
      <c r="K1626" s="73" t="s">
        <v>2217</v>
      </c>
      <c r="L1626" s="73" t="s">
        <v>2212</v>
      </c>
      <c r="M1626" s="74">
        <v>5</v>
      </c>
      <c r="N1626" s="74">
        <v>25</v>
      </c>
    </row>
    <row r="1627" spans="1:14">
      <c r="A1627" s="43" t="str">
        <f t="shared" si="101"/>
        <v>118306300110004012</v>
      </c>
      <c r="B1627" s="28">
        <f t="shared" si="102"/>
        <v>15</v>
      </c>
      <c r="C1627" s="28">
        <f t="shared" si="103"/>
        <v>3</v>
      </c>
      <c r="K1627" s="73" t="s">
        <v>2218</v>
      </c>
      <c r="L1627" s="73" t="s">
        <v>2212</v>
      </c>
      <c r="M1627" s="74">
        <v>12</v>
      </c>
      <c r="N1627" s="74">
        <v>3</v>
      </c>
    </row>
    <row r="1628" spans="1:14">
      <c r="A1628" s="43" t="str">
        <f t="shared" si="101"/>
        <v>118306300110005001</v>
      </c>
      <c r="B1628" s="28">
        <f t="shared" si="102"/>
        <v>2</v>
      </c>
      <c r="C1628" s="28">
        <f t="shared" si="103"/>
        <v>2</v>
      </c>
      <c r="K1628" s="73" t="s">
        <v>970</v>
      </c>
      <c r="L1628" s="73" t="s">
        <v>2212</v>
      </c>
      <c r="M1628" s="74">
        <v>0</v>
      </c>
      <c r="N1628" s="74">
        <v>2</v>
      </c>
    </row>
    <row r="1629" spans="1:14">
      <c r="A1629" s="43" t="str">
        <f t="shared" si="101"/>
        <v>118306300110005002</v>
      </c>
      <c r="B1629" s="28">
        <f t="shared" si="102"/>
        <v>0</v>
      </c>
      <c r="C1629" s="28">
        <f t="shared" si="103"/>
        <v>0</v>
      </c>
      <c r="K1629" s="73" t="s">
        <v>2093</v>
      </c>
      <c r="L1629" s="73" t="s">
        <v>2212</v>
      </c>
      <c r="M1629" s="74">
        <v>0</v>
      </c>
      <c r="N1629" s="74">
        <v>0</v>
      </c>
    </row>
    <row r="1630" spans="1:14">
      <c r="A1630" s="43" t="str">
        <f t="shared" si="101"/>
        <v>118306300110005003</v>
      </c>
      <c r="B1630" s="28">
        <f t="shared" si="102"/>
        <v>1</v>
      </c>
      <c r="C1630" s="28">
        <f t="shared" si="103"/>
        <v>1</v>
      </c>
      <c r="K1630" s="73" t="s">
        <v>2094</v>
      </c>
      <c r="L1630" s="73" t="s">
        <v>2212</v>
      </c>
      <c r="M1630" s="74">
        <v>0</v>
      </c>
      <c r="N1630" s="74">
        <v>1</v>
      </c>
    </row>
    <row r="1631" spans="1:14">
      <c r="A1631" s="43" t="str">
        <f t="shared" si="101"/>
        <v>118306300110005004</v>
      </c>
      <c r="B1631" s="28">
        <f t="shared" si="102"/>
        <v>1</v>
      </c>
      <c r="C1631" s="28">
        <f t="shared" si="103"/>
        <v>0</v>
      </c>
      <c r="K1631" s="73" t="s">
        <v>2095</v>
      </c>
      <c r="L1631" s="73" t="s">
        <v>2212</v>
      </c>
      <c r="M1631" s="74">
        <v>1</v>
      </c>
      <c r="N1631" s="74">
        <v>0</v>
      </c>
    </row>
    <row r="1632" spans="1:14">
      <c r="A1632" s="43" t="str">
        <f t="shared" si="101"/>
        <v>118306300110005005</v>
      </c>
      <c r="B1632" s="28">
        <f t="shared" si="102"/>
        <v>57</v>
      </c>
      <c r="C1632" s="28">
        <f t="shared" si="103"/>
        <v>55</v>
      </c>
      <c r="K1632" s="73" t="s">
        <v>2161</v>
      </c>
      <c r="L1632" s="73" t="s">
        <v>2212</v>
      </c>
      <c r="M1632" s="74">
        <v>2</v>
      </c>
      <c r="N1632" s="74">
        <v>55</v>
      </c>
    </row>
    <row r="1633" spans="1:14">
      <c r="A1633" s="43" t="str">
        <f t="shared" si="101"/>
        <v>118306300110005006</v>
      </c>
      <c r="B1633" s="28">
        <f t="shared" si="102"/>
        <v>24</v>
      </c>
      <c r="C1633" s="28">
        <f t="shared" si="103"/>
        <v>23</v>
      </c>
      <c r="K1633" s="73" t="s">
        <v>2162</v>
      </c>
      <c r="L1633" s="73" t="s">
        <v>2212</v>
      </c>
      <c r="M1633" s="74">
        <v>1</v>
      </c>
      <c r="N1633" s="74">
        <v>23</v>
      </c>
    </row>
    <row r="1634" spans="1:14">
      <c r="A1634" s="43" t="str">
        <f t="shared" si="101"/>
        <v>118306300110005007</v>
      </c>
      <c r="B1634" s="28">
        <f t="shared" si="102"/>
        <v>4</v>
      </c>
      <c r="C1634" s="28">
        <f t="shared" si="103"/>
        <v>3</v>
      </c>
      <c r="K1634" s="73" t="s">
        <v>2163</v>
      </c>
      <c r="L1634" s="73" t="s">
        <v>2212</v>
      </c>
      <c r="M1634" s="74">
        <v>1</v>
      </c>
      <c r="N1634" s="74">
        <v>3</v>
      </c>
    </row>
    <row r="1635" spans="1:14">
      <c r="A1635" s="43" t="str">
        <f t="shared" si="101"/>
        <v>118306300110005008</v>
      </c>
      <c r="B1635" s="28">
        <f t="shared" si="102"/>
        <v>18</v>
      </c>
      <c r="C1635" s="28">
        <f t="shared" si="103"/>
        <v>17</v>
      </c>
      <c r="K1635" s="73" t="s">
        <v>2164</v>
      </c>
      <c r="L1635" s="73" t="s">
        <v>2212</v>
      </c>
      <c r="M1635" s="74">
        <v>1</v>
      </c>
      <c r="N1635" s="74">
        <v>17</v>
      </c>
    </row>
    <row r="1636" spans="1:14">
      <c r="A1636" s="43" t="str">
        <f t="shared" si="101"/>
        <v>118306300110005009</v>
      </c>
      <c r="B1636" s="28">
        <f t="shared" si="102"/>
        <v>14</v>
      </c>
      <c r="C1636" s="28">
        <f t="shared" si="103"/>
        <v>14</v>
      </c>
      <c r="K1636" s="73" t="s">
        <v>2165</v>
      </c>
      <c r="L1636" s="73" t="s">
        <v>2212</v>
      </c>
      <c r="M1636" s="74">
        <v>0</v>
      </c>
      <c r="N1636" s="74">
        <v>14</v>
      </c>
    </row>
    <row r="1637" spans="1:14">
      <c r="A1637" s="43" t="str">
        <f t="shared" si="101"/>
        <v>118306300110005010</v>
      </c>
      <c r="B1637" s="28">
        <f t="shared" si="102"/>
        <v>24</v>
      </c>
      <c r="C1637" s="28">
        <f t="shared" si="103"/>
        <v>24</v>
      </c>
      <c r="K1637" s="73" t="s">
        <v>2166</v>
      </c>
      <c r="L1637" s="73" t="s">
        <v>2212</v>
      </c>
      <c r="M1637" s="74">
        <v>0</v>
      </c>
      <c r="N1637" s="74">
        <v>24</v>
      </c>
    </row>
    <row r="1638" spans="1:14">
      <c r="A1638" s="43" t="str">
        <f t="shared" si="101"/>
        <v>118306300110005011</v>
      </c>
      <c r="B1638" s="28">
        <f t="shared" si="102"/>
        <v>13</v>
      </c>
      <c r="C1638" s="28">
        <f t="shared" si="103"/>
        <v>11</v>
      </c>
      <c r="K1638" s="73" t="s">
        <v>2219</v>
      </c>
      <c r="L1638" s="73" t="s">
        <v>2212</v>
      </c>
      <c r="M1638" s="74">
        <v>2</v>
      </c>
      <c r="N1638" s="74">
        <v>11</v>
      </c>
    </row>
    <row r="1639" spans="1:14">
      <c r="A1639" s="43" t="str">
        <f t="shared" si="101"/>
        <v>118306300110005012</v>
      </c>
      <c r="B1639" s="28">
        <f t="shared" si="102"/>
        <v>4</v>
      </c>
      <c r="C1639" s="28">
        <f t="shared" si="103"/>
        <v>4</v>
      </c>
      <c r="K1639" s="73" t="s">
        <v>2220</v>
      </c>
      <c r="L1639" s="73" t="s">
        <v>2212</v>
      </c>
      <c r="M1639" s="74">
        <v>0</v>
      </c>
      <c r="N1639" s="74">
        <v>4</v>
      </c>
    </row>
    <row r="1640" spans="1:14">
      <c r="A1640" s="43" t="str">
        <f t="shared" si="101"/>
        <v>118306300149005001</v>
      </c>
      <c r="B1640" s="28">
        <f t="shared" si="102"/>
        <v>3</v>
      </c>
      <c r="C1640" s="28">
        <f t="shared" si="103"/>
        <v>3</v>
      </c>
      <c r="K1640" s="73" t="s">
        <v>2221</v>
      </c>
      <c r="L1640" s="73" t="s">
        <v>2212</v>
      </c>
      <c r="M1640" s="74">
        <v>0</v>
      </c>
      <c r="N1640" s="74">
        <v>3</v>
      </c>
    </row>
    <row r="1641" spans="1:14">
      <c r="A1641" s="43" t="str">
        <f t="shared" si="101"/>
        <v>118306300110006001</v>
      </c>
      <c r="B1641" s="28">
        <f t="shared" si="102"/>
        <v>1</v>
      </c>
      <c r="C1641" s="28">
        <f t="shared" si="103"/>
        <v>0</v>
      </c>
      <c r="K1641" s="73" t="s">
        <v>2096</v>
      </c>
      <c r="L1641" s="73" t="s">
        <v>2212</v>
      </c>
      <c r="M1641" s="74">
        <v>1</v>
      </c>
      <c r="N1641" s="74">
        <v>0</v>
      </c>
    </row>
    <row r="1642" spans="1:14">
      <c r="A1642" s="43" t="str">
        <f t="shared" si="101"/>
        <v>118306300110006002</v>
      </c>
      <c r="B1642" s="28">
        <f t="shared" si="102"/>
        <v>31</v>
      </c>
      <c r="C1642" s="28">
        <f t="shared" si="103"/>
        <v>24</v>
      </c>
      <c r="K1642" s="73" t="s">
        <v>2097</v>
      </c>
      <c r="L1642" s="73" t="s">
        <v>2212</v>
      </c>
      <c r="M1642" s="74">
        <v>7</v>
      </c>
      <c r="N1642" s="74">
        <v>24</v>
      </c>
    </row>
    <row r="1643" spans="1:14">
      <c r="A1643" s="43" t="str">
        <f t="shared" si="101"/>
        <v>118306300110007001</v>
      </c>
      <c r="B1643" s="28">
        <f t="shared" si="102"/>
        <v>11</v>
      </c>
      <c r="C1643" s="28">
        <f t="shared" si="103"/>
        <v>9</v>
      </c>
      <c r="K1643" s="73" t="s">
        <v>2104</v>
      </c>
      <c r="L1643" s="73" t="s">
        <v>2212</v>
      </c>
      <c r="M1643" s="74">
        <v>2</v>
      </c>
      <c r="N1643" s="74">
        <v>9</v>
      </c>
    </row>
    <row r="1644" spans="1:14">
      <c r="A1644" s="43" t="str">
        <f t="shared" si="101"/>
        <v>118306300110007002</v>
      </c>
      <c r="B1644" s="28">
        <f t="shared" si="102"/>
        <v>124</v>
      </c>
      <c r="C1644" s="28">
        <f t="shared" si="103"/>
        <v>106</v>
      </c>
      <c r="K1644" s="73" t="s">
        <v>2105</v>
      </c>
      <c r="L1644" s="73" t="s">
        <v>2212</v>
      </c>
      <c r="M1644" s="74">
        <v>18</v>
      </c>
      <c r="N1644" s="74">
        <v>106</v>
      </c>
    </row>
    <row r="1645" spans="1:14">
      <c r="A1645" s="43" t="str">
        <f t="shared" si="101"/>
        <v>118306300110007003</v>
      </c>
      <c r="B1645" s="28">
        <f t="shared" si="102"/>
        <v>1</v>
      </c>
      <c r="C1645" s="28">
        <f t="shared" si="103"/>
        <v>1</v>
      </c>
      <c r="K1645" s="73" t="s">
        <v>2106</v>
      </c>
      <c r="L1645" s="73" t="s">
        <v>2212</v>
      </c>
      <c r="M1645" s="74">
        <v>0</v>
      </c>
      <c r="N1645" s="74">
        <v>1</v>
      </c>
    </row>
    <row r="1646" spans="1:14">
      <c r="A1646" s="43" t="str">
        <f t="shared" si="101"/>
        <v>118307300110001001</v>
      </c>
      <c r="B1646" s="28">
        <f t="shared" si="102"/>
        <v>5</v>
      </c>
      <c r="C1646" s="28">
        <f t="shared" si="103"/>
        <v>4</v>
      </c>
      <c r="K1646" s="73" t="s">
        <v>975</v>
      </c>
      <c r="L1646" s="73" t="s">
        <v>2222</v>
      </c>
      <c r="M1646" s="74">
        <v>1</v>
      </c>
      <c r="N1646" s="74">
        <v>4</v>
      </c>
    </row>
    <row r="1647" spans="1:14">
      <c r="A1647" s="43" t="str">
        <f t="shared" si="101"/>
        <v>118307300110001002</v>
      </c>
      <c r="B1647" s="28">
        <f t="shared" si="102"/>
        <v>0</v>
      </c>
      <c r="C1647" s="28">
        <f t="shared" si="103"/>
        <v>0</v>
      </c>
      <c r="K1647" s="73" t="s">
        <v>2069</v>
      </c>
      <c r="L1647" s="73" t="s">
        <v>2222</v>
      </c>
      <c r="M1647" s="74">
        <v>0</v>
      </c>
      <c r="N1647" s="74">
        <v>0</v>
      </c>
    </row>
    <row r="1648" spans="1:14">
      <c r="A1648" s="43" t="str">
        <f t="shared" si="101"/>
        <v>118307300110001003</v>
      </c>
      <c r="B1648" s="28">
        <f t="shared" si="102"/>
        <v>0</v>
      </c>
      <c r="C1648" s="28">
        <f t="shared" si="103"/>
        <v>0</v>
      </c>
      <c r="K1648" s="73" t="s">
        <v>2078</v>
      </c>
      <c r="L1648" s="73" t="s">
        <v>2222</v>
      </c>
      <c r="M1648" s="74">
        <v>0</v>
      </c>
      <c r="N1648" s="74">
        <v>0</v>
      </c>
    </row>
    <row r="1649" spans="1:14">
      <c r="A1649" s="43" t="str">
        <f t="shared" si="101"/>
        <v>118307300110001004</v>
      </c>
      <c r="B1649" s="28">
        <f t="shared" si="102"/>
        <v>0</v>
      </c>
      <c r="C1649" s="28">
        <f t="shared" si="103"/>
        <v>0</v>
      </c>
      <c r="K1649" s="73" t="s">
        <v>2079</v>
      </c>
      <c r="L1649" s="73" t="s">
        <v>2222</v>
      </c>
      <c r="M1649" s="74">
        <v>0</v>
      </c>
      <c r="N1649" s="74">
        <v>0</v>
      </c>
    </row>
    <row r="1650" spans="1:14">
      <c r="A1650" s="43" t="str">
        <f t="shared" si="101"/>
        <v>118307300110001005</v>
      </c>
      <c r="B1650" s="28">
        <f t="shared" si="102"/>
        <v>102</v>
      </c>
      <c r="C1650" s="28">
        <f t="shared" si="103"/>
        <v>98</v>
      </c>
      <c r="K1650" s="73" t="s">
        <v>2080</v>
      </c>
      <c r="L1650" s="73" t="s">
        <v>2222</v>
      </c>
      <c r="M1650" s="74">
        <v>4</v>
      </c>
      <c r="N1650" s="74">
        <v>98</v>
      </c>
    </row>
    <row r="1651" spans="1:14">
      <c r="A1651" s="43" t="str">
        <f t="shared" si="101"/>
        <v>118307300110001006</v>
      </c>
      <c r="B1651" s="28">
        <f t="shared" si="102"/>
        <v>10</v>
      </c>
      <c r="C1651" s="28">
        <f t="shared" si="103"/>
        <v>10</v>
      </c>
      <c r="K1651" s="73" t="s">
        <v>2081</v>
      </c>
      <c r="L1651" s="73" t="s">
        <v>2222</v>
      </c>
      <c r="M1651" s="74">
        <v>0</v>
      </c>
      <c r="N1651" s="74">
        <v>10</v>
      </c>
    </row>
    <row r="1652" spans="1:14">
      <c r="A1652" s="43" t="str">
        <f t="shared" si="101"/>
        <v>118307300110001007</v>
      </c>
      <c r="B1652" s="28">
        <f t="shared" si="102"/>
        <v>4</v>
      </c>
      <c r="C1652" s="28">
        <f t="shared" si="103"/>
        <v>4</v>
      </c>
      <c r="K1652" s="73" t="s">
        <v>2082</v>
      </c>
      <c r="L1652" s="73" t="s">
        <v>2222</v>
      </c>
      <c r="M1652" s="74">
        <v>0</v>
      </c>
      <c r="N1652" s="74">
        <v>4</v>
      </c>
    </row>
    <row r="1653" spans="1:14">
      <c r="A1653" s="43" t="str">
        <f t="shared" si="101"/>
        <v>118307300110001008</v>
      </c>
      <c r="B1653" s="28">
        <f t="shared" si="102"/>
        <v>44</v>
      </c>
      <c r="C1653" s="28">
        <f t="shared" si="103"/>
        <v>36</v>
      </c>
      <c r="K1653" s="73" t="s">
        <v>2178</v>
      </c>
      <c r="L1653" s="73" t="s">
        <v>2222</v>
      </c>
      <c r="M1653" s="74">
        <v>8</v>
      </c>
      <c r="N1653" s="74">
        <v>36</v>
      </c>
    </row>
    <row r="1654" spans="1:14">
      <c r="A1654" s="43" t="str">
        <f t="shared" si="101"/>
        <v>118307300110001009</v>
      </c>
      <c r="B1654" s="28">
        <f t="shared" si="102"/>
        <v>14</v>
      </c>
      <c r="C1654" s="28">
        <f t="shared" si="103"/>
        <v>14</v>
      </c>
      <c r="K1654" s="73" t="s">
        <v>2179</v>
      </c>
      <c r="L1654" s="73" t="s">
        <v>2222</v>
      </c>
      <c r="M1654" s="74">
        <v>0</v>
      </c>
      <c r="N1654" s="74">
        <v>14</v>
      </c>
    </row>
    <row r="1655" spans="1:14">
      <c r="A1655" s="43" t="str">
        <f t="shared" si="101"/>
        <v>118307300110001010</v>
      </c>
      <c r="B1655" s="28">
        <f t="shared" si="102"/>
        <v>25</v>
      </c>
      <c r="C1655" s="28">
        <f t="shared" si="103"/>
        <v>21</v>
      </c>
      <c r="K1655" s="73" t="s">
        <v>2180</v>
      </c>
      <c r="L1655" s="73" t="s">
        <v>2222</v>
      </c>
      <c r="M1655" s="74">
        <v>4</v>
      </c>
      <c r="N1655" s="74">
        <v>21</v>
      </c>
    </row>
    <row r="1656" spans="1:14">
      <c r="A1656" s="43" t="str">
        <f t="shared" si="101"/>
        <v>118307300110001011</v>
      </c>
      <c r="B1656" s="28">
        <f t="shared" si="102"/>
        <v>56</v>
      </c>
      <c r="C1656" s="28">
        <f t="shared" si="103"/>
        <v>46</v>
      </c>
      <c r="K1656" s="73" t="s">
        <v>2203</v>
      </c>
      <c r="L1656" s="73" t="s">
        <v>2222</v>
      </c>
      <c r="M1656" s="74">
        <v>10</v>
      </c>
      <c r="N1656" s="74">
        <v>46</v>
      </c>
    </row>
    <row r="1657" spans="1:14">
      <c r="A1657" s="43" t="str">
        <f t="shared" si="101"/>
        <v>118307300149001001</v>
      </c>
      <c r="B1657" s="28">
        <f t="shared" si="102"/>
        <v>0</v>
      </c>
      <c r="C1657" s="28">
        <f t="shared" si="103"/>
        <v>0</v>
      </c>
      <c r="K1657" s="73" t="s">
        <v>2148</v>
      </c>
      <c r="L1657" s="73" t="s">
        <v>2222</v>
      </c>
      <c r="M1657" s="74">
        <v>0</v>
      </c>
      <c r="N1657" s="74">
        <v>0</v>
      </c>
    </row>
    <row r="1658" spans="1:14">
      <c r="A1658" s="43" t="str">
        <f t="shared" si="101"/>
        <v>118307300110002001</v>
      </c>
      <c r="B1658" s="28">
        <f t="shared" si="102"/>
        <v>0</v>
      </c>
      <c r="C1658" s="28">
        <f t="shared" si="103"/>
        <v>0</v>
      </c>
      <c r="K1658" s="73" t="s">
        <v>962</v>
      </c>
      <c r="L1658" s="73" t="s">
        <v>2222</v>
      </c>
      <c r="M1658" s="74">
        <v>0</v>
      </c>
      <c r="N1658" s="74">
        <v>0</v>
      </c>
    </row>
    <row r="1659" spans="1:14">
      <c r="A1659" s="43" t="str">
        <f t="shared" si="101"/>
        <v>118307300110002002</v>
      </c>
      <c r="B1659" s="28">
        <f t="shared" si="102"/>
        <v>5</v>
      </c>
      <c r="C1659" s="28">
        <f t="shared" si="103"/>
        <v>5</v>
      </c>
      <c r="K1659" s="73" t="s">
        <v>2083</v>
      </c>
      <c r="L1659" s="73" t="s">
        <v>2222</v>
      </c>
      <c r="M1659" s="74">
        <v>0</v>
      </c>
      <c r="N1659" s="74">
        <v>5</v>
      </c>
    </row>
    <row r="1660" spans="1:14">
      <c r="A1660" s="43" t="str">
        <f t="shared" si="101"/>
        <v>118307300110002003</v>
      </c>
      <c r="B1660" s="28">
        <f t="shared" si="102"/>
        <v>4</v>
      </c>
      <c r="C1660" s="28">
        <f t="shared" si="103"/>
        <v>2</v>
      </c>
      <c r="K1660" s="73" t="s">
        <v>2150</v>
      </c>
      <c r="L1660" s="73" t="s">
        <v>2222</v>
      </c>
      <c r="M1660" s="74">
        <v>2</v>
      </c>
      <c r="N1660" s="74">
        <v>2</v>
      </c>
    </row>
    <row r="1661" spans="1:14">
      <c r="A1661" s="43" t="str">
        <f t="shared" si="101"/>
        <v>118307300110002005</v>
      </c>
      <c r="B1661" s="28">
        <f t="shared" si="102"/>
        <v>0</v>
      </c>
      <c r="C1661" s="28">
        <f t="shared" si="103"/>
        <v>0</v>
      </c>
      <c r="K1661" s="73" t="s">
        <v>2152</v>
      </c>
      <c r="L1661" s="73" t="s">
        <v>2222</v>
      </c>
      <c r="M1661" s="74">
        <v>0</v>
      </c>
      <c r="N1661" s="74">
        <v>0</v>
      </c>
    </row>
    <row r="1662" spans="1:14">
      <c r="A1662" s="43" t="str">
        <f t="shared" si="101"/>
        <v>118307300110003001</v>
      </c>
      <c r="B1662" s="28">
        <f t="shared" si="102"/>
        <v>2</v>
      </c>
      <c r="C1662" s="28">
        <f t="shared" si="103"/>
        <v>2</v>
      </c>
      <c r="K1662" s="73" t="s">
        <v>967</v>
      </c>
      <c r="L1662" s="73" t="s">
        <v>2222</v>
      </c>
      <c r="M1662" s="74">
        <v>0</v>
      </c>
      <c r="N1662" s="74">
        <v>2</v>
      </c>
    </row>
    <row r="1663" spans="1:14">
      <c r="A1663" s="43" t="str">
        <f t="shared" si="101"/>
        <v>118307300110003002</v>
      </c>
      <c r="B1663" s="28">
        <f t="shared" si="102"/>
        <v>5</v>
      </c>
      <c r="C1663" s="28">
        <f t="shared" si="103"/>
        <v>5</v>
      </c>
      <c r="K1663" s="73" t="s">
        <v>2084</v>
      </c>
      <c r="L1663" s="73" t="s">
        <v>2222</v>
      </c>
      <c r="M1663" s="74">
        <v>0</v>
      </c>
      <c r="N1663" s="74">
        <v>5</v>
      </c>
    </row>
    <row r="1664" spans="1:14">
      <c r="A1664" s="43" t="str">
        <f t="shared" si="101"/>
        <v>118307300110003003</v>
      </c>
      <c r="B1664" s="28">
        <f t="shared" si="102"/>
        <v>2</v>
      </c>
      <c r="C1664" s="28">
        <f t="shared" si="103"/>
        <v>2</v>
      </c>
      <c r="K1664" s="73" t="s">
        <v>2155</v>
      </c>
      <c r="L1664" s="73" t="s">
        <v>2222</v>
      </c>
      <c r="M1664" s="74">
        <v>0</v>
      </c>
      <c r="N1664" s="74">
        <v>2</v>
      </c>
    </row>
    <row r="1665" spans="1:14">
      <c r="A1665" s="43" t="str">
        <f t="shared" si="101"/>
        <v>118307300110003004</v>
      </c>
      <c r="B1665" s="28">
        <f t="shared" si="102"/>
        <v>1</v>
      </c>
      <c r="C1665" s="28">
        <f t="shared" si="103"/>
        <v>1</v>
      </c>
      <c r="K1665" s="73" t="s">
        <v>2199</v>
      </c>
      <c r="L1665" s="73" t="s">
        <v>2222</v>
      </c>
      <c r="M1665" s="74">
        <v>0</v>
      </c>
      <c r="N1665" s="74">
        <v>1</v>
      </c>
    </row>
    <row r="1666" spans="1:14">
      <c r="A1666" s="43" t="str">
        <f t="shared" si="101"/>
        <v>118307300110004001</v>
      </c>
      <c r="B1666" s="28">
        <f t="shared" si="102"/>
        <v>3</v>
      </c>
      <c r="C1666" s="28">
        <f t="shared" si="103"/>
        <v>2</v>
      </c>
      <c r="K1666" s="73" t="s">
        <v>978</v>
      </c>
      <c r="L1666" s="73" t="s">
        <v>2222</v>
      </c>
      <c r="M1666" s="74">
        <v>1</v>
      </c>
      <c r="N1666" s="74">
        <v>2</v>
      </c>
    </row>
    <row r="1667" spans="1:14">
      <c r="A1667" s="43" t="str">
        <f t="shared" ref="A1667:A1730" si="104">L1667&amp;K1667</f>
        <v>118307300110004002</v>
      </c>
      <c r="B1667" s="28">
        <f t="shared" ref="B1667:B1730" si="105">M1667+N1667</f>
        <v>11</v>
      </c>
      <c r="C1667" s="28">
        <f t="shared" ref="C1667:C1730" si="106">N1667</f>
        <v>6</v>
      </c>
      <c r="K1667" s="73" t="s">
        <v>2085</v>
      </c>
      <c r="L1667" s="73" t="s">
        <v>2222</v>
      </c>
      <c r="M1667" s="74">
        <v>5</v>
      </c>
      <c r="N1667" s="74">
        <v>6</v>
      </c>
    </row>
    <row r="1668" spans="1:14">
      <c r="A1668" s="43" t="str">
        <f t="shared" si="104"/>
        <v>118307300110005001</v>
      </c>
      <c r="B1668" s="28">
        <f t="shared" si="105"/>
        <v>2</v>
      </c>
      <c r="C1668" s="28">
        <f t="shared" si="106"/>
        <v>2</v>
      </c>
      <c r="K1668" s="73" t="s">
        <v>970</v>
      </c>
      <c r="L1668" s="73" t="s">
        <v>2222</v>
      </c>
      <c r="M1668" s="74">
        <v>0</v>
      </c>
      <c r="N1668" s="74">
        <v>2</v>
      </c>
    </row>
    <row r="1669" spans="1:14">
      <c r="A1669" s="43" t="str">
        <f t="shared" si="104"/>
        <v>118307300110005002</v>
      </c>
      <c r="B1669" s="28">
        <f t="shared" si="105"/>
        <v>4</v>
      </c>
      <c r="C1669" s="28">
        <f t="shared" si="106"/>
        <v>4</v>
      </c>
      <c r="K1669" s="73" t="s">
        <v>2093</v>
      </c>
      <c r="L1669" s="73" t="s">
        <v>2222</v>
      </c>
      <c r="M1669" s="74">
        <v>0</v>
      </c>
      <c r="N1669" s="74">
        <v>4</v>
      </c>
    </row>
    <row r="1670" spans="1:14">
      <c r="A1670" s="43" t="str">
        <f t="shared" si="104"/>
        <v>118307300110005003</v>
      </c>
      <c r="B1670" s="28">
        <f t="shared" si="105"/>
        <v>1</v>
      </c>
      <c r="C1670" s="28">
        <f t="shared" si="106"/>
        <v>1</v>
      </c>
      <c r="K1670" s="73" t="s">
        <v>2094</v>
      </c>
      <c r="L1670" s="73" t="s">
        <v>2222</v>
      </c>
      <c r="M1670" s="74">
        <v>0</v>
      </c>
      <c r="N1670" s="74">
        <v>1</v>
      </c>
    </row>
    <row r="1671" spans="1:14">
      <c r="A1671" s="43" t="str">
        <f t="shared" si="104"/>
        <v>118307300110005004</v>
      </c>
      <c r="B1671" s="28">
        <f t="shared" si="105"/>
        <v>4</v>
      </c>
      <c r="C1671" s="28">
        <f t="shared" si="106"/>
        <v>3</v>
      </c>
      <c r="K1671" s="73" t="s">
        <v>2095</v>
      </c>
      <c r="L1671" s="73" t="s">
        <v>2222</v>
      </c>
      <c r="M1671" s="74">
        <v>1</v>
      </c>
      <c r="N1671" s="74">
        <v>3</v>
      </c>
    </row>
    <row r="1672" spans="1:14">
      <c r="A1672" s="43" t="str">
        <f t="shared" si="104"/>
        <v>118307300110006001</v>
      </c>
      <c r="B1672" s="28">
        <f t="shared" si="105"/>
        <v>0</v>
      </c>
      <c r="C1672" s="28">
        <f t="shared" si="106"/>
        <v>0</v>
      </c>
      <c r="K1672" s="73" t="s">
        <v>2096</v>
      </c>
      <c r="L1672" s="73" t="s">
        <v>2222</v>
      </c>
      <c r="M1672" s="74">
        <v>0</v>
      </c>
      <c r="N1672" s="74">
        <v>0</v>
      </c>
    </row>
    <row r="1673" spans="1:14">
      <c r="A1673" s="43" t="str">
        <f t="shared" si="104"/>
        <v>118307300110006002</v>
      </c>
      <c r="B1673" s="28">
        <f t="shared" si="105"/>
        <v>0</v>
      </c>
      <c r="C1673" s="28">
        <f t="shared" si="106"/>
        <v>0</v>
      </c>
      <c r="K1673" s="73" t="s">
        <v>2097</v>
      </c>
      <c r="L1673" s="73" t="s">
        <v>2222</v>
      </c>
      <c r="M1673" s="74">
        <v>0</v>
      </c>
      <c r="N1673" s="74">
        <v>0</v>
      </c>
    </row>
    <row r="1674" spans="1:14">
      <c r="A1674" s="43" t="str">
        <f t="shared" si="104"/>
        <v>118307300110006003</v>
      </c>
      <c r="B1674" s="28">
        <f t="shared" si="105"/>
        <v>64</v>
      </c>
      <c r="C1674" s="28">
        <f t="shared" si="106"/>
        <v>63</v>
      </c>
      <c r="K1674" s="73" t="s">
        <v>2098</v>
      </c>
      <c r="L1674" s="73" t="s">
        <v>2222</v>
      </c>
      <c r="M1674" s="74">
        <v>1</v>
      </c>
      <c r="N1674" s="74">
        <v>63</v>
      </c>
    </row>
    <row r="1675" spans="1:14">
      <c r="A1675" s="43" t="str">
        <f t="shared" si="104"/>
        <v>118307300110006004</v>
      </c>
      <c r="B1675" s="28">
        <f t="shared" si="105"/>
        <v>2</v>
      </c>
      <c r="C1675" s="28">
        <f t="shared" si="106"/>
        <v>1</v>
      </c>
      <c r="K1675" s="73" t="s">
        <v>2099</v>
      </c>
      <c r="L1675" s="73" t="s">
        <v>2222</v>
      </c>
      <c r="M1675" s="74">
        <v>1</v>
      </c>
      <c r="N1675" s="74">
        <v>1</v>
      </c>
    </row>
    <row r="1676" spans="1:14">
      <c r="A1676" s="43" t="str">
        <f t="shared" si="104"/>
        <v>118307300110007001</v>
      </c>
      <c r="B1676" s="28">
        <f t="shared" si="105"/>
        <v>1</v>
      </c>
      <c r="C1676" s="28">
        <f t="shared" si="106"/>
        <v>1</v>
      </c>
      <c r="K1676" s="73" t="s">
        <v>2104</v>
      </c>
      <c r="L1676" s="73" t="s">
        <v>2222</v>
      </c>
      <c r="M1676" s="74">
        <v>0</v>
      </c>
      <c r="N1676" s="74">
        <v>1</v>
      </c>
    </row>
    <row r="1677" spans="1:14">
      <c r="A1677" s="43" t="str">
        <f t="shared" si="104"/>
        <v>118307300110007002</v>
      </c>
      <c r="B1677" s="28">
        <f t="shared" si="105"/>
        <v>17</v>
      </c>
      <c r="C1677" s="28">
        <f t="shared" si="106"/>
        <v>17</v>
      </c>
      <c r="K1677" s="73" t="s">
        <v>2105</v>
      </c>
      <c r="L1677" s="73" t="s">
        <v>2222</v>
      </c>
      <c r="M1677" s="74">
        <v>0</v>
      </c>
      <c r="N1677" s="74">
        <v>17</v>
      </c>
    </row>
    <row r="1678" spans="1:14">
      <c r="A1678" s="43" t="str">
        <f t="shared" si="104"/>
        <v>118307300110007003</v>
      </c>
      <c r="B1678" s="28">
        <f t="shared" si="105"/>
        <v>1</v>
      </c>
      <c r="C1678" s="28">
        <f t="shared" si="106"/>
        <v>0</v>
      </c>
      <c r="K1678" s="73" t="s">
        <v>2106</v>
      </c>
      <c r="L1678" s="73" t="s">
        <v>2222</v>
      </c>
      <c r="M1678" s="74">
        <v>1</v>
      </c>
      <c r="N1678" s="74">
        <v>0</v>
      </c>
    </row>
    <row r="1679" spans="1:14">
      <c r="A1679" s="43" t="str">
        <f t="shared" si="104"/>
        <v>118307300110007004</v>
      </c>
      <c r="B1679" s="28">
        <f t="shared" si="105"/>
        <v>13</v>
      </c>
      <c r="C1679" s="28">
        <f t="shared" si="106"/>
        <v>11</v>
      </c>
      <c r="K1679" s="73" t="s">
        <v>2107</v>
      </c>
      <c r="L1679" s="73" t="s">
        <v>2222</v>
      </c>
      <c r="M1679" s="74">
        <v>2</v>
      </c>
      <c r="N1679" s="74">
        <v>11</v>
      </c>
    </row>
    <row r="1680" spans="1:14">
      <c r="A1680" s="43" t="str">
        <f t="shared" si="104"/>
        <v>118307300110007005</v>
      </c>
      <c r="B1680" s="28">
        <f t="shared" si="105"/>
        <v>5</v>
      </c>
      <c r="C1680" s="28">
        <f t="shared" si="106"/>
        <v>5</v>
      </c>
      <c r="K1680" s="73" t="s">
        <v>2108</v>
      </c>
      <c r="L1680" s="73" t="s">
        <v>2222</v>
      </c>
      <c r="M1680" s="74">
        <v>0</v>
      </c>
      <c r="N1680" s="74">
        <v>5</v>
      </c>
    </row>
    <row r="1681" spans="1:14">
      <c r="A1681" s="43" t="str">
        <f t="shared" si="104"/>
        <v>118307300110007006</v>
      </c>
      <c r="B1681" s="28">
        <f t="shared" si="105"/>
        <v>4</v>
      </c>
      <c r="C1681" s="28">
        <f t="shared" si="106"/>
        <v>4</v>
      </c>
      <c r="K1681" s="73" t="s">
        <v>2109</v>
      </c>
      <c r="L1681" s="73" t="s">
        <v>2222</v>
      </c>
      <c r="M1681" s="74">
        <v>0</v>
      </c>
      <c r="N1681" s="74">
        <v>4</v>
      </c>
    </row>
    <row r="1682" spans="1:14">
      <c r="A1682" s="43" t="str">
        <f t="shared" si="104"/>
        <v>118307300110007007</v>
      </c>
      <c r="B1682" s="28">
        <f t="shared" si="105"/>
        <v>2</v>
      </c>
      <c r="C1682" s="28">
        <f t="shared" si="106"/>
        <v>1</v>
      </c>
      <c r="K1682" s="73" t="s">
        <v>2168</v>
      </c>
      <c r="L1682" s="73" t="s">
        <v>2222</v>
      </c>
      <c r="M1682" s="74">
        <v>1</v>
      </c>
      <c r="N1682" s="74">
        <v>1</v>
      </c>
    </row>
    <row r="1683" spans="1:14">
      <c r="A1683" s="43" t="str">
        <f t="shared" si="104"/>
        <v>118307300149007001</v>
      </c>
      <c r="B1683" s="28">
        <f t="shared" si="105"/>
        <v>0</v>
      </c>
      <c r="C1683" s="28">
        <f t="shared" si="106"/>
        <v>0</v>
      </c>
      <c r="K1683" s="73" t="s">
        <v>2223</v>
      </c>
      <c r="L1683" s="73" t="s">
        <v>2222</v>
      </c>
      <c r="M1683" s="74">
        <v>0</v>
      </c>
      <c r="N1683" s="74">
        <v>0</v>
      </c>
    </row>
    <row r="1684" spans="1:14">
      <c r="A1684" s="43" t="str">
        <f t="shared" si="104"/>
        <v>118308300110001001</v>
      </c>
      <c r="B1684" s="28">
        <f t="shared" si="105"/>
        <v>1</v>
      </c>
      <c r="C1684" s="28">
        <f t="shared" si="106"/>
        <v>0</v>
      </c>
      <c r="K1684" s="73" t="s">
        <v>975</v>
      </c>
      <c r="L1684" s="73" t="s">
        <v>2224</v>
      </c>
      <c r="M1684" s="74">
        <v>1</v>
      </c>
      <c r="N1684" s="74">
        <v>0</v>
      </c>
    </row>
    <row r="1685" spans="1:14">
      <c r="A1685" s="43" t="str">
        <f t="shared" si="104"/>
        <v>118308300110001002</v>
      </c>
      <c r="B1685" s="28">
        <f t="shared" si="105"/>
        <v>1</v>
      </c>
      <c r="C1685" s="28">
        <f t="shared" si="106"/>
        <v>1</v>
      </c>
      <c r="K1685" s="73" t="s">
        <v>2069</v>
      </c>
      <c r="L1685" s="73" t="s">
        <v>2224</v>
      </c>
      <c r="M1685" s="74">
        <v>0</v>
      </c>
      <c r="N1685" s="74">
        <v>1</v>
      </c>
    </row>
    <row r="1686" spans="1:14">
      <c r="A1686" s="43" t="str">
        <f t="shared" si="104"/>
        <v>118308300110001003</v>
      </c>
      <c r="B1686" s="28">
        <f t="shared" si="105"/>
        <v>12</v>
      </c>
      <c r="C1686" s="28">
        <f t="shared" si="106"/>
        <v>11</v>
      </c>
      <c r="K1686" s="73" t="s">
        <v>2078</v>
      </c>
      <c r="L1686" s="73" t="s">
        <v>2224</v>
      </c>
      <c r="M1686" s="74">
        <v>1</v>
      </c>
      <c r="N1686" s="74">
        <v>11</v>
      </c>
    </row>
    <row r="1687" spans="1:14">
      <c r="A1687" s="43" t="str">
        <f t="shared" si="104"/>
        <v>118308300110001004</v>
      </c>
      <c r="B1687" s="28">
        <f t="shared" si="105"/>
        <v>119</v>
      </c>
      <c r="C1687" s="28">
        <f t="shared" si="106"/>
        <v>81</v>
      </c>
      <c r="K1687" s="73" t="s">
        <v>2079</v>
      </c>
      <c r="L1687" s="73" t="s">
        <v>2224</v>
      </c>
      <c r="M1687" s="74">
        <v>38</v>
      </c>
      <c r="N1687" s="74">
        <v>81</v>
      </c>
    </row>
    <row r="1688" spans="1:14">
      <c r="A1688" s="43" t="str">
        <f t="shared" si="104"/>
        <v>118308300110001005</v>
      </c>
      <c r="B1688" s="28">
        <f t="shared" si="105"/>
        <v>44</v>
      </c>
      <c r="C1688" s="28">
        <f t="shared" si="106"/>
        <v>29</v>
      </c>
      <c r="K1688" s="73" t="s">
        <v>2080</v>
      </c>
      <c r="L1688" s="73" t="s">
        <v>2224</v>
      </c>
      <c r="M1688" s="74">
        <v>15</v>
      </c>
      <c r="N1688" s="74">
        <v>29</v>
      </c>
    </row>
    <row r="1689" spans="1:14">
      <c r="A1689" s="43" t="str">
        <f t="shared" si="104"/>
        <v>118308300110001006</v>
      </c>
      <c r="B1689" s="28">
        <f t="shared" si="105"/>
        <v>18</v>
      </c>
      <c r="C1689" s="28">
        <f t="shared" si="106"/>
        <v>13</v>
      </c>
      <c r="K1689" s="73" t="s">
        <v>2081</v>
      </c>
      <c r="L1689" s="73" t="s">
        <v>2224</v>
      </c>
      <c r="M1689" s="74">
        <v>5</v>
      </c>
      <c r="N1689" s="74">
        <v>13</v>
      </c>
    </row>
    <row r="1690" spans="1:14">
      <c r="A1690" s="43" t="str">
        <f t="shared" si="104"/>
        <v>118308300110001007</v>
      </c>
      <c r="B1690" s="28">
        <f t="shared" si="105"/>
        <v>17</v>
      </c>
      <c r="C1690" s="28">
        <f t="shared" si="106"/>
        <v>8</v>
      </c>
      <c r="K1690" s="73" t="s">
        <v>2082</v>
      </c>
      <c r="L1690" s="73" t="s">
        <v>2224</v>
      </c>
      <c r="M1690" s="74">
        <v>9</v>
      </c>
      <c r="N1690" s="74">
        <v>8</v>
      </c>
    </row>
    <row r="1691" spans="1:14">
      <c r="A1691" s="43" t="str">
        <f t="shared" si="104"/>
        <v>118308300110001008</v>
      </c>
      <c r="B1691" s="28">
        <f t="shared" si="105"/>
        <v>0</v>
      </c>
      <c r="C1691" s="28">
        <f t="shared" si="106"/>
        <v>0</v>
      </c>
      <c r="K1691" s="73" t="s">
        <v>2178</v>
      </c>
      <c r="L1691" s="73" t="s">
        <v>2224</v>
      </c>
      <c r="M1691" s="74">
        <v>0</v>
      </c>
      <c r="N1691" s="74">
        <v>0</v>
      </c>
    </row>
    <row r="1692" spans="1:14">
      <c r="A1692" s="43" t="str">
        <f t="shared" si="104"/>
        <v>118308300110001009</v>
      </c>
      <c r="B1692" s="28">
        <f t="shared" si="105"/>
        <v>1</v>
      </c>
      <c r="C1692" s="28">
        <f t="shared" si="106"/>
        <v>1</v>
      </c>
      <c r="K1692" s="73" t="s">
        <v>2179</v>
      </c>
      <c r="L1692" s="73" t="s">
        <v>2224</v>
      </c>
      <c r="M1692" s="74">
        <v>0</v>
      </c>
      <c r="N1692" s="74">
        <v>1</v>
      </c>
    </row>
    <row r="1693" spans="1:14">
      <c r="A1693" s="43" t="str">
        <f t="shared" si="104"/>
        <v>118308300110002001</v>
      </c>
      <c r="B1693" s="28">
        <f t="shared" si="105"/>
        <v>12</v>
      </c>
      <c r="C1693" s="28">
        <f t="shared" si="106"/>
        <v>6</v>
      </c>
      <c r="K1693" s="73" t="s">
        <v>962</v>
      </c>
      <c r="L1693" s="73" t="s">
        <v>2224</v>
      </c>
      <c r="M1693" s="74">
        <v>6</v>
      </c>
      <c r="N1693" s="74">
        <v>6</v>
      </c>
    </row>
    <row r="1694" spans="1:14">
      <c r="A1694" s="43" t="str">
        <f t="shared" si="104"/>
        <v>118308300110002002</v>
      </c>
      <c r="B1694" s="28">
        <f t="shared" si="105"/>
        <v>5</v>
      </c>
      <c r="C1694" s="28">
        <f t="shared" si="106"/>
        <v>4</v>
      </c>
      <c r="K1694" s="73" t="s">
        <v>2083</v>
      </c>
      <c r="L1694" s="73" t="s">
        <v>2224</v>
      </c>
      <c r="M1694" s="74">
        <v>1</v>
      </c>
      <c r="N1694" s="74">
        <v>4</v>
      </c>
    </row>
    <row r="1695" spans="1:14">
      <c r="A1695" s="43" t="str">
        <f t="shared" si="104"/>
        <v>118308300110002003</v>
      </c>
      <c r="B1695" s="28">
        <f t="shared" si="105"/>
        <v>82</v>
      </c>
      <c r="C1695" s="28">
        <f t="shared" si="106"/>
        <v>63</v>
      </c>
      <c r="K1695" s="73" t="s">
        <v>2150</v>
      </c>
      <c r="L1695" s="73" t="s">
        <v>2224</v>
      </c>
      <c r="M1695" s="74">
        <v>19</v>
      </c>
      <c r="N1695" s="74">
        <v>63</v>
      </c>
    </row>
    <row r="1696" spans="1:14">
      <c r="A1696" s="43" t="str">
        <f t="shared" si="104"/>
        <v>118308300110002004</v>
      </c>
      <c r="B1696" s="28">
        <f t="shared" si="105"/>
        <v>13</v>
      </c>
      <c r="C1696" s="28">
        <f t="shared" si="106"/>
        <v>8</v>
      </c>
      <c r="K1696" s="73" t="s">
        <v>2151</v>
      </c>
      <c r="L1696" s="73" t="s">
        <v>2224</v>
      </c>
      <c r="M1696" s="74">
        <v>5</v>
      </c>
      <c r="N1696" s="74">
        <v>8</v>
      </c>
    </row>
    <row r="1697" spans="1:14">
      <c r="A1697" s="43" t="str">
        <f t="shared" si="104"/>
        <v>118308300110002005</v>
      </c>
      <c r="B1697" s="28">
        <f t="shared" si="105"/>
        <v>0</v>
      </c>
      <c r="C1697" s="28">
        <f t="shared" si="106"/>
        <v>0</v>
      </c>
      <c r="K1697" s="73" t="s">
        <v>2152</v>
      </c>
      <c r="L1697" s="73" t="s">
        <v>2224</v>
      </c>
      <c r="M1697" s="74">
        <v>0</v>
      </c>
      <c r="N1697" s="74">
        <v>0</v>
      </c>
    </row>
    <row r="1698" spans="1:14">
      <c r="A1698" s="43" t="str">
        <f t="shared" si="104"/>
        <v>118308300110002006</v>
      </c>
      <c r="B1698" s="28">
        <f t="shared" si="105"/>
        <v>0</v>
      </c>
      <c r="C1698" s="28">
        <f t="shared" si="106"/>
        <v>0</v>
      </c>
      <c r="K1698" s="73" t="s">
        <v>2153</v>
      </c>
      <c r="L1698" s="73" t="s">
        <v>2224</v>
      </c>
      <c r="M1698" s="74">
        <v>0</v>
      </c>
      <c r="N1698" s="74">
        <v>0</v>
      </c>
    </row>
    <row r="1699" spans="1:14">
      <c r="A1699" s="43" t="str">
        <f t="shared" si="104"/>
        <v>118308300110002007</v>
      </c>
      <c r="B1699" s="28">
        <f t="shared" si="105"/>
        <v>13</v>
      </c>
      <c r="C1699" s="28">
        <f t="shared" si="106"/>
        <v>10</v>
      </c>
      <c r="K1699" s="73" t="s">
        <v>2154</v>
      </c>
      <c r="L1699" s="73" t="s">
        <v>2224</v>
      </c>
      <c r="M1699" s="74">
        <v>3</v>
      </c>
      <c r="N1699" s="74">
        <v>10</v>
      </c>
    </row>
    <row r="1700" spans="1:14">
      <c r="A1700" s="43" t="str">
        <f t="shared" si="104"/>
        <v>118308300110002008</v>
      </c>
      <c r="B1700" s="28">
        <f t="shared" si="105"/>
        <v>2</v>
      </c>
      <c r="C1700" s="28">
        <f t="shared" si="106"/>
        <v>2</v>
      </c>
      <c r="K1700" s="73" t="s">
        <v>2181</v>
      </c>
      <c r="L1700" s="73" t="s">
        <v>2224</v>
      </c>
      <c r="M1700" s="74">
        <v>0</v>
      </c>
      <c r="N1700" s="74">
        <v>2</v>
      </c>
    </row>
    <row r="1701" spans="1:14">
      <c r="A1701" s="43" t="str">
        <f t="shared" si="104"/>
        <v>118308300110002009</v>
      </c>
      <c r="B1701" s="28">
        <f t="shared" si="105"/>
        <v>1</v>
      </c>
      <c r="C1701" s="28">
        <f t="shared" si="106"/>
        <v>0</v>
      </c>
      <c r="K1701" s="73" t="s">
        <v>2182</v>
      </c>
      <c r="L1701" s="73" t="s">
        <v>2224</v>
      </c>
      <c r="M1701" s="74">
        <v>1</v>
      </c>
      <c r="N1701" s="74">
        <v>0</v>
      </c>
    </row>
    <row r="1702" spans="1:14">
      <c r="A1702" s="43" t="str">
        <f t="shared" si="104"/>
        <v>118308300110002010</v>
      </c>
      <c r="B1702" s="28">
        <f t="shared" si="105"/>
        <v>0</v>
      </c>
      <c r="C1702" s="28">
        <f t="shared" si="106"/>
        <v>0</v>
      </c>
      <c r="K1702" s="73" t="s">
        <v>2183</v>
      </c>
      <c r="L1702" s="73" t="s">
        <v>2224</v>
      </c>
      <c r="M1702" s="74">
        <v>0</v>
      </c>
      <c r="N1702" s="74">
        <v>0</v>
      </c>
    </row>
    <row r="1703" spans="1:14">
      <c r="A1703" s="43" t="str">
        <f t="shared" si="104"/>
        <v>118308300110003001</v>
      </c>
      <c r="B1703" s="28">
        <f t="shared" si="105"/>
        <v>1</v>
      </c>
      <c r="C1703" s="28">
        <f t="shared" si="106"/>
        <v>1</v>
      </c>
      <c r="K1703" s="73" t="s">
        <v>967</v>
      </c>
      <c r="L1703" s="73" t="s">
        <v>2224</v>
      </c>
      <c r="M1703" s="74">
        <v>0</v>
      </c>
      <c r="N1703" s="74">
        <v>1</v>
      </c>
    </row>
    <row r="1704" spans="1:14">
      <c r="A1704" s="43" t="str">
        <f t="shared" si="104"/>
        <v>118308300110003002</v>
      </c>
      <c r="B1704" s="28">
        <f t="shared" si="105"/>
        <v>1</v>
      </c>
      <c r="C1704" s="28">
        <f t="shared" si="106"/>
        <v>1</v>
      </c>
      <c r="K1704" s="73" t="s">
        <v>2084</v>
      </c>
      <c r="L1704" s="73" t="s">
        <v>2224</v>
      </c>
      <c r="M1704" s="74">
        <v>0</v>
      </c>
      <c r="N1704" s="74">
        <v>1</v>
      </c>
    </row>
    <row r="1705" spans="1:14">
      <c r="A1705" s="43" t="str">
        <f t="shared" si="104"/>
        <v>118308300110003003</v>
      </c>
      <c r="B1705" s="28">
        <f t="shared" si="105"/>
        <v>7</v>
      </c>
      <c r="C1705" s="28">
        <f t="shared" si="106"/>
        <v>2</v>
      </c>
      <c r="K1705" s="73" t="s">
        <v>2155</v>
      </c>
      <c r="L1705" s="73" t="s">
        <v>2224</v>
      </c>
      <c r="M1705" s="74">
        <v>5</v>
      </c>
      <c r="N1705" s="74">
        <v>2</v>
      </c>
    </row>
    <row r="1706" spans="1:14">
      <c r="A1706" s="43" t="str">
        <f t="shared" si="104"/>
        <v>118308300110003004</v>
      </c>
      <c r="B1706" s="28">
        <f t="shared" si="105"/>
        <v>14</v>
      </c>
      <c r="C1706" s="28">
        <f t="shared" si="106"/>
        <v>11</v>
      </c>
      <c r="K1706" s="73" t="s">
        <v>2199</v>
      </c>
      <c r="L1706" s="73" t="s">
        <v>2224</v>
      </c>
      <c r="M1706" s="74">
        <v>3</v>
      </c>
      <c r="N1706" s="74">
        <v>11</v>
      </c>
    </row>
    <row r="1707" spans="1:14">
      <c r="A1707" s="43" t="str">
        <f t="shared" si="104"/>
        <v>118308300110003005</v>
      </c>
      <c r="B1707" s="28">
        <f t="shared" si="105"/>
        <v>0</v>
      </c>
      <c r="C1707" s="28">
        <f t="shared" si="106"/>
        <v>0</v>
      </c>
      <c r="K1707" s="73" t="s">
        <v>2200</v>
      </c>
      <c r="L1707" s="73" t="s">
        <v>2224</v>
      </c>
      <c r="M1707" s="74">
        <v>0</v>
      </c>
      <c r="N1707" s="74">
        <v>0</v>
      </c>
    </row>
    <row r="1708" spans="1:14">
      <c r="A1708" s="43" t="str">
        <f t="shared" si="104"/>
        <v>118308300110003006</v>
      </c>
      <c r="B1708" s="28">
        <f t="shared" si="105"/>
        <v>0</v>
      </c>
      <c r="C1708" s="28">
        <f t="shared" si="106"/>
        <v>0</v>
      </c>
      <c r="K1708" s="73" t="s">
        <v>2201</v>
      </c>
      <c r="L1708" s="73" t="s">
        <v>2224</v>
      </c>
      <c r="M1708" s="74">
        <v>0</v>
      </c>
      <c r="N1708" s="74">
        <v>0</v>
      </c>
    </row>
    <row r="1709" spans="1:14">
      <c r="A1709" s="43" t="str">
        <f t="shared" si="104"/>
        <v>118308300110003007</v>
      </c>
      <c r="B1709" s="28">
        <f t="shared" si="105"/>
        <v>1</v>
      </c>
      <c r="C1709" s="28">
        <f t="shared" si="106"/>
        <v>1</v>
      </c>
      <c r="K1709" s="73" t="s">
        <v>2206</v>
      </c>
      <c r="L1709" s="73" t="s">
        <v>2224</v>
      </c>
      <c r="M1709" s="74">
        <v>0</v>
      </c>
      <c r="N1709" s="74">
        <v>1</v>
      </c>
    </row>
    <row r="1710" spans="1:14">
      <c r="A1710" s="43" t="str">
        <f t="shared" si="104"/>
        <v>118308300110003008</v>
      </c>
      <c r="B1710" s="28">
        <f t="shared" si="105"/>
        <v>2</v>
      </c>
      <c r="C1710" s="28">
        <f t="shared" si="106"/>
        <v>0</v>
      </c>
      <c r="K1710" s="73" t="s">
        <v>2207</v>
      </c>
      <c r="L1710" s="73" t="s">
        <v>2224</v>
      </c>
      <c r="M1710" s="74">
        <v>2</v>
      </c>
      <c r="N1710" s="74">
        <v>0</v>
      </c>
    </row>
    <row r="1711" spans="1:14">
      <c r="A1711" s="43" t="str">
        <f t="shared" si="104"/>
        <v>118308300110003009</v>
      </c>
      <c r="B1711" s="28">
        <f t="shared" si="105"/>
        <v>3</v>
      </c>
      <c r="C1711" s="28">
        <f t="shared" si="106"/>
        <v>2</v>
      </c>
      <c r="K1711" s="73" t="s">
        <v>2208</v>
      </c>
      <c r="L1711" s="73" t="s">
        <v>2224</v>
      </c>
      <c r="M1711" s="74">
        <v>1</v>
      </c>
      <c r="N1711" s="74">
        <v>2</v>
      </c>
    </row>
    <row r="1712" spans="1:14">
      <c r="A1712" s="43" t="str">
        <f t="shared" si="104"/>
        <v>118308300110003010</v>
      </c>
      <c r="B1712" s="28">
        <f t="shared" si="105"/>
        <v>16</v>
      </c>
      <c r="C1712" s="28">
        <f t="shared" si="106"/>
        <v>7</v>
      </c>
      <c r="K1712" s="73" t="s">
        <v>2209</v>
      </c>
      <c r="L1712" s="73" t="s">
        <v>2224</v>
      </c>
      <c r="M1712" s="74">
        <v>9</v>
      </c>
      <c r="N1712" s="74">
        <v>7</v>
      </c>
    </row>
    <row r="1713" spans="1:14">
      <c r="A1713" s="43" t="str">
        <f t="shared" si="104"/>
        <v>118308300110003011</v>
      </c>
      <c r="B1713" s="28">
        <f t="shared" si="105"/>
        <v>4</v>
      </c>
      <c r="C1713" s="28">
        <f t="shared" si="106"/>
        <v>2</v>
      </c>
      <c r="K1713" s="73" t="s">
        <v>2210</v>
      </c>
      <c r="L1713" s="73" t="s">
        <v>2224</v>
      </c>
      <c r="M1713" s="74">
        <v>2</v>
      </c>
      <c r="N1713" s="74">
        <v>2</v>
      </c>
    </row>
    <row r="1714" spans="1:14">
      <c r="A1714" s="43" t="str">
        <f t="shared" si="104"/>
        <v>118308300110003012</v>
      </c>
      <c r="B1714" s="28">
        <f t="shared" si="105"/>
        <v>18</v>
      </c>
      <c r="C1714" s="28">
        <f t="shared" si="106"/>
        <v>14</v>
      </c>
      <c r="K1714" s="73" t="s">
        <v>2211</v>
      </c>
      <c r="L1714" s="73" t="s">
        <v>2224</v>
      </c>
      <c r="M1714" s="74">
        <v>4</v>
      </c>
      <c r="N1714" s="74">
        <v>14</v>
      </c>
    </row>
    <row r="1715" spans="1:14">
      <c r="A1715" s="43" t="str">
        <f t="shared" si="104"/>
        <v>118308300110003013</v>
      </c>
      <c r="B1715" s="28">
        <f t="shared" si="105"/>
        <v>0</v>
      </c>
      <c r="C1715" s="28">
        <f t="shared" si="106"/>
        <v>0</v>
      </c>
      <c r="K1715" s="73" t="s">
        <v>2225</v>
      </c>
      <c r="L1715" s="73" t="s">
        <v>2224</v>
      </c>
      <c r="M1715" s="74">
        <v>0</v>
      </c>
      <c r="N1715" s="74">
        <v>0</v>
      </c>
    </row>
    <row r="1716" spans="1:14">
      <c r="A1716" s="43" t="str">
        <f t="shared" si="104"/>
        <v>118308300110003014</v>
      </c>
      <c r="B1716" s="28">
        <f t="shared" si="105"/>
        <v>1</v>
      </c>
      <c r="C1716" s="28">
        <f t="shared" si="106"/>
        <v>0</v>
      </c>
      <c r="K1716" s="73" t="s">
        <v>2226</v>
      </c>
      <c r="L1716" s="73" t="s">
        <v>2224</v>
      </c>
      <c r="M1716" s="74">
        <v>1</v>
      </c>
      <c r="N1716" s="74">
        <v>0</v>
      </c>
    </row>
    <row r="1717" spans="1:14">
      <c r="A1717" s="43" t="str">
        <f t="shared" si="104"/>
        <v>118308300110003015</v>
      </c>
      <c r="B1717" s="28">
        <f t="shared" si="105"/>
        <v>0</v>
      </c>
      <c r="C1717" s="28">
        <f t="shared" si="106"/>
        <v>0</v>
      </c>
      <c r="K1717" s="73" t="s">
        <v>2227</v>
      </c>
      <c r="L1717" s="73" t="s">
        <v>2224</v>
      </c>
      <c r="M1717" s="74">
        <v>0</v>
      </c>
      <c r="N1717" s="74">
        <v>0</v>
      </c>
    </row>
    <row r="1718" spans="1:14">
      <c r="A1718" s="43" t="str">
        <f t="shared" si="104"/>
        <v>118308300110003016</v>
      </c>
      <c r="B1718" s="28">
        <f t="shared" si="105"/>
        <v>4</v>
      </c>
      <c r="C1718" s="28">
        <f t="shared" si="106"/>
        <v>2</v>
      </c>
      <c r="K1718" s="73" t="s">
        <v>2228</v>
      </c>
      <c r="L1718" s="73" t="s">
        <v>2224</v>
      </c>
      <c r="M1718" s="74">
        <v>2</v>
      </c>
      <c r="N1718" s="74">
        <v>2</v>
      </c>
    </row>
    <row r="1719" spans="1:14">
      <c r="A1719" s="43" t="str">
        <f t="shared" si="104"/>
        <v>118308300110003017</v>
      </c>
      <c r="B1719" s="28">
        <f t="shared" si="105"/>
        <v>0</v>
      </c>
      <c r="C1719" s="28">
        <f t="shared" si="106"/>
        <v>0</v>
      </c>
      <c r="K1719" s="73" t="s">
        <v>2229</v>
      </c>
      <c r="L1719" s="73" t="s">
        <v>2224</v>
      </c>
      <c r="M1719" s="74">
        <v>0</v>
      </c>
      <c r="N1719" s="74">
        <v>0</v>
      </c>
    </row>
    <row r="1720" spans="1:14">
      <c r="A1720" s="43" t="str">
        <f t="shared" si="104"/>
        <v>118308300110003018</v>
      </c>
      <c r="B1720" s="28">
        <f t="shared" si="105"/>
        <v>24</v>
      </c>
      <c r="C1720" s="28">
        <f t="shared" si="106"/>
        <v>18</v>
      </c>
      <c r="K1720" s="73" t="s">
        <v>2230</v>
      </c>
      <c r="L1720" s="73" t="s">
        <v>2224</v>
      </c>
      <c r="M1720" s="74">
        <v>6</v>
      </c>
      <c r="N1720" s="74">
        <v>18</v>
      </c>
    </row>
    <row r="1721" spans="1:14">
      <c r="A1721" s="43" t="str">
        <f t="shared" si="104"/>
        <v>118308300110003019</v>
      </c>
      <c r="B1721" s="28">
        <f t="shared" si="105"/>
        <v>11</v>
      </c>
      <c r="C1721" s="28">
        <f t="shared" si="106"/>
        <v>5</v>
      </c>
      <c r="K1721" s="73" t="s">
        <v>2231</v>
      </c>
      <c r="L1721" s="73" t="s">
        <v>2224</v>
      </c>
      <c r="M1721" s="74">
        <v>6</v>
      </c>
      <c r="N1721" s="74">
        <v>5</v>
      </c>
    </row>
    <row r="1722" spans="1:14">
      <c r="A1722" s="43" t="str">
        <f t="shared" si="104"/>
        <v>118308300110003020</v>
      </c>
      <c r="B1722" s="28">
        <f t="shared" si="105"/>
        <v>34</v>
      </c>
      <c r="C1722" s="28">
        <f t="shared" si="106"/>
        <v>23</v>
      </c>
      <c r="K1722" s="73" t="s">
        <v>2232</v>
      </c>
      <c r="L1722" s="73" t="s">
        <v>2224</v>
      </c>
      <c r="M1722" s="74">
        <v>11</v>
      </c>
      <c r="N1722" s="74">
        <v>23</v>
      </c>
    </row>
    <row r="1723" spans="1:14">
      <c r="A1723" s="43" t="str">
        <f t="shared" si="104"/>
        <v>118308300110003021</v>
      </c>
      <c r="B1723" s="28">
        <f t="shared" si="105"/>
        <v>4</v>
      </c>
      <c r="C1723" s="28">
        <f t="shared" si="106"/>
        <v>2</v>
      </c>
      <c r="K1723" s="73" t="s">
        <v>2233</v>
      </c>
      <c r="L1723" s="73" t="s">
        <v>2224</v>
      </c>
      <c r="M1723" s="74">
        <v>2</v>
      </c>
      <c r="N1723" s="74">
        <v>2</v>
      </c>
    </row>
    <row r="1724" spans="1:14">
      <c r="A1724" s="43" t="str">
        <f t="shared" si="104"/>
        <v>118308300110003022</v>
      </c>
      <c r="B1724" s="28">
        <f t="shared" si="105"/>
        <v>2</v>
      </c>
      <c r="C1724" s="28">
        <f t="shared" si="106"/>
        <v>0</v>
      </c>
      <c r="K1724" s="73" t="s">
        <v>2234</v>
      </c>
      <c r="L1724" s="73" t="s">
        <v>2224</v>
      </c>
      <c r="M1724" s="74">
        <v>2</v>
      </c>
      <c r="N1724" s="74">
        <v>0</v>
      </c>
    </row>
    <row r="1725" spans="1:14">
      <c r="A1725" s="43" t="str">
        <f t="shared" si="104"/>
        <v>118308300110003023</v>
      </c>
      <c r="B1725" s="28">
        <f t="shared" si="105"/>
        <v>1</v>
      </c>
      <c r="C1725" s="28">
        <f t="shared" si="106"/>
        <v>1</v>
      </c>
      <c r="K1725" s="73" t="s">
        <v>2235</v>
      </c>
      <c r="L1725" s="73" t="s">
        <v>2224</v>
      </c>
      <c r="M1725" s="74">
        <v>0</v>
      </c>
      <c r="N1725" s="74">
        <v>1</v>
      </c>
    </row>
    <row r="1726" spans="1:14">
      <c r="A1726" s="43" t="str">
        <f t="shared" si="104"/>
        <v>118308300110003024</v>
      </c>
      <c r="B1726" s="28">
        <f t="shared" si="105"/>
        <v>2</v>
      </c>
      <c r="C1726" s="28">
        <f t="shared" si="106"/>
        <v>2</v>
      </c>
      <c r="K1726" s="73" t="s">
        <v>2236</v>
      </c>
      <c r="L1726" s="73" t="s">
        <v>2224</v>
      </c>
      <c r="M1726" s="74">
        <v>0</v>
      </c>
      <c r="N1726" s="74">
        <v>2</v>
      </c>
    </row>
    <row r="1727" spans="1:14">
      <c r="A1727" s="43" t="str">
        <f t="shared" si="104"/>
        <v>118308300110003025</v>
      </c>
      <c r="B1727" s="28">
        <f t="shared" si="105"/>
        <v>4</v>
      </c>
      <c r="C1727" s="28">
        <f t="shared" si="106"/>
        <v>0</v>
      </c>
      <c r="K1727" s="73" t="s">
        <v>2237</v>
      </c>
      <c r="L1727" s="73" t="s">
        <v>2224</v>
      </c>
      <c r="M1727" s="74">
        <v>4</v>
      </c>
      <c r="N1727" s="74">
        <v>0</v>
      </c>
    </row>
    <row r="1728" spans="1:14">
      <c r="A1728" s="43" t="str">
        <f t="shared" si="104"/>
        <v>118308300110003026</v>
      </c>
      <c r="B1728" s="28">
        <f t="shared" si="105"/>
        <v>115</v>
      </c>
      <c r="C1728" s="28">
        <f t="shared" si="106"/>
        <v>76</v>
      </c>
      <c r="K1728" s="73" t="s">
        <v>2238</v>
      </c>
      <c r="L1728" s="73" t="s">
        <v>2224</v>
      </c>
      <c r="M1728" s="74">
        <v>39</v>
      </c>
      <c r="N1728" s="74">
        <v>76</v>
      </c>
    </row>
    <row r="1729" spans="1:14">
      <c r="A1729" s="43" t="str">
        <f t="shared" si="104"/>
        <v>118308300110003027</v>
      </c>
      <c r="B1729" s="28">
        <f t="shared" si="105"/>
        <v>0</v>
      </c>
      <c r="C1729" s="28">
        <f t="shared" si="106"/>
        <v>0</v>
      </c>
      <c r="K1729" s="73" t="s">
        <v>2239</v>
      </c>
      <c r="L1729" s="73" t="s">
        <v>2224</v>
      </c>
      <c r="M1729" s="74">
        <v>0</v>
      </c>
      <c r="N1729" s="74">
        <v>0</v>
      </c>
    </row>
    <row r="1730" spans="1:14">
      <c r="A1730" s="43" t="str">
        <f t="shared" si="104"/>
        <v>118308300110003028</v>
      </c>
      <c r="B1730" s="28">
        <f t="shared" si="105"/>
        <v>0</v>
      </c>
      <c r="C1730" s="28">
        <f t="shared" si="106"/>
        <v>0</v>
      </c>
      <c r="K1730" s="73" t="s">
        <v>2240</v>
      </c>
      <c r="L1730" s="73" t="s">
        <v>2224</v>
      </c>
      <c r="M1730" s="74">
        <v>0</v>
      </c>
      <c r="N1730" s="74">
        <v>0</v>
      </c>
    </row>
    <row r="1731" spans="1:14">
      <c r="A1731" s="43" t="str">
        <f t="shared" ref="A1731:A1794" si="107">L1731&amp;K1731</f>
        <v>118308300110003029</v>
      </c>
      <c r="B1731" s="28">
        <f t="shared" ref="B1731:B1794" si="108">M1731+N1731</f>
        <v>0</v>
      </c>
      <c r="C1731" s="28">
        <f t="shared" ref="C1731:C1794" si="109">N1731</f>
        <v>0</v>
      </c>
      <c r="K1731" s="73" t="s">
        <v>2241</v>
      </c>
      <c r="L1731" s="73" t="s">
        <v>2224</v>
      </c>
      <c r="M1731" s="74">
        <v>0</v>
      </c>
      <c r="N1731" s="74">
        <v>0</v>
      </c>
    </row>
    <row r="1732" spans="1:14">
      <c r="A1732" s="43" t="str">
        <f t="shared" si="107"/>
        <v>118308300110003030</v>
      </c>
      <c r="B1732" s="28">
        <f t="shared" si="108"/>
        <v>4</v>
      </c>
      <c r="C1732" s="28">
        <f t="shared" si="109"/>
        <v>3</v>
      </c>
      <c r="K1732" s="73" t="s">
        <v>2242</v>
      </c>
      <c r="L1732" s="73" t="s">
        <v>2224</v>
      </c>
      <c r="M1732" s="74">
        <v>1</v>
      </c>
      <c r="N1732" s="74">
        <v>3</v>
      </c>
    </row>
    <row r="1733" spans="1:14">
      <c r="A1733" s="43" t="str">
        <f t="shared" si="107"/>
        <v>118308300110003031</v>
      </c>
      <c r="B1733" s="28">
        <f t="shared" si="108"/>
        <v>79</v>
      </c>
      <c r="C1733" s="28">
        <f t="shared" si="109"/>
        <v>52</v>
      </c>
      <c r="K1733" s="73" t="s">
        <v>2243</v>
      </c>
      <c r="L1733" s="73" t="s">
        <v>2224</v>
      </c>
      <c r="M1733" s="74">
        <v>27</v>
      </c>
      <c r="N1733" s="74">
        <v>52</v>
      </c>
    </row>
    <row r="1734" spans="1:14">
      <c r="A1734" s="43" t="str">
        <f t="shared" si="107"/>
        <v>118308300110003032</v>
      </c>
      <c r="B1734" s="28">
        <f t="shared" si="108"/>
        <v>3</v>
      </c>
      <c r="C1734" s="28">
        <f t="shared" si="109"/>
        <v>1</v>
      </c>
      <c r="K1734" s="73" t="s">
        <v>2244</v>
      </c>
      <c r="L1734" s="73" t="s">
        <v>2224</v>
      </c>
      <c r="M1734" s="74">
        <v>2</v>
      </c>
      <c r="N1734" s="74">
        <v>1</v>
      </c>
    </row>
    <row r="1735" spans="1:14">
      <c r="A1735" s="43" t="str">
        <f t="shared" si="107"/>
        <v>118308300110003033</v>
      </c>
      <c r="B1735" s="28">
        <f t="shared" si="108"/>
        <v>0</v>
      </c>
      <c r="C1735" s="28">
        <f t="shared" si="109"/>
        <v>0</v>
      </c>
      <c r="K1735" s="73" t="s">
        <v>2245</v>
      </c>
      <c r="L1735" s="73" t="s">
        <v>2224</v>
      </c>
      <c r="M1735" s="74">
        <v>0</v>
      </c>
      <c r="N1735" s="74">
        <v>0</v>
      </c>
    </row>
    <row r="1736" spans="1:14">
      <c r="A1736" s="43" t="str">
        <f t="shared" si="107"/>
        <v>118308300110003034</v>
      </c>
      <c r="B1736" s="28">
        <f t="shared" si="108"/>
        <v>0</v>
      </c>
      <c r="C1736" s="28">
        <f t="shared" si="109"/>
        <v>0</v>
      </c>
      <c r="K1736" s="73" t="s">
        <v>2246</v>
      </c>
      <c r="L1736" s="73" t="s">
        <v>2224</v>
      </c>
      <c r="M1736" s="74">
        <v>0</v>
      </c>
      <c r="N1736" s="74">
        <v>0</v>
      </c>
    </row>
    <row r="1737" spans="1:14">
      <c r="A1737" s="43" t="str">
        <f t="shared" si="107"/>
        <v>118308300110003035</v>
      </c>
      <c r="B1737" s="28">
        <f t="shared" si="108"/>
        <v>1</v>
      </c>
      <c r="C1737" s="28">
        <f t="shared" si="109"/>
        <v>0</v>
      </c>
      <c r="K1737" s="73" t="s">
        <v>2247</v>
      </c>
      <c r="L1737" s="73" t="s">
        <v>2224</v>
      </c>
      <c r="M1737" s="74">
        <v>1</v>
      </c>
      <c r="N1737" s="74">
        <v>0</v>
      </c>
    </row>
    <row r="1738" spans="1:14">
      <c r="A1738" s="43" t="str">
        <f t="shared" si="107"/>
        <v>118308300110003036</v>
      </c>
      <c r="B1738" s="28">
        <f t="shared" si="108"/>
        <v>1</v>
      </c>
      <c r="C1738" s="28">
        <f t="shared" si="109"/>
        <v>0</v>
      </c>
      <c r="K1738" s="73" t="s">
        <v>2248</v>
      </c>
      <c r="L1738" s="73" t="s">
        <v>2224</v>
      </c>
      <c r="M1738" s="74">
        <v>1</v>
      </c>
      <c r="N1738" s="74">
        <v>0</v>
      </c>
    </row>
    <row r="1739" spans="1:14">
      <c r="A1739" s="43" t="str">
        <f t="shared" si="107"/>
        <v>118308300110003037</v>
      </c>
      <c r="B1739" s="28">
        <f t="shared" si="108"/>
        <v>3</v>
      </c>
      <c r="C1739" s="28">
        <f t="shared" si="109"/>
        <v>1</v>
      </c>
      <c r="K1739" s="73" t="s">
        <v>2249</v>
      </c>
      <c r="L1739" s="73" t="s">
        <v>2224</v>
      </c>
      <c r="M1739" s="74">
        <v>2</v>
      </c>
      <c r="N1739" s="74">
        <v>1</v>
      </c>
    </row>
    <row r="1740" spans="1:14">
      <c r="A1740" s="43" t="str">
        <f t="shared" si="107"/>
        <v>118308300110003038</v>
      </c>
      <c r="B1740" s="28">
        <f t="shared" si="108"/>
        <v>1</v>
      </c>
      <c r="C1740" s="28">
        <f t="shared" si="109"/>
        <v>0</v>
      </c>
      <c r="K1740" s="73" t="s">
        <v>2250</v>
      </c>
      <c r="L1740" s="73" t="s">
        <v>2224</v>
      </c>
      <c r="M1740" s="74">
        <v>1</v>
      </c>
      <c r="N1740" s="74">
        <v>0</v>
      </c>
    </row>
    <row r="1741" spans="1:14">
      <c r="A1741" s="43" t="str">
        <f t="shared" si="107"/>
        <v>118308300110003039</v>
      </c>
      <c r="B1741" s="28">
        <f t="shared" si="108"/>
        <v>188</v>
      </c>
      <c r="C1741" s="28">
        <f t="shared" si="109"/>
        <v>128</v>
      </c>
      <c r="K1741" s="73" t="s">
        <v>2251</v>
      </c>
      <c r="L1741" s="73" t="s">
        <v>2224</v>
      </c>
      <c r="M1741" s="74">
        <v>60</v>
      </c>
      <c r="N1741" s="74">
        <v>128</v>
      </c>
    </row>
    <row r="1742" spans="1:14">
      <c r="A1742" s="43" t="str">
        <f t="shared" si="107"/>
        <v>118308300110003040</v>
      </c>
      <c r="B1742" s="28">
        <f t="shared" si="108"/>
        <v>29</v>
      </c>
      <c r="C1742" s="28">
        <f t="shared" si="109"/>
        <v>23</v>
      </c>
      <c r="K1742" s="73" t="s">
        <v>2252</v>
      </c>
      <c r="L1742" s="73" t="s">
        <v>2224</v>
      </c>
      <c r="M1742" s="74">
        <v>6</v>
      </c>
      <c r="N1742" s="74">
        <v>23</v>
      </c>
    </row>
    <row r="1743" spans="1:14">
      <c r="A1743" s="43" t="str">
        <f t="shared" si="107"/>
        <v>118308300110003041</v>
      </c>
      <c r="B1743" s="28">
        <f t="shared" si="108"/>
        <v>26</v>
      </c>
      <c r="C1743" s="28">
        <f t="shared" si="109"/>
        <v>9</v>
      </c>
      <c r="K1743" s="73" t="s">
        <v>2253</v>
      </c>
      <c r="L1743" s="73" t="s">
        <v>2224</v>
      </c>
      <c r="M1743" s="74">
        <v>17</v>
      </c>
      <c r="N1743" s="74">
        <v>9</v>
      </c>
    </row>
    <row r="1744" spans="1:14">
      <c r="A1744" s="43" t="str">
        <f t="shared" si="107"/>
        <v>118308300110003042</v>
      </c>
      <c r="B1744" s="28">
        <f t="shared" si="108"/>
        <v>1</v>
      </c>
      <c r="C1744" s="28">
        <f t="shared" si="109"/>
        <v>0</v>
      </c>
      <c r="K1744" s="73" t="s">
        <v>2254</v>
      </c>
      <c r="L1744" s="73" t="s">
        <v>2224</v>
      </c>
      <c r="M1744" s="74">
        <v>1</v>
      </c>
      <c r="N1744" s="74">
        <v>0</v>
      </c>
    </row>
    <row r="1745" spans="1:14">
      <c r="A1745" s="43" t="str">
        <f t="shared" si="107"/>
        <v>118308300110003043</v>
      </c>
      <c r="B1745" s="28">
        <f t="shared" si="108"/>
        <v>0</v>
      </c>
      <c r="C1745" s="28">
        <f t="shared" si="109"/>
        <v>0</v>
      </c>
      <c r="K1745" s="73" t="s">
        <v>2255</v>
      </c>
      <c r="L1745" s="73" t="s">
        <v>2224</v>
      </c>
      <c r="M1745" s="74">
        <v>0</v>
      </c>
      <c r="N1745" s="74">
        <v>0</v>
      </c>
    </row>
    <row r="1746" spans="1:14">
      <c r="A1746" s="43" t="str">
        <f t="shared" si="107"/>
        <v>118308300110003044</v>
      </c>
      <c r="B1746" s="28">
        <f t="shared" si="108"/>
        <v>0</v>
      </c>
      <c r="C1746" s="28">
        <f t="shared" si="109"/>
        <v>0</v>
      </c>
      <c r="K1746" s="73" t="s">
        <v>2256</v>
      </c>
      <c r="L1746" s="73" t="s">
        <v>2224</v>
      </c>
      <c r="M1746" s="74">
        <v>0</v>
      </c>
      <c r="N1746" s="74">
        <v>0</v>
      </c>
    </row>
    <row r="1747" spans="1:14">
      <c r="A1747" s="43" t="str">
        <f t="shared" si="107"/>
        <v>118308300110003046</v>
      </c>
      <c r="B1747" s="28">
        <f t="shared" si="108"/>
        <v>2</v>
      </c>
      <c r="C1747" s="28">
        <f t="shared" si="109"/>
        <v>0</v>
      </c>
      <c r="K1747" s="73" t="s">
        <v>2257</v>
      </c>
      <c r="L1747" s="73" t="s">
        <v>2224</v>
      </c>
      <c r="M1747" s="74">
        <v>2</v>
      </c>
      <c r="N1747" s="74">
        <v>0</v>
      </c>
    </row>
    <row r="1748" spans="1:14">
      <c r="A1748" s="43" t="str">
        <f t="shared" si="107"/>
        <v>118308300149003001</v>
      </c>
      <c r="B1748" s="28">
        <f t="shared" si="108"/>
        <v>2</v>
      </c>
      <c r="C1748" s="28">
        <f t="shared" si="109"/>
        <v>1</v>
      </c>
      <c r="K1748" s="73" t="s">
        <v>2213</v>
      </c>
      <c r="L1748" s="73" t="s">
        <v>2224</v>
      </c>
      <c r="M1748" s="74">
        <v>1</v>
      </c>
      <c r="N1748" s="74">
        <v>1</v>
      </c>
    </row>
    <row r="1749" spans="1:14">
      <c r="A1749" s="43" t="str">
        <f t="shared" si="107"/>
        <v>118308300149003002</v>
      </c>
      <c r="B1749" s="28">
        <f t="shared" si="108"/>
        <v>0</v>
      </c>
      <c r="C1749" s="28">
        <f t="shared" si="109"/>
        <v>0</v>
      </c>
      <c r="K1749" s="73" t="s">
        <v>2214</v>
      </c>
      <c r="L1749" s="73" t="s">
        <v>2224</v>
      </c>
      <c r="M1749" s="74">
        <v>0</v>
      </c>
      <c r="N1749" s="74">
        <v>0</v>
      </c>
    </row>
    <row r="1750" spans="1:14">
      <c r="A1750" s="43" t="str">
        <f t="shared" si="107"/>
        <v>118308300149003003</v>
      </c>
      <c r="B1750" s="28">
        <f t="shared" si="108"/>
        <v>0</v>
      </c>
      <c r="C1750" s="28">
        <f t="shared" si="109"/>
        <v>0</v>
      </c>
      <c r="K1750" s="73" t="s">
        <v>2215</v>
      </c>
      <c r="L1750" s="73" t="s">
        <v>2224</v>
      </c>
      <c r="M1750" s="74">
        <v>0</v>
      </c>
      <c r="N1750" s="74">
        <v>0</v>
      </c>
    </row>
    <row r="1751" spans="1:14">
      <c r="A1751" s="43" t="str">
        <f t="shared" si="107"/>
        <v>118308300149003004</v>
      </c>
      <c r="B1751" s="28">
        <f t="shared" si="108"/>
        <v>1</v>
      </c>
      <c r="C1751" s="28">
        <f t="shared" si="109"/>
        <v>1</v>
      </c>
      <c r="K1751" s="73" t="s">
        <v>2258</v>
      </c>
      <c r="L1751" s="73" t="s">
        <v>2224</v>
      </c>
      <c r="M1751" s="74">
        <v>0</v>
      </c>
      <c r="N1751" s="74">
        <v>1</v>
      </c>
    </row>
    <row r="1752" spans="1:14">
      <c r="A1752" s="43" t="str">
        <f t="shared" si="107"/>
        <v>118308300110004001</v>
      </c>
      <c r="B1752" s="28">
        <f t="shared" si="108"/>
        <v>2</v>
      </c>
      <c r="C1752" s="28">
        <f t="shared" si="109"/>
        <v>1</v>
      </c>
      <c r="K1752" s="73" t="s">
        <v>978</v>
      </c>
      <c r="L1752" s="73" t="s">
        <v>2224</v>
      </c>
      <c r="M1752" s="74">
        <v>1</v>
      </c>
      <c r="N1752" s="74">
        <v>1</v>
      </c>
    </row>
    <row r="1753" spans="1:14">
      <c r="A1753" s="43" t="str">
        <f t="shared" si="107"/>
        <v>118308300110004002</v>
      </c>
      <c r="B1753" s="28">
        <f t="shared" si="108"/>
        <v>1</v>
      </c>
      <c r="C1753" s="28">
        <f t="shared" si="109"/>
        <v>1</v>
      </c>
      <c r="K1753" s="73" t="s">
        <v>2085</v>
      </c>
      <c r="L1753" s="73" t="s">
        <v>2224</v>
      </c>
      <c r="M1753" s="74">
        <v>0</v>
      </c>
      <c r="N1753" s="74">
        <v>1</v>
      </c>
    </row>
    <row r="1754" spans="1:14">
      <c r="A1754" s="43" t="str">
        <f t="shared" si="107"/>
        <v>118308300110004003</v>
      </c>
      <c r="B1754" s="28">
        <f t="shared" si="108"/>
        <v>36</v>
      </c>
      <c r="C1754" s="28">
        <f t="shared" si="109"/>
        <v>23</v>
      </c>
      <c r="K1754" s="73" t="s">
        <v>2086</v>
      </c>
      <c r="L1754" s="73" t="s">
        <v>2224</v>
      </c>
      <c r="M1754" s="74">
        <v>13</v>
      </c>
      <c r="N1754" s="74">
        <v>23</v>
      </c>
    </row>
    <row r="1755" spans="1:14">
      <c r="A1755" s="43" t="str">
        <f t="shared" si="107"/>
        <v>118308300110004004</v>
      </c>
      <c r="B1755" s="28">
        <f t="shared" si="108"/>
        <v>36</v>
      </c>
      <c r="C1755" s="28">
        <f t="shared" si="109"/>
        <v>28</v>
      </c>
      <c r="K1755" s="73" t="s">
        <v>2087</v>
      </c>
      <c r="L1755" s="73" t="s">
        <v>2224</v>
      </c>
      <c r="M1755" s="74">
        <v>8</v>
      </c>
      <c r="N1755" s="74">
        <v>28</v>
      </c>
    </row>
    <row r="1756" spans="1:14">
      <c r="A1756" s="43" t="str">
        <f t="shared" si="107"/>
        <v>118308300110004005</v>
      </c>
      <c r="B1756" s="28">
        <f t="shared" si="108"/>
        <v>12</v>
      </c>
      <c r="C1756" s="28">
        <f t="shared" si="109"/>
        <v>6</v>
      </c>
      <c r="K1756" s="73" t="s">
        <v>2088</v>
      </c>
      <c r="L1756" s="73" t="s">
        <v>2224</v>
      </c>
      <c r="M1756" s="74">
        <v>6</v>
      </c>
      <c r="N1756" s="74">
        <v>6</v>
      </c>
    </row>
    <row r="1757" spans="1:14">
      <c r="A1757" s="43" t="str">
        <f t="shared" si="107"/>
        <v>118308300110004006</v>
      </c>
      <c r="B1757" s="28">
        <f t="shared" si="108"/>
        <v>27</v>
      </c>
      <c r="C1757" s="28">
        <f t="shared" si="109"/>
        <v>20</v>
      </c>
      <c r="K1757" s="73" t="s">
        <v>2089</v>
      </c>
      <c r="L1757" s="73" t="s">
        <v>2224</v>
      </c>
      <c r="M1757" s="74">
        <v>7</v>
      </c>
      <c r="N1757" s="74">
        <v>20</v>
      </c>
    </row>
    <row r="1758" spans="1:14">
      <c r="A1758" s="43" t="str">
        <f t="shared" si="107"/>
        <v>118308300110005001</v>
      </c>
      <c r="B1758" s="28">
        <f t="shared" si="108"/>
        <v>0</v>
      </c>
      <c r="C1758" s="28">
        <f t="shared" si="109"/>
        <v>0</v>
      </c>
      <c r="K1758" s="73" t="s">
        <v>970</v>
      </c>
      <c r="L1758" s="73" t="s">
        <v>2224</v>
      </c>
      <c r="M1758" s="74">
        <v>0</v>
      </c>
      <c r="N1758" s="74">
        <v>0</v>
      </c>
    </row>
    <row r="1759" spans="1:14">
      <c r="A1759" s="43" t="str">
        <f t="shared" si="107"/>
        <v>118308300110005002</v>
      </c>
      <c r="B1759" s="28">
        <f t="shared" si="108"/>
        <v>2</v>
      </c>
      <c r="C1759" s="28">
        <f t="shared" si="109"/>
        <v>2</v>
      </c>
      <c r="K1759" s="73" t="s">
        <v>2093</v>
      </c>
      <c r="L1759" s="73" t="s">
        <v>2224</v>
      </c>
      <c r="M1759" s="74">
        <v>0</v>
      </c>
      <c r="N1759" s="74">
        <v>2</v>
      </c>
    </row>
    <row r="1760" spans="1:14">
      <c r="A1760" s="43" t="str">
        <f t="shared" si="107"/>
        <v>118308300110005003</v>
      </c>
      <c r="B1760" s="28">
        <f t="shared" si="108"/>
        <v>1</v>
      </c>
      <c r="C1760" s="28">
        <f t="shared" si="109"/>
        <v>0</v>
      </c>
      <c r="K1760" s="73" t="s">
        <v>2094</v>
      </c>
      <c r="L1760" s="73" t="s">
        <v>2224</v>
      </c>
      <c r="M1760" s="74">
        <v>1</v>
      </c>
      <c r="N1760" s="74">
        <v>0</v>
      </c>
    </row>
    <row r="1761" spans="1:14">
      <c r="A1761" s="43" t="str">
        <f t="shared" si="107"/>
        <v>118308300110005004</v>
      </c>
      <c r="B1761" s="28">
        <f t="shared" si="108"/>
        <v>0</v>
      </c>
      <c r="C1761" s="28">
        <f t="shared" si="109"/>
        <v>0</v>
      </c>
      <c r="K1761" s="73" t="s">
        <v>2095</v>
      </c>
      <c r="L1761" s="73" t="s">
        <v>2224</v>
      </c>
      <c r="M1761" s="74">
        <v>0</v>
      </c>
      <c r="N1761" s="74">
        <v>0</v>
      </c>
    </row>
    <row r="1762" spans="1:14">
      <c r="A1762" s="43" t="str">
        <f t="shared" si="107"/>
        <v>118308300110005005</v>
      </c>
      <c r="B1762" s="28">
        <f t="shared" si="108"/>
        <v>1</v>
      </c>
      <c r="C1762" s="28">
        <f t="shared" si="109"/>
        <v>1</v>
      </c>
      <c r="K1762" s="73" t="s">
        <v>2161</v>
      </c>
      <c r="L1762" s="73" t="s">
        <v>2224</v>
      </c>
      <c r="M1762" s="74">
        <v>0</v>
      </c>
      <c r="N1762" s="74">
        <v>1</v>
      </c>
    </row>
    <row r="1763" spans="1:14">
      <c r="A1763" s="43" t="str">
        <f t="shared" si="107"/>
        <v>118308300110005006</v>
      </c>
      <c r="B1763" s="28">
        <f t="shared" si="108"/>
        <v>0</v>
      </c>
      <c r="C1763" s="28">
        <f t="shared" si="109"/>
        <v>0</v>
      </c>
      <c r="K1763" s="73" t="s">
        <v>2162</v>
      </c>
      <c r="L1763" s="73" t="s">
        <v>2224</v>
      </c>
      <c r="M1763" s="74">
        <v>0</v>
      </c>
      <c r="N1763" s="74">
        <v>0</v>
      </c>
    </row>
    <row r="1764" spans="1:14">
      <c r="A1764" s="43" t="str">
        <f t="shared" si="107"/>
        <v>118308300110005007</v>
      </c>
      <c r="B1764" s="28">
        <f t="shared" si="108"/>
        <v>0</v>
      </c>
      <c r="C1764" s="28">
        <f t="shared" si="109"/>
        <v>0</v>
      </c>
      <c r="K1764" s="73" t="s">
        <v>2163</v>
      </c>
      <c r="L1764" s="73" t="s">
        <v>2224</v>
      </c>
      <c r="M1764" s="74">
        <v>0</v>
      </c>
      <c r="N1764" s="74">
        <v>0</v>
      </c>
    </row>
    <row r="1765" spans="1:14">
      <c r="A1765" s="43" t="str">
        <f t="shared" si="107"/>
        <v>118308300110005008</v>
      </c>
      <c r="B1765" s="28">
        <f t="shared" si="108"/>
        <v>0</v>
      </c>
      <c r="C1765" s="28">
        <f t="shared" si="109"/>
        <v>0</v>
      </c>
      <c r="K1765" s="73" t="s">
        <v>2164</v>
      </c>
      <c r="L1765" s="73" t="s">
        <v>2224</v>
      </c>
      <c r="M1765" s="74">
        <v>0</v>
      </c>
      <c r="N1765" s="74">
        <v>0</v>
      </c>
    </row>
    <row r="1766" spans="1:14">
      <c r="A1766" s="43" t="str">
        <f t="shared" si="107"/>
        <v>118308300110005009</v>
      </c>
      <c r="B1766" s="28">
        <f t="shared" si="108"/>
        <v>122</v>
      </c>
      <c r="C1766" s="28">
        <f t="shared" si="109"/>
        <v>79</v>
      </c>
      <c r="K1766" s="73" t="s">
        <v>2165</v>
      </c>
      <c r="L1766" s="73" t="s">
        <v>2224</v>
      </c>
      <c r="M1766" s="74">
        <v>43</v>
      </c>
      <c r="N1766" s="74">
        <v>79</v>
      </c>
    </row>
    <row r="1767" spans="1:14">
      <c r="A1767" s="43" t="str">
        <f t="shared" si="107"/>
        <v>118308300110005010</v>
      </c>
      <c r="B1767" s="28">
        <f t="shared" si="108"/>
        <v>233</v>
      </c>
      <c r="C1767" s="28">
        <f t="shared" si="109"/>
        <v>149</v>
      </c>
      <c r="K1767" s="73" t="s">
        <v>2166</v>
      </c>
      <c r="L1767" s="73" t="s">
        <v>2224</v>
      </c>
      <c r="M1767" s="74">
        <v>84</v>
      </c>
      <c r="N1767" s="74">
        <v>149</v>
      </c>
    </row>
    <row r="1768" spans="1:14">
      <c r="A1768" s="43" t="str">
        <f t="shared" si="107"/>
        <v>118308300110005011</v>
      </c>
      <c r="B1768" s="28">
        <f t="shared" si="108"/>
        <v>132</v>
      </c>
      <c r="C1768" s="28">
        <f t="shared" si="109"/>
        <v>91</v>
      </c>
      <c r="K1768" s="73" t="s">
        <v>2219</v>
      </c>
      <c r="L1768" s="73" t="s">
        <v>2224</v>
      </c>
      <c r="M1768" s="74">
        <v>41</v>
      </c>
      <c r="N1768" s="74">
        <v>91</v>
      </c>
    </row>
    <row r="1769" spans="1:14">
      <c r="A1769" s="43" t="str">
        <f t="shared" si="107"/>
        <v>118308300110005012</v>
      </c>
      <c r="B1769" s="28">
        <f t="shared" si="108"/>
        <v>22</v>
      </c>
      <c r="C1769" s="28">
        <f t="shared" si="109"/>
        <v>11</v>
      </c>
      <c r="K1769" s="73" t="s">
        <v>2220</v>
      </c>
      <c r="L1769" s="73" t="s">
        <v>2224</v>
      </c>
      <c r="M1769" s="74">
        <v>11</v>
      </c>
      <c r="N1769" s="74">
        <v>11</v>
      </c>
    </row>
    <row r="1770" spans="1:14">
      <c r="A1770" s="43" t="str">
        <f t="shared" si="107"/>
        <v>118308300110005013</v>
      </c>
      <c r="B1770" s="28">
        <f t="shared" si="108"/>
        <v>16</v>
      </c>
      <c r="C1770" s="28">
        <f t="shared" si="109"/>
        <v>9</v>
      </c>
      <c r="K1770" s="73" t="s">
        <v>2259</v>
      </c>
      <c r="L1770" s="73" t="s">
        <v>2224</v>
      </c>
      <c r="M1770" s="74">
        <v>7</v>
      </c>
      <c r="N1770" s="74">
        <v>9</v>
      </c>
    </row>
    <row r="1771" spans="1:14">
      <c r="A1771" s="43" t="str">
        <f t="shared" si="107"/>
        <v>118308300110005014</v>
      </c>
      <c r="B1771" s="28">
        <f t="shared" si="108"/>
        <v>27</v>
      </c>
      <c r="C1771" s="28">
        <f t="shared" si="109"/>
        <v>12</v>
      </c>
      <c r="K1771" s="73" t="s">
        <v>2260</v>
      </c>
      <c r="L1771" s="73" t="s">
        <v>2224</v>
      </c>
      <c r="M1771" s="74">
        <v>15</v>
      </c>
      <c r="N1771" s="74">
        <v>12</v>
      </c>
    </row>
    <row r="1772" spans="1:14">
      <c r="A1772" s="43" t="str">
        <f t="shared" si="107"/>
        <v>118308300110005015</v>
      </c>
      <c r="B1772" s="28">
        <f t="shared" si="108"/>
        <v>16</v>
      </c>
      <c r="C1772" s="28">
        <f t="shared" si="109"/>
        <v>12</v>
      </c>
      <c r="K1772" s="73" t="s">
        <v>2261</v>
      </c>
      <c r="L1772" s="73" t="s">
        <v>2224</v>
      </c>
      <c r="M1772" s="74">
        <v>4</v>
      </c>
      <c r="N1772" s="74">
        <v>12</v>
      </c>
    </row>
    <row r="1773" spans="1:14">
      <c r="A1773" s="43" t="str">
        <f t="shared" si="107"/>
        <v>118308300110005016</v>
      </c>
      <c r="B1773" s="28">
        <f t="shared" si="108"/>
        <v>1</v>
      </c>
      <c r="C1773" s="28">
        <f t="shared" si="109"/>
        <v>1</v>
      </c>
      <c r="K1773" s="73" t="s">
        <v>2262</v>
      </c>
      <c r="L1773" s="73" t="s">
        <v>2224</v>
      </c>
      <c r="M1773" s="74">
        <v>0</v>
      </c>
      <c r="N1773" s="74">
        <v>1</v>
      </c>
    </row>
    <row r="1774" spans="1:14">
      <c r="A1774" s="43" t="str">
        <f t="shared" si="107"/>
        <v>118308300110005017</v>
      </c>
      <c r="B1774" s="28">
        <f t="shared" si="108"/>
        <v>2</v>
      </c>
      <c r="C1774" s="28">
        <f t="shared" si="109"/>
        <v>2</v>
      </c>
      <c r="K1774" s="73" t="s">
        <v>2263</v>
      </c>
      <c r="L1774" s="73" t="s">
        <v>2224</v>
      </c>
      <c r="M1774" s="74">
        <v>0</v>
      </c>
      <c r="N1774" s="74">
        <v>2</v>
      </c>
    </row>
    <row r="1775" spans="1:14">
      <c r="A1775" s="43" t="str">
        <f t="shared" si="107"/>
        <v>118308300110006001</v>
      </c>
      <c r="B1775" s="28">
        <f t="shared" si="108"/>
        <v>1</v>
      </c>
      <c r="C1775" s="28">
        <f t="shared" si="109"/>
        <v>1</v>
      </c>
      <c r="K1775" s="73" t="s">
        <v>2096</v>
      </c>
      <c r="L1775" s="73" t="s">
        <v>2224</v>
      </c>
      <c r="M1775" s="74">
        <v>0</v>
      </c>
      <c r="N1775" s="74">
        <v>1</v>
      </c>
    </row>
    <row r="1776" spans="1:14">
      <c r="A1776" s="43" t="str">
        <f t="shared" si="107"/>
        <v>118308300110006002</v>
      </c>
      <c r="B1776" s="28">
        <f t="shared" si="108"/>
        <v>1</v>
      </c>
      <c r="C1776" s="28">
        <f t="shared" si="109"/>
        <v>1</v>
      </c>
      <c r="K1776" s="73" t="s">
        <v>2097</v>
      </c>
      <c r="L1776" s="73" t="s">
        <v>2224</v>
      </c>
      <c r="M1776" s="74">
        <v>0</v>
      </c>
      <c r="N1776" s="74">
        <v>1</v>
      </c>
    </row>
    <row r="1777" spans="1:14">
      <c r="A1777" s="43" t="str">
        <f t="shared" si="107"/>
        <v>118308300110006003</v>
      </c>
      <c r="B1777" s="28">
        <f t="shared" si="108"/>
        <v>0</v>
      </c>
      <c r="C1777" s="28">
        <f t="shared" si="109"/>
        <v>0</v>
      </c>
      <c r="K1777" s="73" t="s">
        <v>2098</v>
      </c>
      <c r="L1777" s="73" t="s">
        <v>2224</v>
      </c>
      <c r="M1777" s="74">
        <v>0</v>
      </c>
      <c r="N1777" s="74">
        <v>0</v>
      </c>
    </row>
    <row r="1778" spans="1:14">
      <c r="A1778" s="43" t="str">
        <f t="shared" si="107"/>
        <v>118308300110006004</v>
      </c>
      <c r="B1778" s="28">
        <f t="shared" si="108"/>
        <v>2</v>
      </c>
      <c r="C1778" s="28">
        <f t="shared" si="109"/>
        <v>2</v>
      </c>
      <c r="K1778" s="73" t="s">
        <v>2099</v>
      </c>
      <c r="L1778" s="73" t="s">
        <v>2224</v>
      </c>
      <c r="M1778" s="74">
        <v>0</v>
      </c>
      <c r="N1778" s="74">
        <v>2</v>
      </c>
    </row>
    <row r="1779" spans="1:14">
      <c r="A1779" s="43" t="str">
        <f t="shared" si="107"/>
        <v>118308300110007001</v>
      </c>
      <c r="B1779" s="28">
        <f t="shared" si="108"/>
        <v>7</v>
      </c>
      <c r="C1779" s="28">
        <f t="shared" si="109"/>
        <v>4</v>
      </c>
      <c r="K1779" s="73" t="s">
        <v>2104</v>
      </c>
      <c r="L1779" s="73" t="s">
        <v>2224</v>
      </c>
      <c r="M1779" s="74">
        <v>3</v>
      </c>
      <c r="N1779" s="74">
        <v>4</v>
      </c>
    </row>
    <row r="1780" spans="1:14">
      <c r="A1780" s="43" t="str">
        <f t="shared" si="107"/>
        <v>118308300110007002</v>
      </c>
      <c r="B1780" s="28">
        <f t="shared" si="108"/>
        <v>81</v>
      </c>
      <c r="C1780" s="28">
        <f t="shared" si="109"/>
        <v>64</v>
      </c>
      <c r="K1780" s="73" t="s">
        <v>2105</v>
      </c>
      <c r="L1780" s="73" t="s">
        <v>2224</v>
      </c>
      <c r="M1780" s="74">
        <v>17</v>
      </c>
      <c r="N1780" s="74">
        <v>64</v>
      </c>
    </row>
    <row r="1781" spans="1:14">
      <c r="A1781" s="43" t="str">
        <f t="shared" si="107"/>
        <v>118308300110007003</v>
      </c>
      <c r="B1781" s="28">
        <f t="shared" si="108"/>
        <v>32</v>
      </c>
      <c r="C1781" s="28">
        <f t="shared" si="109"/>
        <v>26</v>
      </c>
      <c r="K1781" s="73" t="s">
        <v>2106</v>
      </c>
      <c r="L1781" s="73" t="s">
        <v>2224</v>
      </c>
      <c r="M1781" s="74">
        <v>6</v>
      </c>
      <c r="N1781" s="74">
        <v>26</v>
      </c>
    </row>
    <row r="1782" spans="1:14">
      <c r="A1782" s="43" t="str">
        <f t="shared" si="107"/>
        <v>118308300110009001</v>
      </c>
      <c r="B1782" s="28">
        <f t="shared" si="108"/>
        <v>1</v>
      </c>
      <c r="C1782" s="28">
        <f t="shared" si="109"/>
        <v>0</v>
      </c>
      <c r="K1782" s="73" t="s">
        <v>2119</v>
      </c>
      <c r="L1782" s="73" t="s">
        <v>2224</v>
      </c>
      <c r="M1782" s="74">
        <v>1</v>
      </c>
      <c r="N1782" s="74">
        <v>0</v>
      </c>
    </row>
    <row r="1783" spans="1:14">
      <c r="A1783" s="43" t="str">
        <f t="shared" si="107"/>
        <v>118308300110009002</v>
      </c>
      <c r="B1783" s="28">
        <f t="shared" si="108"/>
        <v>0</v>
      </c>
      <c r="C1783" s="28">
        <f t="shared" si="109"/>
        <v>0</v>
      </c>
      <c r="K1783" s="73" t="s">
        <v>2120</v>
      </c>
      <c r="L1783" s="73" t="s">
        <v>2224</v>
      </c>
      <c r="M1783" s="74">
        <v>0</v>
      </c>
      <c r="N1783" s="74">
        <v>0</v>
      </c>
    </row>
    <row r="1784" spans="1:14">
      <c r="A1784" s="43" t="str">
        <f t="shared" si="107"/>
        <v>118308300110009003</v>
      </c>
      <c r="B1784" s="28">
        <f t="shared" si="108"/>
        <v>26</v>
      </c>
      <c r="C1784" s="28">
        <f t="shared" si="109"/>
        <v>19</v>
      </c>
      <c r="K1784" s="73" t="s">
        <v>2121</v>
      </c>
      <c r="L1784" s="73" t="s">
        <v>2224</v>
      </c>
      <c r="M1784" s="74">
        <v>7</v>
      </c>
      <c r="N1784" s="74">
        <v>19</v>
      </c>
    </row>
    <row r="1785" spans="1:14">
      <c r="A1785" s="43" t="str">
        <f t="shared" si="107"/>
        <v>118308300110009004</v>
      </c>
      <c r="B1785" s="28">
        <f t="shared" si="108"/>
        <v>5</v>
      </c>
      <c r="C1785" s="28">
        <f t="shared" si="109"/>
        <v>5</v>
      </c>
      <c r="K1785" s="73" t="s">
        <v>2122</v>
      </c>
      <c r="L1785" s="73" t="s">
        <v>2224</v>
      </c>
      <c r="M1785" s="74">
        <v>0</v>
      </c>
      <c r="N1785" s="74">
        <v>5</v>
      </c>
    </row>
    <row r="1786" spans="1:14">
      <c r="A1786" s="43" t="str">
        <f t="shared" si="107"/>
        <v>118308300110010001</v>
      </c>
      <c r="B1786" s="28">
        <f t="shared" si="108"/>
        <v>0</v>
      </c>
      <c r="C1786" s="28">
        <f t="shared" si="109"/>
        <v>0</v>
      </c>
      <c r="K1786" s="73" t="s">
        <v>2126</v>
      </c>
      <c r="L1786" s="73" t="s">
        <v>2224</v>
      </c>
      <c r="M1786" s="74">
        <v>0</v>
      </c>
      <c r="N1786" s="74">
        <v>0</v>
      </c>
    </row>
    <row r="1787" spans="1:14">
      <c r="A1787" s="43" t="str">
        <f t="shared" si="107"/>
        <v>118308300110010002</v>
      </c>
      <c r="B1787" s="28">
        <f t="shared" si="108"/>
        <v>0</v>
      </c>
      <c r="C1787" s="28">
        <f t="shared" si="109"/>
        <v>0</v>
      </c>
      <c r="K1787" s="73" t="s">
        <v>2127</v>
      </c>
      <c r="L1787" s="73" t="s">
        <v>2224</v>
      </c>
      <c r="M1787" s="74">
        <v>0</v>
      </c>
      <c r="N1787" s="74">
        <v>0</v>
      </c>
    </row>
    <row r="1788" spans="1:14">
      <c r="A1788" s="43" t="str">
        <f t="shared" si="107"/>
        <v>118308300110010003</v>
      </c>
      <c r="B1788" s="28">
        <f t="shared" si="108"/>
        <v>0</v>
      </c>
      <c r="C1788" s="28">
        <f t="shared" si="109"/>
        <v>0</v>
      </c>
      <c r="K1788" s="73" t="s">
        <v>2128</v>
      </c>
      <c r="L1788" s="73" t="s">
        <v>2224</v>
      </c>
      <c r="M1788" s="74">
        <v>0</v>
      </c>
      <c r="N1788" s="74">
        <v>0</v>
      </c>
    </row>
    <row r="1789" spans="1:14">
      <c r="A1789" s="43" t="str">
        <f t="shared" si="107"/>
        <v>118308300110010004</v>
      </c>
      <c r="B1789" s="28">
        <f t="shared" si="108"/>
        <v>2</v>
      </c>
      <c r="C1789" s="28">
        <f t="shared" si="109"/>
        <v>2</v>
      </c>
      <c r="K1789" s="73" t="s">
        <v>2129</v>
      </c>
      <c r="L1789" s="73" t="s">
        <v>2224</v>
      </c>
      <c r="M1789" s="74">
        <v>0</v>
      </c>
      <c r="N1789" s="74">
        <v>2</v>
      </c>
    </row>
    <row r="1790" spans="1:14">
      <c r="A1790" s="43" t="str">
        <f t="shared" si="107"/>
        <v>118308300110010005</v>
      </c>
      <c r="B1790" s="28">
        <f t="shared" si="108"/>
        <v>47</v>
      </c>
      <c r="C1790" s="28">
        <f t="shared" si="109"/>
        <v>29</v>
      </c>
      <c r="K1790" s="73" t="s">
        <v>2130</v>
      </c>
      <c r="L1790" s="73" t="s">
        <v>2224</v>
      </c>
      <c r="M1790" s="74">
        <v>18</v>
      </c>
      <c r="N1790" s="74">
        <v>29</v>
      </c>
    </row>
    <row r="1791" spans="1:14">
      <c r="A1791" s="43" t="str">
        <f t="shared" si="107"/>
        <v>118308300110012001</v>
      </c>
      <c r="B1791" s="28">
        <f t="shared" si="108"/>
        <v>3</v>
      </c>
      <c r="C1791" s="28">
        <f t="shared" si="109"/>
        <v>2</v>
      </c>
      <c r="K1791" s="73" t="s">
        <v>2141</v>
      </c>
      <c r="L1791" s="73" t="s">
        <v>2224</v>
      </c>
      <c r="M1791" s="74">
        <v>1</v>
      </c>
      <c r="N1791" s="74">
        <v>2</v>
      </c>
    </row>
    <row r="1792" spans="1:14">
      <c r="A1792" s="43" t="str">
        <f t="shared" si="107"/>
        <v>118308300110012002</v>
      </c>
      <c r="B1792" s="28">
        <f t="shared" si="108"/>
        <v>16</v>
      </c>
      <c r="C1792" s="28">
        <f t="shared" si="109"/>
        <v>14</v>
      </c>
      <c r="K1792" s="73" t="s">
        <v>2142</v>
      </c>
      <c r="L1792" s="73" t="s">
        <v>2224</v>
      </c>
      <c r="M1792" s="74">
        <v>2</v>
      </c>
      <c r="N1792" s="74">
        <v>14</v>
      </c>
    </row>
    <row r="1793" spans="1:14">
      <c r="A1793" s="43" t="str">
        <f t="shared" si="107"/>
        <v>118308300110012003</v>
      </c>
      <c r="B1793" s="28">
        <f t="shared" si="108"/>
        <v>22</v>
      </c>
      <c r="C1793" s="28">
        <f t="shared" si="109"/>
        <v>13</v>
      </c>
      <c r="K1793" s="73" t="s">
        <v>2143</v>
      </c>
      <c r="L1793" s="73" t="s">
        <v>2224</v>
      </c>
      <c r="M1793" s="74">
        <v>9</v>
      </c>
      <c r="N1793" s="74">
        <v>13</v>
      </c>
    </row>
    <row r="1794" spans="1:14">
      <c r="A1794" s="43" t="str">
        <f t="shared" si="107"/>
        <v>118308300110012004</v>
      </c>
      <c r="B1794" s="28">
        <f t="shared" si="108"/>
        <v>1</v>
      </c>
      <c r="C1794" s="28">
        <f t="shared" si="109"/>
        <v>1</v>
      </c>
      <c r="K1794" s="73" t="s">
        <v>2144</v>
      </c>
      <c r="L1794" s="73" t="s">
        <v>2224</v>
      </c>
      <c r="M1794" s="74">
        <v>0</v>
      </c>
      <c r="N1794" s="74">
        <v>1</v>
      </c>
    </row>
    <row r="1795" spans="1:14">
      <c r="A1795" s="43" t="str">
        <f t="shared" ref="A1795:A1858" si="110">L1795&amp;K1795</f>
        <v>118308300110012005</v>
      </c>
      <c r="B1795" s="28">
        <f t="shared" ref="B1795:B1858" si="111">M1795+N1795</f>
        <v>22</v>
      </c>
      <c r="C1795" s="28">
        <f t="shared" ref="C1795:C1858" si="112">N1795</f>
        <v>14</v>
      </c>
      <c r="K1795" s="73" t="s">
        <v>2145</v>
      </c>
      <c r="L1795" s="73" t="s">
        <v>2224</v>
      </c>
      <c r="M1795" s="74">
        <v>8</v>
      </c>
      <c r="N1795" s="74">
        <v>14</v>
      </c>
    </row>
    <row r="1796" spans="1:14">
      <c r="A1796" s="43" t="str">
        <f t="shared" si="110"/>
        <v>118308300110012006</v>
      </c>
      <c r="B1796" s="28">
        <f t="shared" si="111"/>
        <v>2</v>
      </c>
      <c r="C1796" s="28">
        <f t="shared" si="112"/>
        <v>2</v>
      </c>
      <c r="K1796" s="73" t="s">
        <v>2146</v>
      </c>
      <c r="L1796" s="73" t="s">
        <v>2224</v>
      </c>
      <c r="M1796" s="74">
        <v>0</v>
      </c>
      <c r="N1796" s="74">
        <v>2</v>
      </c>
    </row>
    <row r="1797" spans="1:14">
      <c r="A1797" s="43" t="str">
        <f t="shared" si="110"/>
        <v>118308300110012007</v>
      </c>
      <c r="B1797" s="28">
        <f t="shared" si="111"/>
        <v>19</v>
      </c>
      <c r="C1797" s="28">
        <f t="shared" si="112"/>
        <v>11</v>
      </c>
      <c r="K1797" s="73" t="s">
        <v>2264</v>
      </c>
      <c r="L1797" s="73" t="s">
        <v>2224</v>
      </c>
      <c r="M1797" s="74">
        <v>8</v>
      </c>
      <c r="N1797" s="74">
        <v>11</v>
      </c>
    </row>
    <row r="1798" spans="1:14">
      <c r="A1798" s="43" t="str">
        <f t="shared" si="110"/>
        <v>118308300110012008</v>
      </c>
      <c r="B1798" s="28">
        <f t="shared" si="111"/>
        <v>143</v>
      </c>
      <c r="C1798" s="28">
        <f t="shared" si="112"/>
        <v>102</v>
      </c>
      <c r="K1798" s="73" t="s">
        <v>2265</v>
      </c>
      <c r="L1798" s="73" t="s">
        <v>2224</v>
      </c>
      <c r="M1798" s="74">
        <v>41</v>
      </c>
      <c r="N1798" s="74">
        <v>102</v>
      </c>
    </row>
    <row r="1799" spans="1:14">
      <c r="A1799" s="43" t="str">
        <f t="shared" si="110"/>
        <v>118308300110012009</v>
      </c>
      <c r="B1799" s="28">
        <f t="shared" si="111"/>
        <v>30</v>
      </c>
      <c r="C1799" s="28">
        <f t="shared" si="112"/>
        <v>16</v>
      </c>
      <c r="K1799" s="73" t="s">
        <v>2266</v>
      </c>
      <c r="L1799" s="73" t="s">
        <v>2224</v>
      </c>
      <c r="M1799" s="74">
        <v>14</v>
      </c>
      <c r="N1799" s="74">
        <v>16</v>
      </c>
    </row>
    <row r="1800" spans="1:14">
      <c r="A1800" s="43" t="str">
        <f t="shared" si="110"/>
        <v>118308300110012010</v>
      </c>
      <c r="B1800" s="28">
        <f t="shared" si="111"/>
        <v>14</v>
      </c>
      <c r="C1800" s="28">
        <f t="shared" si="112"/>
        <v>9</v>
      </c>
      <c r="K1800" s="73" t="s">
        <v>2267</v>
      </c>
      <c r="L1800" s="73" t="s">
        <v>2224</v>
      </c>
      <c r="M1800" s="74">
        <v>5</v>
      </c>
      <c r="N1800" s="74">
        <v>9</v>
      </c>
    </row>
    <row r="1801" spans="1:14">
      <c r="A1801" s="43" t="str">
        <f t="shared" si="110"/>
        <v>118308300110012011</v>
      </c>
      <c r="B1801" s="28">
        <f t="shared" si="111"/>
        <v>7</v>
      </c>
      <c r="C1801" s="28">
        <f t="shared" si="112"/>
        <v>7</v>
      </c>
      <c r="K1801" s="73" t="s">
        <v>2268</v>
      </c>
      <c r="L1801" s="73" t="s">
        <v>2224</v>
      </c>
      <c r="M1801" s="74">
        <v>0</v>
      </c>
      <c r="N1801" s="74">
        <v>7</v>
      </c>
    </row>
    <row r="1802" spans="1:14">
      <c r="A1802" s="43" t="str">
        <f t="shared" si="110"/>
        <v>118308300110012012</v>
      </c>
      <c r="B1802" s="28">
        <f t="shared" si="111"/>
        <v>0</v>
      </c>
      <c r="C1802" s="28">
        <f t="shared" si="112"/>
        <v>0</v>
      </c>
      <c r="K1802" s="73" t="s">
        <v>2269</v>
      </c>
      <c r="L1802" s="73" t="s">
        <v>2224</v>
      </c>
      <c r="M1802" s="74">
        <v>0</v>
      </c>
      <c r="N1802" s="74">
        <v>0</v>
      </c>
    </row>
    <row r="1803" spans="1:14">
      <c r="A1803" s="43" t="str">
        <f t="shared" si="110"/>
        <v>118308300110013001</v>
      </c>
      <c r="B1803" s="28">
        <f t="shared" si="111"/>
        <v>0</v>
      </c>
      <c r="C1803" s="28">
        <f t="shared" si="112"/>
        <v>0</v>
      </c>
      <c r="K1803" s="73" t="s">
        <v>2270</v>
      </c>
      <c r="L1803" s="73" t="s">
        <v>2224</v>
      </c>
      <c r="M1803" s="74">
        <v>0</v>
      </c>
      <c r="N1803" s="74">
        <v>0</v>
      </c>
    </row>
    <row r="1804" spans="1:14">
      <c r="A1804" s="43" t="str">
        <f t="shared" si="110"/>
        <v>118308300110013002</v>
      </c>
      <c r="B1804" s="28">
        <f t="shared" si="111"/>
        <v>8</v>
      </c>
      <c r="C1804" s="28">
        <f t="shared" si="112"/>
        <v>7</v>
      </c>
      <c r="K1804" s="73" t="s">
        <v>2271</v>
      </c>
      <c r="L1804" s="73" t="s">
        <v>2224</v>
      </c>
      <c r="M1804" s="74">
        <v>1</v>
      </c>
      <c r="N1804" s="74">
        <v>7</v>
      </c>
    </row>
    <row r="1805" spans="1:14">
      <c r="A1805" s="43" t="str">
        <f t="shared" si="110"/>
        <v>118308300110013003</v>
      </c>
      <c r="B1805" s="28">
        <f t="shared" si="111"/>
        <v>80</v>
      </c>
      <c r="C1805" s="28">
        <f t="shared" si="112"/>
        <v>56</v>
      </c>
      <c r="K1805" s="73" t="s">
        <v>2272</v>
      </c>
      <c r="L1805" s="73" t="s">
        <v>2224</v>
      </c>
      <c r="M1805" s="74">
        <v>24</v>
      </c>
      <c r="N1805" s="74">
        <v>56</v>
      </c>
    </row>
    <row r="1806" spans="1:14">
      <c r="A1806" s="43" t="str">
        <f t="shared" si="110"/>
        <v>118308300110013004</v>
      </c>
      <c r="B1806" s="28">
        <f t="shared" si="111"/>
        <v>0</v>
      </c>
      <c r="C1806" s="28">
        <f t="shared" si="112"/>
        <v>0</v>
      </c>
      <c r="K1806" s="73" t="s">
        <v>2273</v>
      </c>
      <c r="L1806" s="73" t="s">
        <v>2224</v>
      </c>
      <c r="M1806" s="74">
        <v>0</v>
      </c>
      <c r="N1806" s="74">
        <v>0</v>
      </c>
    </row>
    <row r="1807" spans="1:14">
      <c r="A1807" s="43" t="str">
        <f t="shared" si="110"/>
        <v>118308300110013005</v>
      </c>
      <c r="B1807" s="28">
        <f t="shared" si="111"/>
        <v>0</v>
      </c>
      <c r="C1807" s="28">
        <f t="shared" si="112"/>
        <v>0</v>
      </c>
      <c r="K1807" s="73" t="s">
        <v>2274</v>
      </c>
      <c r="L1807" s="73" t="s">
        <v>2224</v>
      </c>
      <c r="M1807" s="74">
        <v>0</v>
      </c>
      <c r="N1807" s="74">
        <v>0</v>
      </c>
    </row>
    <row r="1808" spans="1:14">
      <c r="A1808" s="43" t="str">
        <f t="shared" si="110"/>
        <v>118308300110013006</v>
      </c>
      <c r="B1808" s="28">
        <f t="shared" si="111"/>
        <v>0</v>
      </c>
      <c r="C1808" s="28">
        <f t="shared" si="112"/>
        <v>0</v>
      </c>
      <c r="K1808" s="73" t="s">
        <v>2275</v>
      </c>
      <c r="L1808" s="73" t="s">
        <v>2224</v>
      </c>
      <c r="M1808" s="74">
        <v>0</v>
      </c>
      <c r="N1808" s="74">
        <v>0</v>
      </c>
    </row>
    <row r="1809" spans="1:14">
      <c r="A1809" s="43" t="str">
        <f t="shared" si="110"/>
        <v>118308300110013007</v>
      </c>
      <c r="B1809" s="28">
        <f t="shared" si="111"/>
        <v>5</v>
      </c>
      <c r="C1809" s="28">
        <f t="shared" si="112"/>
        <v>4</v>
      </c>
      <c r="K1809" s="73" t="s">
        <v>2276</v>
      </c>
      <c r="L1809" s="73" t="s">
        <v>2224</v>
      </c>
      <c r="M1809" s="74">
        <v>1</v>
      </c>
      <c r="N1809" s="74">
        <v>4</v>
      </c>
    </row>
    <row r="1810" spans="1:14">
      <c r="A1810" s="43" t="str">
        <f t="shared" si="110"/>
        <v>118308300110013008</v>
      </c>
      <c r="B1810" s="28">
        <f t="shared" si="111"/>
        <v>0</v>
      </c>
      <c r="C1810" s="28">
        <f t="shared" si="112"/>
        <v>0</v>
      </c>
      <c r="K1810" s="73" t="s">
        <v>2277</v>
      </c>
      <c r="L1810" s="73" t="s">
        <v>2224</v>
      </c>
      <c r="M1810" s="74">
        <v>0</v>
      </c>
      <c r="N1810" s="74">
        <v>0</v>
      </c>
    </row>
    <row r="1811" spans="1:14">
      <c r="A1811" s="43" t="str">
        <f t="shared" si="110"/>
        <v>118308300110013009</v>
      </c>
      <c r="B1811" s="28">
        <f t="shared" si="111"/>
        <v>0</v>
      </c>
      <c r="C1811" s="28">
        <f t="shared" si="112"/>
        <v>0</v>
      </c>
      <c r="K1811" s="73" t="s">
        <v>2278</v>
      </c>
      <c r="L1811" s="73" t="s">
        <v>2224</v>
      </c>
      <c r="M1811" s="74">
        <v>0</v>
      </c>
      <c r="N1811" s="74">
        <v>0</v>
      </c>
    </row>
    <row r="1812" spans="1:14">
      <c r="A1812" s="43" t="str">
        <f t="shared" si="110"/>
        <v>118308300110013010</v>
      </c>
      <c r="B1812" s="28">
        <f t="shared" si="111"/>
        <v>5</v>
      </c>
      <c r="C1812" s="28">
        <f t="shared" si="112"/>
        <v>4</v>
      </c>
      <c r="K1812" s="73" t="s">
        <v>2279</v>
      </c>
      <c r="L1812" s="73" t="s">
        <v>2224</v>
      </c>
      <c r="M1812" s="74">
        <v>1</v>
      </c>
      <c r="N1812" s="74">
        <v>4</v>
      </c>
    </row>
    <row r="1813" spans="1:14">
      <c r="A1813" s="43" t="str">
        <f t="shared" si="110"/>
        <v>118308300110013011</v>
      </c>
      <c r="B1813" s="28">
        <f t="shared" si="111"/>
        <v>12</v>
      </c>
      <c r="C1813" s="28">
        <f t="shared" si="112"/>
        <v>8</v>
      </c>
      <c r="K1813" s="73" t="s">
        <v>2280</v>
      </c>
      <c r="L1813" s="73" t="s">
        <v>2224</v>
      </c>
      <c r="M1813" s="74">
        <v>4</v>
      </c>
      <c r="N1813" s="74">
        <v>8</v>
      </c>
    </row>
    <row r="1814" spans="1:14">
      <c r="A1814" s="43" t="str">
        <f t="shared" si="110"/>
        <v>118308300110013012</v>
      </c>
      <c r="B1814" s="28">
        <f t="shared" si="111"/>
        <v>4</v>
      </c>
      <c r="C1814" s="28">
        <f t="shared" si="112"/>
        <v>3</v>
      </c>
      <c r="K1814" s="73" t="s">
        <v>2281</v>
      </c>
      <c r="L1814" s="73" t="s">
        <v>2224</v>
      </c>
      <c r="M1814" s="74">
        <v>1</v>
      </c>
      <c r="N1814" s="74">
        <v>3</v>
      </c>
    </row>
    <row r="1815" spans="1:14">
      <c r="A1815" s="43" t="str">
        <f t="shared" si="110"/>
        <v>118308300110014001</v>
      </c>
      <c r="B1815" s="28">
        <f t="shared" si="111"/>
        <v>1</v>
      </c>
      <c r="C1815" s="28">
        <f t="shared" si="112"/>
        <v>0</v>
      </c>
      <c r="K1815" s="73" t="s">
        <v>2282</v>
      </c>
      <c r="L1815" s="73" t="s">
        <v>2224</v>
      </c>
      <c r="M1815" s="74">
        <v>1</v>
      </c>
      <c r="N1815" s="74">
        <v>0</v>
      </c>
    </row>
    <row r="1816" spans="1:14">
      <c r="A1816" s="43" t="str">
        <f t="shared" si="110"/>
        <v>118308300110015001</v>
      </c>
      <c r="B1816" s="28">
        <f t="shared" si="111"/>
        <v>168</v>
      </c>
      <c r="C1816" s="28">
        <f t="shared" si="112"/>
        <v>105</v>
      </c>
      <c r="K1816" s="73" t="s">
        <v>2283</v>
      </c>
      <c r="L1816" s="73" t="s">
        <v>2224</v>
      </c>
      <c r="M1816" s="74">
        <v>63</v>
      </c>
      <c r="N1816" s="74">
        <v>105</v>
      </c>
    </row>
    <row r="1817" spans="1:14">
      <c r="A1817" s="43" t="str">
        <f t="shared" si="110"/>
        <v>118308300110015002</v>
      </c>
      <c r="B1817" s="28">
        <f t="shared" si="111"/>
        <v>34</v>
      </c>
      <c r="C1817" s="28">
        <f t="shared" si="112"/>
        <v>24</v>
      </c>
      <c r="K1817" s="73" t="s">
        <v>2284</v>
      </c>
      <c r="L1817" s="73" t="s">
        <v>2224</v>
      </c>
      <c r="M1817" s="74">
        <v>10</v>
      </c>
      <c r="N1817" s="74">
        <v>24</v>
      </c>
    </row>
    <row r="1818" spans="1:14">
      <c r="A1818" s="43" t="str">
        <f t="shared" si="110"/>
        <v>118308300110015003</v>
      </c>
      <c r="B1818" s="28">
        <f t="shared" si="111"/>
        <v>27</v>
      </c>
      <c r="C1818" s="28">
        <f t="shared" si="112"/>
        <v>19</v>
      </c>
      <c r="K1818" s="73" t="s">
        <v>2285</v>
      </c>
      <c r="L1818" s="73" t="s">
        <v>2224</v>
      </c>
      <c r="M1818" s="74">
        <v>8</v>
      </c>
      <c r="N1818" s="74">
        <v>19</v>
      </c>
    </row>
    <row r="1819" spans="1:14">
      <c r="A1819" s="43" t="str">
        <f t="shared" si="110"/>
        <v>118308300110015004</v>
      </c>
      <c r="B1819" s="28">
        <f t="shared" si="111"/>
        <v>7</v>
      </c>
      <c r="C1819" s="28">
        <f t="shared" si="112"/>
        <v>5</v>
      </c>
      <c r="K1819" s="73" t="s">
        <v>2286</v>
      </c>
      <c r="L1819" s="73" t="s">
        <v>2224</v>
      </c>
      <c r="M1819" s="74">
        <v>2</v>
      </c>
      <c r="N1819" s="74">
        <v>5</v>
      </c>
    </row>
    <row r="1820" spans="1:14">
      <c r="A1820" s="43" t="str">
        <f t="shared" si="110"/>
        <v>118308300110015005</v>
      </c>
      <c r="B1820" s="28">
        <f t="shared" si="111"/>
        <v>13</v>
      </c>
      <c r="C1820" s="28">
        <f t="shared" si="112"/>
        <v>10</v>
      </c>
      <c r="K1820" s="73" t="s">
        <v>2287</v>
      </c>
      <c r="L1820" s="73" t="s">
        <v>2224</v>
      </c>
      <c r="M1820" s="74">
        <v>3</v>
      </c>
      <c r="N1820" s="74">
        <v>10</v>
      </c>
    </row>
    <row r="1821" spans="1:14">
      <c r="A1821" s="43" t="str">
        <f t="shared" si="110"/>
        <v>118308300110015006</v>
      </c>
      <c r="B1821" s="28">
        <f t="shared" si="111"/>
        <v>0</v>
      </c>
      <c r="C1821" s="28">
        <f t="shared" si="112"/>
        <v>0</v>
      </c>
      <c r="K1821" s="73" t="s">
        <v>2288</v>
      </c>
      <c r="L1821" s="73" t="s">
        <v>2224</v>
      </c>
      <c r="M1821" s="74">
        <v>0</v>
      </c>
      <c r="N1821" s="74">
        <v>0</v>
      </c>
    </row>
    <row r="1822" spans="1:14">
      <c r="A1822" s="43" t="str">
        <f t="shared" si="110"/>
        <v>118308300110016001</v>
      </c>
      <c r="B1822" s="28">
        <f t="shared" si="111"/>
        <v>39</v>
      </c>
      <c r="C1822" s="28">
        <f t="shared" si="112"/>
        <v>29</v>
      </c>
      <c r="K1822" s="73" t="s">
        <v>2289</v>
      </c>
      <c r="L1822" s="73" t="s">
        <v>2224</v>
      </c>
      <c r="M1822" s="74">
        <v>10</v>
      </c>
      <c r="N1822" s="74">
        <v>29</v>
      </c>
    </row>
    <row r="1823" spans="1:14">
      <c r="A1823" s="43" t="str">
        <f t="shared" si="110"/>
        <v>118308300110016002</v>
      </c>
      <c r="B1823" s="28">
        <f t="shared" si="111"/>
        <v>30</v>
      </c>
      <c r="C1823" s="28">
        <f t="shared" si="112"/>
        <v>14</v>
      </c>
      <c r="K1823" s="73" t="s">
        <v>2290</v>
      </c>
      <c r="L1823" s="73" t="s">
        <v>2224</v>
      </c>
      <c r="M1823" s="74">
        <v>16</v>
      </c>
      <c r="N1823" s="74">
        <v>14</v>
      </c>
    </row>
    <row r="1824" spans="1:14">
      <c r="A1824" s="43" t="str">
        <f t="shared" si="110"/>
        <v>118308300110016003</v>
      </c>
      <c r="B1824" s="28">
        <f t="shared" si="111"/>
        <v>34</v>
      </c>
      <c r="C1824" s="28">
        <f t="shared" si="112"/>
        <v>21</v>
      </c>
      <c r="K1824" s="73" t="s">
        <v>2291</v>
      </c>
      <c r="L1824" s="73" t="s">
        <v>2224</v>
      </c>
      <c r="M1824" s="74">
        <v>13</v>
      </c>
      <c r="N1824" s="74">
        <v>21</v>
      </c>
    </row>
    <row r="1825" spans="1:14">
      <c r="A1825" s="43" t="str">
        <f t="shared" si="110"/>
        <v>118308300110016004</v>
      </c>
      <c r="B1825" s="28">
        <f t="shared" si="111"/>
        <v>11</v>
      </c>
      <c r="C1825" s="28">
        <f t="shared" si="112"/>
        <v>11</v>
      </c>
      <c r="K1825" s="73" t="s">
        <v>2292</v>
      </c>
      <c r="L1825" s="73" t="s">
        <v>2224</v>
      </c>
      <c r="M1825" s="74">
        <v>0</v>
      </c>
      <c r="N1825" s="74">
        <v>11</v>
      </c>
    </row>
    <row r="1826" spans="1:14">
      <c r="A1826" s="43" t="str">
        <f t="shared" si="110"/>
        <v>118308300110016005</v>
      </c>
      <c r="B1826" s="28">
        <f t="shared" si="111"/>
        <v>12</v>
      </c>
      <c r="C1826" s="28">
        <f t="shared" si="112"/>
        <v>9</v>
      </c>
      <c r="K1826" s="73" t="s">
        <v>2293</v>
      </c>
      <c r="L1826" s="73" t="s">
        <v>2224</v>
      </c>
      <c r="M1826" s="74">
        <v>3</v>
      </c>
      <c r="N1826" s="74">
        <v>9</v>
      </c>
    </row>
    <row r="1827" spans="1:14">
      <c r="A1827" s="43" t="str">
        <f t="shared" si="110"/>
        <v>118308300110016006</v>
      </c>
      <c r="B1827" s="28">
        <f t="shared" si="111"/>
        <v>4</v>
      </c>
      <c r="C1827" s="28">
        <f t="shared" si="112"/>
        <v>3</v>
      </c>
      <c r="K1827" s="73" t="s">
        <v>2294</v>
      </c>
      <c r="L1827" s="73" t="s">
        <v>2224</v>
      </c>
      <c r="M1827" s="74">
        <v>1</v>
      </c>
      <c r="N1827" s="74">
        <v>3</v>
      </c>
    </row>
    <row r="1828" spans="1:14">
      <c r="A1828" s="43" t="str">
        <f t="shared" si="110"/>
        <v>118308300110017001</v>
      </c>
      <c r="B1828" s="28">
        <f t="shared" si="111"/>
        <v>0</v>
      </c>
      <c r="C1828" s="28">
        <f t="shared" si="112"/>
        <v>0</v>
      </c>
      <c r="K1828" s="73" t="s">
        <v>2295</v>
      </c>
      <c r="L1828" s="73" t="s">
        <v>2224</v>
      </c>
      <c r="M1828" s="74">
        <v>0</v>
      </c>
      <c r="N1828" s="74">
        <v>0</v>
      </c>
    </row>
    <row r="1829" spans="1:14">
      <c r="A1829" s="43" t="str">
        <f t="shared" si="110"/>
        <v>118308300110017002</v>
      </c>
      <c r="B1829" s="28">
        <f t="shared" si="111"/>
        <v>1</v>
      </c>
      <c r="C1829" s="28">
        <f t="shared" si="112"/>
        <v>1</v>
      </c>
      <c r="K1829" s="73" t="s">
        <v>2296</v>
      </c>
      <c r="L1829" s="73" t="s">
        <v>2224</v>
      </c>
      <c r="M1829" s="74">
        <v>0</v>
      </c>
      <c r="N1829" s="74">
        <v>1</v>
      </c>
    </row>
    <row r="1830" spans="1:14">
      <c r="A1830" s="43" t="str">
        <f t="shared" si="110"/>
        <v>118308300149018001</v>
      </c>
      <c r="B1830" s="28">
        <f t="shared" si="111"/>
        <v>0</v>
      </c>
      <c r="C1830" s="28">
        <f t="shared" si="112"/>
        <v>0</v>
      </c>
      <c r="K1830" s="73" t="s">
        <v>2297</v>
      </c>
      <c r="L1830" s="73" t="s">
        <v>2224</v>
      </c>
      <c r="M1830" s="74">
        <v>0</v>
      </c>
      <c r="N1830" s="74">
        <v>0</v>
      </c>
    </row>
    <row r="1831" spans="1:14">
      <c r="A1831" s="43" t="str">
        <f t="shared" si="110"/>
        <v>118308300110019001</v>
      </c>
      <c r="B1831" s="28">
        <f t="shared" si="111"/>
        <v>40</v>
      </c>
      <c r="C1831" s="28">
        <f t="shared" si="112"/>
        <v>29</v>
      </c>
      <c r="K1831" s="73" t="s">
        <v>2298</v>
      </c>
      <c r="L1831" s="73" t="s">
        <v>2224</v>
      </c>
      <c r="M1831" s="74">
        <v>11</v>
      </c>
      <c r="N1831" s="74">
        <v>29</v>
      </c>
    </row>
    <row r="1832" spans="1:14">
      <c r="A1832" s="43" t="str">
        <f t="shared" si="110"/>
        <v>118308300110019002</v>
      </c>
      <c r="B1832" s="28">
        <f t="shared" si="111"/>
        <v>1</v>
      </c>
      <c r="C1832" s="28">
        <f t="shared" si="112"/>
        <v>0</v>
      </c>
      <c r="K1832" s="73" t="s">
        <v>2299</v>
      </c>
      <c r="L1832" s="73" t="s">
        <v>2224</v>
      </c>
      <c r="M1832" s="74">
        <v>1</v>
      </c>
      <c r="N1832" s="74">
        <v>0</v>
      </c>
    </row>
    <row r="1833" spans="1:14">
      <c r="A1833" s="43" t="str">
        <f t="shared" si="110"/>
        <v>118308300110020001</v>
      </c>
      <c r="B1833" s="28">
        <f t="shared" si="111"/>
        <v>4</v>
      </c>
      <c r="C1833" s="28">
        <f t="shared" si="112"/>
        <v>4</v>
      </c>
      <c r="K1833" s="73" t="s">
        <v>2300</v>
      </c>
      <c r="L1833" s="73" t="s">
        <v>2224</v>
      </c>
      <c r="M1833" s="74">
        <v>0</v>
      </c>
      <c r="N1833" s="74">
        <v>4</v>
      </c>
    </row>
    <row r="1834" spans="1:14">
      <c r="A1834" s="43" t="str">
        <f t="shared" si="110"/>
        <v>118308300110020002</v>
      </c>
      <c r="B1834" s="28">
        <f t="shared" si="111"/>
        <v>5</v>
      </c>
      <c r="C1834" s="28">
        <f t="shared" si="112"/>
        <v>3</v>
      </c>
      <c r="K1834" s="73" t="s">
        <v>2301</v>
      </c>
      <c r="L1834" s="73" t="s">
        <v>2224</v>
      </c>
      <c r="M1834" s="74">
        <v>2</v>
      </c>
      <c r="N1834" s="74">
        <v>3</v>
      </c>
    </row>
    <row r="1835" spans="1:14">
      <c r="A1835" s="43" t="str">
        <f t="shared" si="110"/>
        <v>118308300149022001</v>
      </c>
      <c r="B1835" s="28">
        <f t="shared" si="111"/>
        <v>0</v>
      </c>
      <c r="C1835" s="28">
        <f t="shared" si="112"/>
        <v>0</v>
      </c>
      <c r="K1835" s="73" t="s">
        <v>2302</v>
      </c>
      <c r="L1835" s="73" t="s">
        <v>2224</v>
      </c>
      <c r="M1835" s="74">
        <v>0</v>
      </c>
      <c r="N1835" s="74">
        <v>0</v>
      </c>
    </row>
    <row r="1836" spans="1:14">
      <c r="A1836" s="43" t="str">
        <f t="shared" si="110"/>
        <v>118308300149022002</v>
      </c>
      <c r="B1836" s="28">
        <f t="shared" si="111"/>
        <v>0</v>
      </c>
      <c r="C1836" s="28">
        <f t="shared" si="112"/>
        <v>0</v>
      </c>
      <c r="K1836" s="73" t="s">
        <v>2303</v>
      </c>
      <c r="L1836" s="73" t="s">
        <v>2224</v>
      </c>
      <c r="M1836" s="74">
        <v>0</v>
      </c>
      <c r="N1836" s="74">
        <v>0</v>
      </c>
    </row>
    <row r="1837" spans="1:14">
      <c r="A1837" s="43" t="str">
        <f t="shared" si="110"/>
        <v>118309300110002001</v>
      </c>
      <c r="B1837" s="28">
        <f t="shared" si="111"/>
        <v>15</v>
      </c>
      <c r="C1837" s="28">
        <f t="shared" si="112"/>
        <v>11</v>
      </c>
      <c r="K1837" s="73" t="s">
        <v>962</v>
      </c>
      <c r="L1837" s="73" t="s">
        <v>2304</v>
      </c>
      <c r="M1837" s="74">
        <v>4</v>
      </c>
      <c r="N1837" s="74">
        <v>11</v>
      </c>
    </row>
    <row r="1838" spans="1:14">
      <c r="A1838" s="43" t="str">
        <f t="shared" si="110"/>
        <v>118309300110002002</v>
      </c>
      <c r="B1838" s="28">
        <f t="shared" si="111"/>
        <v>3</v>
      </c>
      <c r="C1838" s="28">
        <f t="shared" si="112"/>
        <v>3</v>
      </c>
      <c r="K1838" s="73" t="s">
        <v>2083</v>
      </c>
      <c r="L1838" s="73" t="s">
        <v>2304</v>
      </c>
      <c r="M1838" s="74">
        <v>0</v>
      </c>
      <c r="N1838" s="74">
        <v>3</v>
      </c>
    </row>
    <row r="1839" spans="1:14">
      <c r="A1839" s="43" t="str">
        <f t="shared" si="110"/>
        <v>118309300110003001</v>
      </c>
      <c r="B1839" s="28">
        <f t="shared" si="111"/>
        <v>3</v>
      </c>
      <c r="C1839" s="28">
        <f t="shared" si="112"/>
        <v>2</v>
      </c>
      <c r="K1839" s="73" t="s">
        <v>967</v>
      </c>
      <c r="L1839" s="73" t="s">
        <v>2304</v>
      </c>
      <c r="M1839" s="74">
        <v>1</v>
      </c>
      <c r="N1839" s="74">
        <v>2</v>
      </c>
    </row>
    <row r="1840" spans="1:14">
      <c r="A1840" s="43" t="str">
        <f t="shared" si="110"/>
        <v>118309300110004001</v>
      </c>
      <c r="B1840" s="28">
        <f t="shared" si="111"/>
        <v>4</v>
      </c>
      <c r="C1840" s="28">
        <f t="shared" si="112"/>
        <v>3</v>
      </c>
      <c r="K1840" s="73" t="s">
        <v>978</v>
      </c>
      <c r="L1840" s="73" t="s">
        <v>2304</v>
      </c>
      <c r="M1840" s="74">
        <v>1</v>
      </c>
      <c r="N1840" s="74">
        <v>3</v>
      </c>
    </row>
    <row r="1841" spans="1:14">
      <c r="A1841" s="43" t="str">
        <f t="shared" si="110"/>
        <v>118309300110004002</v>
      </c>
      <c r="B1841" s="28">
        <f t="shared" si="111"/>
        <v>5</v>
      </c>
      <c r="C1841" s="28">
        <f t="shared" si="112"/>
        <v>3</v>
      </c>
      <c r="K1841" s="73" t="s">
        <v>2085</v>
      </c>
      <c r="L1841" s="73" t="s">
        <v>2304</v>
      </c>
      <c r="M1841" s="74">
        <v>2</v>
      </c>
      <c r="N1841" s="74">
        <v>3</v>
      </c>
    </row>
    <row r="1842" spans="1:14">
      <c r="A1842" s="43" t="str">
        <f t="shared" si="110"/>
        <v>118309300110004003</v>
      </c>
      <c r="B1842" s="28">
        <f t="shared" si="111"/>
        <v>8</v>
      </c>
      <c r="C1842" s="28">
        <f t="shared" si="112"/>
        <v>4</v>
      </c>
      <c r="K1842" s="73" t="s">
        <v>2086</v>
      </c>
      <c r="L1842" s="73" t="s">
        <v>2304</v>
      </c>
      <c r="M1842" s="74">
        <v>4</v>
      </c>
      <c r="N1842" s="74">
        <v>4</v>
      </c>
    </row>
    <row r="1843" spans="1:14">
      <c r="A1843" s="43" t="str">
        <f t="shared" si="110"/>
        <v>118309300149004001</v>
      </c>
      <c r="B1843" s="28">
        <f t="shared" si="111"/>
        <v>0</v>
      </c>
      <c r="C1843" s="28">
        <f t="shared" si="112"/>
        <v>0</v>
      </c>
      <c r="K1843" s="73" t="s">
        <v>2176</v>
      </c>
      <c r="L1843" s="73" t="s">
        <v>2304</v>
      </c>
      <c r="M1843" s="74">
        <v>0</v>
      </c>
      <c r="N1843" s="74">
        <v>0</v>
      </c>
    </row>
    <row r="1844" spans="1:14">
      <c r="A1844" s="43" t="str">
        <f t="shared" si="110"/>
        <v>118309300110005001</v>
      </c>
      <c r="B1844" s="28">
        <f t="shared" si="111"/>
        <v>8</v>
      </c>
      <c r="C1844" s="28">
        <f t="shared" si="112"/>
        <v>7</v>
      </c>
      <c r="K1844" s="73" t="s">
        <v>970</v>
      </c>
      <c r="L1844" s="73" t="s">
        <v>2304</v>
      </c>
      <c r="M1844" s="74">
        <v>1</v>
      </c>
      <c r="N1844" s="74">
        <v>7</v>
      </c>
    </row>
    <row r="1845" spans="1:14">
      <c r="A1845" s="43" t="str">
        <f t="shared" si="110"/>
        <v>118309300110005002</v>
      </c>
      <c r="B1845" s="28">
        <f t="shared" si="111"/>
        <v>2</v>
      </c>
      <c r="C1845" s="28">
        <f t="shared" si="112"/>
        <v>1</v>
      </c>
      <c r="K1845" s="73" t="s">
        <v>2093</v>
      </c>
      <c r="L1845" s="73" t="s">
        <v>2304</v>
      </c>
      <c r="M1845" s="74">
        <v>1</v>
      </c>
      <c r="N1845" s="74">
        <v>1</v>
      </c>
    </row>
    <row r="1846" spans="1:14">
      <c r="A1846" s="43" t="str">
        <f t="shared" si="110"/>
        <v>118309300110005003</v>
      </c>
      <c r="B1846" s="28">
        <f t="shared" si="111"/>
        <v>1</v>
      </c>
      <c r="C1846" s="28">
        <f t="shared" si="112"/>
        <v>1</v>
      </c>
      <c r="K1846" s="73" t="s">
        <v>2094</v>
      </c>
      <c r="L1846" s="73" t="s">
        <v>2304</v>
      </c>
      <c r="M1846" s="74">
        <v>0</v>
      </c>
      <c r="N1846" s="74">
        <v>1</v>
      </c>
    </row>
    <row r="1847" spans="1:14">
      <c r="A1847" s="43" t="str">
        <f t="shared" si="110"/>
        <v>118309300149005001</v>
      </c>
      <c r="B1847" s="28">
        <f t="shared" si="111"/>
        <v>0</v>
      </c>
      <c r="C1847" s="28">
        <f t="shared" si="112"/>
        <v>0</v>
      </c>
      <c r="K1847" s="73" t="s">
        <v>2221</v>
      </c>
      <c r="L1847" s="73" t="s">
        <v>2304</v>
      </c>
      <c r="M1847" s="74">
        <v>0</v>
      </c>
      <c r="N1847" s="74">
        <v>0</v>
      </c>
    </row>
    <row r="1848" spans="1:14">
      <c r="A1848" s="43" t="str">
        <f t="shared" si="110"/>
        <v>118309300110006001</v>
      </c>
      <c r="B1848" s="28">
        <f t="shared" si="111"/>
        <v>6</v>
      </c>
      <c r="C1848" s="28">
        <f t="shared" si="112"/>
        <v>4</v>
      </c>
      <c r="K1848" s="73" t="s">
        <v>2096</v>
      </c>
      <c r="L1848" s="73" t="s">
        <v>2304</v>
      </c>
      <c r="M1848" s="74">
        <v>2</v>
      </c>
      <c r="N1848" s="74">
        <v>4</v>
      </c>
    </row>
    <row r="1849" spans="1:14">
      <c r="A1849" s="43" t="str">
        <f t="shared" si="110"/>
        <v>118309300110006002</v>
      </c>
      <c r="B1849" s="28">
        <f t="shared" si="111"/>
        <v>0</v>
      </c>
      <c r="C1849" s="28">
        <f t="shared" si="112"/>
        <v>0</v>
      </c>
      <c r="K1849" s="73" t="s">
        <v>2097</v>
      </c>
      <c r="L1849" s="73" t="s">
        <v>2304</v>
      </c>
      <c r="M1849" s="74">
        <v>0</v>
      </c>
      <c r="N1849" s="74">
        <v>0</v>
      </c>
    </row>
    <row r="1850" spans="1:14">
      <c r="A1850" s="43" t="str">
        <f t="shared" si="110"/>
        <v>118309300110006003</v>
      </c>
      <c r="B1850" s="28">
        <f t="shared" si="111"/>
        <v>1</v>
      </c>
      <c r="C1850" s="28">
        <f t="shared" si="112"/>
        <v>0</v>
      </c>
      <c r="K1850" s="73" t="s">
        <v>2098</v>
      </c>
      <c r="L1850" s="73" t="s">
        <v>2304</v>
      </c>
      <c r="M1850" s="74">
        <v>1</v>
      </c>
      <c r="N1850" s="74">
        <v>0</v>
      </c>
    </row>
    <row r="1851" spans="1:14">
      <c r="A1851" s="43" t="str">
        <f t="shared" si="110"/>
        <v>118309300110006004</v>
      </c>
      <c r="B1851" s="28">
        <f t="shared" si="111"/>
        <v>8</v>
      </c>
      <c r="C1851" s="28">
        <f t="shared" si="112"/>
        <v>5</v>
      </c>
      <c r="K1851" s="73" t="s">
        <v>2099</v>
      </c>
      <c r="L1851" s="73" t="s">
        <v>2304</v>
      </c>
      <c r="M1851" s="74">
        <v>3</v>
      </c>
      <c r="N1851" s="74">
        <v>5</v>
      </c>
    </row>
    <row r="1852" spans="1:14">
      <c r="A1852" s="43" t="str">
        <f t="shared" si="110"/>
        <v>118309300110006005</v>
      </c>
      <c r="B1852" s="28">
        <f t="shared" si="111"/>
        <v>2</v>
      </c>
      <c r="C1852" s="28">
        <f t="shared" si="112"/>
        <v>2</v>
      </c>
      <c r="K1852" s="73" t="s">
        <v>2100</v>
      </c>
      <c r="L1852" s="73" t="s">
        <v>2304</v>
      </c>
      <c r="M1852" s="74">
        <v>0</v>
      </c>
      <c r="N1852" s="74">
        <v>2</v>
      </c>
    </row>
    <row r="1853" spans="1:14">
      <c r="A1853" s="43" t="str">
        <f t="shared" si="110"/>
        <v>118309300110006006</v>
      </c>
      <c r="B1853" s="28">
        <f t="shared" si="111"/>
        <v>3</v>
      </c>
      <c r="C1853" s="28">
        <f t="shared" si="112"/>
        <v>2</v>
      </c>
      <c r="K1853" s="73" t="s">
        <v>2101</v>
      </c>
      <c r="L1853" s="73" t="s">
        <v>2304</v>
      </c>
      <c r="M1853" s="74">
        <v>1</v>
      </c>
      <c r="N1853" s="74">
        <v>2</v>
      </c>
    </row>
    <row r="1854" spans="1:14">
      <c r="A1854" s="43" t="str">
        <f t="shared" si="110"/>
        <v>118309300110007001</v>
      </c>
      <c r="B1854" s="28">
        <f t="shared" si="111"/>
        <v>0</v>
      </c>
      <c r="C1854" s="28">
        <f t="shared" si="112"/>
        <v>0</v>
      </c>
      <c r="K1854" s="73" t="s">
        <v>2104</v>
      </c>
      <c r="L1854" s="73" t="s">
        <v>2304</v>
      </c>
      <c r="M1854" s="74">
        <v>0</v>
      </c>
      <c r="N1854" s="74">
        <v>0</v>
      </c>
    </row>
    <row r="1855" spans="1:14">
      <c r="A1855" s="43" t="str">
        <f t="shared" si="110"/>
        <v>118309300110007002</v>
      </c>
      <c r="B1855" s="28">
        <f t="shared" si="111"/>
        <v>20</v>
      </c>
      <c r="C1855" s="28">
        <f t="shared" si="112"/>
        <v>11</v>
      </c>
      <c r="K1855" s="73" t="s">
        <v>2105</v>
      </c>
      <c r="L1855" s="73" t="s">
        <v>2304</v>
      </c>
      <c r="M1855" s="74">
        <v>9</v>
      </c>
      <c r="N1855" s="74">
        <v>11</v>
      </c>
    </row>
    <row r="1856" spans="1:14">
      <c r="A1856" s="43" t="str">
        <f t="shared" si="110"/>
        <v>118309300110008001</v>
      </c>
      <c r="B1856" s="28">
        <f t="shared" si="111"/>
        <v>6</v>
      </c>
      <c r="C1856" s="28">
        <f t="shared" si="112"/>
        <v>3</v>
      </c>
      <c r="K1856" s="73" t="s">
        <v>2110</v>
      </c>
      <c r="L1856" s="73" t="s">
        <v>2304</v>
      </c>
      <c r="M1856" s="74">
        <v>3</v>
      </c>
      <c r="N1856" s="74">
        <v>3</v>
      </c>
    </row>
    <row r="1857" spans="1:14">
      <c r="A1857" s="43" t="str">
        <f t="shared" si="110"/>
        <v>118309300110008002</v>
      </c>
      <c r="B1857" s="28">
        <f t="shared" si="111"/>
        <v>2</v>
      </c>
      <c r="C1857" s="28">
        <f t="shared" si="112"/>
        <v>2</v>
      </c>
      <c r="K1857" s="73" t="s">
        <v>2111</v>
      </c>
      <c r="L1857" s="73" t="s">
        <v>2304</v>
      </c>
      <c r="M1857" s="74">
        <v>0</v>
      </c>
      <c r="N1857" s="74">
        <v>2</v>
      </c>
    </row>
    <row r="1858" spans="1:14">
      <c r="A1858" s="43" t="str">
        <f t="shared" si="110"/>
        <v>118309300110008003</v>
      </c>
      <c r="B1858" s="28">
        <f t="shared" si="111"/>
        <v>22</v>
      </c>
      <c r="C1858" s="28">
        <f t="shared" si="112"/>
        <v>13</v>
      </c>
      <c r="K1858" s="73" t="s">
        <v>2112</v>
      </c>
      <c r="L1858" s="73" t="s">
        <v>2304</v>
      </c>
      <c r="M1858" s="74">
        <v>9</v>
      </c>
      <c r="N1858" s="74">
        <v>13</v>
      </c>
    </row>
    <row r="1859" spans="1:14">
      <c r="A1859" s="43" t="str">
        <f t="shared" ref="A1859:A1922" si="113">L1859&amp;K1859</f>
        <v>118309300110009001</v>
      </c>
      <c r="B1859" s="28">
        <f t="shared" ref="B1859:B1922" si="114">M1859+N1859</f>
        <v>1</v>
      </c>
      <c r="C1859" s="28">
        <f t="shared" ref="C1859:C1922" si="115">N1859</f>
        <v>1</v>
      </c>
      <c r="K1859" s="73" t="s">
        <v>2119</v>
      </c>
      <c r="L1859" s="73" t="s">
        <v>2304</v>
      </c>
      <c r="M1859" s="74">
        <v>0</v>
      </c>
      <c r="N1859" s="74">
        <v>1</v>
      </c>
    </row>
    <row r="1860" spans="1:14">
      <c r="A1860" s="43" t="str">
        <f t="shared" si="113"/>
        <v>118309300110009002</v>
      </c>
      <c r="B1860" s="28">
        <f t="shared" si="114"/>
        <v>1</v>
      </c>
      <c r="C1860" s="28">
        <f t="shared" si="115"/>
        <v>0</v>
      </c>
      <c r="K1860" s="73" t="s">
        <v>2120</v>
      </c>
      <c r="L1860" s="73" t="s">
        <v>2304</v>
      </c>
      <c r="M1860" s="74">
        <v>1</v>
      </c>
      <c r="N1860" s="74">
        <v>0</v>
      </c>
    </row>
    <row r="1861" spans="1:14">
      <c r="A1861" s="43" t="str">
        <f t="shared" si="113"/>
        <v>118309300110009003</v>
      </c>
      <c r="B1861" s="28">
        <f t="shared" si="114"/>
        <v>11</v>
      </c>
      <c r="C1861" s="28">
        <f t="shared" si="115"/>
        <v>4</v>
      </c>
      <c r="K1861" s="73" t="s">
        <v>2121</v>
      </c>
      <c r="L1861" s="73" t="s">
        <v>2304</v>
      </c>
      <c r="M1861" s="74">
        <v>7</v>
      </c>
      <c r="N1861" s="74">
        <v>4</v>
      </c>
    </row>
    <row r="1862" spans="1:14">
      <c r="A1862" s="43" t="str">
        <f t="shared" si="113"/>
        <v>118309300110009004</v>
      </c>
      <c r="B1862" s="28">
        <f t="shared" si="114"/>
        <v>6</v>
      </c>
      <c r="C1862" s="28">
        <f t="shared" si="115"/>
        <v>4</v>
      </c>
      <c r="K1862" s="73" t="s">
        <v>2122</v>
      </c>
      <c r="L1862" s="73" t="s">
        <v>2304</v>
      </c>
      <c r="M1862" s="74">
        <v>2</v>
      </c>
      <c r="N1862" s="74">
        <v>4</v>
      </c>
    </row>
    <row r="1863" spans="1:14">
      <c r="A1863" s="43" t="str">
        <f t="shared" si="113"/>
        <v>118309300110009005</v>
      </c>
      <c r="B1863" s="28">
        <f t="shared" si="114"/>
        <v>1</v>
      </c>
      <c r="C1863" s="28">
        <f t="shared" si="115"/>
        <v>0</v>
      </c>
      <c r="K1863" s="73" t="s">
        <v>2123</v>
      </c>
      <c r="L1863" s="73" t="s">
        <v>2304</v>
      </c>
      <c r="M1863" s="74">
        <v>1</v>
      </c>
      <c r="N1863" s="74">
        <v>0</v>
      </c>
    </row>
    <row r="1864" spans="1:14">
      <c r="A1864" s="43" t="str">
        <f t="shared" si="113"/>
        <v>118309300110010001</v>
      </c>
      <c r="B1864" s="28">
        <f t="shared" si="114"/>
        <v>0</v>
      </c>
      <c r="C1864" s="28">
        <f t="shared" si="115"/>
        <v>0</v>
      </c>
      <c r="K1864" s="73" t="s">
        <v>2126</v>
      </c>
      <c r="L1864" s="73" t="s">
        <v>2304</v>
      </c>
      <c r="M1864" s="74">
        <v>0</v>
      </c>
      <c r="N1864" s="74">
        <v>0</v>
      </c>
    </row>
    <row r="1865" spans="1:14">
      <c r="A1865" s="43" t="str">
        <f t="shared" si="113"/>
        <v>118309300110011001</v>
      </c>
      <c r="B1865" s="28">
        <f t="shared" si="114"/>
        <v>4</v>
      </c>
      <c r="C1865" s="28">
        <f t="shared" si="115"/>
        <v>4</v>
      </c>
      <c r="K1865" s="73" t="s">
        <v>2133</v>
      </c>
      <c r="L1865" s="73" t="s">
        <v>2304</v>
      </c>
      <c r="M1865" s="74">
        <v>0</v>
      </c>
      <c r="N1865" s="74">
        <v>4</v>
      </c>
    </row>
    <row r="1866" spans="1:14">
      <c r="A1866" s="43" t="str">
        <f t="shared" si="113"/>
        <v>118309300110011002</v>
      </c>
      <c r="B1866" s="28">
        <f t="shared" si="114"/>
        <v>0</v>
      </c>
      <c r="C1866" s="28">
        <f t="shared" si="115"/>
        <v>0</v>
      </c>
      <c r="K1866" s="73" t="s">
        <v>2134</v>
      </c>
      <c r="L1866" s="73" t="s">
        <v>2304</v>
      </c>
      <c r="M1866" s="74">
        <v>0</v>
      </c>
      <c r="N1866" s="74">
        <v>0</v>
      </c>
    </row>
    <row r="1867" spans="1:14">
      <c r="A1867" s="43" t="str">
        <f t="shared" si="113"/>
        <v>118310300110001001</v>
      </c>
      <c r="B1867" s="28">
        <f t="shared" si="114"/>
        <v>1</v>
      </c>
      <c r="C1867" s="28">
        <f t="shared" si="115"/>
        <v>1</v>
      </c>
      <c r="K1867" s="73" t="s">
        <v>975</v>
      </c>
      <c r="L1867" s="73" t="s">
        <v>2305</v>
      </c>
      <c r="M1867" s="74">
        <v>0</v>
      </c>
      <c r="N1867" s="74">
        <v>1</v>
      </c>
    </row>
    <row r="1868" spans="1:14">
      <c r="A1868" s="43" t="str">
        <f t="shared" si="113"/>
        <v>118310300110001003</v>
      </c>
      <c r="B1868" s="28">
        <f t="shared" si="114"/>
        <v>1</v>
      </c>
      <c r="C1868" s="28">
        <f t="shared" si="115"/>
        <v>1</v>
      </c>
      <c r="K1868" s="73" t="s">
        <v>2078</v>
      </c>
      <c r="L1868" s="73" t="s">
        <v>2305</v>
      </c>
      <c r="M1868" s="74">
        <v>0</v>
      </c>
      <c r="N1868" s="74">
        <v>1</v>
      </c>
    </row>
    <row r="1869" spans="1:14">
      <c r="A1869" s="43" t="str">
        <f t="shared" si="113"/>
        <v>118310300110001004</v>
      </c>
      <c r="B1869" s="28">
        <f t="shared" si="114"/>
        <v>0</v>
      </c>
      <c r="C1869" s="28">
        <f t="shared" si="115"/>
        <v>0</v>
      </c>
      <c r="K1869" s="73" t="s">
        <v>2079</v>
      </c>
      <c r="L1869" s="73" t="s">
        <v>2305</v>
      </c>
      <c r="M1869" s="74">
        <v>0</v>
      </c>
      <c r="N1869" s="74">
        <v>0</v>
      </c>
    </row>
    <row r="1870" spans="1:14">
      <c r="A1870" s="43" t="str">
        <f t="shared" si="113"/>
        <v>118310300110001005</v>
      </c>
      <c r="B1870" s="28">
        <f t="shared" si="114"/>
        <v>0</v>
      </c>
      <c r="C1870" s="28">
        <f t="shared" si="115"/>
        <v>0</v>
      </c>
      <c r="K1870" s="73" t="s">
        <v>2080</v>
      </c>
      <c r="L1870" s="73" t="s">
        <v>2305</v>
      </c>
      <c r="M1870" s="74">
        <v>0</v>
      </c>
      <c r="N1870" s="74">
        <v>0</v>
      </c>
    </row>
    <row r="1871" spans="1:14">
      <c r="A1871" s="43" t="str">
        <f t="shared" si="113"/>
        <v>118310300110001006</v>
      </c>
      <c r="B1871" s="28">
        <f t="shared" si="114"/>
        <v>14</v>
      </c>
      <c r="C1871" s="28">
        <f t="shared" si="115"/>
        <v>14</v>
      </c>
      <c r="K1871" s="73" t="s">
        <v>2081</v>
      </c>
      <c r="L1871" s="73" t="s">
        <v>2305</v>
      </c>
      <c r="M1871" s="74">
        <v>0</v>
      </c>
      <c r="N1871" s="74">
        <v>14</v>
      </c>
    </row>
    <row r="1872" spans="1:14">
      <c r="A1872" s="43" t="str">
        <f t="shared" si="113"/>
        <v>118310300110001007</v>
      </c>
      <c r="B1872" s="28">
        <f t="shared" si="114"/>
        <v>27</v>
      </c>
      <c r="C1872" s="28">
        <f t="shared" si="115"/>
        <v>27</v>
      </c>
      <c r="K1872" s="73" t="s">
        <v>2082</v>
      </c>
      <c r="L1872" s="73" t="s">
        <v>2305</v>
      </c>
      <c r="M1872" s="74">
        <v>0</v>
      </c>
      <c r="N1872" s="74">
        <v>27</v>
      </c>
    </row>
    <row r="1873" spans="1:14">
      <c r="A1873" s="43" t="str">
        <f t="shared" si="113"/>
        <v>118310300110001008</v>
      </c>
      <c r="B1873" s="28">
        <f t="shared" si="114"/>
        <v>8</v>
      </c>
      <c r="C1873" s="28">
        <f t="shared" si="115"/>
        <v>8</v>
      </c>
      <c r="K1873" s="73" t="s">
        <v>2178</v>
      </c>
      <c r="L1873" s="73" t="s">
        <v>2305</v>
      </c>
      <c r="M1873" s="74">
        <v>0</v>
      </c>
      <c r="N1873" s="74">
        <v>8</v>
      </c>
    </row>
    <row r="1874" spans="1:14">
      <c r="A1874" s="43" t="str">
        <f t="shared" si="113"/>
        <v>118310300110001009</v>
      </c>
      <c r="B1874" s="28">
        <f t="shared" si="114"/>
        <v>57</v>
      </c>
      <c r="C1874" s="28">
        <f t="shared" si="115"/>
        <v>57</v>
      </c>
      <c r="K1874" s="73" t="s">
        <v>2179</v>
      </c>
      <c r="L1874" s="73" t="s">
        <v>2305</v>
      </c>
      <c r="M1874" s="74">
        <v>0</v>
      </c>
      <c r="N1874" s="74">
        <v>57</v>
      </c>
    </row>
    <row r="1875" spans="1:14">
      <c r="A1875" s="43" t="str">
        <f t="shared" si="113"/>
        <v>118310300110001010</v>
      </c>
      <c r="B1875" s="28">
        <f t="shared" si="114"/>
        <v>8</v>
      </c>
      <c r="C1875" s="28">
        <f t="shared" si="115"/>
        <v>8</v>
      </c>
      <c r="K1875" s="73" t="s">
        <v>2180</v>
      </c>
      <c r="L1875" s="73" t="s">
        <v>2305</v>
      </c>
      <c r="M1875" s="74">
        <v>0</v>
      </c>
      <c r="N1875" s="74">
        <v>8</v>
      </c>
    </row>
    <row r="1876" spans="1:14">
      <c r="A1876" s="43" t="str">
        <f t="shared" si="113"/>
        <v>118310300110001011</v>
      </c>
      <c r="B1876" s="28">
        <f t="shared" si="114"/>
        <v>6</v>
      </c>
      <c r="C1876" s="28">
        <f t="shared" si="115"/>
        <v>6</v>
      </c>
      <c r="K1876" s="73" t="s">
        <v>2203</v>
      </c>
      <c r="L1876" s="73" t="s">
        <v>2305</v>
      </c>
      <c r="M1876" s="74">
        <v>0</v>
      </c>
      <c r="N1876" s="74">
        <v>6</v>
      </c>
    </row>
    <row r="1877" spans="1:14">
      <c r="A1877" s="43" t="str">
        <f t="shared" si="113"/>
        <v>118310300110001012</v>
      </c>
      <c r="B1877" s="28">
        <f t="shared" si="114"/>
        <v>0</v>
      </c>
      <c r="C1877" s="28">
        <f t="shared" si="115"/>
        <v>0</v>
      </c>
      <c r="K1877" s="73" t="s">
        <v>2204</v>
      </c>
      <c r="L1877" s="73" t="s">
        <v>2305</v>
      </c>
      <c r="M1877" s="74">
        <v>0</v>
      </c>
      <c r="N1877" s="74">
        <v>0</v>
      </c>
    </row>
    <row r="1878" spans="1:14">
      <c r="A1878" s="43" t="str">
        <f t="shared" si="113"/>
        <v>118310300110001013</v>
      </c>
      <c r="B1878" s="28">
        <f t="shared" si="114"/>
        <v>0</v>
      </c>
      <c r="C1878" s="28">
        <f t="shared" si="115"/>
        <v>0</v>
      </c>
      <c r="K1878" s="73" t="s">
        <v>2205</v>
      </c>
      <c r="L1878" s="73" t="s">
        <v>2305</v>
      </c>
      <c r="M1878" s="74">
        <v>0</v>
      </c>
      <c r="N1878" s="74">
        <v>0</v>
      </c>
    </row>
    <row r="1879" spans="1:14">
      <c r="A1879" s="43" t="str">
        <f t="shared" si="113"/>
        <v>118310300149001001</v>
      </c>
      <c r="B1879" s="28">
        <f t="shared" si="114"/>
        <v>0</v>
      </c>
      <c r="C1879" s="28">
        <f t="shared" si="115"/>
        <v>0</v>
      </c>
      <c r="K1879" s="73" t="s">
        <v>2148</v>
      </c>
      <c r="L1879" s="73" t="s">
        <v>2305</v>
      </c>
      <c r="M1879" s="74">
        <v>0</v>
      </c>
      <c r="N1879" s="74">
        <v>0</v>
      </c>
    </row>
    <row r="1880" spans="1:14">
      <c r="A1880" s="43" t="str">
        <f t="shared" si="113"/>
        <v>118310300149001002</v>
      </c>
      <c r="B1880" s="28">
        <f t="shared" si="114"/>
        <v>0</v>
      </c>
      <c r="C1880" s="28">
        <f t="shared" si="115"/>
        <v>0</v>
      </c>
      <c r="K1880" s="73" t="s">
        <v>2149</v>
      </c>
      <c r="L1880" s="73" t="s">
        <v>2305</v>
      </c>
      <c r="M1880" s="74">
        <v>0</v>
      </c>
      <c r="N1880" s="74">
        <v>0</v>
      </c>
    </row>
    <row r="1881" spans="1:14">
      <c r="A1881" s="43" t="str">
        <f t="shared" si="113"/>
        <v>118310300149001003</v>
      </c>
      <c r="B1881" s="28">
        <f t="shared" si="114"/>
        <v>5</v>
      </c>
      <c r="C1881" s="28">
        <f t="shared" si="115"/>
        <v>5</v>
      </c>
      <c r="K1881" s="73" t="s">
        <v>2306</v>
      </c>
      <c r="L1881" s="73" t="s">
        <v>2305</v>
      </c>
      <c r="M1881" s="74">
        <v>0</v>
      </c>
      <c r="N1881" s="74">
        <v>5</v>
      </c>
    </row>
    <row r="1882" spans="1:14">
      <c r="A1882" s="43" t="str">
        <f t="shared" si="113"/>
        <v>118310300149001004</v>
      </c>
      <c r="B1882" s="28">
        <f t="shared" si="114"/>
        <v>2</v>
      </c>
      <c r="C1882" s="28">
        <f t="shared" si="115"/>
        <v>2</v>
      </c>
      <c r="K1882" s="73" t="s">
        <v>2307</v>
      </c>
      <c r="L1882" s="73" t="s">
        <v>2305</v>
      </c>
      <c r="M1882" s="74">
        <v>0</v>
      </c>
      <c r="N1882" s="74">
        <v>2</v>
      </c>
    </row>
    <row r="1883" spans="1:14">
      <c r="A1883" s="43" t="str">
        <f t="shared" si="113"/>
        <v>118310300110002001</v>
      </c>
      <c r="B1883" s="28">
        <f t="shared" si="114"/>
        <v>2</v>
      </c>
      <c r="C1883" s="28">
        <f t="shared" si="115"/>
        <v>2</v>
      </c>
      <c r="K1883" s="73" t="s">
        <v>962</v>
      </c>
      <c r="L1883" s="73" t="s">
        <v>2305</v>
      </c>
      <c r="M1883" s="74">
        <v>0</v>
      </c>
      <c r="N1883" s="74">
        <v>2</v>
      </c>
    </row>
    <row r="1884" spans="1:14">
      <c r="A1884" s="43" t="str">
        <f t="shared" si="113"/>
        <v>118310300110002002</v>
      </c>
      <c r="B1884" s="28">
        <f t="shared" si="114"/>
        <v>0</v>
      </c>
      <c r="C1884" s="28">
        <f t="shared" si="115"/>
        <v>0</v>
      </c>
      <c r="K1884" s="73" t="s">
        <v>2083</v>
      </c>
      <c r="L1884" s="73" t="s">
        <v>2305</v>
      </c>
      <c r="M1884" s="74">
        <v>0</v>
      </c>
      <c r="N1884" s="74">
        <v>0</v>
      </c>
    </row>
    <row r="1885" spans="1:14">
      <c r="A1885" s="43" t="str">
        <f t="shared" si="113"/>
        <v>118310300110002003</v>
      </c>
      <c r="B1885" s="28">
        <f t="shared" si="114"/>
        <v>0</v>
      </c>
      <c r="C1885" s="28">
        <f t="shared" si="115"/>
        <v>0</v>
      </c>
      <c r="K1885" s="73" t="s">
        <v>2150</v>
      </c>
      <c r="L1885" s="73" t="s">
        <v>2305</v>
      </c>
      <c r="M1885" s="74">
        <v>0</v>
      </c>
      <c r="N1885" s="74">
        <v>0</v>
      </c>
    </row>
    <row r="1886" spans="1:14">
      <c r="A1886" s="43" t="str">
        <f t="shared" si="113"/>
        <v>118310300110002005</v>
      </c>
      <c r="B1886" s="28">
        <f t="shared" si="114"/>
        <v>6</v>
      </c>
      <c r="C1886" s="28">
        <f t="shared" si="115"/>
        <v>5</v>
      </c>
      <c r="K1886" s="73" t="s">
        <v>2152</v>
      </c>
      <c r="L1886" s="73" t="s">
        <v>2305</v>
      </c>
      <c r="M1886" s="74">
        <v>1</v>
      </c>
      <c r="N1886" s="74">
        <v>5</v>
      </c>
    </row>
    <row r="1887" spans="1:14">
      <c r="A1887" s="43" t="str">
        <f t="shared" si="113"/>
        <v>118310300110002006</v>
      </c>
      <c r="B1887" s="28">
        <f t="shared" si="114"/>
        <v>0</v>
      </c>
      <c r="C1887" s="28">
        <f t="shared" si="115"/>
        <v>0</v>
      </c>
      <c r="K1887" s="73" t="s">
        <v>2153</v>
      </c>
      <c r="L1887" s="73" t="s">
        <v>2305</v>
      </c>
      <c r="M1887" s="74">
        <v>0</v>
      </c>
      <c r="N1887" s="74">
        <v>0</v>
      </c>
    </row>
    <row r="1888" spans="1:14">
      <c r="A1888" s="43" t="str">
        <f t="shared" si="113"/>
        <v>118310300110003001</v>
      </c>
      <c r="B1888" s="28">
        <f t="shared" si="114"/>
        <v>6</v>
      </c>
      <c r="C1888" s="28">
        <f t="shared" si="115"/>
        <v>6</v>
      </c>
      <c r="K1888" s="73" t="s">
        <v>967</v>
      </c>
      <c r="L1888" s="73" t="s">
        <v>2305</v>
      </c>
      <c r="M1888" s="74">
        <v>0</v>
      </c>
      <c r="N1888" s="74">
        <v>6</v>
      </c>
    </row>
    <row r="1889" spans="1:14">
      <c r="A1889" s="43" t="str">
        <f t="shared" si="113"/>
        <v>118310300110003002</v>
      </c>
      <c r="B1889" s="28">
        <f t="shared" si="114"/>
        <v>10</v>
      </c>
      <c r="C1889" s="28">
        <f t="shared" si="115"/>
        <v>10</v>
      </c>
      <c r="K1889" s="73" t="s">
        <v>2084</v>
      </c>
      <c r="L1889" s="73" t="s">
        <v>2305</v>
      </c>
      <c r="M1889" s="74">
        <v>0</v>
      </c>
      <c r="N1889" s="74">
        <v>10</v>
      </c>
    </row>
    <row r="1890" spans="1:14">
      <c r="A1890" s="43" t="str">
        <f t="shared" si="113"/>
        <v>118310300110003003</v>
      </c>
      <c r="B1890" s="28">
        <f t="shared" si="114"/>
        <v>0</v>
      </c>
      <c r="C1890" s="28">
        <f t="shared" si="115"/>
        <v>0</v>
      </c>
      <c r="K1890" s="73" t="s">
        <v>2155</v>
      </c>
      <c r="L1890" s="73" t="s">
        <v>2305</v>
      </c>
      <c r="M1890" s="74">
        <v>0</v>
      </c>
      <c r="N1890" s="74">
        <v>0</v>
      </c>
    </row>
    <row r="1891" spans="1:14">
      <c r="A1891" s="43" t="str">
        <f t="shared" si="113"/>
        <v>118310300110003004</v>
      </c>
      <c r="B1891" s="28">
        <f t="shared" si="114"/>
        <v>0</v>
      </c>
      <c r="C1891" s="28">
        <f t="shared" si="115"/>
        <v>0</v>
      </c>
      <c r="K1891" s="73" t="s">
        <v>2199</v>
      </c>
      <c r="L1891" s="73" t="s">
        <v>2305</v>
      </c>
      <c r="M1891" s="74">
        <v>0</v>
      </c>
      <c r="N1891" s="74">
        <v>0</v>
      </c>
    </row>
    <row r="1892" spans="1:14">
      <c r="A1892" s="43" t="str">
        <f t="shared" si="113"/>
        <v>118310300110003005</v>
      </c>
      <c r="B1892" s="28">
        <f t="shared" si="114"/>
        <v>3</v>
      </c>
      <c r="C1892" s="28">
        <f t="shared" si="115"/>
        <v>3</v>
      </c>
      <c r="K1892" s="73" t="s">
        <v>2200</v>
      </c>
      <c r="L1892" s="73" t="s">
        <v>2305</v>
      </c>
      <c r="M1892" s="74">
        <v>0</v>
      </c>
      <c r="N1892" s="74">
        <v>3</v>
      </c>
    </row>
    <row r="1893" spans="1:14">
      <c r="A1893" s="43" t="str">
        <f t="shared" si="113"/>
        <v>118310300110003006</v>
      </c>
      <c r="B1893" s="28">
        <f t="shared" si="114"/>
        <v>0</v>
      </c>
      <c r="C1893" s="28">
        <f t="shared" si="115"/>
        <v>0</v>
      </c>
      <c r="K1893" s="73" t="s">
        <v>2201</v>
      </c>
      <c r="L1893" s="73" t="s">
        <v>2305</v>
      </c>
      <c r="M1893" s="74">
        <v>0</v>
      </c>
      <c r="N1893" s="74">
        <v>0</v>
      </c>
    </row>
    <row r="1894" spans="1:14">
      <c r="A1894" s="43" t="str">
        <f t="shared" si="113"/>
        <v>118310300110003007</v>
      </c>
      <c r="B1894" s="28">
        <f t="shared" si="114"/>
        <v>0</v>
      </c>
      <c r="C1894" s="28">
        <f t="shared" si="115"/>
        <v>0</v>
      </c>
      <c r="K1894" s="73" t="s">
        <v>2206</v>
      </c>
      <c r="L1894" s="73" t="s">
        <v>2305</v>
      </c>
      <c r="M1894" s="74">
        <v>0</v>
      </c>
      <c r="N1894" s="74">
        <v>0</v>
      </c>
    </row>
    <row r="1895" spans="1:14">
      <c r="A1895" s="43" t="str">
        <f t="shared" si="113"/>
        <v>118310300110004001</v>
      </c>
      <c r="B1895" s="28">
        <f t="shared" si="114"/>
        <v>2</v>
      </c>
      <c r="C1895" s="28">
        <f t="shared" si="115"/>
        <v>2</v>
      </c>
      <c r="K1895" s="73" t="s">
        <v>978</v>
      </c>
      <c r="L1895" s="73" t="s">
        <v>2305</v>
      </c>
      <c r="M1895" s="74">
        <v>0</v>
      </c>
      <c r="N1895" s="74">
        <v>2</v>
      </c>
    </row>
    <row r="1896" spans="1:14">
      <c r="A1896" s="43" t="str">
        <f t="shared" si="113"/>
        <v>118310300110004002</v>
      </c>
      <c r="B1896" s="28">
        <f t="shared" si="114"/>
        <v>1</v>
      </c>
      <c r="C1896" s="28">
        <f t="shared" si="115"/>
        <v>1</v>
      </c>
      <c r="K1896" s="73" t="s">
        <v>2085</v>
      </c>
      <c r="L1896" s="73" t="s">
        <v>2305</v>
      </c>
      <c r="M1896" s="74">
        <v>0</v>
      </c>
      <c r="N1896" s="74">
        <v>1</v>
      </c>
    </row>
    <row r="1897" spans="1:14">
      <c r="A1897" s="43" t="str">
        <f t="shared" si="113"/>
        <v>118310300110004004</v>
      </c>
      <c r="B1897" s="28">
        <f t="shared" si="114"/>
        <v>4</v>
      </c>
      <c r="C1897" s="28">
        <f t="shared" si="115"/>
        <v>4</v>
      </c>
      <c r="K1897" s="73" t="s">
        <v>2087</v>
      </c>
      <c r="L1897" s="73" t="s">
        <v>2305</v>
      </c>
      <c r="M1897" s="74">
        <v>0</v>
      </c>
      <c r="N1897" s="74">
        <v>4</v>
      </c>
    </row>
    <row r="1898" spans="1:14">
      <c r="A1898" s="43" t="str">
        <f t="shared" si="113"/>
        <v>118310300110004005</v>
      </c>
      <c r="B1898" s="28">
        <f t="shared" si="114"/>
        <v>2</v>
      </c>
      <c r="C1898" s="28">
        <f t="shared" si="115"/>
        <v>2</v>
      </c>
      <c r="K1898" s="73" t="s">
        <v>2088</v>
      </c>
      <c r="L1898" s="73" t="s">
        <v>2305</v>
      </c>
      <c r="M1898" s="74">
        <v>0</v>
      </c>
      <c r="N1898" s="74">
        <v>2</v>
      </c>
    </row>
    <row r="1899" spans="1:14">
      <c r="A1899" s="43" t="str">
        <f t="shared" si="113"/>
        <v>118310300110004006</v>
      </c>
      <c r="B1899" s="28">
        <f t="shared" si="114"/>
        <v>0</v>
      </c>
      <c r="C1899" s="28">
        <f t="shared" si="115"/>
        <v>0</v>
      </c>
      <c r="K1899" s="73" t="s">
        <v>2089</v>
      </c>
      <c r="L1899" s="73" t="s">
        <v>2305</v>
      </c>
      <c r="M1899" s="74">
        <v>0</v>
      </c>
      <c r="N1899" s="74">
        <v>0</v>
      </c>
    </row>
    <row r="1900" spans="1:14">
      <c r="A1900" s="43" t="str">
        <f t="shared" si="113"/>
        <v>118310300110004007</v>
      </c>
      <c r="B1900" s="28">
        <f t="shared" si="114"/>
        <v>1</v>
      </c>
      <c r="C1900" s="28">
        <f t="shared" si="115"/>
        <v>1</v>
      </c>
      <c r="K1900" s="73" t="s">
        <v>2090</v>
      </c>
      <c r="L1900" s="73" t="s">
        <v>2305</v>
      </c>
      <c r="M1900" s="74">
        <v>0</v>
      </c>
      <c r="N1900" s="74">
        <v>1</v>
      </c>
    </row>
    <row r="1901" spans="1:14">
      <c r="A1901" s="43" t="str">
        <f t="shared" si="113"/>
        <v>118310300110005001</v>
      </c>
      <c r="B1901" s="28">
        <f t="shared" si="114"/>
        <v>17</v>
      </c>
      <c r="C1901" s="28">
        <f t="shared" si="115"/>
        <v>17</v>
      </c>
      <c r="K1901" s="73" t="s">
        <v>970</v>
      </c>
      <c r="L1901" s="73" t="s">
        <v>2305</v>
      </c>
      <c r="M1901" s="74">
        <v>0</v>
      </c>
      <c r="N1901" s="74">
        <v>17</v>
      </c>
    </row>
    <row r="1902" spans="1:14">
      <c r="A1902" s="43" t="str">
        <f t="shared" si="113"/>
        <v>118310300110005002</v>
      </c>
      <c r="B1902" s="28">
        <f t="shared" si="114"/>
        <v>0</v>
      </c>
      <c r="C1902" s="28">
        <f t="shared" si="115"/>
        <v>0</v>
      </c>
      <c r="K1902" s="73" t="s">
        <v>2093</v>
      </c>
      <c r="L1902" s="73" t="s">
        <v>2305</v>
      </c>
      <c r="M1902" s="74">
        <v>0</v>
      </c>
      <c r="N1902" s="74">
        <v>0</v>
      </c>
    </row>
    <row r="1903" spans="1:14">
      <c r="A1903" s="43" t="str">
        <f t="shared" si="113"/>
        <v>118310300149005001</v>
      </c>
      <c r="B1903" s="28">
        <f t="shared" si="114"/>
        <v>0</v>
      </c>
      <c r="C1903" s="28">
        <f t="shared" si="115"/>
        <v>0</v>
      </c>
      <c r="K1903" s="73" t="s">
        <v>2221</v>
      </c>
      <c r="L1903" s="73" t="s">
        <v>2305</v>
      </c>
      <c r="M1903" s="74">
        <v>0</v>
      </c>
      <c r="N1903" s="74">
        <v>0</v>
      </c>
    </row>
    <row r="1904" spans="1:14">
      <c r="A1904" s="43" t="str">
        <f t="shared" si="113"/>
        <v>118311300110001001</v>
      </c>
      <c r="B1904" s="28">
        <f t="shared" si="114"/>
        <v>1</v>
      </c>
      <c r="C1904" s="28">
        <f t="shared" si="115"/>
        <v>1</v>
      </c>
      <c r="K1904" s="73" t="s">
        <v>975</v>
      </c>
      <c r="L1904" s="73" t="s">
        <v>2308</v>
      </c>
      <c r="M1904" s="74">
        <v>0</v>
      </c>
      <c r="N1904" s="74">
        <v>1</v>
      </c>
    </row>
    <row r="1905" spans="1:14">
      <c r="A1905" s="43" t="str">
        <f t="shared" si="113"/>
        <v>118311300110001002</v>
      </c>
      <c r="B1905" s="28">
        <f t="shared" si="114"/>
        <v>9</v>
      </c>
      <c r="C1905" s="28">
        <f t="shared" si="115"/>
        <v>9</v>
      </c>
      <c r="K1905" s="73" t="s">
        <v>2069</v>
      </c>
      <c r="L1905" s="73" t="s">
        <v>2308</v>
      </c>
      <c r="M1905" s="74">
        <v>0</v>
      </c>
      <c r="N1905" s="74">
        <v>9</v>
      </c>
    </row>
    <row r="1906" spans="1:14">
      <c r="A1906" s="43" t="str">
        <f t="shared" si="113"/>
        <v>118311300110001003</v>
      </c>
      <c r="B1906" s="28">
        <f t="shared" si="114"/>
        <v>28</v>
      </c>
      <c r="C1906" s="28">
        <f t="shared" si="115"/>
        <v>28</v>
      </c>
      <c r="K1906" s="73" t="s">
        <v>2078</v>
      </c>
      <c r="L1906" s="73" t="s">
        <v>2308</v>
      </c>
      <c r="M1906" s="74">
        <v>0</v>
      </c>
      <c r="N1906" s="74">
        <v>28</v>
      </c>
    </row>
    <row r="1907" spans="1:14">
      <c r="A1907" s="43" t="str">
        <f t="shared" si="113"/>
        <v>118311300110001004</v>
      </c>
      <c r="B1907" s="28">
        <f t="shared" si="114"/>
        <v>41</v>
      </c>
      <c r="C1907" s="28">
        <f t="shared" si="115"/>
        <v>39</v>
      </c>
      <c r="K1907" s="73" t="s">
        <v>2079</v>
      </c>
      <c r="L1907" s="73" t="s">
        <v>2308</v>
      </c>
      <c r="M1907" s="74">
        <v>2</v>
      </c>
      <c r="N1907" s="74">
        <v>39</v>
      </c>
    </row>
    <row r="1908" spans="1:14">
      <c r="A1908" s="43" t="str">
        <f t="shared" si="113"/>
        <v>118311300110001005</v>
      </c>
      <c r="B1908" s="28">
        <f t="shared" si="114"/>
        <v>10</v>
      </c>
      <c r="C1908" s="28">
        <f t="shared" si="115"/>
        <v>10</v>
      </c>
      <c r="K1908" s="73" t="s">
        <v>2080</v>
      </c>
      <c r="L1908" s="73" t="s">
        <v>2308</v>
      </c>
      <c r="M1908" s="74">
        <v>0</v>
      </c>
      <c r="N1908" s="74">
        <v>10</v>
      </c>
    </row>
    <row r="1909" spans="1:14">
      <c r="A1909" s="43" t="str">
        <f t="shared" si="113"/>
        <v>118311300149001001</v>
      </c>
      <c r="B1909" s="28">
        <f t="shared" si="114"/>
        <v>22</v>
      </c>
      <c r="C1909" s="28">
        <f t="shared" si="115"/>
        <v>0</v>
      </c>
      <c r="K1909" s="73" t="s">
        <v>2148</v>
      </c>
      <c r="L1909" s="73" t="s">
        <v>2308</v>
      </c>
      <c r="M1909" s="74">
        <v>22</v>
      </c>
      <c r="N1909" s="74">
        <v>0</v>
      </c>
    </row>
    <row r="1910" spans="1:14">
      <c r="A1910" s="43" t="str">
        <f t="shared" si="113"/>
        <v>118311300110002001</v>
      </c>
      <c r="B1910" s="28">
        <f t="shared" si="114"/>
        <v>5</v>
      </c>
      <c r="C1910" s="28">
        <f t="shared" si="115"/>
        <v>5</v>
      </c>
      <c r="K1910" s="73" t="s">
        <v>962</v>
      </c>
      <c r="L1910" s="73" t="s">
        <v>2308</v>
      </c>
      <c r="M1910" s="74">
        <v>0</v>
      </c>
      <c r="N1910" s="74">
        <v>5</v>
      </c>
    </row>
    <row r="1911" spans="1:14">
      <c r="A1911" s="43" t="str">
        <f t="shared" si="113"/>
        <v>118311300110002002</v>
      </c>
      <c r="B1911" s="28">
        <f t="shared" si="114"/>
        <v>9</v>
      </c>
      <c r="C1911" s="28">
        <f t="shared" si="115"/>
        <v>9</v>
      </c>
      <c r="K1911" s="73" t="s">
        <v>2083</v>
      </c>
      <c r="L1911" s="73" t="s">
        <v>2308</v>
      </c>
      <c r="M1911" s="74">
        <v>0</v>
      </c>
      <c r="N1911" s="74">
        <v>9</v>
      </c>
    </row>
    <row r="1912" spans="1:14">
      <c r="A1912" s="43" t="str">
        <f t="shared" si="113"/>
        <v>118311300110002003</v>
      </c>
      <c r="B1912" s="28">
        <f t="shared" si="114"/>
        <v>18</v>
      </c>
      <c r="C1912" s="28">
        <f t="shared" si="115"/>
        <v>18</v>
      </c>
      <c r="K1912" s="73" t="s">
        <v>2150</v>
      </c>
      <c r="L1912" s="73" t="s">
        <v>2308</v>
      </c>
      <c r="M1912" s="74">
        <v>0</v>
      </c>
      <c r="N1912" s="74">
        <v>18</v>
      </c>
    </row>
    <row r="1913" spans="1:14">
      <c r="A1913" s="43" t="str">
        <f t="shared" si="113"/>
        <v>118311300110002004</v>
      </c>
      <c r="B1913" s="28">
        <f t="shared" si="114"/>
        <v>0</v>
      </c>
      <c r="C1913" s="28">
        <f t="shared" si="115"/>
        <v>0</v>
      </c>
      <c r="K1913" s="73" t="s">
        <v>2151</v>
      </c>
      <c r="L1913" s="73" t="s">
        <v>2308</v>
      </c>
      <c r="M1913" s="74">
        <v>0</v>
      </c>
      <c r="N1913" s="74">
        <v>0</v>
      </c>
    </row>
    <row r="1914" spans="1:14">
      <c r="A1914" s="43" t="str">
        <f t="shared" si="113"/>
        <v>118311300110003001</v>
      </c>
      <c r="B1914" s="28">
        <f t="shared" si="114"/>
        <v>18</v>
      </c>
      <c r="C1914" s="28">
        <f t="shared" si="115"/>
        <v>18</v>
      </c>
      <c r="K1914" s="73" t="s">
        <v>967</v>
      </c>
      <c r="L1914" s="73" t="s">
        <v>2308</v>
      </c>
      <c r="M1914" s="74">
        <v>0</v>
      </c>
      <c r="N1914" s="74">
        <v>18</v>
      </c>
    </row>
    <row r="1915" spans="1:14">
      <c r="A1915" s="43" t="str">
        <f t="shared" si="113"/>
        <v>118311300110003002</v>
      </c>
      <c r="B1915" s="28">
        <f t="shared" si="114"/>
        <v>12</v>
      </c>
      <c r="C1915" s="28">
        <f t="shared" si="115"/>
        <v>12</v>
      </c>
      <c r="K1915" s="73" t="s">
        <v>2084</v>
      </c>
      <c r="L1915" s="73" t="s">
        <v>2308</v>
      </c>
      <c r="M1915" s="74">
        <v>0</v>
      </c>
      <c r="N1915" s="74">
        <v>12</v>
      </c>
    </row>
    <row r="1916" spans="1:14">
      <c r="A1916" s="43" t="str">
        <f t="shared" si="113"/>
        <v>118311300110004001</v>
      </c>
      <c r="B1916" s="28">
        <f t="shared" si="114"/>
        <v>14</v>
      </c>
      <c r="C1916" s="28">
        <f t="shared" si="115"/>
        <v>14</v>
      </c>
      <c r="K1916" s="73" t="s">
        <v>978</v>
      </c>
      <c r="L1916" s="73" t="s">
        <v>2308</v>
      </c>
      <c r="M1916" s="74">
        <v>0</v>
      </c>
      <c r="N1916" s="74">
        <v>14</v>
      </c>
    </row>
    <row r="1917" spans="1:14">
      <c r="A1917" s="43" t="str">
        <f t="shared" si="113"/>
        <v>118311300110004002</v>
      </c>
      <c r="B1917" s="28">
        <f t="shared" si="114"/>
        <v>0</v>
      </c>
      <c r="C1917" s="28">
        <f t="shared" si="115"/>
        <v>0</v>
      </c>
      <c r="K1917" s="73" t="s">
        <v>2085</v>
      </c>
      <c r="L1917" s="73" t="s">
        <v>2308</v>
      </c>
      <c r="M1917" s="74">
        <v>0</v>
      </c>
      <c r="N1917" s="74">
        <v>0</v>
      </c>
    </row>
    <row r="1918" spans="1:14">
      <c r="A1918" s="43" t="str">
        <f t="shared" si="113"/>
        <v>118311300110004003</v>
      </c>
      <c r="B1918" s="28">
        <f t="shared" si="114"/>
        <v>17</v>
      </c>
      <c r="C1918" s="28">
        <f t="shared" si="115"/>
        <v>16</v>
      </c>
      <c r="K1918" s="73" t="s">
        <v>2086</v>
      </c>
      <c r="L1918" s="73" t="s">
        <v>2308</v>
      </c>
      <c r="M1918" s="74">
        <v>1</v>
      </c>
      <c r="N1918" s="74">
        <v>16</v>
      </c>
    </row>
    <row r="1919" spans="1:14">
      <c r="A1919" s="43" t="str">
        <f t="shared" si="113"/>
        <v>118311300110004004</v>
      </c>
      <c r="B1919" s="28">
        <f t="shared" si="114"/>
        <v>5</v>
      </c>
      <c r="C1919" s="28">
        <f t="shared" si="115"/>
        <v>5</v>
      </c>
      <c r="K1919" s="73" t="s">
        <v>2087</v>
      </c>
      <c r="L1919" s="73" t="s">
        <v>2308</v>
      </c>
      <c r="M1919" s="74">
        <v>0</v>
      </c>
      <c r="N1919" s="74">
        <v>5</v>
      </c>
    </row>
    <row r="1920" spans="1:14">
      <c r="A1920" s="43" t="str">
        <f t="shared" si="113"/>
        <v>118311300110005001</v>
      </c>
      <c r="B1920" s="28">
        <f t="shared" si="114"/>
        <v>1</v>
      </c>
      <c r="C1920" s="28">
        <f t="shared" si="115"/>
        <v>1</v>
      </c>
      <c r="K1920" s="73" t="s">
        <v>970</v>
      </c>
      <c r="L1920" s="73" t="s">
        <v>2308</v>
      </c>
      <c r="M1920" s="74">
        <v>0</v>
      </c>
      <c r="N1920" s="74">
        <v>1</v>
      </c>
    </row>
    <row r="1921" spans="1:14">
      <c r="A1921" s="43" t="str">
        <f t="shared" si="113"/>
        <v>118311300110006001</v>
      </c>
      <c r="B1921" s="28">
        <f t="shared" si="114"/>
        <v>11</v>
      </c>
      <c r="C1921" s="28">
        <f t="shared" si="115"/>
        <v>11</v>
      </c>
      <c r="K1921" s="73" t="s">
        <v>2096</v>
      </c>
      <c r="L1921" s="73" t="s">
        <v>2308</v>
      </c>
      <c r="M1921" s="74">
        <v>0</v>
      </c>
      <c r="N1921" s="74">
        <v>11</v>
      </c>
    </row>
    <row r="1922" spans="1:14">
      <c r="A1922" s="43" t="str">
        <f t="shared" si="113"/>
        <v>118311300110008001</v>
      </c>
      <c r="B1922" s="28">
        <f t="shared" si="114"/>
        <v>6</v>
      </c>
      <c r="C1922" s="28">
        <f t="shared" si="115"/>
        <v>5</v>
      </c>
      <c r="K1922" s="73" t="s">
        <v>2110</v>
      </c>
      <c r="L1922" s="73" t="s">
        <v>2308</v>
      </c>
      <c r="M1922" s="74">
        <v>1</v>
      </c>
      <c r="N1922" s="74">
        <v>5</v>
      </c>
    </row>
    <row r="1923" spans="1:14">
      <c r="A1923" s="43" t="str">
        <f t="shared" ref="A1923:A1986" si="116">L1923&amp;K1923</f>
        <v>118312300110001001</v>
      </c>
      <c r="B1923" s="28">
        <f t="shared" ref="B1923:B1986" si="117">M1923+N1923</f>
        <v>5</v>
      </c>
      <c r="C1923" s="28">
        <f t="shared" ref="C1923:C1986" si="118">N1923</f>
        <v>5</v>
      </c>
      <c r="K1923" s="73" t="s">
        <v>975</v>
      </c>
      <c r="L1923" s="73" t="s">
        <v>2309</v>
      </c>
      <c r="M1923" s="74">
        <v>0</v>
      </c>
      <c r="N1923" s="74">
        <v>5</v>
      </c>
    </row>
    <row r="1924" spans="1:14">
      <c r="A1924" s="43" t="str">
        <f t="shared" si="116"/>
        <v>118312300149001001</v>
      </c>
      <c r="B1924" s="28">
        <f t="shared" si="117"/>
        <v>0</v>
      </c>
      <c r="C1924" s="28">
        <f t="shared" si="118"/>
        <v>0</v>
      </c>
      <c r="K1924" s="73" t="s">
        <v>2148</v>
      </c>
      <c r="L1924" s="73" t="s">
        <v>2309</v>
      </c>
      <c r="M1924" s="74">
        <v>0</v>
      </c>
      <c r="N1924" s="74">
        <v>0</v>
      </c>
    </row>
    <row r="1925" spans="1:14">
      <c r="A1925" s="43" t="str">
        <f t="shared" si="116"/>
        <v>118312300110002001</v>
      </c>
      <c r="B1925" s="28">
        <f t="shared" si="117"/>
        <v>5</v>
      </c>
      <c r="C1925" s="28">
        <f t="shared" si="118"/>
        <v>5</v>
      </c>
      <c r="K1925" s="73" t="s">
        <v>962</v>
      </c>
      <c r="L1925" s="73" t="s">
        <v>2309</v>
      </c>
      <c r="M1925" s="74">
        <v>0</v>
      </c>
      <c r="N1925" s="74">
        <v>5</v>
      </c>
    </row>
    <row r="1926" spans="1:14">
      <c r="A1926" s="43" t="str">
        <f t="shared" si="116"/>
        <v>118312300110002002</v>
      </c>
      <c r="B1926" s="28">
        <f t="shared" si="117"/>
        <v>1</v>
      </c>
      <c r="C1926" s="28">
        <f t="shared" si="118"/>
        <v>0</v>
      </c>
      <c r="K1926" s="73" t="s">
        <v>2083</v>
      </c>
      <c r="L1926" s="73" t="s">
        <v>2309</v>
      </c>
      <c r="M1926" s="74">
        <v>1</v>
      </c>
      <c r="N1926" s="74">
        <v>0</v>
      </c>
    </row>
    <row r="1927" spans="1:14">
      <c r="A1927" s="43" t="str">
        <f t="shared" si="116"/>
        <v>118312300110003001</v>
      </c>
      <c r="B1927" s="28">
        <f t="shared" si="117"/>
        <v>2</v>
      </c>
      <c r="C1927" s="28">
        <f t="shared" si="118"/>
        <v>2</v>
      </c>
      <c r="K1927" s="73" t="s">
        <v>967</v>
      </c>
      <c r="L1927" s="73" t="s">
        <v>2309</v>
      </c>
      <c r="M1927" s="74">
        <v>0</v>
      </c>
      <c r="N1927" s="74">
        <v>2</v>
      </c>
    </row>
    <row r="1928" spans="1:14">
      <c r="A1928" s="43" t="str">
        <f t="shared" si="116"/>
        <v>118312300110004001</v>
      </c>
      <c r="B1928" s="28">
        <f t="shared" si="117"/>
        <v>5</v>
      </c>
      <c r="C1928" s="28">
        <f t="shared" si="118"/>
        <v>4</v>
      </c>
      <c r="K1928" s="73" t="s">
        <v>978</v>
      </c>
      <c r="L1928" s="73" t="s">
        <v>2309</v>
      </c>
      <c r="M1928" s="74">
        <v>1</v>
      </c>
      <c r="N1928" s="74">
        <v>4</v>
      </c>
    </row>
    <row r="1929" spans="1:14">
      <c r="A1929" s="43" t="str">
        <f t="shared" si="116"/>
        <v>118312300110005001</v>
      </c>
      <c r="B1929" s="28">
        <f t="shared" si="117"/>
        <v>1</v>
      </c>
      <c r="C1929" s="28">
        <f t="shared" si="118"/>
        <v>1</v>
      </c>
      <c r="K1929" s="73" t="s">
        <v>970</v>
      </c>
      <c r="L1929" s="73" t="s">
        <v>2309</v>
      </c>
      <c r="M1929" s="74">
        <v>0</v>
      </c>
      <c r="N1929" s="74">
        <v>1</v>
      </c>
    </row>
    <row r="1930" spans="1:14">
      <c r="A1930" s="43" t="str">
        <f t="shared" si="116"/>
        <v>118312300110006001</v>
      </c>
      <c r="B1930" s="28">
        <f t="shared" si="117"/>
        <v>8</v>
      </c>
      <c r="C1930" s="28">
        <f t="shared" si="118"/>
        <v>8</v>
      </c>
      <c r="K1930" s="73" t="s">
        <v>2096</v>
      </c>
      <c r="L1930" s="73" t="s">
        <v>2309</v>
      </c>
      <c r="M1930" s="74">
        <v>0</v>
      </c>
      <c r="N1930" s="74">
        <v>8</v>
      </c>
    </row>
    <row r="1931" spans="1:14">
      <c r="A1931" s="43" t="str">
        <f t="shared" si="116"/>
        <v>118313300110001001</v>
      </c>
      <c r="B1931" s="28">
        <f t="shared" si="117"/>
        <v>10</v>
      </c>
      <c r="C1931" s="28">
        <f t="shared" si="118"/>
        <v>10</v>
      </c>
      <c r="K1931" s="73" t="s">
        <v>975</v>
      </c>
      <c r="L1931" s="73" t="s">
        <v>2310</v>
      </c>
      <c r="M1931" s="74">
        <v>0</v>
      </c>
      <c r="N1931" s="74">
        <v>10</v>
      </c>
    </row>
    <row r="1932" spans="1:14">
      <c r="A1932" s="43" t="str">
        <f t="shared" si="116"/>
        <v>118313300110001002</v>
      </c>
      <c r="B1932" s="28">
        <f t="shared" si="117"/>
        <v>4</v>
      </c>
      <c r="C1932" s="28">
        <f t="shared" si="118"/>
        <v>3</v>
      </c>
      <c r="K1932" s="73" t="s">
        <v>2069</v>
      </c>
      <c r="L1932" s="73" t="s">
        <v>2310</v>
      </c>
      <c r="M1932" s="74">
        <v>1</v>
      </c>
      <c r="N1932" s="74">
        <v>3</v>
      </c>
    </row>
    <row r="1933" spans="1:14">
      <c r="A1933" s="43" t="str">
        <f t="shared" si="116"/>
        <v>118313300110001003</v>
      </c>
      <c r="B1933" s="28">
        <f t="shared" si="117"/>
        <v>6</v>
      </c>
      <c r="C1933" s="28">
        <f t="shared" si="118"/>
        <v>6</v>
      </c>
      <c r="K1933" s="73" t="s">
        <v>2078</v>
      </c>
      <c r="L1933" s="73" t="s">
        <v>2310</v>
      </c>
      <c r="M1933" s="74">
        <v>0</v>
      </c>
      <c r="N1933" s="74">
        <v>6</v>
      </c>
    </row>
    <row r="1934" spans="1:14">
      <c r="A1934" s="43" t="str">
        <f t="shared" si="116"/>
        <v>118313300110001004</v>
      </c>
      <c r="B1934" s="28">
        <f t="shared" si="117"/>
        <v>9</v>
      </c>
      <c r="C1934" s="28">
        <f t="shared" si="118"/>
        <v>9</v>
      </c>
      <c r="K1934" s="73" t="s">
        <v>2079</v>
      </c>
      <c r="L1934" s="73" t="s">
        <v>2310</v>
      </c>
      <c r="M1934" s="74">
        <v>0</v>
      </c>
      <c r="N1934" s="74">
        <v>9</v>
      </c>
    </row>
    <row r="1935" spans="1:14">
      <c r="A1935" s="43" t="str">
        <f t="shared" si="116"/>
        <v>118313300110001005</v>
      </c>
      <c r="B1935" s="28">
        <f t="shared" si="117"/>
        <v>3</v>
      </c>
      <c r="C1935" s="28">
        <f t="shared" si="118"/>
        <v>3</v>
      </c>
      <c r="K1935" s="73" t="s">
        <v>2080</v>
      </c>
      <c r="L1935" s="73" t="s">
        <v>2310</v>
      </c>
      <c r="M1935" s="74">
        <v>0</v>
      </c>
      <c r="N1935" s="74">
        <v>3</v>
      </c>
    </row>
    <row r="1936" spans="1:14">
      <c r="A1936" s="43" t="str">
        <f t="shared" si="116"/>
        <v>118313300110001006</v>
      </c>
      <c r="B1936" s="28">
        <f t="shared" si="117"/>
        <v>10</v>
      </c>
      <c r="C1936" s="28">
        <f t="shared" si="118"/>
        <v>10</v>
      </c>
      <c r="K1936" s="73" t="s">
        <v>2081</v>
      </c>
      <c r="L1936" s="73" t="s">
        <v>2310</v>
      </c>
      <c r="M1936" s="74">
        <v>0</v>
      </c>
      <c r="N1936" s="74">
        <v>10</v>
      </c>
    </row>
    <row r="1937" spans="1:14">
      <c r="A1937" s="43" t="str">
        <f t="shared" si="116"/>
        <v>118313300110001007</v>
      </c>
      <c r="B1937" s="28">
        <f t="shared" si="117"/>
        <v>2</v>
      </c>
      <c r="C1937" s="28">
        <f t="shared" si="118"/>
        <v>2</v>
      </c>
      <c r="K1937" s="73" t="s">
        <v>2082</v>
      </c>
      <c r="L1937" s="73" t="s">
        <v>2310</v>
      </c>
      <c r="M1937" s="74">
        <v>0</v>
      </c>
      <c r="N1937" s="74">
        <v>2</v>
      </c>
    </row>
    <row r="1938" spans="1:14">
      <c r="A1938" s="43" t="str">
        <f t="shared" si="116"/>
        <v>118313300110002001</v>
      </c>
      <c r="B1938" s="28">
        <f t="shared" si="117"/>
        <v>0</v>
      </c>
      <c r="C1938" s="28">
        <f t="shared" si="118"/>
        <v>0</v>
      </c>
      <c r="K1938" s="73" t="s">
        <v>962</v>
      </c>
      <c r="L1938" s="73" t="s">
        <v>2310</v>
      </c>
      <c r="M1938" s="74">
        <v>0</v>
      </c>
      <c r="N1938" s="74">
        <v>0</v>
      </c>
    </row>
    <row r="1939" spans="1:14">
      <c r="A1939" s="43" t="str">
        <f t="shared" si="116"/>
        <v>126101300110001001</v>
      </c>
      <c r="B1939" s="28">
        <f t="shared" si="117"/>
        <v>121</v>
      </c>
      <c r="C1939" s="28">
        <f t="shared" si="118"/>
        <v>3</v>
      </c>
      <c r="K1939" s="73" t="s">
        <v>975</v>
      </c>
      <c r="L1939" s="73" t="s">
        <v>2311</v>
      </c>
      <c r="M1939" s="74">
        <v>118</v>
      </c>
      <c r="N1939" s="74">
        <v>3</v>
      </c>
    </row>
    <row r="1940" spans="1:14">
      <c r="A1940" s="43" t="str">
        <f t="shared" si="116"/>
        <v>126101300110001002</v>
      </c>
      <c r="B1940" s="28">
        <f t="shared" si="117"/>
        <v>76</v>
      </c>
      <c r="C1940" s="28">
        <f t="shared" si="118"/>
        <v>1</v>
      </c>
      <c r="K1940" s="73" t="s">
        <v>2069</v>
      </c>
      <c r="L1940" s="73" t="s">
        <v>2311</v>
      </c>
      <c r="M1940" s="74">
        <v>75</v>
      </c>
      <c r="N1940" s="74">
        <v>1</v>
      </c>
    </row>
    <row r="1941" spans="1:14">
      <c r="A1941" s="43" t="str">
        <f t="shared" si="116"/>
        <v>126101300110001003</v>
      </c>
      <c r="B1941" s="28">
        <f t="shared" si="117"/>
        <v>59</v>
      </c>
      <c r="C1941" s="28">
        <f t="shared" si="118"/>
        <v>3</v>
      </c>
      <c r="K1941" s="73" t="s">
        <v>2078</v>
      </c>
      <c r="L1941" s="73" t="s">
        <v>2311</v>
      </c>
      <c r="M1941" s="74">
        <v>56</v>
      </c>
      <c r="N1941" s="74">
        <v>3</v>
      </c>
    </row>
    <row r="1942" spans="1:14">
      <c r="A1942" s="43" t="str">
        <f t="shared" si="116"/>
        <v>126101300110001004</v>
      </c>
      <c r="B1942" s="28">
        <f t="shared" si="117"/>
        <v>74</v>
      </c>
      <c r="C1942" s="28">
        <f t="shared" si="118"/>
        <v>1</v>
      </c>
      <c r="K1942" s="73" t="s">
        <v>2079</v>
      </c>
      <c r="L1942" s="73" t="s">
        <v>2311</v>
      </c>
      <c r="M1942" s="74">
        <v>73</v>
      </c>
      <c r="N1942" s="74">
        <v>1</v>
      </c>
    </row>
    <row r="1943" spans="1:14">
      <c r="A1943" s="43" t="str">
        <f t="shared" si="116"/>
        <v>126101300110001005</v>
      </c>
      <c r="B1943" s="28">
        <f t="shared" si="117"/>
        <v>21</v>
      </c>
      <c r="C1943" s="28">
        <f t="shared" si="118"/>
        <v>8</v>
      </c>
      <c r="K1943" s="73" t="s">
        <v>2080</v>
      </c>
      <c r="L1943" s="73" t="s">
        <v>2311</v>
      </c>
      <c r="M1943" s="74">
        <v>13</v>
      </c>
      <c r="N1943" s="74">
        <v>8</v>
      </c>
    </row>
    <row r="1944" spans="1:14">
      <c r="A1944" s="43" t="str">
        <f t="shared" si="116"/>
        <v>126101300110001006</v>
      </c>
      <c r="B1944" s="28">
        <f t="shared" si="117"/>
        <v>30</v>
      </c>
      <c r="C1944" s="28">
        <f t="shared" si="118"/>
        <v>1</v>
      </c>
      <c r="K1944" s="73" t="s">
        <v>2081</v>
      </c>
      <c r="L1944" s="73" t="s">
        <v>2311</v>
      </c>
      <c r="M1944" s="74">
        <v>29</v>
      </c>
      <c r="N1944" s="74">
        <v>1</v>
      </c>
    </row>
    <row r="1945" spans="1:14">
      <c r="A1945" s="43" t="str">
        <f t="shared" si="116"/>
        <v>126101300110001007</v>
      </c>
      <c r="B1945" s="28">
        <f t="shared" si="117"/>
        <v>23</v>
      </c>
      <c r="C1945" s="28">
        <f t="shared" si="118"/>
        <v>0</v>
      </c>
      <c r="K1945" s="73" t="s">
        <v>2082</v>
      </c>
      <c r="L1945" s="73" t="s">
        <v>2311</v>
      </c>
      <c r="M1945" s="74">
        <v>23</v>
      </c>
      <c r="N1945" s="74">
        <v>0</v>
      </c>
    </row>
    <row r="1946" spans="1:14">
      <c r="A1946" s="43" t="str">
        <f t="shared" si="116"/>
        <v>126101300110001008</v>
      </c>
      <c r="B1946" s="28">
        <f t="shared" si="117"/>
        <v>23</v>
      </c>
      <c r="C1946" s="28">
        <f t="shared" si="118"/>
        <v>12</v>
      </c>
      <c r="K1946" s="73" t="s">
        <v>2178</v>
      </c>
      <c r="L1946" s="73" t="s">
        <v>2311</v>
      </c>
      <c r="M1946" s="74">
        <v>11</v>
      </c>
      <c r="N1946" s="74">
        <v>12</v>
      </c>
    </row>
    <row r="1947" spans="1:14">
      <c r="A1947" s="43" t="str">
        <f t="shared" si="116"/>
        <v>126102300110001001</v>
      </c>
      <c r="B1947" s="28">
        <f t="shared" si="117"/>
        <v>8</v>
      </c>
      <c r="C1947" s="28">
        <f t="shared" si="118"/>
        <v>4</v>
      </c>
      <c r="K1947" s="73" t="s">
        <v>975</v>
      </c>
      <c r="L1947" s="73" t="s">
        <v>2312</v>
      </c>
      <c r="M1947" s="74">
        <v>4</v>
      </c>
      <c r="N1947" s="74">
        <v>4</v>
      </c>
    </row>
    <row r="1948" spans="1:14">
      <c r="A1948" s="43" t="str">
        <f t="shared" si="116"/>
        <v>126102300110001002</v>
      </c>
      <c r="B1948" s="28">
        <f t="shared" si="117"/>
        <v>82</v>
      </c>
      <c r="C1948" s="28">
        <f t="shared" si="118"/>
        <v>6</v>
      </c>
      <c r="K1948" s="73" t="s">
        <v>2069</v>
      </c>
      <c r="L1948" s="73" t="s">
        <v>2312</v>
      </c>
      <c r="M1948" s="74">
        <v>76</v>
      </c>
      <c r="N1948" s="74">
        <v>6</v>
      </c>
    </row>
    <row r="1949" spans="1:14">
      <c r="A1949" s="43" t="str">
        <f t="shared" si="116"/>
        <v>126102300110001003</v>
      </c>
      <c r="B1949" s="28">
        <f t="shared" si="117"/>
        <v>33</v>
      </c>
      <c r="C1949" s="28">
        <f t="shared" si="118"/>
        <v>31</v>
      </c>
      <c r="K1949" s="73" t="s">
        <v>2078</v>
      </c>
      <c r="L1949" s="73" t="s">
        <v>2312</v>
      </c>
      <c r="M1949" s="74">
        <v>2</v>
      </c>
      <c r="N1949" s="74">
        <v>31</v>
      </c>
    </row>
    <row r="1950" spans="1:14">
      <c r="A1950" s="43" t="str">
        <f t="shared" si="116"/>
        <v>126102300110001004</v>
      </c>
      <c r="B1950" s="28">
        <f t="shared" si="117"/>
        <v>43</v>
      </c>
      <c r="C1950" s="28">
        <f t="shared" si="118"/>
        <v>27</v>
      </c>
      <c r="K1950" s="73" t="s">
        <v>2079</v>
      </c>
      <c r="L1950" s="73" t="s">
        <v>2312</v>
      </c>
      <c r="M1950" s="74">
        <v>16</v>
      </c>
      <c r="N1950" s="74">
        <v>27</v>
      </c>
    </row>
    <row r="1951" spans="1:14">
      <c r="A1951" s="43" t="str">
        <f t="shared" si="116"/>
        <v>126102300110001005</v>
      </c>
      <c r="B1951" s="28">
        <f t="shared" si="117"/>
        <v>45</v>
      </c>
      <c r="C1951" s="28">
        <f t="shared" si="118"/>
        <v>30</v>
      </c>
      <c r="K1951" s="73" t="s">
        <v>2080</v>
      </c>
      <c r="L1951" s="73" t="s">
        <v>2312</v>
      </c>
      <c r="M1951" s="74">
        <v>15</v>
      </c>
      <c r="N1951" s="74">
        <v>30</v>
      </c>
    </row>
    <row r="1952" spans="1:14">
      <c r="A1952" s="43" t="str">
        <f t="shared" si="116"/>
        <v>126102300110002001</v>
      </c>
      <c r="B1952" s="28">
        <f t="shared" si="117"/>
        <v>57</v>
      </c>
      <c r="C1952" s="28">
        <f t="shared" si="118"/>
        <v>36</v>
      </c>
      <c r="K1952" s="73" t="s">
        <v>962</v>
      </c>
      <c r="L1952" s="73" t="s">
        <v>2312</v>
      </c>
      <c r="M1952" s="74">
        <v>21</v>
      </c>
      <c r="N1952" s="74">
        <v>36</v>
      </c>
    </row>
    <row r="1953" spans="1:14">
      <c r="A1953" s="43" t="str">
        <f t="shared" si="116"/>
        <v>126102300110002002</v>
      </c>
      <c r="B1953" s="28">
        <f t="shared" si="117"/>
        <v>40</v>
      </c>
      <c r="C1953" s="28">
        <f t="shared" si="118"/>
        <v>7</v>
      </c>
      <c r="K1953" s="73" t="s">
        <v>2083</v>
      </c>
      <c r="L1953" s="73" t="s">
        <v>2312</v>
      </c>
      <c r="M1953" s="74">
        <v>33</v>
      </c>
      <c r="N1953" s="74">
        <v>7</v>
      </c>
    </row>
    <row r="1954" spans="1:14">
      <c r="A1954" s="43" t="str">
        <f t="shared" si="116"/>
        <v>126102300110002003</v>
      </c>
      <c r="B1954" s="28">
        <f t="shared" si="117"/>
        <v>4</v>
      </c>
      <c r="C1954" s="28">
        <f t="shared" si="118"/>
        <v>0</v>
      </c>
      <c r="K1954" s="73" t="s">
        <v>2150</v>
      </c>
      <c r="L1954" s="73" t="s">
        <v>2312</v>
      </c>
      <c r="M1954" s="74">
        <v>4</v>
      </c>
      <c r="N1954" s="74">
        <v>0</v>
      </c>
    </row>
    <row r="1955" spans="1:14">
      <c r="A1955" s="43" t="str">
        <f t="shared" si="116"/>
        <v>126102300110002004</v>
      </c>
      <c r="B1955" s="28">
        <f t="shared" si="117"/>
        <v>16</v>
      </c>
      <c r="C1955" s="28">
        <f t="shared" si="118"/>
        <v>8</v>
      </c>
      <c r="K1955" s="73" t="s">
        <v>2151</v>
      </c>
      <c r="L1955" s="73" t="s">
        <v>2312</v>
      </c>
      <c r="M1955" s="74">
        <v>8</v>
      </c>
      <c r="N1955" s="74">
        <v>8</v>
      </c>
    </row>
    <row r="1956" spans="1:14">
      <c r="A1956" s="43" t="str">
        <f t="shared" si="116"/>
        <v>126102300110002005</v>
      </c>
      <c r="B1956" s="28">
        <f t="shared" si="117"/>
        <v>15</v>
      </c>
      <c r="C1956" s="28">
        <f t="shared" si="118"/>
        <v>3</v>
      </c>
      <c r="K1956" s="73" t="s">
        <v>2152</v>
      </c>
      <c r="L1956" s="73" t="s">
        <v>2312</v>
      </c>
      <c r="M1956" s="74">
        <v>12</v>
      </c>
      <c r="N1956" s="74">
        <v>3</v>
      </c>
    </row>
    <row r="1957" spans="1:14">
      <c r="A1957" s="43" t="str">
        <f t="shared" si="116"/>
        <v>126103300110001001</v>
      </c>
      <c r="B1957" s="28">
        <f t="shared" si="117"/>
        <v>40</v>
      </c>
      <c r="C1957" s="28">
        <f t="shared" si="118"/>
        <v>35</v>
      </c>
      <c r="K1957" s="73" t="s">
        <v>975</v>
      </c>
      <c r="L1957" s="73" t="s">
        <v>2313</v>
      </c>
      <c r="M1957" s="74">
        <v>5</v>
      </c>
      <c r="N1957" s="74">
        <v>35</v>
      </c>
    </row>
    <row r="1958" spans="1:14">
      <c r="A1958" s="43" t="str">
        <f t="shared" si="116"/>
        <v>126103300110001002</v>
      </c>
      <c r="B1958" s="28">
        <f t="shared" si="117"/>
        <v>37</v>
      </c>
      <c r="C1958" s="28">
        <f t="shared" si="118"/>
        <v>36</v>
      </c>
      <c r="K1958" s="73" t="s">
        <v>2069</v>
      </c>
      <c r="L1958" s="73" t="s">
        <v>2313</v>
      </c>
      <c r="M1958" s="74">
        <v>1</v>
      </c>
      <c r="N1958" s="74">
        <v>36</v>
      </c>
    </row>
    <row r="1959" spans="1:14">
      <c r="A1959" s="43" t="str">
        <f t="shared" si="116"/>
        <v>126103300110001003</v>
      </c>
      <c r="B1959" s="28">
        <f t="shared" si="117"/>
        <v>31</v>
      </c>
      <c r="C1959" s="28">
        <f t="shared" si="118"/>
        <v>30</v>
      </c>
      <c r="K1959" s="73" t="s">
        <v>2078</v>
      </c>
      <c r="L1959" s="73" t="s">
        <v>2313</v>
      </c>
      <c r="M1959" s="74">
        <v>1</v>
      </c>
      <c r="N1959" s="74">
        <v>30</v>
      </c>
    </row>
    <row r="1960" spans="1:14">
      <c r="A1960" s="43" t="str">
        <f t="shared" si="116"/>
        <v>126103300110001004</v>
      </c>
      <c r="B1960" s="28">
        <f t="shared" si="117"/>
        <v>18</v>
      </c>
      <c r="C1960" s="28">
        <f t="shared" si="118"/>
        <v>18</v>
      </c>
      <c r="K1960" s="73" t="s">
        <v>2079</v>
      </c>
      <c r="L1960" s="73" t="s">
        <v>2313</v>
      </c>
      <c r="M1960" s="74">
        <v>0</v>
      </c>
      <c r="N1960" s="74">
        <v>18</v>
      </c>
    </row>
    <row r="1961" spans="1:14">
      <c r="A1961" s="43" t="str">
        <f t="shared" si="116"/>
        <v>126103300110001005</v>
      </c>
      <c r="B1961" s="28">
        <f t="shared" si="117"/>
        <v>23</v>
      </c>
      <c r="C1961" s="28">
        <f t="shared" si="118"/>
        <v>23</v>
      </c>
      <c r="K1961" s="73" t="s">
        <v>2080</v>
      </c>
      <c r="L1961" s="73" t="s">
        <v>2313</v>
      </c>
      <c r="M1961" s="74">
        <v>0</v>
      </c>
      <c r="N1961" s="74">
        <v>23</v>
      </c>
    </row>
    <row r="1962" spans="1:14">
      <c r="A1962" s="43" t="str">
        <f t="shared" si="116"/>
        <v>126103300110001006</v>
      </c>
      <c r="B1962" s="28">
        <f t="shared" si="117"/>
        <v>23</v>
      </c>
      <c r="C1962" s="28">
        <f t="shared" si="118"/>
        <v>23</v>
      </c>
      <c r="K1962" s="73" t="s">
        <v>2081</v>
      </c>
      <c r="L1962" s="73" t="s">
        <v>2313</v>
      </c>
      <c r="M1962" s="74">
        <v>0</v>
      </c>
      <c r="N1962" s="74">
        <v>23</v>
      </c>
    </row>
    <row r="1963" spans="1:14">
      <c r="A1963" s="43" t="str">
        <f t="shared" si="116"/>
        <v>126104300110001001</v>
      </c>
      <c r="B1963" s="28">
        <f t="shared" si="117"/>
        <v>24</v>
      </c>
      <c r="C1963" s="28">
        <f t="shared" si="118"/>
        <v>22</v>
      </c>
      <c r="K1963" s="73" t="s">
        <v>975</v>
      </c>
      <c r="L1963" s="73" t="s">
        <v>2314</v>
      </c>
      <c r="M1963" s="74">
        <v>2</v>
      </c>
      <c r="N1963" s="74">
        <v>22</v>
      </c>
    </row>
    <row r="1964" spans="1:14">
      <c r="A1964" s="43" t="str">
        <f t="shared" si="116"/>
        <v>126104300110001002</v>
      </c>
      <c r="B1964" s="28">
        <f t="shared" si="117"/>
        <v>21</v>
      </c>
      <c r="C1964" s="28">
        <f t="shared" si="118"/>
        <v>21</v>
      </c>
      <c r="K1964" s="73" t="s">
        <v>2069</v>
      </c>
      <c r="L1964" s="73" t="s">
        <v>2314</v>
      </c>
      <c r="M1964" s="74">
        <v>0</v>
      </c>
      <c r="N1964" s="74">
        <v>21</v>
      </c>
    </row>
    <row r="1965" spans="1:14">
      <c r="A1965" s="43" t="str">
        <f t="shared" si="116"/>
        <v>126104300110001003</v>
      </c>
      <c r="B1965" s="28">
        <f t="shared" si="117"/>
        <v>30</v>
      </c>
      <c r="C1965" s="28">
        <f t="shared" si="118"/>
        <v>29</v>
      </c>
      <c r="K1965" s="73" t="s">
        <v>2078</v>
      </c>
      <c r="L1965" s="73" t="s">
        <v>2314</v>
      </c>
      <c r="M1965" s="74">
        <v>1</v>
      </c>
      <c r="N1965" s="74">
        <v>29</v>
      </c>
    </row>
    <row r="1966" spans="1:14">
      <c r="A1966" s="43" t="str">
        <f t="shared" si="116"/>
        <v>126104300110001004</v>
      </c>
      <c r="B1966" s="28">
        <f t="shared" si="117"/>
        <v>15</v>
      </c>
      <c r="C1966" s="28">
        <f t="shared" si="118"/>
        <v>15</v>
      </c>
      <c r="K1966" s="73" t="s">
        <v>2079</v>
      </c>
      <c r="L1966" s="73" t="s">
        <v>2314</v>
      </c>
      <c r="M1966" s="74">
        <v>0</v>
      </c>
      <c r="N1966" s="74">
        <v>15</v>
      </c>
    </row>
    <row r="1967" spans="1:14">
      <c r="A1967" s="43" t="str">
        <f t="shared" si="116"/>
        <v>126104300110001005</v>
      </c>
      <c r="B1967" s="28">
        <f t="shared" si="117"/>
        <v>39</v>
      </c>
      <c r="C1967" s="28">
        <f t="shared" si="118"/>
        <v>39</v>
      </c>
      <c r="K1967" s="73" t="s">
        <v>2080</v>
      </c>
      <c r="L1967" s="73" t="s">
        <v>2314</v>
      </c>
      <c r="M1967" s="74">
        <v>0</v>
      </c>
      <c r="N1967" s="74">
        <v>39</v>
      </c>
    </row>
    <row r="1968" spans="1:14">
      <c r="A1968" s="43" t="str">
        <f t="shared" si="116"/>
        <v>126104300110001006</v>
      </c>
      <c r="B1968" s="28">
        <f t="shared" si="117"/>
        <v>18</v>
      </c>
      <c r="C1968" s="28">
        <f t="shared" si="118"/>
        <v>18</v>
      </c>
      <c r="K1968" s="73" t="s">
        <v>2081</v>
      </c>
      <c r="L1968" s="73" t="s">
        <v>2314</v>
      </c>
      <c r="M1968" s="74">
        <v>0</v>
      </c>
      <c r="N1968" s="74">
        <v>18</v>
      </c>
    </row>
    <row r="1969" spans="1:14">
      <c r="A1969" s="43" t="str">
        <f t="shared" si="116"/>
        <v>126104300110002001</v>
      </c>
      <c r="B1969" s="28">
        <f t="shared" si="117"/>
        <v>11</v>
      </c>
      <c r="C1969" s="28">
        <f t="shared" si="118"/>
        <v>11</v>
      </c>
      <c r="K1969" s="73" t="s">
        <v>962</v>
      </c>
      <c r="L1969" s="73" t="s">
        <v>2314</v>
      </c>
      <c r="M1969" s="74">
        <v>0</v>
      </c>
      <c r="N1969" s="74">
        <v>11</v>
      </c>
    </row>
    <row r="1970" spans="1:14">
      <c r="A1970" s="43" t="str">
        <f t="shared" si="116"/>
        <v>126104300110002002</v>
      </c>
      <c r="B1970" s="28">
        <f t="shared" si="117"/>
        <v>15</v>
      </c>
      <c r="C1970" s="28">
        <f t="shared" si="118"/>
        <v>15</v>
      </c>
      <c r="K1970" s="73" t="s">
        <v>2083</v>
      </c>
      <c r="L1970" s="73" t="s">
        <v>2314</v>
      </c>
      <c r="M1970" s="74">
        <v>0</v>
      </c>
      <c r="N1970" s="74">
        <v>15</v>
      </c>
    </row>
    <row r="1971" spans="1:14">
      <c r="A1971" s="43" t="str">
        <f t="shared" si="116"/>
        <v>126104300110002003</v>
      </c>
      <c r="B1971" s="28">
        <f t="shared" si="117"/>
        <v>35</v>
      </c>
      <c r="C1971" s="28">
        <f t="shared" si="118"/>
        <v>34</v>
      </c>
      <c r="K1971" s="73" t="s">
        <v>2150</v>
      </c>
      <c r="L1971" s="73" t="s">
        <v>2314</v>
      </c>
      <c r="M1971" s="74">
        <v>1</v>
      </c>
      <c r="N1971" s="74">
        <v>34</v>
      </c>
    </row>
    <row r="1972" spans="1:14">
      <c r="A1972" s="43" t="str">
        <f t="shared" si="116"/>
        <v>126104300110002004</v>
      </c>
      <c r="B1972" s="28">
        <f t="shared" si="117"/>
        <v>10</v>
      </c>
      <c r="C1972" s="28">
        <f t="shared" si="118"/>
        <v>9</v>
      </c>
      <c r="K1972" s="73" t="s">
        <v>2151</v>
      </c>
      <c r="L1972" s="73" t="s">
        <v>2314</v>
      </c>
      <c r="M1972" s="74">
        <v>1</v>
      </c>
      <c r="N1972" s="74">
        <v>9</v>
      </c>
    </row>
    <row r="1973" spans="1:14">
      <c r="A1973" s="43" t="str">
        <f t="shared" si="116"/>
        <v>126104300110003001</v>
      </c>
      <c r="B1973" s="28">
        <f t="shared" si="117"/>
        <v>9</v>
      </c>
      <c r="C1973" s="28">
        <f t="shared" si="118"/>
        <v>9</v>
      </c>
      <c r="K1973" s="73" t="s">
        <v>967</v>
      </c>
      <c r="L1973" s="73" t="s">
        <v>2314</v>
      </c>
      <c r="M1973" s="74">
        <v>0</v>
      </c>
      <c r="N1973" s="74">
        <v>9</v>
      </c>
    </row>
    <row r="1974" spans="1:14">
      <c r="A1974" s="43" t="str">
        <f t="shared" si="116"/>
        <v>126104300110003002</v>
      </c>
      <c r="B1974" s="28">
        <f t="shared" si="117"/>
        <v>15</v>
      </c>
      <c r="C1974" s="28">
        <f t="shared" si="118"/>
        <v>15</v>
      </c>
      <c r="K1974" s="73" t="s">
        <v>2084</v>
      </c>
      <c r="L1974" s="73" t="s">
        <v>2314</v>
      </c>
      <c r="M1974" s="74">
        <v>0</v>
      </c>
      <c r="N1974" s="74">
        <v>15</v>
      </c>
    </row>
    <row r="1975" spans="1:14">
      <c r="A1975" s="43" t="str">
        <f t="shared" si="116"/>
        <v>126104300110004001</v>
      </c>
      <c r="B1975" s="28">
        <f t="shared" si="117"/>
        <v>2</v>
      </c>
      <c r="C1975" s="28">
        <f t="shared" si="118"/>
        <v>2</v>
      </c>
      <c r="K1975" s="73" t="s">
        <v>978</v>
      </c>
      <c r="L1975" s="73" t="s">
        <v>2314</v>
      </c>
      <c r="M1975" s="74">
        <v>0</v>
      </c>
      <c r="N1975" s="74">
        <v>2</v>
      </c>
    </row>
    <row r="1976" spans="1:14">
      <c r="A1976" s="43" t="str">
        <f t="shared" si="116"/>
        <v>126104300110004002</v>
      </c>
      <c r="B1976" s="28">
        <f t="shared" si="117"/>
        <v>5</v>
      </c>
      <c r="C1976" s="28">
        <f t="shared" si="118"/>
        <v>5</v>
      </c>
      <c r="K1976" s="73" t="s">
        <v>2085</v>
      </c>
      <c r="L1976" s="73" t="s">
        <v>2314</v>
      </c>
      <c r="M1976" s="74">
        <v>0</v>
      </c>
      <c r="N1976" s="74">
        <v>5</v>
      </c>
    </row>
    <row r="1977" spans="1:14">
      <c r="A1977" s="43" t="str">
        <f t="shared" si="116"/>
        <v>126104300110004003</v>
      </c>
      <c r="B1977" s="28">
        <f t="shared" si="117"/>
        <v>25</v>
      </c>
      <c r="C1977" s="28">
        <f t="shared" si="118"/>
        <v>25</v>
      </c>
      <c r="K1977" s="73" t="s">
        <v>2086</v>
      </c>
      <c r="L1977" s="73" t="s">
        <v>2314</v>
      </c>
      <c r="M1977" s="74">
        <v>0</v>
      </c>
      <c r="N1977" s="74">
        <v>25</v>
      </c>
    </row>
    <row r="1978" spans="1:14">
      <c r="A1978" s="43" t="str">
        <f t="shared" si="116"/>
        <v>126104300110004004</v>
      </c>
      <c r="B1978" s="28">
        <f t="shared" si="117"/>
        <v>11</v>
      </c>
      <c r="C1978" s="28">
        <f t="shared" si="118"/>
        <v>11</v>
      </c>
      <c r="K1978" s="73" t="s">
        <v>2087</v>
      </c>
      <c r="L1978" s="73" t="s">
        <v>2314</v>
      </c>
      <c r="M1978" s="74">
        <v>0</v>
      </c>
      <c r="N1978" s="74">
        <v>11</v>
      </c>
    </row>
    <row r="1979" spans="1:14">
      <c r="A1979" s="43" t="str">
        <f t="shared" si="116"/>
        <v>126104300110004005</v>
      </c>
      <c r="B1979" s="28">
        <f t="shared" si="117"/>
        <v>27</v>
      </c>
      <c r="C1979" s="28">
        <f t="shared" si="118"/>
        <v>26</v>
      </c>
      <c r="K1979" s="73" t="s">
        <v>2088</v>
      </c>
      <c r="L1979" s="73" t="s">
        <v>2314</v>
      </c>
      <c r="M1979" s="74">
        <v>1</v>
      </c>
      <c r="N1979" s="74">
        <v>26</v>
      </c>
    </row>
    <row r="1980" spans="1:14">
      <c r="A1980" s="43" t="str">
        <f t="shared" si="116"/>
        <v>126104300110005001</v>
      </c>
      <c r="B1980" s="28">
        <f t="shared" si="117"/>
        <v>6</v>
      </c>
      <c r="C1980" s="28">
        <f t="shared" si="118"/>
        <v>6</v>
      </c>
      <c r="K1980" s="73" t="s">
        <v>970</v>
      </c>
      <c r="L1980" s="73" t="s">
        <v>2314</v>
      </c>
      <c r="M1980" s="74">
        <v>0</v>
      </c>
      <c r="N1980" s="74">
        <v>6</v>
      </c>
    </row>
    <row r="1981" spans="1:14">
      <c r="A1981" s="43" t="str">
        <f t="shared" si="116"/>
        <v>126104300110006002</v>
      </c>
      <c r="B1981" s="28">
        <f t="shared" si="117"/>
        <v>4</v>
      </c>
      <c r="C1981" s="28">
        <f t="shared" si="118"/>
        <v>4</v>
      </c>
      <c r="K1981" s="73" t="s">
        <v>2097</v>
      </c>
      <c r="L1981" s="73" t="s">
        <v>2314</v>
      </c>
      <c r="M1981" s="74">
        <v>0</v>
      </c>
      <c r="N1981" s="74">
        <v>4</v>
      </c>
    </row>
    <row r="1982" spans="1:14">
      <c r="A1982" s="43" t="str">
        <f t="shared" si="116"/>
        <v>126104300110007001</v>
      </c>
      <c r="B1982" s="28">
        <f t="shared" si="117"/>
        <v>5</v>
      </c>
      <c r="C1982" s="28">
        <f t="shared" si="118"/>
        <v>5</v>
      </c>
      <c r="K1982" s="73" t="s">
        <v>2104</v>
      </c>
      <c r="L1982" s="73" t="s">
        <v>2314</v>
      </c>
      <c r="M1982" s="74">
        <v>0</v>
      </c>
      <c r="N1982" s="74">
        <v>5</v>
      </c>
    </row>
    <row r="1983" spans="1:14">
      <c r="A1983" s="43" t="str">
        <f t="shared" si="116"/>
        <v>126104300110007002</v>
      </c>
      <c r="B1983" s="28">
        <f t="shared" si="117"/>
        <v>22</v>
      </c>
      <c r="C1983" s="28">
        <f t="shared" si="118"/>
        <v>22</v>
      </c>
      <c r="K1983" s="73" t="s">
        <v>2105</v>
      </c>
      <c r="L1983" s="73" t="s">
        <v>2314</v>
      </c>
      <c r="M1983" s="74">
        <v>0</v>
      </c>
      <c r="N1983" s="74">
        <v>22</v>
      </c>
    </row>
    <row r="1984" spans="1:14">
      <c r="A1984" s="43" t="str">
        <f t="shared" si="116"/>
        <v>126104300110007003</v>
      </c>
      <c r="B1984" s="28">
        <f t="shared" si="117"/>
        <v>23</v>
      </c>
      <c r="C1984" s="28">
        <f t="shared" si="118"/>
        <v>22</v>
      </c>
      <c r="K1984" s="73" t="s">
        <v>2106</v>
      </c>
      <c r="L1984" s="73" t="s">
        <v>2314</v>
      </c>
      <c r="M1984" s="74">
        <v>1</v>
      </c>
      <c r="N1984" s="74">
        <v>22</v>
      </c>
    </row>
    <row r="1985" spans="1:14">
      <c r="A1985" s="43" t="str">
        <f t="shared" si="116"/>
        <v>126104300110007004</v>
      </c>
      <c r="B1985" s="28">
        <f t="shared" si="117"/>
        <v>216</v>
      </c>
      <c r="C1985" s="28">
        <f t="shared" si="118"/>
        <v>211</v>
      </c>
      <c r="K1985" s="73" t="s">
        <v>2107</v>
      </c>
      <c r="L1985" s="73" t="s">
        <v>2314</v>
      </c>
      <c r="M1985" s="74">
        <v>5</v>
      </c>
      <c r="N1985" s="74">
        <v>211</v>
      </c>
    </row>
    <row r="1986" spans="1:14">
      <c r="A1986" s="43" t="str">
        <f t="shared" si="116"/>
        <v>126104300110008001</v>
      </c>
      <c r="B1986" s="28">
        <f t="shared" si="117"/>
        <v>7</v>
      </c>
      <c r="C1986" s="28">
        <f t="shared" si="118"/>
        <v>6</v>
      </c>
      <c r="K1986" s="73" t="s">
        <v>2110</v>
      </c>
      <c r="L1986" s="73" t="s">
        <v>2314</v>
      </c>
      <c r="M1986" s="74">
        <v>1</v>
      </c>
      <c r="N1986" s="74">
        <v>6</v>
      </c>
    </row>
    <row r="1987" spans="1:14">
      <c r="A1987" s="43" t="str">
        <f t="shared" ref="A1987:A2050" si="119">L1987&amp;K1987</f>
        <v>126104300110008002</v>
      </c>
      <c r="B1987" s="28">
        <f t="shared" ref="B1987:B2050" si="120">M1987+N1987</f>
        <v>2</v>
      </c>
      <c r="C1987" s="28">
        <f t="shared" ref="C1987:C2050" si="121">N1987</f>
        <v>2</v>
      </c>
      <c r="K1987" s="73" t="s">
        <v>2111</v>
      </c>
      <c r="L1987" s="73" t="s">
        <v>2314</v>
      </c>
      <c r="M1987" s="74">
        <v>0</v>
      </c>
      <c r="N1987" s="74">
        <v>2</v>
      </c>
    </row>
    <row r="1988" spans="1:14">
      <c r="A1988" s="43" t="str">
        <f t="shared" si="119"/>
        <v>126104300110008003</v>
      </c>
      <c r="B1988" s="28">
        <f t="shared" si="120"/>
        <v>21</v>
      </c>
      <c r="C1988" s="28">
        <f t="shared" si="121"/>
        <v>21</v>
      </c>
      <c r="K1988" s="73" t="s">
        <v>2112</v>
      </c>
      <c r="L1988" s="73" t="s">
        <v>2314</v>
      </c>
      <c r="M1988" s="74">
        <v>0</v>
      </c>
      <c r="N1988" s="74">
        <v>21</v>
      </c>
    </row>
    <row r="1989" spans="1:14">
      <c r="A1989" s="43" t="str">
        <f t="shared" si="119"/>
        <v>126104300110008004</v>
      </c>
      <c r="B1989" s="28">
        <f t="shared" si="120"/>
        <v>10</v>
      </c>
      <c r="C1989" s="28">
        <f t="shared" si="121"/>
        <v>10</v>
      </c>
      <c r="K1989" s="73" t="s">
        <v>2113</v>
      </c>
      <c r="L1989" s="73" t="s">
        <v>2314</v>
      </c>
      <c r="M1989" s="74">
        <v>0</v>
      </c>
      <c r="N1989" s="74">
        <v>10</v>
      </c>
    </row>
    <row r="1990" spans="1:14">
      <c r="A1990" s="43" t="str">
        <f t="shared" si="119"/>
        <v>126104300110009001</v>
      </c>
      <c r="B1990" s="28">
        <f t="shared" si="120"/>
        <v>1</v>
      </c>
      <c r="C1990" s="28">
        <f t="shared" si="121"/>
        <v>1</v>
      </c>
      <c r="K1990" s="73" t="s">
        <v>2119</v>
      </c>
      <c r="L1990" s="73" t="s">
        <v>2314</v>
      </c>
      <c r="M1990" s="74">
        <v>0</v>
      </c>
      <c r="N1990" s="74">
        <v>1</v>
      </c>
    </row>
    <row r="1991" spans="1:14">
      <c r="A1991" s="43" t="str">
        <f t="shared" si="119"/>
        <v>126104300110009002</v>
      </c>
      <c r="B1991" s="28">
        <f t="shared" si="120"/>
        <v>5</v>
      </c>
      <c r="C1991" s="28">
        <f t="shared" si="121"/>
        <v>5</v>
      </c>
      <c r="K1991" s="73" t="s">
        <v>2120</v>
      </c>
      <c r="L1991" s="73" t="s">
        <v>2314</v>
      </c>
      <c r="M1991" s="74">
        <v>0</v>
      </c>
      <c r="N1991" s="74">
        <v>5</v>
      </c>
    </row>
    <row r="1992" spans="1:14">
      <c r="A1992" s="43" t="str">
        <f t="shared" si="119"/>
        <v>126104300110009003</v>
      </c>
      <c r="B1992" s="28">
        <f t="shared" si="120"/>
        <v>0</v>
      </c>
      <c r="C1992" s="28">
        <f t="shared" si="121"/>
        <v>0</v>
      </c>
      <c r="K1992" s="73" t="s">
        <v>2121</v>
      </c>
      <c r="L1992" s="73" t="s">
        <v>2314</v>
      </c>
      <c r="M1992" s="74">
        <v>0</v>
      </c>
      <c r="N1992" s="74">
        <v>0</v>
      </c>
    </row>
    <row r="1993" spans="1:14">
      <c r="A1993" s="43" t="str">
        <f t="shared" si="119"/>
        <v>126104300110009004</v>
      </c>
      <c r="B1993" s="28">
        <f t="shared" si="120"/>
        <v>16</v>
      </c>
      <c r="C1993" s="28">
        <f t="shared" si="121"/>
        <v>16</v>
      </c>
      <c r="K1993" s="73" t="s">
        <v>2122</v>
      </c>
      <c r="L1993" s="73" t="s">
        <v>2314</v>
      </c>
      <c r="M1993" s="74">
        <v>0</v>
      </c>
      <c r="N1993" s="74">
        <v>16</v>
      </c>
    </row>
    <row r="1994" spans="1:14">
      <c r="A1994" s="43" t="str">
        <f t="shared" si="119"/>
        <v>126104300110009005</v>
      </c>
      <c r="B1994" s="28">
        <f t="shared" si="120"/>
        <v>10</v>
      </c>
      <c r="C1994" s="28">
        <f t="shared" si="121"/>
        <v>10</v>
      </c>
      <c r="K1994" s="73" t="s">
        <v>2123</v>
      </c>
      <c r="L1994" s="73" t="s">
        <v>2314</v>
      </c>
      <c r="M1994" s="74">
        <v>0</v>
      </c>
      <c r="N1994" s="74">
        <v>10</v>
      </c>
    </row>
    <row r="1995" spans="1:14">
      <c r="A1995" s="43" t="str">
        <f t="shared" si="119"/>
        <v>126104300110009006</v>
      </c>
      <c r="B1995" s="28">
        <f t="shared" si="120"/>
        <v>6</v>
      </c>
      <c r="C1995" s="28">
        <f t="shared" si="121"/>
        <v>6</v>
      </c>
      <c r="K1995" s="73" t="s">
        <v>2124</v>
      </c>
      <c r="L1995" s="73" t="s">
        <v>2314</v>
      </c>
      <c r="M1995" s="74">
        <v>0</v>
      </c>
      <c r="N1995" s="74">
        <v>6</v>
      </c>
    </row>
    <row r="1996" spans="1:14">
      <c r="A1996" s="43" t="str">
        <f t="shared" si="119"/>
        <v>126104300110010001</v>
      </c>
      <c r="B1996" s="28">
        <f t="shared" si="120"/>
        <v>11</v>
      </c>
      <c r="C1996" s="28">
        <f t="shared" si="121"/>
        <v>11</v>
      </c>
      <c r="K1996" s="73" t="s">
        <v>2126</v>
      </c>
      <c r="L1996" s="73" t="s">
        <v>2314</v>
      </c>
      <c r="M1996" s="74">
        <v>0</v>
      </c>
      <c r="N1996" s="74">
        <v>11</v>
      </c>
    </row>
    <row r="1997" spans="1:14">
      <c r="A1997" s="43" t="str">
        <f t="shared" si="119"/>
        <v>126104300110010002</v>
      </c>
      <c r="B1997" s="28">
        <f t="shared" si="120"/>
        <v>36</v>
      </c>
      <c r="C1997" s="28">
        <f t="shared" si="121"/>
        <v>36</v>
      </c>
      <c r="K1997" s="73" t="s">
        <v>2127</v>
      </c>
      <c r="L1997" s="73" t="s">
        <v>2314</v>
      </c>
      <c r="M1997" s="74">
        <v>0</v>
      </c>
      <c r="N1997" s="74">
        <v>36</v>
      </c>
    </row>
    <row r="1998" spans="1:14">
      <c r="A1998" s="43" t="str">
        <f t="shared" si="119"/>
        <v>126104300110010003</v>
      </c>
      <c r="B1998" s="28">
        <f t="shared" si="120"/>
        <v>16</v>
      </c>
      <c r="C1998" s="28">
        <f t="shared" si="121"/>
        <v>16</v>
      </c>
      <c r="K1998" s="73" t="s">
        <v>2128</v>
      </c>
      <c r="L1998" s="73" t="s">
        <v>2314</v>
      </c>
      <c r="M1998" s="74">
        <v>0</v>
      </c>
      <c r="N1998" s="74">
        <v>16</v>
      </c>
    </row>
    <row r="1999" spans="1:14">
      <c r="A1999" s="43" t="str">
        <f t="shared" si="119"/>
        <v>126104300110010004</v>
      </c>
      <c r="B1999" s="28">
        <f t="shared" si="120"/>
        <v>31</v>
      </c>
      <c r="C1999" s="28">
        <f t="shared" si="121"/>
        <v>31</v>
      </c>
      <c r="K1999" s="73" t="s">
        <v>2129</v>
      </c>
      <c r="L1999" s="73" t="s">
        <v>2314</v>
      </c>
      <c r="M1999" s="74">
        <v>0</v>
      </c>
      <c r="N1999" s="74">
        <v>31</v>
      </c>
    </row>
    <row r="2000" spans="1:14">
      <c r="A2000" s="43" t="str">
        <f t="shared" si="119"/>
        <v>126104300110010005</v>
      </c>
      <c r="B2000" s="28">
        <f t="shared" si="120"/>
        <v>13</v>
      </c>
      <c r="C2000" s="28">
        <f t="shared" si="121"/>
        <v>13</v>
      </c>
      <c r="K2000" s="73" t="s">
        <v>2130</v>
      </c>
      <c r="L2000" s="73" t="s">
        <v>2314</v>
      </c>
      <c r="M2000" s="74">
        <v>0</v>
      </c>
      <c r="N2000" s="74">
        <v>13</v>
      </c>
    </row>
    <row r="2001" spans="1:14">
      <c r="A2001" s="43" t="str">
        <f t="shared" si="119"/>
        <v>126104300110010006</v>
      </c>
      <c r="B2001" s="28">
        <f t="shared" si="120"/>
        <v>37</v>
      </c>
      <c r="C2001" s="28">
        <f t="shared" si="121"/>
        <v>35</v>
      </c>
      <c r="K2001" s="73" t="s">
        <v>2131</v>
      </c>
      <c r="L2001" s="73" t="s">
        <v>2314</v>
      </c>
      <c r="M2001" s="74">
        <v>2</v>
      </c>
      <c r="N2001" s="74">
        <v>35</v>
      </c>
    </row>
    <row r="2002" spans="1:14">
      <c r="A2002" s="43" t="str">
        <f t="shared" si="119"/>
        <v>126104300110010007</v>
      </c>
      <c r="B2002" s="28">
        <f t="shared" si="120"/>
        <v>3</v>
      </c>
      <c r="C2002" s="28">
        <f t="shared" si="121"/>
        <v>3</v>
      </c>
      <c r="K2002" s="73" t="s">
        <v>2132</v>
      </c>
      <c r="L2002" s="73" t="s">
        <v>2314</v>
      </c>
      <c r="M2002" s="74">
        <v>0</v>
      </c>
      <c r="N2002" s="74">
        <v>3</v>
      </c>
    </row>
    <row r="2003" spans="1:14">
      <c r="A2003" s="43" t="str">
        <f t="shared" si="119"/>
        <v>126104300110011001</v>
      </c>
      <c r="B2003" s="28">
        <f t="shared" si="120"/>
        <v>15</v>
      </c>
      <c r="C2003" s="28">
        <f t="shared" si="121"/>
        <v>15</v>
      </c>
      <c r="K2003" s="73" t="s">
        <v>2133</v>
      </c>
      <c r="L2003" s="73" t="s">
        <v>2314</v>
      </c>
      <c r="M2003" s="74">
        <v>0</v>
      </c>
      <c r="N2003" s="74">
        <v>15</v>
      </c>
    </row>
    <row r="2004" spans="1:14">
      <c r="A2004" s="43" t="str">
        <f t="shared" si="119"/>
        <v>126104300110011002</v>
      </c>
      <c r="B2004" s="28">
        <f t="shared" si="120"/>
        <v>52</v>
      </c>
      <c r="C2004" s="28">
        <f t="shared" si="121"/>
        <v>52</v>
      </c>
      <c r="K2004" s="73" t="s">
        <v>2134</v>
      </c>
      <c r="L2004" s="73" t="s">
        <v>2314</v>
      </c>
      <c r="M2004" s="74">
        <v>0</v>
      </c>
      <c r="N2004" s="74">
        <v>52</v>
      </c>
    </row>
    <row r="2005" spans="1:14">
      <c r="A2005" s="43" t="str">
        <f t="shared" si="119"/>
        <v>126104300110011003</v>
      </c>
      <c r="B2005" s="28">
        <f t="shared" si="120"/>
        <v>12</v>
      </c>
      <c r="C2005" s="28">
        <f t="shared" si="121"/>
        <v>11</v>
      </c>
      <c r="K2005" s="73" t="s">
        <v>2135</v>
      </c>
      <c r="L2005" s="73" t="s">
        <v>2314</v>
      </c>
      <c r="M2005" s="74">
        <v>1</v>
      </c>
      <c r="N2005" s="74">
        <v>11</v>
      </c>
    </row>
    <row r="2006" spans="1:14">
      <c r="A2006" s="43" t="str">
        <f t="shared" si="119"/>
        <v>126104300110011004</v>
      </c>
      <c r="B2006" s="28">
        <f t="shared" si="120"/>
        <v>116</v>
      </c>
      <c r="C2006" s="28">
        <f t="shared" si="121"/>
        <v>115</v>
      </c>
      <c r="K2006" s="73" t="s">
        <v>2136</v>
      </c>
      <c r="L2006" s="73" t="s">
        <v>2314</v>
      </c>
      <c r="M2006" s="74">
        <v>1</v>
      </c>
      <c r="N2006" s="74">
        <v>115</v>
      </c>
    </row>
    <row r="2007" spans="1:14">
      <c r="A2007" s="43" t="str">
        <f t="shared" si="119"/>
        <v>126104300110012001</v>
      </c>
      <c r="B2007" s="28">
        <f t="shared" si="120"/>
        <v>12</v>
      </c>
      <c r="C2007" s="28">
        <f t="shared" si="121"/>
        <v>12</v>
      </c>
      <c r="K2007" s="73" t="s">
        <v>2141</v>
      </c>
      <c r="L2007" s="73" t="s">
        <v>2314</v>
      </c>
      <c r="M2007" s="74">
        <v>0</v>
      </c>
      <c r="N2007" s="74">
        <v>12</v>
      </c>
    </row>
    <row r="2008" spans="1:14">
      <c r="A2008" s="43" t="str">
        <f t="shared" si="119"/>
        <v>126104300110012002</v>
      </c>
      <c r="B2008" s="28">
        <f t="shared" si="120"/>
        <v>42</v>
      </c>
      <c r="C2008" s="28">
        <f t="shared" si="121"/>
        <v>42</v>
      </c>
      <c r="K2008" s="73" t="s">
        <v>2142</v>
      </c>
      <c r="L2008" s="73" t="s">
        <v>2314</v>
      </c>
      <c r="M2008" s="74">
        <v>0</v>
      </c>
      <c r="N2008" s="74">
        <v>42</v>
      </c>
    </row>
    <row r="2009" spans="1:14">
      <c r="A2009" s="43" t="str">
        <f t="shared" si="119"/>
        <v>126104300110013001</v>
      </c>
      <c r="B2009" s="28">
        <f t="shared" si="120"/>
        <v>24</v>
      </c>
      <c r="C2009" s="28">
        <f t="shared" si="121"/>
        <v>23</v>
      </c>
      <c r="K2009" s="73" t="s">
        <v>2270</v>
      </c>
      <c r="L2009" s="73" t="s">
        <v>2314</v>
      </c>
      <c r="M2009" s="74">
        <v>1</v>
      </c>
      <c r="N2009" s="74">
        <v>23</v>
      </c>
    </row>
    <row r="2010" spans="1:14">
      <c r="A2010" s="43" t="str">
        <f t="shared" si="119"/>
        <v>126104300110013002</v>
      </c>
      <c r="B2010" s="28">
        <f t="shared" si="120"/>
        <v>63</v>
      </c>
      <c r="C2010" s="28">
        <f t="shared" si="121"/>
        <v>60</v>
      </c>
      <c r="K2010" s="73" t="s">
        <v>2271</v>
      </c>
      <c r="L2010" s="73" t="s">
        <v>2314</v>
      </c>
      <c r="M2010" s="74">
        <v>3</v>
      </c>
      <c r="N2010" s="74">
        <v>60</v>
      </c>
    </row>
    <row r="2011" spans="1:14">
      <c r="A2011" s="43" t="str">
        <f t="shared" si="119"/>
        <v>126104300110013003</v>
      </c>
      <c r="B2011" s="28">
        <f t="shared" si="120"/>
        <v>10</v>
      </c>
      <c r="C2011" s="28">
        <f t="shared" si="121"/>
        <v>9</v>
      </c>
      <c r="K2011" s="73" t="s">
        <v>2272</v>
      </c>
      <c r="L2011" s="73" t="s">
        <v>2314</v>
      </c>
      <c r="M2011" s="74">
        <v>1</v>
      </c>
      <c r="N2011" s="74">
        <v>9</v>
      </c>
    </row>
    <row r="2012" spans="1:14">
      <c r="A2012" s="43" t="str">
        <f t="shared" si="119"/>
        <v>126104300110013004</v>
      </c>
      <c r="B2012" s="28">
        <f t="shared" si="120"/>
        <v>14</v>
      </c>
      <c r="C2012" s="28">
        <f t="shared" si="121"/>
        <v>14</v>
      </c>
      <c r="K2012" s="73" t="s">
        <v>2273</v>
      </c>
      <c r="L2012" s="73" t="s">
        <v>2314</v>
      </c>
      <c r="M2012" s="74">
        <v>0</v>
      </c>
      <c r="N2012" s="74">
        <v>14</v>
      </c>
    </row>
    <row r="2013" spans="1:14">
      <c r="A2013" s="43" t="str">
        <f t="shared" si="119"/>
        <v>126104300110013005</v>
      </c>
      <c r="B2013" s="28">
        <f t="shared" si="120"/>
        <v>21</v>
      </c>
      <c r="C2013" s="28">
        <f t="shared" si="121"/>
        <v>20</v>
      </c>
      <c r="K2013" s="73" t="s">
        <v>2274</v>
      </c>
      <c r="L2013" s="73" t="s">
        <v>2314</v>
      </c>
      <c r="M2013" s="74">
        <v>1</v>
      </c>
      <c r="N2013" s="74">
        <v>20</v>
      </c>
    </row>
    <row r="2014" spans="1:14">
      <c r="A2014" s="43" t="str">
        <f t="shared" si="119"/>
        <v>126104300110013006</v>
      </c>
      <c r="B2014" s="28">
        <f t="shared" si="120"/>
        <v>17</v>
      </c>
      <c r="C2014" s="28">
        <f t="shared" si="121"/>
        <v>15</v>
      </c>
      <c r="K2014" s="73" t="s">
        <v>2275</v>
      </c>
      <c r="L2014" s="73" t="s">
        <v>2314</v>
      </c>
      <c r="M2014" s="74">
        <v>2</v>
      </c>
      <c r="N2014" s="74">
        <v>15</v>
      </c>
    </row>
    <row r="2015" spans="1:14">
      <c r="A2015" s="43" t="str">
        <f t="shared" si="119"/>
        <v>126104300110014001</v>
      </c>
      <c r="B2015" s="28">
        <f t="shared" si="120"/>
        <v>5</v>
      </c>
      <c r="C2015" s="28">
        <f t="shared" si="121"/>
        <v>4</v>
      </c>
      <c r="K2015" s="73" t="s">
        <v>2282</v>
      </c>
      <c r="L2015" s="73" t="s">
        <v>2314</v>
      </c>
      <c r="M2015" s="74">
        <v>1</v>
      </c>
      <c r="N2015" s="74">
        <v>4</v>
      </c>
    </row>
    <row r="2016" spans="1:14">
      <c r="A2016" s="43" t="str">
        <f t="shared" si="119"/>
        <v>126104300110014002</v>
      </c>
      <c r="B2016" s="28">
        <f t="shared" si="120"/>
        <v>3</v>
      </c>
      <c r="C2016" s="28">
        <f t="shared" si="121"/>
        <v>2</v>
      </c>
      <c r="K2016" s="73" t="s">
        <v>2315</v>
      </c>
      <c r="L2016" s="73" t="s">
        <v>2314</v>
      </c>
      <c r="M2016" s="74">
        <v>1</v>
      </c>
      <c r="N2016" s="74">
        <v>2</v>
      </c>
    </row>
    <row r="2017" spans="1:14">
      <c r="A2017" s="43" t="str">
        <f t="shared" si="119"/>
        <v>126104300110014003</v>
      </c>
      <c r="B2017" s="28">
        <f t="shared" si="120"/>
        <v>9</v>
      </c>
      <c r="C2017" s="28">
        <f t="shared" si="121"/>
        <v>9</v>
      </c>
      <c r="K2017" s="73" t="s">
        <v>2316</v>
      </c>
      <c r="L2017" s="73" t="s">
        <v>2314</v>
      </c>
      <c r="M2017" s="74">
        <v>0</v>
      </c>
      <c r="N2017" s="74">
        <v>9</v>
      </c>
    </row>
    <row r="2018" spans="1:14">
      <c r="A2018" s="43" t="str">
        <f t="shared" si="119"/>
        <v>126104300110014004</v>
      </c>
      <c r="B2018" s="28">
        <f t="shared" si="120"/>
        <v>9</v>
      </c>
      <c r="C2018" s="28">
        <f t="shared" si="121"/>
        <v>7</v>
      </c>
      <c r="K2018" s="73" t="s">
        <v>2317</v>
      </c>
      <c r="L2018" s="73" t="s">
        <v>2314</v>
      </c>
      <c r="M2018" s="74">
        <v>2</v>
      </c>
      <c r="N2018" s="74">
        <v>7</v>
      </c>
    </row>
    <row r="2019" spans="1:14">
      <c r="A2019" s="43" t="str">
        <f t="shared" si="119"/>
        <v>126104300110014005</v>
      </c>
      <c r="B2019" s="28">
        <f t="shared" si="120"/>
        <v>5</v>
      </c>
      <c r="C2019" s="28">
        <f t="shared" si="121"/>
        <v>4</v>
      </c>
      <c r="K2019" s="73" t="s">
        <v>2318</v>
      </c>
      <c r="L2019" s="73" t="s">
        <v>2314</v>
      </c>
      <c r="M2019" s="74">
        <v>1</v>
      </c>
      <c r="N2019" s="74">
        <v>4</v>
      </c>
    </row>
    <row r="2020" spans="1:14">
      <c r="A2020" s="43" t="str">
        <f t="shared" si="119"/>
        <v>126104300110015001</v>
      </c>
      <c r="B2020" s="28">
        <f t="shared" si="120"/>
        <v>6</v>
      </c>
      <c r="C2020" s="28">
        <f t="shared" si="121"/>
        <v>5</v>
      </c>
      <c r="K2020" s="73" t="s">
        <v>2283</v>
      </c>
      <c r="L2020" s="73" t="s">
        <v>2314</v>
      </c>
      <c r="M2020" s="74">
        <v>1</v>
      </c>
      <c r="N2020" s="74">
        <v>5</v>
      </c>
    </row>
    <row r="2021" spans="1:14">
      <c r="A2021" s="43" t="str">
        <f t="shared" si="119"/>
        <v>126104300110015002</v>
      </c>
      <c r="B2021" s="28">
        <f t="shared" si="120"/>
        <v>15</v>
      </c>
      <c r="C2021" s="28">
        <f t="shared" si="121"/>
        <v>15</v>
      </c>
      <c r="K2021" s="73" t="s">
        <v>2284</v>
      </c>
      <c r="L2021" s="73" t="s">
        <v>2314</v>
      </c>
      <c r="M2021" s="74">
        <v>0</v>
      </c>
      <c r="N2021" s="74">
        <v>15</v>
      </c>
    </row>
    <row r="2022" spans="1:14">
      <c r="A2022" s="43" t="str">
        <f t="shared" si="119"/>
        <v>126104300110015003</v>
      </c>
      <c r="B2022" s="28">
        <f t="shared" si="120"/>
        <v>15</v>
      </c>
      <c r="C2022" s="28">
        <f t="shared" si="121"/>
        <v>15</v>
      </c>
      <c r="K2022" s="73" t="s">
        <v>2285</v>
      </c>
      <c r="L2022" s="73" t="s">
        <v>2314</v>
      </c>
      <c r="M2022" s="74">
        <v>0</v>
      </c>
      <c r="N2022" s="74">
        <v>15</v>
      </c>
    </row>
    <row r="2023" spans="1:14">
      <c r="A2023" s="43" t="str">
        <f t="shared" si="119"/>
        <v>126104300110015004</v>
      </c>
      <c r="B2023" s="28">
        <f t="shared" si="120"/>
        <v>21</v>
      </c>
      <c r="C2023" s="28">
        <f t="shared" si="121"/>
        <v>21</v>
      </c>
      <c r="K2023" s="73" t="s">
        <v>2286</v>
      </c>
      <c r="L2023" s="73" t="s">
        <v>2314</v>
      </c>
      <c r="M2023" s="74">
        <v>0</v>
      </c>
      <c r="N2023" s="74">
        <v>21</v>
      </c>
    </row>
    <row r="2024" spans="1:14">
      <c r="A2024" s="43" t="str">
        <f t="shared" si="119"/>
        <v>126104300110015005</v>
      </c>
      <c r="B2024" s="28">
        <f t="shared" si="120"/>
        <v>14</v>
      </c>
      <c r="C2024" s="28">
        <f t="shared" si="121"/>
        <v>13</v>
      </c>
      <c r="K2024" s="73" t="s">
        <v>2287</v>
      </c>
      <c r="L2024" s="73" t="s">
        <v>2314</v>
      </c>
      <c r="M2024" s="74">
        <v>1</v>
      </c>
      <c r="N2024" s="74">
        <v>13</v>
      </c>
    </row>
    <row r="2025" spans="1:14">
      <c r="A2025" s="43" t="str">
        <f t="shared" si="119"/>
        <v>126104300110015006</v>
      </c>
      <c r="B2025" s="28">
        <f t="shared" si="120"/>
        <v>2</v>
      </c>
      <c r="C2025" s="28">
        <f t="shared" si="121"/>
        <v>2</v>
      </c>
      <c r="K2025" s="73" t="s">
        <v>2288</v>
      </c>
      <c r="L2025" s="73" t="s">
        <v>2314</v>
      </c>
      <c r="M2025" s="74">
        <v>0</v>
      </c>
      <c r="N2025" s="74">
        <v>2</v>
      </c>
    </row>
    <row r="2026" spans="1:14">
      <c r="A2026" s="43" t="str">
        <f t="shared" si="119"/>
        <v>126104300110015007</v>
      </c>
      <c r="B2026" s="28">
        <f t="shared" si="120"/>
        <v>93</v>
      </c>
      <c r="C2026" s="28">
        <f t="shared" si="121"/>
        <v>93</v>
      </c>
      <c r="K2026" s="73" t="s">
        <v>2319</v>
      </c>
      <c r="L2026" s="73" t="s">
        <v>2314</v>
      </c>
      <c r="M2026" s="74">
        <v>0</v>
      </c>
      <c r="N2026" s="74">
        <v>93</v>
      </c>
    </row>
    <row r="2027" spans="1:14">
      <c r="A2027" s="43" t="str">
        <f t="shared" si="119"/>
        <v>126104300110016001</v>
      </c>
      <c r="B2027" s="28">
        <f t="shared" si="120"/>
        <v>23</v>
      </c>
      <c r="C2027" s="28">
        <f t="shared" si="121"/>
        <v>23</v>
      </c>
      <c r="K2027" s="73" t="s">
        <v>2289</v>
      </c>
      <c r="L2027" s="73" t="s">
        <v>2314</v>
      </c>
      <c r="M2027" s="74">
        <v>0</v>
      </c>
      <c r="N2027" s="74">
        <v>23</v>
      </c>
    </row>
    <row r="2028" spans="1:14">
      <c r="A2028" s="43" t="str">
        <f t="shared" si="119"/>
        <v>126104300110016002</v>
      </c>
      <c r="B2028" s="28">
        <f t="shared" si="120"/>
        <v>10</v>
      </c>
      <c r="C2028" s="28">
        <f t="shared" si="121"/>
        <v>10</v>
      </c>
      <c r="K2028" s="73" t="s">
        <v>2290</v>
      </c>
      <c r="L2028" s="73" t="s">
        <v>2314</v>
      </c>
      <c r="M2028" s="74">
        <v>0</v>
      </c>
      <c r="N2028" s="74">
        <v>10</v>
      </c>
    </row>
    <row r="2029" spans="1:14">
      <c r="A2029" s="43" t="str">
        <f t="shared" si="119"/>
        <v>126104300110016003</v>
      </c>
      <c r="B2029" s="28">
        <f t="shared" si="120"/>
        <v>8</v>
      </c>
      <c r="C2029" s="28">
        <f t="shared" si="121"/>
        <v>8</v>
      </c>
      <c r="K2029" s="73" t="s">
        <v>2291</v>
      </c>
      <c r="L2029" s="73" t="s">
        <v>2314</v>
      </c>
      <c r="M2029" s="74">
        <v>0</v>
      </c>
      <c r="N2029" s="74">
        <v>8</v>
      </c>
    </row>
    <row r="2030" spans="1:14">
      <c r="A2030" s="43" t="str">
        <f t="shared" si="119"/>
        <v>126104300110016004</v>
      </c>
      <c r="B2030" s="28">
        <f t="shared" si="120"/>
        <v>127</v>
      </c>
      <c r="C2030" s="28">
        <f t="shared" si="121"/>
        <v>126</v>
      </c>
      <c r="K2030" s="73" t="s">
        <v>2292</v>
      </c>
      <c r="L2030" s="73" t="s">
        <v>2314</v>
      </c>
      <c r="M2030" s="74">
        <v>1</v>
      </c>
      <c r="N2030" s="74">
        <v>126</v>
      </c>
    </row>
    <row r="2031" spans="1:14">
      <c r="A2031" s="43" t="str">
        <f t="shared" si="119"/>
        <v>126104300110017001</v>
      </c>
      <c r="B2031" s="28">
        <f t="shared" si="120"/>
        <v>13</v>
      </c>
      <c r="C2031" s="28">
        <f t="shared" si="121"/>
        <v>13</v>
      </c>
      <c r="K2031" s="73" t="s">
        <v>2295</v>
      </c>
      <c r="L2031" s="73" t="s">
        <v>2314</v>
      </c>
      <c r="M2031" s="74">
        <v>0</v>
      </c>
      <c r="N2031" s="74">
        <v>13</v>
      </c>
    </row>
    <row r="2032" spans="1:14">
      <c r="A2032" s="43" t="str">
        <f t="shared" si="119"/>
        <v>126104300110017002</v>
      </c>
      <c r="B2032" s="28">
        <f t="shared" si="120"/>
        <v>38</v>
      </c>
      <c r="C2032" s="28">
        <f t="shared" si="121"/>
        <v>38</v>
      </c>
      <c r="K2032" s="73" t="s">
        <v>2296</v>
      </c>
      <c r="L2032" s="73" t="s">
        <v>2314</v>
      </c>
      <c r="M2032" s="74">
        <v>0</v>
      </c>
      <c r="N2032" s="74">
        <v>38</v>
      </c>
    </row>
    <row r="2033" spans="1:14">
      <c r="A2033" s="43" t="str">
        <f t="shared" si="119"/>
        <v>126104300110017003</v>
      </c>
      <c r="B2033" s="28">
        <f t="shared" si="120"/>
        <v>67</v>
      </c>
      <c r="C2033" s="28">
        <f t="shared" si="121"/>
        <v>67</v>
      </c>
      <c r="K2033" s="73" t="s">
        <v>2320</v>
      </c>
      <c r="L2033" s="73" t="s">
        <v>2314</v>
      </c>
      <c r="M2033" s="74">
        <v>0</v>
      </c>
      <c r="N2033" s="74">
        <v>67</v>
      </c>
    </row>
    <row r="2034" spans="1:14">
      <c r="A2034" s="43" t="str">
        <f t="shared" si="119"/>
        <v>126104300110017004</v>
      </c>
      <c r="B2034" s="28">
        <f t="shared" si="120"/>
        <v>4</v>
      </c>
      <c r="C2034" s="28">
        <f t="shared" si="121"/>
        <v>4</v>
      </c>
      <c r="K2034" s="73" t="s">
        <v>2321</v>
      </c>
      <c r="L2034" s="73" t="s">
        <v>2314</v>
      </c>
      <c r="M2034" s="74">
        <v>0</v>
      </c>
      <c r="N2034" s="74">
        <v>4</v>
      </c>
    </row>
    <row r="2035" spans="1:14">
      <c r="A2035" s="43" t="str">
        <f t="shared" si="119"/>
        <v>126104300110018001</v>
      </c>
      <c r="B2035" s="28">
        <f t="shared" si="120"/>
        <v>22</v>
      </c>
      <c r="C2035" s="28">
        <f t="shared" si="121"/>
        <v>22</v>
      </c>
      <c r="K2035" s="73" t="s">
        <v>2322</v>
      </c>
      <c r="L2035" s="73" t="s">
        <v>2314</v>
      </c>
      <c r="M2035" s="74">
        <v>0</v>
      </c>
      <c r="N2035" s="74">
        <v>22</v>
      </c>
    </row>
    <row r="2036" spans="1:14">
      <c r="A2036" s="43" t="str">
        <f t="shared" si="119"/>
        <v>126104300110018002</v>
      </c>
      <c r="B2036" s="28">
        <f t="shared" si="120"/>
        <v>5</v>
      </c>
      <c r="C2036" s="28">
        <f t="shared" si="121"/>
        <v>5</v>
      </c>
      <c r="K2036" s="73" t="s">
        <v>2323</v>
      </c>
      <c r="L2036" s="73" t="s">
        <v>2314</v>
      </c>
      <c r="M2036" s="74">
        <v>0</v>
      </c>
      <c r="N2036" s="74">
        <v>5</v>
      </c>
    </row>
    <row r="2037" spans="1:14">
      <c r="A2037" s="43" t="str">
        <f t="shared" si="119"/>
        <v>126104300110018003</v>
      </c>
      <c r="B2037" s="28">
        <f t="shared" si="120"/>
        <v>13</v>
      </c>
      <c r="C2037" s="28">
        <f t="shared" si="121"/>
        <v>13</v>
      </c>
      <c r="K2037" s="73" t="s">
        <v>2324</v>
      </c>
      <c r="L2037" s="73" t="s">
        <v>2314</v>
      </c>
      <c r="M2037" s="74">
        <v>0</v>
      </c>
      <c r="N2037" s="74">
        <v>13</v>
      </c>
    </row>
    <row r="2038" spans="1:14">
      <c r="A2038" s="43" t="str">
        <f t="shared" si="119"/>
        <v>126104300110018004</v>
      </c>
      <c r="B2038" s="28">
        <f t="shared" si="120"/>
        <v>19</v>
      </c>
      <c r="C2038" s="28">
        <f t="shared" si="121"/>
        <v>19</v>
      </c>
      <c r="K2038" s="73" t="s">
        <v>2325</v>
      </c>
      <c r="L2038" s="73" t="s">
        <v>2314</v>
      </c>
      <c r="M2038" s="74">
        <v>0</v>
      </c>
      <c r="N2038" s="74">
        <v>19</v>
      </c>
    </row>
    <row r="2039" spans="1:14">
      <c r="A2039" s="43" t="str">
        <f t="shared" si="119"/>
        <v>126104300110018005</v>
      </c>
      <c r="B2039" s="28">
        <f t="shared" si="120"/>
        <v>50</v>
      </c>
      <c r="C2039" s="28">
        <f t="shared" si="121"/>
        <v>49</v>
      </c>
      <c r="K2039" s="73" t="s">
        <v>2326</v>
      </c>
      <c r="L2039" s="73" t="s">
        <v>2314</v>
      </c>
      <c r="M2039" s="74">
        <v>1</v>
      </c>
      <c r="N2039" s="74">
        <v>49</v>
      </c>
    </row>
    <row r="2040" spans="1:14">
      <c r="A2040" s="43" t="str">
        <f t="shared" si="119"/>
        <v>126104300110018006</v>
      </c>
      <c r="B2040" s="28">
        <f t="shared" si="120"/>
        <v>6</v>
      </c>
      <c r="C2040" s="28">
        <f t="shared" si="121"/>
        <v>5</v>
      </c>
      <c r="K2040" s="73" t="s">
        <v>2327</v>
      </c>
      <c r="L2040" s="73" t="s">
        <v>2314</v>
      </c>
      <c r="M2040" s="74">
        <v>1</v>
      </c>
      <c r="N2040" s="74">
        <v>5</v>
      </c>
    </row>
    <row r="2041" spans="1:14">
      <c r="A2041" s="43" t="str">
        <f t="shared" si="119"/>
        <v>126104300110018007</v>
      </c>
      <c r="B2041" s="28">
        <f t="shared" si="120"/>
        <v>52</v>
      </c>
      <c r="C2041" s="28">
        <f t="shared" si="121"/>
        <v>48</v>
      </c>
      <c r="K2041" s="73" t="s">
        <v>2328</v>
      </c>
      <c r="L2041" s="73" t="s">
        <v>2314</v>
      </c>
      <c r="M2041" s="74">
        <v>4</v>
      </c>
      <c r="N2041" s="74">
        <v>48</v>
      </c>
    </row>
    <row r="2042" spans="1:14">
      <c r="A2042" s="43" t="str">
        <f t="shared" si="119"/>
        <v>126104300110018008</v>
      </c>
      <c r="B2042" s="28">
        <f t="shared" si="120"/>
        <v>2</v>
      </c>
      <c r="C2042" s="28">
        <f t="shared" si="121"/>
        <v>2</v>
      </c>
      <c r="K2042" s="73" t="s">
        <v>2329</v>
      </c>
      <c r="L2042" s="73" t="s">
        <v>2314</v>
      </c>
      <c r="M2042" s="74">
        <v>0</v>
      </c>
      <c r="N2042" s="74">
        <v>2</v>
      </c>
    </row>
    <row r="2043" spans="1:14">
      <c r="A2043" s="43" t="str">
        <f t="shared" si="119"/>
        <v>126105300110001001</v>
      </c>
      <c r="B2043" s="28">
        <f t="shared" si="120"/>
        <v>21</v>
      </c>
      <c r="C2043" s="28">
        <f t="shared" si="121"/>
        <v>11</v>
      </c>
      <c r="K2043" s="73" t="s">
        <v>975</v>
      </c>
      <c r="L2043" s="73" t="s">
        <v>2330</v>
      </c>
      <c r="M2043" s="74">
        <v>10</v>
      </c>
      <c r="N2043" s="74">
        <v>11</v>
      </c>
    </row>
    <row r="2044" spans="1:14">
      <c r="A2044" s="43" t="str">
        <f t="shared" si="119"/>
        <v>126105300110001009</v>
      </c>
      <c r="B2044" s="28">
        <f t="shared" si="120"/>
        <v>43</v>
      </c>
      <c r="C2044" s="28">
        <f t="shared" si="121"/>
        <v>10</v>
      </c>
      <c r="K2044" s="73" t="s">
        <v>2179</v>
      </c>
      <c r="L2044" s="73" t="s">
        <v>2330</v>
      </c>
      <c r="M2044" s="74">
        <v>33</v>
      </c>
      <c r="N2044" s="74">
        <v>10</v>
      </c>
    </row>
    <row r="2045" spans="1:14">
      <c r="A2045" s="43" t="str">
        <f t="shared" si="119"/>
        <v>126105300110001010</v>
      </c>
      <c r="B2045" s="28">
        <f t="shared" si="120"/>
        <v>41</v>
      </c>
      <c r="C2045" s="28">
        <f t="shared" si="121"/>
        <v>40</v>
      </c>
      <c r="K2045" s="73" t="s">
        <v>2180</v>
      </c>
      <c r="L2045" s="73" t="s">
        <v>2330</v>
      </c>
      <c r="M2045" s="74">
        <v>1</v>
      </c>
      <c r="N2045" s="74">
        <v>40</v>
      </c>
    </row>
    <row r="2046" spans="1:14">
      <c r="A2046" s="43" t="str">
        <f t="shared" si="119"/>
        <v>126105300110001011</v>
      </c>
      <c r="B2046" s="28">
        <f t="shared" si="120"/>
        <v>22</v>
      </c>
      <c r="C2046" s="28">
        <f t="shared" si="121"/>
        <v>21</v>
      </c>
      <c r="K2046" s="73" t="s">
        <v>2203</v>
      </c>
      <c r="L2046" s="73" t="s">
        <v>2330</v>
      </c>
      <c r="M2046" s="74">
        <v>1</v>
      </c>
      <c r="N2046" s="74">
        <v>21</v>
      </c>
    </row>
    <row r="2047" spans="1:14">
      <c r="A2047" s="43" t="str">
        <f t="shared" si="119"/>
        <v>126105300110001012</v>
      </c>
      <c r="B2047" s="28">
        <f t="shared" si="120"/>
        <v>29</v>
      </c>
      <c r="C2047" s="28">
        <f t="shared" si="121"/>
        <v>29</v>
      </c>
      <c r="K2047" s="73" t="s">
        <v>2204</v>
      </c>
      <c r="L2047" s="73" t="s">
        <v>2330</v>
      </c>
      <c r="M2047" s="74">
        <v>0</v>
      </c>
      <c r="N2047" s="74">
        <v>29</v>
      </c>
    </row>
    <row r="2048" spans="1:14">
      <c r="A2048" s="43" t="str">
        <f t="shared" si="119"/>
        <v>126105300110001013</v>
      </c>
      <c r="B2048" s="28">
        <f t="shared" si="120"/>
        <v>15</v>
      </c>
      <c r="C2048" s="28">
        <f t="shared" si="121"/>
        <v>12</v>
      </c>
      <c r="K2048" s="73" t="s">
        <v>2205</v>
      </c>
      <c r="L2048" s="73" t="s">
        <v>2330</v>
      </c>
      <c r="M2048" s="74">
        <v>3</v>
      </c>
      <c r="N2048" s="74">
        <v>12</v>
      </c>
    </row>
    <row r="2049" spans="1:14">
      <c r="A2049" s="43" t="str">
        <f t="shared" si="119"/>
        <v>126105300110001014</v>
      </c>
      <c r="B2049" s="28">
        <f t="shared" si="120"/>
        <v>6</v>
      </c>
      <c r="C2049" s="28">
        <f t="shared" si="121"/>
        <v>5</v>
      </c>
      <c r="K2049" s="73" t="s">
        <v>2331</v>
      </c>
      <c r="L2049" s="73" t="s">
        <v>2330</v>
      </c>
      <c r="M2049" s="74">
        <v>1</v>
      </c>
      <c r="N2049" s="74">
        <v>5</v>
      </c>
    </row>
    <row r="2050" spans="1:14">
      <c r="A2050" s="43" t="str">
        <f t="shared" si="119"/>
        <v>126105300110001015</v>
      </c>
      <c r="B2050" s="28">
        <f t="shared" si="120"/>
        <v>37</v>
      </c>
      <c r="C2050" s="28">
        <f t="shared" si="121"/>
        <v>6</v>
      </c>
      <c r="K2050" s="73" t="s">
        <v>2332</v>
      </c>
      <c r="L2050" s="73" t="s">
        <v>2330</v>
      </c>
      <c r="M2050" s="74">
        <v>31</v>
      </c>
      <c r="N2050" s="74">
        <v>6</v>
      </c>
    </row>
    <row r="2051" spans="1:14">
      <c r="A2051" s="43" t="str">
        <f t="shared" ref="A2051:A2114" si="122">L2051&amp;K2051</f>
        <v>126105300110002001</v>
      </c>
      <c r="B2051" s="28">
        <f t="shared" ref="B2051:B2114" si="123">M2051+N2051</f>
        <v>5</v>
      </c>
      <c r="C2051" s="28">
        <f t="shared" ref="C2051:C2114" si="124">N2051</f>
        <v>5</v>
      </c>
      <c r="K2051" s="73" t="s">
        <v>962</v>
      </c>
      <c r="L2051" s="73" t="s">
        <v>2330</v>
      </c>
      <c r="M2051" s="74">
        <v>0</v>
      </c>
      <c r="N2051" s="74">
        <v>5</v>
      </c>
    </row>
    <row r="2052" spans="1:14">
      <c r="A2052" s="43" t="str">
        <f t="shared" si="122"/>
        <v>126105300110002002</v>
      </c>
      <c r="B2052" s="28">
        <f t="shared" si="123"/>
        <v>18</v>
      </c>
      <c r="C2052" s="28">
        <f t="shared" si="124"/>
        <v>12</v>
      </c>
      <c r="K2052" s="73" t="s">
        <v>2083</v>
      </c>
      <c r="L2052" s="73" t="s">
        <v>2330</v>
      </c>
      <c r="M2052" s="74">
        <v>6</v>
      </c>
      <c r="N2052" s="74">
        <v>12</v>
      </c>
    </row>
    <row r="2053" spans="1:14">
      <c r="A2053" s="43" t="str">
        <f t="shared" si="122"/>
        <v>126105300110003001</v>
      </c>
      <c r="B2053" s="28">
        <f t="shared" si="123"/>
        <v>1</v>
      </c>
      <c r="C2053" s="28">
        <f t="shared" si="124"/>
        <v>1</v>
      </c>
      <c r="K2053" s="73" t="s">
        <v>967</v>
      </c>
      <c r="L2053" s="73" t="s">
        <v>2330</v>
      </c>
      <c r="M2053" s="74">
        <v>0</v>
      </c>
      <c r="N2053" s="74">
        <v>1</v>
      </c>
    </row>
    <row r="2054" spans="1:14">
      <c r="A2054" s="43" t="str">
        <f t="shared" si="122"/>
        <v>126105300110003002</v>
      </c>
      <c r="B2054" s="28">
        <f t="shared" si="123"/>
        <v>8</v>
      </c>
      <c r="C2054" s="28">
        <f t="shared" si="124"/>
        <v>4</v>
      </c>
      <c r="K2054" s="73" t="s">
        <v>2084</v>
      </c>
      <c r="L2054" s="73" t="s">
        <v>2330</v>
      </c>
      <c r="M2054" s="74">
        <v>4</v>
      </c>
      <c r="N2054" s="74">
        <v>4</v>
      </c>
    </row>
    <row r="2055" spans="1:14">
      <c r="A2055" s="43" t="str">
        <f t="shared" si="122"/>
        <v>126105300110003003</v>
      </c>
      <c r="B2055" s="28">
        <f t="shared" si="123"/>
        <v>4</v>
      </c>
      <c r="C2055" s="28">
        <f t="shared" si="124"/>
        <v>4</v>
      </c>
      <c r="K2055" s="73" t="s">
        <v>2155</v>
      </c>
      <c r="L2055" s="73" t="s">
        <v>2330</v>
      </c>
      <c r="M2055" s="74">
        <v>0</v>
      </c>
      <c r="N2055" s="74">
        <v>4</v>
      </c>
    </row>
    <row r="2056" spans="1:14">
      <c r="A2056" s="43" t="str">
        <f t="shared" si="122"/>
        <v>126105300110003004</v>
      </c>
      <c r="B2056" s="28">
        <f t="shared" si="123"/>
        <v>15</v>
      </c>
      <c r="C2056" s="28">
        <f t="shared" si="124"/>
        <v>9</v>
      </c>
      <c r="K2056" s="73" t="s">
        <v>2199</v>
      </c>
      <c r="L2056" s="73" t="s">
        <v>2330</v>
      </c>
      <c r="M2056" s="74">
        <v>6</v>
      </c>
      <c r="N2056" s="74">
        <v>9</v>
      </c>
    </row>
    <row r="2057" spans="1:14">
      <c r="A2057" s="43" t="str">
        <f t="shared" si="122"/>
        <v>126105300110003005</v>
      </c>
      <c r="B2057" s="28">
        <f t="shared" si="123"/>
        <v>12</v>
      </c>
      <c r="C2057" s="28">
        <f t="shared" si="124"/>
        <v>11</v>
      </c>
      <c r="K2057" s="73" t="s">
        <v>2200</v>
      </c>
      <c r="L2057" s="73" t="s">
        <v>2330</v>
      </c>
      <c r="M2057" s="74">
        <v>1</v>
      </c>
      <c r="N2057" s="74">
        <v>11</v>
      </c>
    </row>
    <row r="2058" spans="1:14">
      <c r="A2058" s="43" t="str">
        <f t="shared" si="122"/>
        <v>126105300110003006</v>
      </c>
      <c r="B2058" s="28">
        <f t="shared" si="123"/>
        <v>22</v>
      </c>
      <c r="C2058" s="28">
        <f t="shared" si="124"/>
        <v>11</v>
      </c>
      <c r="K2058" s="73" t="s">
        <v>2201</v>
      </c>
      <c r="L2058" s="73" t="s">
        <v>2330</v>
      </c>
      <c r="M2058" s="74">
        <v>11</v>
      </c>
      <c r="N2058" s="74">
        <v>11</v>
      </c>
    </row>
    <row r="2059" spans="1:14">
      <c r="A2059" s="43" t="str">
        <f t="shared" si="122"/>
        <v>126105300110004001</v>
      </c>
      <c r="B2059" s="28">
        <f t="shared" si="123"/>
        <v>2</v>
      </c>
      <c r="C2059" s="28">
        <f t="shared" si="124"/>
        <v>2</v>
      </c>
      <c r="K2059" s="73" t="s">
        <v>978</v>
      </c>
      <c r="L2059" s="73" t="s">
        <v>2330</v>
      </c>
      <c r="M2059" s="74">
        <v>0</v>
      </c>
      <c r="N2059" s="74">
        <v>2</v>
      </c>
    </row>
    <row r="2060" spans="1:14">
      <c r="A2060" s="43" t="str">
        <f t="shared" si="122"/>
        <v>126105300110004002</v>
      </c>
      <c r="B2060" s="28">
        <f t="shared" si="123"/>
        <v>4</v>
      </c>
      <c r="C2060" s="28">
        <f t="shared" si="124"/>
        <v>4</v>
      </c>
      <c r="K2060" s="73" t="s">
        <v>2085</v>
      </c>
      <c r="L2060" s="73" t="s">
        <v>2330</v>
      </c>
      <c r="M2060" s="74">
        <v>0</v>
      </c>
      <c r="N2060" s="74">
        <v>4</v>
      </c>
    </row>
    <row r="2061" spans="1:14">
      <c r="A2061" s="43" t="str">
        <f t="shared" si="122"/>
        <v>126105300110004003</v>
      </c>
      <c r="B2061" s="28">
        <f t="shared" si="123"/>
        <v>17</v>
      </c>
      <c r="C2061" s="28">
        <f t="shared" si="124"/>
        <v>17</v>
      </c>
      <c r="K2061" s="73" t="s">
        <v>2086</v>
      </c>
      <c r="L2061" s="73" t="s">
        <v>2330</v>
      </c>
      <c r="M2061" s="74">
        <v>0</v>
      </c>
      <c r="N2061" s="74">
        <v>17</v>
      </c>
    </row>
    <row r="2062" spans="1:14">
      <c r="A2062" s="43" t="str">
        <f t="shared" si="122"/>
        <v>126105300110004004</v>
      </c>
      <c r="B2062" s="28">
        <f t="shared" si="123"/>
        <v>32</v>
      </c>
      <c r="C2062" s="28">
        <f t="shared" si="124"/>
        <v>32</v>
      </c>
      <c r="K2062" s="73" t="s">
        <v>2087</v>
      </c>
      <c r="L2062" s="73" t="s">
        <v>2330</v>
      </c>
      <c r="M2062" s="74">
        <v>0</v>
      </c>
      <c r="N2062" s="74">
        <v>32</v>
      </c>
    </row>
    <row r="2063" spans="1:14">
      <c r="A2063" s="43" t="str">
        <f t="shared" si="122"/>
        <v>126105300110004005</v>
      </c>
      <c r="B2063" s="28">
        <f t="shared" si="123"/>
        <v>7</v>
      </c>
      <c r="C2063" s="28">
        <f t="shared" si="124"/>
        <v>7</v>
      </c>
      <c r="K2063" s="73" t="s">
        <v>2088</v>
      </c>
      <c r="L2063" s="73" t="s">
        <v>2330</v>
      </c>
      <c r="M2063" s="74">
        <v>0</v>
      </c>
      <c r="N2063" s="74">
        <v>7</v>
      </c>
    </row>
    <row r="2064" spans="1:14">
      <c r="A2064" s="43" t="str">
        <f t="shared" si="122"/>
        <v>126105300110004006</v>
      </c>
      <c r="B2064" s="28">
        <f t="shared" si="123"/>
        <v>3</v>
      </c>
      <c r="C2064" s="28">
        <f t="shared" si="124"/>
        <v>3</v>
      </c>
      <c r="K2064" s="73" t="s">
        <v>2089</v>
      </c>
      <c r="L2064" s="73" t="s">
        <v>2330</v>
      </c>
      <c r="M2064" s="74">
        <v>0</v>
      </c>
      <c r="N2064" s="74">
        <v>3</v>
      </c>
    </row>
    <row r="2065" spans="1:14">
      <c r="A2065" s="43" t="str">
        <f t="shared" si="122"/>
        <v>126105300110004007</v>
      </c>
      <c r="B2065" s="28">
        <f t="shared" si="123"/>
        <v>35</v>
      </c>
      <c r="C2065" s="28">
        <f t="shared" si="124"/>
        <v>35</v>
      </c>
      <c r="K2065" s="73" t="s">
        <v>2090</v>
      </c>
      <c r="L2065" s="73" t="s">
        <v>2330</v>
      </c>
      <c r="M2065" s="74">
        <v>0</v>
      </c>
      <c r="N2065" s="74">
        <v>35</v>
      </c>
    </row>
    <row r="2066" spans="1:14">
      <c r="A2066" s="43" t="str">
        <f t="shared" si="122"/>
        <v>126105300110005001</v>
      </c>
      <c r="B2066" s="28">
        <f t="shared" si="123"/>
        <v>9</v>
      </c>
      <c r="C2066" s="28">
        <f t="shared" si="124"/>
        <v>9</v>
      </c>
      <c r="K2066" s="73" t="s">
        <v>970</v>
      </c>
      <c r="L2066" s="73" t="s">
        <v>2330</v>
      </c>
      <c r="M2066" s="74">
        <v>0</v>
      </c>
      <c r="N2066" s="74">
        <v>9</v>
      </c>
    </row>
    <row r="2067" spans="1:14">
      <c r="A2067" s="43" t="str">
        <f t="shared" si="122"/>
        <v>126105300110005002</v>
      </c>
      <c r="B2067" s="28">
        <f t="shared" si="123"/>
        <v>2</v>
      </c>
      <c r="C2067" s="28">
        <f t="shared" si="124"/>
        <v>2</v>
      </c>
      <c r="K2067" s="73" t="s">
        <v>2093</v>
      </c>
      <c r="L2067" s="73" t="s">
        <v>2330</v>
      </c>
      <c r="M2067" s="74">
        <v>0</v>
      </c>
      <c r="N2067" s="74">
        <v>2</v>
      </c>
    </row>
    <row r="2068" spans="1:14">
      <c r="A2068" s="43" t="str">
        <f t="shared" si="122"/>
        <v>126105300110006001</v>
      </c>
      <c r="B2068" s="28">
        <f t="shared" si="123"/>
        <v>2</v>
      </c>
      <c r="C2068" s="28">
        <f t="shared" si="124"/>
        <v>2</v>
      </c>
      <c r="K2068" s="73" t="s">
        <v>2096</v>
      </c>
      <c r="L2068" s="73" t="s">
        <v>2330</v>
      </c>
      <c r="M2068" s="74">
        <v>0</v>
      </c>
      <c r="N2068" s="74">
        <v>2</v>
      </c>
    </row>
    <row r="2069" spans="1:14">
      <c r="A2069" s="43" t="str">
        <f t="shared" si="122"/>
        <v>126105300110006002</v>
      </c>
      <c r="B2069" s="28">
        <f t="shared" si="123"/>
        <v>17</v>
      </c>
      <c r="C2069" s="28">
        <f t="shared" si="124"/>
        <v>17</v>
      </c>
      <c r="K2069" s="73" t="s">
        <v>2097</v>
      </c>
      <c r="L2069" s="73" t="s">
        <v>2330</v>
      </c>
      <c r="M2069" s="74">
        <v>0</v>
      </c>
      <c r="N2069" s="74">
        <v>17</v>
      </c>
    </row>
    <row r="2070" spans="1:14">
      <c r="A2070" s="43" t="str">
        <f t="shared" si="122"/>
        <v>126105300110006003</v>
      </c>
      <c r="B2070" s="28">
        <f t="shared" si="123"/>
        <v>30</v>
      </c>
      <c r="C2070" s="28">
        <f t="shared" si="124"/>
        <v>30</v>
      </c>
      <c r="K2070" s="73" t="s">
        <v>2098</v>
      </c>
      <c r="L2070" s="73" t="s">
        <v>2330</v>
      </c>
      <c r="M2070" s="74">
        <v>0</v>
      </c>
      <c r="N2070" s="74">
        <v>30</v>
      </c>
    </row>
    <row r="2071" spans="1:14">
      <c r="A2071" s="43" t="str">
        <f t="shared" si="122"/>
        <v>126105300110007001</v>
      </c>
      <c r="B2071" s="28">
        <f t="shared" si="123"/>
        <v>6</v>
      </c>
      <c r="C2071" s="28">
        <f t="shared" si="124"/>
        <v>6</v>
      </c>
      <c r="K2071" s="73" t="s">
        <v>2104</v>
      </c>
      <c r="L2071" s="73" t="s">
        <v>2330</v>
      </c>
      <c r="M2071" s="74">
        <v>0</v>
      </c>
      <c r="N2071" s="74">
        <v>6</v>
      </c>
    </row>
    <row r="2072" spans="1:14">
      <c r="A2072" s="43" t="str">
        <f t="shared" si="122"/>
        <v>126105300110007002</v>
      </c>
      <c r="B2072" s="28">
        <f t="shared" si="123"/>
        <v>11</v>
      </c>
      <c r="C2072" s="28">
        <f t="shared" si="124"/>
        <v>8</v>
      </c>
      <c r="K2072" s="73" t="s">
        <v>2105</v>
      </c>
      <c r="L2072" s="73" t="s">
        <v>2330</v>
      </c>
      <c r="M2072" s="74">
        <v>3</v>
      </c>
      <c r="N2072" s="74">
        <v>8</v>
      </c>
    </row>
    <row r="2073" spans="1:14">
      <c r="A2073" s="43" t="str">
        <f t="shared" si="122"/>
        <v>126105300110008001</v>
      </c>
      <c r="B2073" s="28">
        <f t="shared" si="123"/>
        <v>3</v>
      </c>
      <c r="C2073" s="28">
        <f t="shared" si="124"/>
        <v>2</v>
      </c>
      <c r="K2073" s="73" t="s">
        <v>2110</v>
      </c>
      <c r="L2073" s="73" t="s">
        <v>2330</v>
      </c>
      <c r="M2073" s="74">
        <v>1</v>
      </c>
      <c r="N2073" s="74">
        <v>2</v>
      </c>
    </row>
    <row r="2074" spans="1:14">
      <c r="A2074" s="43" t="str">
        <f t="shared" si="122"/>
        <v>126105300110008002</v>
      </c>
      <c r="B2074" s="28">
        <f t="shared" si="123"/>
        <v>24</v>
      </c>
      <c r="C2074" s="28">
        <f t="shared" si="124"/>
        <v>22</v>
      </c>
      <c r="K2074" s="73" t="s">
        <v>2111</v>
      </c>
      <c r="L2074" s="73" t="s">
        <v>2330</v>
      </c>
      <c r="M2074" s="74">
        <v>2</v>
      </c>
      <c r="N2074" s="74">
        <v>22</v>
      </c>
    </row>
    <row r="2075" spans="1:14">
      <c r="A2075" s="43" t="str">
        <f t="shared" si="122"/>
        <v>126105300110008003</v>
      </c>
      <c r="B2075" s="28">
        <f t="shared" si="123"/>
        <v>11</v>
      </c>
      <c r="C2075" s="28">
        <f t="shared" si="124"/>
        <v>11</v>
      </c>
      <c r="K2075" s="73" t="s">
        <v>2112</v>
      </c>
      <c r="L2075" s="73" t="s">
        <v>2330</v>
      </c>
      <c r="M2075" s="74">
        <v>0</v>
      </c>
      <c r="N2075" s="74">
        <v>11</v>
      </c>
    </row>
    <row r="2076" spans="1:14">
      <c r="A2076" s="43" t="str">
        <f t="shared" si="122"/>
        <v>126105300110009001</v>
      </c>
      <c r="B2076" s="28">
        <f t="shared" si="123"/>
        <v>2</v>
      </c>
      <c r="C2076" s="28">
        <f t="shared" si="124"/>
        <v>2</v>
      </c>
      <c r="K2076" s="73" t="s">
        <v>2119</v>
      </c>
      <c r="L2076" s="73" t="s">
        <v>2330</v>
      </c>
      <c r="M2076" s="74">
        <v>0</v>
      </c>
      <c r="N2076" s="74">
        <v>2</v>
      </c>
    </row>
    <row r="2077" spans="1:14">
      <c r="A2077" s="43" t="str">
        <f t="shared" si="122"/>
        <v>126105300110009002</v>
      </c>
      <c r="B2077" s="28">
        <f t="shared" si="123"/>
        <v>6</v>
      </c>
      <c r="C2077" s="28">
        <f t="shared" si="124"/>
        <v>4</v>
      </c>
      <c r="K2077" s="73" t="s">
        <v>2120</v>
      </c>
      <c r="L2077" s="73" t="s">
        <v>2330</v>
      </c>
      <c r="M2077" s="74">
        <v>2</v>
      </c>
      <c r="N2077" s="74">
        <v>4</v>
      </c>
    </row>
    <row r="2078" spans="1:14">
      <c r="A2078" s="43" t="str">
        <f t="shared" si="122"/>
        <v>126105300110010001</v>
      </c>
      <c r="B2078" s="28">
        <f t="shared" si="123"/>
        <v>0</v>
      </c>
      <c r="C2078" s="28">
        <f t="shared" si="124"/>
        <v>0</v>
      </c>
      <c r="K2078" s="73" t="s">
        <v>2126</v>
      </c>
      <c r="L2078" s="73" t="s">
        <v>2330</v>
      </c>
      <c r="M2078" s="74">
        <v>0</v>
      </c>
      <c r="N2078" s="74">
        <v>0</v>
      </c>
    </row>
    <row r="2079" spans="1:14">
      <c r="A2079" s="43" t="str">
        <f t="shared" si="122"/>
        <v>126105300110010002</v>
      </c>
      <c r="B2079" s="28">
        <f t="shared" si="123"/>
        <v>7</v>
      </c>
      <c r="C2079" s="28">
        <f t="shared" si="124"/>
        <v>7</v>
      </c>
      <c r="K2079" s="73" t="s">
        <v>2127</v>
      </c>
      <c r="L2079" s="73" t="s">
        <v>2330</v>
      </c>
      <c r="M2079" s="74">
        <v>0</v>
      </c>
      <c r="N2079" s="74">
        <v>7</v>
      </c>
    </row>
    <row r="2080" spans="1:14">
      <c r="A2080" s="43" t="str">
        <f t="shared" si="122"/>
        <v>126105300110011001</v>
      </c>
      <c r="B2080" s="28">
        <f t="shared" si="123"/>
        <v>8</v>
      </c>
      <c r="C2080" s="28">
        <f t="shared" si="124"/>
        <v>8</v>
      </c>
      <c r="K2080" s="73" t="s">
        <v>2133</v>
      </c>
      <c r="L2080" s="73" t="s">
        <v>2330</v>
      </c>
      <c r="M2080" s="74">
        <v>0</v>
      </c>
      <c r="N2080" s="74">
        <v>8</v>
      </c>
    </row>
    <row r="2081" spans="1:14">
      <c r="A2081" s="43" t="str">
        <f t="shared" si="122"/>
        <v>126105300110011002</v>
      </c>
      <c r="B2081" s="28">
        <f t="shared" si="123"/>
        <v>8</v>
      </c>
      <c r="C2081" s="28">
        <f t="shared" si="124"/>
        <v>8</v>
      </c>
      <c r="K2081" s="73" t="s">
        <v>2134</v>
      </c>
      <c r="L2081" s="73" t="s">
        <v>2330</v>
      </c>
      <c r="M2081" s="74">
        <v>0</v>
      </c>
      <c r="N2081" s="74">
        <v>8</v>
      </c>
    </row>
    <row r="2082" spans="1:14">
      <c r="A2082" s="43" t="str">
        <f t="shared" si="122"/>
        <v>126105300110011003</v>
      </c>
      <c r="B2082" s="28">
        <f t="shared" si="123"/>
        <v>20</v>
      </c>
      <c r="C2082" s="28">
        <f t="shared" si="124"/>
        <v>20</v>
      </c>
      <c r="K2082" s="73" t="s">
        <v>2135</v>
      </c>
      <c r="L2082" s="73" t="s">
        <v>2330</v>
      </c>
      <c r="M2082" s="74">
        <v>0</v>
      </c>
      <c r="N2082" s="74">
        <v>20</v>
      </c>
    </row>
    <row r="2083" spans="1:14">
      <c r="A2083" s="43" t="str">
        <f t="shared" si="122"/>
        <v>126105300110011004</v>
      </c>
      <c r="B2083" s="28">
        <f t="shared" si="123"/>
        <v>33</v>
      </c>
      <c r="C2083" s="28">
        <f t="shared" si="124"/>
        <v>33</v>
      </c>
      <c r="K2083" s="73" t="s">
        <v>2136</v>
      </c>
      <c r="L2083" s="73" t="s">
        <v>2330</v>
      </c>
      <c r="M2083" s="74">
        <v>0</v>
      </c>
      <c r="N2083" s="74">
        <v>33</v>
      </c>
    </row>
    <row r="2084" spans="1:14">
      <c r="A2084" s="43" t="str">
        <f t="shared" si="122"/>
        <v>126105300110012001</v>
      </c>
      <c r="B2084" s="28">
        <f t="shared" si="123"/>
        <v>2</v>
      </c>
      <c r="C2084" s="28">
        <f t="shared" si="124"/>
        <v>2</v>
      </c>
      <c r="K2084" s="73" t="s">
        <v>2141</v>
      </c>
      <c r="L2084" s="73" t="s">
        <v>2330</v>
      </c>
      <c r="M2084" s="74">
        <v>0</v>
      </c>
      <c r="N2084" s="74">
        <v>2</v>
      </c>
    </row>
    <row r="2085" spans="1:14">
      <c r="A2085" s="43" t="str">
        <f t="shared" si="122"/>
        <v>126105300110012002</v>
      </c>
      <c r="B2085" s="28">
        <f t="shared" si="123"/>
        <v>2</v>
      </c>
      <c r="C2085" s="28">
        <f t="shared" si="124"/>
        <v>2</v>
      </c>
      <c r="K2085" s="73" t="s">
        <v>2142</v>
      </c>
      <c r="L2085" s="73" t="s">
        <v>2330</v>
      </c>
      <c r="M2085" s="74">
        <v>0</v>
      </c>
      <c r="N2085" s="74">
        <v>2</v>
      </c>
    </row>
    <row r="2086" spans="1:14">
      <c r="A2086" s="43" t="str">
        <f t="shared" si="122"/>
        <v>126105300110012003</v>
      </c>
      <c r="B2086" s="28">
        <f t="shared" si="123"/>
        <v>25</v>
      </c>
      <c r="C2086" s="28">
        <f t="shared" si="124"/>
        <v>24</v>
      </c>
      <c r="K2086" s="73" t="s">
        <v>2143</v>
      </c>
      <c r="L2086" s="73" t="s">
        <v>2330</v>
      </c>
      <c r="M2086" s="74">
        <v>1</v>
      </c>
      <c r="N2086" s="74">
        <v>24</v>
      </c>
    </row>
    <row r="2087" spans="1:14">
      <c r="A2087" s="43" t="str">
        <f t="shared" si="122"/>
        <v>126105300110012004</v>
      </c>
      <c r="B2087" s="28">
        <f t="shared" si="123"/>
        <v>19</v>
      </c>
      <c r="C2087" s="28">
        <f t="shared" si="124"/>
        <v>19</v>
      </c>
      <c r="K2087" s="73" t="s">
        <v>2144</v>
      </c>
      <c r="L2087" s="73" t="s">
        <v>2330</v>
      </c>
      <c r="M2087" s="74">
        <v>0</v>
      </c>
      <c r="N2087" s="74">
        <v>19</v>
      </c>
    </row>
    <row r="2088" spans="1:14">
      <c r="A2088" s="43" t="str">
        <f t="shared" si="122"/>
        <v>126105300110013001</v>
      </c>
      <c r="B2088" s="28">
        <f t="shared" si="123"/>
        <v>0</v>
      </c>
      <c r="C2088" s="28">
        <f t="shared" si="124"/>
        <v>0</v>
      </c>
      <c r="K2088" s="73" t="s">
        <v>2270</v>
      </c>
      <c r="L2088" s="73" t="s">
        <v>2330</v>
      </c>
      <c r="M2088" s="74">
        <v>0</v>
      </c>
      <c r="N2088" s="74">
        <v>0</v>
      </c>
    </row>
    <row r="2089" spans="1:14">
      <c r="A2089" s="43" t="str">
        <f t="shared" si="122"/>
        <v>126105300110013002</v>
      </c>
      <c r="B2089" s="28">
        <f t="shared" si="123"/>
        <v>2</v>
      </c>
      <c r="C2089" s="28">
        <f t="shared" si="124"/>
        <v>2</v>
      </c>
      <c r="K2089" s="73" t="s">
        <v>2271</v>
      </c>
      <c r="L2089" s="73" t="s">
        <v>2330</v>
      </c>
      <c r="M2089" s="74">
        <v>0</v>
      </c>
      <c r="N2089" s="74">
        <v>2</v>
      </c>
    </row>
    <row r="2090" spans="1:14">
      <c r="A2090" s="43" t="str">
        <f t="shared" si="122"/>
        <v>126105300110014001</v>
      </c>
      <c r="B2090" s="28">
        <f t="shared" si="123"/>
        <v>4</v>
      </c>
      <c r="C2090" s="28">
        <f t="shared" si="124"/>
        <v>4</v>
      </c>
      <c r="K2090" s="73" t="s">
        <v>2282</v>
      </c>
      <c r="L2090" s="73" t="s">
        <v>2330</v>
      </c>
      <c r="M2090" s="74">
        <v>0</v>
      </c>
      <c r="N2090" s="74">
        <v>4</v>
      </c>
    </row>
    <row r="2091" spans="1:14">
      <c r="A2091" s="43" t="str">
        <f t="shared" si="122"/>
        <v>126105300110014002</v>
      </c>
      <c r="B2091" s="28">
        <f t="shared" si="123"/>
        <v>1</v>
      </c>
      <c r="C2091" s="28">
        <f t="shared" si="124"/>
        <v>1</v>
      </c>
      <c r="K2091" s="73" t="s">
        <v>2315</v>
      </c>
      <c r="L2091" s="73" t="s">
        <v>2330</v>
      </c>
      <c r="M2091" s="74">
        <v>0</v>
      </c>
      <c r="N2091" s="74">
        <v>1</v>
      </c>
    </row>
    <row r="2092" spans="1:14">
      <c r="A2092" s="43" t="str">
        <f t="shared" si="122"/>
        <v>126105300110014003</v>
      </c>
      <c r="B2092" s="28">
        <f t="shared" si="123"/>
        <v>13</v>
      </c>
      <c r="C2092" s="28">
        <f t="shared" si="124"/>
        <v>11</v>
      </c>
      <c r="K2092" s="73" t="s">
        <v>2316</v>
      </c>
      <c r="L2092" s="73" t="s">
        <v>2330</v>
      </c>
      <c r="M2092" s="74">
        <v>2</v>
      </c>
      <c r="N2092" s="74">
        <v>11</v>
      </c>
    </row>
    <row r="2093" spans="1:14">
      <c r="A2093" s="43" t="str">
        <f t="shared" si="122"/>
        <v>126105300110014004</v>
      </c>
      <c r="B2093" s="28">
        <f t="shared" si="123"/>
        <v>4</v>
      </c>
      <c r="C2093" s="28">
        <f t="shared" si="124"/>
        <v>4</v>
      </c>
      <c r="K2093" s="73" t="s">
        <v>2317</v>
      </c>
      <c r="L2093" s="73" t="s">
        <v>2330</v>
      </c>
      <c r="M2093" s="74">
        <v>0</v>
      </c>
      <c r="N2093" s="74">
        <v>4</v>
      </c>
    </row>
    <row r="2094" spans="1:14">
      <c r="A2094" s="43" t="str">
        <f t="shared" si="122"/>
        <v>126105300110014005</v>
      </c>
      <c r="B2094" s="28">
        <f t="shared" si="123"/>
        <v>16</v>
      </c>
      <c r="C2094" s="28">
        <f t="shared" si="124"/>
        <v>16</v>
      </c>
      <c r="K2094" s="73" t="s">
        <v>2318</v>
      </c>
      <c r="L2094" s="73" t="s">
        <v>2330</v>
      </c>
      <c r="M2094" s="74">
        <v>0</v>
      </c>
      <c r="N2094" s="74">
        <v>16</v>
      </c>
    </row>
    <row r="2095" spans="1:14">
      <c r="A2095" s="43" t="str">
        <f t="shared" si="122"/>
        <v>126105300110014006</v>
      </c>
      <c r="B2095" s="28">
        <f t="shared" si="123"/>
        <v>31</v>
      </c>
      <c r="C2095" s="28">
        <f t="shared" si="124"/>
        <v>29</v>
      </c>
      <c r="K2095" s="73" t="s">
        <v>2333</v>
      </c>
      <c r="L2095" s="73" t="s">
        <v>2330</v>
      </c>
      <c r="M2095" s="74">
        <v>2</v>
      </c>
      <c r="N2095" s="74">
        <v>29</v>
      </c>
    </row>
    <row r="2096" spans="1:14">
      <c r="A2096" s="43" t="str">
        <f t="shared" si="122"/>
        <v>126105300110014007</v>
      </c>
      <c r="B2096" s="28">
        <f t="shared" si="123"/>
        <v>8</v>
      </c>
      <c r="C2096" s="28">
        <f t="shared" si="124"/>
        <v>8</v>
      </c>
      <c r="K2096" s="73" t="s">
        <v>2334</v>
      </c>
      <c r="L2096" s="73" t="s">
        <v>2330</v>
      </c>
      <c r="M2096" s="74">
        <v>0</v>
      </c>
      <c r="N2096" s="74">
        <v>8</v>
      </c>
    </row>
    <row r="2097" spans="1:14">
      <c r="A2097" s="43" t="str">
        <f t="shared" si="122"/>
        <v>126105300110015001</v>
      </c>
      <c r="B2097" s="28">
        <f t="shared" si="123"/>
        <v>3</v>
      </c>
      <c r="C2097" s="28">
        <f t="shared" si="124"/>
        <v>3</v>
      </c>
      <c r="K2097" s="73" t="s">
        <v>2283</v>
      </c>
      <c r="L2097" s="73" t="s">
        <v>2330</v>
      </c>
      <c r="M2097" s="74">
        <v>0</v>
      </c>
      <c r="N2097" s="74">
        <v>3</v>
      </c>
    </row>
    <row r="2098" spans="1:14">
      <c r="A2098" s="43" t="str">
        <f t="shared" si="122"/>
        <v>126105300110015002</v>
      </c>
      <c r="B2098" s="28">
        <f t="shared" si="123"/>
        <v>16</v>
      </c>
      <c r="C2098" s="28">
        <f t="shared" si="124"/>
        <v>14</v>
      </c>
      <c r="K2098" s="73" t="s">
        <v>2284</v>
      </c>
      <c r="L2098" s="73" t="s">
        <v>2330</v>
      </c>
      <c r="M2098" s="74">
        <v>2</v>
      </c>
      <c r="N2098" s="74">
        <v>14</v>
      </c>
    </row>
    <row r="2099" spans="1:14">
      <c r="A2099" s="43" t="str">
        <f t="shared" si="122"/>
        <v>126105300110015003</v>
      </c>
      <c r="B2099" s="28">
        <f t="shared" si="123"/>
        <v>8</v>
      </c>
      <c r="C2099" s="28">
        <f t="shared" si="124"/>
        <v>8</v>
      </c>
      <c r="K2099" s="73" t="s">
        <v>2285</v>
      </c>
      <c r="L2099" s="73" t="s">
        <v>2330</v>
      </c>
      <c r="M2099" s="74">
        <v>0</v>
      </c>
      <c r="N2099" s="74">
        <v>8</v>
      </c>
    </row>
    <row r="2100" spans="1:14">
      <c r="A2100" s="43" t="str">
        <f t="shared" si="122"/>
        <v>126105300110015004</v>
      </c>
      <c r="B2100" s="28">
        <f t="shared" si="123"/>
        <v>38</v>
      </c>
      <c r="C2100" s="28">
        <f t="shared" si="124"/>
        <v>38</v>
      </c>
      <c r="K2100" s="73" t="s">
        <v>2286</v>
      </c>
      <c r="L2100" s="73" t="s">
        <v>2330</v>
      </c>
      <c r="M2100" s="74">
        <v>0</v>
      </c>
      <c r="N2100" s="74">
        <v>38</v>
      </c>
    </row>
    <row r="2101" spans="1:14">
      <c r="A2101" s="43" t="str">
        <f t="shared" si="122"/>
        <v>126105300110015005</v>
      </c>
      <c r="B2101" s="28">
        <f t="shared" si="123"/>
        <v>0</v>
      </c>
      <c r="C2101" s="28">
        <f t="shared" si="124"/>
        <v>0</v>
      </c>
      <c r="K2101" s="73" t="s">
        <v>2287</v>
      </c>
      <c r="L2101" s="73" t="s">
        <v>2330</v>
      </c>
      <c r="M2101" s="74">
        <v>0</v>
      </c>
      <c r="N2101" s="74">
        <v>0</v>
      </c>
    </row>
    <row r="2102" spans="1:14">
      <c r="A2102" s="43" t="str">
        <f t="shared" si="122"/>
        <v>126105300110015006</v>
      </c>
      <c r="B2102" s="28">
        <f t="shared" si="123"/>
        <v>91</v>
      </c>
      <c r="C2102" s="28">
        <f t="shared" si="124"/>
        <v>71</v>
      </c>
      <c r="K2102" s="73" t="s">
        <v>2288</v>
      </c>
      <c r="L2102" s="73" t="s">
        <v>2330</v>
      </c>
      <c r="M2102" s="74">
        <v>20</v>
      </c>
      <c r="N2102" s="74">
        <v>71</v>
      </c>
    </row>
    <row r="2103" spans="1:14">
      <c r="A2103" s="43" t="str">
        <f t="shared" si="122"/>
        <v>126105300110015007</v>
      </c>
      <c r="B2103" s="28">
        <f t="shared" si="123"/>
        <v>4</v>
      </c>
      <c r="C2103" s="28">
        <f t="shared" si="124"/>
        <v>3</v>
      </c>
      <c r="K2103" s="73" t="s">
        <v>2319</v>
      </c>
      <c r="L2103" s="73" t="s">
        <v>2330</v>
      </c>
      <c r="M2103" s="74">
        <v>1</v>
      </c>
      <c r="N2103" s="74">
        <v>3</v>
      </c>
    </row>
    <row r="2104" spans="1:14">
      <c r="A2104" s="43" t="str">
        <f t="shared" si="122"/>
        <v>126105300110016001</v>
      </c>
      <c r="B2104" s="28">
        <f t="shared" si="123"/>
        <v>26</v>
      </c>
      <c r="C2104" s="28">
        <f t="shared" si="124"/>
        <v>3</v>
      </c>
      <c r="K2104" s="73" t="s">
        <v>2289</v>
      </c>
      <c r="L2104" s="73" t="s">
        <v>2330</v>
      </c>
      <c r="M2104" s="74">
        <v>23</v>
      </c>
      <c r="N2104" s="74">
        <v>3</v>
      </c>
    </row>
    <row r="2105" spans="1:14">
      <c r="A2105" s="43" t="str">
        <f t="shared" si="122"/>
        <v>126106300110001001</v>
      </c>
      <c r="B2105" s="28">
        <f t="shared" si="123"/>
        <v>26</v>
      </c>
      <c r="C2105" s="28">
        <f t="shared" si="124"/>
        <v>12</v>
      </c>
      <c r="K2105" s="73" t="s">
        <v>975</v>
      </c>
      <c r="L2105" s="73" t="s">
        <v>2335</v>
      </c>
      <c r="M2105" s="74">
        <v>14</v>
      </c>
      <c r="N2105" s="74">
        <v>12</v>
      </c>
    </row>
    <row r="2106" spans="1:14">
      <c r="A2106" s="43" t="str">
        <f t="shared" si="122"/>
        <v>126106300110001002</v>
      </c>
      <c r="B2106" s="28">
        <f t="shared" si="123"/>
        <v>37</v>
      </c>
      <c r="C2106" s="28">
        <f t="shared" si="124"/>
        <v>28</v>
      </c>
      <c r="K2106" s="73" t="s">
        <v>2069</v>
      </c>
      <c r="L2106" s="73" t="s">
        <v>2335</v>
      </c>
      <c r="M2106" s="74">
        <v>9</v>
      </c>
      <c r="N2106" s="74">
        <v>28</v>
      </c>
    </row>
    <row r="2107" spans="1:14">
      <c r="A2107" s="43" t="str">
        <f t="shared" si="122"/>
        <v>126106300110001003</v>
      </c>
      <c r="B2107" s="28">
        <f t="shared" si="123"/>
        <v>42</v>
      </c>
      <c r="C2107" s="28">
        <f t="shared" si="124"/>
        <v>22</v>
      </c>
      <c r="K2107" s="73" t="s">
        <v>2078</v>
      </c>
      <c r="L2107" s="73" t="s">
        <v>2335</v>
      </c>
      <c r="M2107" s="74">
        <v>20</v>
      </c>
      <c r="N2107" s="74">
        <v>22</v>
      </c>
    </row>
    <row r="2108" spans="1:14">
      <c r="A2108" s="43" t="str">
        <f t="shared" si="122"/>
        <v>126106300110001004</v>
      </c>
      <c r="B2108" s="28">
        <f t="shared" si="123"/>
        <v>15</v>
      </c>
      <c r="C2108" s="28">
        <f t="shared" si="124"/>
        <v>10</v>
      </c>
      <c r="K2108" s="73" t="s">
        <v>2079</v>
      </c>
      <c r="L2108" s="73" t="s">
        <v>2335</v>
      </c>
      <c r="M2108" s="74">
        <v>5</v>
      </c>
      <c r="N2108" s="74">
        <v>10</v>
      </c>
    </row>
    <row r="2109" spans="1:14">
      <c r="A2109" s="43" t="str">
        <f t="shared" si="122"/>
        <v>126106300110001005</v>
      </c>
      <c r="B2109" s="28">
        <f t="shared" si="123"/>
        <v>16</v>
      </c>
      <c r="C2109" s="28">
        <f t="shared" si="124"/>
        <v>9</v>
      </c>
      <c r="K2109" s="73" t="s">
        <v>2080</v>
      </c>
      <c r="L2109" s="73" t="s">
        <v>2335</v>
      </c>
      <c r="M2109" s="74">
        <v>7</v>
      </c>
      <c r="N2109" s="74">
        <v>9</v>
      </c>
    </row>
    <row r="2110" spans="1:14">
      <c r="A2110" s="43" t="str">
        <f t="shared" si="122"/>
        <v>126106300110001006</v>
      </c>
      <c r="B2110" s="28">
        <f t="shared" si="123"/>
        <v>7</v>
      </c>
      <c r="C2110" s="28">
        <f t="shared" si="124"/>
        <v>5</v>
      </c>
      <c r="K2110" s="73" t="s">
        <v>2081</v>
      </c>
      <c r="L2110" s="73" t="s">
        <v>2335</v>
      </c>
      <c r="M2110" s="74">
        <v>2</v>
      </c>
      <c r="N2110" s="74">
        <v>5</v>
      </c>
    </row>
    <row r="2111" spans="1:14">
      <c r="A2111" s="43" t="str">
        <f t="shared" si="122"/>
        <v>126106300110002001</v>
      </c>
      <c r="B2111" s="28">
        <f t="shared" si="123"/>
        <v>15</v>
      </c>
      <c r="C2111" s="28">
        <f t="shared" si="124"/>
        <v>10</v>
      </c>
      <c r="K2111" s="73" t="s">
        <v>962</v>
      </c>
      <c r="L2111" s="73" t="s">
        <v>2335</v>
      </c>
      <c r="M2111" s="74">
        <v>5</v>
      </c>
      <c r="N2111" s="74">
        <v>10</v>
      </c>
    </row>
    <row r="2112" spans="1:14">
      <c r="A2112" s="43" t="str">
        <f t="shared" si="122"/>
        <v>126106300110002002</v>
      </c>
      <c r="B2112" s="28">
        <f t="shared" si="123"/>
        <v>11</v>
      </c>
      <c r="C2112" s="28">
        <f t="shared" si="124"/>
        <v>2</v>
      </c>
      <c r="K2112" s="73" t="s">
        <v>2083</v>
      </c>
      <c r="L2112" s="73" t="s">
        <v>2335</v>
      </c>
      <c r="M2112" s="74">
        <v>9</v>
      </c>
      <c r="N2112" s="74">
        <v>2</v>
      </c>
    </row>
    <row r="2113" spans="1:14">
      <c r="A2113" s="43" t="str">
        <f t="shared" si="122"/>
        <v>126106300110002003</v>
      </c>
      <c r="B2113" s="28">
        <f t="shared" si="123"/>
        <v>47</v>
      </c>
      <c r="C2113" s="28">
        <f t="shared" si="124"/>
        <v>33</v>
      </c>
      <c r="K2113" s="73" t="s">
        <v>2150</v>
      </c>
      <c r="L2113" s="73" t="s">
        <v>2335</v>
      </c>
      <c r="M2113" s="74">
        <v>14</v>
      </c>
      <c r="N2113" s="74">
        <v>33</v>
      </c>
    </row>
    <row r="2114" spans="1:14">
      <c r="A2114" s="43" t="str">
        <f t="shared" si="122"/>
        <v>126106300110002004</v>
      </c>
      <c r="B2114" s="28">
        <f t="shared" si="123"/>
        <v>13</v>
      </c>
      <c r="C2114" s="28">
        <f t="shared" si="124"/>
        <v>3</v>
      </c>
      <c r="K2114" s="73" t="s">
        <v>2151</v>
      </c>
      <c r="L2114" s="73" t="s">
        <v>2335</v>
      </c>
      <c r="M2114" s="74">
        <v>10</v>
      </c>
      <c r="N2114" s="74">
        <v>3</v>
      </c>
    </row>
    <row r="2115" spans="1:14">
      <c r="A2115" s="43" t="str">
        <f t="shared" ref="A2115:A2178" si="125">L2115&amp;K2115</f>
        <v>126106300110003001</v>
      </c>
      <c r="B2115" s="28">
        <f t="shared" ref="B2115:B2178" si="126">M2115+N2115</f>
        <v>5</v>
      </c>
      <c r="C2115" s="28">
        <f t="shared" ref="C2115:C2178" si="127">N2115</f>
        <v>5</v>
      </c>
      <c r="K2115" s="73" t="s">
        <v>967</v>
      </c>
      <c r="L2115" s="73" t="s">
        <v>2335</v>
      </c>
      <c r="M2115" s="74">
        <v>0</v>
      </c>
      <c r="N2115" s="74">
        <v>5</v>
      </c>
    </row>
    <row r="2116" spans="1:14">
      <c r="A2116" s="43" t="str">
        <f t="shared" si="125"/>
        <v>126106300110003002</v>
      </c>
      <c r="B2116" s="28">
        <f t="shared" si="126"/>
        <v>24</v>
      </c>
      <c r="C2116" s="28">
        <f t="shared" si="127"/>
        <v>24</v>
      </c>
      <c r="K2116" s="73" t="s">
        <v>2084</v>
      </c>
      <c r="L2116" s="73" t="s">
        <v>2335</v>
      </c>
      <c r="M2116" s="74">
        <v>0</v>
      </c>
      <c r="N2116" s="74">
        <v>24</v>
      </c>
    </row>
    <row r="2117" spans="1:14">
      <c r="A2117" s="43" t="str">
        <f t="shared" si="125"/>
        <v>126106300110004001</v>
      </c>
      <c r="B2117" s="28">
        <f t="shared" si="126"/>
        <v>0</v>
      </c>
      <c r="C2117" s="28">
        <f t="shared" si="127"/>
        <v>0</v>
      </c>
      <c r="K2117" s="73" t="s">
        <v>978</v>
      </c>
      <c r="L2117" s="73" t="s">
        <v>2335</v>
      </c>
      <c r="M2117" s="74">
        <v>0</v>
      </c>
      <c r="N2117" s="74">
        <v>0</v>
      </c>
    </row>
    <row r="2118" spans="1:14">
      <c r="A2118" s="43" t="str">
        <f t="shared" si="125"/>
        <v>126106300110004002</v>
      </c>
      <c r="B2118" s="28">
        <f t="shared" si="126"/>
        <v>3</v>
      </c>
      <c r="C2118" s="28">
        <f t="shared" si="127"/>
        <v>3</v>
      </c>
      <c r="K2118" s="73" t="s">
        <v>2085</v>
      </c>
      <c r="L2118" s="73" t="s">
        <v>2335</v>
      </c>
      <c r="M2118" s="74">
        <v>0</v>
      </c>
      <c r="N2118" s="74">
        <v>3</v>
      </c>
    </row>
    <row r="2119" spans="1:14">
      <c r="A2119" s="43" t="str">
        <f t="shared" si="125"/>
        <v>126106300110005001</v>
      </c>
      <c r="B2119" s="28">
        <f t="shared" si="126"/>
        <v>1</v>
      </c>
      <c r="C2119" s="28">
        <f t="shared" si="127"/>
        <v>1</v>
      </c>
      <c r="K2119" s="73" t="s">
        <v>970</v>
      </c>
      <c r="L2119" s="73" t="s">
        <v>2335</v>
      </c>
      <c r="M2119" s="74">
        <v>0</v>
      </c>
      <c r="N2119" s="74">
        <v>1</v>
      </c>
    </row>
    <row r="2120" spans="1:14">
      <c r="A2120" s="43" t="str">
        <f t="shared" si="125"/>
        <v>126106300110005002</v>
      </c>
      <c r="B2120" s="28">
        <f t="shared" si="126"/>
        <v>3</v>
      </c>
      <c r="C2120" s="28">
        <f t="shared" si="127"/>
        <v>3</v>
      </c>
      <c r="K2120" s="73" t="s">
        <v>2093</v>
      </c>
      <c r="L2120" s="73" t="s">
        <v>2335</v>
      </c>
      <c r="M2120" s="74">
        <v>0</v>
      </c>
      <c r="N2120" s="74">
        <v>3</v>
      </c>
    </row>
    <row r="2121" spans="1:14">
      <c r="A2121" s="43" t="str">
        <f t="shared" si="125"/>
        <v>126106300110006001</v>
      </c>
      <c r="B2121" s="28">
        <f t="shared" si="126"/>
        <v>1</v>
      </c>
      <c r="C2121" s="28">
        <f t="shared" si="127"/>
        <v>1</v>
      </c>
      <c r="K2121" s="73" t="s">
        <v>2096</v>
      </c>
      <c r="L2121" s="73" t="s">
        <v>2335</v>
      </c>
      <c r="M2121" s="74">
        <v>0</v>
      </c>
      <c r="N2121" s="74">
        <v>1</v>
      </c>
    </row>
    <row r="2122" spans="1:14">
      <c r="A2122" s="43" t="str">
        <f t="shared" si="125"/>
        <v>126106300110007001</v>
      </c>
      <c r="B2122" s="28">
        <f t="shared" si="126"/>
        <v>5</v>
      </c>
      <c r="C2122" s="28">
        <f t="shared" si="127"/>
        <v>4</v>
      </c>
      <c r="K2122" s="73" t="s">
        <v>2104</v>
      </c>
      <c r="L2122" s="73" t="s">
        <v>2335</v>
      </c>
      <c r="M2122" s="74">
        <v>1</v>
      </c>
      <c r="N2122" s="74">
        <v>4</v>
      </c>
    </row>
    <row r="2123" spans="1:14">
      <c r="A2123" s="43" t="str">
        <f t="shared" si="125"/>
        <v>126106300110007002</v>
      </c>
      <c r="B2123" s="28">
        <f t="shared" si="126"/>
        <v>18</v>
      </c>
      <c r="C2123" s="28">
        <f t="shared" si="127"/>
        <v>13</v>
      </c>
      <c r="K2123" s="73" t="s">
        <v>2105</v>
      </c>
      <c r="L2123" s="73" t="s">
        <v>2335</v>
      </c>
      <c r="M2123" s="74">
        <v>5</v>
      </c>
      <c r="N2123" s="74">
        <v>13</v>
      </c>
    </row>
    <row r="2124" spans="1:14">
      <c r="A2124" s="43" t="str">
        <f t="shared" si="125"/>
        <v>126106300110008001</v>
      </c>
      <c r="B2124" s="28">
        <f t="shared" si="126"/>
        <v>12</v>
      </c>
      <c r="C2124" s="28">
        <f t="shared" si="127"/>
        <v>9</v>
      </c>
      <c r="K2124" s="73" t="s">
        <v>2110</v>
      </c>
      <c r="L2124" s="73" t="s">
        <v>2335</v>
      </c>
      <c r="M2124" s="74">
        <v>3</v>
      </c>
      <c r="N2124" s="74">
        <v>9</v>
      </c>
    </row>
    <row r="2125" spans="1:14">
      <c r="A2125" s="43" t="str">
        <f t="shared" si="125"/>
        <v>126106300110008002</v>
      </c>
      <c r="B2125" s="28">
        <f t="shared" si="126"/>
        <v>35</v>
      </c>
      <c r="C2125" s="28">
        <f t="shared" si="127"/>
        <v>16</v>
      </c>
      <c r="K2125" s="73" t="s">
        <v>2111</v>
      </c>
      <c r="L2125" s="73" t="s">
        <v>2335</v>
      </c>
      <c r="M2125" s="74">
        <v>19</v>
      </c>
      <c r="N2125" s="74">
        <v>16</v>
      </c>
    </row>
    <row r="2126" spans="1:14">
      <c r="A2126" s="43" t="str">
        <f t="shared" si="125"/>
        <v>126106300110008003</v>
      </c>
      <c r="B2126" s="28">
        <f t="shared" si="126"/>
        <v>55</v>
      </c>
      <c r="C2126" s="28">
        <f t="shared" si="127"/>
        <v>27</v>
      </c>
      <c r="K2126" s="73" t="s">
        <v>2112</v>
      </c>
      <c r="L2126" s="73" t="s">
        <v>2335</v>
      </c>
      <c r="M2126" s="74">
        <v>28</v>
      </c>
      <c r="N2126" s="74">
        <v>27</v>
      </c>
    </row>
    <row r="2127" spans="1:14">
      <c r="A2127" s="43" t="str">
        <f t="shared" si="125"/>
        <v>126106300110008004</v>
      </c>
      <c r="B2127" s="28">
        <f t="shared" si="126"/>
        <v>4</v>
      </c>
      <c r="C2127" s="28">
        <f t="shared" si="127"/>
        <v>2</v>
      </c>
      <c r="K2127" s="73" t="s">
        <v>2113</v>
      </c>
      <c r="L2127" s="73" t="s">
        <v>2335</v>
      </c>
      <c r="M2127" s="74">
        <v>2</v>
      </c>
      <c r="N2127" s="74">
        <v>2</v>
      </c>
    </row>
    <row r="2128" spans="1:14">
      <c r="A2128" s="43" t="str">
        <f t="shared" si="125"/>
        <v>126106300110008005</v>
      </c>
      <c r="B2128" s="28">
        <f t="shared" si="126"/>
        <v>38</v>
      </c>
      <c r="C2128" s="28">
        <f t="shared" si="127"/>
        <v>32</v>
      </c>
      <c r="K2128" s="73" t="s">
        <v>2114</v>
      </c>
      <c r="L2128" s="73" t="s">
        <v>2335</v>
      </c>
      <c r="M2128" s="74">
        <v>6</v>
      </c>
      <c r="N2128" s="74">
        <v>32</v>
      </c>
    </row>
    <row r="2129" spans="1:14">
      <c r="A2129" s="43" t="str">
        <f t="shared" si="125"/>
        <v>126106300110009001</v>
      </c>
      <c r="B2129" s="28">
        <f t="shared" si="126"/>
        <v>5</v>
      </c>
      <c r="C2129" s="28">
        <f t="shared" si="127"/>
        <v>4</v>
      </c>
      <c r="K2129" s="73" t="s">
        <v>2119</v>
      </c>
      <c r="L2129" s="73" t="s">
        <v>2335</v>
      </c>
      <c r="M2129" s="74">
        <v>1</v>
      </c>
      <c r="N2129" s="74">
        <v>4</v>
      </c>
    </row>
    <row r="2130" spans="1:14">
      <c r="A2130" s="43" t="str">
        <f t="shared" si="125"/>
        <v>126106300110009002</v>
      </c>
      <c r="B2130" s="28">
        <f t="shared" si="126"/>
        <v>19</v>
      </c>
      <c r="C2130" s="28">
        <f t="shared" si="127"/>
        <v>15</v>
      </c>
      <c r="K2130" s="73" t="s">
        <v>2120</v>
      </c>
      <c r="L2130" s="73" t="s">
        <v>2335</v>
      </c>
      <c r="M2130" s="74">
        <v>4</v>
      </c>
      <c r="N2130" s="74">
        <v>15</v>
      </c>
    </row>
    <row r="2131" spans="1:14">
      <c r="A2131" s="43" t="str">
        <f t="shared" si="125"/>
        <v>126106300110009003</v>
      </c>
      <c r="B2131" s="28">
        <f t="shared" si="126"/>
        <v>29</v>
      </c>
      <c r="C2131" s="28">
        <f t="shared" si="127"/>
        <v>26</v>
      </c>
      <c r="K2131" s="73" t="s">
        <v>2121</v>
      </c>
      <c r="L2131" s="73" t="s">
        <v>2335</v>
      </c>
      <c r="M2131" s="74">
        <v>3</v>
      </c>
      <c r="N2131" s="74">
        <v>26</v>
      </c>
    </row>
    <row r="2132" spans="1:14">
      <c r="A2132" s="43" t="str">
        <f t="shared" si="125"/>
        <v>126106300110009004</v>
      </c>
      <c r="B2132" s="28">
        <f t="shared" si="126"/>
        <v>24</v>
      </c>
      <c r="C2132" s="28">
        <f t="shared" si="127"/>
        <v>17</v>
      </c>
      <c r="K2132" s="73" t="s">
        <v>2122</v>
      </c>
      <c r="L2132" s="73" t="s">
        <v>2335</v>
      </c>
      <c r="M2132" s="74">
        <v>7</v>
      </c>
      <c r="N2132" s="74">
        <v>17</v>
      </c>
    </row>
    <row r="2133" spans="1:14">
      <c r="A2133" s="43" t="str">
        <f t="shared" si="125"/>
        <v>126106300110010001</v>
      </c>
      <c r="B2133" s="28">
        <f t="shared" si="126"/>
        <v>3</v>
      </c>
      <c r="C2133" s="28">
        <f t="shared" si="127"/>
        <v>3</v>
      </c>
      <c r="K2133" s="73" t="s">
        <v>2126</v>
      </c>
      <c r="L2133" s="73" t="s">
        <v>2335</v>
      </c>
      <c r="M2133" s="74">
        <v>0</v>
      </c>
      <c r="N2133" s="74">
        <v>3</v>
      </c>
    </row>
    <row r="2134" spans="1:14">
      <c r="A2134" s="43" t="str">
        <f t="shared" si="125"/>
        <v>126106300110010002</v>
      </c>
      <c r="B2134" s="28">
        <f t="shared" si="126"/>
        <v>8</v>
      </c>
      <c r="C2134" s="28">
        <f t="shared" si="127"/>
        <v>6</v>
      </c>
      <c r="K2134" s="73" t="s">
        <v>2127</v>
      </c>
      <c r="L2134" s="73" t="s">
        <v>2335</v>
      </c>
      <c r="M2134" s="74">
        <v>2</v>
      </c>
      <c r="N2134" s="74">
        <v>6</v>
      </c>
    </row>
    <row r="2135" spans="1:14">
      <c r="A2135" s="43" t="str">
        <f t="shared" si="125"/>
        <v>126106300110010003</v>
      </c>
      <c r="B2135" s="28">
        <f t="shared" si="126"/>
        <v>6</v>
      </c>
      <c r="C2135" s="28">
        <f t="shared" si="127"/>
        <v>6</v>
      </c>
      <c r="K2135" s="73" t="s">
        <v>2128</v>
      </c>
      <c r="L2135" s="73" t="s">
        <v>2335</v>
      </c>
      <c r="M2135" s="74">
        <v>0</v>
      </c>
      <c r="N2135" s="74">
        <v>6</v>
      </c>
    </row>
    <row r="2136" spans="1:14">
      <c r="A2136" s="43" t="str">
        <f t="shared" si="125"/>
        <v>126106300110011001</v>
      </c>
      <c r="B2136" s="28">
        <f t="shared" si="126"/>
        <v>3</v>
      </c>
      <c r="C2136" s="28">
        <f t="shared" si="127"/>
        <v>3</v>
      </c>
      <c r="K2136" s="73" t="s">
        <v>2133</v>
      </c>
      <c r="L2136" s="73" t="s">
        <v>2335</v>
      </c>
      <c r="M2136" s="74">
        <v>0</v>
      </c>
      <c r="N2136" s="74">
        <v>3</v>
      </c>
    </row>
    <row r="2137" spans="1:14">
      <c r="A2137" s="43" t="str">
        <f t="shared" si="125"/>
        <v>126106300110011002</v>
      </c>
      <c r="B2137" s="28">
        <f t="shared" si="126"/>
        <v>10</v>
      </c>
      <c r="C2137" s="28">
        <f t="shared" si="127"/>
        <v>10</v>
      </c>
      <c r="K2137" s="73" t="s">
        <v>2134</v>
      </c>
      <c r="L2137" s="73" t="s">
        <v>2335</v>
      </c>
      <c r="M2137" s="74">
        <v>0</v>
      </c>
      <c r="N2137" s="74">
        <v>10</v>
      </c>
    </row>
    <row r="2138" spans="1:14">
      <c r="A2138" s="43" t="str">
        <f t="shared" si="125"/>
        <v>126106300110012001</v>
      </c>
      <c r="B2138" s="28">
        <f t="shared" si="126"/>
        <v>3</v>
      </c>
      <c r="C2138" s="28">
        <f t="shared" si="127"/>
        <v>3</v>
      </c>
      <c r="K2138" s="73" t="s">
        <v>2141</v>
      </c>
      <c r="L2138" s="73" t="s">
        <v>2335</v>
      </c>
      <c r="M2138" s="74">
        <v>0</v>
      </c>
      <c r="N2138" s="74">
        <v>3</v>
      </c>
    </row>
    <row r="2139" spans="1:14">
      <c r="A2139" s="43" t="str">
        <f t="shared" si="125"/>
        <v>126106300110013001</v>
      </c>
      <c r="B2139" s="28">
        <f t="shared" si="126"/>
        <v>2</v>
      </c>
      <c r="C2139" s="28">
        <f t="shared" si="127"/>
        <v>2</v>
      </c>
      <c r="K2139" s="73" t="s">
        <v>2270</v>
      </c>
      <c r="L2139" s="73" t="s">
        <v>2335</v>
      </c>
      <c r="M2139" s="74">
        <v>0</v>
      </c>
      <c r="N2139" s="74">
        <v>2</v>
      </c>
    </row>
    <row r="2140" spans="1:14">
      <c r="A2140" s="43" t="str">
        <f t="shared" si="125"/>
        <v>126106300110014001</v>
      </c>
      <c r="B2140" s="28">
        <f t="shared" si="126"/>
        <v>13</v>
      </c>
      <c r="C2140" s="28">
        <f t="shared" si="127"/>
        <v>6</v>
      </c>
      <c r="K2140" s="73" t="s">
        <v>2282</v>
      </c>
      <c r="L2140" s="73" t="s">
        <v>2335</v>
      </c>
      <c r="M2140" s="74">
        <v>7</v>
      </c>
      <c r="N2140" s="74">
        <v>6</v>
      </c>
    </row>
    <row r="2141" spans="1:14">
      <c r="A2141" s="43" t="str">
        <f t="shared" si="125"/>
        <v>126106300110014002</v>
      </c>
      <c r="B2141" s="28">
        <f t="shared" si="126"/>
        <v>51</v>
      </c>
      <c r="C2141" s="28">
        <f t="shared" si="127"/>
        <v>21</v>
      </c>
      <c r="K2141" s="73" t="s">
        <v>2315</v>
      </c>
      <c r="L2141" s="73" t="s">
        <v>2335</v>
      </c>
      <c r="M2141" s="74">
        <v>30</v>
      </c>
      <c r="N2141" s="74">
        <v>21</v>
      </c>
    </row>
    <row r="2142" spans="1:14">
      <c r="A2142" s="43" t="str">
        <f t="shared" si="125"/>
        <v>126106300110015001</v>
      </c>
      <c r="B2142" s="28">
        <f t="shared" si="126"/>
        <v>4</v>
      </c>
      <c r="C2142" s="28">
        <f t="shared" si="127"/>
        <v>3</v>
      </c>
      <c r="K2142" s="73" t="s">
        <v>2283</v>
      </c>
      <c r="L2142" s="73" t="s">
        <v>2335</v>
      </c>
      <c r="M2142" s="74">
        <v>1</v>
      </c>
      <c r="N2142" s="74">
        <v>3</v>
      </c>
    </row>
    <row r="2143" spans="1:14">
      <c r="A2143" s="43" t="str">
        <f t="shared" si="125"/>
        <v>126106300110015002</v>
      </c>
      <c r="B2143" s="28">
        <f t="shared" si="126"/>
        <v>33</v>
      </c>
      <c r="C2143" s="28">
        <f t="shared" si="127"/>
        <v>8</v>
      </c>
      <c r="K2143" s="73" t="s">
        <v>2284</v>
      </c>
      <c r="L2143" s="73" t="s">
        <v>2335</v>
      </c>
      <c r="M2143" s="74">
        <v>25</v>
      </c>
      <c r="N2143" s="74">
        <v>8</v>
      </c>
    </row>
    <row r="2144" spans="1:14">
      <c r="A2144" s="43" t="str">
        <f t="shared" si="125"/>
        <v>126106300110016001</v>
      </c>
      <c r="B2144" s="28">
        <f t="shared" si="126"/>
        <v>9</v>
      </c>
      <c r="C2144" s="28">
        <f t="shared" si="127"/>
        <v>9</v>
      </c>
      <c r="K2144" s="73" t="s">
        <v>2289</v>
      </c>
      <c r="L2144" s="73" t="s">
        <v>2335</v>
      </c>
      <c r="M2144" s="74">
        <v>0</v>
      </c>
      <c r="N2144" s="74">
        <v>9</v>
      </c>
    </row>
    <row r="2145" spans="1:14">
      <c r="A2145" s="43" t="str">
        <f t="shared" si="125"/>
        <v>126106300110016002</v>
      </c>
      <c r="B2145" s="28">
        <f t="shared" si="126"/>
        <v>31</v>
      </c>
      <c r="C2145" s="28">
        <f t="shared" si="127"/>
        <v>29</v>
      </c>
      <c r="K2145" s="73" t="s">
        <v>2290</v>
      </c>
      <c r="L2145" s="73" t="s">
        <v>2335</v>
      </c>
      <c r="M2145" s="74">
        <v>2</v>
      </c>
      <c r="N2145" s="74">
        <v>29</v>
      </c>
    </row>
    <row r="2146" spans="1:14">
      <c r="A2146" s="43" t="str">
        <f t="shared" si="125"/>
        <v>126106300110016003</v>
      </c>
      <c r="B2146" s="28">
        <f t="shared" si="126"/>
        <v>15</v>
      </c>
      <c r="C2146" s="28">
        <f t="shared" si="127"/>
        <v>15</v>
      </c>
      <c r="K2146" s="73" t="s">
        <v>2291</v>
      </c>
      <c r="L2146" s="73" t="s">
        <v>2335</v>
      </c>
      <c r="M2146" s="74">
        <v>0</v>
      </c>
      <c r="N2146" s="74">
        <v>15</v>
      </c>
    </row>
    <row r="2147" spans="1:14">
      <c r="A2147" s="43" t="str">
        <f t="shared" si="125"/>
        <v>126106300110016004</v>
      </c>
      <c r="B2147" s="28">
        <f t="shared" si="126"/>
        <v>23</v>
      </c>
      <c r="C2147" s="28">
        <f t="shared" si="127"/>
        <v>23</v>
      </c>
      <c r="K2147" s="73" t="s">
        <v>2292</v>
      </c>
      <c r="L2147" s="73" t="s">
        <v>2335</v>
      </c>
      <c r="M2147" s="74">
        <v>0</v>
      </c>
      <c r="N2147" s="74">
        <v>23</v>
      </c>
    </row>
    <row r="2148" spans="1:14">
      <c r="A2148" s="43" t="str">
        <f t="shared" si="125"/>
        <v>126106300110016005</v>
      </c>
      <c r="B2148" s="28">
        <f t="shared" si="126"/>
        <v>69</v>
      </c>
      <c r="C2148" s="28">
        <f t="shared" si="127"/>
        <v>68</v>
      </c>
      <c r="K2148" s="73" t="s">
        <v>2293</v>
      </c>
      <c r="L2148" s="73" t="s">
        <v>2335</v>
      </c>
      <c r="M2148" s="74">
        <v>1</v>
      </c>
      <c r="N2148" s="74">
        <v>68</v>
      </c>
    </row>
    <row r="2149" spans="1:14">
      <c r="A2149" s="43" t="str">
        <f t="shared" si="125"/>
        <v>126106300110016006</v>
      </c>
      <c r="B2149" s="28">
        <f t="shared" si="126"/>
        <v>16</v>
      </c>
      <c r="C2149" s="28">
        <f t="shared" si="127"/>
        <v>15</v>
      </c>
      <c r="K2149" s="73" t="s">
        <v>2294</v>
      </c>
      <c r="L2149" s="73" t="s">
        <v>2335</v>
      </c>
      <c r="M2149" s="74">
        <v>1</v>
      </c>
      <c r="N2149" s="74">
        <v>15</v>
      </c>
    </row>
    <row r="2150" spans="1:14">
      <c r="A2150" s="43" t="str">
        <f t="shared" si="125"/>
        <v>126106300110017001</v>
      </c>
      <c r="B2150" s="28">
        <f t="shared" si="126"/>
        <v>0</v>
      </c>
      <c r="C2150" s="28">
        <f t="shared" si="127"/>
        <v>0</v>
      </c>
      <c r="K2150" s="73" t="s">
        <v>2295</v>
      </c>
      <c r="L2150" s="73" t="s">
        <v>2335</v>
      </c>
      <c r="M2150" s="74">
        <v>0</v>
      </c>
      <c r="N2150" s="74">
        <v>0</v>
      </c>
    </row>
    <row r="2151" spans="1:14">
      <c r="A2151" s="43" t="str">
        <f t="shared" si="125"/>
        <v>126106300110017002</v>
      </c>
      <c r="B2151" s="28">
        <f t="shared" si="126"/>
        <v>10</v>
      </c>
      <c r="C2151" s="28">
        <f t="shared" si="127"/>
        <v>10</v>
      </c>
      <c r="K2151" s="73" t="s">
        <v>2296</v>
      </c>
      <c r="L2151" s="73" t="s">
        <v>2335</v>
      </c>
      <c r="M2151" s="74">
        <v>0</v>
      </c>
      <c r="N2151" s="74">
        <v>10</v>
      </c>
    </row>
    <row r="2152" spans="1:14">
      <c r="A2152" s="43" t="str">
        <f t="shared" si="125"/>
        <v>126106300110017003</v>
      </c>
      <c r="B2152" s="28">
        <f t="shared" si="126"/>
        <v>38</v>
      </c>
      <c r="C2152" s="28">
        <f t="shared" si="127"/>
        <v>38</v>
      </c>
      <c r="K2152" s="73" t="s">
        <v>2320</v>
      </c>
      <c r="L2152" s="73" t="s">
        <v>2335</v>
      </c>
      <c r="M2152" s="74">
        <v>0</v>
      </c>
      <c r="N2152" s="74">
        <v>38</v>
      </c>
    </row>
    <row r="2153" spans="1:14">
      <c r="A2153" s="43" t="str">
        <f t="shared" si="125"/>
        <v>126106300110018001</v>
      </c>
      <c r="B2153" s="28">
        <f t="shared" si="126"/>
        <v>14</v>
      </c>
      <c r="C2153" s="28">
        <f t="shared" si="127"/>
        <v>11</v>
      </c>
      <c r="K2153" s="73" t="s">
        <v>2322</v>
      </c>
      <c r="L2153" s="73" t="s">
        <v>2335</v>
      </c>
      <c r="M2153" s="74">
        <v>3</v>
      </c>
      <c r="N2153" s="74">
        <v>11</v>
      </c>
    </row>
    <row r="2154" spans="1:14">
      <c r="A2154" s="43" t="str">
        <f t="shared" si="125"/>
        <v>126106300110018002</v>
      </c>
      <c r="B2154" s="28">
        <f t="shared" si="126"/>
        <v>29</v>
      </c>
      <c r="C2154" s="28">
        <f t="shared" si="127"/>
        <v>25</v>
      </c>
      <c r="K2154" s="73" t="s">
        <v>2323</v>
      </c>
      <c r="L2154" s="73" t="s">
        <v>2335</v>
      </c>
      <c r="M2154" s="74">
        <v>4</v>
      </c>
      <c r="N2154" s="74">
        <v>25</v>
      </c>
    </row>
    <row r="2155" spans="1:14">
      <c r="A2155" s="43" t="str">
        <f t="shared" si="125"/>
        <v>126106300110018003</v>
      </c>
      <c r="B2155" s="28">
        <f t="shared" si="126"/>
        <v>22</v>
      </c>
      <c r="C2155" s="28">
        <f t="shared" si="127"/>
        <v>18</v>
      </c>
      <c r="K2155" s="73" t="s">
        <v>2324</v>
      </c>
      <c r="L2155" s="73" t="s">
        <v>2335</v>
      </c>
      <c r="M2155" s="74">
        <v>4</v>
      </c>
      <c r="N2155" s="74">
        <v>18</v>
      </c>
    </row>
    <row r="2156" spans="1:14">
      <c r="A2156" s="43" t="str">
        <f t="shared" si="125"/>
        <v>126106300110018004</v>
      </c>
      <c r="B2156" s="28">
        <f t="shared" si="126"/>
        <v>1</v>
      </c>
      <c r="C2156" s="28">
        <f t="shared" si="127"/>
        <v>1</v>
      </c>
      <c r="K2156" s="73" t="s">
        <v>2325</v>
      </c>
      <c r="L2156" s="73" t="s">
        <v>2335</v>
      </c>
      <c r="M2156" s="74">
        <v>0</v>
      </c>
      <c r="N2156" s="74">
        <v>1</v>
      </c>
    </row>
    <row r="2157" spans="1:14">
      <c r="A2157" s="43" t="str">
        <f t="shared" si="125"/>
        <v>126106300110019001</v>
      </c>
      <c r="B2157" s="28">
        <f t="shared" si="126"/>
        <v>0</v>
      </c>
      <c r="C2157" s="28">
        <f t="shared" si="127"/>
        <v>0</v>
      </c>
      <c r="K2157" s="73" t="s">
        <v>2298</v>
      </c>
      <c r="L2157" s="73" t="s">
        <v>2335</v>
      </c>
      <c r="M2157" s="74">
        <v>0</v>
      </c>
      <c r="N2157" s="74">
        <v>0</v>
      </c>
    </row>
    <row r="2158" spans="1:14">
      <c r="A2158" s="43" t="str">
        <f t="shared" si="125"/>
        <v>126106300110020001</v>
      </c>
      <c r="B2158" s="28">
        <f t="shared" si="126"/>
        <v>2</v>
      </c>
      <c r="C2158" s="28">
        <f t="shared" si="127"/>
        <v>2</v>
      </c>
      <c r="K2158" s="73" t="s">
        <v>2300</v>
      </c>
      <c r="L2158" s="73" t="s">
        <v>2335</v>
      </c>
      <c r="M2158" s="74">
        <v>0</v>
      </c>
      <c r="N2158" s="74">
        <v>2</v>
      </c>
    </row>
    <row r="2159" spans="1:14">
      <c r="A2159" s="43" t="str">
        <f t="shared" si="125"/>
        <v>126106300110021001</v>
      </c>
      <c r="B2159" s="28">
        <f t="shared" si="126"/>
        <v>6</v>
      </c>
      <c r="C2159" s="28">
        <f t="shared" si="127"/>
        <v>6</v>
      </c>
      <c r="K2159" s="73" t="s">
        <v>2336</v>
      </c>
      <c r="L2159" s="73" t="s">
        <v>2335</v>
      </c>
      <c r="M2159" s="74">
        <v>0</v>
      </c>
      <c r="N2159" s="74">
        <v>6</v>
      </c>
    </row>
    <row r="2160" spans="1:14">
      <c r="A2160" s="43" t="str">
        <f t="shared" si="125"/>
        <v>126106300110021002</v>
      </c>
      <c r="B2160" s="28">
        <f t="shared" si="126"/>
        <v>17</v>
      </c>
      <c r="C2160" s="28">
        <f t="shared" si="127"/>
        <v>16</v>
      </c>
      <c r="K2160" s="73" t="s">
        <v>2337</v>
      </c>
      <c r="L2160" s="73" t="s">
        <v>2335</v>
      </c>
      <c r="M2160" s="74">
        <v>1</v>
      </c>
      <c r="N2160" s="74">
        <v>16</v>
      </c>
    </row>
    <row r="2161" spans="1:14">
      <c r="A2161" s="43" t="str">
        <f t="shared" si="125"/>
        <v>126106300110022001</v>
      </c>
      <c r="B2161" s="28">
        <f t="shared" si="126"/>
        <v>0</v>
      </c>
      <c r="C2161" s="28">
        <f t="shared" si="127"/>
        <v>0</v>
      </c>
      <c r="K2161" s="73" t="s">
        <v>2338</v>
      </c>
      <c r="L2161" s="73" t="s">
        <v>2335</v>
      </c>
      <c r="M2161" s="74">
        <v>0</v>
      </c>
      <c r="N2161" s="74">
        <v>0</v>
      </c>
    </row>
    <row r="2162" spans="1:14">
      <c r="A2162" s="43" t="str">
        <f t="shared" si="125"/>
        <v>126107300110001001</v>
      </c>
      <c r="B2162" s="28">
        <f t="shared" si="126"/>
        <v>22</v>
      </c>
      <c r="C2162" s="28">
        <f t="shared" si="127"/>
        <v>12</v>
      </c>
      <c r="K2162" s="73" t="s">
        <v>975</v>
      </c>
      <c r="L2162" s="73" t="s">
        <v>2339</v>
      </c>
      <c r="M2162" s="74">
        <v>10</v>
      </c>
      <c r="N2162" s="74">
        <v>12</v>
      </c>
    </row>
    <row r="2163" spans="1:14">
      <c r="A2163" s="43" t="str">
        <f t="shared" si="125"/>
        <v>126107300110001002</v>
      </c>
      <c r="B2163" s="28">
        <f t="shared" si="126"/>
        <v>21</v>
      </c>
      <c r="C2163" s="28">
        <f t="shared" si="127"/>
        <v>10</v>
      </c>
      <c r="K2163" s="73" t="s">
        <v>2069</v>
      </c>
      <c r="L2163" s="73" t="s">
        <v>2339</v>
      </c>
      <c r="M2163" s="74">
        <v>11</v>
      </c>
      <c r="N2163" s="74">
        <v>10</v>
      </c>
    </row>
    <row r="2164" spans="1:14">
      <c r="A2164" s="43" t="str">
        <f t="shared" si="125"/>
        <v>126107300110001003</v>
      </c>
      <c r="B2164" s="28">
        <f t="shared" si="126"/>
        <v>23</v>
      </c>
      <c r="C2164" s="28">
        <f t="shared" si="127"/>
        <v>20</v>
      </c>
      <c r="K2164" s="73" t="s">
        <v>2078</v>
      </c>
      <c r="L2164" s="73" t="s">
        <v>2339</v>
      </c>
      <c r="M2164" s="74">
        <v>3</v>
      </c>
      <c r="N2164" s="74">
        <v>20</v>
      </c>
    </row>
    <row r="2165" spans="1:14">
      <c r="A2165" s="43" t="str">
        <f t="shared" si="125"/>
        <v>126107300110001004</v>
      </c>
      <c r="B2165" s="28">
        <f t="shared" si="126"/>
        <v>24</v>
      </c>
      <c r="C2165" s="28">
        <f t="shared" si="127"/>
        <v>21</v>
      </c>
      <c r="K2165" s="73" t="s">
        <v>2079</v>
      </c>
      <c r="L2165" s="73" t="s">
        <v>2339</v>
      </c>
      <c r="M2165" s="74">
        <v>3</v>
      </c>
      <c r="N2165" s="74">
        <v>21</v>
      </c>
    </row>
    <row r="2166" spans="1:14">
      <c r="A2166" s="43" t="str">
        <f t="shared" si="125"/>
        <v>126107300110001005</v>
      </c>
      <c r="B2166" s="28">
        <f t="shared" si="126"/>
        <v>31</v>
      </c>
      <c r="C2166" s="28">
        <f t="shared" si="127"/>
        <v>29</v>
      </c>
      <c r="K2166" s="73" t="s">
        <v>2080</v>
      </c>
      <c r="L2166" s="73" t="s">
        <v>2339</v>
      </c>
      <c r="M2166" s="74">
        <v>2</v>
      </c>
      <c r="N2166" s="74">
        <v>29</v>
      </c>
    </row>
    <row r="2167" spans="1:14">
      <c r="A2167" s="43" t="str">
        <f t="shared" si="125"/>
        <v>126107300110001006</v>
      </c>
      <c r="B2167" s="28">
        <f t="shared" si="126"/>
        <v>12</v>
      </c>
      <c r="C2167" s="28">
        <f t="shared" si="127"/>
        <v>11</v>
      </c>
      <c r="K2167" s="73" t="s">
        <v>2081</v>
      </c>
      <c r="L2167" s="73" t="s">
        <v>2339</v>
      </c>
      <c r="M2167" s="74">
        <v>1</v>
      </c>
      <c r="N2167" s="74">
        <v>11</v>
      </c>
    </row>
    <row r="2168" spans="1:14">
      <c r="A2168" s="43" t="str">
        <f t="shared" si="125"/>
        <v>126107300110001007</v>
      </c>
      <c r="B2168" s="28">
        <f t="shared" si="126"/>
        <v>6</v>
      </c>
      <c r="C2168" s="28">
        <f t="shared" si="127"/>
        <v>5</v>
      </c>
      <c r="K2168" s="73" t="s">
        <v>2082</v>
      </c>
      <c r="L2168" s="73" t="s">
        <v>2339</v>
      </c>
      <c r="M2168" s="74">
        <v>1</v>
      </c>
      <c r="N2168" s="74">
        <v>5</v>
      </c>
    </row>
    <row r="2169" spans="1:14">
      <c r="A2169" s="43" t="str">
        <f t="shared" si="125"/>
        <v>126107300110002001</v>
      </c>
      <c r="B2169" s="28">
        <f t="shared" si="126"/>
        <v>1</v>
      </c>
      <c r="C2169" s="28">
        <f t="shared" si="127"/>
        <v>1</v>
      </c>
      <c r="K2169" s="73" t="s">
        <v>962</v>
      </c>
      <c r="L2169" s="73" t="s">
        <v>2339</v>
      </c>
      <c r="M2169" s="74">
        <v>0</v>
      </c>
      <c r="N2169" s="74">
        <v>1</v>
      </c>
    </row>
    <row r="2170" spans="1:14">
      <c r="A2170" s="43" t="str">
        <f t="shared" si="125"/>
        <v>126107300110002002</v>
      </c>
      <c r="B2170" s="28">
        <f t="shared" si="126"/>
        <v>13</v>
      </c>
      <c r="C2170" s="28">
        <f t="shared" si="127"/>
        <v>13</v>
      </c>
      <c r="K2170" s="73" t="s">
        <v>2083</v>
      </c>
      <c r="L2170" s="73" t="s">
        <v>2339</v>
      </c>
      <c r="M2170" s="74">
        <v>0</v>
      </c>
      <c r="N2170" s="74">
        <v>13</v>
      </c>
    </row>
    <row r="2171" spans="1:14">
      <c r="A2171" s="43" t="str">
        <f t="shared" si="125"/>
        <v>126107300110002003</v>
      </c>
      <c r="B2171" s="28">
        <f t="shared" si="126"/>
        <v>15</v>
      </c>
      <c r="C2171" s="28">
        <f t="shared" si="127"/>
        <v>12</v>
      </c>
      <c r="K2171" s="73" t="s">
        <v>2150</v>
      </c>
      <c r="L2171" s="73" t="s">
        <v>2339</v>
      </c>
      <c r="M2171" s="74">
        <v>3</v>
      </c>
      <c r="N2171" s="74">
        <v>12</v>
      </c>
    </row>
    <row r="2172" spans="1:14">
      <c r="A2172" s="43" t="str">
        <f t="shared" si="125"/>
        <v>126107300110002004</v>
      </c>
      <c r="B2172" s="28">
        <f t="shared" si="126"/>
        <v>3</v>
      </c>
      <c r="C2172" s="28">
        <f t="shared" si="127"/>
        <v>2</v>
      </c>
      <c r="K2172" s="73" t="s">
        <v>2151</v>
      </c>
      <c r="L2172" s="73" t="s">
        <v>2339</v>
      </c>
      <c r="M2172" s="74">
        <v>1</v>
      </c>
      <c r="N2172" s="74">
        <v>2</v>
      </c>
    </row>
    <row r="2173" spans="1:14">
      <c r="A2173" s="43" t="str">
        <f t="shared" si="125"/>
        <v>126107300110002005</v>
      </c>
      <c r="B2173" s="28">
        <f t="shared" si="126"/>
        <v>10</v>
      </c>
      <c r="C2173" s="28">
        <f t="shared" si="127"/>
        <v>9</v>
      </c>
      <c r="K2173" s="73" t="s">
        <v>2152</v>
      </c>
      <c r="L2173" s="73" t="s">
        <v>2339</v>
      </c>
      <c r="M2173" s="74">
        <v>1</v>
      </c>
      <c r="N2173" s="74">
        <v>9</v>
      </c>
    </row>
    <row r="2174" spans="1:14">
      <c r="A2174" s="43" t="str">
        <f t="shared" si="125"/>
        <v>126107300110002006</v>
      </c>
      <c r="B2174" s="28">
        <f t="shared" si="126"/>
        <v>42</v>
      </c>
      <c r="C2174" s="28">
        <f t="shared" si="127"/>
        <v>30</v>
      </c>
      <c r="K2174" s="73" t="s">
        <v>2153</v>
      </c>
      <c r="L2174" s="73" t="s">
        <v>2339</v>
      </c>
      <c r="M2174" s="74">
        <v>12</v>
      </c>
      <c r="N2174" s="74">
        <v>30</v>
      </c>
    </row>
    <row r="2175" spans="1:14">
      <c r="A2175" s="43" t="str">
        <f t="shared" si="125"/>
        <v>126107300110003001</v>
      </c>
      <c r="B2175" s="28">
        <f t="shared" si="126"/>
        <v>1</v>
      </c>
      <c r="C2175" s="28">
        <f t="shared" si="127"/>
        <v>1</v>
      </c>
      <c r="K2175" s="73" t="s">
        <v>967</v>
      </c>
      <c r="L2175" s="73" t="s">
        <v>2339</v>
      </c>
      <c r="M2175" s="74">
        <v>0</v>
      </c>
      <c r="N2175" s="74">
        <v>1</v>
      </c>
    </row>
    <row r="2176" spans="1:14">
      <c r="A2176" s="43" t="str">
        <f t="shared" si="125"/>
        <v>126107300110003002</v>
      </c>
      <c r="B2176" s="28">
        <f t="shared" si="126"/>
        <v>7</v>
      </c>
      <c r="C2176" s="28">
        <f t="shared" si="127"/>
        <v>3</v>
      </c>
      <c r="K2176" s="73" t="s">
        <v>2084</v>
      </c>
      <c r="L2176" s="73" t="s">
        <v>2339</v>
      </c>
      <c r="M2176" s="74">
        <v>4</v>
      </c>
      <c r="N2176" s="74">
        <v>3</v>
      </c>
    </row>
    <row r="2177" spans="1:14">
      <c r="A2177" s="43" t="str">
        <f t="shared" si="125"/>
        <v>126107300110003003</v>
      </c>
      <c r="B2177" s="28">
        <f t="shared" si="126"/>
        <v>4</v>
      </c>
      <c r="C2177" s="28">
        <f t="shared" si="127"/>
        <v>3</v>
      </c>
      <c r="K2177" s="73" t="s">
        <v>2155</v>
      </c>
      <c r="L2177" s="73" t="s">
        <v>2339</v>
      </c>
      <c r="M2177" s="74">
        <v>1</v>
      </c>
      <c r="N2177" s="74">
        <v>3</v>
      </c>
    </row>
    <row r="2178" spans="1:14">
      <c r="A2178" s="43" t="str">
        <f t="shared" si="125"/>
        <v>126107300110003004</v>
      </c>
      <c r="B2178" s="28">
        <f t="shared" si="126"/>
        <v>13</v>
      </c>
      <c r="C2178" s="28">
        <f t="shared" si="127"/>
        <v>10</v>
      </c>
      <c r="K2178" s="73" t="s">
        <v>2199</v>
      </c>
      <c r="L2178" s="73" t="s">
        <v>2339</v>
      </c>
      <c r="M2178" s="74">
        <v>3</v>
      </c>
      <c r="N2178" s="74">
        <v>10</v>
      </c>
    </row>
    <row r="2179" spans="1:14">
      <c r="A2179" s="43" t="str">
        <f t="shared" ref="A2179:A2242" si="128">L2179&amp;K2179</f>
        <v>126107300110003005</v>
      </c>
      <c r="B2179" s="28">
        <f t="shared" ref="B2179:B2242" si="129">M2179+N2179</f>
        <v>14</v>
      </c>
      <c r="C2179" s="28">
        <f t="shared" ref="C2179:C2242" si="130">N2179</f>
        <v>8</v>
      </c>
      <c r="K2179" s="73" t="s">
        <v>2200</v>
      </c>
      <c r="L2179" s="73" t="s">
        <v>2339</v>
      </c>
      <c r="M2179" s="74">
        <v>6</v>
      </c>
      <c r="N2179" s="74">
        <v>8</v>
      </c>
    </row>
    <row r="2180" spans="1:14">
      <c r="A2180" s="43" t="str">
        <f t="shared" si="128"/>
        <v>126107300110003006</v>
      </c>
      <c r="B2180" s="28">
        <f t="shared" si="129"/>
        <v>9</v>
      </c>
      <c r="C2180" s="28">
        <f t="shared" si="130"/>
        <v>3</v>
      </c>
      <c r="K2180" s="73" t="s">
        <v>2201</v>
      </c>
      <c r="L2180" s="73" t="s">
        <v>2339</v>
      </c>
      <c r="M2180" s="74">
        <v>6</v>
      </c>
      <c r="N2180" s="74">
        <v>3</v>
      </c>
    </row>
    <row r="2181" spans="1:14">
      <c r="A2181" s="43" t="str">
        <f t="shared" si="128"/>
        <v>126107300110004001</v>
      </c>
      <c r="B2181" s="28">
        <f t="shared" si="129"/>
        <v>2</v>
      </c>
      <c r="C2181" s="28">
        <f t="shared" si="130"/>
        <v>2</v>
      </c>
      <c r="K2181" s="73" t="s">
        <v>978</v>
      </c>
      <c r="L2181" s="73" t="s">
        <v>2339</v>
      </c>
      <c r="M2181" s="74">
        <v>0</v>
      </c>
      <c r="N2181" s="74">
        <v>2</v>
      </c>
    </row>
    <row r="2182" spans="1:14">
      <c r="A2182" s="43" t="str">
        <f t="shared" si="128"/>
        <v>126107300110004002</v>
      </c>
      <c r="B2182" s="28">
        <f t="shared" si="129"/>
        <v>5</v>
      </c>
      <c r="C2182" s="28">
        <f t="shared" si="130"/>
        <v>4</v>
      </c>
      <c r="K2182" s="73" t="s">
        <v>2085</v>
      </c>
      <c r="L2182" s="73" t="s">
        <v>2339</v>
      </c>
      <c r="M2182" s="74">
        <v>1</v>
      </c>
      <c r="N2182" s="74">
        <v>4</v>
      </c>
    </row>
    <row r="2183" spans="1:14">
      <c r="A2183" s="43" t="str">
        <f t="shared" si="128"/>
        <v>126107300110004003</v>
      </c>
      <c r="B2183" s="28">
        <f t="shared" si="129"/>
        <v>12</v>
      </c>
      <c r="C2183" s="28">
        <f t="shared" si="130"/>
        <v>9</v>
      </c>
      <c r="K2183" s="73" t="s">
        <v>2086</v>
      </c>
      <c r="L2183" s="73" t="s">
        <v>2339</v>
      </c>
      <c r="M2183" s="74">
        <v>3</v>
      </c>
      <c r="N2183" s="74">
        <v>9</v>
      </c>
    </row>
    <row r="2184" spans="1:14">
      <c r="A2184" s="43" t="str">
        <f t="shared" si="128"/>
        <v>126107300110005001</v>
      </c>
      <c r="B2184" s="28">
        <f t="shared" si="129"/>
        <v>6</v>
      </c>
      <c r="C2184" s="28">
        <f t="shared" si="130"/>
        <v>4</v>
      </c>
      <c r="K2184" s="73" t="s">
        <v>970</v>
      </c>
      <c r="L2184" s="73" t="s">
        <v>2339</v>
      </c>
      <c r="M2184" s="74">
        <v>2</v>
      </c>
      <c r="N2184" s="74">
        <v>4</v>
      </c>
    </row>
    <row r="2185" spans="1:14">
      <c r="A2185" s="43" t="str">
        <f t="shared" si="128"/>
        <v>126107300110005002</v>
      </c>
      <c r="B2185" s="28">
        <f t="shared" si="129"/>
        <v>5</v>
      </c>
      <c r="C2185" s="28">
        <f t="shared" si="130"/>
        <v>2</v>
      </c>
      <c r="K2185" s="73" t="s">
        <v>2093</v>
      </c>
      <c r="L2185" s="73" t="s">
        <v>2339</v>
      </c>
      <c r="M2185" s="74">
        <v>3</v>
      </c>
      <c r="N2185" s="74">
        <v>2</v>
      </c>
    </row>
    <row r="2186" spans="1:14">
      <c r="A2186" s="43" t="str">
        <f t="shared" si="128"/>
        <v>126107300110005003</v>
      </c>
      <c r="B2186" s="28">
        <f t="shared" si="129"/>
        <v>16</v>
      </c>
      <c r="C2186" s="28">
        <f t="shared" si="130"/>
        <v>12</v>
      </c>
      <c r="K2186" s="73" t="s">
        <v>2094</v>
      </c>
      <c r="L2186" s="73" t="s">
        <v>2339</v>
      </c>
      <c r="M2186" s="74">
        <v>4</v>
      </c>
      <c r="N2186" s="74">
        <v>12</v>
      </c>
    </row>
    <row r="2187" spans="1:14">
      <c r="A2187" s="43" t="str">
        <f t="shared" si="128"/>
        <v>126107300110005004</v>
      </c>
      <c r="B2187" s="28">
        <f t="shared" si="129"/>
        <v>1</v>
      </c>
      <c r="C2187" s="28">
        <f t="shared" si="130"/>
        <v>0</v>
      </c>
      <c r="K2187" s="73" t="s">
        <v>2095</v>
      </c>
      <c r="L2187" s="73" t="s">
        <v>2339</v>
      </c>
      <c r="M2187" s="74">
        <v>1</v>
      </c>
      <c r="N2187" s="74">
        <v>0</v>
      </c>
    </row>
    <row r="2188" spans="1:14">
      <c r="A2188" s="43" t="str">
        <f t="shared" si="128"/>
        <v>126107300110006001</v>
      </c>
      <c r="B2188" s="28">
        <f t="shared" si="129"/>
        <v>5</v>
      </c>
      <c r="C2188" s="28">
        <f t="shared" si="130"/>
        <v>1</v>
      </c>
      <c r="K2188" s="73" t="s">
        <v>2096</v>
      </c>
      <c r="L2188" s="73" t="s">
        <v>2339</v>
      </c>
      <c r="M2188" s="74">
        <v>4</v>
      </c>
      <c r="N2188" s="74">
        <v>1</v>
      </c>
    </row>
    <row r="2189" spans="1:14">
      <c r="A2189" s="43" t="str">
        <f t="shared" si="128"/>
        <v>126107300110006002</v>
      </c>
      <c r="B2189" s="28">
        <f t="shared" si="129"/>
        <v>3</v>
      </c>
      <c r="C2189" s="28">
        <f t="shared" si="130"/>
        <v>2</v>
      </c>
      <c r="K2189" s="73" t="s">
        <v>2097</v>
      </c>
      <c r="L2189" s="73" t="s">
        <v>2339</v>
      </c>
      <c r="M2189" s="74">
        <v>1</v>
      </c>
      <c r="N2189" s="74">
        <v>2</v>
      </c>
    </row>
    <row r="2190" spans="1:14">
      <c r="A2190" s="43" t="str">
        <f t="shared" si="128"/>
        <v>126107300110007001</v>
      </c>
      <c r="B2190" s="28">
        <f t="shared" si="129"/>
        <v>2</v>
      </c>
      <c r="C2190" s="28">
        <f t="shared" si="130"/>
        <v>2</v>
      </c>
      <c r="K2190" s="73" t="s">
        <v>2104</v>
      </c>
      <c r="L2190" s="73" t="s">
        <v>2339</v>
      </c>
      <c r="M2190" s="74">
        <v>0</v>
      </c>
      <c r="N2190" s="74">
        <v>2</v>
      </c>
    </row>
    <row r="2191" spans="1:14">
      <c r="A2191" s="43" t="str">
        <f t="shared" si="128"/>
        <v>126107300110007002</v>
      </c>
      <c r="B2191" s="28">
        <f t="shared" si="129"/>
        <v>24</v>
      </c>
      <c r="C2191" s="28">
        <f t="shared" si="130"/>
        <v>21</v>
      </c>
      <c r="K2191" s="73" t="s">
        <v>2105</v>
      </c>
      <c r="L2191" s="73" t="s">
        <v>2339</v>
      </c>
      <c r="M2191" s="74">
        <v>3</v>
      </c>
      <c r="N2191" s="74">
        <v>21</v>
      </c>
    </row>
    <row r="2192" spans="1:14">
      <c r="A2192" s="43" t="str">
        <f t="shared" si="128"/>
        <v>126107300110007003</v>
      </c>
      <c r="B2192" s="28">
        <f t="shared" si="129"/>
        <v>5</v>
      </c>
      <c r="C2192" s="28">
        <f t="shared" si="130"/>
        <v>3</v>
      </c>
      <c r="K2192" s="73" t="s">
        <v>2106</v>
      </c>
      <c r="L2192" s="73" t="s">
        <v>2339</v>
      </c>
      <c r="M2192" s="74">
        <v>2</v>
      </c>
      <c r="N2192" s="74">
        <v>3</v>
      </c>
    </row>
    <row r="2193" spans="1:14">
      <c r="A2193" s="43" t="str">
        <f t="shared" si="128"/>
        <v>126107300110007004</v>
      </c>
      <c r="B2193" s="28">
        <f t="shared" si="129"/>
        <v>6</v>
      </c>
      <c r="C2193" s="28">
        <f t="shared" si="130"/>
        <v>5</v>
      </c>
      <c r="K2193" s="73" t="s">
        <v>2107</v>
      </c>
      <c r="L2193" s="73" t="s">
        <v>2339</v>
      </c>
      <c r="M2193" s="74">
        <v>1</v>
      </c>
      <c r="N2193" s="74">
        <v>5</v>
      </c>
    </row>
    <row r="2194" spans="1:14">
      <c r="A2194" s="43" t="str">
        <f t="shared" si="128"/>
        <v>126107300110007005</v>
      </c>
      <c r="B2194" s="28">
        <f t="shared" si="129"/>
        <v>2</v>
      </c>
      <c r="C2194" s="28">
        <f t="shared" si="130"/>
        <v>1</v>
      </c>
      <c r="K2194" s="73" t="s">
        <v>2108</v>
      </c>
      <c r="L2194" s="73" t="s">
        <v>2339</v>
      </c>
      <c r="M2194" s="74">
        <v>1</v>
      </c>
      <c r="N2194" s="74">
        <v>1</v>
      </c>
    </row>
    <row r="2195" spans="1:14">
      <c r="A2195" s="43" t="str">
        <f t="shared" si="128"/>
        <v>126107300110008001</v>
      </c>
      <c r="B2195" s="28">
        <f t="shared" si="129"/>
        <v>10</v>
      </c>
      <c r="C2195" s="28">
        <f t="shared" si="130"/>
        <v>5</v>
      </c>
      <c r="K2195" s="73" t="s">
        <v>2110</v>
      </c>
      <c r="L2195" s="73" t="s">
        <v>2339</v>
      </c>
      <c r="M2195" s="74">
        <v>5</v>
      </c>
      <c r="N2195" s="74">
        <v>5</v>
      </c>
    </row>
    <row r="2196" spans="1:14">
      <c r="A2196" s="43" t="str">
        <f t="shared" si="128"/>
        <v>126107300110008002</v>
      </c>
      <c r="B2196" s="28">
        <f t="shared" si="129"/>
        <v>7</v>
      </c>
      <c r="C2196" s="28">
        <f t="shared" si="130"/>
        <v>2</v>
      </c>
      <c r="K2196" s="73" t="s">
        <v>2111</v>
      </c>
      <c r="L2196" s="73" t="s">
        <v>2339</v>
      </c>
      <c r="M2196" s="74">
        <v>5</v>
      </c>
      <c r="N2196" s="74">
        <v>2</v>
      </c>
    </row>
    <row r="2197" spans="1:14">
      <c r="A2197" s="43" t="str">
        <f t="shared" si="128"/>
        <v>126107300110008003</v>
      </c>
      <c r="B2197" s="28">
        <f t="shared" si="129"/>
        <v>17</v>
      </c>
      <c r="C2197" s="28">
        <f t="shared" si="130"/>
        <v>3</v>
      </c>
      <c r="K2197" s="73" t="s">
        <v>2112</v>
      </c>
      <c r="L2197" s="73" t="s">
        <v>2339</v>
      </c>
      <c r="M2197" s="74">
        <v>14</v>
      </c>
      <c r="N2197" s="74">
        <v>3</v>
      </c>
    </row>
    <row r="2198" spans="1:14">
      <c r="A2198" s="43" t="str">
        <f t="shared" si="128"/>
        <v>126107300110008004</v>
      </c>
      <c r="B2198" s="28">
        <f t="shared" si="129"/>
        <v>2</v>
      </c>
      <c r="C2198" s="28">
        <f t="shared" si="130"/>
        <v>0</v>
      </c>
      <c r="K2198" s="73" t="s">
        <v>2113</v>
      </c>
      <c r="L2198" s="73" t="s">
        <v>2339</v>
      </c>
      <c r="M2198" s="74">
        <v>2</v>
      </c>
      <c r="N2198" s="74">
        <v>0</v>
      </c>
    </row>
    <row r="2199" spans="1:14">
      <c r="A2199" s="43" t="str">
        <f t="shared" si="128"/>
        <v>126107300110008005</v>
      </c>
      <c r="B2199" s="28">
        <f t="shared" si="129"/>
        <v>80</v>
      </c>
      <c r="C2199" s="28">
        <f t="shared" si="130"/>
        <v>60</v>
      </c>
      <c r="K2199" s="73" t="s">
        <v>2114</v>
      </c>
      <c r="L2199" s="73" t="s">
        <v>2339</v>
      </c>
      <c r="M2199" s="74">
        <v>20</v>
      </c>
      <c r="N2199" s="74">
        <v>60</v>
      </c>
    </row>
    <row r="2200" spans="1:14">
      <c r="A2200" s="43" t="str">
        <f t="shared" si="128"/>
        <v>126107300110009001</v>
      </c>
      <c r="B2200" s="28">
        <f t="shared" si="129"/>
        <v>2</v>
      </c>
      <c r="C2200" s="28">
        <f t="shared" si="130"/>
        <v>0</v>
      </c>
      <c r="K2200" s="73" t="s">
        <v>2119</v>
      </c>
      <c r="L2200" s="73" t="s">
        <v>2339</v>
      </c>
      <c r="M2200" s="74">
        <v>2</v>
      </c>
      <c r="N2200" s="74">
        <v>0</v>
      </c>
    </row>
    <row r="2201" spans="1:14">
      <c r="A2201" s="43" t="str">
        <f t="shared" si="128"/>
        <v>126107300110009002</v>
      </c>
      <c r="B2201" s="28">
        <f t="shared" si="129"/>
        <v>14</v>
      </c>
      <c r="C2201" s="28">
        <f t="shared" si="130"/>
        <v>13</v>
      </c>
      <c r="K2201" s="73" t="s">
        <v>2120</v>
      </c>
      <c r="L2201" s="73" t="s">
        <v>2339</v>
      </c>
      <c r="M2201" s="74">
        <v>1</v>
      </c>
      <c r="N2201" s="74">
        <v>13</v>
      </c>
    </row>
    <row r="2202" spans="1:14">
      <c r="A2202" s="43" t="str">
        <f t="shared" si="128"/>
        <v>126107300110009003</v>
      </c>
      <c r="B2202" s="28">
        <f t="shared" si="129"/>
        <v>37</v>
      </c>
      <c r="C2202" s="28">
        <f t="shared" si="130"/>
        <v>24</v>
      </c>
      <c r="K2202" s="73" t="s">
        <v>2121</v>
      </c>
      <c r="L2202" s="73" t="s">
        <v>2339</v>
      </c>
      <c r="M2202" s="74">
        <v>13</v>
      </c>
      <c r="N2202" s="74">
        <v>24</v>
      </c>
    </row>
    <row r="2203" spans="1:14">
      <c r="A2203" s="43" t="str">
        <f t="shared" si="128"/>
        <v>126107300110010001</v>
      </c>
      <c r="B2203" s="28">
        <f t="shared" si="129"/>
        <v>3</v>
      </c>
      <c r="C2203" s="28">
        <f t="shared" si="130"/>
        <v>3</v>
      </c>
      <c r="K2203" s="73" t="s">
        <v>2126</v>
      </c>
      <c r="L2203" s="73" t="s">
        <v>2339</v>
      </c>
      <c r="M2203" s="74">
        <v>0</v>
      </c>
      <c r="N2203" s="74">
        <v>3</v>
      </c>
    </row>
    <row r="2204" spans="1:14">
      <c r="A2204" s="43" t="str">
        <f t="shared" si="128"/>
        <v>126107300110010002</v>
      </c>
      <c r="B2204" s="28">
        <f t="shared" si="129"/>
        <v>3</v>
      </c>
      <c r="C2204" s="28">
        <f t="shared" si="130"/>
        <v>2</v>
      </c>
      <c r="K2204" s="73" t="s">
        <v>2127</v>
      </c>
      <c r="L2204" s="73" t="s">
        <v>2339</v>
      </c>
      <c r="M2204" s="74">
        <v>1</v>
      </c>
      <c r="N2204" s="74">
        <v>2</v>
      </c>
    </row>
    <row r="2205" spans="1:14">
      <c r="A2205" s="43" t="str">
        <f t="shared" si="128"/>
        <v>126107300110010003</v>
      </c>
      <c r="B2205" s="28">
        <f t="shared" si="129"/>
        <v>1</v>
      </c>
      <c r="C2205" s="28">
        <f t="shared" si="130"/>
        <v>1</v>
      </c>
      <c r="K2205" s="73" t="s">
        <v>2128</v>
      </c>
      <c r="L2205" s="73" t="s">
        <v>2339</v>
      </c>
      <c r="M2205" s="74">
        <v>0</v>
      </c>
      <c r="N2205" s="74">
        <v>1</v>
      </c>
    </row>
    <row r="2206" spans="1:14">
      <c r="A2206" s="43" t="str">
        <f t="shared" si="128"/>
        <v>126107300110010004</v>
      </c>
      <c r="B2206" s="28">
        <f t="shared" si="129"/>
        <v>1</v>
      </c>
      <c r="C2206" s="28">
        <f t="shared" si="130"/>
        <v>1</v>
      </c>
      <c r="K2206" s="73" t="s">
        <v>2129</v>
      </c>
      <c r="L2206" s="73" t="s">
        <v>2339</v>
      </c>
      <c r="M2206" s="74">
        <v>0</v>
      </c>
      <c r="N2206" s="74">
        <v>1</v>
      </c>
    </row>
    <row r="2207" spans="1:14">
      <c r="A2207" s="43" t="str">
        <f t="shared" si="128"/>
        <v>126107300110010005</v>
      </c>
      <c r="B2207" s="28">
        <f t="shared" si="129"/>
        <v>9</v>
      </c>
      <c r="C2207" s="28">
        <f t="shared" si="130"/>
        <v>2</v>
      </c>
      <c r="K2207" s="73" t="s">
        <v>2130</v>
      </c>
      <c r="L2207" s="73" t="s">
        <v>2339</v>
      </c>
      <c r="M2207" s="74">
        <v>7</v>
      </c>
      <c r="N2207" s="74">
        <v>2</v>
      </c>
    </row>
    <row r="2208" spans="1:14">
      <c r="A2208" s="43" t="str">
        <f t="shared" si="128"/>
        <v>126107300110010006</v>
      </c>
      <c r="B2208" s="28">
        <f t="shared" si="129"/>
        <v>14</v>
      </c>
      <c r="C2208" s="28">
        <f t="shared" si="130"/>
        <v>8</v>
      </c>
      <c r="K2208" s="73" t="s">
        <v>2131</v>
      </c>
      <c r="L2208" s="73" t="s">
        <v>2339</v>
      </c>
      <c r="M2208" s="74">
        <v>6</v>
      </c>
      <c r="N2208" s="74">
        <v>8</v>
      </c>
    </row>
    <row r="2209" spans="1:14">
      <c r="A2209" s="43" t="str">
        <f t="shared" si="128"/>
        <v>126107300110011001</v>
      </c>
      <c r="B2209" s="28">
        <f t="shared" si="129"/>
        <v>3</v>
      </c>
      <c r="C2209" s="28">
        <f t="shared" si="130"/>
        <v>3</v>
      </c>
      <c r="K2209" s="73" t="s">
        <v>2133</v>
      </c>
      <c r="L2209" s="73" t="s">
        <v>2339</v>
      </c>
      <c r="M2209" s="74">
        <v>0</v>
      </c>
      <c r="N2209" s="74">
        <v>3</v>
      </c>
    </row>
    <row r="2210" spans="1:14">
      <c r="A2210" s="43" t="str">
        <f t="shared" si="128"/>
        <v>126107300110011002</v>
      </c>
      <c r="B2210" s="28">
        <f t="shared" si="129"/>
        <v>3</v>
      </c>
      <c r="C2210" s="28">
        <f t="shared" si="130"/>
        <v>1</v>
      </c>
      <c r="K2210" s="73" t="s">
        <v>2134</v>
      </c>
      <c r="L2210" s="73" t="s">
        <v>2339</v>
      </c>
      <c r="M2210" s="74">
        <v>2</v>
      </c>
      <c r="N2210" s="74">
        <v>1</v>
      </c>
    </row>
    <row r="2211" spans="1:14">
      <c r="A2211" s="43" t="str">
        <f t="shared" si="128"/>
        <v>126107300110011003</v>
      </c>
      <c r="B2211" s="28">
        <f t="shared" si="129"/>
        <v>9</v>
      </c>
      <c r="C2211" s="28">
        <f t="shared" si="130"/>
        <v>0</v>
      </c>
      <c r="K2211" s="73" t="s">
        <v>2135</v>
      </c>
      <c r="L2211" s="73" t="s">
        <v>2339</v>
      </c>
      <c r="M2211" s="74">
        <v>9</v>
      </c>
      <c r="N2211" s="74">
        <v>0</v>
      </c>
    </row>
    <row r="2212" spans="1:14">
      <c r="A2212" s="43" t="str">
        <f t="shared" si="128"/>
        <v>126107300110012001</v>
      </c>
      <c r="B2212" s="28">
        <f t="shared" si="129"/>
        <v>5</v>
      </c>
      <c r="C2212" s="28">
        <f t="shared" si="130"/>
        <v>4</v>
      </c>
      <c r="K2212" s="73" t="s">
        <v>2141</v>
      </c>
      <c r="L2212" s="73" t="s">
        <v>2339</v>
      </c>
      <c r="M2212" s="74">
        <v>1</v>
      </c>
      <c r="N2212" s="74">
        <v>4</v>
      </c>
    </row>
    <row r="2213" spans="1:14">
      <c r="A2213" s="43" t="str">
        <f t="shared" si="128"/>
        <v>126107300110012002</v>
      </c>
      <c r="B2213" s="28">
        <f t="shared" si="129"/>
        <v>8</v>
      </c>
      <c r="C2213" s="28">
        <f t="shared" si="130"/>
        <v>8</v>
      </c>
      <c r="K2213" s="73" t="s">
        <v>2142</v>
      </c>
      <c r="L2213" s="73" t="s">
        <v>2339</v>
      </c>
      <c r="M2213" s="74">
        <v>0</v>
      </c>
      <c r="N2213" s="74">
        <v>8</v>
      </c>
    </row>
    <row r="2214" spans="1:14">
      <c r="A2214" s="43" t="str">
        <f t="shared" si="128"/>
        <v>126107300110012003</v>
      </c>
      <c r="B2214" s="28">
        <f t="shared" si="129"/>
        <v>23</v>
      </c>
      <c r="C2214" s="28">
        <f t="shared" si="130"/>
        <v>20</v>
      </c>
      <c r="K2214" s="73" t="s">
        <v>2143</v>
      </c>
      <c r="L2214" s="73" t="s">
        <v>2339</v>
      </c>
      <c r="M2214" s="74">
        <v>3</v>
      </c>
      <c r="N2214" s="74">
        <v>20</v>
      </c>
    </row>
    <row r="2215" spans="1:14">
      <c r="A2215" s="43" t="str">
        <f t="shared" si="128"/>
        <v>126107300110012004</v>
      </c>
      <c r="B2215" s="28">
        <f t="shared" si="129"/>
        <v>73</v>
      </c>
      <c r="C2215" s="28">
        <f t="shared" si="130"/>
        <v>28</v>
      </c>
      <c r="K2215" s="73" t="s">
        <v>2144</v>
      </c>
      <c r="L2215" s="73" t="s">
        <v>2339</v>
      </c>
      <c r="M2215" s="74">
        <v>45</v>
      </c>
      <c r="N2215" s="74">
        <v>28</v>
      </c>
    </row>
    <row r="2216" spans="1:14">
      <c r="A2216" s="43" t="str">
        <f t="shared" si="128"/>
        <v>126107300110013001</v>
      </c>
      <c r="B2216" s="28">
        <f t="shared" si="129"/>
        <v>4</v>
      </c>
      <c r="C2216" s="28">
        <f t="shared" si="130"/>
        <v>1</v>
      </c>
      <c r="K2216" s="73" t="s">
        <v>2270</v>
      </c>
      <c r="L2216" s="73" t="s">
        <v>2339</v>
      </c>
      <c r="M2216" s="74">
        <v>3</v>
      </c>
      <c r="N2216" s="74">
        <v>1</v>
      </c>
    </row>
    <row r="2217" spans="1:14">
      <c r="A2217" s="43" t="str">
        <f t="shared" si="128"/>
        <v>126107300110013002</v>
      </c>
      <c r="B2217" s="28">
        <f t="shared" si="129"/>
        <v>6</v>
      </c>
      <c r="C2217" s="28">
        <f t="shared" si="130"/>
        <v>3</v>
      </c>
      <c r="K2217" s="73" t="s">
        <v>2271</v>
      </c>
      <c r="L2217" s="73" t="s">
        <v>2339</v>
      </c>
      <c r="M2217" s="74">
        <v>3</v>
      </c>
      <c r="N2217" s="74">
        <v>3</v>
      </c>
    </row>
    <row r="2218" spans="1:14">
      <c r="A2218" s="43" t="str">
        <f t="shared" si="128"/>
        <v>126107300110013003</v>
      </c>
      <c r="B2218" s="28">
        <f t="shared" si="129"/>
        <v>15</v>
      </c>
      <c r="C2218" s="28">
        <f t="shared" si="130"/>
        <v>5</v>
      </c>
      <c r="K2218" s="73" t="s">
        <v>2272</v>
      </c>
      <c r="L2218" s="73" t="s">
        <v>2339</v>
      </c>
      <c r="M2218" s="74">
        <v>10</v>
      </c>
      <c r="N2218" s="74">
        <v>5</v>
      </c>
    </row>
    <row r="2219" spans="1:14">
      <c r="A2219" s="43" t="str">
        <f t="shared" si="128"/>
        <v>126107300110013004</v>
      </c>
      <c r="B2219" s="28">
        <f t="shared" si="129"/>
        <v>30</v>
      </c>
      <c r="C2219" s="28">
        <f t="shared" si="130"/>
        <v>5</v>
      </c>
      <c r="K2219" s="73" t="s">
        <v>2273</v>
      </c>
      <c r="L2219" s="73" t="s">
        <v>2339</v>
      </c>
      <c r="M2219" s="74">
        <v>25</v>
      </c>
      <c r="N2219" s="74">
        <v>5</v>
      </c>
    </row>
    <row r="2220" spans="1:14">
      <c r="A2220" s="43" t="str">
        <f t="shared" si="128"/>
        <v>126107300110013005</v>
      </c>
      <c r="B2220" s="28">
        <f t="shared" si="129"/>
        <v>19</v>
      </c>
      <c r="C2220" s="28">
        <f t="shared" si="130"/>
        <v>12</v>
      </c>
      <c r="K2220" s="73" t="s">
        <v>2274</v>
      </c>
      <c r="L2220" s="73" t="s">
        <v>2339</v>
      </c>
      <c r="M2220" s="74">
        <v>7</v>
      </c>
      <c r="N2220" s="74">
        <v>12</v>
      </c>
    </row>
    <row r="2221" spans="1:14">
      <c r="A2221" s="43" t="str">
        <f t="shared" si="128"/>
        <v>126107300110013006</v>
      </c>
      <c r="B2221" s="28">
        <f t="shared" si="129"/>
        <v>7</v>
      </c>
      <c r="C2221" s="28">
        <f t="shared" si="130"/>
        <v>1</v>
      </c>
      <c r="K2221" s="73" t="s">
        <v>2275</v>
      </c>
      <c r="L2221" s="73" t="s">
        <v>2339</v>
      </c>
      <c r="M2221" s="74">
        <v>6</v>
      </c>
      <c r="N2221" s="74">
        <v>1</v>
      </c>
    </row>
    <row r="2222" spans="1:14">
      <c r="A2222" s="43" t="str">
        <f t="shared" si="128"/>
        <v>126107300110013007</v>
      </c>
      <c r="B2222" s="28">
        <f t="shared" si="129"/>
        <v>94</v>
      </c>
      <c r="C2222" s="28">
        <f t="shared" si="130"/>
        <v>47</v>
      </c>
      <c r="K2222" s="73" t="s">
        <v>2276</v>
      </c>
      <c r="L2222" s="73" t="s">
        <v>2339</v>
      </c>
      <c r="M2222" s="74">
        <v>47</v>
      </c>
      <c r="N2222" s="74">
        <v>47</v>
      </c>
    </row>
    <row r="2223" spans="1:14">
      <c r="A2223" s="43" t="str">
        <f t="shared" si="128"/>
        <v>126107300110014001</v>
      </c>
      <c r="B2223" s="28">
        <f t="shared" si="129"/>
        <v>0</v>
      </c>
      <c r="C2223" s="28">
        <f t="shared" si="130"/>
        <v>0</v>
      </c>
      <c r="K2223" s="73" t="s">
        <v>2282</v>
      </c>
      <c r="L2223" s="73" t="s">
        <v>2339</v>
      </c>
      <c r="M2223" s="74">
        <v>0</v>
      </c>
      <c r="N2223" s="74">
        <v>0</v>
      </c>
    </row>
    <row r="2224" spans="1:14">
      <c r="A2224" s="43" t="str">
        <f t="shared" si="128"/>
        <v>126107300110014002</v>
      </c>
      <c r="B2224" s="28">
        <f t="shared" si="129"/>
        <v>5</v>
      </c>
      <c r="C2224" s="28">
        <f t="shared" si="130"/>
        <v>1</v>
      </c>
      <c r="K2224" s="73" t="s">
        <v>2315</v>
      </c>
      <c r="L2224" s="73" t="s">
        <v>2339</v>
      </c>
      <c r="M2224" s="74">
        <v>4</v>
      </c>
      <c r="N2224" s="74">
        <v>1</v>
      </c>
    </row>
    <row r="2225" spans="1:14">
      <c r="A2225" s="43" t="str">
        <f t="shared" si="128"/>
        <v>126107300110014003</v>
      </c>
      <c r="B2225" s="28">
        <f t="shared" si="129"/>
        <v>37</v>
      </c>
      <c r="C2225" s="28">
        <f t="shared" si="130"/>
        <v>23</v>
      </c>
      <c r="K2225" s="73" t="s">
        <v>2316</v>
      </c>
      <c r="L2225" s="73" t="s">
        <v>2339</v>
      </c>
      <c r="M2225" s="74">
        <v>14</v>
      </c>
      <c r="N2225" s="74">
        <v>23</v>
      </c>
    </row>
    <row r="2226" spans="1:14">
      <c r="A2226" s="43" t="str">
        <f t="shared" si="128"/>
        <v>126107300110014004</v>
      </c>
      <c r="B2226" s="28">
        <f t="shared" si="129"/>
        <v>27</v>
      </c>
      <c r="C2226" s="28">
        <f t="shared" si="130"/>
        <v>7</v>
      </c>
      <c r="K2226" s="73" t="s">
        <v>2317</v>
      </c>
      <c r="L2226" s="73" t="s">
        <v>2339</v>
      </c>
      <c r="M2226" s="74">
        <v>20</v>
      </c>
      <c r="N2226" s="74">
        <v>7</v>
      </c>
    </row>
    <row r="2227" spans="1:14">
      <c r="A2227" s="43" t="str">
        <f t="shared" si="128"/>
        <v>126107300110014005</v>
      </c>
      <c r="B2227" s="28">
        <f t="shared" si="129"/>
        <v>2</v>
      </c>
      <c r="C2227" s="28">
        <f t="shared" si="130"/>
        <v>2</v>
      </c>
      <c r="K2227" s="73" t="s">
        <v>2318</v>
      </c>
      <c r="L2227" s="73" t="s">
        <v>2339</v>
      </c>
      <c r="M2227" s="74">
        <v>0</v>
      </c>
      <c r="N2227" s="74">
        <v>2</v>
      </c>
    </row>
    <row r="2228" spans="1:14">
      <c r="A2228" s="43" t="str">
        <f t="shared" si="128"/>
        <v>126107300110014006</v>
      </c>
      <c r="B2228" s="28">
        <f t="shared" si="129"/>
        <v>81</v>
      </c>
      <c r="C2228" s="28">
        <f t="shared" si="130"/>
        <v>21</v>
      </c>
      <c r="K2228" s="73" t="s">
        <v>2333</v>
      </c>
      <c r="L2228" s="73" t="s">
        <v>2339</v>
      </c>
      <c r="M2228" s="74">
        <v>60</v>
      </c>
      <c r="N2228" s="74">
        <v>21</v>
      </c>
    </row>
    <row r="2229" spans="1:14">
      <c r="A2229" s="43" t="str">
        <f t="shared" si="128"/>
        <v>126107300110015001</v>
      </c>
      <c r="B2229" s="28">
        <f t="shared" si="129"/>
        <v>3</v>
      </c>
      <c r="C2229" s="28">
        <f t="shared" si="130"/>
        <v>0</v>
      </c>
      <c r="K2229" s="73" t="s">
        <v>2283</v>
      </c>
      <c r="L2229" s="73" t="s">
        <v>2339</v>
      </c>
      <c r="M2229" s="74">
        <v>3</v>
      </c>
      <c r="N2229" s="74">
        <v>0</v>
      </c>
    </row>
    <row r="2230" spans="1:14">
      <c r="A2230" s="43" t="str">
        <f t="shared" si="128"/>
        <v>126107300110015002</v>
      </c>
      <c r="B2230" s="28">
        <f t="shared" si="129"/>
        <v>14</v>
      </c>
      <c r="C2230" s="28">
        <f t="shared" si="130"/>
        <v>7</v>
      </c>
      <c r="K2230" s="73" t="s">
        <v>2284</v>
      </c>
      <c r="L2230" s="73" t="s">
        <v>2339</v>
      </c>
      <c r="M2230" s="74">
        <v>7</v>
      </c>
      <c r="N2230" s="74">
        <v>7</v>
      </c>
    </row>
    <row r="2231" spans="1:14">
      <c r="A2231" s="43" t="str">
        <f t="shared" si="128"/>
        <v>126108300110001001</v>
      </c>
      <c r="B2231" s="28">
        <f t="shared" si="129"/>
        <v>10</v>
      </c>
      <c r="C2231" s="28">
        <f t="shared" si="130"/>
        <v>7</v>
      </c>
      <c r="K2231" s="73" t="s">
        <v>975</v>
      </c>
      <c r="L2231" s="73" t="s">
        <v>2340</v>
      </c>
      <c r="M2231" s="74">
        <v>3</v>
      </c>
      <c r="N2231" s="74">
        <v>7</v>
      </c>
    </row>
    <row r="2232" spans="1:14">
      <c r="A2232" s="43" t="str">
        <f t="shared" si="128"/>
        <v>126108300110001002</v>
      </c>
      <c r="B2232" s="28">
        <f t="shared" si="129"/>
        <v>29</v>
      </c>
      <c r="C2232" s="28">
        <f t="shared" si="130"/>
        <v>23</v>
      </c>
      <c r="K2232" s="73" t="s">
        <v>2069</v>
      </c>
      <c r="L2232" s="73" t="s">
        <v>2340</v>
      </c>
      <c r="M2232" s="74">
        <v>6</v>
      </c>
      <c r="N2232" s="74">
        <v>23</v>
      </c>
    </row>
    <row r="2233" spans="1:14">
      <c r="A2233" s="43" t="str">
        <f t="shared" si="128"/>
        <v>126108300110001003</v>
      </c>
      <c r="B2233" s="28">
        <f t="shared" si="129"/>
        <v>20</v>
      </c>
      <c r="C2233" s="28">
        <f t="shared" si="130"/>
        <v>6</v>
      </c>
      <c r="K2233" s="73" t="s">
        <v>2078</v>
      </c>
      <c r="L2233" s="73" t="s">
        <v>2340</v>
      </c>
      <c r="M2233" s="74">
        <v>14</v>
      </c>
      <c r="N2233" s="74">
        <v>6</v>
      </c>
    </row>
    <row r="2234" spans="1:14">
      <c r="A2234" s="43" t="str">
        <f t="shared" si="128"/>
        <v>126108300110001004</v>
      </c>
      <c r="B2234" s="28">
        <f t="shared" si="129"/>
        <v>15</v>
      </c>
      <c r="C2234" s="28">
        <f t="shared" si="130"/>
        <v>10</v>
      </c>
      <c r="K2234" s="73" t="s">
        <v>2079</v>
      </c>
      <c r="L2234" s="73" t="s">
        <v>2340</v>
      </c>
      <c r="M2234" s="74">
        <v>5</v>
      </c>
      <c r="N2234" s="74">
        <v>10</v>
      </c>
    </row>
    <row r="2235" spans="1:14">
      <c r="A2235" s="43" t="str">
        <f t="shared" si="128"/>
        <v>126108300110001005</v>
      </c>
      <c r="B2235" s="28">
        <f t="shared" si="129"/>
        <v>23</v>
      </c>
      <c r="C2235" s="28">
        <f t="shared" si="130"/>
        <v>22</v>
      </c>
      <c r="K2235" s="73" t="s">
        <v>2080</v>
      </c>
      <c r="L2235" s="73" t="s">
        <v>2340</v>
      </c>
      <c r="M2235" s="74">
        <v>1</v>
      </c>
      <c r="N2235" s="74">
        <v>22</v>
      </c>
    </row>
    <row r="2236" spans="1:14">
      <c r="A2236" s="43" t="str">
        <f t="shared" si="128"/>
        <v>126108300110002001</v>
      </c>
      <c r="B2236" s="28">
        <f t="shared" si="129"/>
        <v>2</v>
      </c>
      <c r="C2236" s="28">
        <f t="shared" si="130"/>
        <v>2</v>
      </c>
      <c r="K2236" s="73" t="s">
        <v>962</v>
      </c>
      <c r="L2236" s="73" t="s">
        <v>2340</v>
      </c>
      <c r="M2236" s="74">
        <v>0</v>
      </c>
      <c r="N2236" s="74">
        <v>2</v>
      </c>
    </row>
    <row r="2237" spans="1:14">
      <c r="A2237" s="43" t="str">
        <f t="shared" si="128"/>
        <v>126108300110002002</v>
      </c>
      <c r="B2237" s="28">
        <f t="shared" si="129"/>
        <v>12</v>
      </c>
      <c r="C2237" s="28">
        <f t="shared" si="130"/>
        <v>5</v>
      </c>
      <c r="K2237" s="73" t="s">
        <v>2083</v>
      </c>
      <c r="L2237" s="73" t="s">
        <v>2340</v>
      </c>
      <c r="M2237" s="74">
        <v>7</v>
      </c>
      <c r="N2237" s="74">
        <v>5</v>
      </c>
    </row>
    <row r="2238" spans="1:14">
      <c r="A2238" s="43" t="str">
        <f t="shared" si="128"/>
        <v>126108300110002003</v>
      </c>
      <c r="B2238" s="28">
        <f t="shared" si="129"/>
        <v>10</v>
      </c>
      <c r="C2238" s="28">
        <f t="shared" si="130"/>
        <v>9</v>
      </c>
      <c r="K2238" s="73" t="s">
        <v>2150</v>
      </c>
      <c r="L2238" s="73" t="s">
        <v>2340</v>
      </c>
      <c r="M2238" s="74">
        <v>1</v>
      </c>
      <c r="N2238" s="74">
        <v>9</v>
      </c>
    </row>
    <row r="2239" spans="1:14">
      <c r="A2239" s="43" t="str">
        <f t="shared" si="128"/>
        <v>126108300110003001</v>
      </c>
      <c r="B2239" s="28">
        <f t="shared" si="129"/>
        <v>3</v>
      </c>
      <c r="C2239" s="28">
        <f t="shared" si="130"/>
        <v>3</v>
      </c>
      <c r="K2239" s="73" t="s">
        <v>967</v>
      </c>
      <c r="L2239" s="73" t="s">
        <v>2340</v>
      </c>
      <c r="M2239" s="74">
        <v>0</v>
      </c>
      <c r="N2239" s="74">
        <v>3</v>
      </c>
    </row>
    <row r="2240" spans="1:14">
      <c r="A2240" s="43" t="str">
        <f t="shared" si="128"/>
        <v>126108300110004001</v>
      </c>
      <c r="B2240" s="28">
        <f t="shared" si="129"/>
        <v>15</v>
      </c>
      <c r="C2240" s="28">
        <f t="shared" si="130"/>
        <v>12</v>
      </c>
      <c r="K2240" s="73" t="s">
        <v>978</v>
      </c>
      <c r="L2240" s="73" t="s">
        <v>2340</v>
      </c>
      <c r="M2240" s="74">
        <v>3</v>
      </c>
      <c r="N2240" s="74">
        <v>12</v>
      </c>
    </row>
    <row r="2241" spans="1:14">
      <c r="A2241" s="43" t="str">
        <f t="shared" si="128"/>
        <v>126108300110005001</v>
      </c>
      <c r="B2241" s="28">
        <f t="shared" si="129"/>
        <v>3</v>
      </c>
      <c r="C2241" s="28">
        <f t="shared" si="130"/>
        <v>3</v>
      </c>
      <c r="K2241" s="73" t="s">
        <v>970</v>
      </c>
      <c r="L2241" s="73" t="s">
        <v>2340</v>
      </c>
      <c r="M2241" s="74">
        <v>0</v>
      </c>
      <c r="N2241" s="74">
        <v>3</v>
      </c>
    </row>
    <row r="2242" spans="1:14">
      <c r="A2242" s="43" t="str">
        <f t="shared" si="128"/>
        <v>126108300110005002</v>
      </c>
      <c r="B2242" s="28">
        <f t="shared" si="129"/>
        <v>7</v>
      </c>
      <c r="C2242" s="28">
        <f t="shared" si="130"/>
        <v>6</v>
      </c>
      <c r="K2242" s="73" t="s">
        <v>2093</v>
      </c>
      <c r="L2242" s="73" t="s">
        <v>2340</v>
      </c>
      <c r="M2242" s="74">
        <v>1</v>
      </c>
      <c r="N2242" s="74">
        <v>6</v>
      </c>
    </row>
    <row r="2243" spans="1:14">
      <c r="A2243" s="43" t="str">
        <f t="shared" ref="A2243:A2306" si="131">L2243&amp;K2243</f>
        <v>126108300110006001</v>
      </c>
      <c r="B2243" s="28">
        <f t="shared" ref="B2243:B2306" si="132">M2243+N2243</f>
        <v>1</v>
      </c>
      <c r="C2243" s="28">
        <f t="shared" ref="C2243:C2306" si="133">N2243</f>
        <v>0</v>
      </c>
      <c r="K2243" s="73" t="s">
        <v>2096</v>
      </c>
      <c r="L2243" s="73" t="s">
        <v>2340</v>
      </c>
      <c r="M2243" s="74">
        <v>1</v>
      </c>
      <c r="N2243" s="74">
        <v>0</v>
      </c>
    </row>
    <row r="2244" spans="1:14">
      <c r="A2244" s="43" t="str">
        <f t="shared" si="131"/>
        <v>126108300110007001</v>
      </c>
      <c r="B2244" s="28">
        <f t="shared" si="132"/>
        <v>4</v>
      </c>
      <c r="C2244" s="28">
        <f t="shared" si="133"/>
        <v>3</v>
      </c>
      <c r="K2244" s="73" t="s">
        <v>2104</v>
      </c>
      <c r="L2244" s="73" t="s">
        <v>2340</v>
      </c>
      <c r="M2244" s="74">
        <v>1</v>
      </c>
      <c r="N2244" s="74">
        <v>3</v>
      </c>
    </row>
    <row r="2245" spans="1:14">
      <c r="A2245" s="43" t="str">
        <f t="shared" si="131"/>
        <v>126108300110008001</v>
      </c>
      <c r="B2245" s="28">
        <f t="shared" si="132"/>
        <v>0</v>
      </c>
      <c r="C2245" s="28">
        <f t="shared" si="133"/>
        <v>0</v>
      </c>
      <c r="K2245" s="73" t="s">
        <v>2110</v>
      </c>
      <c r="L2245" s="73" t="s">
        <v>2340</v>
      </c>
      <c r="M2245" s="74">
        <v>0</v>
      </c>
      <c r="N2245" s="74">
        <v>0</v>
      </c>
    </row>
    <row r="2246" spans="1:14">
      <c r="A2246" s="43" t="str">
        <f t="shared" si="131"/>
        <v>126108300110008002</v>
      </c>
      <c r="B2246" s="28">
        <f t="shared" si="132"/>
        <v>2</v>
      </c>
      <c r="C2246" s="28">
        <f t="shared" si="133"/>
        <v>2</v>
      </c>
      <c r="K2246" s="73" t="s">
        <v>2111</v>
      </c>
      <c r="L2246" s="73" t="s">
        <v>2340</v>
      </c>
      <c r="M2246" s="74">
        <v>0</v>
      </c>
      <c r="N2246" s="74">
        <v>2</v>
      </c>
    </row>
    <row r="2247" spans="1:14">
      <c r="A2247" s="43" t="str">
        <f t="shared" si="131"/>
        <v>126108300110008003</v>
      </c>
      <c r="B2247" s="28">
        <f t="shared" si="132"/>
        <v>6</v>
      </c>
      <c r="C2247" s="28">
        <f t="shared" si="133"/>
        <v>2</v>
      </c>
      <c r="K2247" s="73" t="s">
        <v>2112</v>
      </c>
      <c r="L2247" s="73" t="s">
        <v>2340</v>
      </c>
      <c r="M2247" s="74">
        <v>4</v>
      </c>
      <c r="N2247" s="74">
        <v>2</v>
      </c>
    </row>
    <row r="2248" spans="1:14">
      <c r="A2248" s="43" t="str">
        <f t="shared" si="131"/>
        <v>126108300110009001</v>
      </c>
      <c r="B2248" s="28">
        <f t="shared" si="132"/>
        <v>2</v>
      </c>
      <c r="C2248" s="28">
        <f t="shared" si="133"/>
        <v>0</v>
      </c>
      <c r="K2248" s="73" t="s">
        <v>2119</v>
      </c>
      <c r="L2248" s="73" t="s">
        <v>2340</v>
      </c>
      <c r="M2248" s="74">
        <v>2</v>
      </c>
      <c r="N2248" s="74">
        <v>0</v>
      </c>
    </row>
    <row r="2249" spans="1:14">
      <c r="A2249" s="43" t="str">
        <f t="shared" si="131"/>
        <v>126108300110009002</v>
      </c>
      <c r="B2249" s="28">
        <f t="shared" si="132"/>
        <v>16</v>
      </c>
      <c r="C2249" s="28">
        <f t="shared" si="133"/>
        <v>14</v>
      </c>
      <c r="K2249" s="73" t="s">
        <v>2120</v>
      </c>
      <c r="L2249" s="73" t="s">
        <v>2340</v>
      </c>
      <c r="M2249" s="74">
        <v>2</v>
      </c>
      <c r="N2249" s="74">
        <v>14</v>
      </c>
    </row>
    <row r="2250" spans="1:14">
      <c r="A2250" s="43" t="str">
        <f t="shared" si="131"/>
        <v>126108300110009003</v>
      </c>
      <c r="B2250" s="28">
        <f t="shared" si="132"/>
        <v>21</v>
      </c>
      <c r="C2250" s="28">
        <f t="shared" si="133"/>
        <v>21</v>
      </c>
      <c r="K2250" s="73" t="s">
        <v>2121</v>
      </c>
      <c r="L2250" s="73" t="s">
        <v>2340</v>
      </c>
      <c r="M2250" s="74">
        <v>0</v>
      </c>
      <c r="N2250" s="74">
        <v>21</v>
      </c>
    </row>
    <row r="2251" spans="1:14">
      <c r="A2251" s="43" t="str">
        <f t="shared" si="131"/>
        <v>126108300110010001</v>
      </c>
      <c r="B2251" s="28">
        <f t="shared" si="132"/>
        <v>3</v>
      </c>
      <c r="C2251" s="28">
        <f t="shared" si="133"/>
        <v>3</v>
      </c>
      <c r="K2251" s="73" t="s">
        <v>2126</v>
      </c>
      <c r="L2251" s="73" t="s">
        <v>2340</v>
      </c>
      <c r="M2251" s="74">
        <v>0</v>
      </c>
      <c r="N2251" s="74">
        <v>3</v>
      </c>
    </row>
    <row r="2252" spans="1:14">
      <c r="A2252" s="43" t="str">
        <f t="shared" si="131"/>
        <v>126108300110010002</v>
      </c>
      <c r="B2252" s="28">
        <f t="shared" si="132"/>
        <v>16</v>
      </c>
      <c r="C2252" s="28">
        <f t="shared" si="133"/>
        <v>14</v>
      </c>
      <c r="K2252" s="73" t="s">
        <v>2127</v>
      </c>
      <c r="L2252" s="73" t="s">
        <v>2340</v>
      </c>
      <c r="M2252" s="74">
        <v>2</v>
      </c>
      <c r="N2252" s="74">
        <v>14</v>
      </c>
    </row>
    <row r="2253" spans="1:14">
      <c r="A2253" s="43" t="str">
        <f t="shared" si="131"/>
        <v>126108300110011001</v>
      </c>
      <c r="B2253" s="28">
        <f t="shared" si="132"/>
        <v>1</v>
      </c>
      <c r="C2253" s="28">
        <f t="shared" si="133"/>
        <v>1</v>
      </c>
      <c r="K2253" s="73" t="s">
        <v>2133</v>
      </c>
      <c r="L2253" s="73" t="s">
        <v>2340</v>
      </c>
      <c r="M2253" s="74">
        <v>0</v>
      </c>
      <c r="N2253" s="74">
        <v>1</v>
      </c>
    </row>
    <row r="2254" spans="1:14">
      <c r="A2254" s="43" t="str">
        <f t="shared" si="131"/>
        <v>126108300110012001</v>
      </c>
      <c r="B2254" s="28">
        <f t="shared" si="132"/>
        <v>1</v>
      </c>
      <c r="C2254" s="28">
        <f t="shared" si="133"/>
        <v>0</v>
      </c>
      <c r="K2254" s="73" t="s">
        <v>2141</v>
      </c>
      <c r="L2254" s="73" t="s">
        <v>2340</v>
      </c>
      <c r="M2254" s="74">
        <v>1</v>
      </c>
      <c r="N2254" s="74">
        <v>0</v>
      </c>
    </row>
    <row r="2255" spans="1:14">
      <c r="A2255" s="43" t="str">
        <f t="shared" si="131"/>
        <v>126108300110012002</v>
      </c>
      <c r="B2255" s="28">
        <f t="shared" si="132"/>
        <v>19</v>
      </c>
      <c r="C2255" s="28">
        <f t="shared" si="133"/>
        <v>16</v>
      </c>
      <c r="K2255" s="73" t="s">
        <v>2142</v>
      </c>
      <c r="L2255" s="73" t="s">
        <v>2340</v>
      </c>
      <c r="M2255" s="74">
        <v>3</v>
      </c>
      <c r="N2255" s="74">
        <v>16</v>
      </c>
    </row>
    <row r="2256" spans="1:14">
      <c r="A2256" s="43" t="str">
        <f t="shared" si="131"/>
        <v>126108300110013001</v>
      </c>
      <c r="B2256" s="28">
        <f t="shared" si="132"/>
        <v>1</v>
      </c>
      <c r="C2256" s="28">
        <f t="shared" si="133"/>
        <v>0</v>
      </c>
      <c r="K2256" s="73" t="s">
        <v>2270</v>
      </c>
      <c r="L2256" s="73" t="s">
        <v>2340</v>
      </c>
      <c r="M2256" s="74">
        <v>1</v>
      </c>
      <c r="N2256" s="74">
        <v>0</v>
      </c>
    </row>
    <row r="2257" spans="1:14">
      <c r="A2257" s="43" t="str">
        <f t="shared" si="131"/>
        <v>126108300110013002</v>
      </c>
      <c r="B2257" s="28">
        <f t="shared" si="132"/>
        <v>0</v>
      </c>
      <c r="C2257" s="28">
        <f t="shared" si="133"/>
        <v>0</v>
      </c>
      <c r="K2257" s="73" t="s">
        <v>2271</v>
      </c>
      <c r="L2257" s="73" t="s">
        <v>2340</v>
      </c>
      <c r="M2257" s="74">
        <v>0</v>
      </c>
      <c r="N2257" s="74">
        <v>0</v>
      </c>
    </row>
    <row r="2258" spans="1:14">
      <c r="A2258" s="43" t="str">
        <f t="shared" si="131"/>
        <v>126108300110013003</v>
      </c>
      <c r="B2258" s="28">
        <f t="shared" si="132"/>
        <v>25</v>
      </c>
      <c r="C2258" s="28">
        <f t="shared" si="133"/>
        <v>14</v>
      </c>
      <c r="K2258" s="73" t="s">
        <v>2272</v>
      </c>
      <c r="L2258" s="73" t="s">
        <v>2340</v>
      </c>
      <c r="M2258" s="74">
        <v>11</v>
      </c>
      <c r="N2258" s="74">
        <v>14</v>
      </c>
    </row>
    <row r="2259" spans="1:14">
      <c r="A2259" s="43" t="str">
        <f t="shared" si="131"/>
        <v>126108300110013004</v>
      </c>
      <c r="B2259" s="28">
        <f t="shared" si="132"/>
        <v>41</v>
      </c>
      <c r="C2259" s="28">
        <f t="shared" si="133"/>
        <v>28</v>
      </c>
      <c r="K2259" s="73" t="s">
        <v>2273</v>
      </c>
      <c r="L2259" s="73" t="s">
        <v>2340</v>
      </c>
      <c r="M2259" s="74">
        <v>13</v>
      </c>
      <c r="N2259" s="74">
        <v>28</v>
      </c>
    </row>
    <row r="2260" spans="1:14">
      <c r="A2260" s="43" t="str">
        <f t="shared" si="131"/>
        <v>126108300110014001</v>
      </c>
      <c r="B2260" s="28">
        <f t="shared" si="132"/>
        <v>12</v>
      </c>
      <c r="C2260" s="28">
        <f t="shared" si="133"/>
        <v>6</v>
      </c>
      <c r="K2260" s="73" t="s">
        <v>2282</v>
      </c>
      <c r="L2260" s="73" t="s">
        <v>2340</v>
      </c>
      <c r="M2260" s="74">
        <v>6</v>
      </c>
      <c r="N2260" s="74">
        <v>6</v>
      </c>
    </row>
    <row r="2261" spans="1:14">
      <c r="A2261" s="43" t="str">
        <f t="shared" si="131"/>
        <v>126108300110015001</v>
      </c>
      <c r="B2261" s="28">
        <f t="shared" si="132"/>
        <v>20</v>
      </c>
      <c r="C2261" s="28">
        <f t="shared" si="133"/>
        <v>14</v>
      </c>
      <c r="K2261" s="73" t="s">
        <v>2283</v>
      </c>
      <c r="L2261" s="73" t="s">
        <v>2340</v>
      </c>
      <c r="M2261" s="74">
        <v>6</v>
      </c>
      <c r="N2261" s="74">
        <v>14</v>
      </c>
    </row>
    <row r="2262" spans="1:14">
      <c r="A2262" s="43" t="str">
        <f t="shared" si="131"/>
        <v>126108300110015002</v>
      </c>
      <c r="B2262" s="28">
        <f t="shared" si="132"/>
        <v>8</v>
      </c>
      <c r="C2262" s="28">
        <f t="shared" si="133"/>
        <v>4</v>
      </c>
      <c r="K2262" s="73" t="s">
        <v>2284</v>
      </c>
      <c r="L2262" s="73" t="s">
        <v>2340</v>
      </c>
      <c r="M2262" s="74">
        <v>4</v>
      </c>
      <c r="N2262" s="74">
        <v>4</v>
      </c>
    </row>
    <row r="2263" spans="1:14">
      <c r="A2263" s="43" t="str">
        <f t="shared" si="131"/>
        <v>126109300110001001</v>
      </c>
      <c r="B2263" s="28">
        <f t="shared" si="132"/>
        <v>20</v>
      </c>
      <c r="C2263" s="28">
        <f t="shared" si="133"/>
        <v>7</v>
      </c>
      <c r="K2263" s="73" t="s">
        <v>975</v>
      </c>
      <c r="L2263" s="73" t="s">
        <v>2341</v>
      </c>
      <c r="M2263" s="74">
        <v>13</v>
      </c>
      <c r="N2263" s="74">
        <v>7</v>
      </c>
    </row>
    <row r="2264" spans="1:14">
      <c r="A2264" s="43" t="str">
        <f t="shared" si="131"/>
        <v>126109300110001005</v>
      </c>
      <c r="B2264" s="28">
        <f t="shared" si="132"/>
        <v>9</v>
      </c>
      <c r="C2264" s="28">
        <f t="shared" si="133"/>
        <v>2</v>
      </c>
      <c r="K2264" s="73" t="s">
        <v>2080</v>
      </c>
      <c r="L2264" s="73" t="s">
        <v>2341</v>
      </c>
      <c r="M2264" s="74">
        <v>7</v>
      </c>
      <c r="N2264" s="74">
        <v>2</v>
      </c>
    </row>
    <row r="2265" spans="1:14">
      <c r="A2265" s="43" t="str">
        <f t="shared" si="131"/>
        <v>126109300110001006</v>
      </c>
      <c r="B2265" s="28">
        <f t="shared" si="132"/>
        <v>29</v>
      </c>
      <c r="C2265" s="28">
        <f t="shared" si="133"/>
        <v>18</v>
      </c>
      <c r="K2265" s="73" t="s">
        <v>2081</v>
      </c>
      <c r="L2265" s="73" t="s">
        <v>2341</v>
      </c>
      <c r="M2265" s="74">
        <v>11</v>
      </c>
      <c r="N2265" s="74">
        <v>18</v>
      </c>
    </row>
    <row r="2266" spans="1:14">
      <c r="A2266" s="43" t="str">
        <f t="shared" si="131"/>
        <v>126109300110001007</v>
      </c>
      <c r="B2266" s="28">
        <f t="shared" si="132"/>
        <v>11</v>
      </c>
      <c r="C2266" s="28">
        <f t="shared" si="133"/>
        <v>5</v>
      </c>
      <c r="K2266" s="73" t="s">
        <v>2082</v>
      </c>
      <c r="L2266" s="73" t="s">
        <v>2341</v>
      </c>
      <c r="M2266" s="74">
        <v>6</v>
      </c>
      <c r="N2266" s="74">
        <v>5</v>
      </c>
    </row>
    <row r="2267" spans="1:14">
      <c r="A2267" s="43" t="str">
        <f t="shared" si="131"/>
        <v>126109300110001008</v>
      </c>
      <c r="B2267" s="28">
        <f t="shared" si="132"/>
        <v>20</v>
      </c>
      <c r="C2267" s="28">
        <f t="shared" si="133"/>
        <v>17</v>
      </c>
      <c r="K2267" s="73" t="s">
        <v>2178</v>
      </c>
      <c r="L2267" s="73" t="s">
        <v>2341</v>
      </c>
      <c r="M2267" s="74">
        <v>3</v>
      </c>
      <c r="N2267" s="74">
        <v>17</v>
      </c>
    </row>
    <row r="2268" spans="1:14">
      <c r="A2268" s="43" t="str">
        <f t="shared" si="131"/>
        <v>126109300110002001</v>
      </c>
      <c r="B2268" s="28">
        <f t="shared" si="132"/>
        <v>5</v>
      </c>
      <c r="C2268" s="28">
        <f t="shared" si="133"/>
        <v>5</v>
      </c>
      <c r="K2268" s="73" t="s">
        <v>962</v>
      </c>
      <c r="L2268" s="73" t="s">
        <v>2341</v>
      </c>
      <c r="M2268" s="74">
        <v>0</v>
      </c>
      <c r="N2268" s="74">
        <v>5</v>
      </c>
    </row>
    <row r="2269" spans="1:14">
      <c r="A2269" s="43" t="str">
        <f t="shared" si="131"/>
        <v>126109300110003001</v>
      </c>
      <c r="B2269" s="28">
        <f t="shared" si="132"/>
        <v>3</v>
      </c>
      <c r="C2269" s="28">
        <f t="shared" si="133"/>
        <v>3</v>
      </c>
      <c r="K2269" s="73" t="s">
        <v>967</v>
      </c>
      <c r="L2269" s="73" t="s">
        <v>2341</v>
      </c>
      <c r="M2269" s="74">
        <v>0</v>
      </c>
      <c r="N2269" s="74">
        <v>3</v>
      </c>
    </row>
    <row r="2270" spans="1:14">
      <c r="A2270" s="43" t="str">
        <f t="shared" si="131"/>
        <v>126109300110004001</v>
      </c>
      <c r="B2270" s="28">
        <f t="shared" si="132"/>
        <v>30</v>
      </c>
      <c r="C2270" s="28">
        <f t="shared" si="133"/>
        <v>30</v>
      </c>
      <c r="K2270" s="73" t="s">
        <v>978</v>
      </c>
      <c r="L2270" s="73" t="s">
        <v>2341</v>
      </c>
      <c r="M2270" s="74">
        <v>0</v>
      </c>
      <c r="N2270" s="74">
        <v>30</v>
      </c>
    </row>
    <row r="2271" spans="1:14">
      <c r="A2271" s="43" t="str">
        <f t="shared" si="131"/>
        <v>126109300110005001</v>
      </c>
      <c r="B2271" s="28">
        <f t="shared" si="132"/>
        <v>3</v>
      </c>
      <c r="C2271" s="28">
        <f t="shared" si="133"/>
        <v>3</v>
      </c>
      <c r="K2271" s="73" t="s">
        <v>970</v>
      </c>
      <c r="L2271" s="73" t="s">
        <v>2341</v>
      </c>
      <c r="M2271" s="74">
        <v>0</v>
      </c>
      <c r="N2271" s="74">
        <v>3</v>
      </c>
    </row>
    <row r="2272" spans="1:14">
      <c r="A2272" s="43" t="str">
        <f t="shared" si="131"/>
        <v>126109300110005002</v>
      </c>
      <c r="B2272" s="28">
        <f t="shared" si="132"/>
        <v>0</v>
      </c>
      <c r="C2272" s="28">
        <f t="shared" si="133"/>
        <v>0</v>
      </c>
      <c r="K2272" s="73" t="s">
        <v>2093</v>
      </c>
      <c r="L2272" s="73" t="s">
        <v>2341</v>
      </c>
      <c r="M2272" s="74">
        <v>0</v>
      </c>
      <c r="N2272" s="74">
        <v>0</v>
      </c>
    </row>
    <row r="2273" spans="1:14">
      <c r="A2273" s="43" t="str">
        <f t="shared" si="131"/>
        <v>126109300110006001</v>
      </c>
      <c r="B2273" s="28">
        <f t="shared" si="132"/>
        <v>2</v>
      </c>
      <c r="C2273" s="28">
        <f t="shared" si="133"/>
        <v>2</v>
      </c>
      <c r="K2273" s="73" t="s">
        <v>2096</v>
      </c>
      <c r="L2273" s="73" t="s">
        <v>2341</v>
      </c>
      <c r="M2273" s="74">
        <v>0</v>
      </c>
      <c r="N2273" s="74">
        <v>2</v>
      </c>
    </row>
    <row r="2274" spans="1:14">
      <c r="A2274" s="43" t="str">
        <f t="shared" si="131"/>
        <v>126109300110007001</v>
      </c>
      <c r="B2274" s="28">
        <f t="shared" si="132"/>
        <v>15</v>
      </c>
      <c r="C2274" s="28">
        <f t="shared" si="133"/>
        <v>14</v>
      </c>
      <c r="K2274" s="73" t="s">
        <v>2104</v>
      </c>
      <c r="L2274" s="73" t="s">
        <v>2341</v>
      </c>
      <c r="M2274" s="74">
        <v>1</v>
      </c>
      <c r="N2274" s="74">
        <v>14</v>
      </c>
    </row>
    <row r="2275" spans="1:14">
      <c r="A2275" s="43" t="str">
        <f t="shared" si="131"/>
        <v>126109300110007002</v>
      </c>
      <c r="B2275" s="28">
        <f t="shared" si="132"/>
        <v>35</v>
      </c>
      <c r="C2275" s="28">
        <f t="shared" si="133"/>
        <v>31</v>
      </c>
      <c r="K2275" s="73" t="s">
        <v>2105</v>
      </c>
      <c r="L2275" s="73" t="s">
        <v>2341</v>
      </c>
      <c r="M2275" s="74">
        <v>4</v>
      </c>
      <c r="N2275" s="74">
        <v>31</v>
      </c>
    </row>
    <row r="2276" spans="1:14">
      <c r="A2276" s="43" t="str">
        <f t="shared" si="131"/>
        <v>126109300110007003</v>
      </c>
      <c r="B2276" s="28">
        <f t="shared" si="132"/>
        <v>1</v>
      </c>
      <c r="C2276" s="28">
        <f t="shared" si="133"/>
        <v>0</v>
      </c>
      <c r="K2276" s="73" t="s">
        <v>2106</v>
      </c>
      <c r="L2276" s="73" t="s">
        <v>2341</v>
      </c>
      <c r="M2276" s="74">
        <v>1</v>
      </c>
      <c r="N2276" s="74">
        <v>0</v>
      </c>
    </row>
    <row r="2277" spans="1:14">
      <c r="A2277" s="43" t="str">
        <f t="shared" si="131"/>
        <v>126109300110007004</v>
      </c>
      <c r="B2277" s="28">
        <f t="shared" si="132"/>
        <v>36</v>
      </c>
      <c r="C2277" s="28">
        <f t="shared" si="133"/>
        <v>34</v>
      </c>
      <c r="K2277" s="73" t="s">
        <v>2107</v>
      </c>
      <c r="L2277" s="73" t="s">
        <v>2341</v>
      </c>
      <c r="M2277" s="74">
        <v>2</v>
      </c>
      <c r="N2277" s="74">
        <v>34</v>
      </c>
    </row>
    <row r="2278" spans="1:14">
      <c r="A2278" s="43" t="str">
        <f t="shared" si="131"/>
        <v>126109300110007005</v>
      </c>
      <c r="B2278" s="28">
        <f t="shared" si="132"/>
        <v>28</v>
      </c>
      <c r="C2278" s="28">
        <f t="shared" si="133"/>
        <v>23</v>
      </c>
      <c r="K2278" s="73" t="s">
        <v>2108</v>
      </c>
      <c r="L2278" s="73" t="s">
        <v>2341</v>
      </c>
      <c r="M2278" s="74">
        <v>5</v>
      </c>
      <c r="N2278" s="74">
        <v>23</v>
      </c>
    </row>
    <row r="2279" spans="1:14">
      <c r="A2279" s="43" t="str">
        <f t="shared" si="131"/>
        <v>126109300110008001</v>
      </c>
      <c r="B2279" s="28">
        <f t="shared" si="132"/>
        <v>11</v>
      </c>
      <c r="C2279" s="28">
        <f t="shared" si="133"/>
        <v>9</v>
      </c>
      <c r="K2279" s="73" t="s">
        <v>2110</v>
      </c>
      <c r="L2279" s="73" t="s">
        <v>2341</v>
      </c>
      <c r="M2279" s="74">
        <v>2</v>
      </c>
      <c r="N2279" s="74">
        <v>9</v>
      </c>
    </row>
    <row r="2280" spans="1:14">
      <c r="A2280" s="43" t="str">
        <f t="shared" si="131"/>
        <v>126109300110008002</v>
      </c>
      <c r="B2280" s="28">
        <f t="shared" si="132"/>
        <v>3</v>
      </c>
      <c r="C2280" s="28">
        <f t="shared" si="133"/>
        <v>3</v>
      </c>
      <c r="K2280" s="73" t="s">
        <v>2111</v>
      </c>
      <c r="L2280" s="73" t="s">
        <v>2341</v>
      </c>
      <c r="M2280" s="74">
        <v>0</v>
      </c>
      <c r="N2280" s="74">
        <v>3</v>
      </c>
    </row>
    <row r="2281" spans="1:14">
      <c r="A2281" s="43" t="str">
        <f t="shared" si="131"/>
        <v>126109300110008003</v>
      </c>
      <c r="B2281" s="28">
        <f t="shared" si="132"/>
        <v>5</v>
      </c>
      <c r="C2281" s="28">
        <f t="shared" si="133"/>
        <v>5</v>
      </c>
      <c r="K2281" s="73" t="s">
        <v>2112</v>
      </c>
      <c r="L2281" s="73" t="s">
        <v>2341</v>
      </c>
      <c r="M2281" s="74">
        <v>0</v>
      </c>
      <c r="N2281" s="74">
        <v>5</v>
      </c>
    </row>
    <row r="2282" spans="1:14">
      <c r="A2282" s="43" t="str">
        <f t="shared" si="131"/>
        <v>126109300110008004</v>
      </c>
      <c r="B2282" s="28">
        <f t="shared" si="132"/>
        <v>12</v>
      </c>
      <c r="C2282" s="28">
        <f t="shared" si="133"/>
        <v>11</v>
      </c>
      <c r="K2282" s="73" t="s">
        <v>2113</v>
      </c>
      <c r="L2282" s="73" t="s">
        <v>2341</v>
      </c>
      <c r="M2282" s="74">
        <v>1</v>
      </c>
      <c r="N2282" s="74">
        <v>11</v>
      </c>
    </row>
    <row r="2283" spans="1:14">
      <c r="A2283" s="43" t="str">
        <f t="shared" si="131"/>
        <v>126109300110008005</v>
      </c>
      <c r="B2283" s="28">
        <f t="shared" si="132"/>
        <v>3</v>
      </c>
      <c r="C2283" s="28">
        <f t="shared" si="133"/>
        <v>3</v>
      </c>
      <c r="K2283" s="73" t="s">
        <v>2114</v>
      </c>
      <c r="L2283" s="73" t="s">
        <v>2341</v>
      </c>
      <c r="M2283" s="74">
        <v>0</v>
      </c>
      <c r="N2283" s="74">
        <v>3</v>
      </c>
    </row>
    <row r="2284" spans="1:14">
      <c r="A2284" s="43" t="str">
        <f t="shared" si="131"/>
        <v>126109300110008006</v>
      </c>
      <c r="B2284" s="28">
        <f t="shared" si="132"/>
        <v>4</v>
      </c>
      <c r="C2284" s="28">
        <f t="shared" si="133"/>
        <v>4</v>
      </c>
      <c r="K2284" s="73" t="s">
        <v>2115</v>
      </c>
      <c r="L2284" s="73" t="s">
        <v>2341</v>
      </c>
      <c r="M2284" s="74">
        <v>0</v>
      </c>
      <c r="N2284" s="74">
        <v>4</v>
      </c>
    </row>
    <row r="2285" spans="1:14">
      <c r="A2285" s="43" t="str">
        <f t="shared" si="131"/>
        <v>126109300110009001</v>
      </c>
      <c r="B2285" s="28">
        <f t="shared" si="132"/>
        <v>21</v>
      </c>
      <c r="C2285" s="28">
        <f t="shared" si="133"/>
        <v>20</v>
      </c>
      <c r="K2285" s="73" t="s">
        <v>2119</v>
      </c>
      <c r="L2285" s="73" t="s">
        <v>2341</v>
      </c>
      <c r="M2285" s="74">
        <v>1</v>
      </c>
      <c r="N2285" s="74">
        <v>20</v>
      </c>
    </row>
    <row r="2286" spans="1:14">
      <c r="A2286" s="43" t="str">
        <f t="shared" si="131"/>
        <v>126109300110009002</v>
      </c>
      <c r="B2286" s="28">
        <f t="shared" si="132"/>
        <v>11</v>
      </c>
      <c r="C2286" s="28">
        <f t="shared" si="133"/>
        <v>9</v>
      </c>
      <c r="K2286" s="73" t="s">
        <v>2120</v>
      </c>
      <c r="L2286" s="73" t="s">
        <v>2341</v>
      </c>
      <c r="M2286" s="74">
        <v>2</v>
      </c>
      <c r="N2286" s="74">
        <v>9</v>
      </c>
    </row>
    <row r="2287" spans="1:14">
      <c r="A2287" s="43" t="str">
        <f t="shared" si="131"/>
        <v>126109300110009003</v>
      </c>
      <c r="B2287" s="28">
        <f t="shared" si="132"/>
        <v>24</v>
      </c>
      <c r="C2287" s="28">
        <f t="shared" si="133"/>
        <v>23</v>
      </c>
      <c r="K2287" s="73" t="s">
        <v>2121</v>
      </c>
      <c r="L2287" s="73" t="s">
        <v>2341</v>
      </c>
      <c r="M2287" s="74">
        <v>1</v>
      </c>
      <c r="N2287" s="74">
        <v>23</v>
      </c>
    </row>
    <row r="2288" spans="1:14">
      <c r="A2288" s="43" t="str">
        <f t="shared" si="131"/>
        <v>126109300110010001</v>
      </c>
      <c r="B2288" s="28">
        <f t="shared" si="132"/>
        <v>7</v>
      </c>
      <c r="C2288" s="28">
        <f t="shared" si="133"/>
        <v>7</v>
      </c>
      <c r="K2288" s="73" t="s">
        <v>2126</v>
      </c>
      <c r="L2288" s="73" t="s">
        <v>2341</v>
      </c>
      <c r="M2288" s="74">
        <v>0</v>
      </c>
      <c r="N2288" s="74">
        <v>7</v>
      </c>
    </row>
    <row r="2289" spans="1:14">
      <c r="A2289" s="43" t="str">
        <f t="shared" si="131"/>
        <v>126109300110010002</v>
      </c>
      <c r="B2289" s="28">
        <f t="shared" si="132"/>
        <v>15</v>
      </c>
      <c r="C2289" s="28">
        <f t="shared" si="133"/>
        <v>12</v>
      </c>
      <c r="K2289" s="73" t="s">
        <v>2127</v>
      </c>
      <c r="L2289" s="73" t="s">
        <v>2341</v>
      </c>
      <c r="M2289" s="74">
        <v>3</v>
      </c>
      <c r="N2289" s="74">
        <v>12</v>
      </c>
    </row>
    <row r="2290" spans="1:14">
      <c r="A2290" s="43" t="str">
        <f t="shared" si="131"/>
        <v>126109300110010003</v>
      </c>
      <c r="B2290" s="28">
        <f t="shared" si="132"/>
        <v>27</v>
      </c>
      <c r="C2290" s="28">
        <f t="shared" si="133"/>
        <v>21</v>
      </c>
      <c r="K2290" s="73" t="s">
        <v>2128</v>
      </c>
      <c r="L2290" s="73" t="s">
        <v>2341</v>
      </c>
      <c r="M2290" s="74">
        <v>6</v>
      </c>
      <c r="N2290" s="74">
        <v>21</v>
      </c>
    </row>
    <row r="2291" spans="1:14">
      <c r="A2291" s="43" t="str">
        <f t="shared" si="131"/>
        <v>126109300110011001</v>
      </c>
      <c r="B2291" s="28">
        <f t="shared" si="132"/>
        <v>0</v>
      </c>
      <c r="C2291" s="28">
        <f t="shared" si="133"/>
        <v>0</v>
      </c>
      <c r="K2291" s="73" t="s">
        <v>2133</v>
      </c>
      <c r="L2291" s="73" t="s">
        <v>2341</v>
      </c>
      <c r="M2291" s="74">
        <v>0</v>
      </c>
      <c r="N2291" s="74">
        <v>0</v>
      </c>
    </row>
    <row r="2292" spans="1:14">
      <c r="A2292" s="43" t="str">
        <f t="shared" si="131"/>
        <v>126109300110012001</v>
      </c>
      <c r="B2292" s="28">
        <f t="shared" si="132"/>
        <v>4</v>
      </c>
      <c r="C2292" s="28">
        <f t="shared" si="133"/>
        <v>4</v>
      </c>
      <c r="K2292" s="73" t="s">
        <v>2141</v>
      </c>
      <c r="L2292" s="73" t="s">
        <v>2341</v>
      </c>
      <c r="M2292" s="74">
        <v>0</v>
      </c>
      <c r="N2292" s="74">
        <v>4</v>
      </c>
    </row>
    <row r="2293" spans="1:14">
      <c r="A2293" s="43" t="str">
        <f t="shared" si="131"/>
        <v>126109300110013001</v>
      </c>
      <c r="B2293" s="28">
        <f t="shared" si="132"/>
        <v>3</v>
      </c>
      <c r="C2293" s="28">
        <f t="shared" si="133"/>
        <v>3</v>
      </c>
      <c r="K2293" s="73" t="s">
        <v>2270</v>
      </c>
      <c r="L2293" s="73" t="s">
        <v>2341</v>
      </c>
      <c r="M2293" s="74">
        <v>0</v>
      </c>
      <c r="N2293" s="74">
        <v>3</v>
      </c>
    </row>
    <row r="2294" spans="1:14">
      <c r="A2294" s="43" t="str">
        <f t="shared" si="131"/>
        <v>126109300110013002</v>
      </c>
      <c r="B2294" s="28">
        <f t="shared" si="132"/>
        <v>5</v>
      </c>
      <c r="C2294" s="28">
        <f t="shared" si="133"/>
        <v>4</v>
      </c>
      <c r="K2294" s="73" t="s">
        <v>2271</v>
      </c>
      <c r="L2294" s="73" t="s">
        <v>2341</v>
      </c>
      <c r="M2294" s="74">
        <v>1</v>
      </c>
      <c r="N2294" s="74">
        <v>4</v>
      </c>
    </row>
    <row r="2295" spans="1:14">
      <c r="A2295" s="43" t="str">
        <f t="shared" si="131"/>
        <v>126109300110013003</v>
      </c>
      <c r="B2295" s="28">
        <f t="shared" si="132"/>
        <v>10</v>
      </c>
      <c r="C2295" s="28">
        <f t="shared" si="133"/>
        <v>10</v>
      </c>
      <c r="K2295" s="73" t="s">
        <v>2272</v>
      </c>
      <c r="L2295" s="73" t="s">
        <v>2341</v>
      </c>
      <c r="M2295" s="74">
        <v>0</v>
      </c>
      <c r="N2295" s="74">
        <v>10</v>
      </c>
    </row>
    <row r="2296" spans="1:14">
      <c r="A2296" s="43" t="str">
        <f t="shared" si="131"/>
        <v>126109300110014001</v>
      </c>
      <c r="B2296" s="28">
        <f t="shared" si="132"/>
        <v>0</v>
      </c>
      <c r="C2296" s="28">
        <f t="shared" si="133"/>
        <v>0</v>
      </c>
      <c r="K2296" s="73" t="s">
        <v>2282</v>
      </c>
      <c r="L2296" s="73" t="s">
        <v>2341</v>
      </c>
      <c r="M2296" s="74">
        <v>0</v>
      </c>
      <c r="N2296" s="74">
        <v>0</v>
      </c>
    </row>
    <row r="2297" spans="1:14">
      <c r="A2297" s="43" t="str">
        <f t="shared" si="131"/>
        <v>126109300110015001</v>
      </c>
      <c r="B2297" s="28">
        <f t="shared" si="132"/>
        <v>1</v>
      </c>
      <c r="C2297" s="28">
        <f t="shared" si="133"/>
        <v>1</v>
      </c>
      <c r="K2297" s="73" t="s">
        <v>2283</v>
      </c>
      <c r="L2297" s="73" t="s">
        <v>2341</v>
      </c>
      <c r="M2297" s="74">
        <v>0</v>
      </c>
      <c r="N2297" s="74">
        <v>1</v>
      </c>
    </row>
    <row r="2298" spans="1:14">
      <c r="A2298" s="43" t="str">
        <f t="shared" si="131"/>
        <v>126109300110015002</v>
      </c>
      <c r="B2298" s="28">
        <f t="shared" si="132"/>
        <v>9</v>
      </c>
      <c r="C2298" s="28">
        <f t="shared" si="133"/>
        <v>8</v>
      </c>
      <c r="K2298" s="73" t="s">
        <v>2284</v>
      </c>
      <c r="L2298" s="73" t="s">
        <v>2341</v>
      </c>
      <c r="M2298" s="74">
        <v>1</v>
      </c>
      <c r="N2298" s="74">
        <v>8</v>
      </c>
    </row>
    <row r="2299" spans="1:14">
      <c r="A2299" s="43" t="str">
        <f t="shared" si="131"/>
        <v>126109300110016001</v>
      </c>
      <c r="B2299" s="28">
        <f t="shared" si="132"/>
        <v>3</v>
      </c>
      <c r="C2299" s="28">
        <f t="shared" si="133"/>
        <v>2</v>
      </c>
      <c r="K2299" s="73" t="s">
        <v>2289</v>
      </c>
      <c r="L2299" s="73" t="s">
        <v>2341</v>
      </c>
      <c r="M2299" s="74">
        <v>1</v>
      </c>
      <c r="N2299" s="74">
        <v>2</v>
      </c>
    </row>
    <row r="2300" spans="1:14">
      <c r="A2300" s="43" t="str">
        <f t="shared" si="131"/>
        <v>126109300110016002</v>
      </c>
      <c r="B2300" s="28">
        <f t="shared" si="132"/>
        <v>7</v>
      </c>
      <c r="C2300" s="28">
        <f t="shared" si="133"/>
        <v>7</v>
      </c>
      <c r="K2300" s="73" t="s">
        <v>2290</v>
      </c>
      <c r="L2300" s="73" t="s">
        <v>2341</v>
      </c>
      <c r="M2300" s="74">
        <v>0</v>
      </c>
      <c r="N2300" s="74">
        <v>7</v>
      </c>
    </row>
    <row r="2301" spans="1:14">
      <c r="A2301" s="43" t="str">
        <f t="shared" si="131"/>
        <v>126109300110017001</v>
      </c>
      <c r="B2301" s="28">
        <f t="shared" si="132"/>
        <v>3</v>
      </c>
      <c r="C2301" s="28">
        <f t="shared" si="133"/>
        <v>3</v>
      </c>
      <c r="K2301" s="73" t="s">
        <v>2295</v>
      </c>
      <c r="L2301" s="73" t="s">
        <v>2341</v>
      </c>
      <c r="M2301" s="74">
        <v>0</v>
      </c>
      <c r="N2301" s="74">
        <v>3</v>
      </c>
    </row>
    <row r="2302" spans="1:14">
      <c r="A2302" s="43" t="str">
        <f t="shared" si="131"/>
        <v>126109300110017002</v>
      </c>
      <c r="B2302" s="28">
        <f t="shared" si="132"/>
        <v>5</v>
      </c>
      <c r="C2302" s="28">
        <f t="shared" si="133"/>
        <v>5</v>
      </c>
      <c r="K2302" s="73" t="s">
        <v>2296</v>
      </c>
      <c r="L2302" s="73" t="s">
        <v>2341</v>
      </c>
      <c r="M2302" s="74">
        <v>0</v>
      </c>
      <c r="N2302" s="74">
        <v>5</v>
      </c>
    </row>
    <row r="2303" spans="1:14">
      <c r="A2303" s="43" t="str">
        <f t="shared" si="131"/>
        <v>126109300110018001</v>
      </c>
      <c r="B2303" s="28">
        <f t="shared" si="132"/>
        <v>5</v>
      </c>
      <c r="C2303" s="28">
        <f t="shared" si="133"/>
        <v>2</v>
      </c>
      <c r="K2303" s="73" t="s">
        <v>2322</v>
      </c>
      <c r="L2303" s="73" t="s">
        <v>2341</v>
      </c>
      <c r="M2303" s="74">
        <v>3</v>
      </c>
      <c r="N2303" s="74">
        <v>2</v>
      </c>
    </row>
    <row r="2304" spans="1:14">
      <c r="A2304" s="43" t="str">
        <f t="shared" si="131"/>
        <v>126109300110019001</v>
      </c>
      <c r="B2304" s="28">
        <f t="shared" si="132"/>
        <v>0</v>
      </c>
      <c r="C2304" s="28">
        <f t="shared" si="133"/>
        <v>0</v>
      </c>
      <c r="K2304" s="73" t="s">
        <v>2298</v>
      </c>
      <c r="L2304" s="73" t="s">
        <v>2341</v>
      </c>
      <c r="M2304" s="74">
        <v>0</v>
      </c>
      <c r="N2304" s="74">
        <v>0</v>
      </c>
    </row>
    <row r="2305" spans="1:14">
      <c r="A2305" s="43" t="str">
        <f t="shared" si="131"/>
        <v>126109300110019002</v>
      </c>
      <c r="B2305" s="28">
        <f t="shared" si="132"/>
        <v>1</v>
      </c>
      <c r="C2305" s="28">
        <f t="shared" si="133"/>
        <v>1</v>
      </c>
      <c r="K2305" s="73" t="s">
        <v>2299</v>
      </c>
      <c r="L2305" s="73" t="s">
        <v>2341</v>
      </c>
      <c r="M2305" s="74">
        <v>0</v>
      </c>
      <c r="N2305" s="74">
        <v>1</v>
      </c>
    </row>
    <row r="2306" spans="1:14">
      <c r="A2306" s="43" t="str">
        <f t="shared" si="131"/>
        <v>126109300110019003</v>
      </c>
      <c r="B2306" s="28">
        <f t="shared" si="132"/>
        <v>1</v>
      </c>
      <c r="C2306" s="28">
        <f t="shared" si="133"/>
        <v>1</v>
      </c>
      <c r="K2306" s="73" t="s">
        <v>2342</v>
      </c>
      <c r="L2306" s="73" t="s">
        <v>2341</v>
      </c>
      <c r="M2306" s="74">
        <v>0</v>
      </c>
      <c r="N2306" s="74">
        <v>1</v>
      </c>
    </row>
    <row r="2307" spans="1:14">
      <c r="A2307" s="43" t="str">
        <f t="shared" ref="A2307:A2370" si="134">L2307&amp;K2307</f>
        <v>126110300110001001</v>
      </c>
      <c r="B2307" s="28">
        <f t="shared" ref="B2307:B2370" si="135">M2307+N2307</f>
        <v>7</v>
      </c>
      <c r="C2307" s="28">
        <f t="shared" ref="C2307:C2370" si="136">N2307</f>
        <v>5</v>
      </c>
      <c r="K2307" s="73" t="s">
        <v>975</v>
      </c>
      <c r="L2307" s="73" t="s">
        <v>2343</v>
      </c>
      <c r="M2307" s="74">
        <v>2</v>
      </c>
      <c r="N2307" s="74">
        <v>5</v>
      </c>
    </row>
    <row r="2308" spans="1:14">
      <c r="A2308" s="43" t="str">
        <f t="shared" si="134"/>
        <v>126110300110001002</v>
      </c>
      <c r="B2308" s="28">
        <f t="shared" si="135"/>
        <v>67</v>
      </c>
      <c r="C2308" s="28">
        <f t="shared" si="136"/>
        <v>30</v>
      </c>
      <c r="K2308" s="73" t="s">
        <v>2069</v>
      </c>
      <c r="L2308" s="73" t="s">
        <v>2343</v>
      </c>
      <c r="M2308" s="74">
        <v>37</v>
      </c>
      <c r="N2308" s="74">
        <v>30</v>
      </c>
    </row>
    <row r="2309" spans="1:14">
      <c r="A2309" s="43" t="str">
        <f t="shared" si="134"/>
        <v>126110300110001003</v>
      </c>
      <c r="B2309" s="28">
        <f t="shared" si="135"/>
        <v>79</v>
      </c>
      <c r="C2309" s="28">
        <f t="shared" si="136"/>
        <v>74</v>
      </c>
      <c r="K2309" s="73" t="s">
        <v>2078</v>
      </c>
      <c r="L2309" s="73" t="s">
        <v>2343</v>
      </c>
      <c r="M2309" s="74">
        <v>5</v>
      </c>
      <c r="N2309" s="74">
        <v>74</v>
      </c>
    </row>
    <row r="2310" spans="1:14">
      <c r="A2310" s="43" t="str">
        <f t="shared" si="134"/>
        <v>126110300110001004</v>
      </c>
      <c r="B2310" s="28">
        <f t="shared" si="135"/>
        <v>50</v>
      </c>
      <c r="C2310" s="28">
        <f t="shared" si="136"/>
        <v>45</v>
      </c>
      <c r="K2310" s="73" t="s">
        <v>2079</v>
      </c>
      <c r="L2310" s="73" t="s">
        <v>2343</v>
      </c>
      <c r="M2310" s="74">
        <v>5</v>
      </c>
      <c r="N2310" s="74">
        <v>45</v>
      </c>
    </row>
    <row r="2311" spans="1:14">
      <c r="A2311" s="43" t="str">
        <f t="shared" si="134"/>
        <v>126110300110001005</v>
      </c>
      <c r="B2311" s="28">
        <f t="shared" si="135"/>
        <v>109</v>
      </c>
      <c r="C2311" s="28">
        <f t="shared" si="136"/>
        <v>106</v>
      </c>
      <c r="K2311" s="73" t="s">
        <v>2080</v>
      </c>
      <c r="L2311" s="73" t="s">
        <v>2343</v>
      </c>
      <c r="M2311" s="74">
        <v>3</v>
      </c>
      <c r="N2311" s="74">
        <v>106</v>
      </c>
    </row>
    <row r="2312" spans="1:14">
      <c r="A2312" s="43" t="str">
        <f t="shared" si="134"/>
        <v>126110300110001006</v>
      </c>
      <c r="B2312" s="28">
        <f t="shared" si="135"/>
        <v>15</v>
      </c>
      <c r="C2312" s="28">
        <f t="shared" si="136"/>
        <v>13</v>
      </c>
      <c r="K2312" s="73" t="s">
        <v>2081</v>
      </c>
      <c r="L2312" s="73" t="s">
        <v>2343</v>
      </c>
      <c r="M2312" s="74">
        <v>2</v>
      </c>
      <c r="N2312" s="74">
        <v>13</v>
      </c>
    </row>
    <row r="2313" spans="1:14">
      <c r="A2313" s="43" t="str">
        <f t="shared" si="134"/>
        <v>126110300110002001</v>
      </c>
      <c r="B2313" s="28">
        <f t="shared" si="135"/>
        <v>38</v>
      </c>
      <c r="C2313" s="28">
        <f t="shared" si="136"/>
        <v>31</v>
      </c>
      <c r="K2313" s="73" t="s">
        <v>962</v>
      </c>
      <c r="L2313" s="73" t="s">
        <v>2343</v>
      </c>
      <c r="M2313" s="74">
        <v>7</v>
      </c>
      <c r="N2313" s="74">
        <v>31</v>
      </c>
    </row>
    <row r="2314" spans="1:14">
      <c r="A2314" s="43" t="str">
        <f t="shared" si="134"/>
        <v>126110300110002002</v>
      </c>
      <c r="B2314" s="28">
        <f t="shared" si="135"/>
        <v>14</v>
      </c>
      <c r="C2314" s="28">
        <f t="shared" si="136"/>
        <v>12</v>
      </c>
      <c r="K2314" s="73" t="s">
        <v>2083</v>
      </c>
      <c r="L2314" s="73" t="s">
        <v>2343</v>
      </c>
      <c r="M2314" s="74">
        <v>2</v>
      </c>
      <c r="N2314" s="74">
        <v>12</v>
      </c>
    </row>
    <row r="2315" spans="1:14">
      <c r="A2315" s="43" t="str">
        <f t="shared" si="134"/>
        <v>126110300110002003</v>
      </c>
      <c r="B2315" s="28">
        <f t="shared" si="135"/>
        <v>41</v>
      </c>
      <c r="C2315" s="28">
        <f t="shared" si="136"/>
        <v>30</v>
      </c>
      <c r="K2315" s="73" t="s">
        <v>2150</v>
      </c>
      <c r="L2315" s="73" t="s">
        <v>2343</v>
      </c>
      <c r="M2315" s="74">
        <v>11</v>
      </c>
      <c r="N2315" s="74">
        <v>30</v>
      </c>
    </row>
    <row r="2316" spans="1:14">
      <c r="A2316" s="43" t="str">
        <f t="shared" si="134"/>
        <v>126110300110002004</v>
      </c>
      <c r="B2316" s="28">
        <f t="shared" si="135"/>
        <v>58</v>
      </c>
      <c r="C2316" s="28">
        <f t="shared" si="136"/>
        <v>51</v>
      </c>
      <c r="K2316" s="73" t="s">
        <v>2151</v>
      </c>
      <c r="L2316" s="73" t="s">
        <v>2343</v>
      </c>
      <c r="M2316" s="74">
        <v>7</v>
      </c>
      <c r="N2316" s="74">
        <v>51</v>
      </c>
    </row>
    <row r="2317" spans="1:14">
      <c r="A2317" s="43" t="str">
        <f t="shared" si="134"/>
        <v>126110300110002005</v>
      </c>
      <c r="B2317" s="28">
        <f t="shared" si="135"/>
        <v>6</v>
      </c>
      <c r="C2317" s="28">
        <f t="shared" si="136"/>
        <v>5</v>
      </c>
      <c r="K2317" s="73" t="s">
        <v>2152</v>
      </c>
      <c r="L2317" s="73" t="s">
        <v>2343</v>
      </c>
      <c r="M2317" s="74">
        <v>1</v>
      </c>
      <c r="N2317" s="74">
        <v>5</v>
      </c>
    </row>
    <row r="2318" spans="1:14">
      <c r="A2318" s="43" t="str">
        <f t="shared" si="134"/>
        <v>126110300110003001</v>
      </c>
      <c r="B2318" s="28">
        <f t="shared" si="135"/>
        <v>9</v>
      </c>
      <c r="C2318" s="28">
        <f t="shared" si="136"/>
        <v>7</v>
      </c>
      <c r="K2318" s="73" t="s">
        <v>967</v>
      </c>
      <c r="L2318" s="73" t="s">
        <v>2343</v>
      </c>
      <c r="M2318" s="74">
        <v>2</v>
      </c>
      <c r="N2318" s="74">
        <v>7</v>
      </c>
    </row>
    <row r="2319" spans="1:14">
      <c r="A2319" s="43" t="str">
        <f t="shared" si="134"/>
        <v>126110300110003002</v>
      </c>
      <c r="B2319" s="28">
        <f t="shared" si="135"/>
        <v>40</v>
      </c>
      <c r="C2319" s="28">
        <f t="shared" si="136"/>
        <v>18</v>
      </c>
      <c r="K2319" s="73" t="s">
        <v>2084</v>
      </c>
      <c r="L2319" s="73" t="s">
        <v>2343</v>
      </c>
      <c r="M2319" s="74">
        <v>22</v>
      </c>
      <c r="N2319" s="74">
        <v>18</v>
      </c>
    </row>
    <row r="2320" spans="1:14">
      <c r="A2320" s="43" t="str">
        <f t="shared" si="134"/>
        <v>126110300110003003</v>
      </c>
      <c r="B2320" s="28">
        <f t="shared" si="135"/>
        <v>6</v>
      </c>
      <c r="C2320" s="28">
        <f t="shared" si="136"/>
        <v>4</v>
      </c>
      <c r="K2320" s="73" t="s">
        <v>2155</v>
      </c>
      <c r="L2320" s="73" t="s">
        <v>2343</v>
      </c>
      <c r="M2320" s="74">
        <v>2</v>
      </c>
      <c r="N2320" s="74">
        <v>4</v>
      </c>
    </row>
    <row r="2321" spans="1:14">
      <c r="A2321" s="43" t="str">
        <f t="shared" si="134"/>
        <v>126110300110003004</v>
      </c>
      <c r="B2321" s="28">
        <f t="shared" si="135"/>
        <v>84</v>
      </c>
      <c r="C2321" s="28">
        <f t="shared" si="136"/>
        <v>63</v>
      </c>
      <c r="K2321" s="73" t="s">
        <v>2199</v>
      </c>
      <c r="L2321" s="73" t="s">
        <v>2343</v>
      </c>
      <c r="M2321" s="74">
        <v>21</v>
      </c>
      <c r="N2321" s="74">
        <v>63</v>
      </c>
    </row>
    <row r="2322" spans="1:14">
      <c r="A2322" s="43" t="str">
        <f t="shared" si="134"/>
        <v>126110300110004001</v>
      </c>
      <c r="B2322" s="28">
        <f t="shared" si="135"/>
        <v>13</v>
      </c>
      <c r="C2322" s="28">
        <f t="shared" si="136"/>
        <v>13</v>
      </c>
      <c r="K2322" s="73" t="s">
        <v>978</v>
      </c>
      <c r="L2322" s="73" t="s">
        <v>2343</v>
      </c>
      <c r="M2322" s="74">
        <v>0</v>
      </c>
      <c r="N2322" s="74">
        <v>13</v>
      </c>
    </row>
    <row r="2323" spans="1:14">
      <c r="A2323" s="43" t="str">
        <f t="shared" si="134"/>
        <v>126110300110004002</v>
      </c>
      <c r="B2323" s="28">
        <f t="shared" si="135"/>
        <v>10</v>
      </c>
      <c r="C2323" s="28">
        <f t="shared" si="136"/>
        <v>7</v>
      </c>
      <c r="K2323" s="73" t="s">
        <v>2085</v>
      </c>
      <c r="L2323" s="73" t="s">
        <v>2343</v>
      </c>
      <c r="M2323" s="74">
        <v>3</v>
      </c>
      <c r="N2323" s="74">
        <v>7</v>
      </c>
    </row>
    <row r="2324" spans="1:14">
      <c r="A2324" s="43" t="str">
        <f t="shared" si="134"/>
        <v>126110300110004003</v>
      </c>
      <c r="B2324" s="28">
        <f t="shared" si="135"/>
        <v>45</v>
      </c>
      <c r="C2324" s="28">
        <f t="shared" si="136"/>
        <v>34</v>
      </c>
      <c r="K2324" s="73" t="s">
        <v>2086</v>
      </c>
      <c r="L2324" s="73" t="s">
        <v>2343</v>
      </c>
      <c r="M2324" s="74">
        <v>11</v>
      </c>
      <c r="N2324" s="74">
        <v>34</v>
      </c>
    </row>
    <row r="2325" spans="1:14">
      <c r="A2325" s="43" t="str">
        <f t="shared" si="134"/>
        <v>126110300110004004</v>
      </c>
      <c r="B2325" s="28">
        <f t="shared" si="135"/>
        <v>7</v>
      </c>
      <c r="C2325" s="28">
        <f t="shared" si="136"/>
        <v>7</v>
      </c>
      <c r="K2325" s="73" t="s">
        <v>2087</v>
      </c>
      <c r="L2325" s="73" t="s">
        <v>2343</v>
      </c>
      <c r="M2325" s="74">
        <v>0</v>
      </c>
      <c r="N2325" s="74">
        <v>7</v>
      </c>
    </row>
    <row r="2326" spans="1:14">
      <c r="A2326" s="43" t="str">
        <f t="shared" si="134"/>
        <v>126110300110005001</v>
      </c>
      <c r="B2326" s="28">
        <f t="shared" si="135"/>
        <v>17</v>
      </c>
      <c r="C2326" s="28">
        <f t="shared" si="136"/>
        <v>4</v>
      </c>
      <c r="K2326" s="73" t="s">
        <v>970</v>
      </c>
      <c r="L2326" s="73" t="s">
        <v>2343</v>
      </c>
      <c r="M2326" s="74">
        <v>13</v>
      </c>
      <c r="N2326" s="74">
        <v>4</v>
      </c>
    </row>
    <row r="2327" spans="1:14">
      <c r="A2327" s="43" t="str">
        <f t="shared" si="134"/>
        <v>126110300110005002</v>
      </c>
      <c r="B2327" s="28">
        <f t="shared" si="135"/>
        <v>83</v>
      </c>
      <c r="C2327" s="28">
        <f t="shared" si="136"/>
        <v>14</v>
      </c>
      <c r="K2327" s="73" t="s">
        <v>2093</v>
      </c>
      <c r="L2327" s="73" t="s">
        <v>2343</v>
      </c>
      <c r="M2327" s="74">
        <v>69</v>
      </c>
      <c r="N2327" s="74">
        <v>14</v>
      </c>
    </row>
    <row r="2328" spans="1:14">
      <c r="A2328" s="43" t="str">
        <f t="shared" si="134"/>
        <v>126110300110005003</v>
      </c>
      <c r="B2328" s="28">
        <f t="shared" si="135"/>
        <v>11</v>
      </c>
      <c r="C2328" s="28">
        <f t="shared" si="136"/>
        <v>10</v>
      </c>
      <c r="K2328" s="73" t="s">
        <v>2094</v>
      </c>
      <c r="L2328" s="73" t="s">
        <v>2343</v>
      </c>
      <c r="M2328" s="74">
        <v>1</v>
      </c>
      <c r="N2328" s="74">
        <v>10</v>
      </c>
    </row>
    <row r="2329" spans="1:14">
      <c r="A2329" s="43" t="str">
        <f t="shared" si="134"/>
        <v>126110300110005004</v>
      </c>
      <c r="B2329" s="28">
        <f t="shared" si="135"/>
        <v>4</v>
      </c>
      <c r="C2329" s="28">
        <f t="shared" si="136"/>
        <v>2</v>
      </c>
      <c r="K2329" s="73" t="s">
        <v>2095</v>
      </c>
      <c r="L2329" s="73" t="s">
        <v>2343</v>
      </c>
      <c r="M2329" s="74">
        <v>2</v>
      </c>
      <c r="N2329" s="74">
        <v>2</v>
      </c>
    </row>
    <row r="2330" spans="1:14">
      <c r="A2330" s="43" t="str">
        <f t="shared" si="134"/>
        <v>126110300110006001</v>
      </c>
      <c r="B2330" s="28">
        <f t="shared" si="135"/>
        <v>23</v>
      </c>
      <c r="C2330" s="28">
        <f t="shared" si="136"/>
        <v>23</v>
      </c>
      <c r="K2330" s="73" t="s">
        <v>2096</v>
      </c>
      <c r="L2330" s="73" t="s">
        <v>2343</v>
      </c>
      <c r="M2330" s="74">
        <v>0</v>
      </c>
      <c r="N2330" s="74">
        <v>23</v>
      </c>
    </row>
    <row r="2331" spans="1:14">
      <c r="A2331" s="43" t="str">
        <f t="shared" si="134"/>
        <v>126110300110006002</v>
      </c>
      <c r="B2331" s="28">
        <f t="shared" si="135"/>
        <v>21</v>
      </c>
      <c r="C2331" s="28">
        <f t="shared" si="136"/>
        <v>21</v>
      </c>
      <c r="K2331" s="73" t="s">
        <v>2097</v>
      </c>
      <c r="L2331" s="73" t="s">
        <v>2343</v>
      </c>
      <c r="M2331" s="74">
        <v>0</v>
      </c>
      <c r="N2331" s="74">
        <v>21</v>
      </c>
    </row>
    <row r="2332" spans="1:14">
      <c r="A2332" s="43" t="str">
        <f t="shared" si="134"/>
        <v>126110300110006003</v>
      </c>
      <c r="B2332" s="28">
        <f t="shared" si="135"/>
        <v>33</v>
      </c>
      <c r="C2332" s="28">
        <f t="shared" si="136"/>
        <v>32</v>
      </c>
      <c r="K2332" s="73" t="s">
        <v>2098</v>
      </c>
      <c r="L2332" s="73" t="s">
        <v>2343</v>
      </c>
      <c r="M2332" s="74">
        <v>1</v>
      </c>
      <c r="N2332" s="74">
        <v>32</v>
      </c>
    </row>
    <row r="2333" spans="1:14">
      <c r="A2333" s="43" t="str">
        <f t="shared" si="134"/>
        <v>126110300110006004</v>
      </c>
      <c r="B2333" s="28">
        <f t="shared" si="135"/>
        <v>29</v>
      </c>
      <c r="C2333" s="28">
        <f t="shared" si="136"/>
        <v>20</v>
      </c>
      <c r="K2333" s="73" t="s">
        <v>2099</v>
      </c>
      <c r="L2333" s="73" t="s">
        <v>2343</v>
      </c>
      <c r="M2333" s="74">
        <v>9</v>
      </c>
      <c r="N2333" s="74">
        <v>20</v>
      </c>
    </row>
    <row r="2334" spans="1:14">
      <c r="A2334" s="43" t="str">
        <f t="shared" si="134"/>
        <v>126110300110006005</v>
      </c>
      <c r="B2334" s="28">
        <f t="shared" si="135"/>
        <v>6</v>
      </c>
      <c r="C2334" s="28">
        <f t="shared" si="136"/>
        <v>5</v>
      </c>
      <c r="K2334" s="73" t="s">
        <v>2100</v>
      </c>
      <c r="L2334" s="73" t="s">
        <v>2343</v>
      </c>
      <c r="M2334" s="74">
        <v>1</v>
      </c>
      <c r="N2334" s="74">
        <v>5</v>
      </c>
    </row>
    <row r="2335" spans="1:14">
      <c r="A2335" s="43" t="str">
        <f t="shared" si="134"/>
        <v>126110300110007001</v>
      </c>
      <c r="B2335" s="28">
        <f t="shared" si="135"/>
        <v>77</v>
      </c>
      <c r="C2335" s="28">
        <f t="shared" si="136"/>
        <v>41</v>
      </c>
      <c r="K2335" s="73" t="s">
        <v>2104</v>
      </c>
      <c r="L2335" s="73" t="s">
        <v>2343</v>
      </c>
      <c r="M2335" s="74">
        <v>36</v>
      </c>
      <c r="N2335" s="74">
        <v>41</v>
      </c>
    </row>
    <row r="2336" spans="1:14">
      <c r="A2336" s="43" t="str">
        <f t="shared" si="134"/>
        <v>126110300110007002</v>
      </c>
      <c r="B2336" s="28">
        <f t="shared" si="135"/>
        <v>13</v>
      </c>
      <c r="C2336" s="28">
        <f t="shared" si="136"/>
        <v>7</v>
      </c>
      <c r="K2336" s="73" t="s">
        <v>2105</v>
      </c>
      <c r="L2336" s="73" t="s">
        <v>2343</v>
      </c>
      <c r="M2336" s="74">
        <v>6</v>
      </c>
      <c r="N2336" s="74">
        <v>7</v>
      </c>
    </row>
    <row r="2337" spans="1:14">
      <c r="A2337" s="43" t="str">
        <f t="shared" si="134"/>
        <v>126110300110007003</v>
      </c>
      <c r="B2337" s="28">
        <f t="shared" si="135"/>
        <v>56</v>
      </c>
      <c r="C2337" s="28">
        <f t="shared" si="136"/>
        <v>6</v>
      </c>
      <c r="K2337" s="73" t="s">
        <v>2106</v>
      </c>
      <c r="L2337" s="73" t="s">
        <v>2343</v>
      </c>
      <c r="M2337" s="74">
        <v>50</v>
      </c>
      <c r="N2337" s="74">
        <v>6</v>
      </c>
    </row>
    <row r="2338" spans="1:14">
      <c r="A2338" s="43" t="str">
        <f t="shared" si="134"/>
        <v>126110300110007004</v>
      </c>
      <c r="B2338" s="28">
        <f t="shared" si="135"/>
        <v>70</v>
      </c>
      <c r="C2338" s="28">
        <f t="shared" si="136"/>
        <v>47</v>
      </c>
      <c r="K2338" s="73" t="s">
        <v>2107</v>
      </c>
      <c r="L2338" s="73" t="s">
        <v>2343</v>
      </c>
      <c r="M2338" s="74">
        <v>23</v>
      </c>
      <c r="N2338" s="74">
        <v>47</v>
      </c>
    </row>
    <row r="2339" spans="1:14">
      <c r="A2339" s="43" t="str">
        <f t="shared" si="134"/>
        <v>126110300110007005</v>
      </c>
      <c r="B2339" s="28">
        <f t="shared" si="135"/>
        <v>26</v>
      </c>
      <c r="C2339" s="28">
        <f t="shared" si="136"/>
        <v>5</v>
      </c>
      <c r="K2339" s="73" t="s">
        <v>2108</v>
      </c>
      <c r="L2339" s="73" t="s">
        <v>2343</v>
      </c>
      <c r="M2339" s="74">
        <v>21</v>
      </c>
      <c r="N2339" s="74">
        <v>5</v>
      </c>
    </row>
    <row r="2340" spans="1:14">
      <c r="A2340" s="43" t="str">
        <f t="shared" si="134"/>
        <v>126110300110008001</v>
      </c>
      <c r="B2340" s="28">
        <f t="shared" si="135"/>
        <v>28</v>
      </c>
      <c r="C2340" s="28">
        <f t="shared" si="136"/>
        <v>13</v>
      </c>
      <c r="K2340" s="73" t="s">
        <v>2110</v>
      </c>
      <c r="L2340" s="73" t="s">
        <v>2343</v>
      </c>
      <c r="M2340" s="74">
        <v>15</v>
      </c>
      <c r="N2340" s="74">
        <v>13</v>
      </c>
    </row>
    <row r="2341" spans="1:14">
      <c r="A2341" s="43" t="str">
        <f t="shared" si="134"/>
        <v>126110300110008002</v>
      </c>
      <c r="B2341" s="28">
        <f t="shared" si="135"/>
        <v>10</v>
      </c>
      <c r="C2341" s="28">
        <f t="shared" si="136"/>
        <v>1</v>
      </c>
      <c r="K2341" s="73" t="s">
        <v>2111</v>
      </c>
      <c r="L2341" s="73" t="s">
        <v>2343</v>
      </c>
      <c r="M2341" s="74">
        <v>9</v>
      </c>
      <c r="N2341" s="74">
        <v>1</v>
      </c>
    </row>
    <row r="2342" spans="1:14">
      <c r="A2342" s="43" t="str">
        <f t="shared" si="134"/>
        <v>126110300110008003</v>
      </c>
      <c r="B2342" s="28">
        <f t="shared" si="135"/>
        <v>37</v>
      </c>
      <c r="C2342" s="28">
        <f t="shared" si="136"/>
        <v>20</v>
      </c>
      <c r="K2342" s="73" t="s">
        <v>2112</v>
      </c>
      <c r="L2342" s="73" t="s">
        <v>2343</v>
      </c>
      <c r="M2342" s="74">
        <v>17</v>
      </c>
      <c r="N2342" s="74">
        <v>20</v>
      </c>
    </row>
    <row r="2343" spans="1:14">
      <c r="A2343" s="43" t="str">
        <f t="shared" si="134"/>
        <v>126110300110009001</v>
      </c>
      <c r="B2343" s="28">
        <f t="shared" si="135"/>
        <v>18</v>
      </c>
      <c r="C2343" s="28">
        <f t="shared" si="136"/>
        <v>10</v>
      </c>
      <c r="K2343" s="73" t="s">
        <v>2119</v>
      </c>
      <c r="L2343" s="73" t="s">
        <v>2343</v>
      </c>
      <c r="M2343" s="74">
        <v>8</v>
      </c>
      <c r="N2343" s="74">
        <v>10</v>
      </c>
    </row>
    <row r="2344" spans="1:14">
      <c r="A2344" s="43" t="str">
        <f t="shared" si="134"/>
        <v>126110300110009002</v>
      </c>
      <c r="B2344" s="28">
        <f t="shared" si="135"/>
        <v>11</v>
      </c>
      <c r="C2344" s="28">
        <f t="shared" si="136"/>
        <v>6</v>
      </c>
      <c r="K2344" s="73" t="s">
        <v>2120</v>
      </c>
      <c r="L2344" s="73" t="s">
        <v>2343</v>
      </c>
      <c r="M2344" s="74">
        <v>5</v>
      </c>
      <c r="N2344" s="74">
        <v>6</v>
      </c>
    </row>
    <row r="2345" spans="1:14">
      <c r="A2345" s="43" t="str">
        <f t="shared" si="134"/>
        <v>126110300110009003</v>
      </c>
      <c r="B2345" s="28">
        <f t="shared" si="135"/>
        <v>3</v>
      </c>
      <c r="C2345" s="28">
        <f t="shared" si="136"/>
        <v>3</v>
      </c>
      <c r="K2345" s="73" t="s">
        <v>2121</v>
      </c>
      <c r="L2345" s="73" t="s">
        <v>2343</v>
      </c>
      <c r="M2345" s="74">
        <v>0</v>
      </c>
      <c r="N2345" s="74">
        <v>3</v>
      </c>
    </row>
    <row r="2346" spans="1:14">
      <c r="A2346" s="43" t="str">
        <f t="shared" si="134"/>
        <v>126110300110009004</v>
      </c>
      <c r="B2346" s="28">
        <f t="shared" si="135"/>
        <v>10</v>
      </c>
      <c r="C2346" s="28">
        <f t="shared" si="136"/>
        <v>9</v>
      </c>
      <c r="K2346" s="73" t="s">
        <v>2122</v>
      </c>
      <c r="L2346" s="73" t="s">
        <v>2343</v>
      </c>
      <c r="M2346" s="74">
        <v>1</v>
      </c>
      <c r="N2346" s="74">
        <v>9</v>
      </c>
    </row>
    <row r="2347" spans="1:14">
      <c r="A2347" s="43" t="str">
        <f t="shared" si="134"/>
        <v>126110300110009005</v>
      </c>
      <c r="B2347" s="28">
        <f t="shared" si="135"/>
        <v>32</v>
      </c>
      <c r="C2347" s="28">
        <f t="shared" si="136"/>
        <v>26</v>
      </c>
      <c r="K2347" s="73" t="s">
        <v>2123</v>
      </c>
      <c r="L2347" s="73" t="s">
        <v>2343</v>
      </c>
      <c r="M2347" s="74">
        <v>6</v>
      </c>
      <c r="N2347" s="74">
        <v>26</v>
      </c>
    </row>
    <row r="2348" spans="1:14">
      <c r="A2348" s="43" t="str">
        <f t="shared" si="134"/>
        <v>126110300110009006</v>
      </c>
      <c r="B2348" s="28">
        <f t="shared" si="135"/>
        <v>6</v>
      </c>
      <c r="C2348" s="28">
        <f t="shared" si="136"/>
        <v>6</v>
      </c>
      <c r="K2348" s="73" t="s">
        <v>2124</v>
      </c>
      <c r="L2348" s="73" t="s">
        <v>2343</v>
      </c>
      <c r="M2348" s="74">
        <v>0</v>
      </c>
      <c r="N2348" s="74">
        <v>6</v>
      </c>
    </row>
    <row r="2349" spans="1:14">
      <c r="A2349" s="43" t="str">
        <f t="shared" si="134"/>
        <v>126110300110010001</v>
      </c>
      <c r="B2349" s="28">
        <f t="shared" si="135"/>
        <v>21</v>
      </c>
      <c r="C2349" s="28">
        <f t="shared" si="136"/>
        <v>17</v>
      </c>
      <c r="K2349" s="73" t="s">
        <v>2126</v>
      </c>
      <c r="L2349" s="73" t="s">
        <v>2343</v>
      </c>
      <c r="M2349" s="74">
        <v>4</v>
      </c>
      <c r="N2349" s="74">
        <v>17</v>
      </c>
    </row>
    <row r="2350" spans="1:14">
      <c r="A2350" s="43" t="str">
        <f t="shared" si="134"/>
        <v>126110300110010002</v>
      </c>
      <c r="B2350" s="28">
        <f t="shared" si="135"/>
        <v>53</v>
      </c>
      <c r="C2350" s="28">
        <f t="shared" si="136"/>
        <v>34</v>
      </c>
      <c r="K2350" s="73" t="s">
        <v>2127</v>
      </c>
      <c r="L2350" s="73" t="s">
        <v>2343</v>
      </c>
      <c r="M2350" s="74">
        <v>19</v>
      </c>
      <c r="N2350" s="74">
        <v>34</v>
      </c>
    </row>
    <row r="2351" spans="1:14">
      <c r="A2351" s="43" t="str">
        <f t="shared" si="134"/>
        <v>126110300110010003</v>
      </c>
      <c r="B2351" s="28">
        <f t="shared" si="135"/>
        <v>5</v>
      </c>
      <c r="C2351" s="28">
        <f t="shared" si="136"/>
        <v>4</v>
      </c>
      <c r="K2351" s="73" t="s">
        <v>2128</v>
      </c>
      <c r="L2351" s="73" t="s">
        <v>2343</v>
      </c>
      <c r="M2351" s="74">
        <v>1</v>
      </c>
      <c r="N2351" s="74">
        <v>4</v>
      </c>
    </row>
    <row r="2352" spans="1:14">
      <c r="A2352" s="43" t="str">
        <f t="shared" si="134"/>
        <v>126110300110011001</v>
      </c>
      <c r="B2352" s="28">
        <f t="shared" si="135"/>
        <v>4</v>
      </c>
      <c r="C2352" s="28">
        <f t="shared" si="136"/>
        <v>4</v>
      </c>
      <c r="K2352" s="73" t="s">
        <v>2133</v>
      </c>
      <c r="L2352" s="73" t="s">
        <v>2343</v>
      </c>
      <c r="M2352" s="74">
        <v>0</v>
      </c>
      <c r="N2352" s="74">
        <v>4</v>
      </c>
    </row>
    <row r="2353" spans="1:14">
      <c r="A2353" s="43" t="str">
        <f t="shared" si="134"/>
        <v>126110300110011002</v>
      </c>
      <c r="B2353" s="28">
        <f t="shared" si="135"/>
        <v>7</v>
      </c>
      <c r="C2353" s="28">
        <f t="shared" si="136"/>
        <v>7</v>
      </c>
      <c r="K2353" s="73" t="s">
        <v>2134</v>
      </c>
      <c r="L2353" s="73" t="s">
        <v>2343</v>
      </c>
      <c r="M2353" s="74">
        <v>0</v>
      </c>
      <c r="N2353" s="74">
        <v>7</v>
      </c>
    </row>
    <row r="2354" spans="1:14">
      <c r="A2354" s="43" t="str">
        <f t="shared" si="134"/>
        <v>126110300110011003</v>
      </c>
      <c r="B2354" s="28">
        <f t="shared" si="135"/>
        <v>9</v>
      </c>
      <c r="C2354" s="28">
        <f t="shared" si="136"/>
        <v>9</v>
      </c>
      <c r="K2354" s="73" t="s">
        <v>2135</v>
      </c>
      <c r="L2354" s="73" t="s">
        <v>2343</v>
      </c>
      <c r="M2354" s="74">
        <v>0</v>
      </c>
      <c r="N2354" s="74">
        <v>9</v>
      </c>
    </row>
    <row r="2355" spans="1:14">
      <c r="A2355" s="43" t="str">
        <f t="shared" si="134"/>
        <v>126110300110011004</v>
      </c>
      <c r="B2355" s="28">
        <f t="shared" si="135"/>
        <v>34</v>
      </c>
      <c r="C2355" s="28">
        <f t="shared" si="136"/>
        <v>33</v>
      </c>
      <c r="K2355" s="73" t="s">
        <v>2136</v>
      </c>
      <c r="L2355" s="73" t="s">
        <v>2343</v>
      </c>
      <c r="M2355" s="74">
        <v>1</v>
      </c>
      <c r="N2355" s="74">
        <v>33</v>
      </c>
    </row>
    <row r="2356" spans="1:14">
      <c r="A2356" s="43" t="str">
        <f t="shared" si="134"/>
        <v>126110300110011005</v>
      </c>
      <c r="B2356" s="28">
        <f t="shared" si="135"/>
        <v>2</v>
      </c>
      <c r="C2356" s="28">
        <f t="shared" si="136"/>
        <v>2</v>
      </c>
      <c r="K2356" s="73" t="s">
        <v>2137</v>
      </c>
      <c r="L2356" s="73" t="s">
        <v>2343</v>
      </c>
      <c r="M2356" s="74">
        <v>0</v>
      </c>
      <c r="N2356" s="74">
        <v>2</v>
      </c>
    </row>
    <row r="2357" spans="1:14">
      <c r="A2357" s="43" t="str">
        <f t="shared" si="134"/>
        <v>126110300110012001</v>
      </c>
      <c r="B2357" s="28">
        <f t="shared" si="135"/>
        <v>19</v>
      </c>
      <c r="C2357" s="28">
        <f t="shared" si="136"/>
        <v>9</v>
      </c>
      <c r="K2357" s="73" t="s">
        <v>2141</v>
      </c>
      <c r="L2357" s="73" t="s">
        <v>2343</v>
      </c>
      <c r="M2357" s="74">
        <v>10</v>
      </c>
      <c r="N2357" s="74">
        <v>9</v>
      </c>
    </row>
    <row r="2358" spans="1:14">
      <c r="A2358" s="43" t="str">
        <f t="shared" si="134"/>
        <v>126110300110012002</v>
      </c>
      <c r="B2358" s="28">
        <f t="shared" si="135"/>
        <v>31</v>
      </c>
      <c r="C2358" s="28">
        <f t="shared" si="136"/>
        <v>16</v>
      </c>
      <c r="K2358" s="73" t="s">
        <v>2142</v>
      </c>
      <c r="L2358" s="73" t="s">
        <v>2343</v>
      </c>
      <c r="M2358" s="74">
        <v>15</v>
      </c>
      <c r="N2358" s="74">
        <v>16</v>
      </c>
    </row>
    <row r="2359" spans="1:14">
      <c r="A2359" s="43" t="str">
        <f t="shared" si="134"/>
        <v>126110300110013001</v>
      </c>
      <c r="B2359" s="28">
        <f t="shared" si="135"/>
        <v>11</v>
      </c>
      <c r="C2359" s="28">
        <f t="shared" si="136"/>
        <v>8</v>
      </c>
      <c r="K2359" s="73" t="s">
        <v>2270</v>
      </c>
      <c r="L2359" s="73" t="s">
        <v>2343</v>
      </c>
      <c r="M2359" s="74">
        <v>3</v>
      </c>
      <c r="N2359" s="74">
        <v>8</v>
      </c>
    </row>
    <row r="2360" spans="1:14">
      <c r="A2360" s="43" t="str">
        <f t="shared" si="134"/>
        <v>126110300110013002</v>
      </c>
      <c r="B2360" s="28">
        <f t="shared" si="135"/>
        <v>48</v>
      </c>
      <c r="C2360" s="28">
        <f t="shared" si="136"/>
        <v>27</v>
      </c>
      <c r="K2360" s="73" t="s">
        <v>2271</v>
      </c>
      <c r="L2360" s="73" t="s">
        <v>2343</v>
      </c>
      <c r="M2360" s="74">
        <v>21</v>
      </c>
      <c r="N2360" s="74">
        <v>27</v>
      </c>
    </row>
    <row r="2361" spans="1:14">
      <c r="A2361" s="43" t="str">
        <f t="shared" si="134"/>
        <v>126110300110013003</v>
      </c>
      <c r="B2361" s="28">
        <f t="shared" si="135"/>
        <v>12</v>
      </c>
      <c r="C2361" s="28">
        <f t="shared" si="136"/>
        <v>6</v>
      </c>
      <c r="K2361" s="73" t="s">
        <v>2272</v>
      </c>
      <c r="L2361" s="73" t="s">
        <v>2343</v>
      </c>
      <c r="M2361" s="74">
        <v>6</v>
      </c>
      <c r="N2361" s="74">
        <v>6</v>
      </c>
    </row>
    <row r="2362" spans="1:14">
      <c r="A2362" s="43" t="str">
        <f t="shared" si="134"/>
        <v>126110300110014001</v>
      </c>
      <c r="B2362" s="28">
        <f t="shared" si="135"/>
        <v>19</v>
      </c>
      <c r="C2362" s="28">
        <f t="shared" si="136"/>
        <v>16</v>
      </c>
      <c r="K2362" s="73" t="s">
        <v>2282</v>
      </c>
      <c r="L2362" s="73" t="s">
        <v>2343</v>
      </c>
      <c r="M2362" s="74">
        <v>3</v>
      </c>
      <c r="N2362" s="74">
        <v>16</v>
      </c>
    </row>
    <row r="2363" spans="1:14">
      <c r="A2363" s="43" t="str">
        <f t="shared" si="134"/>
        <v>126110300110014002</v>
      </c>
      <c r="B2363" s="28">
        <f t="shared" si="135"/>
        <v>4</v>
      </c>
      <c r="C2363" s="28">
        <f t="shared" si="136"/>
        <v>1</v>
      </c>
      <c r="K2363" s="73" t="s">
        <v>2315</v>
      </c>
      <c r="L2363" s="73" t="s">
        <v>2343</v>
      </c>
      <c r="M2363" s="74">
        <v>3</v>
      </c>
      <c r="N2363" s="74">
        <v>1</v>
      </c>
    </row>
    <row r="2364" spans="1:14">
      <c r="A2364" s="43" t="str">
        <f t="shared" si="134"/>
        <v>126110300110014003</v>
      </c>
      <c r="B2364" s="28">
        <f t="shared" si="135"/>
        <v>11</v>
      </c>
      <c r="C2364" s="28">
        <f t="shared" si="136"/>
        <v>8</v>
      </c>
      <c r="K2364" s="73" t="s">
        <v>2316</v>
      </c>
      <c r="L2364" s="73" t="s">
        <v>2343</v>
      </c>
      <c r="M2364" s="74">
        <v>3</v>
      </c>
      <c r="N2364" s="74">
        <v>8</v>
      </c>
    </row>
    <row r="2365" spans="1:14">
      <c r="A2365" s="43" t="str">
        <f t="shared" si="134"/>
        <v>126110300110014004</v>
      </c>
      <c r="B2365" s="28">
        <f t="shared" si="135"/>
        <v>30</v>
      </c>
      <c r="C2365" s="28">
        <f t="shared" si="136"/>
        <v>8</v>
      </c>
      <c r="K2365" s="73" t="s">
        <v>2317</v>
      </c>
      <c r="L2365" s="73" t="s">
        <v>2343</v>
      </c>
      <c r="M2365" s="74">
        <v>22</v>
      </c>
      <c r="N2365" s="74">
        <v>8</v>
      </c>
    </row>
    <row r="2366" spans="1:14">
      <c r="A2366" s="43" t="str">
        <f t="shared" si="134"/>
        <v>126110300110015001</v>
      </c>
      <c r="B2366" s="28">
        <f t="shared" si="135"/>
        <v>22</v>
      </c>
      <c r="C2366" s="28">
        <f t="shared" si="136"/>
        <v>14</v>
      </c>
      <c r="K2366" s="73" t="s">
        <v>2283</v>
      </c>
      <c r="L2366" s="73" t="s">
        <v>2343</v>
      </c>
      <c r="M2366" s="74">
        <v>8</v>
      </c>
      <c r="N2366" s="74">
        <v>14</v>
      </c>
    </row>
    <row r="2367" spans="1:14">
      <c r="A2367" s="43" t="str">
        <f t="shared" si="134"/>
        <v>126110300110015002</v>
      </c>
      <c r="B2367" s="28">
        <f t="shared" si="135"/>
        <v>16</v>
      </c>
      <c r="C2367" s="28">
        <f t="shared" si="136"/>
        <v>8</v>
      </c>
      <c r="K2367" s="73" t="s">
        <v>2284</v>
      </c>
      <c r="L2367" s="73" t="s">
        <v>2343</v>
      </c>
      <c r="M2367" s="74">
        <v>8</v>
      </c>
      <c r="N2367" s="74">
        <v>8</v>
      </c>
    </row>
    <row r="2368" spans="1:14">
      <c r="A2368" s="43" t="str">
        <f t="shared" si="134"/>
        <v>126110300110015003</v>
      </c>
      <c r="B2368" s="28">
        <f t="shared" si="135"/>
        <v>5</v>
      </c>
      <c r="C2368" s="28">
        <f t="shared" si="136"/>
        <v>4</v>
      </c>
      <c r="K2368" s="73" t="s">
        <v>2285</v>
      </c>
      <c r="L2368" s="73" t="s">
        <v>2343</v>
      </c>
      <c r="M2368" s="74">
        <v>1</v>
      </c>
      <c r="N2368" s="74">
        <v>4</v>
      </c>
    </row>
    <row r="2369" spans="1:14">
      <c r="A2369" s="43" t="str">
        <f t="shared" si="134"/>
        <v>126110300110015004</v>
      </c>
      <c r="B2369" s="28">
        <f t="shared" si="135"/>
        <v>43</v>
      </c>
      <c r="C2369" s="28">
        <f t="shared" si="136"/>
        <v>19</v>
      </c>
      <c r="K2369" s="73" t="s">
        <v>2286</v>
      </c>
      <c r="L2369" s="73" t="s">
        <v>2343</v>
      </c>
      <c r="M2369" s="74">
        <v>24</v>
      </c>
      <c r="N2369" s="74">
        <v>19</v>
      </c>
    </row>
    <row r="2370" spans="1:14">
      <c r="A2370" s="43" t="str">
        <f t="shared" si="134"/>
        <v>126110300110015005</v>
      </c>
      <c r="B2370" s="28">
        <f t="shared" si="135"/>
        <v>3</v>
      </c>
      <c r="C2370" s="28">
        <f t="shared" si="136"/>
        <v>3</v>
      </c>
      <c r="K2370" s="73" t="s">
        <v>2287</v>
      </c>
      <c r="L2370" s="73" t="s">
        <v>2343</v>
      </c>
      <c r="M2370" s="74">
        <v>0</v>
      </c>
      <c r="N2370" s="74">
        <v>3</v>
      </c>
    </row>
    <row r="2371" spans="1:14">
      <c r="A2371" s="43" t="str">
        <f t="shared" ref="A2371:A2434" si="137">L2371&amp;K2371</f>
        <v>126110300110016001</v>
      </c>
      <c r="B2371" s="28">
        <f t="shared" ref="B2371:B2434" si="138">M2371+N2371</f>
        <v>10</v>
      </c>
      <c r="C2371" s="28">
        <f t="shared" ref="C2371:C2434" si="139">N2371</f>
        <v>9</v>
      </c>
      <c r="K2371" s="73" t="s">
        <v>2289</v>
      </c>
      <c r="L2371" s="73" t="s">
        <v>2343</v>
      </c>
      <c r="M2371" s="74">
        <v>1</v>
      </c>
      <c r="N2371" s="74">
        <v>9</v>
      </c>
    </row>
    <row r="2372" spans="1:14">
      <c r="A2372" s="43" t="str">
        <f t="shared" si="137"/>
        <v>126110300110017001</v>
      </c>
      <c r="B2372" s="28">
        <f t="shared" si="138"/>
        <v>12</v>
      </c>
      <c r="C2372" s="28">
        <f t="shared" si="139"/>
        <v>11</v>
      </c>
      <c r="K2372" s="73" t="s">
        <v>2295</v>
      </c>
      <c r="L2372" s="73" t="s">
        <v>2343</v>
      </c>
      <c r="M2372" s="74">
        <v>1</v>
      </c>
      <c r="N2372" s="74">
        <v>11</v>
      </c>
    </row>
    <row r="2373" spans="1:14">
      <c r="A2373" s="43" t="str">
        <f t="shared" si="137"/>
        <v>126110300110017002</v>
      </c>
      <c r="B2373" s="28">
        <f t="shared" si="138"/>
        <v>59</v>
      </c>
      <c r="C2373" s="28">
        <f t="shared" si="139"/>
        <v>58</v>
      </c>
      <c r="K2373" s="73" t="s">
        <v>2296</v>
      </c>
      <c r="L2373" s="73" t="s">
        <v>2343</v>
      </c>
      <c r="M2373" s="74">
        <v>1</v>
      </c>
      <c r="N2373" s="74">
        <v>58</v>
      </c>
    </row>
    <row r="2374" spans="1:14">
      <c r="A2374" s="43" t="str">
        <f t="shared" si="137"/>
        <v>126110300110018001</v>
      </c>
      <c r="B2374" s="28">
        <f t="shared" si="138"/>
        <v>3</v>
      </c>
      <c r="C2374" s="28">
        <f t="shared" si="139"/>
        <v>3</v>
      </c>
      <c r="K2374" s="73" t="s">
        <v>2322</v>
      </c>
      <c r="L2374" s="73" t="s">
        <v>2343</v>
      </c>
      <c r="M2374" s="74">
        <v>0</v>
      </c>
      <c r="N2374" s="74">
        <v>3</v>
      </c>
    </row>
    <row r="2375" spans="1:14">
      <c r="A2375" s="43" t="str">
        <f t="shared" si="137"/>
        <v>126110300110018002</v>
      </c>
      <c r="B2375" s="28">
        <f t="shared" si="138"/>
        <v>4</v>
      </c>
      <c r="C2375" s="28">
        <f t="shared" si="139"/>
        <v>2</v>
      </c>
      <c r="K2375" s="73" t="s">
        <v>2323</v>
      </c>
      <c r="L2375" s="73" t="s">
        <v>2343</v>
      </c>
      <c r="M2375" s="74">
        <v>2</v>
      </c>
      <c r="N2375" s="74">
        <v>2</v>
      </c>
    </row>
    <row r="2376" spans="1:14">
      <c r="A2376" s="43" t="str">
        <f t="shared" si="137"/>
        <v>126110300110018003</v>
      </c>
      <c r="B2376" s="28">
        <f t="shared" si="138"/>
        <v>12</v>
      </c>
      <c r="C2376" s="28">
        <f t="shared" si="139"/>
        <v>10</v>
      </c>
      <c r="K2376" s="73" t="s">
        <v>2324</v>
      </c>
      <c r="L2376" s="73" t="s">
        <v>2343</v>
      </c>
      <c r="M2376" s="74">
        <v>2</v>
      </c>
      <c r="N2376" s="74">
        <v>10</v>
      </c>
    </row>
    <row r="2377" spans="1:14">
      <c r="A2377" s="43" t="str">
        <f t="shared" si="137"/>
        <v>126111300110001001</v>
      </c>
      <c r="B2377" s="28">
        <f t="shared" si="138"/>
        <v>39</v>
      </c>
      <c r="C2377" s="28">
        <f t="shared" si="139"/>
        <v>39</v>
      </c>
      <c r="K2377" s="73" t="s">
        <v>975</v>
      </c>
      <c r="L2377" s="73" t="s">
        <v>2344</v>
      </c>
      <c r="M2377" s="74">
        <v>0</v>
      </c>
      <c r="N2377" s="74">
        <v>39</v>
      </c>
    </row>
    <row r="2378" spans="1:14">
      <c r="A2378" s="43" t="str">
        <f t="shared" si="137"/>
        <v>126111300110001002</v>
      </c>
      <c r="B2378" s="28">
        <f t="shared" si="138"/>
        <v>136</v>
      </c>
      <c r="C2378" s="28">
        <f t="shared" si="139"/>
        <v>126</v>
      </c>
      <c r="K2378" s="73" t="s">
        <v>2069</v>
      </c>
      <c r="L2378" s="73" t="s">
        <v>2344</v>
      </c>
      <c r="M2378" s="74">
        <v>10</v>
      </c>
      <c r="N2378" s="74">
        <v>126</v>
      </c>
    </row>
    <row r="2379" spans="1:14">
      <c r="A2379" s="43" t="str">
        <f t="shared" si="137"/>
        <v>126111300110001003</v>
      </c>
      <c r="B2379" s="28">
        <f t="shared" si="138"/>
        <v>40</v>
      </c>
      <c r="C2379" s="28">
        <f t="shared" si="139"/>
        <v>20</v>
      </c>
      <c r="K2379" s="73" t="s">
        <v>2078</v>
      </c>
      <c r="L2379" s="73" t="s">
        <v>2344</v>
      </c>
      <c r="M2379" s="74">
        <v>20</v>
      </c>
      <c r="N2379" s="74">
        <v>20</v>
      </c>
    </row>
    <row r="2380" spans="1:14">
      <c r="A2380" s="43" t="str">
        <f t="shared" si="137"/>
        <v>126111300110001004</v>
      </c>
      <c r="B2380" s="28">
        <f t="shared" si="138"/>
        <v>35</v>
      </c>
      <c r="C2380" s="28">
        <f t="shared" si="139"/>
        <v>26</v>
      </c>
      <c r="K2380" s="73" t="s">
        <v>2079</v>
      </c>
      <c r="L2380" s="73" t="s">
        <v>2344</v>
      </c>
      <c r="M2380" s="74">
        <v>9</v>
      </c>
      <c r="N2380" s="74">
        <v>26</v>
      </c>
    </row>
    <row r="2381" spans="1:14">
      <c r="A2381" s="43" t="str">
        <f t="shared" si="137"/>
        <v>126111300110001005</v>
      </c>
      <c r="B2381" s="28">
        <f t="shared" si="138"/>
        <v>77</v>
      </c>
      <c r="C2381" s="28">
        <f t="shared" si="139"/>
        <v>77</v>
      </c>
      <c r="K2381" s="73" t="s">
        <v>2080</v>
      </c>
      <c r="L2381" s="73" t="s">
        <v>2344</v>
      </c>
      <c r="M2381" s="74">
        <v>0</v>
      </c>
      <c r="N2381" s="74">
        <v>77</v>
      </c>
    </row>
    <row r="2382" spans="1:14">
      <c r="A2382" s="43" t="str">
        <f t="shared" si="137"/>
        <v>126111300110002001</v>
      </c>
      <c r="B2382" s="28">
        <f t="shared" si="138"/>
        <v>42</v>
      </c>
      <c r="C2382" s="28">
        <f t="shared" si="139"/>
        <v>42</v>
      </c>
      <c r="K2382" s="73" t="s">
        <v>962</v>
      </c>
      <c r="L2382" s="73" t="s">
        <v>2344</v>
      </c>
      <c r="M2382" s="74">
        <v>0</v>
      </c>
      <c r="N2382" s="74">
        <v>42</v>
      </c>
    </row>
    <row r="2383" spans="1:14">
      <c r="A2383" s="43" t="str">
        <f t="shared" si="137"/>
        <v>126111300110002002</v>
      </c>
      <c r="B2383" s="28">
        <f t="shared" si="138"/>
        <v>22</v>
      </c>
      <c r="C2383" s="28">
        <f t="shared" si="139"/>
        <v>13</v>
      </c>
      <c r="K2383" s="73" t="s">
        <v>2083</v>
      </c>
      <c r="L2383" s="73" t="s">
        <v>2344</v>
      </c>
      <c r="M2383" s="74">
        <v>9</v>
      </c>
      <c r="N2383" s="74">
        <v>13</v>
      </c>
    </row>
    <row r="2384" spans="1:14">
      <c r="A2384" s="43" t="str">
        <f t="shared" si="137"/>
        <v>126111300110002003</v>
      </c>
      <c r="B2384" s="28">
        <f t="shared" si="138"/>
        <v>36</v>
      </c>
      <c r="C2384" s="28">
        <f t="shared" si="139"/>
        <v>22</v>
      </c>
      <c r="K2384" s="73" t="s">
        <v>2150</v>
      </c>
      <c r="L2384" s="73" t="s">
        <v>2344</v>
      </c>
      <c r="M2384" s="74">
        <v>14</v>
      </c>
      <c r="N2384" s="74">
        <v>22</v>
      </c>
    </row>
    <row r="2385" spans="1:14">
      <c r="A2385" s="43" t="str">
        <f t="shared" si="137"/>
        <v>126111300110002004</v>
      </c>
      <c r="B2385" s="28">
        <f t="shared" si="138"/>
        <v>67</v>
      </c>
      <c r="C2385" s="28">
        <f t="shared" si="139"/>
        <v>42</v>
      </c>
      <c r="K2385" s="73" t="s">
        <v>2151</v>
      </c>
      <c r="L2385" s="73" t="s">
        <v>2344</v>
      </c>
      <c r="M2385" s="74">
        <v>25</v>
      </c>
      <c r="N2385" s="74">
        <v>42</v>
      </c>
    </row>
    <row r="2386" spans="1:14">
      <c r="A2386" s="43" t="str">
        <f t="shared" si="137"/>
        <v>126111300110003001</v>
      </c>
      <c r="B2386" s="28">
        <f t="shared" si="138"/>
        <v>32</v>
      </c>
      <c r="C2386" s="28">
        <f t="shared" si="139"/>
        <v>15</v>
      </c>
      <c r="K2386" s="73" t="s">
        <v>967</v>
      </c>
      <c r="L2386" s="73" t="s">
        <v>2344</v>
      </c>
      <c r="M2386" s="74">
        <v>17</v>
      </c>
      <c r="N2386" s="74">
        <v>15</v>
      </c>
    </row>
    <row r="2387" spans="1:14">
      <c r="A2387" s="43" t="str">
        <f t="shared" si="137"/>
        <v>126111300110003002</v>
      </c>
      <c r="B2387" s="28">
        <f t="shared" si="138"/>
        <v>41</v>
      </c>
      <c r="C2387" s="28">
        <f t="shared" si="139"/>
        <v>19</v>
      </c>
      <c r="K2387" s="73" t="s">
        <v>2084</v>
      </c>
      <c r="L2387" s="73" t="s">
        <v>2344</v>
      </c>
      <c r="M2387" s="74">
        <v>22</v>
      </c>
      <c r="N2387" s="74">
        <v>19</v>
      </c>
    </row>
    <row r="2388" spans="1:14">
      <c r="A2388" s="43" t="str">
        <f t="shared" si="137"/>
        <v>126111300110003003</v>
      </c>
      <c r="B2388" s="28">
        <f t="shared" si="138"/>
        <v>13</v>
      </c>
      <c r="C2388" s="28">
        <f t="shared" si="139"/>
        <v>4</v>
      </c>
      <c r="K2388" s="73" t="s">
        <v>2155</v>
      </c>
      <c r="L2388" s="73" t="s">
        <v>2344</v>
      </c>
      <c r="M2388" s="74">
        <v>9</v>
      </c>
      <c r="N2388" s="74">
        <v>4</v>
      </c>
    </row>
    <row r="2389" spans="1:14">
      <c r="A2389" s="43" t="str">
        <f t="shared" si="137"/>
        <v>126111300110004001</v>
      </c>
      <c r="B2389" s="28">
        <f t="shared" si="138"/>
        <v>24</v>
      </c>
      <c r="C2389" s="28">
        <f t="shared" si="139"/>
        <v>24</v>
      </c>
      <c r="K2389" s="73" t="s">
        <v>978</v>
      </c>
      <c r="L2389" s="73" t="s">
        <v>2344</v>
      </c>
      <c r="M2389" s="74">
        <v>0</v>
      </c>
      <c r="N2389" s="74">
        <v>24</v>
      </c>
    </row>
    <row r="2390" spans="1:14">
      <c r="A2390" s="43" t="str">
        <f t="shared" si="137"/>
        <v>126111300110004002</v>
      </c>
      <c r="B2390" s="28">
        <f t="shared" si="138"/>
        <v>16</v>
      </c>
      <c r="C2390" s="28">
        <f t="shared" si="139"/>
        <v>16</v>
      </c>
      <c r="K2390" s="73" t="s">
        <v>2085</v>
      </c>
      <c r="L2390" s="73" t="s">
        <v>2344</v>
      </c>
      <c r="M2390" s="74">
        <v>0</v>
      </c>
      <c r="N2390" s="74">
        <v>16</v>
      </c>
    </row>
    <row r="2391" spans="1:14">
      <c r="A2391" s="43" t="str">
        <f t="shared" si="137"/>
        <v>126111300110004003</v>
      </c>
      <c r="B2391" s="28">
        <f t="shared" si="138"/>
        <v>28</v>
      </c>
      <c r="C2391" s="28">
        <f t="shared" si="139"/>
        <v>27</v>
      </c>
      <c r="K2391" s="73" t="s">
        <v>2086</v>
      </c>
      <c r="L2391" s="73" t="s">
        <v>2344</v>
      </c>
      <c r="M2391" s="74">
        <v>1</v>
      </c>
      <c r="N2391" s="74">
        <v>27</v>
      </c>
    </row>
    <row r="2392" spans="1:14">
      <c r="A2392" s="43" t="str">
        <f t="shared" si="137"/>
        <v>126111300110004004</v>
      </c>
      <c r="B2392" s="28">
        <f t="shared" si="138"/>
        <v>66</v>
      </c>
      <c r="C2392" s="28">
        <f t="shared" si="139"/>
        <v>38</v>
      </c>
      <c r="K2392" s="73" t="s">
        <v>2087</v>
      </c>
      <c r="L2392" s="73" t="s">
        <v>2344</v>
      </c>
      <c r="M2392" s="74">
        <v>28</v>
      </c>
      <c r="N2392" s="74">
        <v>38</v>
      </c>
    </row>
    <row r="2393" spans="1:14">
      <c r="A2393" s="43" t="str">
        <f t="shared" si="137"/>
        <v>126111300110005001</v>
      </c>
      <c r="B2393" s="28">
        <f t="shared" si="138"/>
        <v>9</v>
      </c>
      <c r="C2393" s="28">
        <f t="shared" si="139"/>
        <v>8</v>
      </c>
      <c r="K2393" s="73" t="s">
        <v>970</v>
      </c>
      <c r="L2393" s="73" t="s">
        <v>2344</v>
      </c>
      <c r="M2393" s="74">
        <v>1</v>
      </c>
      <c r="N2393" s="74">
        <v>8</v>
      </c>
    </row>
    <row r="2394" spans="1:14">
      <c r="A2394" s="43" t="str">
        <f t="shared" si="137"/>
        <v>126111300110005002</v>
      </c>
      <c r="B2394" s="28">
        <f t="shared" si="138"/>
        <v>15</v>
      </c>
      <c r="C2394" s="28">
        <f t="shared" si="139"/>
        <v>11</v>
      </c>
      <c r="K2394" s="73" t="s">
        <v>2093</v>
      </c>
      <c r="L2394" s="73" t="s">
        <v>2344</v>
      </c>
      <c r="M2394" s="74">
        <v>4</v>
      </c>
      <c r="N2394" s="74">
        <v>11</v>
      </c>
    </row>
    <row r="2395" spans="1:14">
      <c r="A2395" s="43" t="str">
        <f t="shared" si="137"/>
        <v>126111300110005003</v>
      </c>
      <c r="B2395" s="28">
        <f t="shared" si="138"/>
        <v>32</v>
      </c>
      <c r="C2395" s="28">
        <f t="shared" si="139"/>
        <v>23</v>
      </c>
      <c r="K2395" s="73" t="s">
        <v>2094</v>
      </c>
      <c r="L2395" s="73" t="s">
        <v>2344</v>
      </c>
      <c r="M2395" s="74">
        <v>9</v>
      </c>
      <c r="N2395" s="74">
        <v>23</v>
      </c>
    </row>
    <row r="2396" spans="1:14">
      <c r="A2396" s="43" t="str">
        <f t="shared" si="137"/>
        <v>126111300110005004</v>
      </c>
      <c r="B2396" s="28">
        <f t="shared" si="138"/>
        <v>6</v>
      </c>
      <c r="C2396" s="28">
        <f t="shared" si="139"/>
        <v>4</v>
      </c>
      <c r="K2396" s="73" t="s">
        <v>2095</v>
      </c>
      <c r="L2396" s="73" t="s">
        <v>2344</v>
      </c>
      <c r="M2396" s="74">
        <v>2</v>
      </c>
      <c r="N2396" s="74">
        <v>4</v>
      </c>
    </row>
    <row r="2397" spans="1:14">
      <c r="A2397" s="43" t="str">
        <f t="shared" si="137"/>
        <v>126111300110005005</v>
      </c>
      <c r="B2397" s="28">
        <f t="shared" si="138"/>
        <v>45</v>
      </c>
      <c r="C2397" s="28">
        <f t="shared" si="139"/>
        <v>11</v>
      </c>
      <c r="K2397" s="73" t="s">
        <v>2161</v>
      </c>
      <c r="L2397" s="73" t="s">
        <v>2344</v>
      </c>
      <c r="M2397" s="74">
        <v>34</v>
      </c>
      <c r="N2397" s="74">
        <v>11</v>
      </c>
    </row>
    <row r="2398" spans="1:14">
      <c r="A2398" s="43" t="str">
        <f t="shared" si="137"/>
        <v>126111300110005006</v>
      </c>
      <c r="B2398" s="28">
        <f t="shared" si="138"/>
        <v>172</v>
      </c>
      <c r="C2398" s="28">
        <f t="shared" si="139"/>
        <v>110</v>
      </c>
      <c r="K2398" s="73" t="s">
        <v>2162</v>
      </c>
      <c r="L2398" s="73" t="s">
        <v>2344</v>
      </c>
      <c r="M2398" s="74">
        <v>62</v>
      </c>
      <c r="N2398" s="74">
        <v>110</v>
      </c>
    </row>
    <row r="2399" spans="1:14">
      <c r="A2399" s="43" t="str">
        <f t="shared" si="137"/>
        <v>126111300110006001</v>
      </c>
      <c r="B2399" s="28">
        <f t="shared" si="138"/>
        <v>45</v>
      </c>
      <c r="C2399" s="28">
        <f t="shared" si="139"/>
        <v>43</v>
      </c>
      <c r="K2399" s="73" t="s">
        <v>2096</v>
      </c>
      <c r="L2399" s="73" t="s">
        <v>2344</v>
      </c>
      <c r="M2399" s="74">
        <v>2</v>
      </c>
      <c r="N2399" s="74">
        <v>43</v>
      </c>
    </row>
    <row r="2400" spans="1:14">
      <c r="A2400" s="43" t="str">
        <f t="shared" si="137"/>
        <v>126111300110006002</v>
      </c>
      <c r="B2400" s="28">
        <f t="shared" si="138"/>
        <v>2</v>
      </c>
      <c r="C2400" s="28">
        <f t="shared" si="139"/>
        <v>2</v>
      </c>
      <c r="K2400" s="73" t="s">
        <v>2097</v>
      </c>
      <c r="L2400" s="73" t="s">
        <v>2344</v>
      </c>
      <c r="M2400" s="74">
        <v>0</v>
      </c>
      <c r="N2400" s="74">
        <v>2</v>
      </c>
    </row>
    <row r="2401" spans="1:14">
      <c r="A2401" s="43" t="str">
        <f t="shared" si="137"/>
        <v>126111300110006003</v>
      </c>
      <c r="B2401" s="28">
        <f t="shared" si="138"/>
        <v>9</v>
      </c>
      <c r="C2401" s="28">
        <f t="shared" si="139"/>
        <v>9</v>
      </c>
      <c r="K2401" s="73" t="s">
        <v>2098</v>
      </c>
      <c r="L2401" s="73" t="s">
        <v>2344</v>
      </c>
      <c r="M2401" s="74">
        <v>0</v>
      </c>
      <c r="N2401" s="74">
        <v>9</v>
      </c>
    </row>
    <row r="2402" spans="1:14">
      <c r="A2402" s="43" t="str">
        <f t="shared" si="137"/>
        <v>126111300110006004</v>
      </c>
      <c r="B2402" s="28">
        <f t="shared" si="138"/>
        <v>30</v>
      </c>
      <c r="C2402" s="28">
        <f t="shared" si="139"/>
        <v>30</v>
      </c>
      <c r="K2402" s="73" t="s">
        <v>2099</v>
      </c>
      <c r="L2402" s="73" t="s">
        <v>2344</v>
      </c>
      <c r="M2402" s="74">
        <v>0</v>
      </c>
      <c r="N2402" s="74">
        <v>30</v>
      </c>
    </row>
    <row r="2403" spans="1:14">
      <c r="A2403" s="43" t="str">
        <f t="shared" si="137"/>
        <v>126111300110006005</v>
      </c>
      <c r="B2403" s="28">
        <f t="shared" si="138"/>
        <v>42</v>
      </c>
      <c r="C2403" s="28">
        <f t="shared" si="139"/>
        <v>42</v>
      </c>
      <c r="K2403" s="73" t="s">
        <v>2100</v>
      </c>
      <c r="L2403" s="73" t="s">
        <v>2344</v>
      </c>
      <c r="M2403" s="74">
        <v>0</v>
      </c>
      <c r="N2403" s="74">
        <v>42</v>
      </c>
    </row>
    <row r="2404" spans="1:14">
      <c r="A2404" s="43" t="str">
        <f t="shared" si="137"/>
        <v>126111300110007001</v>
      </c>
      <c r="B2404" s="28">
        <f t="shared" si="138"/>
        <v>20</v>
      </c>
      <c r="C2404" s="28">
        <f t="shared" si="139"/>
        <v>20</v>
      </c>
      <c r="K2404" s="73" t="s">
        <v>2104</v>
      </c>
      <c r="L2404" s="73" t="s">
        <v>2344</v>
      </c>
      <c r="M2404" s="74">
        <v>0</v>
      </c>
      <c r="N2404" s="74">
        <v>20</v>
      </c>
    </row>
    <row r="2405" spans="1:14">
      <c r="A2405" s="43" t="str">
        <f t="shared" si="137"/>
        <v>126111300110007002</v>
      </c>
      <c r="B2405" s="28">
        <f t="shared" si="138"/>
        <v>2</v>
      </c>
      <c r="C2405" s="28">
        <f t="shared" si="139"/>
        <v>1</v>
      </c>
      <c r="K2405" s="73" t="s">
        <v>2105</v>
      </c>
      <c r="L2405" s="73" t="s">
        <v>2344</v>
      </c>
      <c r="M2405" s="74">
        <v>1</v>
      </c>
      <c r="N2405" s="74">
        <v>1</v>
      </c>
    </row>
    <row r="2406" spans="1:14">
      <c r="A2406" s="43" t="str">
        <f t="shared" si="137"/>
        <v>126111300110007003</v>
      </c>
      <c r="B2406" s="28">
        <f t="shared" si="138"/>
        <v>23</v>
      </c>
      <c r="C2406" s="28">
        <f t="shared" si="139"/>
        <v>21</v>
      </c>
      <c r="K2406" s="73" t="s">
        <v>2106</v>
      </c>
      <c r="L2406" s="73" t="s">
        <v>2344</v>
      </c>
      <c r="M2406" s="74">
        <v>2</v>
      </c>
      <c r="N2406" s="74">
        <v>21</v>
      </c>
    </row>
    <row r="2407" spans="1:14">
      <c r="A2407" s="43" t="str">
        <f t="shared" si="137"/>
        <v>126111300110007004</v>
      </c>
      <c r="B2407" s="28">
        <f t="shared" si="138"/>
        <v>54</v>
      </c>
      <c r="C2407" s="28">
        <f t="shared" si="139"/>
        <v>48</v>
      </c>
      <c r="K2407" s="73" t="s">
        <v>2107</v>
      </c>
      <c r="L2407" s="73" t="s">
        <v>2344</v>
      </c>
      <c r="M2407" s="74">
        <v>6</v>
      </c>
      <c r="N2407" s="74">
        <v>48</v>
      </c>
    </row>
    <row r="2408" spans="1:14">
      <c r="A2408" s="43" t="str">
        <f t="shared" si="137"/>
        <v>126111300110008001</v>
      </c>
      <c r="B2408" s="28">
        <f t="shared" si="138"/>
        <v>26</v>
      </c>
      <c r="C2408" s="28">
        <f t="shared" si="139"/>
        <v>14</v>
      </c>
      <c r="K2408" s="73" t="s">
        <v>2110</v>
      </c>
      <c r="L2408" s="73" t="s">
        <v>2344</v>
      </c>
      <c r="M2408" s="74">
        <v>12</v>
      </c>
      <c r="N2408" s="74">
        <v>14</v>
      </c>
    </row>
    <row r="2409" spans="1:14">
      <c r="A2409" s="43" t="str">
        <f t="shared" si="137"/>
        <v>126111300110008002</v>
      </c>
      <c r="B2409" s="28">
        <f t="shared" si="138"/>
        <v>3</v>
      </c>
      <c r="C2409" s="28">
        <f t="shared" si="139"/>
        <v>0</v>
      </c>
      <c r="K2409" s="73" t="s">
        <v>2111</v>
      </c>
      <c r="L2409" s="73" t="s">
        <v>2344</v>
      </c>
      <c r="M2409" s="74">
        <v>3</v>
      </c>
      <c r="N2409" s="74">
        <v>0</v>
      </c>
    </row>
    <row r="2410" spans="1:14">
      <c r="A2410" s="43" t="str">
        <f t="shared" si="137"/>
        <v>126111300110008003</v>
      </c>
      <c r="B2410" s="28">
        <f t="shared" si="138"/>
        <v>16</v>
      </c>
      <c r="C2410" s="28">
        <f t="shared" si="139"/>
        <v>7</v>
      </c>
      <c r="K2410" s="73" t="s">
        <v>2112</v>
      </c>
      <c r="L2410" s="73" t="s">
        <v>2344</v>
      </c>
      <c r="M2410" s="74">
        <v>9</v>
      </c>
      <c r="N2410" s="74">
        <v>7</v>
      </c>
    </row>
    <row r="2411" spans="1:14">
      <c r="A2411" s="43" t="str">
        <f t="shared" si="137"/>
        <v>126111300110008004</v>
      </c>
      <c r="B2411" s="28">
        <f t="shared" si="138"/>
        <v>18</v>
      </c>
      <c r="C2411" s="28">
        <f t="shared" si="139"/>
        <v>12</v>
      </c>
      <c r="K2411" s="73" t="s">
        <v>2113</v>
      </c>
      <c r="L2411" s="73" t="s">
        <v>2344</v>
      </c>
      <c r="M2411" s="74">
        <v>6</v>
      </c>
      <c r="N2411" s="74">
        <v>12</v>
      </c>
    </row>
    <row r="2412" spans="1:14">
      <c r="A2412" s="43" t="str">
        <f t="shared" si="137"/>
        <v>126111300110009001</v>
      </c>
      <c r="B2412" s="28">
        <f t="shared" si="138"/>
        <v>15</v>
      </c>
      <c r="C2412" s="28">
        <f t="shared" si="139"/>
        <v>15</v>
      </c>
      <c r="K2412" s="73" t="s">
        <v>2119</v>
      </c>
      <c r="L2412" s="73" t="s">
        <v>2344</v>
      </c>
      <c r="M2412" s="74">
        <v>0</v>
      </c>
      <c r="N2412" s="74">
        <v>15</v>
      </c>
    </row>
    <row r="2413" spans="1:14">
      <c r="A2413" s="43" t="str">
        <f t="shared" si="137"/>
        <v>126111300110009002</v>
      </c>
      <c r="B2413" s="28">
        <f t="shared" si="138"/>
        <v>8</v>
      </c>
      <c r="C2413" s="28">
        <f t="shared" si="139"/>
        <v>8</v>
      </c>
      <c r="K2413" s="73" t="s">
        <v>2120</v>
      </c>
      <c r="L2413" s="73" t="s">
        <v>2344</v>
      </c>
      <c r="M2413" s="74">
        <v>0</v>
      </c>
      <c r="N2413" s="74">
        <v>8</v>
      </c>
    </row>
    <row r="2414" spans="1:14">
      <c r="A2414" s="43" t="str">
        <f t="shared" si="137"/>
        <v>126111300110009003</v>
      </c>
      <c r="B2414" s="28">
        <f t="shared" si="138"/>
        <v>4</v>
      </c>
      <c r="C2414" s="28">
        <f t="shared" si="139"/>
        <v>4</v>
      </c>
      <c r="K2414" s="73" t="s">
        <v>2121</v>
      </c>
      <c r="L2414" s="73" t="s">
        <v>2344</v>
      </c>
      <c r="M2414" s="74">
        <v>0</v>
      </c>
      <c r="N2414" s="74">
        <v>4</v>
      </c>
    </row>
    <row r="2415" spans="1:14">
      <c r="A2415" s="43" t="str">
        <f t="shared" si="137"/>
        <v>126111300110009004</v>
      </c>
      <c r="B2415" s="28">
        <f t="shared" si="138"/>
        <v>9</v>
      </c>
      <c r="C2415" s="28">
        <f t="shared" si="139"/>
        <v>9</v>
      </c>
      <c r="K2415" s="73" t="s">
        <v>2122</v>
      </c>
      <c r="L2415" s="73" t="s">
        <v>2344</v>
      </c>
      <c r="M2415" s="74">
        <v>0</v>
      </c>
      <c r="N2415" s="74">
        <v>9</v>
      </c>
    </row>
    <row r="2416" spans="1:14">
      <c r="A2416" s="43" t="str">
        <f t="shared" si="137"/>
        <v>126111300110009005</v>
      </c>
      <c r="B2416" s="28">
        <f t="shared" si="138"/>
        <v>53</v>
      </c>
      <c r="C2416" s="28">
        <f t="shared" si="139"/>
        <v>24</v>
      </c>
      <c r="K2416" s="73" t="s">
        <v>2123</v>
      </c>
      <c r="L2416" s="73" t="s">
        <v>2344</v>
      </c>
      <c r="M2416" s="74">
        <v>29</v>
      </c>
      <c r="N2416" s="74">
        <v>24</v>
      </c>
    </row>
    <row r="2417" spans="1:14">
      <c r="A2417" s="43" t="str">
        <f t="shared" si="137"/>
        <v>126111300110010001</v>
      </c>
      <c r="B2417" s="28">
        <f t="shared" si="138"/>
        <v>14</v>
      </c>
      <c r="C2417" s="28">
        <f t="shared" si="139"/>
        <v>14</v>
      </c>
      <c r="K2417" s="73" t="s">
        <v>2126</v>
      </c>
      <c r="L2417" s="73" t="s">
        <v>2344</v>
      </c>
      <c r="M2417" s="74">
        <v>0</v>
      </c>
      <c r="N2417" s="74">
        <v>14</v>
      </c>
    </row>
    <row r="2418" spans="1:14">
      <c r="A2418" s="43" t="str">
        <f t="shared" si="137"/>
        <v>126111300110010002</v>
      </c>
      <c r="B2418" s="28">
        <f t="shared" si="138"/>
        <v>1</v>
      </c>
      <c r="C2418" s="28">
        <f t="shared" si="139"/>
        <v>1</v>
      </c>
      <c r="K2418" s="73" t="s">
        <v>2127</v>
      </c>
      <c r="L2418" s="73" t="s">
        <v>2344</v>
      </c>
      <c r="M2418" s="74">
        <v>0</v>
      </c>
      <c r="N2418" s="74">
        <v>1</v>
      </c>
    </row>
    <row r="2419" spans="1:14">
      <c r="A2419" s="43" t="str">
        <f t="shared" si="137"/>
        <v>126111300110010003</v>
      </c>
      <c r="B2419" s="28">
        <f t="shared" si="138"/>
        <v>12</v>
      </c>
      <c r="C2419" s="28">
        <f t="shared" si="139"/>
        <v>12</v>
      </c>
      <c r="K2419" s="73" t="s">
        <v>2128</v>
      </c>
      <c r="L2419" s="73" t="s">
        <v>2344</v>
      </c>
      <c r="M2419" s="74">
        <v>0</v>
      </c>
      <c r="N2419" s="74">
        <v>12</v>
      </c>
    </row>
    <row r="2420" spans="1:14">
      <c r="A2420" s="43" t="str">
        <f t="shared" si="137"/>
        <v>126111300110010004</v>
      </c>
      <c r="B2420" s="28">
        <f t="shared" si="138"/>
        <v>6</v>
      </c>
      <c r="C2420" s="28">
        <f t="shared" si="139"/>
        <v>5</v>
      </c>
      <c r="K2420" s="73" t="s">
        <v>2129</v>
      </c>
      <c r="L2420" s="73" t="s">
        <v>2344</v>
      </c>
      <c r="M2420" s="74">
        <v>1</v>
      </c>
      <c r="N2420" s="74">
        <v>5</v>
      </c>
    </row>
    <row r="2421" spans="1:14">
      <c r="A2421" s="43" t="str">
        <f t="shared" si="137"/>
        <v>126111300110010005</v>
      </c>
      <c r="B2421" s="28">
        <f t="shared" si="138"/>
        <v>18</v>
      </c>
      <c r="C2421" s="28">
        <f t="shared" si="139"/>
        <v>12</v>
      </c>
      <c r="K2421" s="73" t="s">
        <v>2130</v>
      </c>
      <c r="L2421" s="73" t="s">
        <v>2344</v>
      </c>
      <c r="M2421" s="74">
        <v>6</v>
      </c>
      <c r="N2421" s="74">
        <v>12</v>
      </c>
    </row>
    <row r="2422" spans="1:14">
      <c r="A2422" s="43" t="str">
        <f t="shared" si="137"/>
        <v>126111300110011001</v>
      </c>
      <c r="B2422" s="28">
        <f t="shared" si="138"/>
        <v>4</v>
      </c>
      <c r="C2422" s="28">
        <f t="shared" si="139"/>
        <v>4</v>
      </c>
      <c r="K2422" s="73" t="s">
        <v>2133</v>
      </c>
      <c r="L2422" s="73" t="s">
        <v>2344</v>
      </c>
      <c r="M2422" s="74">
        <v>0</v>
      </c>
      <c r="N2422" s="74">
        <v>4</v>
      </c>
    </row>
    <row r="2423" spans="1:14">
      <c r="A2423" s="43" t="str">
        <f t="shared" si="137"/>
        <v>126111300110011002</v>
      </c>
      <c r="B2423" s="28">
        <f t="shared" si="138"/>
        <v>3</v>
      </c>
      <c r="C2423" s="28">
        <f t="shared" si="139"/>
        <v>3</v>
      </c>
      <c r="K2423" s="73" t="s">
        <v>2134</v>
      </c>
      <c r="L2423" s="73" t="s">
        <v>2344</v>
      </c>
      <c r="M2423" s="74">
        <v>0</v>
      </c>
      <c r="N2423" s="74">
        <v>3</v>
      </c>
    </row>
    <row r="2424" spans="1:14">
      <c r="A2424" s="43" t="str">
        <f t="shared" si="137"/>
        <v>126111300110012001</v>
      </c>
      <c r="B2424" s="28">
        <f t="shared" si="138"/>
        <v>12</v>
      </c>
      <c r="C2424" s="28">
        <f t="shared" si="139"/>
        <v>7</v>
      </c>
      <c r="K2424" s="73" t="s">
        <v>2141</v>
      </c>
      <c r="L2424" s="73" t="s">
        <v>2344</v>
      </c>
      <c r="M2424" s="74">
        <v>5</v>
      </c>
      <c r="N2424" s="74">
        <v>7</v>
      </c>
    </row>
    <row r="2425" spans="1:14">
      <c r="A2425" s="43" t="str">
        <f t="shared" si="137"/>
        <v>126111300110012002</v>
      </c>
      <c r="B2425" s="28">
        <f t="shared" si="138"/>
        <v>22</v>
      </c>
      <c r="C2425" s="28">
        <f t="shared" si="139"/>
        <v>15</v>
      </c>
      <c r="K2425" s="73" t="s">
        <v>2142</v>
      </c>
      <c r="L2425" s="73" t="s">
        <v>2344</v>
      </c>
      <c r="M2425" s="74">
        <v>7</v>
      </c>
      <c r="N2425" s="74">
        <v>15</v>
      </c>
    </row>
    <row r="2426" spans="1:14">
      <c r="A2426" s="43" t="str">
        <f t="shared" si="137"/>
        <v>126111300110012003</v>
      </c>
      <c r="B2426" s="28">
        <f t="shared" si="138"/>
        <v>31</v>
      </c>
      <c r="C2426" s="28">
        <f t="shared" si="139"/>
        <v>12</v>
      </c>
      <c r="K2426" s="73" t="s">
        <v>2143</v>
      </c>
      <c r="L2426" s="73" t="s">
        <v>2344</v>
      </c>
      <c r="M2426" s="74">
        <v>19</v>
      </c>
      <c r="N2426" s="74">
        <v>12</v>
      </c>
    </row>
    <row r="2427" spans="1:14">
      <c r="A2427" s="43" t="str">
        <f t="shared" si="137"/>
        <v>126111300110012004</v>
      </c>
      <c r="B2427" s="28">
        <f t="shared" si="138"/>
        <v>10</v>
      </c>
      <c r="C2427" s="28">
        <f t="shared" si="139"/>
        <v>5</v>
      </c>
      <c r="K2427" s="73" t="s">
        <v>2144</v>
      </c>
      <c r="L2427" s="73" t="s">
        <v>2344</v>
      </c>
      <c r="M2427" s="74">
        <v>5</v>
      </c>
      <c r="N2427" s="74">
        <v>5</v>
      </c>
    </row>
    <row r="2428" spans="1:14">
      <c r="A2428" s="43" t="str">
        <f t="shared" si="137"/>
        <v>126111300110012005</v>
      </c>
      <c r="B2428" s="28">
        <f t="shared" si="138"/>
        <v>3</v>
      </c>
      <c r="C2428" s="28">
        <f t="shared" si="139"/>
        <v>2</v>
      </c>
      <c r="K2428" s="73" t="s">
        <v>2145</v>
      </c>
      <c r="L2428" s="73" t="s">
        <v>2344</v>
      </c>
      <c r="M2428" s="74">
        <v>1</v>
      </c>
      <c r="N2428" s="74">
        <v>2</v>
      </c>
    </row>
    <row r="2429" spans="1:14">
      <c r="A2429" s="43" t="str">
        <f t="shared" si="137"/>
        <v>126111300110013001</v>
      </c>
      <c r="B2429" s="28">
        <f t="shared" si="138"/>
        <v>16</v>
      </c>
      <c r="C2429" s="28">
        <f t="shared" si="139"/>
        <v>8</v>
      </c>
      <c r="K2429" s="73" t="s">
        <v>2270</v>
      </c>
      <c r="L2429" s="73" t="s">
        <v>2344</v>
      </c>
      <c r="M2429" s="74">
        <v>8</v>
      </c>
      <c r="N2429" s="74">
        <v>8</v>
      </c>
    </row>
    <row r="2430" spans="1:14">
      <c r="A2430" s="43" t="str">
        <f t="shared" si="137"/>
        <v>126111300110013002</v>
      </c>
      <c r="B2430" s="28">
        <f t="shared" si="138"/>
        <v>46</v>
      </c>
      <c r="C2430" s="28">
        <f t="shared" si="139"/>
        <v>13</v>
      </c>
      <c r="K2430" s="73" t="s">
        <v>2271</v>
      </c>
      <c r="L2430" s="73" t="s">
        <v>2344</v>
      </c>
      <c r="M2430" s="74">
        <v>33</v>
      </c>
      <c r="N2430" s="74">
        <v>13</v>
      </c>
    </row>
    <row r="2431" spans="1:14">
      <c r="A2431" s="43" t="str">
        <f t="shared" si="137"/>
        <v>126111300110014001</v>
      </c>
      <c r="B2431" s="28">
        <f t="shared" si="138"/>
        <v>17</v>
      </c>
      <c r="C2431" s="28">
        <f t="shared" si="139"/>
        <v>10</v>
      </c>
      <c r="K2431" s="73" t="s">
        <v>2282</v>
      </c>
      <c r="L2431" s="73" t="s">
        <v>2344</v>
      </c>
      <c r="M2431" s="74">
        <v>7</v>
      </c>
      <c r="N2431" s="74">
        <v>10</v>
      </c>
    </row>
    <row r="2432" spans="1:14">
      <c r="A2432" s="43" t="str">
        <f t="shared" si="137"/>
        <v>126111300110014002</v>
      </c>
      <c r="B2432" s="28">
        <f t="shared" si="138"/>
        <v>15</v>
      </c>
      <c r="C2432" s="28">
        <f t="shared" si="139"/>
        <v>10</v>
      </c>
      <c r="K2432" s="73" t="s">
        <v>2315</v>
      </c>
      <c r="L2432" s="73" t="s">
        <v>2344</v>
      </c>
      <c r="M2432" s="74">
        <v>5</v>
      </c>
      <c r="N2432" s="74">
        <v>10</v>
      </c>
    </row>
    <row r="2433" spans="1:14">
      <c r="A2433" s="43" t="str">
        <f t="shared" si="137"/>
        <v>126111300110014003</v>
      </c>
      <c r="B2433" s="28">
        <f t="shared" si="138"/>
        <v>7</v>
      </c>
      <c r="C2433" s="28">
        <f t="shared" si="139"/>
        <v>5</v>
      </c>
      <c r="K2433" s="73" t="s">
        <v>2316</v>
      </c>
      <c r="L2433" s="73" t="s">
        <v>2344</v>
      </c>
      <c r="M2433" s="74">
        <v>2</v>
      </c>
      <c r="N2433" s="74">
        <v>5</v>
      </c>
    </row>
    <row r="2434" spans="1:14">
      <c r="A2434" s="43" t="str">
        <f t="shared" si="137"/>
        <v>126111300110014004</v>
      </c>
      <c r="B2434" s="28">
        <f t="shared" si="138"/>
        <v>4</v>
      </c>
      <c r="C2434" s="28">
        <f t="shared" si="139"/>
        <v>0</v>
      </c>
      <c r="K2434" s="73" t="s">
        <v>2317</v>
      </c>
      <c r="L2434" s="73" t="s">
        <v>2344</v>
      </c>
      <c r="M2434" s="74">
        <v>4</v>
      </c>
      <c r="N2434" s="74">
        <v>0</v>
      </c>
    </row>
    <row r="2435" spans="1:14">
      <c r="A2435" s="43" t="str">
        <f t="shared" ref="A2435:A2498" si="140">L2435&amp;K2435</f>
        <v>126111300110015001</v>
      </c>
      <c r="B2435" s="28">
        <f t="shared" ref="B2435:B2498" si="141">M2435+N2435</f>
        <v>8</v>
      </c>
      <c r="C2435" s="28">
        <f t="shared" ref="C2435:C2498" si="142">N2435</f>
        <v>0</v>
      </c>
      <c r="K2435" s="73" t="s">
        <v>2283</v>
      </c>
      <c r="L2435" s="73" t="s">
        <v>2344</v>
      </c>
      <c r="M2435" s="74">
        <v>8</v>
      </c>
      <c r="N2435" s="74">
        <v>0</v>
      </c>
    </row>
    <row r="2436" spans="1:14">
      <c r="A2436" s="43" t="str">
        <f t="shared" si="140"/>
        <v>126111300110015002</v>
      </c>
      <c r="B2436" s="28">
        <f t="shared" si="141"/>
        <v>18</v>
      </c>
      <c r="C2436" s="28">
        <f t="shared" si="142"/>
        <v>4</v>
      </c>
      <c r="K2436" s="73" t="s">
        <v>2284</v>
      </c>
      <c r="L2436" s="73" t="s">
        <v>2344</v>
      </c>
      <c r="M2436" s="74">
        <v>14</v>
      </c>
      <c r="N2436" s="74">
        <v>4</v>
      </c>
    </row>
    <row r="2437" spans="1:14">
      <c r="A2437" s="43" t="str">
        <f t="shared" si="140"/>
        <v>126112300110001001</v>
      </c>
      <c r="B2437" s="28">
        <f t="shared" si="141"/>
        <v>49</v>
      </c>
      <c r="C2437" s="28">
        <f t="shared" si="142"/>
        <v>19</v>
      </c>
      <c r="K2437" s="73" t="s">
        <v>975</v>
      </c>
      <c r="L2437" s="73" t="s">
        <v>2345</v>
      </c>
      <c r="M2437" s="74">
        <v>30</v>
      </c>
      <c r="N2437" s="74">
        <v>19</v>
      </c>
    </row>
    <row r="2438" spans="1:14">
      <c r="A2438" s="43" t="str">
        <f t="shared" si="140"/>
        <v>126112300110001002</v>
      </c>
      <c r="B2438" s="28">
        <f t="shared" si="141"/>
        <v>100</v>
      </c>
      <c r="C2438" s="28">
        <f t="shared" si="142"/>
        <v>77</v>
      </c>
      <c r="K2438" s="73" t="s">
        <v>2069</v>
      </c>
      <c r="L2438" s="73" t="s">
        <v>2345</v>
      </c>
      <c r="M2438" s="74">
        <v>23</v>
      </c>
      <c r="N2438" s="74">
        <v>77</v>
      </c>
    </row>
    <row r="2439" spans="1:14">
      <c r="A2439" s="43" t="str">
        <f t="shared" si="140"/>
        <v>126112300110001003</v>
      </c>
      <c r="B2439" s="28">
        <f t="shared" si="141"/>
        <v>42</v>
      </c>
      <c r="C2439" s="28">
        <f t="shared" si="142"/>
        <v>42</v>
      </c>
      <c r="K2439" s="73" t="s">
        <v>2078</v>
      </c>
      <c r="L2439" s="73" t="s">
        <v>2345</v>
      </c>
      <c r="M2439" s="74">
        <v>0</v>
      </c>
      <c r="N2439" s="74">
        <v>42</v>
      </c>
    </row>
    <row r="2440" spans="1:14">
      <c r="A2440" s="43" t="str">
        <f t="shared" si="140"/>
        <v>126112300110001004</v>
      </c>
      <c r="B2440" s="28">
        <f t="shared" si="141"/>
        <v>30</v>
      </c>
      <c r="C2440" s="28">
        <f t="shared" si="142"/>
        <v>30</v>
      </c>
      <c r="K2440" s="73" t="s">
        <v>2079</v>
      </c>
      <c r="L2440" s="73" t="s">
        <v>2345</v>
      </c>
      <c r="M2440" s="74">
        <v>0</v>
      </c>
      <c r="N2440" s="74">
        <v>30</v>
      </c>
    </row>
    <row r="2441" spans="1:14">
      <c r="A2441" s="43" t="str">
        <f t="shared" si="140"/>
        <v>126112300110001005</v>
      </c>
      <c r="B2441" s="28">
        <f t="shared" si="141"/>
        <v>51</v>
      </c>
      <c r="C2441" s="28">
        <f t="shared" si="142"/>
        <v>49</v>
      </c>
      <c r="K2441" s="73" t="s">
        <v>2080</v>
      </c>
      <c r="L2441" s="73" t="s">
        <v>2345</v>
      </c>
      <c r="M2441" s="74">
        <v>2</v>
      </c>
      <c r="N2441" s="74">
        <v>49</v>
      </c>
    </row>
    <row r="2442" spans="1:14">
      <c r="A2442" s="43" t="str">
        <f t="shared" si="140"/>
        <v>126112300110001006</v>
      </c>
      <c r="B2442" s="28">
        <f t="shared" si="141"/>
        <v>20</v>
      </c>
      <c r="C2442" s="28">
        <f t="shared" si="142"/>
        <v>18</v>
      </c>
      <c r="K2442" s="73" t="s">
        <v>2081</v>
      </c>
      <c r="L2442" s="73" t="s">
        <v>2345</v>
      </c>
      <c r="M2442" s="74">
        <v>2</v>
      </c>
      <c r="N2442" s="74">
        <v>18</v>
      </c>
    </row>
    <row r="2443" spans="1:14">
      <c r="A2443" s="43" t="str">
        <f t="shared" si="140"/>
        <v>126112300110001007</v>
      </c>
      <c r="B2443" s="28">
        <f t="shared" si="141"/>
        <v>34</v>
      </c>
      <c r="C2443" s="28">
        <f t="shared" si="142"/>
        <v>32</v>
      </c>
      <c r="K2443" s="73" t="s">
        <v>2082</v>
      </c>
      <c r="L2443" s="73" t="s">
        <v>2345</v>
      </c>
      <c r="M2443" s="74">
        <v>2</v>
      </c>
      <c r="N2443" s="74">
        <v>32</v>
      </c>
    </row>
    <row r="2444" spans="1:14">
      <c r="A2444" s="43" t="str">
        <f t="shared" si="140"/>
        <v>126112300110004001</v>
      </c>
      <c r="B2444" s="28">
        <f t="shared" si="141"/>
        <v>39</v>
      </c>
      <c r="C2444" s="28">
        <f t="shared" si="142"/>
        <v>30</v>
      </c>
      <c r="K2444" s="73" t="s">
        <v>978</v>
      </c>
      <c r="L2444" s="73" t="s">
        <v>2345</v>
      </c>
      <c r="M2444" s="74">
        <v>9</v>
      </c>
      <c r="N2444" s="74">
        <v>30</v>
      </c>
    </row>
    <row r="2445" spans="1:14">
      <c r="A2445" s="43" t="str">
        <f t="shared" si="140"/>
        <v>126112300110004002</v>
      </c>
      <c r="B2445" s="28">
        <f t="shared" si="141"/>
        <v>18</v>
      </c>
      <c r="C2445" s="28">
        <f t="shared" si="142"/>
        <v>13</v>
      </c>
      <c r="K2445" s="73" t="s">
        <v>2085</v>
      </c>
      <c r="L2445" s="73" t="s">
        <v>2345</v>
      </c>
      <c r="M2445" s="74">
        <v>5</v>
      </c>
      <c r="N2445" s="74">
        <v>13</v>
      </c>
    </row>
    <row r="2446" spans="1:14">
      <c r="A2446" s="43" t="str">
        <f t="shared" si="140"/>
        <v>126112300110005001</v>
      </c>
      <c r="B2446" s="28">
        <f t="shared" si="141"/>
        <v>9</v>
      </c>
      <c r="C2446" s="28">
        <f t="shared" si="142"/>
        <v>9</v>
      </c>
      <c r="K2446" s="73" t="s">
        <v>970</v>
      </c>
      <c r="L2446" s="73" t="s">
        <v>2345</v>
      </c>
      <c r="M2446" s="74">
        <v>0</v>
      </c>
      <c r="N2446" s="74">
        <v>9</v>
      </c>
    </row>
    <row r="2447" spans="1:14">
      <c r="A2447" s="43" t="str">
        <f t="shared" si="140"/>
        <v>126112300110005002</v>
      </c>
      <c r="B2447" s="28">
        <f t="shared" si="141"/>
        <v>18</v>
      </c>
      <c r="C2447" s="28">
        <f t="shared" si="142"/>
        <v>16</v>
      </c>
      <c r="K2447" s="73" t="s">
        <v>2093</v>
      </c>
      <c r="L2447" s="73" t="s">
        <v>2345</v>
      </c>
      <c r="M2447" s="74">
        <v>2</v>
      </c>
      <c r="N2447" s="74">
        <v>16</v>
      </c>
    </row>
    <row r="2448" spans="1:14">
      <c r="A2448" s="43" t="str">
        <f t="shared" si="140"/>
        <v>126112300110005003</v>
      </c>
      <c r="B2448" s="28">
        <f t="shared" si="141"/>
        <v>11</v>
      </c>
      <c r="C2448" s="28">
        <f t="shared" si="142"/>
        <v>9</v>
      </c>
      <c r="K2448" s="73" t="s">
        <v>2094</v>
      </c>
      <c r="L2448" s="73" t="s">
        <v>2345</v>
      </c>
      <c r="M2448" s="74">
        <v>2</v>
      </c>
      <c r="N2448" s="74">
        <v>9</v>
      </c>
    </row>
    <row r="2449" spans="1:14">
      <c r="A2449" s="43" t="str">
        <f t="shared" si="140"/>
        <v>126112300110005004</v>
      </c>
      <c r="B2449" s="28">
        <f t="shared" si="141"/>
        <v>34</v>
      </c>
      <c r="C2449" s="28">
        <f t="shared" si="142"/>
        <v>24</v>
      </c>
      <c r="K2449" s="73" t="s">
        <v>2095</v>
      </c>
      <c r="L2449" s="73" t="s">
        <v>2345</v>
      </c>
      <c r="M2449" s="74">
        <v>10</v>
      </c>
      <c r="N2449" s="74">
        <v>24</v>
      </c>
    </row>
    <row r="2450" spans="1:14">
      <c r="A2450" s="43" t="str">
        <f t="shared" si="140"/>
        <v>126112300110005005</v>
      </c>
      <c r="B2450" s="28">
        <f t="shared" si="141"/>
        <v>16</v>
      </c>
      <c r="C2450" s="28">
        <f t="shared" si="142"/>
        <v>9</v>
      </c>
      <c r="K2450" s="73" t="s">
        <v>2161</v>
      </c>
      <c r="L2450" s="73" t="s">
        <v>2345</v>
      </c>
      <c r="M2450" s="74">
        <v>7</v>
      </c>
      <c r="N2450" s="74">
        <v>9</v>
      </c>
    </row>
    <row r="2451" spans="1:14">
      <c r="A2451" s="43" t="str">
        <f t="shared" si="140"/>
        <v>126112300110005006</v>
      </c>
      <c r="B2451" s="28">
        <f t="shared" si="141"/>
        <v>3</v>
      </c>
      <c r="C2451" s="28">
        <f t="shared" si="142"/>
        <v>3</v>
      </c>
      <c r="K2451" s="73" t="s">
        <v>2162</v>
      </c>
      <c r="L2451" s="73" t="s">
        <v>2345</v>
      </c>
      <c r="M2451" s="74">
        <v>0</v>
      </c>
      <c r="N2451" s="74">
        <v>3</v>
      </c>
    </row>
    <row r="2452" spans="1:14">
      <c r="A2452" s="43" t="str">
        <f t="shared" si="140"/>
        <v>126112300110005007</v>
      </c>
      <c r="B2452" s="28">
        <f t="shared" si="141"/>
        <v>4</v>
      </c>
      <c r="C2452" s="28">
        <f t="shared" si="142"/>
        <v>0</v>
      </c>
      <c r="K2452" s="73" t="s">
        <v>2163</v>
      </c>
      <c r="L2452" s="73" t="s">
        <v>2345</v>
      </c>
      <c r="M2452" s="74">
        <v>4</v>
      </c>
      <c r="N2452" s="74">
        <v>0</v>
      </c>
    </row>
    <row r="2453" spans="1:14">
      <c r="A2453" s="43" t="str">
        <f t="shared" si="140"/>
        <v>126112300110005008</v>
      </c>
      <c r="B2453" s="28">
        <f t="shared" si="141"/>
        <v>43</v>
      </c>
      <c r="C2453" s="28">
        <f t="shared" si="142"/>
        <v>27</v>
      </c>
      <c r="K2453" s="73" t="s">
        <v>2164</v>
      </c>
      <c r="L2453" s="73" t="s">
        <v>2345</v>
      </c>
      <c r="M2453" s="74">
        <v>16</v>
      </c>
      <c r="N2453" s="74">
        <v>27</v>
      </c>
    </row>
    <row r="2454" spans="1:14">
      <c r="A2454" s="43" t="str">
        <f t="shared" si="140"/>
        <v>126112300110006001</v>
      </c>
      <c r="B2454" s="28">
        <f t="shared" si="141"/>
        <v>19</v>
      </c>
      <c r="C2454" s="28">
        <f t="shared" si="142"/>
        <v>19</v>
      </c>
      <c r="K2454" s="73" t="s">
        <v>2096</v>
      </c>
      <c r="L2454" s="73" t="s">
        <v>2345</v>
      </c>
      <c r="M2454" s="74">
        <v>0</v>
      </c>
      <c r="N2454" s="74">
        <v>19</v>
      </c>
    </row>
    <row r="2455" spans="1:14">
      <c r="A2455" s="43" t="str">
        <f t="shared" si="140"/>
        <v>126112300110006002</v>
      </c>
      <c r="B2455" s="28">
        <f t="shared" si="141"/>
        <v>17</v>
      </c>
      <c r="C2455" s="28">
        <f t="shared" si="142"/>
        <v>17</v>
      </c>
      <c r="K2455" s="73" t="s">
        <v>2097</v>
      </c>
      <c r="L2455" s="73" t="s">
        <v>2345</v>
      </c>
      <c r="M2455" s="74">
        <v>0</v>
      </c>
      <c r="N2455" s="74">
        <v>17</v>
      </c>
    </row>
    <row r="2456" spans="1:14">
      <c r="A2456" s="43" t="str">
        <f t="shared" si="140"/>
        <v>126112300110006003</v>
      </c>
      <c r="B2456" s="28">
        <f t="shared" si="141"/>
        <v>58</v>
      </c>
      <c r="C2456" s="28">
        <f t="shared" si="142"/>
        <v>58</v>
      </c>
      <c r="K2456" s="73" t="s">
        <v>2098</v>
      </c>
      <c r="L2456" s="73" t="s">
        <v>2345</v>
      </c>
      <c r="M2456" s="74">
        <v>0</v>
      </c>
      <c r="N2456" s="74">
        <v>58</v>
      </c>
    </row>
    <row r="2457" spans="1:14">
      <c r="A2457" s="43" t="str">
        <f t="shared" si="140"/>
        <v>126112300110006004</v>
      </c>
      <c r="B2457" s="28">
        <f t="shared" si="141"/>
        <v>28</v>
      </c>
      <c r="C2457" s="28">
        <f t="shared" si="142"/>
        <v>28</v>
      </c>
      <c r="K2457" s="73" t="s">
        <v>2099</v>
      </c>
      <c r="L2457" s="73" t="s">
        <v>2345</v>
      </c>
      <c r="M2457" s="74">
        <v>0</v>
      </c>
      <c r="N2457" s="74">
        <v>28</v>
      </c>
    </row>
    <row r="2458" spans="1:14">
      <c r="A2458" s="43" t="str">
        <f t="shared" si="140"/>
        <v>126112300110007001</v>
      </c>
      <c r="B2458" s="28">
        <f t="shared" si="141"/>
        <v>8</v>
      </c>
      <c r="C2458" s="28">
        <f t="shared" si="142"/>
        <v>8</v>
      </c>
      <c r="K2458" s="73" t="s">
        <v>2104</v>
      </c>
      <c r="L2458" s="73" t="s">
        <v>2345</v>
      </c>
      <c r="M2458" s="74">
        <v>0</v>
      </c>
      <c r="N2458" s="74">
        <v>8</v>
      </c>
    </row>
    <row r="2459" spans="1:14">
      <c r="A2459" s="43" t="str">
        <f t="shared" si="140"/>
        <v>126112300110007002</v>
      </c>
      <c r="B2459" s="28">
        <f t="shared" si="141"/>
        <v>11</v>
      </c>
      <c r="C2459" s="28">
        <f t="shared" si="142"/>
        <v>11</v>
      </c>
      <c r="K2459" s="73" t="s">
        <v>2105</v>
      </c>
      <c r="L2459" s="73" t="s">
        <v>2345</v>
      </c>
      <c r="M2459" s="74">
        <v>0</v>
      </c>
      <c r="N2459" s="74">
        <v>11</v>
      </c>
    </row>
    <row r="2460" spans="1:14">
      <c r="A2460" s="43" t="str">
        <f t="shared" si="140"/>
        <v>126112300110009001</v>
      </c>
      <c r="B2460" s="28">
        <f t="shared" si="141"/>
        <v>18</v>
      </c>
      <c r="C2460" s="28">
        <f t="shared" si="142"/>
        <v>15</v>
      </c>
      <c r="K2460" s="73" t="s">
        <v>2119</v>
      </c>
      <c r="L2460" s="73" t="s">
        <v>2345</v>
      </c>
      <c r="M2460" s="74">
        <v>3</v>
      </c>
      <c r="N2460" s="74">
        <v>15</v>
      </c>
    </row>
    <row r="2461" spans="1:14">
      <c r="A2461" s="43" t="str">
        <f t="shared" si="140"/>
        <v>126112300110009002</v>
      </c>
      <c r="B2461" s="28">
        <f t="shared" si="141"/>
        <v>35</v>
      </c>
      <c r="C2461" s="28">
        <f t="shared" si="142"/>
        <v>35</v>
      </c>
      <c r="K2461" s="73" t="s">
        <v>2120</v>
      </c>
      <c r="L2461" s="73" t="s">
        <v>2345</v>
      </c>
      <c r="M2461" s="74">
        <v>0</v>
      </c>
      <c r="N2461" s="74">
        <v>35</v>
      </c>
    </row>
    <row r="2462" spans="1:14">
      <c r="A2462" s="43" t="str">
        <f t="shared" si="140"/>
        <v>126112300110009003</v>
      </c>
      <c r="B2462" s="28">
        <f t="shared" si="141"/>
        <v>11</v>
      </c>
      <c r="C2462" s="28">
        <f t="shared" si="142"/>
        <v>11</v>
      </c>
      <c r="K2462" s="73" t="s">
        <v>2121</v>
      </c>
      <c r="L2462" s="73" t="s">
        <v>2345</v>
      </c>
      <c r="M2462" s="74">
        <v>0</v>
      </c>
      <c r="N2462" s="74">
        <v>11</v>
      </c>
    </row>
    <row r="2463" spans="1:14">
      <c r="A2463" s="43" t="str">
        <f t="shared" si="140"/>
        <v>126112300110009004</v>
      </c>
      <c r="B2463" s="28">
        <f t="shared" si="141"/>
        <v>30</v>
      </c>
      <c r="C2463" s="28">
        <f t="shared" si="142"/>
        <v>30</v>
      </c>
      <c r="K2463" s="73" t="s">
        <v>2122</v>
      </c>
      <c r="L2463" s="73" t="s">
        <v>2345</v>
      </c>
      <c r="M2463" s="74">
        <v>0</v>
      </c>
      <c r="N2463" s="74">
        <v>30</v>
      </c>
    </row>
    <row r="2464" spans="1:14">
      <c r="A2464" s="43" t="str">
        <f t="shared" si="140"/>
        <v>126112300110009005</v>
      </c>
      <c r="B2464" s="28">
        <f t="shared" si="141"/>
        <v>13</v>
      </c>
      <c r="C2464" s="28">
        <f t="shared" si="142"/>
        <v>13</v>
      </c>
      <c r="K2464" s="73" t="s">
        <v>2123</v>
      </c>
      <c r="L2464" s="73" t="s">
        <v>2345</v>
      </c>
      <c r="M2464" s="74">
        <v>0</v>
      </c>
      <c r="N2464" s="74">
        <v>13</v>
      </c>
    </row>
    <row r="2465" spans="1:14">
      <c r="A2465" s="43" t="str">
        <f t="shared" si="140"/>
        <v>126112300110009006</v>
      </c>
      <c r="B2465" s="28">
        <f t="shared" si="141"/>
        <v>76</v>
      </c>
      <c r="C2465" s="28">
        <f t="shared" si="142"/>
        <v>41</v>
      </c>
      <c r="K2465" s="73" t="s">
        <v>2124</v>
      </c>
      <c r="L2465" s="73" t="s">
        <v>2345</v>
      </c>
      <c r="M2465" s="74">
        <v>35</v>
      </c>
      <c r="N2465" s="74">
        <v>41</v>
      </c>
    </row>
    <row r="2466" spans="1:14">
      <c r="A2466" s="43" t="str">
        <f t="shared" si="140"/>
        <v>126112300110012001</v>
      </c>
      <c r="B2466" s="28">
        <f t="shared" si="141"/>
        <v>5</v>
      </c>
      <c r="C2466" s="28">
        <f t="shared" si="142"/>
        <v>5</v>
      </c>
      <c r="K2466" s="73" t="s">
        <v>2141</v>
      </c>
      <c r="L2466" s="73" t="s">
        <v>2345</v>
      </c>
      <c r="M2466" s="74">
        <v>0</v>
      </c>
      <c r="N2466" s="74">
        <v>5</v>
      </c>
    </row>
    <row r="2467" spans="1:14">
      <c r="A2467" s="43" t="str">
        <f t="shared" si="140"/>
        <v>126112300110012002</v>
      </c>
      <c r="B2467" s="28">
        <f t="shared" si="141"/>
        <v>43</v>
      </c>
      <c r="C2467" s="28">
        <f t="shared" si="142"/>
        <v>40</v>
      </c>
      <c r="K2467" s="73" t="s">
        <v>2142</v>
      </c>
      <c r="L2467" s="73" t="s">
        <v>2345</v>
      </c>
      <c r="M2467" s="74">
        <v>3</v>
      </c>
      <c r="N2467" s="74">
        <v>40</v>
      </c>
    </row>
    <row r="2468" spans="1:14">
      <c r="A2468" s="43" t="str">
        <f t="shared" si="140"/>
        <v>126112300110012003</v>
      </c>
      <c r="B2468" s="28">
        <f t="shared" si="141"/>
        <v>7</v>
      </c>
      <c r="C2468" s="28">
        <f t="shared" si="142"/>
        <v>6</v>
      </c>
      <c r="K2468" s="73" t="s">
        <v>2143</v>
      </c>
      <c r="L2468" s="73" t="s">
        <v>2345</v>
      </c>
      <c r="M2468" s="74">
        <v>1</v>
      </c>
      <c r="N2468" s="74">
        <v>6</v>
      </c>
    </row>
    <row r="2469" spans="1:14">
      <c r="A2469" s="43" t="str">
        <f t="shared" si="140"/>
        <v>126112300110012004</v>
      </c>
      <c r="B2469" s="28">
        <f t="shared" si="141"/>
        <v>29</v>
      </c>
      <c r="C2469" s="28">
        <f t="shared" si="142"/>
        <v>28</v>
      </c>
      <c r="K2469" s="73" t="s">
        <v>2144</v>
      </c>
      <c r="L2469" s="73" t="s">
        <v>2345</v>
      </c>
      <c r="M2469" s="74">
        <v>1</v>
      </c>
      <c r="N2469" s="74">
        <v>28</v>
      </c>
    </row>
    <row r="2470" spans="1:14">
      <c r="A2470" s="43" t="str">
        <f t="shared" si="140"/>
        <v>126112300110012005</v>
      </c>
      <c r="B2470" s="28">
        <f t="shared" si="141"/>
        <v>5</v>
      </c>
      <c r="C2470" s="28">
        <f t="shared" si="142"/>
        <v>5</v>
      </c>
      <c r="K2470" s="73" t="s">
        <v>2145</v>
      </c>
      <c r="L2470" s="73" t="s">
        <v>2345</v>
      </c>
      <c r="M2470" s="74">
        <v>0</v>
      </c>
      <c r="N2470" s="74">
        <v>5</v>
      </c>
    </row>
    <row r="2471" spans="1:14">
      <c r="A2471" s="43" t="str">
        <f t="shared" si="140"/>
        <v>126112300110012006</v>
      </c>
      <c r="B2471" s="28">
        <f t="shared" si="141"/>
        <v>2</v>
      </c>
      <c r="C2471" s="28">
        <f t="shared" si="142"/>
        <v>2</v>
      </c>
      <c r="K2471" s="73" t="s">
        <v>2146</v>
      </c>
      <c r="L2471" s="73" t="s">
        <v>2345</v>
      </c>
      <c r="M2471" s="74">
        <v>0</v>
      </c>
      <c r="N2471" s="74">
        <v>2</v>
      </c>
    </row>
    <row r="2472" spans="1:14">
      <c r="A2472" s="43" t="str">
        <f t="shared" si="140"/>
        <v>126112300110013001</v>
      </c>
      <c r="B2472" s="28">
        <f t="shared" si="141"/>
        <v>8</v>
      </c>
      <c r="C2472" s="28">
        <f t="shared" si="142"/>
        <v>4</v>
      </c>
      <c r="K2472" s="73" t="s">
        <v>2270</v>
      </c>
      <c r="L2472" s="73" t="s">
        <v>2345</v>
      </c>
      <c r="M2472" s="74">
        <v>4</v>
      </c>
      <c r="N2472" s="74">
        <v>4</v>
      </c>
    </row>
    <row r="2473" spans="1:14">
      <c r="A2473" s="43" t="str">
        <f t="shared" si="140"/>
        <v>126112300110013002</v>
      </c>
      <c r="B2473" s="28">
        <f t="shared" si="141"/>
        <v>3</v>
      </c>
      <c r="C2473" s="28">
        <f t="shared" si="142"/>
        <v>2</v>
      </c>
      <c r="K2473" s="73" t="s">
        <v>2271</v>
      </c>
      <c r="L2473" s="73" t="s">
        <v>2345</v>
      </c>
      <c r="M2473" s="74">
        <v>1</v>
      </c>
      <c r="N2473" s="74">
        <v>2</v>
      </c>
    </row>
    <row r="2474" spans="1:14">
      <c r="A2474" s="43" t="str">
        <f t="shared" si="140"/>
        <v>126112300110013003</v>
      </c>
      <c r="B2474" s="28">
        <f t="shared" si="141"/>
        <v>59</v>
      </c>
      <c r="C2474" s="28">
        <f t="shared" si="142"/>
        <v>46</v>
      </c>
      <c r="K2474" s="73" t="s">
        <v>2272</v>
      </c>
      <c r="L2474" s="73" t="s">
        <v>2345</v>
      </c>
      <c r="M2474" s="74">
        <v>13</v>
      </c>
      <c r="N2474" s="74">
        <v>46</v>
      </c>
    </row>
    <row r="2475" spans="1:14">
      <c r="A2475" s="43" t="str">
        <f t="shared" si="140"/>
        <v>126112300110015001</v>
      </c>
      <c r="B2475" s="28">
        <f t="shared" si="141"/>
        <v>18</v>
      </c>
      <c r="C2475" s="28">
        <f t="shared" si="142"/>
        <v>18</v>
      </c>
      <c r="K2475" s="73" t="s">
        <v>2283</v>
      </c>
      <c r="L2475" s="73" t="s">
        <v>2345</v>
      </c>
      <c r="M2475" s="74">
        <v>0</v>
      </c>
      <c r="N2475" s="74">
        <v>18</v>
      </c>
    </row>
    <row r="2476" spans="1:14">
      <c r="A2476" s="43" t="str">
        <f t="shared" si="140"/>
        <v>126112300110015002</v>
      </c>
      <c r="B2476" s="28">
        <f t="shared" si="141"/>
        <v>16</v>
      </c>
      <c r="C2476" s="28">
        <f t="shared" si="142"/>
        <v>16</v>
      </c>
      <c r="K2476" s="73" t="s">
        <v>2284</v>
      </c>
      <c r="L2476" s="73" t="s">
        <v>2345</v>
      </c>
      <c r="M2476" s="74">
        <v>0</v>
      </c>
      <c r="N2476" s="74">
        <v>16</v>
      </c>
    </row>
    <row r="2477" spans="1:14">
      <c r="A2477" s="43" t="str">
        <f t="shared" si="140"/>
        <v>126112300110015003</v>
      </c>
      <c r="B2477" s="28">
        <f t="shared" si="141"/>
        <v>6</v>
      </c>
      <c r="C2477" s="28">
        <f t="shared" si="142"/>
        <v>6</v>
      </c>
      <c r="K2477" s="73" t="s">
        <v>2285</v>
      </c>
      <c r="L2477" s="73" t="s">
        <v>2345</v>
      </c>
      <c r="M2477" s="74">
        <v>0</v>
      </c>
      <c r="N2477" s="74">
        <v>6</v>
      </c>
    </row>
    <row r="2478" spans="1:14">
      <c r="A2478" s="43" t="str">
        <f t="shared" si="140"/>
        <v>126112300110015004</v>
      </c>
      <c r="B2478" s="28">
        <f t="shared" si="141"/>
        <v>13</v>
      </c>
      <c r="C2478" s="28">
        <f t="shared" si="142"/>
        <v>13</v>
      </c>
      <c r="K2478" s="73" t="s">
        <v>2286</v>
      </c>
      <c r="L2478" s="73" t="s">
        <v>2345</v>
      </c>
      <c r="M2478" s="74">
        <v>0</v>
      </c>
      <c r="N2478" s="74">
        <v>13</v>
      </c>
    </row>
    <row r="2479" spans="1:14">
      <c r="A2479" s="43" t="str">
        <f t="shared" si="140"/>
        <v>126112300110016001</v>
      </c>
      <c r="B2479" s="28">
        <f t="shared" si="141"/>
        <v>21</v>
      </c>
      <c r="C2479" s="28">
        <f t="shared" si="142"/>
        <v>21</v>
      </c>
      <c r="K2479" s="73" t="s">
        <v>2289</v>
      </c>
      <c r="L2479" s="73" t="s">
        <v>2345</v>
      </c>
      <c r="M2479" s="74">
        <v>0</v>
      </c>
      <c r="N2479" s="74">
        <v>21</v>
      </c>
    </row>
    <row r="2480" spans="1:14">
      <c r="A2480" s="43" t="str">
        <f t="shared" si="140"/>
        <v>126112300110016002</v>
      </c>
      <c r="B2480" s="28">
        <f t="shared" si="141"/>
        <v>9</v>
      </c>
      <c r="C2480" s="28">
        <f t="shared" si="142"/>
        <v>9</v>
      </c>
      <c r="K2480" s="73" t="s">
        <v>2290</v>
      </c>
      <c r="L2480" s="73" t="s">
        <v>2345</v>
      </c>
      <c r="M2480" s="74">
        <v>0</v>
      </c>
      <c r="N2480" s="74">
        <v>9</v>
      </c>
    </row>
    <row r="2481" spans="1:14">
      <c r="A2481" s="43" t="str">
        <f t="shared" si="140"/>
        <v>126112300110016003</v>
      </c>
      <c r="B2481" s="28">
        <f t="shared" si="141"/>
        <v>7</v>
      </c>
      <c r="C2481" s="28">
        <f t="shared" si="142"/>
        <v>7</v>
      </c>
      <c r="K2481" s="73" t="s">
        <v>2291</v>
      </c>
      <c r="L2481" s="73" t="s">
        <v>2345</v>
      </c>
      <c r="M2481" s="74">
        <v>0</v>
      </c>
      <c r="N2481" s="74">
        <v>7</v>
      </c>
    </row>
    <row r="2482" spans="1:14">
      <c r="A2482" s="43" t="str">
        <f t="shared" si="140"/>
        <v>126112300110016004</v>
      </c>
      <c r="B2482" s="28">
        <f t="shared" si="141"/>
        <v>21</v>
      </c>
      <c r="C2482" s="28">
        <f t="shared" si="142"/>
        <v>21</v>
      </c>
      <c r="K2482" s="73" t="s">
        <v>2292</v>
      </c>
      <c r="L2482" s="73" t="s">
        <v>2345</v>
      </c>
      <c r="M2482" s="74">
        <v>0</v>
      </c>
      <c r="N2482" s="74">
        <v>21</v>
      </c>
    </row>
    <row r="2483" spans="1:14">
      <c r="A2483" s="43" t="str">
        <f t="shared" si="140"/>
        <v>126112300110017001</v>
      </c>
      <c r="B2483" s="28">
        <f t="shared" si="141"/>
        <v>15</v>
      </c>
      <c r="C2483" s="28">
        <f t="shared" si="142"/>
        <v>14</v>
      </c>
      <c r="K2483" s="73" t="s">
        <v>2295</v>
      </c>
      <c r="L2483" s="73" t="s">
        <v>2345</v>
      </c>
      <c r="M2483" s="74">
        <v>1</v>
      </c>
      <c r="N2483" s="74">
        <v>14</v>
      </c>
    </row>
    <row r="2484" spans="1:14">
      <c r="A2484" s="43" t="str">
        <f t="shared" si="140"/>
        <v>126112300110017002</v>
      </c>
      <c r="B2484" s="28">
        <f t="shared" si="141"/>
        <v>9</v>
      </c>
      <c r="C2484" s="28">
        <f t="shared" si="142"/>
        <v>9</v>
      </c>
      <c r="K2484" s="73" t="s">
        <v>2296</v>
      </c>
      <c r="L2484" s="73" t="s">
        <v>2345</v>
      </c>
      <c r="M2484" s="74">
        <v>0</v>
      </c>
      <c r="N2484" s="74">
        <v>9</v>
      </c>
    </row>
    <row r="2485" spans="1:14">
      <c r="A2485" s="43" t="str">
        <f t="shared" si="140"/>
        <v>126112300110017003</v>
      </c>
      <c r="B2485" s="28">
        <f t="shared" si="141"/>
        <v>14</v>
      </c>
      <c r="C2485" s="28">
        <f t="shared" si="142"/>
        <v>14</v>
      </c>
      <c r="K2485" s="73" t="s">
        <v>2320</v>
      </c>
      <c r="L2485" s="73" t="s">
        <v>2345</v>
      </c>
      <c r="M2485" s="74">
        <v>0</v>
      </c>
      <c r="N2485" s="74">
        <v>14</v>
      </c>
    </row>
    <row r="2486" spans="1:14">
      <c r="A2486" s="43" t="str">
        <f t="shared" si="140"/>
        <v>126112300110017004</v>
      </c>
      <c r="B2486" s="28">
        <f t="shared" si="141"/>
        <v>57</v>
      </c>
      <c r="C2486" s="28">
        <f t="shared" si="142"/>
        <v>56</v>
      </c>
      <c r="K2486" s="73" t="s">
        <v>2321</v>
      </c>
      <c r="L2486" s="73" t="s">
        <v>2345</v>
      </c>
      <c r="M2486" s="74">
        <v>1</v>
      </c>
      <c r="N2486" s="74">
        <v>56</v>
      </c>
    </row>
    <row r="2487" spans="1:14">
      <c r="A2487" s="43" t="str">
        <f t="shared" si="140"/>
        <v>126112300110018001</v>
      </c>
      <c r="B2487" s="28">
        <f t="shared" si="141"/>
        <v>2</v>
      </c>
      <c r="C2487" s="28">
        <f t="shared" si="142"/>
        <v>2</v>
      </c>
      <c r="K2487" s="73" t="s">
        <v>2322</v>
      </c>
      <c r="L2487" s="73" t="s">
        <v>2345</v>
      </c>
      <c r="M2487" s="74">
        <v>0</v>
      </c>
      <c r="N2487" s="74">
        <v>2</v>
      </c>
    </row>
    <row r="2488" spans="1:14">
      <c r="A2488" s="43" t="str">
        <f t="shared" si="140"/>
        <v>126112300110018002</v>
      </c>
      <c r="B2488" s="28">
        <f t="shared" si="141"/>
        <v>6</v>
      </c>
      <c r="C2488" s="28">
        <f t="shared" si="142"/>
        <v>6</v>
      </c>
      <c r="K2488" s="73" t="s">
        <v>2323</v>
      </c>
      <c r="L2488" s="73" t="s">
        <v>2345</v>
      </c>
      <c r="M2488" s="74">
        <v>0</v>
      </c>
      <c r="N2488" s="74">
        <v>6</v>
      </c>
    </row>
    <row r="2489" spans="1:14">
      <c r="A2489" s="43" t="str">
        <f t="shared" si="140"/>
        <v>126112300110018003</v>
      </c>
      <c r="B2489" s="28">
        <f t="shared" si="141"/>
        <v>6</v>
      </c>
      <c r="C2489" s="28">
        <f t="shared" si="142"/>
        <v>6</v>
      </c>
      <c r="K2489" s="73" t="s">
        <v>2324</v>
      </c>
      <c r="L2489" s="73" t="s">
        <v>2345</v>
      </c>
      <c r="M2489" s="74">
        <v>0</v>
      </c>
      <c r="N2489" s="74">
        <v>6</v>
      </c>
    </row>
    <row r="2490" spans="1:14">
      <c r="A2490" s="43" t="str">
        <f t="shared" si="140"/>
        <v>126112300110018004</v>
      </c>
      <c r="B2490" s="28">
        <f t="shared" si="141"/>
        <v>20</v>
      </c>
      <c r="C2490" s="28">
        <f t="shared" si="142"/>
        <v>20</v>
      </c>
      <c r="K2490" s="73" t="s">
        <v>2325</v>
      </c>
      <c r="L2490" s="73" t="s">
        <v>2345</v>
      </c>
      <c r="M2490" s="74">
        <v>0</v>
      </c>
      <c r="N2490" s="74">
        <v>20</v>
      </c>
    </row>
    <row r="2491" spans="1:14">
      <c r="A2491" s="43" t="str">
        <f t="shared" si="140"/>
        <v>126112300110019001</v>
      </c>
      <c r="B2491" s="28">
        <f t="shared" si="141"/>
        <v>6</v>
      </c>
      <c r="C2491" s="28">
        <f t="shared" si="142"/>
        <v>6</v>
      </c>
      <c r="K2491" s="73" t="s">
        <v>2298</v>
      </c>
      <c r="L2491" s="73" t="s">
        <v>2345</v>
      </c>
      <c r="M2491" s="74">
        <v>0</v>
      </c>
      <c r="N2491" s="74">
        <v>6</v>
      </c>
    </row>
    <row r="2492" spans="1:14">
      <c r="A2492" s="43" t="str">
        <f t="shared" si="140"/>
        <v>126112300110019002</v>
      </c>
      <c r="B2492" s="28">
        <f t="shared" si="141"/>
        <v>22</v>
      </c>
      <c r="C2492" s="28">
        <f t="shared" si="142"/>
        <v>22</v>
      </c>
      <c r="K2492" s="73" t="s">
        <v>2299</v>
      </c>
      <c r="L2492" s="73" t="s">
        <v>2345</v>
      </c>
      <c r="M2492" s="74">
        <v>0</v>
      </c>
      <c r="N2492" s="74">
        <v>22</v>
      </c>
    </row>
    <row r="2493" spans="1:14">
      <c r="A2493" s="43" t="str">
        <f t="shared" si="140"/>
        <v>126112300110019003</v>
      </c>
      <c r="B2493" s="28">
        <f t="shared" si="141"/>
        <v>23</v>
      </c>
      <c r="C2493" s="28">
        <f t="shared" si="142"/>
        <v>21</v>
      </c>
      <c r="K2493" s="73" t="s">
        <v>2342</v>
      </c>
      <c r="L2493" s="73" t="s">
        <v>2345</v>
      </c>
      <c r="M2493" s="74">
        <v>2</v>
      </c>
      <c r="N2493" s="74">
        <v>21</v>
      </c>
    </row>
    <row r="2494" spans="1:14">
      <c r="A2494" s="43" t="str">
        <f t="shared" si="140"/>
        <v>126112300110019004</v>
      </c>
      <c r="B2494" s="28">
        <f t="shared" si="141"/>
        <v>13</v>
      </c>
      <c r="C2494" s="28">
        <f t="shared" si="142"/>
        <v>12</v>
      </c>
      <c r="K2494" s="73" t="s">
        <v>2346</v>
      </c>
      <c r="L2494" s="73" t="s">
        <v>2345</v>
      </c>
      <c r="M2494" s="74">
        <v>1</v>
      </c>
      <c r="N2494" s="74">
        <v>12</v>
      </c>
    </row>
    <row r="2495" spans="1:14">
      <c r="A2495" s="43" t="str">
        <f t="shared" si="140"/>
        <v>126112300110020001</v>
      </c>
      <c r="B2495" s="28">
        <f t="shared" si="141"/>
        <v>8</v>
      </c>
      <c r="C2495" s="28">
        <f t="shared" si="142"/>
        <v>7</v>
      </c>
      <c r="K2495" s="73" t="s">
        <v>2300</v>
      </c>
      <c r="L2495" s="73" t="s">
        <v>2345</v>
      </c>
      <c r="M2495" s="74">
        <v>1</v>
      </c>
      <c r="N2495" s="74">
        <v>7</v>
      </c>
    </row>
    <row r="2496" spans="1:14">
      <c r="A2496" s="43" t="str">
        <f t="shared" si="140"/>
        <v>126112300110020002</v>
      </c>
      <c r="B2496" s="28">
        <f t="shared" si="141"/>
        <v>14</v>
      </c>
      <c r="C2496" s="28">
        <f t="shared" si="142"/>
        <v>14</v>
      </c>
      <c r="K2496" s="73" t="s">
        <v>2301</v>
      </c>
      <c r="L2496" s="73" t="s">
        <v>2345</v>
      </c>
      <c r="M2496" s="74">
        <v>0</v>
      </c>
      <c r="N2496" s="74">
        <v>14</v>
      </c>
    </row>
    <row r="2497" spans="1:14">
      <c r="A2497" s="43" t="str">
        <f t="shared" si="140"/>
        <v>126112300110020003</v>
      </c>
      <c r="B2497" s="28">
        <f t="shared" si="141"/>
        <v>38</v>
      </c>
      <c r="C2497" s="28">
        <f t="shared" si="142"/>
        <v>38</v>
      </c>
      <c r="K2497" s="73" t="s">
        <v>2347</v>
      </c>
      <c r="L2497" s="73" t="s">
        <v>2345</v>
      </c>
      <c r="M2497" s="74">
        <v>0</v>
      </c>
      <c r="N2497" s="74">
        <v>38</v>
      </c>
    </row>
    <row r="2498" spans="1:14">
      <c r="A2498" s="43" t="str">
        <f t="shared" si="140"/>
        <v>126112300110020004</v>
      </c>
      <c r="B2498" s="28">
        <f t="shared" si="141"/>
        <v>14</v>
      </c>
      <c r="C2498" s="28">
        <f t="shared" si="142"/>
        <v>14</v>
      </c>
      <c r="K2498" s="73" t="s">
        <v>2348</v>
      </c>
      <c r="L2498" s="73" t="s">
        <v>2345</v>
      </c>
      <c r="M2498" s="74">
        <v>0</v>
      </c>
      <c r="N2498" s="74">
        <v>14</v>
      </c>
    </row>
    <row r="2499" spans="1:14">
      <c r="A2499" s="43" t="str">
        <f t="shared" ref="A2499:A2562" si="143">L2499&amp;K2499</f>
        <v>126112300110021001</v>
      </c>
      <c r="B2499" s="28">
        <f t="shared" ref="B2499:B2562" si="144">M2499+N2499</f>
        <v>12</v>
      </c>
      <c r="C2499" s="28">
        <f t="shared" ref="C2499:C2562" si="145">N2499</f>
        <v>8</v>
      </c>
      <c r="K2499" s="73" t="s">
        <v>2336</v>
      </c>
      <c r="L2499" s="73" t="s">
        <v>2345</v>
      </c>
      <c r="M2499" s="74">
        <v>4</v>
      </c>
      <c r="N2499" s="74">
        <v>8</v>
      </c>
    </row>
    <row r="2500" spans="1:14">
      <c r="A2500" s="43" t="str">
        <f t="shared" si="143"/>
        <v>126112300110022001</v>
      </c>
      <c r="B2500" s="28">
        <f t="shared" si="144"/>
        <v>11</v>
      </c>
      <c r="C2500" s="28">
        <f t="shared" si="145"/>
        <v>4</v>
      </c>
      <c r="K2500" s="73" t="s">
        <v>2338</v>
      </c>
      <c r="L2500" s="73" t="s">
        <v>2345</v>
      </c>
      <c r="M2500" s="74">
        <v>7</v>
      </c>
      <c r="N2500" s="74">
        <v>4</v>
      </c>
    </row>
    <row r="2501" spans="1:14">
      <c r="A2501" s="43" t="str">
        <f t="shared" si="143"/>
        <v>126112300110022002</v>
      </c>
      <c r="B2501" s="28">
        <f t="shared" si="144"/>
        <v>47</v>
      </c>
      <c r="C2501" s="28">
        <f t="shared" si="145"/>
        <v>31</v>
      </c>
      <c r="K2501" s="73" t="s">
        <v>2349</v>
      </c>
      <c r="L2501" s="73" t="s">
        <v>2345</v>
      </c>
      <c r="M2501" s="74">
        <v>16</v>
      </c>
      <c r="N2501" s="74">
        <v>31</v>
      </c>
    </row>
    <row r="2502" spans="1:14">
      <c r="A2502" s="43" t="str">
        <f t="shared" si="143"/>
        <v>126113300110001001</v>
      </c>
      <c r="B2502" s="28">
        <f t="shared" si="144"/>
        <v>35</v>
      </c>
      <c r="C2502" s="28">
        <f t="shared" si="145"/>
        <v>11</v>
      </c>
      <c r="K2502" s="73" t="s">
        <v>975</v>
      </c>
      <c r="L2502" s="73" t="s">
        <v>2350</v>
      </c>
      <c r="M2502" s="74">
        <v>24</v>
      </c>
      <c r="N2502" s="74">
        <v>11</v>
      </c>
    </row>
    <row r="2503" spans="1:14">
      <c r="A2503" s="43" t="str">
        <f t="shared" si="143"/>
        <v>126113300110001002</v>
      </c>
      <c r="B2503" s="28">
        <f t="shared" si="144"/>
        <v>18</v>
      </c>
      <c r="C2503" s="28">
        <f t="shared" si="145"/>
        <v>18</v>
      </c>
      <c r="K2503" s="73" t="s">
        <v>2069</v>
      </c>
      <c r="L2503" s="73" t="s">
        <v>2350</v>
      </c>
      <c r="M2503" s="74">
        <v>0</v>
      </c>
      <c r="N2503" s="74">
        <v>18</v>
      </c>
    </row>
    <row r="2504" spans="1:14">
      <c r="A2504" s="43" t="str">
        <f t="shared" si="143"/>
        <v>126113300110001003</v>
      </c>
      <c r="B2504" s="28">
        <f t="shared" si="144"/>
        <v>33</v>
      </c>
      <c r="C2504" s="28">
        <f t="shared" si="145"/>
        <v>20</v>
      </c>
      <c r="K2504" s="73" t="s">
        <v>2078</v>
      </c>
      <c r="L2504" s="73" t="s">
        <v>2350</v>
      </c>
      <c r="M2504" s="74">
        <v>13</v>
      </c>
      <c r="N2504" s="74">
        <v>20</v>
      </c>
    </row>
    <row r="2505" spans="1:14">
      <c r="A2505" s="43" t="str">
        <f t="shared" si="143"/>
        <v>126113300110001004</v>
      </c>
      <c r="B2505" s="28">
        <f t="shared" si="144"/>
        <v>29</v>
      </c>
      <c r="C2505" s="28">
        <f t="shared" si="145"/>
        <v>29</v>
      </c>
      <c r="K2505" s="73" t="s">
        <v>2079</v>
      </c>
      <c r="L2505" s="73" t="s">
        <v>2350</v>
      </c>
      <c r="M2505" s="74">
        <v>0</v>
      </c>
      <c r="N2505" s="74">
        <v>29</v>
      </c>
    </row>
    <row r="2506" spans="1:14">
      <c r="A2506" s="43" t="str">
        <f t="shared" si="143"/>
        <v>126113300110002001</v>
      </c>
      <c r="B2506" s="28">
        <f t="shared" si="144"/>
        <v>49</v>
      </c>
      <c r="C2506" s="28">
        <f t="shared" si="145"/>
        <v>38</v>
      </c>
      <c r="K2506" s="73" t="s">
        <v>962</v>
      </c>
      <c r="L2506" s="73" t="s">
        <v>2350</v>
      </c>
      <c r="M2506" s="74">
        <v>11</v>
      </c>
      <c r="N2506" s="74">
        <v>38</v>
      </c>
    </row>
    <row r="2507" spans="1:14">
      <c r="A2507" s="43" t="str">
        <f t="shared" si="143"/>
        <v>126113300110002002</v>
      </c>
      <c r="B2507" s="28">
        <f t="shared" si="144"/>
        <v>1</v>
      </c>
      <c r="C2507" s="28">
        <f t="shared" si="145"/>
        <v>1</v>
      </c>
      <c r="K2507" s="73" t="s">
        <v>2083</v>
      </c>
      <c r="L2507" s="73" t="s">
        <v>2350</v>
      </c>
      <c r="M2507" s="74">
        <v>0</v>
      </c>
      <c r="N2507" s="74">
        <v>1</v>
      </c>
    </row>
    <row r="2508" spans="1:14">
      <c r="A2508" s="43" t="str">
        <f t="shared" si="143"/>
        <v>126113300110003001</v>
      </c>
      <c r="B2508" s="28">
        <f t="shared" si="144"/>
        <v>2</v>
      </c>
      <c r="C2508" s="28">
        <f t="shared" si="145"/>
        <v>2</v>
      </c>
      <c r="K2508" s="73" t="s">
        <v>967</v>
      </c>
      <c r="L2508" s="73" t="s">
        <v>2350</v>
      </c>
      <c r="M2508" s="74">
        <v>0</v>
      </c>
      <c r="N2508" s="74">
        <v>2</v>
      </c>
    </row>
    <row r="2509" spans="1:14">
      <c r="A2509" s="43" t="str">
        <f t="shared" si="143"/>
        <v>126113300110003002</v>
      </c>
      <c r="B2509" s="28">
        <f t="shared" si="144"/>
        <v>17</v>
      </c>
      <c r="C2509" s="28">
        <f t="shared" si="145"/>
        <v>5</v>
      </c>
      <c r="K2509" s="73" t="s">
        <v>2084</v>
      </c>
      <c r="L2509" s="73" t="s">
        <v>2350</v>
      </c>
      <c r="M2509" s="74">
        <v>12</v>
      </c>
      <c r="N2509" s="74">
        <v>5</v>
      </c>
    </row>
    <row r="2510" spans="1:14">
      <c r="A2510" s="43" t="str">
        <f t="shared" si="143"/>
        <v>126113300110003003</v>
      </c>
      <c r="B2510" s="28">
        <f t="shared" si="144"/>
        <v>33</v>
      </c>
      <c r="C2510" s="28">
        <f t="shared" si="145"/>
        <v>19</v>
      </c>
      <c r="K2510" s="73" t="s">
        <v>2155</v>
      </c>
      <c r="L2510" s="73" t="s">
        <v>2350</v>
      </c>
      <c r="M2510" s="74">
        <v>14</v>
      </c>
      <c r="N2510" s="74">
        <v>19</v>
      </c>
    </row>
    <row r="2511" spans="1:14">
      <c r="A2511" s="43" t="str">
        <f t="shared" si="143"/>
        <v>126113300110003004</v>
      </c>
      <c r="B2511" s="28">
        <f t="shared" si="144"/>
        <v>21</v>
      </c>
      <c r="C2511" s="28">
        <f t="shared" si="145"/>
        <v>4</v>
      </c>
      <c r="K2511" s="73" t="s">
        <v>2199</v>
      </c>
      <c r="L2511" s="73" t="s">
        <v>2350</v>
      </c>
      <c r="M2511" s="74">
        <v>17</v>
      </c>
      <c r="N2511" s="74">
        <v>4</v>
      </c>
    </row>
    <row r="2512" spans="1:14">
      <c r="A2512" s="43" t="str">
        <f t="shared" si="143"/>
        <v>126113300110003005</v>
      </c>
      <c r="B2512" s="28">
        <f t="shared" si="144"/>
        <v>28</v>
      </c>
      <c r="C2512" s="28">
        <f t="shared" si="145"/>
        <v>8</v>
      </c>
      <c r="K2512" s="73" t="s">
        <v>2200</v>
      </c>
      <c r="L2512" s="73" t="s">
        <v>2350</v>
      </c>
      <c r="M2512" s="74">
        <v>20</v>
      </c>
      <c r="N2512" s="74">
        <v>8</v>
      </c>
    </row>
    <row r="2513" spans="1:14">
      <c r="A2513" s="43" t="str">
        <f t="shared" si="143"/>
        <v>126113300110004001</v>
      </c>
      <c r="B2513" s="28">
        <f t="shared" si="144"/>
        <v>5</v>
      </c>
      <c r="C2513" s="28">
        <f t="shared" si="145"/>
        <v>4</v>
      </c>
      <c r="K2513" s="73" t="s">
        <v>978</v>
      </c>
      <c r="L2513" s="73" t="s">
        <v>2350</v>
      </c>
      <c r="M2513" s="74">
        <v>1</v>
      </c>
      <c r="N2513" s="74">
        <v>4</v>
      </c>
    </row>
    <row r="2514" spans="1:14">
      <c r="A2514" s="43" t="str">
        <f t="shared" si="143"/>
        <v>126113300110004002</v>
      </c>
      <c r="B2514" s="28">
        <f t="shared" si="144"/>
        <v>16</v>
      </c>
      <c r="C2514" s="28">
        <f t="shared" si="145"/>
        <v>12</v>
      </c>
      <c r="K2514" s="73" t="s">
        <v>2085</v>
      </c>
      <c r="L2514" s="73" t="s">
        <v>2350</v>
      </c>
      <c r="M2514" s="74">
        <v>4</v>
      </c>
      <c r="N2514" s="74">
        <v>12</v>
      </c>
    </row>
    <row r="2515" spans="1:14">
      <c r="A2515" s="43" t="str">
        <f t="shared" si="143"/>
        <v>126113300110004003</v>
      </c>
      <c r="B2515" s="28">
        <f t="shared" si="144"/>
        <v>3</v>
      </c>
      <c r="C2515" s="28">
        <f t="shared" si="145"/>
        <v>3</v>
      </c>
      <c r="K2515" s="73" t="s">
        <v>2086</v>
      </c>
      <c r="L2515" s="73" t="s">
        <v>2350</v>
      </c>
      <c r="M2515" s="74">
        <v>0</v>
      </c>
      <c r="N2515" s="74">
        <v>3</v>
      </c>
    </row>
    <row r="2516" spans="1:14">
      <c r="A2516" s="43" t="str">
        <f t="shared" si="143"/>
        <v>126113300110004004</v>
      </c>
      <c r="B2516" s="28">
        <f t="shared" si="144"/>
        <v>16</v>
      </c>
      <c r="C2516" s="28">
        <f t="shared" si="145"/>
        <v>13</v>
      </c>
      <c r="K2516" s="73" t="s">
        <v>2087</v>
      </c>
      <c r="L2516" s="73" t="s">
        <v>2350</v>
      </c>
      <c r="M2516" s="74">
        <v>3</v>
      </c>
      <c r="N2516" s="74">
        <v>13</v>
      </c>
    </row>
    <row r="2517" spans="1:14">
      <c r="A2517" s="43" t="str">
        <f t="shared" si="143"/>
        <v>126113300110004005</v>
      </c>
      <c r="B2517" s="28">
        <f t="shared" si="144"/>
        <v>37</v>
      </c>
      <c r="C2517" s="28">
        <f t="shared" si="145"/>
        <v>35</v>
      </c>
      <c r="K2517" s="73" t="s">
        <v>2088</v>
      </c>
      <c r="L2517" s="73" t="s">
        <v>2350</v>
      </c>
      <c r="M2517" s="74">
        <v>2</v>
      </c>
      <c r="N2517" s="74">
        <v>35</v>
      </c>
    </row>
    <row r="2518" spans="1:14">
      <c r="A2518" s="43" t="str">
        <f t="shared" si="143"/>
        <v>126113300110004006</v>
      </c>
      <c r="B2518" s="28">
        <f t="shared" si="144"/>
        <v>8</v>
      </c>
      <c r="C2518" s="28">
        <f t="shared" si="145"/>
        <v>7</v>
      </c>
      <c r="K2518" s="73" t="s">
        <v>2089</v>
      </c>
      <c r="L2518" s="73" t="s">
        <v>2350</v>
      </c>
      <c r="M2518" s="74">
        <v>1</v>
      </c>
      <c r="N2518" s="74">
        <v>7</v>
      </c>
    </row>
    <row r="2519" spans="1:14">
      <c r="A2519" s="43" t="str">
        <f t="shared" si="143"/>
        <v>126113300110004007</v>
      </c>
      <c r="B2519" s="28">
        <f t="shared" si="144"/>
        <v>35</v>
      </c>
      <c r="C2519" s="28">
        <f t="shared" si="145"/>
        <v>26</v>
      </c>
      <c r="K2519" s="73" t="s">
        <v>2090</v>
      </c>
      <c r="L2519" s="73" t="s">
        <v>2350</v>
      </c>
      <c r="M2519" s="74">
        <v>9</v>
      </c>
      <c r="N2519" s="74">
        <v>26</v>
      </c>
    </row>
    <row r="2520" spans="1:14">
      <c r="A2520" s="43" t="str">
        <f t="shared" si="143"/>
        <v>126113300110005001</v>
      </c>
      <c r="B2520" s="28">
        <f t="shared" si="144"/>
        <v>1</v>
      </c>
      <c r="C2520" s="28">
        <f t="shared" si="145"/>
        <v>1</v>
      </c>
      <c r="K2520" s="73" t="s">
        <v>970</v>
      </c>
      <c r="L2520" s="73" t="s">
        <v>2350</v>
      </c>
      <c r="M2520" s="74">
        <v>0</v>
      </c>
      <c r="N2520" s="74">
        <v>1</v>
      </c>
    </row>
    <row r="2521" spans="1:14">
      <c r="A2521" s="43" t="str">
        <f t="shared" si="143"/>
        <v>126113300110005002</v>
      </c>
      <c r="B2521" s="28">
        <f t="shared" si="144"/>
        <v>29</v>
      </c>
      <c r="C2521" s="28">
        <f t="shared" si="145"/>
        <v>25</v>
      </c>
      <c r="K2521" s="73" t="s">
        <v>2093</v>
      </c>
      <c r="L2521" s="73" t="s">
        <v>2350</v>
      </c>
      <c r="M2521" s="74">
        <v>4</v>
      </c>
      <c r="N2521" s="74">
        <v>25</v>
      </c>
    </row>
    <row r="2522" spans="1:14">
      <c r="A2522" s="43" t="str">
        <f t="shared" si="143"/>
        <v>126113300110005003</v>
      </c>
      <c r="B2522" s="28">
        <f t="shared" si="144"/>
        <v>1</v>
      </c>
      <c r="C2522" s="28">
        <f t="shared" si="145"/>
        <v>1</v>
      </c>
      <c r="K2522" s="73" t="s">
        <v>2094</v>
      </c>
      <c r="L2522" s="73" t="s">
        <v>2350</v>
      </c>
      <c r="M2522" s="74">
        <v>0</v>
      </c>
      <c r="N2522" s="74">
        <v>1</v>
      </c>
    </row>
    <row r="2523" spans="1:14">
      <c r="A2523" s="43" t="str">
        <f t="shared" si="143"/>
        <v>126113300110005004</v>
      </c>
      <c r="B2523" s="28">
        <f t="shared" si="144"/>
        <v>4</v>
      </c>
      <c r="C2523" s="28">
        <f t="shared" si="145"/>
        <v>3</v>
      </c>
      <c r="K2523" s="73" t="s">
        <v>2095</v>
      </c>
      <c r="L2523" s="73" t="s">
        <v>2350</v>
      </c>
      <c r="M2523" s="74">
        <v>1</v>
      </c>
      <c r="N2523" s="74">
        <v>3</v>
      </c>
    </row>
    <row r="2524" spans="1:14">
      <c r="A2524" s="43" t="str">
        <f t="shared" si="143"/>
        <v>126113300110005005</v>
      </c>
      <c r="B2524" s="28">
        <f t="shared" si="144"/>
        <v>3</v>
      </c>
      <c r="C2524" s="28">
        <f t="shared" si="145"/>
        <v>3</v>
      </c>
      <c r="K2524" s="73" t="s">
        <v>2161</v>
      </c>
      <c r="L2524" s="73" t="s">
        <v>2350</v>
      </c>
      <c r="M2524" s="74">
        <v>0</v>
      </c>
      <c r="N2524" s="74">
        <v>3</v>
      </c>
    </row>
    <row r="2525" spans="1:14">
      <c r="A2525" s="43" t="str">
        <f t="shared" si="143"/>
        <v>126113300110005006</v>
      </c>
      <c r="B2525" s="28">
        <f t="shared" si="144"/>
        <v>6</v>
      </c>
      <c r="C2525" s="28">
        <f t="shared" si="145"/>
        <v>3</v>
      </c>
      <c r="K2525" s="73" t="s">
        <v>2162</v>
      </c>
      <c r="L2525" s="73" t="s">
        <v>2350</v>
      </c>
      <c r="M2525" s="74">
        <v>3</v>
      </c>
      <c r="N2525" s="74">
        <v>3</v>
      </c>
    </row>
    <row r="2526" spans="1:14">
      <c r="A2526" s="43" t="str">
        <f t="shared" si="143"/>
        <v>126113300110005007</v>
      </c>
      <c r="B2526" s="28">
        <f t="shared" si="144"/>
        <v>13</v>
      </c>
      <c r="C2526" s="28">
        <f t="shared" si="145"/>
        <v>9</v>
      </c>
      <c r="K2526" s="73" t="s">
        <v>2163</v>
      </c>
      <c r="L2526" s="73" t="s">
        <v>2350</v>
      </c>
      <c r="M2526" s="74">
        <v>4</v>
      </c>
      <c r="N2526" s="74">
        <v>9</v>
      </c>
    </row>
    <row r="2527" spans="1:14">
      <c r="A2527" s="43" t="str">
        <f t="shared" si="143"/>
        <v>126113300110005008</v>
      </c>
      <c r="B2527" s="28">
        <f t="shared" si="144"/>
        <v>98</v>
      </c>
      <c r="C2527" s="28">
        <f t="shared" si="145"/>
        <v>82</v>
      </c>
      <c r="K2527" s="73" t="s">
        <v>2164</v>
      </c>
      <c r="L2527" s="73" t="s">
        <v>2350</v>
      </c>
      <c r="M2527" s="74">
        <v>16</v>
      </c>
      <c r="N2527" s="74">
        <v>82</v>
      </c>
    </row>
    <row r="2528" spans="1:14">
      <c r="A2528" s="43" t="str">
        <f t="shared" si="143"/>
        <v>126113300110006001</v>
      </c>
      <c r="B2528" s="28">
        <f t="shared" si="144"/>
        <v>7</v>
      </c>
      <c r="C2528" s="28">
        <f t="shared" si="145"/>
        <v>2</v>
      </c>
      <c r="K2528" s="73" t="s">
        <v>2096</v>
      </c>
      <c r="L2528" s="73" t="s">
        <v>2350</v>
      </c>
      <c r="M2528" s="74">
        <v>5</v>
      </c>
      <c r="N2528" s="74">
        <v>2</v>
      </c>
    </row>
    <row r="2529" spans="1:14">
      <c r="A2529" s="43" t="str">
        <f t="shared" si="143"/>
        <v>126113300110007001</v>
      </c>
      <c r="B2529" s="28">
        <f t="shared" si="144"/>
        <v>14</v>
      </c>
      <c r="C2529" s="28">
        <f t="shared" si="145"/>
        <v>11</v>
      </c>
      <c r="K2529" s="73" t="s">
        <v>2104</v>
      </c>
      <c r="L2529" s="73" t="s">
        <v>2350</v>
      </c>
      <c r="M2529" s="74">
        <v>3</v>
      </c>
      <c r="N2529" s="74">
        <v>11</v>
      </c>
    </row>
    <row r="2530" spans="1:14">
      <c r="A2530" s="43" t="str">
        <f t="shared" si="143"/>
        <v>126113300110007002</v>
      </c>
      <c r="B2530" s="28">
        <f t="shared" si="144"/>
        <v>12</v>
      </c>
      <c r="C2530" s="28">
        <f t="shared" si="145"/>
        <v>10</v>
      </c>
      <c r="K2530" s="73" t="s">
        <v>2105</v>
      </c>
      <c r="L2530" s="73" t="s">
        <v>2350</v>
      </c>
      <c r="M2530" s="74">
        <v>2</v>
      </c>
      <c r="N2530" s="74">
        <v>10</v>
      </c>
    </row>
    <row r="2531" spans="1:14">
      <c r="A2531" s="43" t="str">
        <f t="shared" si="143"/>
        <v>126113300110007003</v>
      </c>
      <c r="B2531" s="28">
        <f t="shared" si="144"/>
        <v>19</v>
      </c>
      <c r="C2531" s="28">
        <f t="shared" si="145"/>
        <v>12</v>
      </c>
      <c r="K2531" s="73" t="s">
        <v>2106</v>
      </c>
      <c r="L2531" s="73" t="s">
        <v>2350</v>
      </c>
      <c r="M2531" s="74">
        <v>7</v>
      </c>
      <c r="N2531" s="74">
        <v>12</v>
      </c>
    </row>
    <row r="2532" spans="1:14">
      <c r="A2532" s="43" t="str">
        <f t="shared" si="143"/>
        <v>126113300110007004</v>
      </c>
      <c r="B2532" s="28">
        <f t="shared" si="144"/>
        <v>9</v>
      </c>
      <c r="C2532" s="28">
        <f t="shared" si="145"/>
        <v>7</v>
      </c>
      <c r="K2532" s="73" t="s">
        <v>2107</v>
      </c>
      <c r="L2532" s="73" t="s">
        <v>2350</v>
      </c>
      <c r="M2532" s="74">
        <v>2</v>
      </c>
      <c r="N2532" s="74">
        <v>7</v>
      </c>
    </row>
    <row r="2533" spans="1:14">
      <c r="A2533" s="43" t="str">
        <f t="shared" si="143"/>
        <v>126113300110007005</v>
      </c>
      <c r="B2533" s="28">
        <f t="shared" si="144"/>
        <v>19</v>
      </c>
      <c r="C2533" s="28">
        <f t="shared" si="145"/>
        <v>16</v>
      </c>
      <c r="K2533" s="73" t="s">
        <v>2108</v>
      </c>
      <c r="L2533" s="73" t="s">
        <v>2350</v>
      </c>
      <c r="M2533" s="74">
        <v>3</v>
      </c>
      <c r="N2533" s="74">
        <v>16</v>
      </c>
    </row>
    <row r="2534" spans="1:14">
      <c r="A2534" s="43" t="str">
        <f t="shared" si="143"/>
        <v>126113300110007007</v>
      </c>
      <c r="B2534" s="28">
        <f t="shared" si="144"/>
        <v>24</v>
      </c>
      <c r="C2534" s="28">
        <f t="shared" si="145"/>
        <v>21</v>
      </c>
      <c r="K2534" s="73" t="s">
        <v>2168</v>
      </c>
      <c r="L2534" s="73" t="s">
        <v>2350</v>
      </c>
      <c r="M2534" s="74">
        <v>3</v>
      </c>
      <c r="N2534" s="74">
        <v>21</v>
      </c>
    </row>
    <row r="2535" spans="1:14">
      <c r="A2535" s="43" t="str">
        <f t="shared" si="143"/>
        <v>126113300110008001</v>
      </c>
      <c r="B2535" s="28">
        <f t="shared" si="144"/>
        <v>3</v>
      </c>
      <c r="C2535" s="28">
        <f t="shared" si="145"/>
        <v>2</v>
      </c>
      <c r="K2535" s="73" t="s">
        <v>2110</v>
      </c>
      <c r="L2535" s="73" t="s">
        <v>2350</v>
      </c>
      <c r="M2535" s="74">
        <v>1</v>
      </c>
      <c r="N2535" s="74">
        <v>2</v>
      </c>
    </row>
    <row r="2536" spans="1:14">
      <c r="A2536" s="43" t="str">
        <f t="shared" si="143"/>
        <v>126113300110009001</v>
      </c>
      <c r="B2536" s="28">
        <f t="shared" si="144"/>
        <v>5</v>
      </c>
      <c r="C2536" s="28">
        <f t="shared" si="145"/>
        <v>5</v>
      </c>
      <c r="K2536" s="73" t="s">
        <v>2119</v>
      </c>
      <c r="L2536" s="73" t="s">
        <v>2350</v>
      </c>
      <c r="M2536" s="74">
        <v>0</v>
      </c>
      <c r="N2536" s="74">
        <v>5</v>
      </c>
    </row>
    <row r="2537" spans="1:14">
      <c r="A2537" s="43" t="str">
        <f t="shared" si="143"/>
        <v>126113300110009002</v>
      </c>
      <c r="B2537" s="28">
        <f t="shared" si="144"/>
        <v>50</v>
      </c>
      <c r="C2537" s="28">
        <f t="shared" si="145"/>
        <v>27</v>
      </c>
      <c r="K2537" s="73" t="s">
        <v>2120</v>
      </c>
      <c r="L2537" s="73" t="s">
        <v>2350</v>
      </c>
      <c r="M2537" s="74">
        <v>23</v>
      </c>
      <c r="N2537" s="74">
        <v>27</v>
      </c>
    </row>
    <row r="2538" spans="1:14">
      <c r="A2538" s="43" t="str">
        <f t="shared" si="143"/>
        <v>126113300110009003</v>
      </c>
      <c r="B2538" s="28">
        <f t="shared" si="144"/>
        <v>20</v>
      </c>
      <c r="C2538" s="28">
        <f t="shared" si="145"/>
        <v>7</v>
      </c>
      <c r="K2538" s="73" t="s">
        <v>2121</v>
      </c>
      <c r="L2538" s="73" t="s">
        <v>2350</v>
      </c>
      <c r="M2538" s="74">
        <v>13</v>
      </c>
      <c r="N2538" s="74">
        <v>7</v>
      </c>
    </row>
    <row r="2539" spans="1:14">
      <c r="A2539" s="43" t="str">
        <f t="shared" si="143"/>
        <v>126113300110009004</v>
      </c>
      <c r="B2539" s="28">
        <f t="shared" si="144"/>
        <v>70</v>
      </c>
      <c r="C2539" s="28">
        <f t="shared" si="145"/>
        <v>43</v>
      </c>
      <c r="K2539" s="73" t="s">
        <v>2122</v>
      </c>
      <c r="L2539" s="73" t="s">
        <v>2350</v>
      </c>
      <c r="M2539" s="74">
        <v>27</v>
      </c>
      <c r="N2539" s="74">
        <v>43</v>
      </c>
    </row>
    <row r="2540" spans="1:14">
      <c r="A2540" s="43" t="str">
        <f t="shared" si="143"/>
        <v>126113300110009005</v>
      </c>
      <c r="B2540" s="28">
        <f t="shared" si="144"/>
        <v>7</v>
      </c>
      <c r="C2540" s="28">
        <f t="shared" si="145"/>
        <v>0</v>
      </c>
      <c r="K2540" s="73" t="s">
        <v>2123</v>
      </c>
      <c r="L2540" s="73" t="s">
        <v>2350</v>
      </c>
      <c r="M2540" s="74">
        <v>7</v>
      </c>
      <c r="N2540" s="74">
        <v>0</v>
      </c>
    </row>
    <row r="2541" spans="1:14">
      <c r="A2541" s="43" t="str">
        <f t="shared" si="143"/>
        <v>126113300110011001</v>
      </c>
      <c r="B2541" s="28">
        <f t="shared" si="144"/>
        <v>4</v>
      </c>
      <c r="C2541" s="28">
        <f t="shared" si="145"/>
        <v>4</v>
      </c>
      <c r="K2541" s="73" t="s">
        <v>2133</v>
      </c>
      <c r="L2541" s="73" t="s">
        <v>2350</v>
      </c>
      <c r="M2541" s="74">
        <v>0</v>
      </c>
      <c r="N2541" s="74">
        <v>4</v>
      </c>
    </row>
    <row r="2542" spans="1:14">
      <c r="A2542" s="43" t="str">
        <f t="shared" si="143"/>
        <v>126113300110011002</v>
      </c>
      <c r="B2542" s="28">
        <f t="shared" si="144"/>
        <v>1</v>
      </c>
      <c r="C2542" s="28">
        <f t="shared" si="145"/>
        <v>1</v>
      </c>
      <c r="K2542" s="73" t="s">
        <v>2134</v>
      </c>
      <c r="L2542" s="73" t="s">
        <v>2350</v>
      </c>
      <c r="M2542" s="74">
        <v>0</v>
      </c>
      <c r="N2542" s="74">
        <v>1</v>
      </c>
    </row>
    <row r="2543" spans="1:14">
      <c r="A2543" s="43" t="str">
        <f t="shared" si="143"/>
        <v>126113300110011003</v>
      </c>
      <c r="B2543" s="28">
        <f t="shared" si="144"/>
        <v>1</v>
      </c>
      <c r="C2543" s="28">
        <f t="shared" si="145"/>
        <v>1</v>
      </c>
      <c r="K2543" s="73" t="s">
        <v>2135</v>
      </c>
      <c r="L2543" s="73" t="s">
        <v>2350</v>
      </c>
      <c r="M2543" s="74">
        <v>0</v>
      </c>
      <c r="N2543" s="74">
        <v>1</v>
      </c>
    </row>
    <row r="2544" spans="1:14">
      <c r="A2544" s="43" t="str">
        <f t="shared" si="143"/>
        <v>126113300110011004</v>
      </c>
      <c r="B2544" s="28">
        <f t="shared" si="144"/>
        <v>2</v>
      </c>
      <c r="C2544" s="28">
        <f t="shared" si="145"/>
        <v>2</v>
      </c>
      <c r="K2544" s="73" t="s">
        <v>2136</v>
      </c>
      <c r="L2544" s="73" t="s">
        <v>2350</v>
      </c>
      <c r="M2544" s="74">
        <v>0</v>
      </c>
      <c r="N2544" s="74">
        <v>2</v>
      </c>
    </row>
    <row r="2545" spans="1:14">
      <c r="A2545" s="43" t="str">
        <f t="shared" si="143"/>
        <v>126113300110011005</v>
      </c>
      <c r="B2545" s="28">
        <f t="shared" si="144"/>
        <v>8</v>
      </c>
      <c r="C2545" s="28">
        <f t="shared" si="145"/>
        <v>7</v>
      </c>
      <c r="K2545" s="73" t="s">
        <v>2137</v>
      </c>
      <c r="L2545" s="73" t="s">
        <v>2350</v>
      </c>
      <c r="M2545" s="74">
        <v>1</v>
      </c>
      <c r="N2545" s="74">
        <v>7</v>
      </c>
    </row>
    <row r="2546" spans="1:14">
      <c r="A2546" s="43" t="str">
        <f t="shared" si="143"/>
        <v>126113300110012001</v>
      </c>
      <c r="B2546" s="28">
        <f t="shared" si="144"/>
        <v>23</v>
      </c>
      <c r="C2546" s="28">
        <f t="shared" si="145"/>
        <v>22</v>
      </c>
      <c r="K2546" s="73" t="s">
        <v>2141</v>
      </c>
      <c r="L2546" s="73" t="s">
        <v>2350</v>
      </c>
      <c r="M2546" s="74">
        <v>1</v>
      </c>
      <c r="N2546" s="74">
        <v>22</v>
      </c>
    </row>
    <row r="2547" spans="1:14">
      <c r="A2547" s="43" t="str">
        <f t="shared" si="143"/>
        <v>126113300110013001</v>
      </c>
      <c r="B2547" s="28">
        <f t="shared" si="144"/>
        <v>9</v>
      </c>
      <c r="C2547" s="28">
        <f t="shared" si="145"/>
        <v>9</v>
      </c>
      <c r="K2547" s="73" t="s">
        <v>2270</v>
      </c>
      <c r="L2547" s="73" t="s">
        <v>2350</v>
      </c>
      <c r="M2547" s="74">
        <v>0</v>
      </c>
      <c r="N2547" s="74">
        <v>9</v>
      </c>
    </row>
    <row r="2548" spans="1:14">
      <c r="A2548" s="43" t="str">
        <f t="shared" si="143"/>
        <v>126113300110013002</v>
      </c>
      <c r="B2548" s="28">
        <f t="shared" si="144"/>
        <v>26</v>
      </c>
      <c r="C2548" s="28">
        <f t="shared" si="145"/>
        <v>26</v>
      </c>
      <c r="K2548" s="73" t="s">
        <v>2271</v>
      </c>
      <c r="L2548" s="73" t="s">
        <v>2350</v>
      </c>
      <c r="M2548" s="74">
        <v>0</v>
      </c>
      <c r="N2548" s="74">
        <v>26</v>
      </c>
    </row>
    <row r="2549" spans="1:14">
      <c r="A2549" s="43" t="str">
        <f t="shared" si="143"/>
        <v>126113300110013003</v>
      </c>
      <c r="B2549" s="28">
        <f t="shared" si="144"/>
        <v>1</v>
      </c>
      <c r="C2549" s="28">
        <f t="shared" si="145"/>
        <v>1</v>
      </c>
      <c r="K2549" s="73" t="s">
        <v>2272</v>
      </c>
      <c r="L2549" s="73" t="s">
        <v>2350</v>
      </c>
      <c r="M2549" s="74">
        <v>0</v>
      </c>
      <c r="N2549" s="74">
        <v>1</v>
      </c>
    </row>
    <row r="2550" spans="1:14">
      <c r="A2550" s="43" t="str">
        <f t="shared" si="143"/>
        <v>126113300110013004</v>
      </c>
      <c r="B2550" s="28">
        <f t="shared" si="144"/>
        <v>1</v>
      </c>
      <c r="C2550" s="28">
        <f t="shared" si="145"/>
        <v>1</v>
      </c>
      <c r="K2550" s="73" t="s">
        <v>2273</v>
      </c>
      <c r="L2550" s="73" t="s">
        <v>2350</v>
      </c>
      <c r="M2550" s="74">
        <v>0</v>
      </c>
      <c r="N2550" s="74">
        <v>1</v>
      </c>
    </row>
    <row r="2551" spans="1:14">
      <c r="A2551" s="43" t="str">
        <f t="shared" si="143"/>
        <v>126113300110013005</v>
      </c>
      <c r="B2551" s="28">
        <f t="shared" si="144"/>
        <v>3</v>
      </c>
      <c r="C2551" s="28">
        <f t="shared" si="145"/>
        <v>3</v>
      </c>
      <c r="K2551" s="73" t="s">
        <v>2274</v>
      </c>
      <c r="L2551" s="73" t="s">
        <v>2350</v>
      </c>
      <c r="M2551" s="74">
        <v>0</v>
      </c>
      <c r="N2551" s="74">
        <v>3</v>
      </c>
    </row>
    <row r="2552" spans="1:14">
      <c r="A2552" s="43" t="str">
        <f t="shared" si="143"/>
        <v>126113300110013006</v>
      </c>
      <c r="B2552" s="28">
        <f t="shared" si="144"/>
        <v>50</v>
      </c>
      <c r="C2552" s="28">
        <f t="shared" si="145"/>
        <v>49</v>
      </c>
      <c r="K2552" s="73" t="s">
        <v>2275</v>
      </c>
      <c r="L2552" s="73" t="s">
        <v>2350</v>
      </c>
      <c r="M2552" s="74">
        <v>1</v>
      </c>
      <c r="N2552" s="74">
        <v>49</v>
      </c>
    </row>
    <row r="2553" spans="1:14">
      <c r="A2553" s="43" t="str">
        <f t="shared" si="143"/>
        <v>126113300110013007</v>
      </c>
      <c r="B2553" s="28">
        <f t="shared" si="144"/>
        <v>8</v>
      </c>
      <c r="C2553" s="28">
        <f t="shared" si="145"/>
        <v>8</v>
      </c>
      <c r="K2553" s="73" t="s">
        <v>2276</v>
      </c>
      <c r="L2553" s="73" t="s">
        <v>2350</v>
      </c>
      <c r="M2553" s="74">
        <v>0</v>
      </c>
      <c r="N2553" s="74">
        <v>8</v>
      </c>
    </row>
    <row r="2554" spans="1:14">
      <c r="A2554" s="43" t="str">
        <f t="shared" si="143"/>
        <v>126113300110014001</v>
      </c>
      <c r="B2554" s="28">
        <f t="shared" si="144"/>
        <v>8</v>
      </c>
      <c r="C2554" s="28">
        <f t="shared" si="145"/>
        <v>8</v>
      </c>
      <c r="K2554" s="73" t="s">
        <v>2282</v>
      </c>
      <c r="L2554" s="73" t="s">
        <v>2350</v>
      </c>
      <c r="M2554" s="74">
        <v>0</v>
      </c>
      <c r="N2554" s="74">
        <v>8</v>
      </c>
    </row>
    <row r="2555" spans="1:14">
      <c r="A2555" s="43" t="str">
        <f t="shared" si="143"/>
        <v>126113300110014002</v>
      </c>
      <c r="B2555" s="28">
        <f t="shared" si="144"/>
        <v>2</v>
      </c>
      <c r="C2555" s="28">
        <f t="shared" si="145"/>
        <v>2</v>
      </c>
      <c r="K2555" s="73" t="s">
        <v>2315</v>
      </c>
      <c r="L2555" s="73" t="s">
        <v>2350</v>
      </c>
      <c r="M2555" s="74">
        <v>0</v>
      </c>
      <c r="N2555" s="74">
        <v>2</v>
      </c>
    </row>
    <row r="2556" spans="1:14">
      <c r="A2556" s="43" t="str">
        <f t="shared" si="143"/>
        <v>126113300110014003</v>
      </c>
      <c r="B2556" s="28">
        <f t="shared" si="144"/>
        <v>5</v>
      </c>
      <c r="C2556" s="28">
        <f t="shared" si="145"/>
        <v>5</v>
      </c>
      <c r="K2556" s="73" t="s">
        <v>2316</v>
      </c>
      <c r="L2556" s="73" t="s">
        <v>2350</v>
      </c>
      <c r="M2556" s="74">
        <v>0</v>
      </c>
      <c r="N2556" s="74">
        <v>5</v>
      </c>
    </row>
    <row r="2557" spans="1:14">
      <c r="A2557" s="43" t="str">
        <f t="shared" si="143"/>
        <v>126113300110014004</v>
      </c>
      <c r="B2557" s="28">
        <f t="shared" si="144"/>
        <v>13</v>
      </c>
      <c r="C2557" s="28">
        <f t="shared" si="145"/>
        <v>13</v>
      </c>
      <c r="K2557" s="73" t="s">
        <v>2317</v>
      </c>
      <c r="L2557" s="73" t="s">
        <v>2350</v>
      </c>
      <c r="M2557" s="74">
        <v>0</v>
      </c>
      <c r="N2557" s="74">
        <v>13</v>
      </c>
    </row>
    <row r="2558" spans="1:14">
      <c r="A2558" s="43" t="str">
        <f t="shared" si="143"/>
        <v>126113300110015001</v>
      </c>
      <c r="B2558" s="28">
        <f t="shared" si="144"/>
        <v>1</v>
      </c>
      <c r="C2558" s="28">
        <f t="shared" si="145"/>
        <v>1</v>
      </c>
      <c r="K2558" s="73" t="s">
        <v>2283</v>
      </c>
      <c r="L2558" s="73" t="s">
        <v>2350</v>
      </c>
      <c r="M2558" s="74">
        <v>0</v>
      </c>
      <c r="N2558" s="74">
        <v>1</v>
      </c>
    </row>
    <row r="2559" spans="1:14">
      <c r="A2559" s="43" t="str">
        <f t="shared" si="143"/>
        <v>126113300110015002</v>
      </c>
      <c r="B2559" s="28">
        <f t="shared" si="144"/>
        <v>20</v>
      </c>
      <c r="C2559" s="28">
        <f t="shared" si="145"/>
        <v>10</v>
      </c>
      <c r="K2559" s="73" t="s">
        <v>2284</v>
      </c>
      <c r="L2559" s="73" t="s">
        <v>2350</v>
      </c>
      <c r="M2559" s="74">
        <v>10</v>
      </c>
      <c r="N2559" s="74">
        <v>10</v>
      </c>
    </row>
    <row r="2560" spans="1:14">
      <c r="A2560" s="43" t="str">
        <f t="shared" si="143"/>
        <v>126113300110015003</v>
      </c>
      <c r="B2560" s="28">
        <f t="shared" si="144"/>
        <v>39</v>
      </c>
      <c r="C2560" s="28">
        <f t="shared" si="145"/>
        <v>15</v>
      </c>
      <c r="K2560" s="73" t="s">
        <v>2285</v>
      </c>
      <c r="L2560" s="73" t="s">
        <v>2350</v>
      </c>
      <c r="M2560" s="74">
        <v>24</v>
      </c>
      <c r="N2560" s="74">
        <v>15</v>
      </c>
    </row>
    <row r="2561" spans="1:14">
      <c r="A2561" s="43" t="str">
        <f t="shared" si="143"/>
        <v>126113300110015004</v>
      </c>
      <c r="B2561" s="28">
        <f t="shared" si="144"/>
        <v>38</v>
      </c>
      <c r="C2561" s="28">
        <f t="shared" si="145"/>
        <v>16</v>
      </c>
      <c r="K2561" s="73" t="s">
        <v>2286</v>
      </c>
      <c r="L2561" s="73" t="s">
        <v>2350</v>
      </c>
      <c r="M2561" s="74">
        <v>22</v>
      </c>
      <c r="N2561" s="74">
        <v>16</v>
      </c>
    </row>
    <row r="2562" spans="1:14">
      <c r="A2562" s="43" t="str">
        <f t="shared" si="143"/>
        <v>126114300110001001</v>
      </c>
      <c r="B2562" s="28">
        <f t="shared" si="144"/>
        <v>27</v>
      </c>
      <c r="C2562" s="28">
        <f t="shared" si="145"/>
        <v>25</v>
      </c>
      <c r="K2562" s="73" t="s">
        <v>975</v>
      </c>
      <c r="L2562" s="73" t="s">
        <v>2351</v>
      </c>
      <c r="M2562" s="74">
        <v>2</v>
      </c>
      <c r="N2562" s="74">
        <v>25</v>
      </c>
    </row>
    <row r="2563" spans="1:14">
      <c r="A2563" s="43" t="str">
        <f t="shared" ref="A2563:A2626" si="146">L2563&amp;K2563</f>
        <v>126114300110001002</v>
      </c>
      <c r="B2563" s="28">
        <f t="shared" ref="B2563:B2626" si="147">M2563+N2563</f>
        <v>29</v>
      </c>
      <c r="C2563" s="28">
        <f t="shared" ref="C2563:C2626" si="148">N2563</f>
        <v>28</v>
      </c>
      <c r="K2563" s="73" t="s">
        <v>2069</v>
      </c>
      <c r="L2563" s="73" t="s">
        <v>2351</v>
      </c>
      <c r="M2563" s="74">
        <v>1</v>
      </c>
      <c r="N2563" s="74">
        <v>28</v>
      </c>
    </row>
    <row r="2564" spans="1:14">
      <c r="A2564" s="43" t="str">
        <f t="shared" si="146"/>
        <v>126114300110001003</v>
      </c>
      <c r="B2564" s="28">
        <f t="shared" si="147"/>
        <v>21</v>
      </c>
      <c r="C2564" s="28">
        <f t="shared" si="148"/>
        <v>20</v>
      </c>
      <c r="K2564" s="73" t="s">
        <v>2078</v>
      </c>
      <c r="L2564" s="73" t="s">
        <v>2351</v>
      </c>
      <c r="M2564" s="74">
        <v>1</v>
      </c>
      <c r="N2564" s="74">
        <v>20</v>
      </c>
    </row>
    <row r="2565" spans="1:14">
      <c r="A2565" s="43" t="str">
        <f t="shared" si="146"/>
        <v>126114300110001004</v>
      </c>
      <c r="B2565" s="28">
        <f t="shared" si="147"/>
        <v>44</v>
      </c>
      <c r="C2565" s="28">
        <f t="shared" si="148"/>
        <v>43</v>
      </c>
      <c r="K2565" s="73" t="s">
        <v>2079</v>
      </c>
      <c r="L2565" s="73" t="s">
        <v>2351</v>
      </c>
      <c r="M2565" s="74">
        <v>1</v>
      </c>
      <c r="N2565" s="74">
        <v>43</v>
      </c>
    </row>
    <row r="2566" spans="1:14">
      <c r="A2566" s="43" t="str">
        <f t="shared" si="146"/>
        <v>126114300110001005</v>
      </c>
      <c r="B2566" s="28">
        <f t="shared" si="147"/>
        <v>19</v>
      </c>
      <c r="C2566" s="28">
        <f t="shared" si="148"/>
        <v>19</v>
      </c>
      <c r="K2566" s="73" t="s">
        <v>2080</v>
      </c>
      <c r="L2566" s="73" t="s">
        <v>2351</v>
      </c>
      <c r="M2566" s="74">
        <v>0</v>
      </c>
      <c r="N2566" s="74">
        <v>19</v>
      </c>
    </row>
    <row r="2567" spans="1:14">
      <c r="A2567" s="43" t="str">
        <f t="shared" si="146"/>
        <v>126114300110002001</v>
      </c>
      <c r="B2567" s="28">
        <f t="shared" si="147"/>
        <v>15</v>
      </c>
      <c r="C2567" s="28">
        <f t="shared" si="148"/>
        <v>15</v>
      </c>
      <c r="K2567" s="73" t="s">
        <v>962</v>
      </c>
      <c r="L2567" s="73" t="s">
        <v>2351</v>
      </c>
      <c r="M2567" s="74">
        <v>0</v>
      </c>
      <c r="N2567" s="74">
        <v>15</v>
      </c>
    </row>
    <row r="2568" spans="1:14">
      <c r="A2568" s="43" t="str">
        <f t="shared" si="146"/>
        <v>126114300110002002</v>
      </c>
      <c r="B2568" s="28">
        <f t="shared" si="147"/>
        <v>51</v>
      </c>
      <c r="C2568" s="28">
        <f t="shared" si="148"/>
        <v>49</v>
      </c>
      <c r="K2568" s="73" t="s">
        <v>2083</v>
      </c>
      <c r="L2568" s="73" t="s">
        <v>2351</v>
      </c>
      <c r="M2568" s="74">
        <v>2</v>
      </c>
      <c r="N2568" s="74">
        <v>49</v>
      </c>
    </row>
    <row r="2569" spans="1:14">
      <c r="A2569" s="43" t="str">
        <f t="shared" si="146"/>
        <v>126114300110002003</v>
      </c>
      <c r="B2569" s="28">
        <f t="shared" si="147"/>
        <v>44</v>
      </c>
      <c r="C2569" s="28">
        <f t="shared" si="148"/>
        <v>43</v>
      </c>
      <c r="K2569" s="73" t="s">
        <v>2150</v>
      </c>
      <c r="L2569" s="73" t="s">
        <v>2351</v>
      </c>
      <c r="M2569" s="74">
        <v>1</v>
      </c>
      <c r="N2569" s="74">
        <v>43</v>
      </c>
    </row>
    <row r="2570" spans="1:14">
      <c r="A2570" s="43" t="str">
        <f t="shared" si="146"/>
        <v>126114300110002004</v>
      </c>
      <c r="B2570" s="28">
        <f t="shared" si="147"/>
        <v>8</v>
      </c>
      <c r="C2570" s="28">
        <f t="shared" si="148"/>
        <v>7</v>
      </c>
      <c r="K2570" s="73" t="s">
        <v>2151</v>
      </c>
      <c r="L2570" s="73" t="s">
        <v>2351</v>
      </c>
      <c r="M2570" s="74">
        <v>1</v>
      </c>
      <c r="N2570" s="74">
        <v>7</v>
      </c>
    </row>
    <row r="2571" spans="1:14">
      <c r="A2571" s="43" t="str">
        <f t="shared" si="146"/>
        <v>126114300110003001</v>
      </c>
      <c r="B2571" s="28">
        <f t="shared" si="147"/>
        <v>13</v>
      </c>
      <c r="C2571" s="28">
        <f t="shared" si="148"/>
        <v>12</v>
      </c>
      <c r="K2571" s="73" t="s">
        <v>967</v>
      </c>
      <c r="L2571" s="73" t="s">
        <v>2351</v>
      </c>
      <c r="M2571" s="74">
        <v>1</v>
      </c>
      <c r="N2571" s="74">
        <v>12</v>
      </c>
    </row>
    <row r="2572" spans="1:14">
      <c r="A2572" s="43" t="str">
        <f t="shared" si="146"/>
        <v>126114300110003002</v>
      </c>
      <c r="B2572" s="28">
        <f t="shared" si="147"/>
        <v>15</v>
      </c>
      <c r="C2572" s="28">
        <f t="shared" si="148"/>
        <v>13</v>
      </c>
      <c r="K2572" s="73" t="s">
        <v>2084</v>
      </c>
      <c r="L2572" s="73" t="s">
        <v>2351</v>
      </c>
      <c r="M2572" s="74">
        <v>2</v>
      </c>
      <c r="N2572" s="74">
        <v>13</v>
      </c>
    </row>
    <row r="2573" spans="1:14">
      <c r="A2573" s="43" t="str">
        <f t="shared" si="146"/>
        <v>126114300110004001</v>
      </c>
      <c r="B2573" s="28">
        <f t="shared" si="147"/>
        <v>8</v>
      </c>
      <c r="C2573" s="28">
        <f t="shared" si="148"/>
        <v>5</v>
      </c>
      <c r="K2573" s="73" t="s">
        <v>978</v>
      </c>
      <c r="L2573" s="73" t="s">
        <v>2351</v>
      </c>
      <c r="M2573" s="74">
        <v>3</v>
      </c>
      <c r="N2573" s="74">
        <v>5</v>
      </c>
    </row>
    <row r="2574" spans="1:14">
      <c r="A2574" s="43" t="str">
        <f t="shared" si="146"/>
        <v>126114300110004002</v>
      </c>
      <c r="B2574" s="28">
        <f t="shared" si="147"/>
        <v>19</v>
      </c>
      <c r="C2574" s="28">
        <f t="shared" si="148"/>
        <v>3</v>
      </c>
      <c r="K2574" s="73" t="s">
        <v>2085</v>
      </c>
      <c r="L2574" s="73" t="s">
        <v>2351</v>
      </c>
      <c r="M2574" s="74">
        <v>16</v>
      </c>
      <c r="N2574" s="74">
        <v>3</v>
      </c>
    </row>
    <row r="2575" spans="1:14">
      <c r="A2575" s="43" t="str">
        <f t="shared" si="146"/>
        <v>126114300110004003</v>
      </c>
      <c r="B2575" s="28">
        <f t="shared" si="147"/>
        <v>9</v>
      </c>
      <c r="C2575" s="28">
        <f t="shared" si="148"/>
        <v>3</v>
      </c>
      <c r="K2575" s="73" t="s">
        <v>2086</v>
      </c>
      <c r="L2575" s="73" t="s">
        <v>2351</v>
      </c>
      <c r="M2575" s="74">
        <v>6</v>
      </c>
      <c r="N2575" s="74">
        <v>3</v>
      </c>
    </row>
    <row r="2576" spans="1:14">
      <c r="A2576" s="43" t="str">
        <f t="shared" si="146"/>
        <v>126114300110004004</v>
      </c>
      <c r="B2576" s="28">
        <f t="shared" si="147"/>
        <v>35</v>
      </c>
      <c r="C2576" s="28">
        <f t="shared" si="148"/>
        <v>26</v>
      </c>
      <c r="K2576" s="73" t="s">
        <v>2087</v>
      </c>
      <c r="L2576" s="73" t="s">
        <v>2351</v>
      </c>
      <c r="M2576" s="74">
        <v>9</v>
      </c>
      <c r="N2576" s="74">
        <v>26</v>
      </c>
    </row>
    <row r="2577" spans="1:14">
      <c r="A2577" s="43" t="str">
        <f t="shared" si="146"/>
        <v>126114300110004005</v>
      </c>
      <c r="B2577" s="28">
        <f t="shared" si="147"/>
        <v>5</v>
      </c>
      <c r="C2577" s="28">
        <f t="shared" si="148"/>
        <v>4</v>
      </c>
      <c r="K2577" s="73" t="s">
        <v>2088</v>
      </c>
      <c r="L2577" s="73" t="s">
        <v>2351</v>
      </c>
      <c r="M2577" s="74">
        <v>1</v>
      </c>
      <c r="N2577" s="74">
        <v>4</v>
      </c>
    </row>
    <row r="2578" spans="1:14">
      <c r="A2578" s="43" t="str">
        <f t="shared" si="146"/>
        <v>126114300110005001</v>
      </c>
      <c r="B2578" s="28">
        <f t="shared" si="147"/>
        <v>8</v>
      </c>
      <c r="C2578" s="28">
        <f t="shared" si="148"/>
        <v>7</v>
      </c>
      <c r="K2578" s="73" t="s">
        <v>970</v>
      </c>
      <c r="L2578" s="73" t="s">
        <v>2351</v>
      </c>
      <c r="M2578" s="74">
        <v>1</v>
      </c>
      <c r="N2578" s="74">
        <v>7</v>
      </c>
    </row>
    <row r="2579" spans="1:14">
      <c r="A2579" s="43" t="str">
        <f t="shared" si="146"/>
        <v>126114300110005002</v>
      </c>
      <c r="B2579" s="28">
        <f t="shared" si="147"/>
        <v>6</v>
      </c>
      <c r="C2579" s="28">
        <f t="shared" si="148"/>
        <v>6</v>
      </c>
      <c r="K2579" s="73" t="s">
        <v>2093</v>
      </c>
      <c r="L2579" s="73" t="s">
        <v>2351</v>
      </c>
      <c r="M2579" s="74">
        <v>0</v>
      </c>
      <c r="N2579" s="74">
        <v>6</v>
      </c>
    </row>
    <row r="2580" spans="1:14">
      <c r="A2580" s="43" t="str">
        <f t="shared" si="146"/>
        <v>126114300110005003</v>
      </c>
      <c r="B2580" s="28">
        <f t="shared" si="147"/>
        <v>2</v>
      </c>
      <c r="C2580" s="28">
        <f t="shared" si="148"/>
        <v>0</v>
      </c>
      <c r="K2580" s="73" t="s">
        <v>2094</v>
      </c>
      <c r="L2580" s="73" t="s">
        <v>2351</v>
      </c>
      <c r="M2580" s="74">
        <v>2</v>
      </c>
      <c r="N2580" s="74">
        <v>0</v>
      </c>
    </row>
    <row r="2581" spans="1:14">
      <c r="A2581" s="43" t="str">
        <f t="shared" si="146"/>
        <v>126114300110005004</v>
      </c>
      <c r="B2581" s="28">
        <f t="shared" si="147"/>
        <v>1</v>
      </c>
      <c r="C2581" s="28">
        <f t="shared" si="148"/>
        <v>1</v>
      </c>
      <c r="K2581" s="73" t="s">
        <v>2095</v>
      </c>
      <c r="L2581" s="73" t="s">
        <v>2351</v>
      </c>
      <c r="M2581" s="74">
        <v>0</v>
      </c>
      <c r="N2581" s="74">
        <v>1</v>
      </c>
    </row>
    <row r="2582" spans="1:14">
      <c r="A2582" s="43" t="str">
        <f t="shared" si="146"/>
        <v>126114300110005005</v>
      </c>
      <c r="B2582" s="28">
        <f t="shared" si="147"/>
        <v>13</v>
      </c>
      <c r="C2582" s="28">
        <f t="shared" si="148"/>
        <v>10</v>
      </c>
      <c r="K2582" s="73" t="s">
        <v>2161</v>
      </c>
      <c r="L2582" s="73" t="s">
        <v>2351</v>
      </c>
      <c r="M2582" s="74">
        <v>3</v>
      </c>
      <c r="N2582" s="74">
        <v>10</v>
      </c>
    </row>
    <row r="2583" spans="1:14">
      <c r="A2583" s="43" t="str">
        <f t="shared" si="146"/>
        <v>126114300110005006</v>
      </c>
      <c r="B2583" s="28">
        <f t="shared" si="147"/>
        <v>2</v>
      </c>
      <c r="C2583" s="28">
        <f t="shared" si="148"/>
        <v>2</v>
      </c>
      <c r="K2583" s="73" t="s">
        <v>2162</v>
      </c>
      <c r="L2583" s="73" t="s">
        <v>2351</v>
      </c>
      <c r="M2583" s="74">
        <v>0</v>
      </c>
      <c r="N2583" s="74">
        <v>2</v>
      </c>
    </row>
    <row r="2584" spans="1:14">
      <c r="A2584" s="43" t="str">
        <f t="shared" si="146"/>
        <v>126114300110005007</v>
      </c>
      <c r="B2584" s="28">
        <f t="shared" si="147"/>
        <v>16</v>
      </c>
      <c r="C2584" s="28">
        <f t="shared" si="148"/>
        <v>15</v>
      </c>
      <c r="K2584" s="73" t="s">
        <v>2163</v>
      </c>
      <c r="L2584" s="73" t="s">
        <v>2351</v>
      </c>
      <c r="M2584" s="74">
        <v>1</v>
      </c>
      <c r="N2584" s="74">
        <v>15</v>
      </c>
    </row>
    <row r="2585" spans="1:14">
      <c r="A2585" s="43" t="str">
        <f t="shared" si="146"/>
        <v>126114300110005008</v>
      </c>
      <c r="B2585" s="28">
        <f t="shared" si="147"/>
        <v>12</v>
      </c>
      <c r="C2585" s="28">
        <f t="shared" si="148"/>
        <v>10</v>
      </c>
      <c r="K2585" s="73" t="s">
        <v>2164</v>
      </c>
      <c r="L2585" s="73" t="s">
        <v>2351</v>
      </c>
      <c r="M2585" s="74">
        <v>2</v>
      </c>
      <c r="N2585" s="74">
        <v>10</v>
      </c>
    </row>
    <row r="2586" spans="1:14">
      <c r="A2586" s="43" t="str">
        <f t="shared" si="146"/>
        <v>126114300110005009</v>
      </c>
      <c r="B2586" s="28">
        <f t="shared" si="147"/>
        <v>5</v>
      </c>
      <c r="C2586" s="28">
        <f t="shared" si="148"/>
        <v>5</v>
      </c>
      <c r="K2586" s="73" t="s">
        <v>2165</v>
      </c>
      <c r="L2586" s="73" t="s">
        <v>2351</v>
      </c>
      <c r="M2586" s="74">
        <v>0</v>
      </c>
      <c r="N2586" s="74">
        <v>5</v>
      </c>
    </row>
    <row r="2587" spans="1:14">
      <c r="A2587" s="43" t="str">
        <f t="shared" si="146"/>
        <v>126114300110005010</v>
      </c>
      <c r="B2587" s="28">
        <f t="shared" si="147"/>
        <v>8</v>
      </c>
      <c r="C2587" s="28">
        <f t="shared" si="148"/>
        <v>4</v>
      </c>
      <c r="K2587" s="73" t="s">
        <v>2166</v>
      </c>
      <c r="L2587" s="73" t="s">
        <v>2351</v>
      </c>
      <c r="M2587" s="74">
        <v>4</v>
      </c>
      <c r="N2587" s="74">
        <v>4</v>
      </c>
    </row>
    <row r="2588" spans="1:14">
      <c r="A2588" s="43" t="str">
        <f t="shared" si="146"/>
        <v>126114300110006001</v>
      </c>
      <c r="B2588" s="28">
        <f t="shared" si="147"/>
        <v>11</v>
      </c>
      <c r="C2588" s="28">
        <f t="shared" si="148"/>
        <v>11</v>
      </c>
      <c r="K2588" s="73" t="s">
        <v>2096</v>
      </c>
      <c r="L2588" s="73" t="s">
        <v>2351</v>
      </c>
      <c r="M2588" s="74">
        <v>0</v>
      </c>
      <c r="N2588" s="74">
        <v>11</v>
      </c>
    </row>
    <row r="2589" spans="1:14">
      <c r="A2589" s="43" t="str">
        <f t="shared" si="146"/>
        <v>126114300110006002</v>
      </c>
      <c r="B2589" s="28">
        <f t="shared" si="147"/>
        <v>5</v>
      </c>
      <c r="C2589" s="28">
        <f t="shared" si="148"/>
        <v>5</v>
      </c>
      <c r="K2589" s="73" t="s">
        <v>2097</v>
      </c>
      <c r="L2589" s="73" t="s">
        <v>2351</v>
      </c>
      <c r="M2589" s="74">
        <v>0</v>
      </c>
      <c r="N2589" s="74">
        <v>5</v>
      </c>
    </row>
    <row r="2590" spans="1:14">
      <c r="A2590" s="43" t="str">
        <f t="shared" si="146"/>
        <v>126114300110006003</v>
      </c>
      <c r="B2590" s="28">
        <f t="shared" si="147"/>
        <v>18</v>
      </c>
      <c r="C2590" s="28">
        <f t="shared" si="148"/>
        <v>18</v>
      </c>
      <c r="K2590" s="73" t="s">
        <v>2098</v>
      </c>
      <c r="L2590" s="73" t="s">
        <v>2351</v>
      </c>
      <c r="M2590" s="74">
        <v>0</v>
      </c>
      <c r="N2590" s="74">
        <v>18</v>
      </c>
    </row>
    <row r="2591" spans="1:14">
      <c r="A2591" s="43" t="str">
        <f t="shared" si="146"/>
        <v>126114300110007001</v>
      </c>
      <c r="B2591" s="28">
        <f t="shared" si="147"/>
        <v>7</v>
      </c>
      <c r="C2591" s="28">
        <f t="shared" si="148"/>
        <v>6</v>
      </c>
      <c r="K2591" s="73" t="s">
        <v>2104</v>
      </c>
      <c r="L2591" s="73" t="s">
        <v>2351</v>
      </c>
      <c r="M2591" s="74">
        <v>1</v>
      </c>
      <c r="N2591" s="74">
        <v>6</v>
      </c>
    </row>
    <row r="2592" spans="1:14">
      <c r="A2592" s="43" t="str">
        <f t="shared" si="146"/>
        <v>126114300110007002</v>
      </c>
      <c r="B2592" s="28">
        <f t="shared" si="147"/>
        <v>5</v>
      </c>
      <c r="C2592" s="28">
        <f t="shared" si="148"/>
        <v>5</v>
      </c>
      <c r="K2592" s="73" t="s">
        <v>2105</v>
      </c>
      <c r="L2592" s="73" t="s">
        <v>2351</v>
      </c>
      <c r="M2592" s="74">
        <v>0</v>
      </c>
      <c r="N2592" s="74">
        <v>5</v>
      </c>
    </row>
    <row r="2593" spans="1:14">
      <c r="A2593" s="43" t="str">
        <f t="shared" si="146"/>
        <v>126114300110007003</v>
      </c>
      <c r="B2593" s="28">
        <f t="shared" si="147"/>
        <v>8</v>
      </c>
      <c r="C2593" s="28">
        <f t="shared" si="148"/>
        <v>7</v>
      </c>
      <c r="K2593" s="73" t="s">
        <v>2106</v>
      </c>
      <c r="L2593" s="73" t="s">
        <v>2351</v>
      </c>
      <c r="M2593" s="74">
        <v>1</v>
      </c>
      <c r="N2593" s="74">
        <v>7</v>
      </c>
    </row>
    <row r="2594" spans="1:14">
      <c r="A2594" s="43" t="str">
        <f t="shared" si="146"/>
        <v>126114300110007004</v>
      </c>
      <c r="B2594" s="28">
        <f t="shared" si="147"/>
        <v>7</v>
      </c>
      <c r="C2594" s="28">
        <f t="shared" si="148"/>
        <v>6</v>
      </c>
      <c r="K2594" s="73" t="s">
        <v>2107</v>
      </c>
      <c r="L2594" s="73" t="s">
        <v>2351</v>
      </c>
      <c r="M2594" s="74">
        <v>1</v>
      </c>
      <c r="N2594" s="74">
        <v>6</v>
      </c>
    </row>
    <row r="2595" spans="1:14">
      <c r="A2595" s="43" t="str">
        <f t="shared" si="146"/>
        <v>126114300110007005</v>
      </c>
      <c r="B2595" s="28">
        <f t="shared" si="147"/>
        <v>30</v>
      </c>
      <c r="C2595" s="28">
        <f t="shared" si="148"/>
        <v>29</v>
      </c>
      <c r="K2595" s="73" t="s">
        <v>2108</v>
      </c>
      <c r="L2595" s="73" t="s">
        <v>2351</v>
      </c>
      <c r="M2595" s="74">
        <v>1</v>
      </c>
      <c r="N2595" s="74">
        <v>29</v>
      </c>
    </row>
    <row r="2596" spans="1:14">
      <c r="A2596" s="43" t="str">
        <f t="shared" si="146"/>
        <v>126114300110007006</v>
      </c>
      <c r="B2596" s="28">
        <f t="shared" si="147"/>
        <v>6</v>
      </c>
      <c r="C2596" s="28">
        <f t="shared" si="148"/>
        <v>6</v>
      </c>
      <c r="K2596" s="73" t="s">
        <v>2109</v>
      </c>
      <c r="L2596" s="73" t="s">
        <v>2351</v>
      </c>
      <c r="M2596" s="74">
        <v>0</v>
      </c>
      <c r="N2596" s="74">
        <v>6</v>
      </c>
    </row>
    <row r="2597" spans="1:14">
      <c r="A2597" s="43" t="str">
        <f t="shared" si="146"/>
        <v>126114300110008001</v>
      </c>
      <c r="B2597" s="28">
        <f t="shared" si="147"/>
        <v>48</v>
      </c>
      <c r="C2597" s="28">
        <f t="shared" si="148"/>
        <v>47</v>
      </c>
      <c r="K2597" s="73" t="s">
        <v>2110</v>
      </c>
      <c r="L2597" s="73" t="s">
        <v>2351</v>
      </c>
      <c r="M2597" s="74">
        <v>1</v>
      </c>
      <c r="N2597" s="74">
        <v>47</v>
      </c>
    </row>
    <row r="2598" spans="1:14">
      <c r="A2598" s="43" t="str">
        <f t="shared" si="146"/>
        <v>126114300110008002</v>
      </c>
      <c r="B2598" s="28">
        <f t="shared" si="147"/>
        <v>6</v>
      </c>
      <c r="C2598" s="28">
        <f t="shared" si="148"/>
        <v>6</v>
      </c>
      <c r="K2598" s="73" t="s">
        <v>2111</v>
      </c>
      <c r="L2598" s="73" t="s">
        <v>2351</v>
      </c>
      <c r="M2598" s="74">
        <v>0</v>
      </c>
      <c r="N2598" s="74">
        <v>6</v>
      </c>
    </row>
    <row r="2599" spans="1:14">
      <c r="A2599" s="43" t="str">
        <f t="shared" si="146"/>
        <v>126114300110008003</v>
      </c>
      <c r="B2599" s="28">
        <f t="shared" si="147"/>
        <v>16</v>
      </c>
      <c r="C2599" s="28">
        <f t="shared" si="148"/>
        <v>15</v>
      </c>
      <c r="K2599" s="73" t="s">
        <v>2112</v>
      </c>
      <c r="L2599" s="73" t="s">
        <v>2351</v>
      </c>
      <c r="M2599" s="74">
        <v>1</v>
      </c>
      <c r="N2599" s="74">
        <v>15</v>
      </c>
    </row>
    <row r="2600" spans="1:14">
      <c r="A2600" s="43" t="str">
        <f t="shared" si="146"/>
        <v>126114300110008004</v>
      </c>
      <c r="B2600" s="28">
        <f t="shared" si="147"/>
        <v>6</v>
      </c>
      <c r="C2600" s="28">
        <f t="shared" si="148"/>
        <v>5</v>
      </c>
      <c r="K2600" s="73" t="s">
        <v>2113</v>
      </c>
      <c r="L2600" s="73" t="s">
        <v>2351</v>
      </c>
      <c r="M2600" s="74">
        <v>1</v>
      </c>
      <c r="N2600" s="74">
        <v>5</v>
      </c>
    </row>
    <row r="2601" spans="1:14">
      <c r="A2601" s="43" t="str">
        <f t="shared" si="146"/>
        <v>126114300110008005</v>
      </c>
      <c r="B2601" s="28">
        <f t="shared" si="147"/>
        <v>18</v>
      </c>
      <c r="C2601" s="28">
        <f t="shared" si="148"/>
        <v>17</v>
      </c>
      <c r="K2601" s="73" t="s">
        <v>2114</v>
      </c>
      <c r="L2601" s="73" t="s">
        <v>2351</v>
      </c>
      <c r="M2601" s="74">
        <v>1</v>
      </c>
      <c r="N2601" s="74">
        <v>17</v>
      </c>
    </row>
    <row r="2602" spans="1:14">
      <c r="A2602" s="43" t="str">
        <f t="shared" si="146"/>
        <v>126114300110009001</v>
      </c>
      <c r="B2602" s="28">
        <f t="shared" si="147"/>
        <v>10</v>
      </c>
      <c r="C2602" s="28">
        <f t="shared" si="148"/>
        <v>10</v>
      </c>
      <c r="K2602" s="73" t="s">
        <v>2119</v>
      </c>
      <c r="L2602" s="73" t="s">
        <v>2351</v>
      </c>
      <c r="M2602" s="74">
        <v>0</v>
      </c>
      <c r="N2602" s="74">
        <v>10</v>
      </c>
    </row>
    <row r="2603" spans="1:14">
      <c r="A2603" s="43" t="str">
        <f t="shared" si="146"/>
        <v>126114300110009002</v>
      </c>
      <c r="B2603" s="28">
        <f t="shared" si="147"/>
        <v>12</v>
      </c>
      <c r="C2603" s="28">
        <f t="shared" si="148"/>
        <v>12</v>
      </c>
      <c r="K2603" s="73" t="s">
        <v>2120</v>
      </c>
      <c r="L2603" s="73" t="s">
        <v>2351</v>
      </c>
      <c r="M2603" s="74">
        <v>0</v>
      </c>
      <c r="N2603" s="74">
        <v>12</v>
      </c>
    </row>
    <row r="2604" spans="1:14">
      <c r="A2604" s="43" t="str">
        <f t="shared" si="146"/>
        <v>126114300110009003</v>
      </c>
      <c r="B2604" s="28">
        <f t="shared" si="147"/>
        <v>49</v>
      </c>
      <c r="C2604" s="28">
        <f t="shared" si="148"/>
        <v>44</v>
      </c>
      <c r="K2604" s="73" t="s">
        <v>2121</v>
      </c>
      <c r="L2604" s="73" t="s">
        <v>2351</v>
      </c>
      <c r="M2604" s="74">
        <v>5</v>
      </c>
      <c r="N2604" s="74">
        <v>44</v>
      </c>
    </row>
    <row r="2605" spans="1:14">
      <c r="A2605" s="43" t="str">
        <f t="shared" si="146"/>
        <v>126114300110009004</v>
      </c>
      <c r="B2605" s="28">
        <f t="shared" si="147"/>
        <v>24</v>
      </c>
      <c r="C2605" s="28">
        <f t="shared" si="148"/>
        <v>22</v>
      </c>
      <c r="K2605" s="73" t="s">
        <v>2122</v>
      </c>
      <c r="L2605" s="73" t="s">
        <v>2351</v>
      </c>
      <c r="M2605" s="74">
        <v>2</v>
      </c>
      <c r="N2605" s="74">
        <v>22</v>
      </c>
    </row>
    <row r="2606" spans="1:14">
      <c r="A2606" s="43" t="str">
        <f t="shared" si="146"/>
        <v>126114300110010001</v>
      </c>
      <c r="B2606" s="28">
        <f t="shared" si="147"/>
        <v>7</v>
      </c>
      <c r="C2606" s="28">
        <f t="shared" si="148"/>
        <v>5</v>
      </c>
      <c r="K2606" s="73" t="s">
        <v>2126</v>
      </c>
      <c r="L2606" s="73" t="s">
        <v>2351</v>
      </c>
      <c r="M2606" s="74">
        <v>2</v>
      </c>
      <c r="N2606" s="74">
        <v>5</v>
      </c>
    </row>
    <row r="2607" spans="1:14">
      <c r="A2607" s="43" t="str">
        <f t="shared" si="146"/>
        <v>126114300110010002</v>
      </c>
      <c r="B2607" s="28">
        <f t="shared" si="147"/>
        <v>13</v>
      </c>
      <c r="C2607" s="28">
        <f t="shared" si="148"/>
        <v>12</v>
      </c>
      <c r="K2607" s="73" t="s">
        <v>2127</v>
      </c>
      <c r="L2607" s="73" t="s">
        <v>2351</v>
      </c>
      <c r="M2607" s="74">
        <v>1</v>
      </c>
      <c r="N2607" s="74">
        <v>12</v>
      </c>
    </row>
    <row r="2608" spans="1:14">
      <c r="A2608" s="43" t="str">
        <f t="shared" si="146"/>
        <v>126114300110010003</v>
      </c>
      <c r="B2608" s="28">
        <f t="shared" si="147"/>
        <v>2</v>
      </c>
      <c r="C2608" s="28">
        <f t="shared" si="148"/>
        <v>2</v>
      </c>
      <c r="K2608" s="73" t="s">
        <v>2128</v>
      </c>
      <c r="L2608" s="73" t="s">
        <v>2351</v>
      </c>
      <c r="M2608" s="74">
        <v>0</v>
      </c>
      <c r="N2608" s="74">
        <v>2</v>
      </c>
    </row>
    <row r="2609" spans="1:14">
      <c r="A2609" s="43" t="str">
        <f t="shared" si="146"/>
        <v>126114300110010004</v>
      </c>
      <c r="B2609" s="28">
        <f t="shared" si="147"/>
        <v>38</v>
      </c>
      <c r="C2609" s="28">
        <f t="shared" si="148"/>
        <v>31</v>
      </c>
      <c r="K2609" s="73" t="s">
        <v>2129</v>
      </c>
      <c r="L2609" s="73" t="s">
        <v>2351</v>
      </c>
      <c r="M2609" s="74">
        <v>7</v>
      </c>
      <c r="N2609" s="74">
        <v>31</v>
      </c>
    </row>
    <row r="2610" spans="1:14">
      <c r="A2610" s="43" t="str">
        <f t="shared" si="146"/>
        <v>126114300110011001</v>
      </c>
      <c r="B2610" s="28">
        <f t="shared" si="147"/>
        <v>13</v>
      </c>
      <c r="C2610" s="28">
        <f t="shared" si="148"/>
        <v>12</v>
      </c>
      <c r="K2610" s="73" t="s">
        <v>2133</v>
      </c>
      <c r="L2610" s="73" t="s">
        <v>2351</v>
      </c>
      <c r="M2610" s="74">
        <v>1</v>
      </c>
      <c r="N2610" s="74">
        <v>12</v>
      </c>
    </row>
    <row r="2611" spans="1:14">
      <c r="A2611" s="43" t="str">
        <f t="shared" si="146"/>
        <v>126114300110011002</v>
      </c>
      <c r="B2611" s="28">
        <f t="shared" si="147"/>
        <v>2</v>
      </c>
      <c r="C2611" s="28">
        <f t="shared" si="148"/>
        <v>2</v>
      </c>
      <c r="K2611" s="73" t="s">
        <v>2134</v>
      </c>
      <c r="L2611" s="73" t="s">
        <v>2351</v>
      </c>
      <c r="M2611" s="74">
        <v>0</v>
      </c>
      <c r="N2611" s="74">
        <v>2</v>
      </c>
    </row>
    <row r="2612" spans="1:14">
      <c r="A2612" s="43" t="str">
        <f t="shared" si="146"/>
        <v>126114300110011003</v>
      </c>
      <c r="B2612" s="28">
        <f t="shared" si="147"/>
        <v>104</v>
      </c>
      <c r="C2612" s="28">
        <f t="shared" si="148"/>
        <v>96</v>
      </c>
      <c r="K2612" s="73" t="s">
        <v>2135</v>
      </c>
      <c r="L2612" s="73" t="s">
        <v>2351</v>
      </c>
      <c r="M2612" s="74">
        <v>8</v>
      </c>
      <c r="N2612" s="74">
        <v>96</v>
      </c>
    </row>
    <row r="2613" spans="1:14">
      <c r="A2613" s="43" t="str">
        <f t="shared" si="146"/>
        <v>126114300110011004</v>
      </c>
      <c r="B2613" s="28">
        <f t="shared" si="147"/>
        <v>3</v>
      </c>
      <c r="C2613" s="28">
        <f t="shared" si="148"/>
        <v>3</v>
      </c>
      <c r="K2613" s="73" t="s">
        <v>2136</v>
      </c>
      <c r="L2613" s="73" t="s">
        <v>2351</v>
      </c>
      <c r="M2613" s="74">
        <v>0</v>
      </c>
      <c r="N2613" s="74">
        <v>3</v>
      </c>
    </row>
    <row r="2614" spans="1:14">
      <c r="A2614" s="43" t="str">
        <f t="shared" si="146"/>
        <v>126114300110012001</v>
      </c>
      <c r="B2614" s="28">
        <f t="shared" si="147"/>
        <v>3</v>
      </c>
      <c r="C2614" s="28">
        <f t="shared" si="148"/>
        <v>0</v>
      </c>
      <c r="K2614" s="73" t="s">
        <v>2141</v>
      </c>
      <c r="L2614" s="73" t="s">
        <v>2351</v>
      </c>
      <c r="M2614" s="74">
        <v>3</v>
      </c>
      <c r="N2614" s="74">
        <v>0</v>
      </c>
    </row>
    <row r="2615" spans="1:14">
      <c r="A2615" s="43" t="str">
        <f t="shared" si="146"/>
        <v>126114300110012002</v>
      </c>
      <c r="B2615" s="28">
        <f t="shared" si="147"/>
        <v>24</v>
      </c>
      <c r="C2615" s="28">
        <f t="shared" si="148"/>
        <v>7</v>
      </c>
      <c r="K2615" s="73" t="s">
        <v>2142</v>
      </c>
      <c r="L2615" s="73" t="s">
        <v>2351</v>
      </c>
      <c r="M2615" s="74">
        <v>17</v>
      </c>
      <c r="N2615" s="74">
        <v>7</v>
      </c>
    </row>
    <row r="2616" spans="1:14">
      <c r="A2616" s="43" t="str">
        <f t="shared" si="146"/>
        <v>126114300110012003</v>
      </c>
      <c r="B2616" s="28">
        <f t="shared" si="147"/>
        <v>22</v>
      </c>
      <c r="C2616" s="28">
        <f t="shared" si="148"/>
        <v>18</v>
      </c>
      <c r="K2616" s="73" t="s">
        <v>2143</v>
      </c>
      <c r="L2616" s="73" t="s">
        <v>2351</v>
      </c>
      <c r="M2616" s="74">
        <v>4</v>
      </c>
      <c r="N2616" s="74">
        <v>18</v>
      </c>
    </row>
    <row r="2617" spans="1:14">
      <c r="A2617" s="43" t="str">
        <f t="shared" si="146"/>
        <v>126114300110013001</v>
      </c>
      <c r="B2617" s="28">
        <f t="shared" si="147"/>
        <v>6</v>
      </c>
      <c r="C2617" s="28">
        <f t="shared" si="148"/>
        <v>6</v>
      </c>
      <c r="K2617" s="73" t="s">
        <v>2270</v>
      </c>
      <c r="L2617" s="73" t="s">
        <v>2351</v>
      </c>
      <c r="M2617" s="74">
        <v>0</v>
      </c>
      <c r="N2617" s="74">
        <v>6</v>
      </c>
    </row>
    <row r="2618" spans="1:14">
      <c r="A2618" s="43" t="str">
        <f t="shared" si="146"/>
        <v>126114300110013002</v>
      </c>
      <c r="B2618" s="28">
        <f t="shared" si="147"/>
        <v>20</v>
      </c>
      <c r="C2618" s="28">
        <f t="shared" si="148"/>
        <v>17</v>
      </c>
      <c r="K2618" s="73" t="s">
        <v>2271</v>
      </c>
      <c r="L2618" s="73" t="s">
        <v>2351</v>
      </c>
      <c r="M2618" s="74">
        <v>3</v>
      </c>
      <c r="N2618" s="74">
        <v>17</v>
      </c>
    </row>
    <row r="2619" spans="1:14">
      <c r="A2619" s="43" t="str">
        <f t="shared" si="146"/>
        <v>126114300110013003</v>
      </c>
      <c r="B2619" s="28">
        <f t="shared" si="147"/>
        <v>30</v>
      </c>
      <c r="C2619" s="28">
        <f t="shared" si="148"/>
        <v>27</v>
      </c>
      <c r="K2619" s="73" t="s">
        <v>2272</v>
      </c>
      <c r="L2619" s="73" t="s">
        <v>2351</v>
      </c>
      <c r="M2619" s="74">
        <v>3</v>
      </c>
      <c r="N2619" s="74">
        <v>27</v>
      </c>
    </row>
    <row r="2620" spans="1:14">
      <c r="A2620" s="43" t="str">
        <f t="shared" si="146"/>
        <v>126114300110019001</v>
      </c>
      <c r="B2620" s="28">
        <f t="shared" si="147"/>
        <v>12</v>
      </c>
      <c r="C2620" s="28">
        <f t="shared" si="148"/>
        <v>12</v>
      </c>
      <c r="K2620" s="73" t="s">
        <v>2298</v>
      </c>
      <c r="L2620" s="73" t="s">
        <v>2351</v>
      </c>
      <c r="M2620" s="74">
        <v>0</v>
      </c>
      <c r="N2620" s="74">
        <v>12</v>
      </c>
    </row>
    <row r="2621" spans="1:14">
      <c r="A2621" s="43" t="str">
        <f t="shared" si="146"/>
        <v>126114300110019002</v>
      </c>
      <c r="B2621" s="28">
        <f t="shared" si="147"/>
        <v>3</v>
      </c>
      <c r="C2621" s="28">
        <f t="shared" si="148"/>
        <v>1</v>
      </c>
      <c r="K2621" s="73" t="s">
        <v>2299</v>
      </c>
      <c r="L2621" s="73" t="s">
        <v>2351</v>
      </c>
      <c r="M2621" s="74">
        <v>2</v>
      </c>
      <c r="N2621" s="74">
        <v>1</v>
      </c>
    </row>
    <row r="2622" spans="1:14">
      <c r="A2622" s="43" t="str">
        <f t="shared" si="146"/>
        <v>126114300110019003</v>
      </c>
      <c r="B2622" s="28">
        <f t="shared" si="147"/>
        <v>43</v>
      </c>
      <c r="C2622" s="28">
        <f t="shared" si="148"/>
        <v>43</v>
      </c>
      <c r="K2622" s="73" t="s">
        <v>2342</v>
      </c>
      <c r="L2622" s="73" t="s">
        <v>2351</v>
      </c>
      <c r="M2622" s="74">
        <v>0</v>
      </c>
      <c r="N2622" s="74">
        <v>43</v>
      </c>
    </row>
    <row r="2623" spans="1:14">
      <c r="A2623" s="43" t="str">
        <f t="shared" si="146"/>
        <v>126115300110001001</v>
      </c>
      <c r="B2623" s="28">
        <f t="shared" si="147"/>
        <v>58</v>
      </c>
      <c r="C2623" s="28">
        <f t="shared" si="148"/>
        <v>7</v>
      </c>
      <c r="K2623" s="73" t="s">
        <v>975</v>
      </c>
      <c r="L2623" s="73" t="s">
        <v>2352</v>
      </c>
      <c r="M2623" s="74">
        <v>51</v>
      </c>
      <c r="N2623" s="74">
        <v>7</v>
      </c>
    </row>
    <row r="2624" spans="1:14">
      <c r="A2624" s="43" t="str">
        <f t="shared" si="146"/>
        <v>126115300110001002</v>
      </c>
      <c r="B2624" s="28">
        <f t="shared" si="147"/>
        <v>32</v>
      </c>
      <c r="C2624" s="28">
        <f t="shared" si="148"/>
        <v>13</v>
      </c>
      <c r="K2624" s="73" t="s">
        <v>2069</v>
      </c>
      <c r="L2624" s="73" t="s">
        <v>2352</v>
      </c>
      <c r="M2624" s="74">
        <v>19</v>
      </c>
      <c r="N2624" s="74">
        <v>13</v>
      </c>
    </row>
    <row r="2625" spans="1:14">
      <c r="A2625" s="43" t="str">
        <f t="shared" si="146"/>
        <v>126115300110001003</v>
      </c>
      <c r="B2625" s="28">
        <f t="shared" si="147"/>
        <v>26</v>
      </c>
      <c r="C2625" s="28">
        <f t="shared" si="148"/>
        <v>16</v>
      </c>
      <c r="K2625" s="73" t="s">
        <v>2078</v>
      </c>
      <c r="L2625" s="73" t="s">
        <v>2352</v>
      </c>
      <c r="M2625" s="74">
        <v>10</v>
      </c>
      <c r="N2625" s="74">
        <v>16</v>
      </c>
    </row>
    <row r="2626" spans="1:14">
      <c r="A2626" s="43" t="str">
        <f t="shared" si="146"/>
        <v>126115300110001004</v>
      </c>
      <c r="B2626" s="28">
        <f t="shared" si="147"/>
        <v>69</v>
      </c>
      <c r="C2626" s="28">
        <f t="shared" si="148"/>
        <v>12</v>
      </c>
      <c r="K2626" s="73" t="s">
        <v>2079</v>
      </c>
      <c r="L2626" s="73" t="s">
        <v>2352</v>
      </c>
      <c r="M2626" s="74">
        <v>57</v>
      </c>
      <c r="N2626" s="74">
        <v>12</v>
      </c>
    </row>
    <row r="2627" spans="1:14">
      <c r="A2627" s="43" t="str">
        <f t="shared" ref="A2627:A2690" si="149">L2627&amp;K2627</f>
        <v>126115300110001005</v>
      </c>
      <c r="B2627" s="28">
        <f t="shared" ref="B2627:B2690" si="150">M2627+N2627</f>
        <v>20</v>
      </c>
      <c r="C2627" s="28">
        <f t="shared" ref="C2627:C2690" si="151">N2627</f>
        <v>1</v>
      </c>
      <c r="K2627" s="73" t="s">
        <v>2080</v>
      </c>
      <c r="L2627" s="73" t="s">
        <v>2352</v>
      </c>
      <c r="M2627" s="74">
        <v>19</v>
      </c>
      <c r="N2627" s="74">
        <v>1</v>
      </c>
    </row>
    <row r="2628" spans="1:14">
      <c r="A2628" s="43" t="str">
        <f t="shared" si="149"/>
        <v>126115300110001006</v>
      </c>
      <c r="B2628" s="28">
        <f t="shared" si="150"/>
        <v>10</v>
      </c>
      <c r="C2628" s="28">
        <f t="shared" si="151"/>
        <v>0</v>
      </c>
      <c r="K2628" s="73" t="s">
        <v>2081</v>
      </c>
      <c r="L2628" s="73" t="s">
        <v>2352</v>
      </c>
      <c r="M2628" s="74">
        <v>10</v>
      </c>
      <c r="N2628" s="74">
        <v>0</v>
      </c>
    </row>
    <row r="2629" spans="1:14">
      <c r="A2629" s="43" t="str">
        <f t="shared" si="149"/>
        <v>126115300110002001</v>
      </c>
      <c r="B2629" s="28">
        <f t="shared" si="150"/>
        <v>15</v>
      </c>
      <c r="C2629" s="28">
        <f t="shared" si="151"/>
        <v>11</v>
      </c>
      <c r="K2629" s="73" t="s">
        <v>962</v>
      </c>
      <c r="L2629" s="73" t="s">
        <v>2352</v>
      </c>
      <c r="M2629" s="74">
        <v>4</v>
      </c>
      <c r="N2629" s="74">
        <v>11</v>
      </c>
    </row>
    <row r="2630" spans="1:14">
      <c r="A2630" s="43" t="str">
        <f t="shared" si="149"/>
        <v>126115300110002002</v>
      </c>
      <c r="B2630" s="28">
        <f t="shared" si="150"/>
        <v>34</v>
      </c>
      <c r="C2630" s="28">
        <f t="shared" si="151"/>
        <v>9</v>
      </c>
      <c r="K2630" s="73" t="s">
        <v>2083</v>
      </c>
      <c r="L2630" s="73" t="s">
        <v>2352</v>
      </c>
      <c r="M2630" s="74">
        <v>25</v>
      </c>
      <c r="N2630" s="74">
        <v>9</v>
      </c>
    </row>
    <row r="2631" spans="1:14">
      <c r="A2631" s="43" t="str">
        <f t="shared" si="149"/>
        <v>126115300110002003</v>
      </c>
      <c r="B2631" s="28">
        <f t="shared" si="150"/>
        <v>32</v>
      </c>
      <c r="C2631" s="28">
        <f t="shared" si="151"/>
        <v>14</v>
      </c>
      <c r="K2631" s="73" t="s">
        <v>2150</v>
      </c>
      <c r="L2631" s="73" t="s">
        <v>2352</v>
      </c>
      <c r="M2631" s="74">
        <v>18</v>
      </c>
      <c r="N2631" s="74">
        <v>14</v>
      </c>
    </row>
    <row r="2632" spans="1:14">
      <c r="A2632" s="43" t="str">
        <f t="shared" si="149"/>
        <v>126115300110002004</v>
      </c>
      <c r="B2632" s="28">
        <f t="shared" si="150"/>
        <v>31</v>
      </c>
      <c r="C2632" s="28">
        <f t="shared" si="151"/>
        <v>1</v>
      </c>
      <c r="K2632" s="73" t="s">
        <v>2151</v>
      </c>
      <c r="L2632" s="73" t="s">
        <v>2352</v>
      </c>
      <c r="M2632" s="74">
        <v>30</v>
      </c>
      <c r="N2632" s="74">
        <v>1</v>
      </c>
    </row>
    <row r="2633" spans="1:14">
      <c r="A2633" s="43" t="str">
        <f t="shared" si="149"/>
        <v>126115300110002005</v>
      </c>
      <c r="B2633" s="28">
        <f t="shared" si="150"/>
        <v>7</v>
      </c>
      <c r="C2633" s="28">
        <f t="shared" si="151"/>
        <v>2</v>
      </c>
      <c r="K2633" s="73" t="s">
        <v>2152</v>
      </c>
      <c r="L2633" s="73" t="s">
        <v>2352</v>
      </c>
      <c r="M2633" s="74">
        <v>5</v>
      </c>
      <c r="N2633" s="74">
        <v>2</v>
      </c>
    </row>
    <row r="2634" spans="1:14">
      <c r="A2634" s="43" t="str">
        <f t="shared" si="149"/>
        <v>126115300110002006</v>
      </c>
      <c r="B2634" s="28">
        <f t="shared" si="150"/>
        <v>7</v>
      </c>
      <c r="C2634" s="28">
        <f t="shared" si="151"/>
        <v>0</v>
      </c>
      <c r="K2634" s="73" t="s">
        <v>2153</v>
      </c>
      <c r="L2634" s="73" t="s">
        <v>2352</v>
      </c>
      <c r="M2634" s="74">
        <v>7</v>
      </c>
      <c r="N2634" s="74">
        <v>0</v>
      </c>
    </row>
    <row r="2635" spans="1:14">
      <c r="A2635" s="43" t="str">
        <f t="shared" si="149"/>
        <v>126115300110003001</v>
      </c>
      <c r="B2635" s="28">
        <f t="shared" si="150"/>
        <v>5</v>
      </c>
      <c r="C2635" s="28">
        <f t="shared" si="151"/>
        <v>2</v>
      </c>
      <c r="K2635" s="73" t="s">
        <v>967</v>
      </c>
      <c r="L2635" s="73" t="s">
        <v>2352</v>
      </c>
      <c r="M2635" s="74">
        <v>3</v>
      </c>
      <c r="N2635" s="74">
        <v>2</v>
      </c>
    </row>
    <row r="2636" spans="1:14">
      <c r="A2636" s="43" t="str">
        <f t="shared" si="149"/>
        <v>126115300110003002</v>
      </c>
      <c r="B2636" s="28">
        <f t="shared" si="150"/>
        <v>21</v>
      </c>
      <c r="C2636" s="28">
        <f t="shared" si="151"/>
        <v>11</v>
      </c>
      <c r="K2636" s="73" t="s">
        <v>2084</v>
      </c>
      <c r="L2636" s="73" t="s">
        <v>2352</v>
      </c>
      <c r="M2636" s="74">
        <v>10</v>
      </c>
      <c r="N2636" s="74">
        <v>11</v>
      </c>
    </row>
    <row r="2637" spans="1:14">
      <c r="A2637" s="43" t="str">
        <f t="shared" si="149"/>
        <v>126115300110003003</v>
      </c>
      <c r="B2637" s="28">
        <f t="shared" si="150"/>
        <v>4</v>
      </c>
      <c r="C2637" s="28">
        <f t="shared" si="151"/>
        <v>3</v>
      </c>
      <c r="K2637" s="73" t="s">
        <v>2155</v>
      </c>
      <c r="L2637" s="73" t="s">
        <v>2352</v>
      </c>
      <c r="M2637" s="74">
        <v>1</v>
      </c>
      <c r="N2637" s="74">
        <v>3</v>
      </c>
    </row>
    <row r="2638" spans="1:14">
      <c r="A2638" s="43" t="str">
        <f t="shared" si="149"/>
        <v>126115300110003004</v>
      </c>
      <c r="B2638" s="28">
        <f t="shared" si="150"/>
        <v>15</v>
      </c>
      <c r="C2638" s="28">
        <f t="shared" si="151"/>
        <v>4</v>
      </c>
      <c r="K2638" s="73" t="s">
        <v>2199</v>
      </c>
      <c r="L2638" s="73" t="s">
        <v>2352</v>
      </c>
      <c r="M2638" s="74">
        <v>11</v>
      </c>
      <c r="N2638" s="74">
        <v>4</v>
      </c>
    </row>
    <row r="2639" spans="1:14">
      <c r="A2639" s="43" t="str">
        <f t="shared" si="149"/>
        <v>126115300110003005</v>
      </c>
      <c r="B2639" s="28">
        <f t="shared" si="150"/>
        <v>6</v>
      </c>
      <c r="C2639" s="28">
        <f t="shared" si="151"/>
        <v>3</v>
      </c>
      <c r="K2639" s="73" t="s">
        <v>2200</v>
      </c>
      <c r="L2639" s="73" t="s">
        <v>2352</v>
      </c>
      <c r="M2639" s="74">
        <v>3</v>
      </c>
      <c r="N2639" s="74">
        <v>3</v>
      </c>
    </row>
    <row r="2640" spans="1:14">
      <c r="A2640" s="43" t="str">
        <f t="shared" si="149"/>
        <v>126115300110003006</v>
      </c>
      <c r="B2640" s="28">
        <f t="shared" si="150"/>
        <v>14</v>
      </c>
      <c r="C2640" s="28">
        <f t="shared" si="151"/>
        <v>1</v>
      </c>
      <c r="K2640" s="73" t="s">
        <v>2201</v>
      </c>
      <c r="L2640" s="73" t="s">
        <v>2352</v>
      </c>
      <c r="M2640" s="74">
        <v>13</v>
      </c>
      <c r="N2640" s="74">
        <v>1</v>
      </c>
    </row>
    <row r="2641" spans="1:14">
      <c r="A2641" s="43" t="str">
        <f t="shared" si="149"/>
        <v>126115300110003007</v>
      </c>
      <c r="B2641" s="28">
        <f t="shared" si="150"/>
        <v>24</v>
      </c>
      <c r="C2641" s="28">
        <f t="shared" si="151"/>
        <v>2</v>
      </c>
      <c r="K2641" s="73" t="s">
        <v>2206</v>
      </c>
      <c r="L2641" s="73" t="s">
        <v>2352</v>
      </c>
      <c r="M2641" s="74">
        <v>22</v>
      </c>
      <c r="N2641" s="74">
        <v>2</v>
      </c>
    </row>
    <row r="2642" spans="1:14">
      <c r="A2642" s="43" t="str">
        <f t="shared" si="149"/>
        <v>126115300110003008</v>
      </c>
      <c r="B2642" s="28">
        <f t="shared" si="150"/>
        <v>2</v>
      </c>
      <c r="C2642" s="28">
        <f t="shared" si="151"/>
        <v>2</v>
      </c>
      <c r="K2642" s="73" t="s">
        <v>2207</v>
      </c>
      <c r="L2642" s="73" t="s">
        <v>2352</v>
      </c>
      <c r="M2642" s="74">
        <v>0</v>
      </c>
      <c r="N2642" s="74">
        <v>2</v>
      </c>
    </row>
    <row r="2643" spans="1:14">
      <c r="A2643" s="43" t="str">
        <f t="shared" si="149"/>
        <v>126115300110004001</v>
      </c>
      <c r="B2643" s="28">
        <f t="shared" si="150"/>
        <v>10</v>
      </c>
      <c r="C2643" s="28">
        <f t="shared" si="151"/>
        <v>5</v>
      </c>
      <c r="K2643" s="73" t="s">
        <v>978</v>
      </c>
      <c r="L2643" s="73" t="s">
        <v>2352</v>
      </c>
      <c r="M2643" s="74">
        <v>5</v>
      </c>
      <c r="N2643" s="74">
        <v>5</v>
      </c>
    </row>
    <row r="2644" spans="1:14">
      <c r="A2644" s="43" t="str">
        <f t="shared" si="149"/>
        <v>126115300110004002</v>
      </c>
      <c r="B2644" s="28">
        <f t="shared" si="150"/>
        <v>6</v>
      </c>
      <c r="C2644" s="28">
        <f t="shared" si="151"/>
        <v>2</v>
      </c>
      <c r="K2644" s="73" t="s">
        <v>2085</v>
      </c>
      <c r="L2644" s="73" t="s">
        <v>2352</v>
      </c>
      <c r="M2644" s="74">
        <v>4</v>
      </c>
      <c r="N2644" s="74">
        <v>2</v>
      </c>
    </row>
    <row r="2645" spans="1:14">
      <c r="A2645" s="43" t="str">
        <f t="shared" si="149"/>
        <v>126115300110004003</v>
      </c>
      <c r="B2645" s="28">
        <f t="shared" si="150"/>
        <v>38</v>
      </c>
      <c r="C2645" s="28">
        <f t="shared" si="151"/>
        <v>11</v>
      </c>
      <c r="K2645" s="73" t="s">
        <v>2086</v>
      </c>
      <c r="L2645" s="73" t="s">
        <v>2352</v>
      </c>
      <c r="M2645" s="74">
        <v>27</v>
      </c>
      <c r="N2645" s="74">
        <v>11</v>
      </c>
    </row>
    <row r="2646" spans="1:14">
      <c r="A2646" s="43" t="str">
        <f t="shared" si="149"/>
        <v>126115300110004004</v>
      </c>
      <c r="B2646" s="28">
        <f t="shared" si="150"/>
        <v>2</v>
      </c>
      <c r="C2646" s="28">
        <f t="shared" si="151"/>
        <v>1</v>
      </c>
      <c r="K2646" s="73" t="s">
        <v>2087</v>
      </c>
      <c r="L2646" s="73" t="s">
        <v>2352</v>
      </c>
      <c r="M2646" s="74">
        <v>1</v>
      </c>
      <c r="N2646" s="74">
        <v>1</v>
      </c>
    </row>
    <row r="2647" spans="1:14">
      <c r="A2647" s="43" t="str">
        <f t="shared" si="149"/>
        <v>126115300110004005</v>
      </c>
      <c r="B2647" s="28">
        <f t="shared" si="150"/>
        <v>17</v>
      </c>
      <c r="C2647" s="28">
        <f t="shared" si="151"/>
        <v>4</v>
      </c>
      <c r="K2647" s="73" t="s">
        <v>2088</v>
      </c>
      <c r="L2647" s="73" t="s">
        <v>2352</v>
      </c>
      <c r="M2647" s="74">
        <v>13</v>
      </c>
      <c r="N2647" s="74">
        <v>4</v>
      </c>
    </row>
    <row r="2648" spans="1:14">
      <c r="A2648" s="43" t="str">
        <f t="shared" si="149"/>
        <v>126115300110004006</v>
      </c>
      <c r="B2648" s="28">
        <f t="shared" si="150"/>
        <v>5</v>
      </c>
      <c r="C2648" s="28">
        <f t="shared" si="151"/>
        <v>4</v>
      </c>
      <c r="K2648" s="73" t="s">
        <v>2089</v>
      </c>
      <c r="L2648" s="73" t="s">
        <v>2352</v>
      </c>
      <c r="M2648" s="74">
        <v>1</v>
      </c>
      <c r="N2648" s="74">
        <v>4</v>
      </c>
    </row>
    <row r="2649" spans="1:14">
      <c r="A2649" s="43" t="str">
        <f t="shared" si="149"/>
        <v>126115300110004007</v>
      </c>
      <c r="B2649" s="28">
        <f t="shared" si="150"/>
        <v>12</v>
      </c>
      <c r="C2649" s="28">
        <f t="shared" si="151"/>
        <v>9</v>
      </c>
      <c r="K2649" s="73" t="s">
        <v>2090</v>
      </c>
      <c r="L2649" s="73" t="s">
        <v>2352</v>
      </c>
      <c r="M2649" s="74">
        <v>3</v>
      </c>
      <c r="N2649" s="74">
        <v>9</v>
      </c>
    </row>
    <row r="2650" spans="1:14">
      <c r="A2650" s="43" t="str">
        <f t="shared" si="149"/>
        <v>126115300110004008</v>
      </c>
      <c r="B2650" s="28">
        <f t="shared" si="150"/>
        <v>21</v>
      </c>
      <c r="C2650" s="28">
        <f t="shared" si="151"/>
        <v>10</v>
      </c>
      <c r="K2650" s="73" t="s">
        <v>2091</v>
      </c>
      <c r="L2650" s="73" t="s">
        <v>2352</v>
      </c>
      <c r="M2650" s="74">
        <v>11</v>
      </c>
      <c r="N2650" s="74">
        <v>10</v>
      </c>
    </row>
    <row r="2651" spans="1:14">
      <c r="A2651" s="43" t="str">
        <f t="shared" si="149"/>
        <v>126115300110004009</v>
      </c>
      <c r="B2651" s="28">
        <f t="shared" si="150"/>
        <v>5</v>
      </c>
      <c r="C2651" s="28">
        <f t="shared" si="151"/>
        <v>0</v>
      </c>
      <c r="K2651" s="73" t="s">
        <v>2092</v>
      </c>
      <c r="L2651" s="73" t="s">
        <v>2352</v>
      </c>
      <c r="M2651" s="74">
        <v>5</v>
      </c>
      <c r="N2651" s="74">
        <v>0</v>
      </c>
    </row>
    <row r="2652" spans="1:14">
      <c r="A2652" s="43" t="str">
        <f t="shared" si="149"/>
        <v>126115300110005001</v>
      </c>
      <c r="B2652" s="28">
        <f t="shared" si="150"/>
        <v>5</v>
      </c>
      <c r="C2652" s="28">
        <f t="shared" si="151"/>
        <v>5</v>
      </c>
      <c r="K2652" s="73" t="s">
        <v>970</v>
      </c>
      <c r="L2652" s="73" t="s">
        <v>2352</v>
      </c>
      <c r="M2652" s="74">
        <v>0</v>
      </c>
      <c r="N2652" s="74">
        <v>5</v>
      </c>
    </row>
    <row r="2653" spans="1:14">
      <c r="A2653" s="43" t="str">
        <f t="shared" si="149"/>
        <v>126115300110005002</v>
      </c>
      <c r="B2653" s="28">
        <f t="shared" si="150"/>
        <v>13</v>
      </c>
      <c r="C2653" s="28">
        <f t="shared" si="151"/>
        <v>10</v>
      </c>
      <c r="K2653" s="73" t="s">
        <v>2093</v>
      </c>
      <c r="L2653" s="73" t="s">
        <v>2352</v>
      </c>
      <c r="M2653" s="74">
        <v>3</v>
      </c>
      <c r="N2653" s="74">
        <v>10</v>
      </c>
    </row>
    <row r="2654" spans="1:14">
      <c r="A2654" s="43" t="str">
        <f t="shared" si="149"/>
        <v>126115300110005003</v>
      </c>
      <c r="B2654" s="28">
        <f t="shared" si="150"/>
        <v>20</v>
      </c>
      <c r="C2654" s="28">
        <f t="shared" si="151"/>
        <v>19</v>
      </c>
      <c r="K2654" s="73" t="s">
        <v>2094</v>
      </c>
      <c r="L2654" s="73" t="s">
        <v>2352</v>
      </c>
      <c r="M2654" s="74">
        <v>1</v>
      </c>
      <c r="N2654" s="74">
        <v>19</v>
      </c>
    </row>
    <row r="2655" spans="1:14">
      <c r="A2655" s="43" t="str">
        <f t="shared" si="149"/>
        <v>126115300110006001</v>
      </c>
      <c r="B2655" s="28">
        <f t="shared" si="150"/>
        <v>16</v>
      </c>
      <c r="C2655" s="28">
        <f t="shared" si="151"/>
        <v>0</v>
      </c>
      <c r="K2655" s="73" t="s">
        <v>2096</v>
      </c>
      <c r="L2655" s="73" t="s">
        <v>2352</v>
      </c>
      <c r="M2655" s="74">
        <v>16</v>
      </c>
      <c r="N2655" s="74">
        <v>0</v>
      </c>
    </row>
    <row r="2656" spans="1:14">
      <c r="A2656" s="43" t="str">
        <f t="shared" si="149"/>
        <v>126115300110006002</v>
      </c>
      <c r="B2656" s="28">
        <f t="shared" si="150"/>
        <v>7</v>
      </c>
      <c r="C2656" s="28">
        <f t="shared" si="151"/>
        <v>0</v>
      </c>
      <c r="K2656" s="73" t="s">
        <v>2097</v>
      </c>
      <c r="L2656" s="73" t="s">
        <v>2352</v>
      </c>
      <c r="M2656" s="74">
        <v>7</v>
      </c>
      <c r="N2656" s="74">
        <v>0</v>
      </c>
    </row>
    <row r="2657" spans="1:14">
      <c r="A2657" s="43" t="str">
        <f t="shared" si="149"/>
        <v>126115300110006003</v>
      </c>
      <c r="B2657" s="28">
        <f t="shared" si="150"/>
        <v>23</v>
      </c>
      <c r="C2657" s="28">
        <f t="shared" si="151"/>
        <v>1</v>
      </c>
      <c r="K2657" s="73" t="s">
        <v>2098</v>
      </c>
      <c r="L2657" s="73" t="s">
        <v>2352</v>
      </c>
      <c r="M2657" s="74">
        <v>22</v>
      </c>
      <c r="N2657" s="74">
        <v>1</v>
      </c>
    </row>
    <row r="2658" spans="1:14">
      <c r="A2658" s="43" t="str">
        <f t="shared" si="149"/>
        <v>126115300110006004</v>
      </c>
      <c r="B2658" s="28">
        <f t="shared" si="150"/>
        <v>5</v>
      </c>
      <c r="C2658" s="28">
        <f t="shared" si="151"/>
        <v>3</v>
      </c>
      <c r="K2658" s="73" t="s">
        <v>2099</v>
      </c>
      <c r="L2658" s="73" t="s">
        <v>2352</v>
      </c>
      <c r="M2658" s="74">
        <v>2</v>
      </c>
      <c r="N2658" s="74">
        <v>3</v>
      </c>
    </row>
    <row r="2659" spans="1:14">
      <c r="A2659" s="43" t="str">
        <f t="shared" si="149"/>
        <v>126115300110007001</v>
      </c>
      <c r="B2659" s="28">
        <f t="shared" si="150"/>
        <v>24</v>
      </c>
      <c r="C2659" s="28">
        <f t="shared" si="151"/>
        <v>8</v>
      </c>
      <c r="K2659" s="73" t="s">
        <v>2104</v>
      </c>
      <c r="L2659" s="73" t="s">
        <v>2352</v>
      </c>
      <c r="M2659" s="74">
        <v>16</v>
      </c>
      <c r="N2659" s="74">
        <v>8</v>
      </c>
    </row>
    <row r="2660" spans="1:14">
      <c r="A2660" s="43" t="str">
        <f t="shared" si="149"/>
        <v>126115300110007002</v>
      </c>
      <c r="B2660" s="28">
        <f t="shared" si="150"/>
        <v>20</v>
      </c>
      <c r="C2660" s="28">
        <f t="shared" si="151"/>
        <v>1</v>
      </c>
      <c r="K2660" s="73" t="s">
        <v>2105</v>
      </c>
      <c r="L2660" s="73" t="s">
        <v>2352</v>
      </c>
      <c r="M2660" s="74">
        <v>19</v>
      </c>
      <c r="N2660" s="74">
        <v>1</v>
      </c>
    </row>
    <row r="2661" spans="1:14">
      <c r="A2661" s="43" t="str">
        <f t="shared" si="149"/>
        <v>126115300110007003</v>
      </c>
      <c r="B2661" s="28">
        <f t="shared" si="150"/>
        <v>15</v>
      </c>
      <c r="C2661" s="28">
        <f t="shared" si="151"/>
        <v>2</v>
      </c>
      <c r="K2661" s="73" t="s">
        <v>2106</v>
      </c>
      <c r="L2661" s="73" t="s">
        <v>2352</v>
      </c>
      <c r="M2661" s="74">
        <v>13</v>
      </c>
      <c r="N2661" s="74">
        <v>2</v>
      </c>
    </row>
    <row r="2662" spans="1:14">
      <c r="A2662" s="43" t="str">
        <f t="shared" si="149"/>
        <v>126115300110007004</v>
      </c>
      <c r="B2662" s="28">
        <f t="shared" si="150"/>
        <v>43</v>
      </c>
      <c r="C2662" s="28">
        <f t="shared" si="151"/>
        <v>16</v>
      </c>
      <c r="K2662" s="73" t="s">
        <v>2107</v>
      </c>
      <c r="L2662" s="73" t="s">
        <v>2352</v>
      </c>
      <c r="M2662" s="74">
        <v>27</v>
      </c>
      <c r="N2662" s="74">
        <v>16</v>
      </c>
    </row>
    <row r="2663" spans="1:14">
      <c r="A2663" s="43" t="str">
        <f t="shared" si="149"/>
        <v>126115300110007005</v>
      </c>
      <c r="B2663" s="28">
        <f t="shared" si="150"/>
        <v>9</v>
      </c>
      <c r="C2663" s="28">
        <f t="shared" si="151"/>
        <v>2</v>
      </c>
      <c r="K2663" s="73" t="s">
        <v>2108</v>
      </c>
      <c r="L2663" s="73" t="s">
        <v>2352</v>
      </c>
      <c r="M2663" s="74">
        <v>7</v>
      </c>
      <c r="N2663" s="74">
        <v>2</v>
      </c>
    </row>
    <row r="2664" spans="1:14">
      <c r="A2664" s="43" t="str">
        <f t="shared" si="149"/>
        <v>126115300110008001</v>
      </c>
      <c r="B2664" s="28">
        <f t="shared" si="150"/>
        <v>12</v>
      </c>
      <c r="C2664" s="28">
        <f t="shared" si="151"/>
        <v>4</v>
      </c>
      <c r="K2664" s="73" t="s">
        <v>2110</v>
      </c>
      <c r="L2664" s="73" t="s">
        <v>2352</v>
      </c>
      <c r="M2664" s="74">
        <v>8</v>
      </c>
      <c r="N2664" s="74">
        <v>4</v>
      </c>
    </row>
    <row r="2665" spans="1:14">
      <c r="A2665" s="43" t="str">
        <f t="shared" si="149"/>
        <v>126115300110008002</v>
      </c>
      <c r="B2665" s="28">
        <f t="shared" si="150"/>
        <v>4</v>
      </c>
      <c r="C2665" s="28">
        <f t="shared" si="151"/>
        <v>0</v>
      </c>
      <c r="K2665" s="73" t="s">
        <v>2111</v>
      </c>
      <c r="L2665" s="73" t="s">
        <v>2352</v>
      </c>
      <c r="M2665" s="74">
        <v>4</v>
      </c>
      <c r="N2665" s="74">
        <v>0</v>
      </c>
    </row>
    <row r="2666" spans="1:14">
      <c r="A2666" s="43" t="str">
        <f t="shared" si="149"/>
        <v>126115300110008003</v>
      </c>
      <c r="B2666" s="28">
        <f t="shared" si="150"/>
        <v>9</v>
      </c>
      <c r="C2666" s="28">
        <f t="shared" si="151"/>
        <v>7</v>
      </c>
      <c r="K2666" s="73" t="s">
        <v>2112</v>
      </c>
      <c r="L2666" s="73" t="s">
        <v>2352</v>
      </c>
      <c r="M2666" s="74">
        <v>2</v>
      </c>
      <c r="N2666" s="74">
        <v>7</v>
      </c>
    </row>
    <row r="2667" spans="1:14">
      <c r="A2667" s="43" t="str">
        <f t="shared" si="149"/>
        <v>126115300110008004</v>
      </c>
      <c r="B2667" s="28">
        <f t="shared" si="150"/>
        <v>15</v>
      </c>
      <c r="C2667" s="28">
        <f t="shared" si="151"/>
        <v>9</v>
      </c>
      <c r="K2667" s="73" t="s">
        <v>2113</v>
      </c>
      <c r="L2667" s="73" t="s">
        <v>2352</v>
      </c>
      <c r="M2667" s="74">
        <v>6</v>
      </c>
      <c r="N2667" s="74">
        <v>9</v>
      </c>
    </row>
    <row r="2668" spans="1:14">
      <c r="A2668" s="43" t="str">
        <f t="shared" si="149"/>
        <v>126115300110008005</v>
      </c>
      <c r="B2668" s="28">
        <f t="shared" si="150"/>
        <v>6</v>
      </c>
      <c r="C2668" s="28">
        <f t="shared" si="151"/>
        <v>0</v>
      </c>
      <c r="K2668" s="73" t="s">
        <v>2114</v>
      </c>
      <c r="L2668" s="73" t="s">
        <v>2352</v>
      </c>
      <c r="M2668" s="74">
        <v>6</v>
      </c>
      <c r="N2668" s="74">
        <v>0</v>
      </c>
    </row>
    <row r="2669" spans="1:14">
      <c r="A2669" s="43" t="str">
        <f t="shared" si="149"/>
        <v>126115300110008006</v>
      </c>
      <c r="B2669" s="28">
        <f t="shared" si="150"/>
        <v>14</v>
      </c>
      <c r="C2669" s="28">
        <f t="shared" si="151"/>
        <v>3</v>
      </c>
      <c r="K2669" s="73" t="s">
        <v>2115</v>
      </c>
      <c r="L2669" s="73" t="s">
        <v>2352</v>
      </c>
      <c r="M2669" s="74">
        <v>11</v>
      </c>
      <c r="N2669" s="74">
        <v>3</v>
      </c>
    </row>
    <row r="2670" spans="1:14">
      <c r="A2670" s="43" t="str">
        <f t="shared" si="149"/>
        <v>126115300110009001</v>
      </c>
      <c r="B2670" s="28">
        <f t="shared" si="150"/>
        <v>22</v>
      </c>
      <c r="C2670" s="28">
        <f t="shared" si="151"/>
        <v>12</v>
      </c>
      <c r="K2670" s="73" t="s">
        <v>2119</v>
      </c>
      <c r="L2670" s="73" t="s">
        <v>2352</v>
      </c>
      <c r="M2670" s="74">
        <v>10</v>
      </c>
      <c r="N2670" s="74">
        <v>12</v>
      </c>
    </row>
    <row r="2671" spans="1:14">
      <c r="A2671" s="43" t="str">
        <f t="shared" si="149"/>
        <v>126115300110009002</v>
      </c>
      <c r="B2671" s="28">
        <f t="shared" si="150"/>
        <v>8</v>
      </c>
      <c r="C2671" s="28">
        <f t="shared" si="151"/>
        <v>4</v>
      </c>
      <c r="K2671" s="73" t="s">
        <v>2120</v>
      </c>
      <c r="L2671" s="73" t="s">
        <v>2352</v>
      </c>
      <c r="M2671" s="74">
        <v>4</v>
      </c>
      <c r="N2671" s="74">
        <v>4</v>
      </c>
    </row>
    <row r="2672" spans="1:14">
      <c r="A2672" s="43" t="str">
        <f t="shared" si="149"/>
        <v>126115300110009003</v>
      </c>
      <c r="B2672" s="28">
        <f t="shared" si="150"/>
        <v>2</v>
      </c>
      <c r="C2672" s="28">
        <f t="shared" si="151"/>
        <v>1</v>
      </c>
      <c r="K2672" s="73" t="s">
        <v>2121</v>
      </c>
      <c r="L2672" s="73" t="s">
        <v>2352</v>
      </c>
      <c r="M2672" s="74">
        <v>1</v>
      </c>
      <c r="N2672" s="74">
        <v>1</v>
      </c>
    </row>
    <row r="2673" spans="1:14">
      <c r="A2673" s="43" t="str">
        <f t="shared" si="149"/>
        <v>126115300110009004</v>
      </c>
      <c r="B2673" s="28">
        <f t="shared" si="150"/>
        <v>3</v>
      </c>
      <c r="C2673" s="28">
        <f t="shared" si="151"/>
        <v>3</v>
      </c>
      <c r="K2673" s="73" t="s">
        <v>2122</v>
      </c>
      <c r="L2673" s="73" t="s">
        <v>2352</v>
      </c>
      <c r="M2673" s="74">
        <v>0</v>
      </c>
      <c r="N2673" s="74">
        <v>3</v>
      </c>
    </row>
    <row r="2674" spans="1:14">
      <c r="A2674" s="43" t="str">
        <f t="shared" si="149"/>
        <v>126115300110009005</v>
      </c>
      <c r="B2674" s="28">
        <f t="shared" si="150"/>
        <v>55</v>
      </c>
      <c r="C2674" s="28">
        <f t="shared" si="151"/>
        <v>50</v>
      </c>
      <c r="K2674" s="73" t="s">
        <v>2123</v>
      </c>
      <c r="L2674" s="73" t="s">
        <v>2352</v>
      </c>
      <c r="M2674" s="74">
        <v>5</v>
      </c>
      <c r="N2674" s="74">
        <v>50</v>
      </c>
    </row>
    <row r="2675" spans="1:14">
      <c r="A2675" s="43" t="str">
        <f t="shared" si="149"/>
        <v>126115300110009006</v>
      </c>
      <c r="B2675" s="28">
        <f t="shared" si="150"/>
        <v>14</v>
      </c>
      <c r="C2675" s="28">
        <f t="shared" si="151"/>
        <v>13</v>
      </c>
      <c r="K2675" s="73" t="s">
        <v>2124</v>
      </c>
      <c r="L2675" s="73" t="s">
        <v>2352</v>
      </c>
      <c r="M2675" s="74">
        <v>1</v>
      </c>
      <c r="N2675" s="74">
        <v>13</v>
      </c>
    </row>
    <row r="2676" spans="1:14">
      <c r="A2676" s="43" t="str">
        <f t="shared" si="149"/>
        <v>126115300110009007</v>
      </c>
      <c r="B2676" s="28">
        <f t="shared" si="150"/>
        <v>36</v>
      </c>
      <c r="C2676" s="28">
        <f t="shared" si="151"/>
        <v>25</v>
      </c>
      <c r="K2676" s="73" t="s">
        <v>2125</v>
      </c>
      <c r="L2676" s="73" t="s">
        <v>2352</v>
      </c>
      <c r="M2676" s="74">
        <v>11</v>
      </c>
      <c r="N2676" s="74">
        <v>25</v>
      </c>
    </row>
    <row r="2677" spans="1:14">
      <c r="A2677" s="43" t="str">
        <f t="shared" si="149"/>
        <v>126115300110009008</v>
      </c>
      <c r="B2677" s="28">
        <f t="shared" si="150"/>
        <v>6</v>
      </c>
      <c r="C2677" s="28">
        <f t="shared" si="151"/>
        <v>5</v>
      </c>
      <c r="K2677" s="73" t="s">
        <v>2170</v>
      </c>
      <c r="L2677" s="73" t="s">
        <v>2352</v>
      </c>
      <c r="M2677" s="74">
        <v>1</v>
      </c>
      <c r="N2677" s="74">
        <v>5</v>
      </c>
    </row>
    <row r="2678" spans="1:14">
      <c r="A2678" s="43" t="str">
        <f t="shared" si="149"/>
        <v>126115300110009009</v>
      </c>
      <c r="B2678" s="28">
        <f t="shared" si="150"/>
        <v>3</v>
      </c>
      <c r="C2678" s="28">
        <f t="shared" si="151"/>
        <v>3</v>
      </c>
      <c r="K2678" s="73" t="s">
        <v>2171</v>
      </c>
      <c r="L2678" s="73" t="s">
        <v>2352</v>
      </c>
      <c r="M2678" s="74">
        <v>0</v>
      </c>
      <c r="N2678" s="74">
        <v>3</v>
      </c>
    </row>
    <row r="2679" spans="1:14">
      <c r="A2679" s="43" t="str">
        <f t="shared" si="149"/>
        <v>126115300110010001</v>
      </c>
      <c r="B2679" s="28">
        <f t="shared" si="150"/>
        <v>20</v>
      </c>
      <c r="C2679" s="28">
        <f t="shared" si="151"/>
        <v>4</v>
      </c>
      <c r="K2679" s="73" t="s">
        <v>2126</v>
      </c>
      <c r="L2679" s="73" t="s">
        <v>2352</v>
      </c>
      <c r="M2679" s="74">
        <v>16</v>
      </c>
      <c r="N2679" s="74">
        <v>4</v>
      </c>
    </row>
    <row r="2680" spans="1:14">
      <c r="A2680" s="43" t="str">
        <f t="shared" si="149"/>
        <v>126115300110010002</v>
      </c>
      <c r="B2680" s="28">
        <f t="shared" si="150"/>
        <v>52</v>
      </c>
      <c r="C2680" s="28">
        <f t="shared" si="151"/>
        <v>17</v>
      </c>
      <c r="K2680" s="73" t="s">
        <v>2127</v>
      </c>
      <c r="L2680" s="73" t="s">
        <v>2352</v>
      </c>
      <c r="M2680" s="74">
        <v>35</v>
      </c>
      <c r="N2680" s="74">
        <v>17</v>
      </c>
    </row>
    <row r="2681" spans="1:14">
      <c r="A2681" s="43" t="str">
        <f t="shared" si="149"/>
        <v>126115300110010003</v>
      </c>
      <c r="B2681" s="28">
        <f t="shared" si="150"/>
        <v>40</v>
      </c>
      <c r="C2681" s="28">
        <f t="shared" si="151"/>
        <v>3</v>
      </c>
      <c r="K2681" s="73" t="s">
        <v>2128</v>
      </c>
      <c r="L2681" s="73" t="s">
        <v>2352</v>
      </c>
      <c r="M2681" s="74">
        <v>37</v>
      </c>
      <c r="N2681" s="74">
        <v>3</v>
      </c>
    </row>
    <row r="2682" spans="1:14">
      <c r="A2682" s="43" t="str">
        <f t="shared" si="149"/>
        <v>126115300110010004</v>
      </c>
      <c r="B2682" s="28">
        <f t="shared" si="150"/>
        <v>13</v>
      </c>
      <c r="C2682" s="28">
        <f t="shared" si="151"/>
        <v>3</v>
      </c>
      <c r="K2682" s="73" t="s">
        <v>2129</v>
      </c>
      <c r="L2682" s="73" t="s">
        <v>2352</v>
      </c>
      <c r="M2682" s="74">
        <v>10</v>
      </c>
      <c r="N2682" s="74">
        <v>3</v>
      </c>
    </row>
    <row r="2683" spans="1:14">
      <c r="A2683" s="43" t="str">
        <f t="shared" si="149"/>
        <v>126115300110010005</v>
      </c>
      <c r="B2683" s="28">
        <f t="shared" si="150"/>
        <v>20</v>
      </c>
      <c r="C2683" s="28">
        <f t="shared" si="151"/>
        <v>6</v>
      </c>
      <c r="K2683" s="73" t="s">
        <v>2130</v>
      </c>
      <c r="L2683" s="73" t="s">
        <v>2352</v>
      </c>
      <c r="M2683" s="74">
        <v>14</v>
      </c>
      <c r="N2683" s="74">
        <v>6</v>
      </c>
    </row>
    <row r="2684" spans="1:14">
      <c r="A2684" s="43" t="str">
        <f t="shared" si="149"/>
        <v>126115300110010006</v>
      </c>
      <c r="B2684" s="28">
        <f t="shared" si="150"/>
        <v>8</v>
      </c>
      <c r="C2684" s="28">
        <f t="shared" si="151"/>
        <v>3</v>
      </c>
      <c r="K2684" s="73" t="s">
        <v>2131</v>
      </c>
      <c r="L2684" s="73" t="s">
        <v>2352</v>
      </c>
      <c r="M2684" s="74">
        <v>5</v>
      </c>
      <c r="N2684" s="74">
        <v>3</v>
      </c>
    </row>
    <row r="2685" spans="1:14">
      <c r="A2685" s="43" t="str">
        <f t="shared" si="149"/>
        <v>126115300110011001</v>
      </c>
      <c r="B2685" s="28">
        <f t="shared" si="150"/>
        <v>10</v>
      </c>
      <c r="C2685" s="28">
        <f t="shared" si="151"/>
        <v>5</v>
      </c>
      <c r="K2685" s="73" t="s">
        <v>2133</v>
      </c>
      <c r="L2685" s="73" t="s">
        <v>2352</v>
      </c>
      <c r="M2685" s="74">
        <v>5</v>
      </c>
      <c r="N2685" s="74">
        <v>5</v>
      </c>
    </row>
    <row r="2686" spans="1:14">
      <c r="A2686" s="43" t="str">
        <f t="shared" si="149"/>
        <v>126115300110011002</v>
      </c>
      <c r="B2686" s="28">
        <f t="shared" si="150"/>
        <v>3</v>
      </c>
      <c r="C2686" s="28">
        <f t="shared" si="151"/>
        <v>1</v>
      </c>
      <c r="K2686" s="73" t="s">
        <v>2134</v>
      </c>
      <c r="L2686" s="73" t="s">
        <v>2352</v>
      </c>
      <c r="M2686" s="74">
        <v>2</v>
      </c>
      <c r="N2686" s="74">
        <v>1</v>
      </c>
    </row>
    <row r="2687" spans="1:14">
      <c r="A2687" s="43" t="str">
        <f t="shared" si="149"/>
        <v>126115300110011003</v>
      </c>
      <c r="B2687" s="28">
        <f t="shared" si="150"/>
        <v>9</v>
      </c>
      <c r="C2687" s="28">
        <f t="shared" si="151"/>
        <v>2</v>
      </c>
      <c r="K2687" s="73" t="s">
        <v>2135</v>
      </c>
      <c r="L2687" s="73" t="s">
        <v>2352</v>
      </c>
      <c r="M2687" s="74">
        <v>7</v>
      </c>
      <c r="N2687" s="74">
        <v>2</v>
      </c>
    </row>
    <row r="2688" spans="1:14">
      <c r="A2688" s="43" t="str">
        <f t="shared" si="149"/>
        <v>126115300110011004</v>
      </c>
      <c r="B2688" s="28">
        <f t="shared" si="150"/>
        <v>5</v>
      </c>
      <c r="C2688" s="28">
        <f t="shared" si="151"/>
        <v>2</v>
      </c>
      <c r="K2688" s="73" t="s">
        <v>2136</v>
      </c>
      <c r="L2688" s="73" t="s">
        <v>2352</v>
      </c>
      <c r="M2688" s="74">
        <v>3</v>
      </c>
      <c r="N2688" s="74">
        <v>2</v>
      </c>
    </row>
    <row r="2689" spans="1:14">
      <c r="A2689" s="43" t="str">
        <f t="shared" si="149"/>
        <v>126115300110012001</v>
      </c>
      <c r="B2689" s="28">
        <f t="shared" si="150"/>
        <v>11</v>
      </c>
      <c r="C2689" s="28">
        <f t="shared" si="151"/>
        <v>2</v>
      </c>
      <c r="K2689" s="73" t="s">
        <v>2141</v>
      </c>
      <c r="L2689" s="73" t="s">
        <v>2352</v>
      </c>
      <c r="M2689" s="74">
        <v>9</v>
      </c>
      <c r="N2689" s="74">
        <v>2</v>
      </c>
    </row>
    <row r="2690" spans="1:14">
      <c r="A2690" s="43" t="str">
        <f t="shared" si="149"/>
        <v>126115300110012002</v>
      </c>
      <c r="B2690" s="28">
        <f t="shared" si="150"/>
        <v>33</v>
      </c>
      <c r="C2690" s="28">
        <f t="shared" si="151"/>
        <v>1</v>
      </c>
      <c r="K2690" s="73" t="s">
        <v>2142</v>
      </c>
      <c r="L2690" s="73" t="s">
        <v>2352</v>
      </c>
      <c r="M2690" s="74">
        <v>32</v>
      </c>
      <c r="N2690" s="74">
        <v>1</v>
      </c>
    </row>
    <row r="2691" spans="1:14">
      <c r="A2691" s="43" t="str">
        <f t="shared" ref="A2691:A2754" si="152">L2691&amp;K2691</f>
        <v>126115300110012003</v>
      </c>
      <c r="B2691" s="28">
        <f t="shared" ref="B2691:B2754" si="153">M2691+N2691</f>
        <v>81</v>
      </c>
      <c r="C2691" s="28">
        <f t="shared" ref="C2691:C2754" si="154">N2691</f>
        <v>3</v>
      </c>
      <c r="K2691" s="73" t="s">
        <v>2143</v>
      </c>
      <c r="L2691" s="73" t="s">
        <v>2352</v>
      </c>
      <c r="M2691" s="74">
        <v>78</v>
      </c>
      <c r="N2691" s="74">
        <v>3</v>
      </c>
    </row>
    <row r="2692" spans="1:14">
      <c r="A2692" s="43" t="str">
        <f t="shared" si="152"/>
        <v>126115300110012004</v>
      </c>
      <c r="B2692" s="28">
        <f t="shared" si="153"/>
        <v>43</v>
      </c>
      <c r="C2692" s="28">
        <f t="shared" si="154"/>
        <v>8</v>
      </c>
      <c r="K2692" s="73" t="s">
        <v>2144</v>
      </c>
      <c r="L2692" s="73" t="s">
        <v>2352</v>
      </c>
      <c r="M2692" s="74">
        <v>35</v>
      </c>
      <c r="N2692" s="74">
        <v>8</v>
      </c>
    </row>
    <row r="2693" spans="1:14">
      <c r="A2693" s="43" t="str">
        <f t="shared" si="152"/>
        <v>126115300110013001</v>
      </c>
      <c r="B2693" s="28">
        <f t="shared" si="153"/>
        <v>10</v>
      </c>
      <c r="C2693" s="28">
        <f t="shared" si="154"/>
        <v>5</v>
      </c>
      <c r="K2693" s="73" t="s">
        <v>2270</v>
      </c>
      <c r="L2693" s="73" t="s">
        <v>2352</v>
      </c>
      <c r="M2693" s="74">
        <v>5</v>
      </c>
      <c r="N2693" s="74">
        <v>5</v>
      </c>
    </row>
    <row r="2694" spans="1:14">
      <c r="A2694" s="43" t="str">
        <f t="shared" si="152"/>
        <v>126115300110013002</v>
      </c>
      <c r="B2694" s="28">
        <f t="shared" si="153"/>
        <v>26</v>
      </c>
      <c r="C2694" s="28">
        <f t="shared" si="154"/>
        <v>11</v>
      </c>
      <c r="K2694" s="73" t="s">
        <v>2271</v>
      </c>
      <c r="L2694" s="73" t="s">
        <v>2352</v>
      </c>
      <c r="M2694" s="74">
        <v>15</v>
      </c>
      <c r="N2694" s="74">
        <v>11</v>
      </c>
    </row>
    <row r="2695" spans="1:14">
      <c r="A2695" s="43" t="str">
        <f t="shared" si="152"/>
        <v>126115300110013003</v>
      </c>
      <c r="B2695" s="28">
        <f t="shared" si="153"/>
        <v>27</v>
      </c>
      <c r="C2695" s="28">
        <f t="shared" si="154"/>
        <v>3</v>
      </c>
      <c r="K2695" s="73" t="s">
        <v>2272</v>
      </c>
      <c r="L2695" s="73" t="s">
        <v>2352</v>
      </c>
      <c r="M2695" s="74">
        <v>24</v>
      </c>
      <c r="N2695" s="74">
        <v>3</v>
      </c>
    </row>
    <row r="2696" spans="1:14">
      <c r="A2696" s="43" t="str">
        <f t="shared" si="152"/>
        <v>126115300110013004</v>
      </c>
      <c r="B2696" s="28">
        <f t="shared" si="153"/>
        <v>10</v>
      </c>
      <c r="C2696" s="28">
        <f t="shared" si="154"/>
        <v>2</v>
      </c>
      <c r="K2696" s="73" t="s">
        <v>2273</v>
      </c>
      <c r="L2696" s="73" t="s">
        <v>2352</v>
      </c>
      <c r="M2696" s="74">
        <v>8</v>
      </c>
      <c r="N2696" s="74">
        <v>2</v>
      </c>
    </row>
    <row r="2697" spans="1:14">
      <c r="A2697" s="43" t="str">
        <f t="shared" si="152"/>
        <v>126115300110013005</v>
      </c>
      <c r="B2697" s="28">
        <f t="shared" si="153"/>
        <v>21</v>
      </c>
      <c r="C2697" s="28">
        <f t="shared" si="154"/>
        <v>7</v>
      </c>
      <c r="K2697" s="73" t="s">
        <v>2274</v>
      </c>
      <c r="L2697" s="73" t="s">
        <v>2352</v>
      </c>
      <c r="M2697" s="74">
        <v>14</v>
      </c>
      <c r="N2697" s="74">
        <v>7</v>
      </c>
    </row>
    <row r="2698" spans="1:14">
      <c r="A2698" s="43" t="str">
        <f t="shared" si="152"/>
        <v>126115300110013006</v>
      </c>
      <c r="B2698" s="28">
        <f t="shared" si="153"/>
        <v>6</v>
      </c>
      <c r="C2698" s="28">
        <f t="shared" si="154"/>
        <v>1</v>
      </c>
      <c r="K2698" s="73" t="s">
        <v>2275</v>
      </c>
      <c r="L2698" s="73" t="s">
        <v>2352</v>
      </c>
      <c r="M2698" s="74">
        <v>5</v>
      </c>
      <c r="N2698" s="74">
        <v>1</v>
      </c>
    </row>
    <row r="2699" spans="1:14">
      <c r="A2699" s="43" t="str">
        <f t="shared" si="152"/>
        <v>126115300110013007</v>
      </c>
      <c r="B2699" s="28">
        <f t="shared" si="153"/>
        <v>15</v>
      </c>
      <c r="C2699" s="28">
        <f t="shared" si="154"/>
        <v>1</v>
      </c>
      <c r="K2699" s="73" t="s">
        <v>2276</v>
      </c>
      <c r="L2699" s="73" t="s">
        <v>2352</v>
      </c>
      <c r="M2699" s="74">
        <v>14</v>
      </c>
      <c r="N2699" s="74">
        <v>1</v>
      </c>
    </row>
    <row r="2700" spans="1:14">
      <c r="A2700" s="43" t="str">
        <f t="shared" si="152"/>
        <v>126115300110014001</v>
      </c>
      <c r="B2700" s="28">
        <f t="shared" si="153"/>
        <v>14</v>
      </c>
      <c r="C2700" s="28">
        <f t="shared" si="154"/>
        <v>6</v>
      </c>
      <c r="K2700" s="73" t="s">
        <v>2282</v>
      </c>
      <c r="L2700" s="73" t="s">
        <v>2352</v>
      </c>
      <c r="M2700" s="74">
        <v>8</v>
      </c>
      <c r="N2700" s="74">
        <v>6</v>
      </c>
    </row>
    <row r="2701" spans="1:14">
      <c r="A2701" s="43" t="str">
        <f t="shared" si="152"/>
        <v>126115300110014002</v>
      </c>
      <c r="B2701" s="28">
        <f t="shared" si="153"/>
        <v>52</v>
      </c>
      <c r="C2701" s="28">
        <f t="shared" si="154"/>
        <v>10</v>
      </c>
      <c r="K2701" s="73" t="s">
        <v>2315</v>
      </c>
      <c r="L2701" s="73" t="s">
        <v>2352</v>
      </c>
      <c r="M2701" s="74">
        <v>42</v>
      </c>
      <c r="N2701" s="74">
        <v>10</v>
      </c>
    </row>
    <row r="2702" spans="1:14">
      <c r="A2702" s="43" t="str">
        <f t="shared" si="152"/>
        <v>126115300110014003</v>
      </c>
      <c r="B2702" s="28">
        <f t="shared" si="153"/>
        <v>15</v>
      </c>
      <c r="C2702" s="28">
        <f t="shared" si="154"/>
        <v>4</v>
      </c>
      <c r="K2702" s="73" t="s">
        <v>2316</v>
      </c>
      <c r="L2702" s="73" t="s">
        <v>2352</v>
      </c>
      <c r="M2702" s="74">
        <v>11</v>
      </c>
      <c r="N2702" s="74">
        <v>4</v>
      </c>
    </row>
    <row r="2703" spans="1:14">
      <c r="A2703" s="43" t="str">
        <f t="shared" si="152"/>
        <v>126115300110014004</v>
      </c>
      <c r="B2703" s="28">
        <f t="shared" si="153"/>
        <v>22</v>
      </c>
      <c r="C2703" s="28">
        <f t="shared" si="154"/>
        <v>10</v>
      </c>
      <c r="K2703" s="73" t="s">
        <v>2317</v>
      </c>
      <c r="L2703" s="73" t="s">
        <v>2352</v>
      </c>
      <c r="M2703" s="74">
        <v>12</v>
      </c>
      <c r="N2703" s="74">
        <v>10</v>
      </c>
    </row>
    <row r="2704" spans="1:14">
      <c r="A2704" s="43" t="str">
        <f t="shared" si="152"/>
        <v>126115300110015001</v>
      </c>
      <c r="B2704" s="28">
        <f t="shared" si="153"/>
        <v>7</v>
      </c>
      <c r="C2704" s="28">
        <f t="shared" si="154"/>
        <v>5</v>
      </c>
      <c r="K2704" s="73" t="s">
        <v>2283</v>
      </c>
      <c r="L2704" s="73" t="s">
        <v>2352</v>
      </c>
      <c r="M2704" s="74">
        <v>2</v>
      </c>
      <c r="N2704" s="74">
        <v>5</v>
      </c>
    </row>
    <row r="2705" spans="1:14">
      <c r="A2705" s="43" t="str">
        <f t="shared" si="152"/>
        <v>126115300110015002</v>
      </c>
      <c r="B2705" s="28">
        <f t="shared" si="153"/>
        <v>6</v>
      </c>
      <c r="C2705" s="28">
        <f t="shared" si="154"/>
        <v>4</v>
      </c>
      <c r="K2705" s="73" t="s">
        <v>2284</v>
      </c>
      <c r="L2705" s="73" t="s">
        <v>2352</v>
      </c>
      <c r="M2705" s="74">
        <v>2</v>
      </c>
      <c r="N2705" s="74">
        <v>4</v>
      </c>
    </row>
    <row r="2706" spans="1:14">
      <c r="A2706" s="43" t="str">
        <f t="shared" si="152"/>
        <v>126115300110015003</v>
      </c>
      <c r="B2706" s="28">
        <f t="shared" si="153"/>
        <v>35</v>
      </c>
      <c r="C2706" s="28">
        <f t="shared" si="154"/>
        <v>18</v>
      </c>
      <c r="K2706" s="73" t="s">
        <v>2285</v>
      </c>
      <c r="L2706" s="73" t="s">
        <v>2352</v>
      </c>
      <c r="M2706" s="74">
        <v>17</v>
      </c>
      <c r="N2706" s="74">
        <v>18</v>
      </c>
    </row>
    <row r="2707" spans="1:14">
      <c r="A2707" s="43" t="str">
        <f t="shared" si="152"/>
        <v>126115300110015004</v>
      </c>
      <c r="B2707" s="28">
        <f t="shared" si="153"/>
        <v>4</v>
      </c>
      <c r="C2707" s="28">
        <f t="shared" si="154"/>
        <v>0</v>
      </c>
      <c r="K2707" s="73" t="s">
        <v>2286</v>
      </c>
      <c r="L2707" s="73" t="s">
        <v>2352</v>
      </c>
      <c r="M2707" s="74">
        <v>4</v>
      </c>
      <c r="N2707" s="74">
        <v>0</v>
      </c>
    </row>
    <row r="2708" spans="1:14">
      <c r="A2708" s="43" t="str">
        <f t="shared" si="152"/>
        <v>126115300110015005</v>
      </c>
      <c r="B2708" s="28">
        <f t="shared" si="153"/>
        <v>36</v>
      </c>
      <c r="C2708" s="28">
        <f t="shared" si="154"/>
        <v>17</v>
      </c>
      <c r="K2708" s="73" t="s">
        <v>2287</v>
      </c>
      <c r="L2708" s="73" t="s">
        <v>2352</v>
      </c>
      <c r="M2708" s="74">
        <v>19</v>
      </c>
      <c r="N2708" s="74">
        <v>17</v>
      </c>
    </row>
    <row r="2709" spans="1:14">
      <c r="A2709" s="43" t="str">
        <f t="shared" si="152"/>
        <v>126115300110015006</v>
      </c>
      <c r="B2709" s="28">
        <f t="shared" si="153"/>
        <v>24</v>
      </c>
      <c r="C2709" s="28">
        <f t="shared" si="154"/>
        <v>4</v>
      </c>
      <c r="K2709" s="73" t="s">
        <v>2288</v>
      </c>
      <c r="L2709" s="73" t="s">
        <v>2352</v>
      </c>
      <c r="M2709" s="74">
        <v>20</v>
      </c>
      <c r="N2709" s="74">
        <v>4</v>
      </c>
    </row>
    <row r="2710" spans="1:14">
      <c r="A2710" s="43" t="str">
        <f t="shared" si="152"/>
        <v>126115300110015007</v>
      </c>
      <c r="B2710" s="28">
        <f t="shared" si="153"/>
        <v>24</v>
      </c>
      <c r="C2710" s="28">
        <f t="shared" si="154"/>
        <v>16</v>
      </c>
      <c r="K2710" s="73" t="s">
        <v>2319</v>
      </c>
      <c r="L2710" s="73" t="s">
        <v>2352</v>
      </c>
      <c r="M2710" s="74">
        <v>8</v>
      </c>
      <c r="N2710" s="74">
        <v>16</v>
      </c>
    </row>
    <row r="2711" spans="1:14">
      <c r="A2711" s="43" t="str">
        <f t="shared" si="152"/>
        <v>126115300110015008</v>
      </c>
      <c r="B2711" s="28">
        <f t="shared" si="153"/>
        <v>8</v>
      </c>
      <c r="C2711" s="28">
        <f t="shared" si="154"/>
        <v>6</v>
      </c>
      <c r="K2711" s="73" t="s">
        <v>2353</v>
      </c>
      <c r="L2711" s="73" t="s">
        <v>2352</v>
      </c>
      <c r="M2711" s="74">
        <v>2</v>
      </c>
      <c r="N2711" s="74">
        <v>6</v>
      </c>
    </row>
    <row r="2712" spans="1:14">
      <c r="A2712" s="43" t="str">
        <f t="shared" si="152"/>
        <v>126115300110016001</v>
      </c>
      <c r="B2712" s="28">
        <f t="shared" si="153"/>
        <v>11</v>
      </c>
      <c r="C2712" s="28">
        <f t="shared" si="154"/>
        <v>6</v>
      </c>
      <c r="K2712" s="73" t="s">
        <v>2289</v>
      </c>
      <c r="L2712" s="73" t="s">
        <v>2352</v>
      </c>
      <c r="M2712" s="74">
        <v>5</v>
      </c>
      <c r="N2712" s="74">
        <v>6</v>
      </c>
    </row>
    <row r="2713" spans="1:14">
      <c r="A2713" s="43" t="str">
        <f t="shared" si="152"/>
        <v>126115300110016002</v>
      </c>
      <c r="B2713" s="28">
        <f t="shared" si="153"/>
        <v>7</v>
      </c>
      <c r="C2713" s="28">
        <f t="shared" si="154"/>
        <v>2</v>
      </c>
      <c r="K2713" s="73" t="s">
        <v>2290</v>
      </c>
      <c r="L2713" s="73" t="s">
        <v>2352</v>
      </c>
      <c r="M2713" s="74">
        <v>5</v>
      </c>
      <c r="N2713" s="74">
        <v>2</v>
      </c>
    </row>
    <row r="2714" spans="1:14">
      <c r="A2714" s="43" t="str">
        <f t="shared" si="152"/>
        <v>126115300110016003</v>
      </c>
      <c r="B2714" s="28">
        <f t="shared" si="153"/>
        <v>14</v>
      </c>
      <c r="C2714" s="28">
        <f t="shared" si="154"/>
        <v>5</v>
      </c>
      <c r="K2714" s="73" t="s">
        <v>2291</v>
      </c>
      <c r="L2714" s="73" t="s">
        <v>2352</v>
      </c>
      <c r="M2714" s="74">
        <v>9</v>
      </c>
      <c r="N2714" s="74">
        <v>5</v>
      </c>
    </row>
    <row r="2715" spans="1:14">
      <c r="A2715" s="43" t="str">
        <f t="shared" si="152"/>
        <v>126115300110016004</v>
      </c>
      <c r="B2715" s="28">
        <f t="shared" si="153"/>
        <v>6</v>
      </c>
      <c r="C2715" s="28">
        <f t="shared" si="154"/>
        <v>0</v>
      </c>
      <c r="K2715" s="73" t="s">
        <v>2292</v>
      </c>
      <c r="L2715" s="73" t="s">
        <v>2352</v>
      </c>
      <c r="M2715" s="74">
        <v>6</v>
      </c>
      <c r="N2715" s="74">
        <v>0</v>
      </c>
    </row>
    <row r="2716" spans="1:14">
      <c r="A2716" s="43" t="str">
        <f t="shared" si="152"/>
        <v>126115300110016005</v>
      </c>
      <c r="B2716" s="28">
        <f t="shared" si="153"/>
        <v>34</v>
      </c>
      <c r="C2716" s="28">
        <f t="shared" si="154"/>
        <v>6</v>
      </c>
      <c r="K2716" s="73" t="s">
        <v>2293</v>
      </c>
      <c r="L2716" s="73" t="s">
        <v>2352</v>
      </c>
      <c r="M2716" s="74">
        <v>28</v>
      </c>
      <c r="N2716" s="74">
        <v>6</v>
      </c>
    </row>
    <row r="2717" spans="1:14">
      <c r="A2717" s="43" t="str">
        <f t="shared" si="152"/>
        <v>126115300110016006</v>
      </c>
      <c r="B2717" s="28">
        <f t="shared" si="153"/>
        <v>10</v>
      </c>
      <c r="C2717" s="28">
        <f t="shared" si="154"/>
        <v>2</v>
      </c>
      <c r="K2717" s="73" t="s">
        <v>2294</v>
      </c>
      <c r="L2717" s="73" t="s">
        <v>2352</v>
      </c>
      <c r="M2717" s="74">
        <v>8</v>
      </c>
      <c r="N2717" s="74">
        <v>2</v>
      </c>
    </row>
    <row r="2718" spans="1:14">
      <c r="A2718" s="43" t="str">
        <f t="shared" si="152"/>
        <v>126115300110017001</v>
      </c>
      <c r="B2718" s="28">
        <f t="shared" si="153"/>
        <v>4</v>
      </c>
      <c r="C2718" s="28">
        <f t="shared" si="154"/>
        <v>0</v>
      </c>
      <c r="K2718" s="73" t="s">
        <v>2295</v>
      </c>
      <c r="L2718" s="73" t="s">
        <v>2352</v>
      </c>
      <c r="M2718" s="74">
        <v>4</v>
      </c>
      <c r="N2718" s="74">
        <v>0</v>
      </c>
    </row>
    <row r="2719" spans="1:14">
      <c r="A2719" s="43" t="str">
        <f t="shared" si="152"/>
        <v>126115300110017002</v>
      </c>
      <c r="B2719" s="28">
        <f t="shared" si="153"/>
        <v>25</v>
      </c>
      <c r="C2719" s="28">
        <f t="shared" si="154"/>
        <v>1</v>
      </c>
      <c r="K2719" s="73" t="s">
        <v>2296</v>
      </c>
      <c r="L2719" s="73" t="s">
        <v>2352</v>
      </c>
      <c r="M2719" s="74">
        <v>24</v>
      </c>
      <c r="N2719" s="74">
        <v>1</v>
      </c>
    </row>
    <row r="2720" spans="1:14">
      <c r="A2720" s="43" t="str">
        <f t="shared" si="152"/>
        <v>126115300110018001</v>
      </c>
      <c r="B2720" s="28">
        <f t="shared" si="153"/>
        <v>4</v>
      </c>
      <c r="C2720" s="28">
        <f t="shared" si="154"/>
        <v>4</v>
      </c>
      <c r="K2720" s="73" t="s">
        <v>2322</v>
      </c>
      <c r="L2720" s="73" t="s">
        <v>2352</v>
      </c>
      <c r="M2720" s="74">
        <v>0</v>
      </c>
      <c r="N2720" s="74">
        <v>4</v>
      </c>
    </row>
    <row r="2721" spans="1:14">
      <c r="A2721" s="43" t="str">
        <f t="shared" si="152"/>
        <v>126115300110018002</v>
      </c>
      <c r="B2721" s="28">
        <f t="shared" si="153"/>
        <v>12</v>
      </c>
      <c r="C2721" s="28">
        <f t="shared" si="154"/>
        <v>5</v>
      </c>
      <c r="K2721" s="73" t="s">
        <v>2323</v>
      </c>
      <c r="L2721" s="73" t="s">
        <v>2352</v>
      </c>
      <c r="M2721" s="74">
        <v>7</v>
      </c>
      <c r="N2721" s="74">
        <v>5</v>
      </c>
    </row>
    <row r="2722" spans="1:14">
      <c r="A2722" s="43" t="str">
        <f t="shared" si="152"/>
        <v>126115300110018003</v>
      </c>
      <c r="B2722" s="28">
        <f t="shared" si="153"/>
        <v>25</v>
      </c>
      <c r="C2722" s="28">
        <f t="shared" si="154"/>
        <v>9</v>
      </c>
      <c r="K2722" s="73" t="s">
        <v>2324</v>
      </c>
      <c r="L2722" s="73" t="s">
        <v>2352</v>
      </c>
      <c r="M2722" s="74">
        <v>16</v>
      </c>
      <c r="N2722" s="74">
        <v>9</v>
      </c>
    </row>
    <row r="2723" spans="1:14">
      <c r="A2723" s="43" t="str">
        <f t="shared" si="152"/>
        <v>126115300110018004</v>
      </c>
      <c r="B2723" s="28">
        <f t="shared" si="153"/>
        <v>2</v>
      </c>
      <c r="C2723" s="28">
        <f t="shared" si="154"/>
        <v>1</v>
      </c>
      <c r="K2723" s="73" t="s">
        <v>2325</v>
      </c>
      <c r="L2723" s="73" t="s">
        <v>2352</v>
      </c>
      <c r="M2723" s="74">
        <v>1</v>
      </c>
      <c r="N2723" s="74">
        <v>1</v>
      </c>
    </row>
    <row r="2724" spans="1:14">
      <c r="A2724" s="43" t="str">
        <f t="shared" si="152"/>
        <v>126115300110019001</v>
      </c>
      <c r="B2724" s="28">
        <f t="shared" si="153"/>
        <v>7</v>
      </c>
      <c r="C2724" s="28">
        <f t="shared" si="154"/>
        <v>4</v>
      </c>
      <c r="K2724" s="73" t="s">
        <v>2298</v>
      </c>
      <c r="L2724" s="73" t="s">
        <v>2352</v>
      </c>
      <c r="M2724" s="74">
        <v>3</v>
      </c>
      <c r="N2724" s="74">
        <v>4</v>
      </c>
    </row>
    <row r="2725" spans="1:14">
      <c r="A2725" s="43" t="str">
        <f t="shared" si="152"/>
        <v>126115300110019002</v>
      </c>
      <c r="B2725" s="28">
        <f t="shared" si="153"/>
        <v>3</v>
      </c>
      <c r="C2725" s="28">
        <f t="shared" si="154"/>
        <v>3</v>
      </c>
      <c r="K2725" s="73" t="s">
        <v>2299</v>
      </c>
      <c r="L2725" s="73" t="s">
        <v>2352</v>
      </c>
      <c r="M2725" s="74">
        <v>0</v>
      </c>
      <c r="N2725" s="74">
        <v>3</v>
      </c>
    </row>
    <row r="2726" spans="1:14">
      <c r="A2726" s="43" t="str">
        <f t="shared" si="152"/>
        <v>126115300110020001</v>
      </c>
      <c r="B2726" s="28">
        <f t="shared" si="153"/>
        <v>6</v>
      </c>
      <c r="C2726" s="28">
        <f t="shared" si="154"/>
        <v>2</v>
      </c>
      <c r="K2726" s="73" t="s">
        <v>2300</v>
      </c>
      <c r="L2726" s="73" t="s">
        <v>2352</v>
      </c>
      <c r="M2726" s="74">
        <v>4</v>
      </c>
      <c r="N2726" s="74">
        <v>2</v>
      </c>
    </row>
    <row r="2727" spans="1:14">
      <c r="A2727" s="43" t="str">
        <f t="shared" si="152"/>
        <v>126115300110020002</v>
      </c>
      <c r="B2727" s="28">
        <f t="shared" si="153"/>
        <v>10</v>
      </c>
      <c r="C2727" s="28">
        <f t="shared" si="154"/>
        <v>1</v>
      </c>
      <c r="K2727" s="73" t="s">
        <v>2301</v>
      </c>
      <c r="L2727" s="73" t="s">
        <v>2352</v>
      </c>
      <c r="M2727" s="74">
        <v>9</v>
      </c>
      <c r="N2727" s="74">
        <v>1</v>
      </c>
    </row>
    <row r="2728" spans="1:14">
      <c r="A2728" s="43" t="str">
        <f t="shared" si="152"/>
        <v>126115300110020003</v>
      </c>
      <c r="B2728" s="28">
        <f t="shared" si="153"/>
        <v>28</v>
      </c>
      <c r="C2728" s="28">
        <f t="shared" si="154"/>
        <v>2</v>
      </c>
      <c r="K2728" s="73" t="s">
        <v>2347</v>
      </c>
      <c r="L2728" s="73" t="s">
        <v>2352</v>
      </c>
      <c r="M2728" s="74">
        <v>26</v>
      </c>
      <c r="N2728" s="74">
        <v>2</v>
      </c>
    </row>
    <row r="2729" spans="1:14">
      <c r="A2729" s="43" t="str">
        <f t="shared" si="152"/>
        <v>126115300110021001</v>
      </c>
      <c r="B2729" s="28">
        <f t="shared" si="153"/>
        <v>2</v>
      </c>
      <c r="C2729" s="28">
        <f t="shared" si="154"/>
        <v>2</v>
      </c>
      <c r="K2729" s="73" t="s">
        <v>2336</v>
      </c>
      <c r="L2729" s="73" t="s">
        <v>2352</v>
      </c>
      <c r="M2729" s="74">
        <v>0</v>
      </c>
      <c r="N2729" s="74">
        <v>2</v>
      </c>
    </row>
    <row r="2730" spans="1:14">
      <c r="A2730" s="43" t="str">
        <f t="shared" si="152"/>
        <v>126115300110021002</v>
      </c>
      <c r="B2730" s="28">
        <f t="shared" si="153"/>
        <v>14</v>
      </c>
      <c r="C2730" s="28">
        <f t="shared" si="154"/>
        <v>3</v>
      </c>
      <c r="K2730" s="73" t="s">
        <v>2337</v>
      </c>
      <c r="L2730" s="73" t="s">
        <v>2352</v>
      </c>
      <c r="M2730" s="74">
        <v>11</v>
      </c>
      <c r="N2730" s="74">
        <v>3</v>
      </c>
    </row>
    <row r="2731" spans="1:14">
      <c r="A2731" s="43" t="str">
        <f t="shared" si="152"/>
        <v>126115300110021003</v>
      </c>
      <c r="B2731" s="28">
        <f t="shared" si="153"/>
        <v>13</v>
      </c>
      <c r="C2731" s="28">
        <f t="shared" si="154"/>
        <v>6</v>
      </c>
      <c r="K2731" s="73" t="s">
        <v>2354</v>
      </c>
      <c r="L2731" s="73" t="s">
        <v>2352</v>
      </c>
      <c r="M2731" s="74">
        <v>7</v>
      </c>
      <c r="N2731" s="74">
        <v>6</v>
      </c>
    </row>
    <row r="2732" spans="1:14">
      <c r="A2732" s="43" t="str">
        <f t="shared" si="152"/>
        <v>126115300110021004</v>
      </c>
      <c r="B2732" s="28">
        <f t="shared" si="153"/>
        <v>6</v>
      </c>
      <c r="C2732" s="28">
        <f t="shared" si="154"/>
        <v>4</v>
      </c>
      <c r="K2732" s="73" t="s">
        <v>2355</v>
      </c>
      <c r="L2732" s="73" t="s">
        <v>2352</v>
      </c>
      <c r="M2732" s="74">
        <v>2</v>
      </c>
      <c r="N2732" s="74">
        <v>4</v>
      </c>
    </row>
    <row r="2733" spans="1:14">
      <c r="A2733" s="43" t="str">
        <f t="shared" si="152"/>
        <v>126115300110021005</v>
      </c>
      <c r="B2733" s="28">
        <f t="shared" si="153"/>
        <v>23</v>
      </c>
      <c r="C2733" s="28">
        <f t="shared" si="154"/>
        <v>8</v>
      </c>
      <c r="K2733" s="73" t="s">
        <v>2356</v>
      </c>
      <c r="L2733" s="73" t="s">
        <v>2352</v>
      </c>
      <c r="M2733" s="74">
        <v>15</v>
      </c>
      <c r="N2733" s="74">
        <v>8</v>
      </c>
    </row>
    <row r="2734" spans="1:14">
      <c r="A2734" s="43" t="str">
        <f t="shared" si="152"/>
        <v>126115300110021006</v>
      </c>
      <c r="B2734" s="28">
        <f t="shared" si="153"/>
        <v>3</v>
      </c>
      <c r="C2734" s="28">
        <f t="shared" si="154"/>
        <v>0</v>
      </c>
      <c r="K2734" s="73" t="s">
        <v>2357</v>
      </c>
      <c r="L2734" s="73" t="s">
        <v>2352</v>
      </c>
      <c r="M2734" s="74">
        <v>3</v>
      </c>
      <c r="N2734" s="74">
        <v>0</v>
      </c>
    </row>
    <row r="2735" spans="1:14">
      <c r="A2735" s="43" t="str">
        <f t="shared" si="152"/>
        <v>126116300110001001</v>
      </c>
      <c r="B2735" s="28">
        <f t="shared" si="153"/>
        <v>42</v>
      </c>
      <c r="C2735" s="28">
        <f t="shared" si="154"/>
        <v>30</v>
      </c>
      <c r="K2735" s="73" t="s">
        <v>975</v>
      </c>
      <c r="L2735" s="73" t="s">
        <v>2358</v>
      </c>
      <c r="M2735" s="74">
        <v>12</v>
      </c>
      <c r="N2735" s="74">
        <v>30</v>
      </c>
    </row>
    <row r="2736" spans="1:14">
      <c r="A2736" s="43" t="str">
        <f t="shared" si="152"/>
        <v>126116300110001002</v>
      </c>
      <c r="B2736" s="28">
        <f t="shared" si="153"/>
        <v>73</v>
      </c>
      <c r="C2736" s="28">
        <f t="shared" si="154"/>
        <v>61</v>
      </c>
      <c r="K2736" s="73" t="s">
        <v>2069</v>
      </c>
      <c r="L2736" s="73" t="s">
        <v>2358</v>
      </c>
      <c r="M2736" s="74">
        <v>12</v>
      </c>
      <c r="N2736" s="74">
        <v>61</v>
      </c>
    </row>
    <row r="2737" spans="1:14">
      <c r="A2737" s="43" t="str">
        <f t="shared" si="152"/>
        <v>126116300110001003</v>
      </c>
      <c r="B2737" s="28">
        <f t="shared" si="153"/>
        <v>42</v>
      </c>
      <c r="C2737" s="28">
        <f t="shared" si="154"/>
        <v>36</v>
      </c>
      <c r="K2737" s="73" t="s">
        <v>2078</v>
      </c>
      <c r="L2737" s="73" t="s">
        <v>2358</v>
      </c>
      <c r="M2737" s="74">
        <v>6</v>
      </c>
      <c r="N2737" s="74">
        <v>36</v>
      </c>
    </row>
    <row r="2738" spans="1:14">
      <c r="A2738" s="43" t="str">
        <f t="shared" si="152"/>
        <v>126116300110001004</v>
      </c>
      <c r="B2738" s="28">
        <f t="shared" si="153"/>
        <v>20</v>
      </c>
      <c r="C2738" s="28">
        <f t="shared" si="154"/>
        <v>18</v>
      </c>
      <c r="K2738" s="73" t="s">
        <v>2079</v>
      </c>
      <c r="L2738" s="73" t="s">
        <v>2358</v>
      </c>
      <c r="M2738" s="74">
        <v>2</v>
      </c>
      <c r="N2738" s="74">
        <v>18</v>
      </c>
    </row>
    <row r="2739" spans="1:14">
      <c r="A2739" s="43" t="str">
        <f t="shared" si="152"/>
        <v>126116300110001005</v>
      </c>
      <c r="B2739" s="28">
        <f t="shared" si="153"/>
        <v>27</v>
      </c>
      <c r="C2739" s="28">
        <f t="shared" si="154"/>
        <v>19</v>
      </c>
      <c r="K2739" s="73" t="s">
        <v>2080</v>
      </c>
      <c r="L2739" s="73" t="s">
        <v>2358</v>
      </c>
      <c r="M2739" s="74">
        <v>8</v>
      </c>
      <c r="N2739" s="74">
        <v>19</v>
      </c>
    </row>
    <row r="2740" spans="1:14">
      <c r="A2740" s="43" t="str">
        <f t="shared" si="152"/>
        <v>126116300110002001</v>
      </c>
      <c r="B2740" s="28">
        <f t="shared" si="153"/>
        <v>7</v>
      </c>
      <c r="C2740" s="28">
        <f t="shared" si="154"/>
        <v>5</v>
      </c>
      <c r="K2740" s="73" t="s">
        <v>962</v>
      </c>
      <c r="L2740" s="73" t="s">
        <v>2358</v>
      </c>
      <c r="M2740" s="74">
        <v>2</v>
      </c>
      <c r="N2740" s="74">
        <v>5</v>
      </c>
    </row>
    <row r="2741" spans="1:14">
      <c r="A2741" s="43" t="str">
        <f t="shared" si="152"/>
        <v>126116300110003001</v>
      </c>
      <c r="B2741" s="28">
        <f t="shared" si="153"/>
        <v>29</v>
      </c>
      <c r="C2741" s="28">
        <f t="shared" si="154"/>
        <v>18</v>
      </c>
      <c r="K2741" s="73" t="s">
        <v>967</v>
      </c>
      <c r="L2741" s="73" t="s">
        <v>2358</v>
      </c>
      <c r="M2741" s="74">
        <v>11</v>
      </c>
      <c r="N2741" s="74">
        <v>18</v>
      </c>
    </row>
    <row r="2742" spans="1:14">
      <c r="A2742" s="43" t="str">
        <f t="shared" si="152"/>
        <v>126116300110003002</v>
      </c>
      <c r="B2742" s="28">
        <f t="shared" si="153"/>
        <v>10</v>
      </c>
      <c r="C2742" s="28">
        <f t="shared" si="154"/>
        <v>6</v>
      </c>
      <c r="K2742" s="73" t="s">
        <v>2084</v>
      </c>
      <c r="L2742" s="73" t="s">
        <v>2358</v>
      </c>
      <c r="M2742" s="74">
        <v>4</v>
      </c>
      <c r="N2742" s="74">
        <v>6</v>
      </c>
    </row>
    <row r="2743" spans="1:14">
      <c r="A2743" s="43" t="str">
        <f t="shared" si="152"/>
        <v>126116300110004001</v>
      </c>
      <c r="B2743" s="28">
        <f t="shared" si="153"/>
        <v>2</v>
      </c>
      <c r="C2743" s="28">
        <f t="shared" si="154"/>
        <v>1</v>
      </c>
      <c r="K2743" s="73" t="s">
        <v>978</v>
      </c>
      <c r="L2743" s="73" t="s">
        <v>2358</v>
      </c>
      <c r="M2743" s="74">
        <v>1</v>
      </c>
      <c r="N2743" s="74">
        <v>1</v>
      </c>
    </row>
    <row r="2744" spans="1:14">
      <c r="A2744" s="43" t="str">
        <f t="shared" si="152"/>
        <v>126116300110005001</v>
      </c>
      <c r="B2744" s="28">
        <f t="shared" si="153"/>
        <v>27</v>
      </c>
      <c r="C2744" s="28">
        <f t="shared" si="154"/>
        <v>26</v>
      </c>
      <c r="K2744" s="73" t="s">
        <v>970</v>
      </c>
      <c r="L2744" s="73" t="s">
        <v>2358</v>
      </c>
      <c r="M2744" s="74">
        <v>1</v>
      </c>
      <c r="N2744" s="74">
        <v>26</v>
      </c>
    </row>
    <row r="2745" spans="1:14">
      <c r="A2745" s="43" t="str">
        <f t="shared" si="152"/>
        <v>126116300110006001</v>
      </c>
      <c r="B2745" s="28">
        <f t="shared" si="153"/>
        <v>8</v>
      </c>
      <c r="C2745" s="28">
        <f t="shared" si="154"/>
        <v>7</v>
      </c>
      <c r="K2745" s="73" t="s">
        <v>2096</v>
      </c>
      <c r="L2745" s="73" t="s">
        <v>2358</v>
      </c>
      <c r="M2745" s="74">
        <v>1</v>
      </c>
      <c r="N2745" s="74">
        <v>7</v>
      </c>
    </row>
    <row r="2746" spans="1:14">
      <c r="A2746" s="43" t="str">
        <f t="shared" si="152"/>
        <v>126116300110007001</v>
      </c>
      <c r="B2746" s="28">
        <f t="shared" si="153"/>
        <v>7</v>
      </c>
      <c r="C2746" s="28">
        <f t="shared" si="154"/>
        <v>7</v>
      </c>
      <c r="K2746" s="73" t="s">
        <v>2104</v>
      </c>
      <c r="L2746" s="73" t="s">
        <v>2358</v>
      </c>
      <c r="M2746" s="74">
        <v>0</v>
      </c>
      <c r="N2746" s="74">
        <v>7</v>
      </c>
    </row>
    <row r="2747" spans="1:14">
      <c r="A2747" s="43" t="str">
        <f t="shared" si="152"/>
        <v>126116300110007002</v>
      </c>
      <c r="B2747" s="28">
        <f t="shared" si="153"/>
        <v>43</v>
      </c>
      <c r="C2747" s="28">
        <f t="shared" si="154"/>
        <v>42</v>
      </c>
      <c r="K2747" s="73" t="s">
        <v>2105</v>
      </c>
      <c r="L2747" s="73" t="s">
        <v>2358</v>
      </c>
      <c r="M2747" s="74">
        <v>1</v>
      </c>
      <c r="N2747" s="74">
        <v>42</v>
      </c>
    </row>
    <row r="2748" spans="1:14">
      <c r="A2748" s="43" t="str">
        <f t="shared" si="152"/>
        <v>126116300110007003</v>
      </c>
      <c r="B2748" s="28">
        <f t="shared" si="153"/>
        <v>7</v>
      </c>
      <c r="C2748" s="28">
        <f t="shared" si="154"/>
        <v>7</v>
      </c>
      <c r="K2748" s="73" t="s">
        <v>2106</v>
      </c>
      <c r="L2748" s="73" t="s">
        <v>2358</v>
      </c>
      <c r="M2748" s="74">
        <v>0</v>
      </c>
      <c r="N2748" s="74">
        <v>7</v>
      </c>
    </row>
    <row r="2749" spans="1:14">
      <c r="A2749" s="43" t="str">
        <f t="shared" si="152"/>
        <v>126116300110007004</v>
      </c>
      <c r="B2749" s="28">
        <f t="shared" si="153"/>
        <v>11</v>
      </c>
      <c r="C2749" s="28">
        <f t="shared" si="154"/>
        <v>11</v>
      </c>
      <c r="K2749" s="73" t="s">
        <v>2107</v>
      </c>
      <c r="L2749" s="73" t="s">
        <v>2358</v>
      </c>
      <c r="M2749" s="74">
        <v>0</v>
      </c>
      <c r="N2749" s="74">
        <v>11</v>
      </c>
    </row>
    <row r="2750" spans="1:14">
      <c r="A2750" s="43" t="str">
        <f t="shared" si="152"/>
        <v>126116300110008001</v>
      </c>
      <c r="B2750" s="28">
        <f t="shared" si="153"/>
        <v>9</v>
      </c>
      <c r="C2750" s="28">
        <f t="shared" si="154"/>
        <v>6</v>
      </c>
      <c r="K2750" s="73" t="s">
        <v>2110</v>
      </c>
      <c r="L2750" s="73" t="s">
        <v>2358</v>
      </c>
      <c r="M2750" s="74">
        <v>3</v>
      </c>
      <c r="N2750" s="74">
        <v>6</v>
      </c>
    </row>
    <row r="2751" spans="1:14">
      <c r="A2751" s="43" t="str">
        <f t="shared" si="152"/>
        <v>126116300110008002</v>
      </c>
      <c r="B2751" s="28">
        <f t="shared" si="153"/>
        <v>16</v>
      </c>
      <c r="C2751" s="28">
        <f t="shared" si="154"/>
        <v>11</v>
      </c>
      <c r="K2751" s="73" t="s">
        <v>2111</v>
      </c>
      <c r="L2751" s="73" t="s">
        <v>2358</v>
      </c>
      <c r="M2751" s="74">
        <v>5</v>
      </c>
      <c r="N2751" s="74">
        <v>11</v>
      </c>
    </row>
    <row r="2752" spans="1:14">
      <c r="A2752" s="43" t="str">
        <f t="shared" si="152"/>
        <v>126116300110008003</v>
      </c>
      <c r="B2752" s="28">
        <f t="shared" si="153"/>
        <v>40</v>
      </c>
      <c r="C2752" s="28">
        <f t="shared" si="154"/>
        <v>35</v>
      </c>
      <c r="K2752" s="73" t="s">
        <v>2112</v>
      </c>
      <c r="L2752" s="73" t="s">
        <v>2358</v>
      </c>
      <c r="M2752" s="74">
        <v>5</v>
      </c>
      <c r="N2752" s="74">
        <v>35</v>
      </c>
    </row>
    <row r="2753" spans="1:14">
      <c r="A2753" s="43" t="str">
        <f t="shared" si="152"/>
        <v>126116300110008004</v>
      </c>
      <c r="B2753" s="28">
        <f t="shared" si="153"/>
        <v>7</v>
      </c>
      <c r="C2753" s="28">
        <f t="shared" si="154"/>
        <v>6</v>
      </c>
      <c r="K2753" s="73" t="s">
        <v>2113</v>
      </c>
      <c r="L2753" s="73" t="s">
        <v>2358</v>
      </c>
      <c r="M2753" s="74">
        <v>1</v>
      </c>
      <c r="N2753" s="74">
        <v>6</v>
      </c>
    </row>
    <row r="2754" spans="1:14">
      <c r="A2754" s="43" t="str">
        <f t="shared" si="152"/>
        <v>126116300110008005</v>
      </c>
      <c r="B2754" s="28">
        <f t="shared" si="153"/>
        <v>13</v>
      </c>
      <c r="C2754" s="28">
        <f t="shared" si="154"/>
        <v>8</v>
      </c>
      <c r="K2754" s="73" t="s">
        <v>2114</v>
      </c>
      <c r="L2754" s="73" t="s">
        <v>2358</v>
      </c>
      <c r="M2754" s="74">
        <v>5</v>
      </c>
      <c r="N2754" s="74">
        <v>8</v>
      </c>
    </row>
    <row r="2755" spans="1:14">
      <c r="A2755" s="43" t="str">
        <f t="shared" ref="A2755:A2818" si="155">L2755&amp;K2755</f>
        <v>126116300110008006</v>
      </c>
      <c r="B2755" s="28">
        <f t="shared" ref="B2755:B2818" si="156">M2755+N2755</f>
        <v>14</v>
      </c>
      <c r="C2755" s="28">
        <f t="shared" ref="C2755:C2818" si="157">N2755</f>
        <v>10</v>
      </c>
      <c r="K2755" s="73" t="s">
        <v>2115</v>
      </c>
      <c r="L2755" s="73" t="s">
        <v>2358</v>
      </c>
      <c r="M2755" s="74">
        <v>4</v>
      </c>
      <c r="N2755" s="74">
        <v>10</v>
      </c>
    </row>
    <row r="2756" spans="1:14">
      <c r="A2756" s="43" t="str">
        <f t="shared" si="155"/>
        <v>126116300110008007</v>
      </c>
      <c r="B2756" s="28">
        <f t="shared" si="156"/>
        <v>11</v>
      </c>
      <c r="C2756" s="28">
        <f t="shared" si="157"/>
        <v>9</v>
      </c>
      <c r="K2756" s="73" t="s">
        <v>2116</v>
      </c>
      <c r="L2756" s="73" t="s">
        <v>2358</v>
      </c>
      <c r="M2756" s="74">
        <v>2</v>
      </c>
      <c r="N2756" s="74">
        <v>9</v>
      </c>
    </row>
    <row r="2757" spans="1:14">
      <c r="A2757" s="43" t="str">
        <f t="shared" si="155"/>
        <v>126116300110009001</v>
      </c>
      <c r="B2757" s="28">
        <f t="shared" si="156"/>
        <v>3</v>
      </c>
      <c r="C2757" s="28">
        <f t="shared" si="157"/>
        <v>2</v>
      </c>
      <c r="K2757" s="73" t="s">
        <v>2119</v>
      </c>
      <c r="L2757" s="73" t="s">
        <v>2358</v>
      </c>
      <c r="M2757" s="74">
        <v>1</v>
      </c>
      <c r="N2757" s="74">
        <v>2</v>
      </c>
    </row>
    <row r="2758" spans="1:14">
      <c r="A2758" s="43" t="str">
        <f t="shared" si="155"/>
        <v>126116300110010001</v>
      </c>
      <c r="B2758" s="28">
        <f t="shared" si="156"/>
        <v>19</v>
      </c>
      <c r="C2758" s="28">
        <f t="shared" si="157"/>
        <v>13</v>
      </c>
      <c r="K2758" s="73" t="s">
        <v>2126</v>
      </c>
      <c r="L2758" s="73" t="s">
        <v>2358</v>
      </c>
      <c r="M2758" s="74">
        <v>6</v>
      </c>
      <c r="N2758" s="74">
        <v>13</v>
      </c>
    </row>
    <row r="2759" spans="1:14">
      <c r="A2759" s="43" t="str">
        <f t="shared" si="155"/>
        <v>126116300110010002</v>
      </c>
      <c r="B2759" s="28">
        <f t="shared" si="156"/>
        <v>11</v>
      </c>
      <c r="C2759" s="28">
        <f t="shared" si="157"/>
        <v>7</v>
      </c>
      <c r="K2759" s="73" t="s">
        <v>2127</v>
      </c>
      <c r="L2759" s="73" t="s">
        <v>2358</v>
      </c>
      <c r="M2759" s="74">
        <v>4</v>
      </c>
      <c r="N2759" s="74">
        <v>7</v>
      </c>
    </row>
    <row r="2760" spans="1:14">
      <c r="A2760" s="43" t="str">
        <f t="shared" si="155"/>
        <v>126116300110010003</v>
      </c>
      <c r="B2760" s="28">
        <f t="shared" si="156"/>
        <v>40</v>
      </c>
      <c r="C2760" s="28">
        <f t="shared" si="157"/>
        <v>38</v>
      </c>
      <c r="K2760" s="73" t="s">
        <v>2128</v>
      </c>
      <c r="L2760" s="73" t="s">
        <v>2358</v>
      </c>
      <c r="M2760" s="74">
        <v>2</v>
      </c>
      <c r="N2760" s="74">
        <v>38</v>
      </c>
    </row>
    <row r="2761" spans="1:14">
      <c r="A2761" s="43" t="str">
        <f t="shared" si="155"/>
        <v>126116300110010004</v>
      </c>
      <c r="B2761" s="28">
        <f t="shared" si="156"/>
        <v>33</v>
      </c>
      <c r="C2761" s="28">
        <f t="shared" si="157"/>
        <v>26</v>
      </c>
      <c r="K2761" s="73" t="s">
        <v>2129</v>
      </c>
      <c r="L2761" s="73" t="s">
        <v>2358</v>
      </c>
      <c r="M2761" s="74">
        <v>7</v>
      </c>
      <c r="N2761" s="74">
        <v>26</v>
      </c>
    </row>
    <row r="2762" spans="1:14">
      <c r="A2762" s="43" t="str">
        <f t="shared" si="155"/>
        <v>126116300110010005</v>
      </c>
      <c r="B2762" s="28">
        <f t="shared" si="156"/>
        <v>47</v>
      </c>
      <c r="C2762" s="28">
        <f t="shared" si="157"/>
        <v>39</v>
      </c>
      <c r="K2762" s="73" t="s">
        <v>2130</v>
      </c>
      <c r="L2762" s="73" t="s">
        <v>2358</v>
      </c>
      <c r="M2762" s="74">
        <v>8</v>
      </c>
      <c r="N2762" s="74">
        <v>39</v>
      </c>
    </row>
    <row r="2763" spans="1:14">
      <c r="A2763" s="43" t="str">
        <f t="shared" si="155"/>
        <v>126116300110011001</v>
      </c>
      <c r="B2763" s="28">
        <f t="shared" si="156"/>
        <v>9</v>
      </c>
      <c r="C2763" s="28">
        <f t="shared" si="157"/>
        <v>5</v>
      </c>
      <c r="K2763" s="73" t="s">
        <v>2133</v>
      </c>
      <c r="L2763" s="73" t="s">
        <v>2358</v>
      </c>
      <c r="M2763" s="74">
        <v>4</v>
      </c>
      <c r="N2763" s="74">
        <v>5</v>
      </c>
    </row>
    <row r="2764" spans="1:14">
      <c r="A2764" s="43" t="str">
        <f t="shared" si="155"/>
        <v>126116300110011002</v>
      </c>
      <c r="B2764" s="28">
        <f t="shared" si="156"/>
        <v>13</v>
      </c>
      <c r="C2764" s="28">
        <f t="shared" si="157"/>
        <v>8</v>
      </c>
      <c r="K2764" s="73" t="s">
        <v>2134</v>
      </c>
      <c r="L2764" s="73" t="s">
        <v>2358</v>
      </c>
      <c r="M2764" s="74">
        <v>5</v>
      </c>
      <c r="N2764" s="74">
        <v>8</v>
      </c>
    </row>
    <row r="2765" spans="1:14">
      <c r="A2765" s="43" t="str">
        <f t="shared" si="155"/>
        <v>126116300110011003</v>
      </c>
      <c r="B2765" s="28">
        <f t="shared" si="156"/>
        <v>30</v>
      </c>
      <c r="C2765" s="28">
        <f t="shared" si="157"/>
        <v>24</v>
      </c>
      <c r="K2765" s="73" t="s">
        <v>2135</v>
      </c>
      <c r="L2765" s="73" t="s">
        <v>2358</v>
      </c>
      <c r="M2765" s="74">
        <v>6</v>
      </c>
      <c r="N2765" s="74">
        <v>24</v>
      </c>
    </row>
    <row r="2766" spans="1:14">
      <c r="A2766" s="43" t="str">
        <f t="shared" si="155"/>
        <v>126116300110012001</v>
      </c>
      <c r="B2766" s="28">
        <f t="shared" si="156"/>
        <v>15</v>
      </c>
      <c r="C2766" s="28">
        <f t="shared" si="157"/>
        <v>15</v>
      </c>
      <c r="K2766" s="73" t="s">
        <v>2141</v>
      </c>
      <c r="L2766" s="73" t="s">
        <v>2358</v>
      </c>
      <c r="M2766" s="74">
        <v>0</v>
      </c>
      <c r="N2766" s="74">
        <v>15</v>
      </c>
    </row>
    <row r="2767" spans="1:14">
      <c r="A2767" s="43" t="str">
        <f t="shared" si="155"/>
        <v>126116300110012002</v>
      </c>
      <c r="B2767" s="28">
        <f t="shared" si="156"/>
        <v>15</v>
      </c>
      <c r="C2767" s="28">
        <f t="shared" si="157"/>
        <v>11</v>
      </c>
      <c r="K2767" s="73" t="s">
        <v>2142</v>
      </c>
      <c r="L2767" s="73" t="s">
        <v>2358</v>
      </c>
      <c r="M2767" s="74">
        <v>4</v>
      </c>
      <c r="N2767" s="74">
        <v>11</v>
      </c>
    </row>
    <row r="2768" spans="1:14">
      <c r="A2768" s="43" t="str">
        <f t="shared" si="155"/>
        <v>126116300110012003</v>
      </c>
      <c r="B2768" s="28">
        <f t="shared" si="156"/>
        <v>18</v>
      </c>
      <c r="C2768" s="28">
        <f t="shared" si="157"/>
        <v>8</v>
      </c>
      <c r="K2768" s="73" t="s">
        <v>2143</v>
      </c>
      <c r="L2768" s="73" t="s">
        <v>2358</v>
      </c>
      <c r="M2768" s="74">
        <v>10</v>
      </c>
      <c r="N2768" s="74">
        <v>8</v>
      </c>
    </row>
    <row r="2769" spans="1:14">
      <c r="A2769" s="43" t="str">
        <f t="shared" si="155"/>
        <v>126116300110012004</v>
      </c>
      <c r="B2769" s="28">
        <f t="shared" si="156"/>
        <v>5</v>
      </c>
      <c r="C2769" s="28">
        <f t="shared" si="157"/>
        <v>3</v>
      </c>
      <c r="K2769" s="73" t="s">
        <v>2144</v>
      </c>
      <c r="L2769" s="73" t="s">
        <v>2358</v>
      </c>
      <c r="M2769" s="74">
        <v>2</v>
      </c>
      <c r="N2769" s="74">
        <v>3</v>
      </c>
    </row>
    <row r="2770" spans="1:14">
      <c r="A2770" s="43" t="str">
        <f t="shared" si="155"/>
        <v>126116300110012005</v>
      </c>
      <c r="B2770" s="28">
        <f t="shared" si="156"/>
        <v>19</v>
      </c>
      <c r="C2770" s="28">
        <f t="shared" si="157"/>
        <v>19</v>
      </c>
      <c r="K2770" s="73" t="s">
        <v>2145</v>
      </c>
      <c r="L2770" s="73" t="s">
        <v>2358</v>
      </c>
      <c r="M2770" s="74">
        <v>0</v>
      </c>
      <c r="N2770" s="74">
        <v>19</v>
      </c>
    </row>
    <row r="2771" spans="1:14">
      <c r="A2771" s="43" t="str">
        <f t="shared" si="155"/>
        <v>126116300110013001</v>
      </c>
      <c r="B2771" s="28">
        <f t="shared" si="156"/>
        <v>10</v>
      </c>
      <c r="C2771" s="28">
        <f t="shared" si="157"/>
        <v>9</v>
      </c>
      <c r="K2771" s="73" t="s">
        <v>2270</v>
      </c>
      <c r="L2771" s="73" t="s">
        <v>2358</v>
      </c>
      <c r="M2771" s="74">
        <v>1</v>
      </c>
      <c r="N2771" s="74">
        <v>9</v>
      </c>
    </row>
    <row r="2772" spans="1:14">
      <c r="A2772" s="43" t="str">
        <f t="shared" si="155"/>
        <v>126116300110013002</v>
      </c>
      <c r="B2772" s="28">
        <f t="shared" si="156"/>
        <v>13</v>
      </c>
      <c r="C2772" s="28">
        <f t="shared" si="157"/>
        <v>8</v>
      </c>
      <c r="K2772" s="73" t="s">
        <v>2271</v>
      </c>
      <c r="L2772" s="73" t="s">
        <v>2358</v>
      </c>
      <c r="M2772" s="74">
        <v>5</v>
      </c>
      <c r="N2772" s="74">
        <v>8</v>
      </c>
    </row>
    <row r="2773" spans="1:14">
      <c r="A2773" s="43" t="str">
        <f t="shared" si="155"/>
        <v>126116300110013003</v>
      </c>
      <c r="B2773" s="28">
        <f t="shared" si="156"/>
        <v>18</v>
      </c>
      <c r="C2773" s="28">
        <f t="shared" si="157"/>
        <v>13</v>
      </c>
      <c r="K2773" s="73" t="s">
        <v>2272</v>
      </c>
      <c r="L2773" s="73" t="s">
        <v>2358</v>
      </c>
      <c r="M2773" s="74">
        <v>5</v>
      </c>
      <c r="N2773" s="74">
        <v>13</v>
      </c>
    </row>
    <row r="2774" spans="1:14">
      <c r="A2774" s="43" t="str">
        <f t="shared" si="155"/>
        <v>126116300110015001</v>
      </c>
      <c r="B2774" s="28">
        <f t="shared" si="156"/>
        <v>7</v>
      </c>
      <c r="C2774" s="28">
        <f t="shared" si="157"/>
        <v>5</v>
      </c>
      <c r="K2774" s="73" t="s">
        <v>2283</v>
      </c>
      <c r="L2774" s="73" t="s">
        <v>2358</v>
      </c>
      <c r="M2774" s="74">
        <v>2</v>
      </c>
      <c r="N2774" s="74">
        <v>5</v>
      </c>
    </row>
    <row r="2775" spans="1:14">
      <c r="A2775" s="43" t="str">
        <f t="shared" si="155"/>
        <v>126116300110015002</v>
      </c>
      <c r="B2775" s="28">
        <f t="shared" si="156"/>
        <v>14</v>
      </c>
      <c r="C2775" s="28">
        <f t="shared" si="157"/>
        <v>12</v>
      </c>
      <c r="K2775" s="73" t="s">
        <v>2284</v>
      </c>
      <c r="L2775" s="73" t="s">
        <v>2358</v>
      </c>
      <c r="M2775" s="74">
        <v>2</v>
      </c>
      <c r="N2775" s="74">
        <v>12</v>
      </c>
    </row>
    <row r="2776" spans="1:14">
      <c r="A2776" s="43" t="str">
        <f t="shared" si="155"/>
        <v>126116300110016001</v>
      </c>
      <c r="B2776" s="28">
        <f t="shared" si="156"/>
        <v>6</v>
      </c>
      <c r="C2776" s="28">
        <f t="shared" si="157"/>
        <v>6</v>
      </c>
      <c r="K2776" s="73" t="s">
        <v>2289</v>
      </c>
      <c r="L2776" s="73" t="s">
        <v>2358</v>
      </c>
      <c r="M2776" s="74">
        <v>0</v>
      </c>
      <c r="N2776" s="74">
        <v>6</v>
      </c>
    </row>
    <row r="2777" spans="1:14">
      <c r="A2777" s="43" t="str">
        <f t="shared" si="155"/>
        <v>126116300110016002</v>
      </c>
      <c r="B2777" s="28">
        <f t="shared" si="156"/>
        <v>8</v>
      </c>
      <c r="C2777" s="28">
        <f t="shared" si="157"/>
        <v>7</v>
      </c>
      <c r="K2777" s="73" t="s">
        <v>2290</v>
      </c>
      <c r="L2777" s="73" t="s">
        <v>2358</v>
      </c>
      <c r="M2777" s="74">
        <v>1</v>
      </c>
      <c r="N2777" s="74">
        <v>7</v>
      </c>
    </row>
    <row r="2778" spans="1:14">
      <c r="A2778" s="43" t="str">
        <f t="shared" si="155"/>
        <v>126116300110016003</v>
      </c>
      <c r="B2778" s="28">
        <f t="shared" si="156"/>
        <v>30</v>
      </c>
      <c r="C2778" s="28">
        <f t="shared" si="157"/>
        <v>22</v>
      </c>
      <c r="K2778" s="73" t="s">
        <v>2291</v>
      </c>
      <c r="L2778" s="73" t="s">
        <v>2358</v>
      </c>
      <c r="M2778" s="74">
        <v>8</v>
      </c>
      <c r="N2778" s="74">
        <v>22</v>
      </c>
    </row>
    <row r="2779" spans="1:14">
      <c r="A2779" s="43" t="str">
        <f t="shared" si="155"/>
        <v>126116300110016004</v>
      </c>
      <c r="B2779" s="28">
        <f t="shared" si="156"/>
        <v>16</v>
      </c>
      <c r="C2779" s="28">
        <f t="shared" si="157"/>
        <v>15</v>
      </c>
      <c r="K2779" s="73" t="s">
        <v>2292</v>
      </c>
      <c r="L2779" s="73" t="s">
        <v>2358</v>
      </c>
      <c r="M2779" s="74">
        <v>1</v>
      </c>
      <c r="N2779" s="74">
        <v>15</v>
      </c>
    </row>
    <row r="2780" spans="1:14">
      <c r="A2780" s="43" t="str">
        <f t="shared" si="155"/>
        <v>126116300110016005</v>
      </c>
      <c r="B2780" s="28">
        <f t="shared" si="156"/>
        <v>58</v>
      </c>
      <c r="C2780" s="28">
        <f t="shared" si="157"/>
        <v>42</v>
      </c>
      <c r="K2780" s="73" t="s">
        <v>2293</v>
      </c>
      <c r="L2780" s="73" t="s">
        <v>2358</v>
      </c>
      <c r="M2780" s="74">
        <v>16</v>
      </c>
      <c r="N2780" s="74">
        <v>42</v>
      </c>
    </row>
    <row r="2781" spans="1:14">
      <c r="A2781" s="43" t="str">
        <f t="shared" si="155"/>
        <v>126116300110019001</v>
      </c>
      <c r="B2781" s="28">
        <f t="shared" si="156"/>
        <v>11</v>
      </c>
      <c r="C2781" s="28">
        <f t="shared" si="157"/>
        <v>6</v>
      </c>
      <c r="K2781" s="73" t="s">
        <v>2298</v>
      </c>
      <c r="L2781" s="73" t="s">
        <v>2358</v>
      </c>
      <c r="M2781" s="74">
        <v>5</v>
      </c>
      <c r="N2781" s="74">
        <v>6</v>
      </c>
    </row>
    <row r="2782" spans="1:14">
      <c r="A2782" s="43" t="str">
        <f t="shared" si="155"/>
        <v>126116300110019002</v>
      </c>
      <c r="B2782" s="28">
        <f t="shared" si="156"/>
        <v>33</v>
      </c>
      <c r="C2782" s="28">
        <f t="shared" si="157"/>
        <v>27</v>
      </c>
      <c r="K2782" s="73" t="s">
        <v>2299</v>
      </c>
      <c r="L2782" s="73" t="s">
        <v>2358</v>
      </c>
      <c r="M2782" s="74">
        <v>6</v>
      </c>
      <c r="N2782" s="74">
        <v>27</v>
      </c>
    </row>
    <row r="2783" spans="1:14">
      <c r="A2783" s="43" t="str">
        <f t="shared" si="155"/>
        <v>126116300110020001</v>
      </c>
      <c r="B2783" s="28">
        <f t="shared" si="156"/>
        <v>6</v>
      </c>
      <c r="C2783" s="28">
        <f t="shared" si="157"/>
        <v>4</v>
      </c>
      <c r="K2783" s="73" t="s">
        <v>2300</v>
      </c>
      <c r="L2783" s="73" t="s">
        <v>2358</v>
      </c>
      <c r="M2783" s="74">
        <v>2</v>
      </c>
      <c r="N2783" s="74">
        <v>4</v>
      </c>
    </row>
    <row r="2784" spans="1:14">
      <c r="A2784" s="43" t="str">
        <f t="shared" si="155"/>
        <v>126116300110021001</v>
      </c>
      <c r="B2784" s="28">
        <f t="shared" si="156"/>
        <v>9</v>
      </c>
      <c r="C2784" s="28">
        <f t="shared" si="157"/>
        <v>8</v>
      </c>
      <c r="K2784" s="73" t="s">
        <v>2336</v>
      </c>
      <c r="L2784" s="73" t="s">
        <v>2358</v>
      </c>
      <c r="M2784" s="74">
        <v>1</v>
      </c>
      <c r="N2784" s="74">
        <v>8</v>
      </c>
    </row>
    <row r="2785" spans="1:14">
      <c r="A2785" s="43" t="str">
        <f t="shared" si="155"/>
        <v>126116300110021002</v>
      </c>
      <c r="B2785" s="28">
        <f t="shared" si="156"/>
        <v>27</v>
      </c>
      <c r="C2785" s="28">
        <f t="shared" si="157"/>
        <v>27</v>
      </c>
      <c r="K2785" s="73" t="s">
        <v>2337</v>
      </c>
      <c r="L2785" s="73" t="s">
        <v>2358</v>
      </c>
      <c r="M2785" s="74">
        <v>0</v>
      </c>
      <c r="N2785" s="74">
        <v>27</v>
      </c>
    </row>
    <row r="2786" spans="1:14">
      <c r="A2786" s="43" t="str">
        <f t="shared" si="155"/>
        <v>126116300110021003</v>
      </c>
      <c r="B2786" s="28">
        <f t="shared" si="156"/>
        <v>23</v>
      </c>
      <c r="C2786" s="28">
        <f t="shared" si="157"/>
        <v>23</v>
      </c>
      <c r="K2786" s="73" t="s">
        <v>2354</v>
      </c>
      <c r="L2786" s="73" t="s">
        <v>2358</v>
      </c>
      <c r="M2786" s="74">
        <v>0</v>
      </c>
      <c r="N2786" s="74">
        <v>23</v>
      </c>
    </row>
    <row r="2787" spans="1:14">
      <c r="A2787" s="43" t="str">
        <f t="shared" si="155"/>
        <v>126116300110023001</v>
      </c>
      <c r="B2787" s="28">
        <f t="shared" si="156"/>
        <v>2</v>
      </c>
      <c r="C2787" s="28">
        <f t="shared" si="157"/>
        <v>2</v>
      </c>
      <c r="K2787" s="73" t="s">
        <v>2359</v>
      </c>
      <c r="L2787" s="73" t="s">
        <v>2358</v>
      </c>
      <c r="M2787" s="74">
        <v>0</v>
      </c>
      <c r="N2787" s="74">
        <v>2</v>
      </c>
    </row>
    <row r="2788" spans="1:14">
      <c r="A2788" s="43" t="str">
        <f t="shared" si="155"/>
        <v>126116300110023002</v>
      </c>
      <c r="B2788" s="28">
        <f t="shared" si="156"/>
        <v>15</v>
      </c>
      <c r="C2788" s="28">
        <f t="shared" si="157"/>
        <v>15</v>
      </c>
      <c r="K2788" s="73" t="s">
        <v>2360</v>
      </c>
      <c r="L2788" s="73" t="s">
        <v>2358</v>
      </c>
      <c r="M2788" s="74">
        <v>0</v>
      </c>
      <c r="N2788" s="74">
        <v>15</v>
      </c>
    </row>
    <row r="2789" spans="1:14">
      <c r="A2789" s="43" t="str">
        <f t="shared" si="155"/>
        <v>126116300110023003</v>
      </c>
      <c r="B2789" s="28">
        <f t="shared" si="156"/>
        <v>18</v>
      </c>
      <c r="C2789" s="28">
        <f t="shared" si="157"/>
        <v>17</v>
      </c>
      <c r="K2789" s="73" t="s">
        <v>2361</v>
      </c>
      <c r="L2789" s="73" t="s">
        <v>2358</v>
      </c>
      <c r="M2789" s="74">
        <v>1</v>
      </c>
      <c r="N2789" s="74">
        <v>17</v>
      </c>
    </row>
    <row r="2790" spans="1:14">
      <c r="A2790" s="43" t="str">
        <f t="shared" si="155"/>
        <v>126116300110023004</v>
      </c>
      <c r="B2790" s="28">
        <f t="shared" si="156"/>
        <v>16</v>
      </c>
      <c r="C2790" s="28">
        <f t="shared" si="157"/>
        <v>16</v>
      </c>
      <c r="K2790" s="73" t="s">
        <v>2362</v>
      </c>
      <c r="L2790" s="73" t="s">
        <v>2358</v>
      </c>
      <c r="M2790" s="74">
        <v>0</v>
      </c>
      <c r="N2790" s="74">
        <v>16</v>
      </c>
    </row>
    <row r="2791" spans="1:14">
      <c r="A2791" s="43" t="str">
        <f t="shared" si="155"/>
        <v>126116300110023005</v>
      </c>
      <c r="B2791" s="28">
        <f t="shared" si="156"/>
        <v>13</v>
      </c>
      <c r="C2791" s="28">
        <f t="shared" si="157"/>
        <v>12</v>
      </c>
      <c r="K2791" s="73" t="s">
        <v>2363</v>
      </c>
      <c r="L2791" s="73" t="s">
        <v>2358</v>
      </c>
      <c r="M2791" s="74">
        <v>1</v>
      </c>
      <c r="N2791" s="74">
        <v>12</v>
      </c>
    </row>
    <row r="2792" spans="1:14">
      <c r="A2792" s="43" t="str">
        <f t="shared" si="155"/>
        <v>126116300110023006</v>
      </c>
      <c r="B2792" s="28">
        <f t="shared" si="156"/>
        <v>20</v>
      </c>
      <c r="C2792" s="28">
        <f t="shared" si="157"/>
        <v>20</v>
      </c>
      <c r="K2792" s="73" t="s">
        <v>2364</v>
      </c>
      <c r="L2792" s="73" t="s">
        <v>2358</v>
      </c>
      <c r="M2792" s="74">
        <v>0</v>
      </c>
      <c r="N2792" s="74">
        <v>20</v>
      </c>
    </row>
    <row r="2793" spans="1:14">
      <c r="A2793" s="43" t="str">
        <f t="shared" si="155"/>
        <v>126116300110023007</v>
      </c>
      <c r="B2793" s="28">
        <f t="shared" si="156"/>
        <v>18</v>
      </c>
      <c r="C2793" s="28">
        <f t="shared" si="157"/>
        <v>17</v>
      </c>
      <c r="K2793" s="73" t="s">
        <v>2365</v>
      </c>
      <c r="L2793" s="73" t="s">
        <v>2358</v>
      </c>
      <c r="M2793" s="74">
        <v>1</v>
      </c>
      <c r="N2793" s="74">
        <v>17</v>
      </c>
    </row>
    <row r="2794" spans="1:14">
      <c r="A2794" s="43" t="str">
        <f t="shared" si="155"/>
        <v>126117300110001001</v>
      </c>
      <c r="B2794" s="28">
        <f t="shared" si="156"/>
        <v>45</v>
      </c>
      <c r="C2794" s="28">
        <f t="shared" si="157"/>
        <v>26</v>
      </c>
      <c r="K2794" s="73" t="s">
        <v>975</v>
      </c>
      <c r="L2794" s="73" t="s">
        <v>2366</v>
      </c>
      <c r="M2794" s="74">
        <v>19</v>
      </c>
      <c r="N2794" s="74">
        <v>26</v>
      </c>
    </row>
    <row r="2795" spans="1:14">
      <c r="A2795" s="43" t="str">
        <f t="shared" si="155"/>
        <v>126117300110001002</v>
      </c>
      <c r="B2795" s="28">
        <f t="shared" si="156"/>
        <v>47</v>
      </c>
      <c r="C2795" s="28">
        <f t="shared" si="157"/>
        <v>31</v>
      </c>
      <c r="K2795" s="73" t="s">
        <v>2069</v>
      </c>
      <c r="L2795" s="73" t="s">
        <v>2366</v>
      </c>
      <c r="M2795" s="74">
        <v>16</v>
      </c>
      <c r="N2795" s="74">
        <v>31</v>
      </c>
    </row>
    <row r="2796" spans="1:14">
      <c r="A2796" s="43" t="str">
        <f t="shared" si="155"/>
        <v>126117300110001003</v>
      </c>
      <c r="B2796" s="28">
        <f t="shared" si="156"/>
        <v>22</v>
      </c>
      <c r="C2796" s="28">
        <f t="shared" si="157"/>
        <v>2</v>
      </c>
      <c r="K2796" s="73" t="s">
        <v>2078</v>
      </c>
      <c r="L2796" s="73" t="s">
        <v>2366</v>
      </c>
      <c r="M2796" s="74">
        <v>20</v>
      </c>
      <c r="N2796" s="74">
        <v>2</v>
      </c>
    </row>
    <row r="2797" spans="1:14">
      <c r="A2797" s="43" t="str">
        <f t="shared" si="155"/>
        <v>126117300110001004</v>
      </c>
      <c r="B2797" s="28">
        <f t="shared" si="156"/>
        <v>55</v>
      </c>
      <c r="C2797" s="28">
        <f t="shared" si="157"/>
        <v>6</v>
      </c>
      <c r="K2797" s="73" t="s">
        <v>2079</v>
      </c>
      <c r="L2797" s="73" t="s">
        <v>2366</v>
      </c>
      <c r="M2797" s="74">
        <v>49</v>
      </c>
      <c r="N2797" s="74">
        <v>6</v>
      </c>
    </row>
    <row r="2798" spans="1:14">
      <c r="A2798" s="43" t="str">
        <f t="shared" si="155"/>
        <v>126117300110001005</v>
      </c>
      <c r="B2798" s="28">
        <f t="shared" si="156"/>
        <v>13</v>
      </c>
      <c r="C2798" s="28">
        <f t="shared" si="157"/>
        <v>2</v>
      </c>
      <c r="K2798" s="73" t="s">
        <v>2080</v>
      </c>
      <c r="L2798" s="73" t="s">
        <v>2366</v>
      </c>
      <c r="M2798" s="74">
        <v>11</v>
      </c>
      <c r="N2798" s="74">
        <v>2</v>
      </c>
    </row>
    <row r="2799" spans="1:14">
      <c r="A2799" s="43" t="str">
        <f t="shared" si="155"/>
        <v>126117300110002001</v>
      </c>
      <c r="B2799" s="28">
        <f t="shared" si="156"/>
        <v>0</v>
      </c>
      <c r="C2799" s="28">
        <f t="shared" si="157"/>
        <v>0</v>
      </c>
      <c r="K2799" s="73" t="s">
        <v>962</v>
      </c>
      <c r="L2799" s="73" t="s">
        <v>2366</v>
      </c>
      <c r="M2799" s="74">
        <v>0</v>
      </c>
      <c r="N2799" s="74">
        <v>0</v>
      </c>
    </row>
    <row r="2800" spans="1:14">
      <c r="A2800" s="43" t="str">
        <f t="shared" si="155"/>
        <v>126117300110002002</v>
      </c>
      <c r="B2800" s="28">
        <f t="shared" si="156"/>
        <v>4</v>
      </c>
      <c r="C2800" s="28">
        <f t="shared" si="157"/>
        <v>4</v>
      </c>
      <c r="K2800" s="73" t="s">
        <v>2083</v>
      </c>
      <c r="L2800" s="73" t="s">
        <v>2366</v>
      </c>
      <c r="M2800" s="74">
        <v>0</v>
      </c>
      <c r="N2800" s="74">
        <v>4</v>
      </c>
    </row>
    <row r="2801" spans="1:14">
      <c r="A2801" s="43" t="str">
        <f t="shared" si="155"/>
        <v>126117300110002003</v>
      </c>
      <c r="B2801" s="28">
        <f t="shared" si="156"/>
        <v>21</v>
      </c>
      <c r="C2801" s="28">
        <f t="shared" si="157"/>
        <v>19</v>
      </c>
      <c r="K2801" s="73" t="s">
        <v>2150</v>
      </c>
      <c r="L2801" s="73" t="s">
        <v>2366</v>
      </c>
      <c r="M2801" s="74">
        <v>2</v>
      </c>
      <c r="N2801" s="74">
        <v>19</v>
      </c>
    </row>
    <row r="2802" spans="1:14">
      <c r="A2802" s="43" t="str">
        <f t="shared" si="155"/>
        <v>126117300110003001</v>
      </c>
      <c r="B2802" s="28">
        <f t="shared" si="156"/>
        <v>3</v>
      </c>
      <c r="C2802" s="28">
        <f t="shared" si="157"/>
        <v>3</v>
      </c>
      <c r="K2802" s="73" t="s">
        <v>967</v>
      </c>
      <c r="L2802" s="73" t="s">
        <v>2366</v>
      </c>
      <c r="M2802" s="74">
        <v>0</v>
      </c>
      <c r="N2802" s="74">
        <v>3</v>
      </c>
    </row>
    <row r="2803" spans="1:14">
      <c r="A2803" s="43" t="str">
        <f t="shared" si="155"/>
        <v>126117300110003002</v>
      </c>
      <c r="B2803" s="28">
        <f t="shared" si="156"/>
        <v>7</v>
      </c>
      <c r="C2803" s="28">
        <f t="shared" si="157"/>
        <v>6</v>
      </c>
      <c r="K2803" s="73" t="s">
        <v>2084</v>
      </c>
      <c r="L2803" s="73" t="s">
        <v>2366</v>
      </c>
      <c r="M2803" s="74">
        <v>1</v>
      </c>
      <c r="N2803" s="74">
        <v>6</v>
      </c>
    </row>
    <row r="2804" spans="1:14">
      <c r="A2804" s="43" t="str">
        <f t="shared" si="155"/>
        <v>126117300110004001</v>
      </c>
      <c r="B2804" s="28">
        <f t="shared" si="156"/>
        <v>6</v>
      </c>
      <c r="C2804" s="28">
        <f t="shared" si="157"/>
        <v>5</v>
      </c>
      <c r="K2804" s="73" t="s">
        <v>978</v>
      </c>
      <c r="L2804" s="73" t="s">
        <v>2366</v>
      </c>
      <c r="M2804" s="74">
        <v>1</v>
      </c>
      <c r="N2804" s="74">
        <v>5</v>
      </c>
    </row>
    <row r="2805" spans="1:14">
      <c r="A2805" s="43" t="str">
        <f t="shared" si="155"/>
        <v>126117300110005001</v>
      </c>
      <c r="B2805" s="28">
        <f t="shared" si="156"/>
        <v>6</v>
      </c>
      <c r="C2805" s="28">
        <f t="shared" si="157"/>
        <v>6</v>
      </c>
      <c r="K2805" s="73" t="s">
        <v>970</v>
      </c>
      <c r="L2805" s="73" t="s">
        <v>2366</v>
      </c>
      <c r="M2805" s="74">
        <v>0</v>
      </c>
      <c r="N2805" s="74">
        <v>6</v>
      </c>
    </row>
    <row r="2806" spans="1:14">
      <c r="A2806" s="43" t="str">
        <f t="shared" si="155"/>
        <v>126117300110005002</v>
      </c>
      <c r="B2806" s="28">
        <f t="shared" si="156"/>
        <v>27</v>
      </c>
      <c r="C2806" s="28">
        <f t="shared" si="157"/>
        <v>27</v>
      </c>
      <c r="K2806" s="73" t="s">
        <v>2093</v>
      </c>
      <c r="L2806" s="73" t="s">
        <v>2366</v>
      </c>
      <c r="M2806" s="74">
        <v>0</v>
      </c>
      <c r="N2806" s="74">
        <v>27</v>
      </c>
    </row>
    <row r="2807" spans="1:14">
      <c r="A2807" s="43" t="str">
        <f t="shared" si="155"/>
        <v>126117300110006001</v>
      </c>
      <c r="B2807" s="28">
        <f t="shared" si="156"/>
        <v>4</v>
      </c>
      <c r="C2807" s="28">
        <f t="shared" si="157"/>
        <v>4</v>
      </c>
      <c r="K2807" s="73" t="s">
        <v>2096</v>
      </c>
      <c r="L2807" s="73" t="s">
        <v>2366</v>
      </c>
      <c r="M2807" s="74">
        <v>0</v>
      </c>
      <c r="N2807" s="74">
        <v>4</v>
      </c>
    </row>
    <row r="2808" spans="1:14">
      <c r="A2808" s="43" t="str">
        <f t="shared" si="155"/>
        <v>126117300110007001</v>
      </c>
      <c r="B2808" s="28">
        <f t="shared" si="156"/>
        <v>5</v>
      </c>
      <c r="C2808" s="28">
        <f t="shared" si="157"/>
        <v>5</v>
      </c>
      <c r="K2808" s="73" t="s">
        <v>2104</v>
      </c>
      <c r="L2808" s="73" t="s">
        <v>2366</v>
      </c>
      <c r="M2808" s="74">
        <v>0</v>
      </c>
      <c r="N2808" s="74">
        <v>5</v>
      </c>
    </row>
    <row r="2809" spans="1:14">
      <c r="A2809" s="43" t="str">
        <f t="shared" si="155"/>
        <v>126117300110007002</v>
      </c>
      <c r="B2809" s="28">
        <f t="shared" si="156"/>
        <v>2</v>
      </c>
      <c r="C2809" s="28">
        <f t="shared" si="157"/>
        <v>2</v>
      </c>
      <c r="K2809" s="73" t="s">
        <v>2105</v>
      </c>
      <c r="L2809" s="73" t="s">
        <v>2366</v>
      </c>
      <c r="M2809" s="74">
        <v>0</v>
      </c>
      <c r="N2809" s="74">
        <v>2</v>
      </c>
    </row>
    <row r="2810" spans="1:14">
      <c r="A2810" s="43" t="str">
        <f t="shared" si="155"/>
        <v>126117300110007003</v>
      </c>
      <c r="B2810" s="28">
        <f t="shared" si="156"/>
        <v>14</v>
      </c>
      <c r="C2810" s="28">
        <f t="shared" si="157"/>
        <v>14</v>
      </c>
      <c r="K2810" s="73" t="s">
        <v>2106</v>
      </c>
      <c r="L2810" s="73" t="s">
        <v>2366</v>
      </c>
      <c r="M2810" s="74">
        <v>0</v>
      </c>
      <c r="N2810" s="74">
        <v>14</v>
      </c>
    </row>
    <row r="2811" spans="1:14">
      <c r="A2811" s="43" t="str">
        <f t="shared" si="155"/>
        <v>126117300110007004</v>
      </c>
      <c r="B2811" s="28">
        <f t="shared" si="156"/>
        <v>4</v>
      </c>
      <c r="C2811" s="28">
        <f t="shared" si="157"/>
        <v>4</v>
      </c>
      <c r="K2811" s="73" t="s">
        <v>2107</v>
      </c>
      <c r="L2811" s="73" t="s">
        <v>2366</v>
      </c>
      <c r="M2811" s="74">
        <v>0</v>
      </c>
      <c r="N2811" s="74">
        <v>4</v>
      </c>
    </row>
    <row r="2812" spans="1:14">
      <c r="A2812" s="43" t="str">
        <f t="shared" si="155"/>
        <v>126117300110008001</v>
      </c>
      <c r="B2812" s="28">
        <f t="shared" si="156"/>
        <v>5</v>
      </c>
      <c r="C2812" s="28">
        <f t="shared" si="157"/>
        <v>5</v>
      </c>
      <c r="K2812" s="73" t="s">
        <v>2110</v>
      </c>
      <c r="L2812" s="73" t="s">
        <v>2366</v>
      </c>
      <c r="M2812" s="74">
        <v>0</v>
      </c>
      <c r="N2812" s="74">
        <v>5</v>
      </c>
    </row>
    <row r="2813" spans="1:14">
      <c r="A2813" s="43" t="str">
        <f t="shared" si="155"/>
        <v>126117300110008002</v>
      </c>
      <c r="B2813" s="28">
        <f t="shared" si="156"/>
        <v>2</v>
      </c>
      <c r="C2813" s="28">
        <f t="shared" si="157"/>
        <v>2</v>
      </c>
      <c r="K2813" s="73" t="s">
        <v>2111</v>
      </c>
      <c r="L2813" s="73" t="s">
        <v>2366</v>
      </c>
      <c r="M2813" s="74">
        <v>0</v>
      </c>
      <c r="N2813" s="74">
        <v>2</v>
      </c>
    </row>
    <row r="2814" spans="1:14">
      <c r="A2814" s="43" t="str">
        <f t="shared" si="155"/>
        <v>126117300110008003</v>
      </c>
      <c r="B2814" s="28">
        <f t="shared" si="156"/>
        <v>14</v>
      </c>
      <c r="C2814" s="28">
        <f t="shared" si="157"/>
        <v>14</v>
      </c>
      <c r="K2814" s="73" t="s">
        <v>2112</v>
      </c>
      <c r="L2814" s="73" t="s">
        <v>2366</v>
      </c>
      <c r="M2814" s="74">
        <v>0</v>
      </c>
      <c r="N2814" s="74">
        <v>14</v>
      </c>
    </row>
    <row r="2815" spans="1:14">
      <c r="A2815" s="43" t="str">
        <f t="shared" si="155"/>
        <v>126117300110008004</v>
      </c>
      <c r="B2815" s="28">
        <f t="shared" si="156"/>
        <v>3</v>
      </c>
      <c r="C2815" s="28">
        <f t="shared" si="157"/>
        <v>3</v>
      </c>
      <c r="K2815" s="73" t="s">
        <v>2113</v>
      </c>
      <c r="L2815" s="73" t="s">
        <v>2366</v>
      </c>
      <c r="M2815" s="74">
        <v>0</v>
      </c>
      <c r="N2815" s="74">
        <v>3</v>
      </c>
    </row>
    <row r="2816" spans="1:14">
      <c r="A2816" s="43" t="str">
        <f t="shared" si="155"/>
        <v>126117300110009001</v>
      </c>
      <c r="B2816" s="28">
        <f t="shared" si="156"/>
        <v>25</v>
      </c>
      <c r="C2816" s="28">
        <f t="shared" si="157"/>
        <v>25</v>
      </c>
      <c r="K2816" s="73" t="s">
        <v>2119</v>
      </c>
      <c r="L2816" s="73" t="s">
        <v>2366</v>
      </c>
      <c r="M2816" s="74">
        <v>0</v>
      </c>
      <c r="N2816" s="74">
        <v>25</v>
      </c>
    </row>
    <row r="2817" spans="1:14">
      <c r="A2817" s="43" t="str">
        <f t="shared" si="155"/>
        <v>126117300110010001</v>
      </c>
      <c r="B2817" s="28">
        <f t="shared" si="156"/>
        <v>2</v>
      </c>
      <c r="C2817" s="28">
        <f t="shared" si="157"/>
        <v>2</v>
      </c>
      <c r="K2817" s="73" t="s">
        <v>2126</v>
      </c>
      <c r="L2817" s="73" t="s">
        <v>2366</v>
      </c>
      <c r="M2817" s="74">
        <v>0</v>
      </c>
      <c r="N2817" s="74">
        <v>2</v>
      </c>
    </row>
    <row r="2818" spans="1:14">
      <c r="A2818" s="43" t="str">
        <f t="shared" si="155"/>
        <v>126117300110011001</v>
      </c>
      <c r="B2818" s="28">
        <f t="shared" si="156"/>
        <v>3</v>
      </c>
      <c r="C2818" s="28">
        <f t="shared" si="157"/>
        <v>3</v>
      </c>
      <c r="K2818" s="73" t="s">
        <v>2133</v>
      </c>
      <c r="L2818" s="73" t="s">
        <v>2366</v>
      </c>
      <c r="M2818" s="74">
        <v>0</v>
      </c>
      <c r="N2818" s="74">
        <v>3</v>
      </c>
    </row>
    <row r="2819" spans="1:14">
      <c r="A2819" s="43" t="str">
        <f t="shared" ref="A2819:A2882" si="158">L2819&amp;K2819</f>
        <v>126117300110011002</v>
      </c>
      <c r="B2819" s="28">
        <f t="shared" ref="B2819:B2882" si="159">M2819+N2819</f>
        <v>9</v>
      </c>
      <c r="C2819" s="28">
        <f t="shared" ref="C2819:C2882" si="160">N2819</f>
        <v>9</v>
      </c>
      <c r="K2819" s="73" t="s">
        <v>2134</v>
      </c>
      <c r="L2819" s="73" t="s">
        <v>2366</v>
      </c>
      <c r="M2819" s="74">
        <v>0</v>
      </c>
      <c r="N2819" s="74">
        <v>9</v>
      </c>
    </row>
    <row r="2820" spans="1:14">
      <c r="A2820" s="43" t="str">
        <f t="shared" si="158"/>
        <v>126117300110012001</v>
      </c>
      <c r="B2820" s="28">
        <f t="shared" si="159"/>
        <v>3</v>
      </c>
      <c r="C2820" s="28">
        <f t="shared" si="160"/>
        <v>3</v>
      </c>
      <c r="K2820" s="73" t="s">
        <v>2141</v>
      </c>
      <c r="L2820" s="73" t="s">
        <v>2366</v>
      </c>
      <c r="M2820" s="74">
        <v>0</v>
      </c>
      <c r="N2820" s="74">
        <v>3</v>
      </c>
    </row>
    <row r="2821" spans="1:14">
      <c r="A2821" s="43" t="str">
        <f t="shared" si="158"/>
        <v>126117300110012002</v>
      </c>
      <c r="B2821" s="28">
        <f t="shared" si="159"/>
        <v>2</v>
      </c>
      <c r="C2821" s="28">
        <f t="shared" si="160"/>
        <v>2</v>
      </c>
      <c r="K2821" s="73" t="s">
        <v>2142</v>
      </c>
      <c r="L2821" s="73" t="s">
        <v>2366</v>
      </c>
      <c r="M2821" s="74">
        <v>0</v>
      </c>
      <c r="N2821" s="74">
        <v>2</v>
      </c>
    </row>
    <row r="2822" spans="1:14">
      <c r="A2822" s="43" t="str">
        <f t="shared" si="158"/>
        <v>126117300110012003</v>
      </c>
      <c r="B2822" s="28">
        <f t="shared" si="159"/>
        <v>8</v>
      </c>
      <c r="C2822" s="28">
        <f t="shared" si="160"/>
        <v>7</v>
      </c>
      <c r="K2822" s="73" t="s">
        <v>2143</v>
      </c>
      <c r="L2822" s="73" t="s">
        <v>2366</v>
      </c>
      <c r="M2822" s="74">
        <v>1</v>
      </c>
      <c r="N2822" s="74">
        <v>7</v>
      </c>
    </row>
    <row r="2823" spans="1:14">
      <c r="A2823" s="43" t="str">
        <f t="shared" si="158"/>
        <v>126117300110013001</v>
      </c>
      <c r="B2823" s="28">
        <f t="shared" si="159"/>
        <v>7</v>
      </c>
      <c r="C2823" s="28">
        <f t="shared" si="160"/>
        <v>7</v>
      </c>
      <c r="K2823" s="73" t="s">
        <v>2270</v>
      </c>
      <c r="L2823" s="73" t="s">
        <v>2366</v>
      </c>
      <c r="M2823" s="74">
        <v>0</v>
      </c>
      <c r="N2823" s="74">
        <v>7</v>
      </c>
    </row>
    <row r="2824" spans="1:14">
      <c r="A2824" s="43" t="str">
        <f t="shared" si="158"/>
        <v>126117300110013002</v>
      </c>
      <c r="B2824" s="28">
        <f t="shared" si="159"/>
        <v>6</v>
      </c>
      <c r="C2824" s="28">
        <f t="shared" si="160"/>
        <v>4</v>
      </c>
      <c r="K2824" s="73" t="s">
        <v>2271</v>
      </c>
      <c r="L2824" s="73" t="s">
        <v>2366</v>
      </c>
      <c r="M2824" s="74">
        <v>2</v>
      </c>
      <c r="N2824" s="74">
        <v>4</v>
      </c>
    </row>
    <row r="2825" spans="1:14">
      <c r="A2825" s="43" t="str">
        <f t="shared" si="158"/>
        <v>126117300110014001</v>
      </c>
      <c r="B2825" s="28">
        <f t="shared" si="159"/>
        <v>8</v>
      </c>
      <c r="C2825" s="28">
        <f t="shared" si="160"/>
        <v>7</v>
      </c>
      <c r="K2825" s="73" t="s">
        <v>2282</v>
      </c>
      <c r="L2825" s="73" t="s">
        <v>2366</v>
      </c>
      <c r="M2825" s="74">
        <v>1</v>
      </c>
      <c r="N2825" s="74">
        <v>7</v>
      </c>
    </row>
    <row r="2826" spans="1:14">
      <c r="A2826" s="43" t="str">
        <f t="shared" si="158"/>
        <v>126117300110014002</v>
      </c>
      <c r="B2826" s="28">
        <f t="shared" si="159"/>
        <v>15</v>
      </c>
      <c r="C2826" s="28">
        <f t="shared" si="160"/>
        <v>14</v>
      </c>
      <c r="K2826" s="73" t="s">
        <v>2315</v>
      </c>
      <c r="L2826" s="73" t="s">
        <v>2366</v>
      </c>
      <c r="M2826" s="74">
        <v>1</v>
      </c>
      <c r="N2826" s="74">
        <v>14</v>
      </c>
    </row>
    <row r="2827" spans="1:14">
      <c r="A2827" s="43" t="str">
        <f t="shared" si="158"/>
        <v>126117300110015001</v>
      </c>
      <c r="B2827" s="28">
        <f t="shared" si="159"/>
        <v>3</v>
      </c>
      <c r="C2827" s="28">
        <f t="shared" si="160"/>
        <v>2</v>
      </c>
      <c r="K2827" s="73" t="s">
        <v>2283</v>
      </c>
      <c r="L2827" s="73" t="s">
        <v>2366</v>
      </c>
      <c r="M2827" s="74">
        <v>1</v>
      </c>
      <c r="N2827" s="74">
        <v>2</v>
      </c>
    </row>
    <row r="2828" spans="1:14">
      <c r="A2828" s="43" t="str">
        <f t="shared" si="158"/>
        <v>126117300110015002</v>
      </c>
      <c r="B2828" s="28">
        <f t="shared" si="159"/>
        <v>1</v>
      </c>
      <c r="C2828" s="28">
        <f t="shared" si="160"/>
        <v>1</v>
      </c>
      <c r="K2828" s="73" t="s">
        <v>2284</v>
      </c>
      <c r="L2828" s="73" t="s">
        <v>2366</v>
      </c>
      <c r="M2828" s="74">
        <v>0</v>
      </c>
      <c r="N2828" s="74">
        <v>1</v>
      </c>
    </row>
    <row r="2829" spans="1:14">
      <c r="A2829" s="43" t="str">
        <f t="shared" si="158"/>
        <v>126117300110016001</v>
      </c>
      <c r="B2829" s="28">
        <f t="shared" si="159"/>
        <v>5</v>
      </c>
      <c r="C2829" s="28">
        <f t="shared" si="160"/>
        <v>4</v>
      </c>
      <c r="K2829" s="73" t="s">
        <v>2289</v>
      </c>
      <c r="L2829" s="73" t="s">
        <v>2366</v>
      </c>
      <c r="M2829" s="74">
        <v>1</v>
      </c>
      <c r="N2829" s="74">
        <v>4</v>
      </c>
    </row>
    <row r="2830" spans="1:14">
      <c r="A2830" s="43" t="str">
        <f t="shared" si="158"/>
        <v>126117300110016002</v>
      </c>
      <c r="B2830" s="28">
        <f t="shared" si="159"/>
        <v>14</v>
      </c>
      <c r="C2830" s="28">
        <f t="shared" si="160"/>
        <v>10</v>
      </c>
      <c r="K2830" s="73" t="s">
        <v>2290</v>
      </c>
      <c r="L2830" s="73" t="s">
        <v>2366</v>
      </c>
      <c r="M2830" s="74">
        <v>4</v>
      </c>
      <c r="N2830" s="74">
        <v>10</v>
      </c>
    </row>
    <row r="2831" spans="1:14">
      <c r="A2831" s="43" t="str">
        <f t="shared" si="158"/>
        <v>126117300110017001</v>
      </c>
      <c r="B2831" s="28">
        <f t="shared" si="159"/>
        <v>3</v>
      </c>
      <c r="C2831" s="28">
        <f t="shared" si="160"/>
        <v>3</v>
      </c>
      <c r="K2831" s="73" t="s">
        <v>2295</v>
      </c>
      <c r="L2831" s="73" t="s">
        <v>2366</v>
      </c>
      <c r="M2831" s="74">
        <v>0</v>
      </c>
      <c r="N2831" s="74">
        <v>3</v>
      </c>
    </row>
    <row r="2832" spans="1:14">
      <c r="A2832" s="43" t="str">
        <f t="shared" si="158"/>
        <v>126117300110017002</v>
      </c>
      <c r="B2832" s="28">
        <f t="shared" si="159"/>
        <v>9</v>
      </c>
      <c r="C2832" s="28">
        <f t="shared" si="160"/>
        <v>9</v>
      </c>
      <c r="K2832" s="73" t="s">
        <v>2296</v>
      </c>
      <c r="L2832" s="73" t="s">
        <v>2366</v>
      </c>
      <c r="M2832" s="74">
        <v>0</v>
      </c>
      <c r="N2832" s="74">
        <v>9</v>
      </c>
    </row>
    <row r="2833" spans="1:14">
      <c r="A2833" s="43" t="str">
        <f t="shared" si="158"/>
        <v>126117300110017003</v>
      </c>
      <c r="B2833" s="28">
        <f t="shared" si="159"/>
        <v>7</v>
      </c>
      <c r="C2833" s="28">
        <f t="shared" si="160"/>
        <v>4</v>
      </c>
      <c r="K2833" s="73" t="s">
        <v>2320</v>
      </c>
      <c r="L2833" s="73" t="s">
        <v>2366</v>
      </c>
      <c r="M2833" s="74">
        <v>3</v>
      </c>
      <c r="N2833" s="74">
        <v>4</v>
      </c>
    </row>
    <row r="2834" spans="1:14">
      <c r="A2834" s="43" t="str">
        <f t="shared" si="158"/>
        <v>126117300110017004</v>
      </c>
      <c r="B2834" s="28">
        <f t="shared" si="159"/>
        <v>3</v>
      </c>
      <c r="C2834" s="28">
        <f t="shared" si="160"/>
        <v>3</v>
      </c>
      <c r="K2834" s="73" t="s">
        <v>2321</v>
      </c>
      <c r="L2834" s="73" t="s">
        <v>2366</v>
      </c>
      <c r="M2834" s="74">
        <v>0</v>
      </c>
      <c r="N2834" s="74">
        <v>3</v>
      </c>
    </row>
    <row r="2835" spans="1:14">
      <c r="A2835" s="43" t="str">
        <f t="shared" si="158"/>
        <v>126117300110018001</v>
      </c>
      <c r="B2835" s="28">
        <f t="shared" si="159"/>
        <v>14</v>
      </c>
      <c r="C2835" s="28">
        <f t="shared" si="160"/>
        <v>13</v>
      </c>
      <c r="K2835" s="73" t="s">
        <v>2322</v>
      </c>
      <c r="L2835" s="73" t="s">
        <v>2366</v>
      </c>
      <c r="M2835" s="74">
        <v>1</v>
      </c>
      <c r="N2835" s="74">
        <v>13</v>
      </c>
    </row>
    <row r="2836" spans="1:14">
      <c r="A2836" s="43" t="str">
        <f t="shared" si="158"/>
        <v>126117300110018002</v>
      </c>
      <c r="B2836" s="28">
        <f t="shared" si="159"/>
        <v>2</v>
      </c>
      <c r="C2836" s="28">
        <f t="shared" si="160"/>
        <v>2</v>
      </c>
      <c r="K2836" s="73" t="s">
        <v>2323</v>
      </c>
      <c r="L2836" s="73" t="s">
        <v>2366</v>
      </c>
      <c r="M2836" s="74">
        <v>0</v>
      </c>
      <c r="N2836" s="74">
        <v>2</v>
      </c>
    </row>
    <row r="2837" spans="1:14">
      <c r="A2837" s="43" t="str">
        <f t="shared" si="158"/>
        <v>126117300110018003</v>
      </c>
      <c r="B2837" s="28">
        <f t="shared" si="159"/>
        <v>3</v>
      </c>
      <c r="C2837" s="28">
        <f t="shared" si="160"/>
        <v>3</v>
      </c>
      <c r="K2837" s="73" t="s">
        <v>2324</v>
      </c>
      <c r="L2837" s="73" t="s">
        <v>2366</v>
      </c>
      <c r="M2837" s="74">
        <v>0</v>
      </c>
      <c r="N2837" s="74">
        <v>3</v>
      </c>
    </row>
    <row r="2838" spans="1:14">
      <c r="A2838" s="43" t="str">
        <f t="shared" si="158"/>
        <v>126117300110018004</v>
      </c>
      <c r="B2838" s="28">
        <f t="shared" si="159"/>
        <v>11</v>
      </c>
      <c r="C2838" s="28">
        <f t="shared" si="160"/>
        <v>11</v>
      </c>
      <c r="K2838" s="73" t="s">
        <v>2325</v>
      </c>
      <c r="L2838" s="73" t="s">
        <v>2366</v>
      </c>
      <c r="M2838" s="74">
        <v>0</v>
      </c>
      <c r="N2838" s="74">
        <v>11</v>
      </c>
    </row>
    <row r="2839" spans="1:14">
      <c r="A2839" s="43" t="str">
        <f t="shared" si="158"/>
        <v>126117300110019001</v>
      </c>
      <c r="B2839" s="28">
        <f t="shared" si="159"/>
        <v>0</v>
      </c>
      <c r="C2839" s="28">
        <f t="shared" si="160"/>
        <v>0</v>
      </c>
      <c r="K2839" s="73" t="s">
        <v>2298</v>
      </c>
      <c r="L2839" s="73" t="s">
        <v>2366</v>
      </c>
      <c r="M2839" s="74">
        <v>0</v>
      </c>
      <c r="N2839" s="74">
        <v>0</v>
      </c>
    </row>
    <row r="2840" spans="1:14">
      <c r="A2840" s="43" t="str">
        <f t="shared" si="158"/>
        <v>126117300110019002</v>
      </c>
      <c r="B2840" s="28">
        <f t="shared" si="159"/>
        <v>9</v>
      </c>
      <c r="C2840" s="28">
        <f t="shared" si="160"/>
        <v>7</v>
      </c>
      <c r="K2840" s="73" t="s">
        <v>2299</v>
      </c>
      <c r="L2840" s="73" t="s">
        <v>2366</v>
      </c>
      <c r="M2840" s="74">
        <v>2</v>
      </c>
      <c r="N2840" s="74">
        <v>7</v>
      </c>
    </row>
    <row r="2841" spans="1:14">
      <c r="A2841" s="43" t="str">
        <f t="shared" si="158"/>
        <v>126117300110019003</v>
      </c>
      <c r="B2841" s="28">
        <f t="shared" si="159"/>
        <v>1</v>
      </c>
      <c r="C2841" s="28">
        <f t="shared" si="160"/>
        <v>1</v>
      </c>
      <c r="K2841" s="73" t="s">
        <v>2342</v>
      </c>
      <c r="L2841" s="73" t="s">
        <v>2366</v>
      </c>
      <c r="M2841" s="74">
        <v>0</v>
      </c>
      <c r="N2841" s="74">
        <v>1</v>
      </c>
    </row>
    <row r="2842" spans="1:14">
      <c r="A2842" s="43" t="str">
        <f t="shared" si="158"/>
        <v>126117300110020001</v>
      </c>
      <c r="B2842" s="28">
        <f t="shared" si="159"/>
        <v>6</v>
      </c>
      <c r="C2842" s="28">
        <f t="shared" si="160"/>
        <v>5</v>
      </c>
      <c r="K2842" s="73" t="s">
        <v>2300</v>
      </c>
      <c r="L2842" s="73" t="s">
        <v>2366</v>
      </c>
      <c r="M2842" s="74">
        <v>1</v>
      </c>
      <c r="N2842" s="74">
        <v>5</v>
      </c>
    </row>
    <row r="2843" spans="1:14">
      <c r="A2843" s="43" t="str">
        <f t="shared" si="158"/>
        <v>126117300110020002</v>
      </c>
      <c r="B2843" s="28">
        <f t="shared" si="159"/>
        <v>7</v>
      </c>
      <c r="C2843" s="28">
        <f t="shared" si="160"/>
        <v>7</v>
      </c>
      <c r="K2843" s="73" t="s">
        <v>2301</v>
      </c>
      <c r="L2843" s="73" t="s">
        <v>2366</v>
      </c>
      <c r="M2843" s="74">
        <v>0</v>
      </c>
      <c r="N2843" s="74">
        <v>7</v>
      </c>
    </row>
    <row r="2844" spans="1:14">
      <c r="A2844" s="43" t="str">
        <f t="shared" si="158"/>
        <v>126117300110020003</v>
      </c>
      <c r="B2844" s="28">
        <f t="shared" si="159"/>
        <v>6</v>
      </c>
      <c r="C2844" s="28">
        <f t="shared" si="160"/>
        <v>5</v>
      </c>
      <c r="K2844" s="73" t="s">
        <v>2347</v>
      </c>
      <c r="L2844" s="73" t="s">
        <v>2366</v>
      </c>
      <c r="M2844" s="74">
        <v>1</v>
      </c>
      <c r="N2844" s="74">
        <v>5</v>
      </c>
    </row>
    <row r="2845" spans="1:14">
      <c r="A2845" s="43" t="str">
        <f t="shared" si="158"/>
        <v>126117300110020004</v>
      </c>
      <c r="B2845" s="28">
        <f t="shared" si="159"/>
        <v>9</v>
      </c>
      <c r="C2845" s="28">
        <f t="shared" si="160"/>
        <v>9</v>
      </c>
      <c r="K2845" s="73" t="s">
        <v>2348</v>
      </c>
      <c r="L2845" s="73" t="s">
        <v>2366</v>
      </c>
      <c r="M2845" s="74">
        <v>0</v>
      </c>
      <c r="N2845" s="74">
        <v>9</v>
      </c>
    </row>
    <row r="2846" spans="1:14">
      <c r="A2846" s="43" t="str">
        <f t="shared" si="158"/>
        <v>126117300110020005</v>
      </c>
      <c r="B2846" s="28">
        <f t="shared" si="159"/>
        <v>34</v>
      </c>
      <c r="C2846" s="28">
        <f t="shared" si="160"/>
        <v>30</v>
      </c>
      <c r="K2846" s="73" t="s">
        <v>2367</v>
      </c>
      <c r="L2846" s="73" t="s">
        <v>2366</v>
      </c>
      <c r="M2846" s="74">
        <v>4</v>
      </c>
      <c r="N2846" s="74">
        <v>30</v>
      </c>
    </row>
    <row r="2847" spans="1:14">
      <c r="A2847" s="43" t="str">
        <f t="shared" si="158"/>
        <v>126117300110021001</v>
      </c>
      <c r="B2847" s="28">
        <f t="shared" si="159"/>
        <v>0</v>
      </c>
      <c r="C2847" s="28">
        <f t="shared" si="160"/>
        <v>0</v>
      </c>
      <c r="K2847" s="73" t="s">
        <v>2336</v>
      </c>
      <c r="L2847" s="73" t="s">
        <v>2366</v>
      </c>
      <c r="M2847" s="74">
        <v>0</v>
      </c>
      <c r="N2847" s="74">
        <v>0</v>
      </c>
    </row>
    <row r="2848" spans="1:14">
      <c r="A2848" s="43" t="str">
        <f t="shared" si="158"/>
        <v>126117300110021002</v>
      </c>
      <c r="B2848" s="28">
        <f t="shared" si="159"/>
        <v>1</v>
      </c>
      <c r="C2848" s="28">
        <f t="shared" si="160"/>
        <v>1</v>
      </c>
      <c r="K2848" s="73" t="s">
        <v>2337</v>
      </c>
      <c r="L2848" s="73" t="s">
        <v>2366</v>
      </c>
      <c r="M2848" s="74">
        <v>0</v>
      </c>
      <c r="N2848" s="74">
        <v>1</v>
      </c>
    </row>
    <row r="2849" spans="1:14">
      <c r="A2849" s="43" t="str">
        <f t="shared" si="158"/>
        <v>126117300110021003</v>
      </c>
      <c r="B2849" s="28">
        <f t="shared" si="159"/>
        <v>25</v>
      </c>
      <c r="C2849" s="28">
        <f t="shared" si="160"/>
        <v>18</v>
      </c>
      <c r="K2849" s="73" t="s">
        <v>2354</v>
      </c>
      <c r="L2849" s="73" t="s">
        <v>2366</v>
      </c>
      <c r="M2849" s="74">
        <v>7</v>
      </c>
      <c r="N2849" s="74">
        <v>18</v>
      </c>
    </row>
    <row r="2850" spans="1:14">
      <c r="A2850" s="43" t="str">
        <f t="shared" si="158"/>
        <v>126117300110021004</v>
      </c>
      <c r="B2850" s="28">
        <f t="shared" si="159"/>
        <v>29</v>
      </c>
      <c r="C2850" s="28">
        <f t="shared" si="160"/>
        <v>23</v>
      </c>
      <c r="K2850" s="73" t="s">
        <v>2355</v>
      </c>
      <c r="L2850" s="73" t="s">
        <v>2366</v>
      </c>
      <c r="M2850" s="74">
        <v>6</v>
      </c>
      <c r="N2850" s="74">
        <v>23</v>
      </c>
    </row>
    <row r="2851" spans="1:14">
      <c r="A2851" s="43" t="str">
        <f t="shared" si="158"/>
        <v>126117300110022001</v>
      </c>
      <c r="B2851" s="28">
        <f t="shared" si="159"/>
        <v>6</v>
      </c>
      <c r="C2851" s="28">
        <f t="shared" si="160"/>
        <v>6</v>
      </c>
      <c r="K2851" s="73" t="s">
        <v>2338</v>
      </c>
      <c r="L2851" s="73" t="s">
        <v>2366</v>
      </c>
      <c r="M2851" s="74">
        <v>0</v>
      </c>
      <c r="N2851" s="74">
        <v>6</v>
      </c>
    </row>
    <row r="2852" spans="1:14">
      <c r="A2852" s="43" t="str">
        <f t="shared" si="158"/>
        <v>126117300110022002</v>
      </c>
      <c r="B2852" s="28">
        <f t="shared" si="159"/>
        <v>9</v>
      </c>
      <c r="C2852" s="28">
        <f t="shared" si="160"/>
        <v>8</v>
      </c>
      <c r="K2852" s="73" t="s">
        <v>2349</v>
      </c>
      <c r="L2852" s="73" t="s">
        <v>2366</v>
      </c>
      <c r="M2852" s="74">
        <v>1</v>
      </c>
      <c r="N2852" s="74">
        <v>8</v>
      </c>
    </row>
    <row r="2853" spans="1:14">
      <c r="A2853" s="43" t="str">
        <f t="shared" si="158"/>
        <v>126118300110001001</v>
      </c>
      <c r="B2853" s="28">
        <f t="shared" si="159"/>
        <v>8</v>
      </c>
      <c r="C2853" s="28">
        <f t="shared" si="160"/>
        <v>0</v>
      </c>
      <c r="K2853" s="73" t="s">
        <v>975</v>
      </c>
      <c r="L2853" s="73" t="s">
        <v>2368</v>
      </c>
      <c r="M2853" s="74">
        <v>8</v>
      </c>
      <c r="N2853" s="74">
        <v>0</v>
      </c>
    </row>
    <row r="2854" spans="1:14">
      <c r="A2854" s="43" t="str">
        <f t="shared" si="158"/>
        <v>126118300110001002</v>
      </c>
      <c r="B2854" s="28">
        <f t="shared" si="159"/>
        <v>59</v>
      </c>
      <c r="C2854" s="28">
        <f t="shared" si="160"/>
        <v>8</v>
      </c>
      <c r="K2854" s="73" t="s">
        <v>2069</v>
      </c>
      <c r="L2854" s="73" t="s">
        <v>2368</v>
      </c>
      <c r="M2854" s="74">
        <v>51</v>
      </c>
      <c r="N2854" s="74">
        <v>8</v>
      </c>
    </row>
    <row r="2855" spans="1:14">
      <c r="A2855" s="43" t="str">
        <f t="shared" si="158"/>
        <v>126118300110001003</v>
      </c>
      <c r="B2855" s="28">
        <f t="shared" si="159"/>
        <v>64</v>
      </c>
      <c r="C2855" s="28">
        <f t="shared" si="160"/>
        <v>49</v>
      </c>
      <c r="K2855" s="73" t="s">
        <v>2078</v>
      </c>
      <c r="L2855" s="73" t="s">
        <v>2368</v>
      </c>
      <c r="M2855" s="74">
        <v>15</v>
      </c>
      <c r="N2855" s="74">
        <v>49</v>
      </c>
    </row>
    <row r="2856" spans="1:14">
      <c r="A2856" s="43" t="str">
        <f t="shared" si="158"/>
        <v>126118300110001004</v>
      </c>
      <c r="B2856" s="28">
        <f t="shared" si="159"/>
        <v>13</v>
      </c>
      <c r="C2856" s="28">
        <f t="shared" si="160"/>
        <v>13</v>
      </c>
      <c r="K2856" s="73" t="s">
        <v>2079</v>
      </c>
      <c r="L2856" s="73" t="s">
        <v>2368</v>
      </c>
      <c r="M2856" s="74">
        <v>0</v>
      </c>
      <c r="N2856" s="74">
        <v>13</v>
      </c>
    </row>
    <row r="2857" spans="1:14">
      <c r="A2857" s="43" t="str">
        <f t="shared" si="158"/>
        <v>126118300110001005</v>
      </c>
      <c r="B2857" s="28">
        <f t="shared" si="159"/>
        <v>40</v>
      </c>
      <c r="C2857" s="28">
        <f t="shared" si="160"/>
        <v>17</v>
      </c>
      <c r="K2857" s="73" t="s">
        <v>2080</v>
      </c>
      <c r="L2857" s="73" t="s">
        <v>2368</v>
      </c>
      <c r="M2857" s="74">
        <v>23</v>
      </c>
      <c r="N2857" s="74">
        <v>17</v>
      </c>
    </row>
    <row r="2858" spans="1:14">
      <c r="A2858" s="43" t="str">
        <f t="shared" si="158"/>
        <v>126118300110001006</v>
      </c>
      <c r="B2858" s="28">
        <f t="shared" si="159"/>
        <v>77</v>
      </c>
      <c r="C2858" s="28">
        <f t="shared" si="160"/>
        <v>51</v>
      </c>
      <c r="K2858" s="73" t="s">
        <v>2081</v>
      </c>
      <c r="L2858" s="73" t="s">
        <v>2368</v>
      </c>
      <c r="M2858" s="74">
        <v>26</v>
      </c>
      <c r="N2858" s="74">
        <v>51</v>
      </c>
    </row>
    <row r="2859" spans="1:14">
      <c r="A2859" s="43" t="str">
        <f t="shared" si="158"/>
        <v>126118300110001007</v>
      </c>
      <c r="B2859" s="28">
        <f t="shared" si="159"/>
        <v>9</v>
      </c>
      <c r="C2859" s="28">
        <f t="shared" si="160"/>
        <v>6</v>
      </c>
      <c r="K2859" s="73" t="s">
        <v>2082</v>
      </c>
      <c r="L2859" s="73" t="s">
        <v>2368</v>
      </c>
      <c r="M2859" s="74">
        <v>3</v>
      </c>
      <c r="N2859" s="74">
        <v>6</v>
      </c>
    </row>
    <row r="2860" spans="1:14">
      <c r="A2860" s="43" t="str">
        <f t="shared" si="158"/>
        <v>126118300110001008</v>
      </c>
      <c r="B2860" s="28">
        <f t="shared" si="159"/>
        <v>8</v>
      </c>
      <c r="C2860" s="28">
        <f t="shared" si="160"/>
        <v>6</v>
      </c>
      <c r="K2860" s="73" t="s">
        <v>2178</v>
      </c>
      <c r="L2860" s="73" t="s">
        <v>2368</v>
      </c>
      <c r="M2860" s="74">
        <v>2</v>
      </c>
      <c r="N2860" s="74">
        <v>6</v>
      </c>
    </row>
    <row r="2861" spans="1:14">
      <c r="A2861" s="43" t="str">
        <f t="shared" si="158"/>
        <v>126118300110001009</v>
      </c>
      <c r="B2861" s="28">
        <f t="shared" si="159"/>
        <v>60</v>
      </c>
      <c r="C2861" s="28">
        <f t="shared" si="160"/>
        <v>37</v>
      </c>
      <c r="K2861" s="73" t="s">
        <v>2179</v>
      </c>
      <c r="L2861" s="73" t="s">
        <v>2368</v>
      </c>
      <c r="M2861" s="74">
        <v>23</v>
      </c>
      <c r="N2861" s="74">
        <v>37</v>
      </c>
    </row>
    <row r="2862" spans="1:14">
      <c r="A2862" s="43" t="str">
        <f t="shared" si="158"/>
        <v>126118300110002001</v>
      </c>
      <c r="B2862" s="28">
        <f t="shared" si="159"/>
        <v>22</v>
      </c>
      <c r="C2862" s="28">
        <f t="shared" si="160"/>
        <v>9</v>
      </c>
      <c r="K2862" s="73" t="s">
        <v>962</v>
      </c>
      <c r="L2862" s="73" t="s">
        <v>2368</v>
      </c>
      <c r="M2862" s="74">
        <v>13</v>
      </c>
      <c r="N2862" s="74">
        <v>9</v>
      </c>
    </row>
    <row r="2863" spans="1:14">
      <c r="A2863" s="43" t="str">
        <f t="shared" si="158"/>
        <v>126118300110003001</v>
      </c>
      <c r="B2863" s="28">
        <f t="shared" si="159"/>
        <v>1</v>
      </c>
      <c r="C2863" s="28">
        <f t="shared" si="160"/>
        <v>1</v>
      </c>
      <c r="K2863" s="73" t="s">
        <v>967</v>
      </c>
      <c r="L2863" s="73" t="s">
        <v>2368</v>
      </c>
      <c r="M2863" s="74">
        <v>0</v>
      </c>
      <c r="N2863" s="74">
        <v>1</v>
      </c>
    </row>
    <row r="2864" spans="1:14">
      <c r="A2864" s="43" t="str">
        <f t="shared" si="158"/>
        <v>126118300110003002</v>
      </c>
      <c r="B2864" s="28">
        <f t="shared" si="159"/>
        <v>23</v>
      </c>
      <c r="C2864" s="28">
        <f t="shared" si="160"/>
        <v>15</v>
      </c>
      <c r="K2864" s="73" t="s">
        <v>2084</v>
      </c>
      <c r="L2864" s="73" t="s">
        <v>2368</v>
      </c>
      <c r="M2864" s="74">
        <v>8</v>
      </c>
      <c r="N2864" s="74">
        <v>15</v>
      </c>
    </row>
    <row r="2865" spans="1:14">
      <c r="A2865" s="43" t="str">
        <f t="shared" si="158"/>
        <v>126118300110004001</v>
      </c>
      <c r="B2865" s="28">
        <f t="shared" si="159"/>
        <v>10</v>
      </c>
      <c r="C2865" s="28">
        <f t="shared" si="160"/>
        <v>9</v>
      </c>
      <c r="K2865" s="73" t="s">
        <v>978</v>
      </c>
      <c r="L2865" s="73" t="s">
        <v>2368</v>
      </c>
      <c r="M2865" s="74">
        <v>1</v>
      </c>
      <c r="N2865" s="74">
        <v>9</v>
      </c>
    </row>
    <row r="2866" spans="1:14">
      <c r="A2866" s="43" t="str">
        <f t="shared" si="158"/>
        <v>126118300110005001</v>
      </c>
      <c r="B2866" s="28">
        <f t="shared" si="159"/>
        <v>3</v>
      </c>
      <c r="C2866" s="28">
        <f t="shared" si="160"/>
        <v>3</v>
      </c>
      <c r="K2866" s="73" t="s">
        <v>970</v>
      </c>
      <c r="L2866" s="73" t="s">
        <v>2368</v>
      </c>
      <c r="M2866" s="74">
        <v>0</v>
      </c>
      <c r="N2866" s="74">
        <v>3</v>
      </c>
    </row>
    <row r="2867" spans="1:14">
      <c r="A2867" s="43" t="str">
        <f t="shared" si="158"/>
        <v>126118300110005002</v>
      </c>
      <c r="B2867" s="28">
        <f t="shared" si="159"/>
        <v>27</v>
      </c>
      <c r="C2867" s="28">
        <f t="shared" si="160"/>
        <v>4</v>
      </c>
      <c r="K2867" s="73" t="s">
        <v>2093</v>
      </c>
      <c r="L2867" s="73" t="s">
        <v>2368</v>
      </c>
      <c r="M2867" s="74">
        <v>23</v>
      </c>
      <c r="N2867" s="74">
        <v>4</v>
      </c>
    </row>
    <row r="2868" spans="1:14">
      <c r="A2868" s="43" t="str">
        <f t="shared" si="158"/>
        <v>126118300110005003</v>
      </c>
      <c r="B2868" s="28">
        <f t="shared" si="159"/>
        <v>10</v>
      </c>
      <c r="C2868" s="28">
        <f t="shared" si="160"/>
        <v>2</v>
      </c>
      <c r="K2868" s="73" t="s">
        <v>2094</v>
      </c>
      <c r="L2868" s="73" t="s">
        <v>2368</v>
      </c>
      <c r="M2868" s="74">
        <v>8</v>
      </c>
      <c r="N2868" s="74">
        <v>2</v>
      </c>
    </row>
    <row r="2869" spans="1:14">
      <c r="A2869" s="43" t="str">
        <f t="shared" si="158"/>
        <v>126118300110005004</v>
      </c>
      <c r="B2869" s="28">
        <f t="shared" si="159"/>
        <v>15</v>
      </c>
      <c r="C2869" s="28">
        <f t="shared" si="160"/>
        <v>6</v>
      </c>
      <c r="K2869" s="73" t="s">
        <v>2095</v>
      </c>
      <c r="L2869" s="73" t="s">
        <v>2368</v>
      </c>
      <c r="M2869" s="74">
        <v>9</v>
      </c>
      <c r="N2869" s="74">
        <v>6</v>
      </c>
    </row>
    <row r="2870" spans="1:14">
      <c r="A2870" s="43" t="str">
        <f t="shared" si="158"/>
        <v>126118300110006001</v>
      </c>
      <c r="B2870" s="28">
        <f t="shared" si="159"/>
        <v>3</v>
      </c>
      <c r="C2870" s="28">
        <f t="shared" si="160"/>
        <v>2</v>
      </c>
      <c r="K2870" s="73" t="s">
        <v>2096</v>
      </c>
      <c r="L2870" s="73" t="s">
        <v>2368</v>
      </c>
      <c r="M2870" s="74">
        <v>1</v>
      </c>
      <c r="N2870" s="74">
        <v>2</v>
      </c>
    </row>
    <row r="2871" spans="1:14">
      <c r="A2871" s="43" t="str">
        <f t="shared" si="158"/>
        <v>126118300110006002</v>
      </c>
      <c r="B2871" s="28">
        <f t="shared" si="159"/>
        <v>17</v>
      </c>
      <c r="C2871" s="28">
        <f t="shared" si="160"/>
        <v>9</v>
      </c>
      <c r="K2871" s="73" t="s">
        <v>2097</v>
      </c>
      <c r="L2871" s="73" t="s">
        <v>2368</v>
      </c>
      <c r="M2871" s="74">
        <v>8</v>
      </c>
      <c r="N2871" s="74">
        <v>9</v>
      </c>
    </row>
    <row r="2872" spans="1:14">
      <c r="A2872" s="43" t="str">
        <f t="shared" si="158"/>
        <v>126118300110007001</v>
      </c>
      <c r="B2872" s="28">
        <f t="shared" si="159"/>
        <v>9</v>
      </c>
      <c r="C2872" s="28">
        <f t="shared" si="160"/>
        <v>7</v>
      </c>
      <c r="K2872" s="73" t="s">
        <v>2104</v>
      </c>
      <c r="L2872" s="73" t="s">
        <v>2368</v>
      </c>
      <c r="M2872" s="74">
        <v>2</v>
      </c>
      <c r="N2872" s="74">
        <v>7</v>
      </c>
    </row>
    <row r="2873" spans="1:14">
      <c r="A2873" s="43" t="str">
        <f t="shared" si="158"/>
        <v>126118300110008001</v>
      </c>
      <c r="B2873" s="28">
        <f t="shared" si="159"/>
        <v>23</v>
      </c>
      <c r="C2873" s="28">
        <f t="shared" si="160"/>
        <v>11</v>
      </c>
      <c r="K2873" s="73" t="s">
        <v>2110</v>
      </c>
      <c r="L2873" s="73" t="s">
        <v>2368</v>
      </c>
      <c r="M2873" s="74">
        <v>12</v>
      </c>
      <c r="N2873" s="74">
        <v>11</v>
      </c>
    </row>
    <row r="2874" spans="1:14">
      <c r="A2874" s="43" t="str">
        <f t="shared" si="158"/>
        <v>126118300110008002</v>
      </c>
      <c r="B2874" s="28">
        <f t="shared" si="159"/>
        <v>62</v>
      </c>
      <c r="C2874" s="28">
        <f t="shared" si="160"/>
        <v>23</v>
      </c>
      <c r="K2874" s="73" t="s">
        <v>2111</v>
      </c>
      <c r="L2874" s="73" t="s">
        <v>2368</v>
      </c>
      <c r="M2874" s="74">
        <v>39</v>
      </c>
      <c r="N2874" s="74">
        <v>23</v>
      </c>
    </row>
    <row r="2875" spans="1:14">
      <c r="A2875" s="43" t="str">
        <f t="shared" si="158"/>
        <v>126118300110008003</v>
      </c>
      <c r="B2875" s="28">
        <f t="shared" si="159"/>
        <v>3</v>
      </c>
      <c r="C2875" s="28">
        <f t="shared" si="160"/>
        <v>3</v>
      </c>
      <c r="K2875" s="73" t="s">
        <v>2112</v>
      </c>
      <c r="L2875" s="73" t="s">
        <v>2368</v>
      </c>
      <c r="M2875" s="74">
        <v>0</v>
      </c>
      <c r="N2875" s="74">
        <v>3</v>
      </c>
    </row>
    <row r="2876" spans="1:14">
      <c r="A2876" s="43" t="str">
        <f t="shared" si="158"/>
        <v>126118300110009001</v>
      </c>
      <c r="B2876" s="28">
        <f t="shared" si="159"/>
        <v>3</v>
      </c>
      <c r="C2876" s="28">
        <f t="shared" si="160"/>
        <v>3</v>
      </c>
      <c r="K2876" s="73" t="s">
        <v>2119</v>
      </c>
      <c r="L2876" s="73" t="s">
        <v>2368</v>
      </c>
      <c r="M2876" s="74">
        <v>0</v>
      </c>
      <c r="N2876" s="74">
        <v>3</v>
      </c>
    </row>
    <row r="2877" spans="1:14">
      <c r="A2877" s="43" t="str">
        <f t="shared" si="158"/>
        <v>126118300110009002</v>
      </c>
      <c r="B2877" s="28">
        <f t="shared" si="159"/>
        <v>8</v>
      </c>
      <c r="C2877" s="28">
        <f t="shared" si="160"/>
        <v>7</v>
      </c>
      <c r="K2877" s="73" t="s">
        <v>2120</v>
      </c>
      <c r="L2877" s="73" t="s">
        <v>2368</v>
      </c>
      <c r="M2877" s="74">
        <v>1</v>
      </c>
      <c r="N2877" s="74">
        <v>7</v>
      </c>
    </row>
    <row r="2878" spans="1:14">
      <c r="A2878" s="43" t="str">
        <f t="shared" si="158"/>
        <v>126118300110009003</v>
      </c>
      <c r="B2878" s="28">
        <f t="shared" si="159"/>
        <v>5</v>
      </c>
      <c r="C2878" s="28">
        <f t="shared" si="160"/>
        <v>5</v>
      </c>
      <c r="K2878" s="73" t="s">
        <v>2121</v>
      </c>
      <c r="L2878" s="73" t="s">
        <v>2368</v>
      </c>
      <c r="M2878" s="74">
        <v>0</v>
      </c>
      <c r="N2878" s="74">
        <v>5</v>
      </c>
    </row>
    <row r="2879" spans="1:14">
      <c r="A2879" s="43" t="str">
        <f t="shared" si="158"/>
        <v>126118300110010001</v>
      </c>
      <c r="B2879" s="28">
        <f t="shared" si="159"/>
        <v>5</v>
      </c>
      <c r="C2879" s="28">
        <f t="shared" si="160"/>
        <v>0</v>
      </c>
      <c r="K2879" s="73" t="s">
        <v>2126</v>
      </c>
      <c r="L2879" s="73" t="s">
        <v>2368</v>
      </c>
      <c r="M2879" s="74">
        <v>5</v>
      </c>
      <c r="N2879" s="74">
        <v>0</v>
      </c>
    </row>
    <row r="2880" spans="1:14">
      <c r="A2880" s="43" t="str">
        <f t="shared" si="158"/>
        <v>126118300110010002</v>
      </c>
      <c r="B2880" s="28">
        <f t="shared" si="159"/>
        <v>5</v>
      </c>
      <c r="C2880" s="28">
        <f t="shared" si="160"/>
        <v>1</v>
      </c>
      <c r="K2880" s="73" t="s">
        <v>2127</v>
      </c>
      <c r="L2880" s="73" t="s">
        <v>2368</v>
      </c>
      <c r="M2880" s="74">
        <v>4</v>
      </c>
      <c r="N2880" s="74">
        <v>1</v>
      </c>
    </row>
    <row r="2881" spans="1:14">
      <c r="A2881" s="43" t="str">
        <f t="shared" si="158"/>
        <v>126118300110010003</v>
      </c>
      <c r="B2881" s="28">
        <f t="shared" si="159"/>
        <v>5</v>
      </c>
      <c r="C2881" s="28">
        <f t="shared" si="160"/>
        <v>1</v>
      </c>
      <c r="K2881" s="73" t="s">
        <v>2128</v>
      </c>
      <c r="L2881" s="73" t="s">
        <v>2368</v>
      </c>
      <c r="M2881" s="74">
        <v>4</v>
      </c>
      <c r="N2881" s="74">
        <v>1</v>
      </c>
    </row>
    <row r="2882" spans="1:14">
      <c r="A2882" s="43" t="str">
        <f t="shared" si="158"/>
        <v>126118300110010004</v>
      </c>
      <c r="B2882" s="28">
        <f t="shared" si="159"/>
        <v>25</v>
      </c>
      <c r="C2882" s="28">
        <f t="shared" si="160"/>
        <v>8</v>
      </c>
      <c r="K2882" s="73" t="s">
        <v>2129</v>
      </c>
      <c r="L2882" s="73" t="s">
        <v>2368</v>
      </c>
      <c r="M2882" s="74">
        <v>17</v>
      </c>
      <c r="N2882" s="74">
        <v>8</v>
      </c>
    </row>
    <row r="2883" spans="1:14">
      <c r="A2883" s="43" t="str">
        <f t="shared" ref="A2883:A2946" si="161">L2883&amp;K2883</f>
        <v>126118300110011001</v>
      </c>
      <c r="B2883" s="28">
        <f t="shared" ref="B2883:B2946" si="162">M2883+N2883</f>
        <v>4</v>
      </c>
      <c r="C2883" s="28">
        <f t="shared" ref="C2883:C2946" si="163">N2883</f>
        <v>4</v>
      </c>
      <c r="K2883" s="73" t="s">
        <v>2133</v>
      </c>
      <c r="L2883" s="73" t="s">
        <v>2368</v>
      </c>
      <c r="M2883" s="74">
        <v>0</v>
      </c>
      <c r="N2883" s="74">
        <v>4</v>
      </c>
    </row>
    <row r="2884" spans="1:14">
      <c r="A2884" s="43" t="str">
        <f t="shared" si="161"/>
        <v>126118300110012001</v>
      </c>
      <c r="B2884" s="28">
        <f t="shared" si="162"/>
        <v>1</v>
      </c>
      <c r="C2884" s="28">
        <f t="shared" si="163"/>
        <v>1</v>
      </c>
      <c r="K2884" s="73" t="s">
        <v>2141</v>
      </c>
      <c r="L2884" s="73" t="s">
        <v>2368</v>
      </c>
      <c r="M2884" s="74">
        <v>0</v>
      </c>
      <c r="N2884" s="74">
        <v>1</v>
      </c>
    </row>
    <row r="2885" spans="1:14">
      <c r="A2885" s="43" t="str">
        <f t="shared" si="161"/>
        <v>126118300110012002</v>
      </c>
      <c r="B2885" s="28">
        <f t="shared" si="162"/>
        <v>3</v>
      </c>
      <c r="C2885" s="28">
        <f t="shared" si="163"/>
        <v>3</v>
      </c>
      <c r="K2885" s="73" t="s">
        <v>2142</v>
      </c>
      <c r="L2885" s="73" t="s">
        <v>2368</v>
      </c>
      <c r="M2885" s="74">
        <v>0</v>
      </c>
      <c r="N2885" s="74">
        <v>3</v>
      </c>
    </row>
    <row r="2886" spans="1:14">
      <c r="A2886" s="43" t="str">
        <f t="shared" si="161"/>
        <v>126118300110013001</v>
      </c>
      <c r="B2886" s="28">
        <f t="shared" si="162"/>
        <v>4</v>
      </c>
      <c r="C2886" s="28">
        <f t="shared" si="163"/>
        <v>4</v>
      </c>
      <c r="K2886" s="73" t="s">
        <v>2270</v>
      </c>
      <c r="L2886" s="73" t="s">
        <v>2368</v>
      </c>
      <c r="M2886" s="74">
        <v>0</v>
      </c>
      <c r="N2886" s="74">
        <v>4</v>
      </c>
    </row>
    <row r="2887" spans="1:14">
      <c r="A2887" s="43" t="str">
        <f t="shared" si="161"/>
        <v>126118300110013002</v>
      </c>
      <c r="B2887" s="28">
        <f t="shared" si="162"/>
        <v>15</v>
      </c>
      <c r="C2887" s="28">
        <f t="shared" si="163"/>
        <v>9</v>
      </c>
      <c r="K2887" s="73" t="s">
        <v>2271</v>
      </c>
      <c r="L2887" s="73" t="s">
        <v>2368</v>
      </c>
      <c r="M2887" s="74">
        <v>6</v>
      </c>
      <c r="N2887" s="74">
        <v>9</v>
      </c>
    </row>
    <row r="2888" spans="1:14">
      <c r="A2888" s="43" t="str">
        <f t="shared" si="161"/>
        <v>126118300110013003</v>
      </c>
      <c r="B2888" s="28">
        <f t="shared" si="162"/>
        <v>12</v>
      </c>
      <c r="C2888" s="28">
        <f t="shared" si="163"/>
        <v>11</v>
      </c>
      <c r="K2888" s="73" t="s">
        <v>2272</v>
      </c>
      <c r="L2888" s="73" t="s">
        <v>2368</v>
      </c>
      <c r="M2888" s="74">
        <v>1</v>
      </c>
      <c r="N2888" s="74">
        <v>11</v>
      </c>
    </row>
    <row r="2889" spans="1:14">
      <c r="A2889" s="43" t="str">
        <f t="shared" si="161"/>
        <v>126118300110014001</v>
      </c>
      <c r="B2889" s="28">
        <f t="shared" si="162"/>
        <v>14</v>
      </c>
      <c r="C2889" s="28">
        <f t="shared" si="163"/>
        <v>11</v>
      </c>
      <c r="K2889" s="73" t="s">
        <v>2282</v>
      </c>
      <c r="L2889" s="73" t="s">
        <v>2368</v>
      </c>
      <c r="M2889" s="74">
        <v>3</v>
      </c>
      <c r="N2889" s="74">
        <v>11</v>
      </c>
    </row>
    <row r="2890" spans="1:14">
      <c r="A2890" s="43" t="str">
        <f t="shared" si="161"/>
        <v>126118300110014002</v>
      </c>
      <c r="B2890" s="28">
        <f t="shared" si="162"/>
        <v>39</v>
      </c>
      <c r="C2890" s="28">
        <f t="shared" si="163"/>
        <v>32</v>
      </c>
      <c r="K2890" s="73" t="s">
        <v>2315</v>
      </c>
      <c r="L2890" s="73" t="s">
        <v>2368</v>
      </c>
      <c r="M2890" s="74">
        <v>7</v>
      </c>
      <c r="N2890" s="74">
        <v>32</v>
      </c>
    </row>
    <row r="2891" spans="1:14">
      <c r="A2891" s="43" t="str">
        <f t="shared" si="161"/>
        <v>126118300110015001</v>
      </c>
      <c r="B2891" s="28">
        <f t="shared" si="162"/>
        <v>6</v>
      </c>
      <c r="C2891" s="28">
        <f t="shared" si="163"/>
        <v>3</v>
      </c>
      <c r="K2891" s="73" t="s">
        <v>2283</v>
      </c>
      <c r="L2891" s="73" t="s">
        <v>2368</v>
      </c>
      <c r="M2891" s="74">
        <v>3</v>
      </c>
      <c r="N2891" s="74">
        <v>3</v>
      </c>
    </row>
    <row r="2892" spans="1:14">
      <c r="A2892" s="43" t="str">
        <f t="shared" si="161"/>
        <v>126118300110015002</v>
      </c>
      <c r="B2892" s="28">
        <f t="shared" si="162"/>
        <v>13</v>
      </c>
      <c r="C2892" s="28">
        <f t="shared" si="163"/>
        <v>12</v>
      </c>
      <c r="K2892" s="73" t="s">
        <v>2284</v>
      </c>
      <c r="L2892" s="73" t="s">
        <v>2368</v>
      </c>
      <c r="M2892" s="74">
        <v>1</v>
      </c>
      <c r="N2892" s="74">
        <v>12</v>
      </c>
    </row>
    <row r="2893" spans="1:14">
      <c r="A2893" s="43" t="str">
        <f t="shared" si="161"/>
        <v>126118300110015003</v>
      </c>
      <c r="B2893" s="28">
        <f t="shared" si="162"/>
        <v>20</v>
      </c>
      <c r="C2893" s="28">
        <f t="shared" si="163"/>
        <v>12</v>
      </c>
      <c r="K2893" s="73" t="s">
        <v>2285</v>
      </c>
      <c r="L2893" s="73" t="s">
        <v>2368</v>
      </c>
      <c r="M2893" s="74">
        <v>8</v>
      </c>
      <c r="N2893" s="74">
        <v>12</v>
      </c>
    </row>
    <row r="2894" spans="1:14">
      <c r="A2894" s="43" t="str">
        <f t="shared" si="161"/>
        <v>126118300110015004</v>
      </c>
      <c r="B2894" s="28">
        <f t="shared" si="162"/>
        <v>2</v>
      </c>
      <c r="C2894" s="28">
        <f t="shared" si="163"/>
        <v>2</v>
      </c>
      <c r="K2894" s="73" t="s">
        <v>2286</v>
      </c>
      <c r="L2894" s="73" t="s">
        <v>2368</v>
      </c>
      <c r="M2894" s="74">
        <v>0</v>
      </c>
      <c r="N2894" s="74">
        <v>2</v>
      </c>
    </row>
    <row r="2895" spans="1:14">
      <c r="A2895" s="43" t="str">
        <f t="shared" si="161"/>
        <v>126118300110015005</v>
      </c>
      <c r="B2895" s="28">
        <f t="shared" si="162"/>
        <v>38</v>
      </c>
      <c r="C2895" s="28">
        <f t="shared" si="163"/>
        <v>31</v>
      </c>
      <c r="K2895" s="73" t="s">
        <v>2287</v>
      </c>
      <c r="L2895" s="73" t="s">
        <v>2368</v>
      </c>
      <c r="M2895" s="74">
        <v>7</v>
      </c>
      <c r="N2895" s="74">
        <v>31</v>
      </c>
    </row>
    <row r="2896" spans="1:14">
      <c r="A2896" s="43" t="str">
        <f t="shared" si="161"/>
        <v>126118300110016001</v>
      </c>
      <c r="B2896" s="28">
        <f t="shared" si="162"/>
        <v>6</v>
      </c>
      <c r="C2896" s="28">
        <f t="shared" si="163"/>
        <v>4</v>
      </c>
      <c r="K2896" s="73" t="s">
        <v>2289</v>
      </c>
      <c r="L2896" s="73" t="s">
        <v>2368</v>
      </c>
      <c r="M2896" s="74">
        <v>2</v>
      </c>
      <c r="N2896" s="74">
        <v>4</v>
      </c>
    </row>
    <row r="2897" spans="1:14">
      <c r="A2897" s="43" t="str">
        <f t="shared" si="161"/>
        <v>126118300110016002</v>
      </c>
      <c r="B2897" s="28">
        <f t="shared" si="162"/>
        <v>13</v>
      </c>
      <c r="C2897" s="28">
        <f t="shared" si="163"/>
        <v>7</v>
      </c>
      <c r="K2897" s="73" t="s">
        <v>2290</v>
      </c>
      <c r="L2897" s="73" t="s">
        <v>2368</v>
      </c>
      <c r="M2897" s="74">
        <v>6</v>
      </c>
      <c r="N2897" s="74">
        <v>7</v>
      </c>
    </row>
    <row r="2898" spans="1:14">
      <c r="A2898" s="43" t="str">
        <f t="shared" si="161"/>
        <v>126118300110016003</v>
      </c>
      <c r="B2898" s="28">
        <f t="shared" si="162"/>
        <v>13</v>
      </c>
      <c r="C2898" s="28">
        <f t="shared" si="163"/>
        <v>4</v>
      </c>
      <c r="K2898" s="73" t="s">
        <v>2291</v>
      </c>
      <c r="L2898" s="73" t="s">
        <v>2368</v>
      </c>
      <c r="M2898" s="74">
        <v>9</v>
      </c>
      <c r="N2898" s="74">
        <v>4</v>
      </c>
    </row>
    <row r="2899" spans="1:14">
      <c r="A2899" s="43" t="str">
        <f t="shared" si="161"/>
        <v>126118300110016004</v>
      </c>
      <c r="B2899" s="28">
        <f t="shared" si="162"/>
        <v>2</v>
      </c>
      <c r="C2899" s="28">
        <f t="shared" si="163"/>
        <v>0</v>
      </c>
      <c r="K2899" s="73" t="s">
        <v>2292</v>
      </c>
      <c r="L2899" s="73" t="s">
        <v>2368</v>
      </c>
      <c r="M2899" s="74">
        <v>2</v>
      </c>
      <c r="N2899" s="74">
        <v>0</v>
      </c>
    </row>
    <row r="2900" spans="1:14">
      <c r="A2900" s="43" t="str">
        <f t="shared" si="161"/>
        <v>126118300110017001</v>
      </c>
      <c r="B2900" s="28">
        <f t="shared" si="162"/>
        <v>5</v>
      </c>
      <c r="C2900" s="28">
        <f t="shared" si="163"/>
        <v>3</v>
      </c>
      <c r="K2900" s="73" t="s">
        <v>2295</v>
      </c>
      <c r="L2900" s="73" t="s">
        <v>2368</v>
      </c>
      <c r="M2900" s="74">
        <v>2</v>
      </c>
      <c r="N2900" s="74">
        <v>3</v>
      </c>
    </row>
    <row r="2901" spans="1:14">
      <c r="A2901" s="43" t="str">
        <f t="shared" si="161"/>
        <v>126118300110018001</v>
      </c>
      <c r="B2901" s="28">
        <f t="shared" si="162"/>
        <v>5</v>
      </c>
      <c r="C2901" s="28">
        <f t="shared" si="163"/>
        <v>2</v>
      </c>
      <c r="K2901" s="73" t="s">
        <v>2322</v>
      </c>
      <c r="L2901" s="73" t="s">
        <v>2368</v>
      </c>
      <c r="M2901" s="74">
        <v>3</v>
      </c>
      <c r="N2901" s="74">
        <v>2</v>
      </c>
    </row>
    <row r="2902" spans="1:14">
      <c r="A2902" s="43" t="str">
        <f t="shared" si="161"/>
        <v>126118300110018002</v>
      </c>
      <c r="B2902" s="28">
        <f t="shared" si="162"/>
        <v>6</v>
      </c>
      <c r="C2902" s="28">
        <f t="shared" si="163"/>
        <v>3</v>
      </c>
      <c r="K2902" s="73" t="s">
        <v>2323</v>
      </c>
      <c r="L2902" s="73" t="s">
        <v>2368</v>
      </c>
      <c r="M2902" s="74">
        <v>3</v>
      </c>
      <c r="N2902" s="74">
        <v>3</v>
      </c>
    </row>
    <row r="2903" spans="1:14">
      <c r="A2903" s="43" t="str">
        <f t="shared" si="161"/>
        <v>126118300110018003</v>
      </c>
      <c r="B2903" s="28">
        <f t="shared" si="162"/>
        <v>31</v>
      </c>
      <c r="C2903" s="28">
        <f t="shared" si="163"/>
        <v>17</v>
      </c>
      <c r="K2903" s="73" t="s">
        <v>2324</v>
      </c>
      <c r="L2903" s="73" t="s">
        <v>2368</v>
      </c>
      <c r="M2903" s="74">
        <v>14</v>
      </c>
      <c r="N2903" s="74">
        <v>17</v>
      </c>
    </row>
    <row r="2904" spans="1:14">
      <c r="A2904" s="43" t="str">
        <f t="shared" si="161"/>
        <v>126118300110019001</v>
      </c>
      <c r="B2904" s="28">
        <f t="shared" si="162"/>
        <v>6</v>
      </c>
      <c r="C2904" s="28">
        <f t="shared" si="163"/>
        <v>3</v>
      </c>
      <c r="K2904" s="73" t="s">
        <v>2298</v>
      </c>
      <c r="L2904" s="73" t="s">
        <v>2368</v>
      </c>
      <c r="M2904" s="74">
        <v>3</v>
      </c>
      <c r="N2904" s="74">
        <v>3</v>
      </c>
    </row>
    <row r="2905" spans="1:14">
      <c r="A2905" s="43" t="str">
        <f t="shared" si="161"/>
        <v>126118300110019002</v>
      </c>
      <c r="B2905" s="28">
        <f t="shared" si="162"/>
        <v>15</v>
      </c>
      <c r="C2905" s="28">
        <f t="shared" si="163"/>
        <v>6</v>
      </c>
      <c r="K2905" s="73" t="s">
        <v>2299</v>
      </c>
      <c r="L2905" s="73" t="s">
        <v>2368</v>
      </c>
      <c r="M2905" s="74">
        <v>9</v>
      </c>
      <c r="N2905" s="74">
        <v>6</v>
      </c>
    </row>
    <row r="2906" spans="1:14">
      <c r="A2906" s="43" t="str">
        <f t="shared" si="161"/>
        <v>126118300110020001</v>
      </c>
      <c r="B2906" s="28">
        <f t="shared" si="162"/>
        <v>2</v>
      </c>
      <c r="C2906" s="28">
        <f t="shared" si="163"/>
        <v>1</v>
      </c>
      <c r="K2906" s="73" t="s">
        <v>2300</v>
      </c>
      <c r="L2906" s="73" t="s">
        <v>2368</v>
      </c>
      <c r="M2906" s="74">
        <v>1</v>
      </c>
      <c r="N2906" s="74">
        <v>1</v>
      </c>
    </row>
    <row r="2907" spans="1:14">
      <c r="A2907" s="43" t="str">
        <f t="shared" si="161"/>
        <v>126118300110020002</v>
      </c>
      <c r="B2907" s="28">
        <f t="shared" si="162"/>
        <v>8</v>
      </c>
      <c r="C2907" s="28">
        <f t="shared" si="163"/>
        <v>1</v>
      </c>
      <c r="K2907" s="73" t="s">
        <v>2301</v>
      </c>
      <c r="L2907" s="73" t="s">
        <v>2368</v>
      </c>
      <c r="M2907" s="74">
        <v>7</v>
      </c>
      <c r="N2907" s="74">
        <v>1</v>
      </c>
    </row>
    <row r="2908" spans="1:14">
      <c r="A2908" s="43" t="str">
        <f t="shared" si="161"/>
        <v>126118300110020003</v>
      </c>
      <c r="B2908" s="28">
        <f t="shared" si="162"/>
        <v>5</v>
      </c>
      <c r="C2908" s="28">
        <f t="shared" si="163"/>
        <v>0</v>
      </c>
      <c r="K2908" s="73" t="s">
        <v>2347</v>
      </c>
      <c r="L2908" s="73" t="s">
        <v>2368</v>
      </c>
      <c r="M2908" s="74">
        <v>5</v>
      </c>
      <c r="N2908" s="74">
        <v>0</v>
      </c>
    </row>
    <row r="2909" spans="1:14">
      <c r="A2909" s="43" t="str">
        <f t="shared" si="161"/>
        <v>126118300110021001</v>
      </c>
      <c r="B2909" s="28">
        <f t="shared" si="162"/>
        <v>3</v>
      </c>
      <c r="C2909" s="28">
        <f t="shared" si="163"/>
        <v>0</v>
      </c>
      <c r="K2909" s="73" t="s">
        <v>2336</v>
      </c>
      <c r="L2909" s="73" t="s">
        <v>2368</v>
      </c>
      <c r="M2909" s="74">
        <v>3</v>
      </c>
      <c r="N2909" s="74">
        <v>0</v>
      </c>
    </row>
    <row r="2910" spans="1:14">
      <c r="A2910" s="43" t="str">
        <f t="shared" si="161"/>
        <v>126118300110021002</v>
      </c>
      <c r="B2910" s="28">
        <f t="shared" si="162"/>
        <v>6</v>
      </c>
      <c r="C2910" s="28">
        <f t="shared" si="163"/>
        <v>3</v>
      </c>
      <c r="K2910" s="73" t="s">
        <v>2337</v>
      </c>
      <c r="L2910" s="73" t="s">
        <v>2368</v>
      </c>
      <c r="M2910" s="74">
        <v>3</v>
      </c>
      <c r="N2910" s="74">
        <v>3</v>
      </c>
    </row>
    <row r="2911" spans="1:14">
      <c r="A2911" s="43" t="str">
        <f t="shared" si="161"/>
        <v>126119300110001001</v>
      </c>
      <c r="B2911" s="28">
        <f t="shared" si="162"/>
        <v>6</v>
      </c>
      <c r="C2911" s="28">
        <f t="shared" si="163"/>
        <v>6</v>
      </c>
      <c r="K2911" s="73" t="s">
        <v>975</v>
      </c>
      <c r="L2911" s="73" t="s">
        <v>2369</v>
      </c>
      <c r="M2911" s="74">
        <v>0</v>
      </c>
      <c r="N2911" s="74">
        <v>6</v>
      </c>
    </row>
    <row r="2912" spans="1:14">
      <c r="A2912" s="43" t="str">
        <f t="shared" si="161"/>
        <v>126119300110001002</v>
      </c>
      <c r="B2912" s="28">
        <f t="shared" si="162"/>
        <v>40</v>
      </c>
      <c r="C2912" s="28">
        <f t="shared" si="163"/>
        <v>35</v>
      </c>
      <c r="K2912" s="73" t="s">
        <v>2069</v>
      </c>
      <c r="L2912" s="73" t="s">
        <v>2369</v>
      </c>
      <c r="M2912" s="74">
        <v>5</v>
      </c>
      <c r="N2912" s="74">
        <v>35</v>
      </c>
    </row>
    <row r="2913" spans="1:14">
      <c r="A2913" s="43" t="str">
        <f t="shared" si="161"/>
        <v>126119300110001003</v>
      </c>
      <c r="B2913" s="28">
        <f t="shared" si="162"/>
        <v>55</v>
      </c>
      <c r="C2913" s="28">
        <f t="shared" si="163"/>
        <v>55</v>
      </c>
      <c r="K2913" s="73" t="s">
        <v>2078</v>
      </c>
      <c r="L2913" s="73" t="s">
        <v>2369</v>
      </c>
      <c r="M2913" s="74">
        <v>0</v>
      </c>
      <c r="N2913" s="74">
        <v>55</v>
      </c>
    </row>
    <row r="2914" spans="1:14">
      <c r="A2914" s="43" t="str">
        <f t="shared" si="161"/>
        <v>126119300110001004</v>
      </c>
      <c r="B2914" s="28">
        <f t="shared" si="162"/>
        <v>35</v>
      </c>
      <c r="C2914" s="28">
        <f t="shared" si="163"/>
        <v>35</v>
      </c>
      <c r="K2914" s="73" t="s">
        <v>2079</v>
      </c>
      <c r="L2914" s="73" t="s">
        <v>2369</v>
      </c>
      <c r="M2914" s="74">
        <v>0</v>
      </c>
      <c r="N2914" s="74">
        <v>35</v>
      </c>
    </row>
    <row r="2915" spans="1:14">
      <c r="A2915" s="43" t="str">
        <f t="shared" si="161"/>
        <v>126119300110001005</v>
      </c>
      <c r="B2915" s="28">
        <f t="shared" si="162"/>
        <v>39</v>
      </c>
      <c r="C2915" s="28">
        <f t="shared" si="163"/>
        <v>21</v>
      </c>
      <c r="K2915" s="73" t="s">
        <v>2080</v>
      </c>
      <c r="L2915" s="73" t="s">
        <v>2369</v>
      </c>
      <c r="M2915" s="74">
        <v>18</v>
      </c>
      <c r="N2915" s="74">
        <v>21</v>
      </c>
    </row>
    <row r="2916" spans="1:14">
      <c r="A2916" s="43" t="str">
        <f t="shared" si="161"/>
        <v>126119300110001006</v>
      </c>
      <c r="B2916" s="28">
        <f t="shared" si="162"/>
        <v>72</v>
      </c>
      <c r="C2916" s="28">
        <f t="shared" si="163"/>
        <v>71</v>
      </c>
      <c r="K2916" s="73" t="s">
        <v>2081</v>
      </c>
      <c r="L2916" s="73" t="s">
        <v>2369</v>
      </c>
      <c r="M2916" s="74">
        <v>1</v>
      </c>
      <c r="N2916" s="74">
        <v>71</v>
      </c>
    </row>
    <row r="2917" spans="1:14">
      <c r="A2917" s="43" t="str">
        <f t="shared" si="161"/>
        <v>126119300110001007</v>
      </c>
      <c r="B2917" s="28">
        <f t="shared" si="162"/>
        <v>15</v>
      </c>
      <c r="C2917" s="28">
        <f t="shared" si="163"/>
        <v>10</v>
      </c>
      <c r="K2917" s="73" t="s">
        <v>2082</v>
      </c>
      <c r="L2917" s="73" t="s">
        <v>2369</v>
      </c>
      <c r="M2917" s="74">
        <v>5</v>
      </c>
      <c r="N2917" s="74">
        <v>10</v>
      </c>
    </row>
    <row r="2918" spans="1:14">
      <c r="A2918" s="43" t="str">
        <f t="shared" si="161"/>
        <v>126119300110001008</v>
      </c>
      <c r="B2918" s="28">
        <f t="shared" si="162"/>
        <v>15</v>
      </c>
      <c r="C2918" s="28">
        <f t="shared" si="163"/>
        <v>15</v>
      </c>
      <c r="K2918" s="73" t="s">
        <v>2178</v>
      </c>
      <c r="L2918" s="73" t="s">
        <v>2369</v>
      </c>
      <c r="M2918" s="74">
        <v>0</v>
      </c>
      <c r="N2918" s="74">
        <v>15</v>
      </c>
    </row>
    <row r="2919" spans="1:14">
      <c r="A2919" s="43" t="str">
        <f t="shared" si="161"/>
        <v>126119300110002001</v>
      </c>
      <c r="B2919" s="28">
        <f t="shared" si="162"/>
        <v>2</v>
      </c>
      <c r="C2919" s="28">
        <f t="shared" si="163"/>
        <v>2</v>
      </c>
      <c r="K2919" s="73" t="s">
        <v>962</v>
      </c>
      <c r="L2919" s="73" t="s">
        <v>2369</v>
      </c>
      <c r="M2919" s="74">
        <v>0</v>
      </c>
      <c r="N2919" s="74">
        <v>2</v>
      </c>
    </row>
    <row r="2920" spans="1:14">
      <c r="A2920" s="43" t="str">
        <f t="shared" si="161"/>
        <v>126119300110002002</v>
      </c>
      <c r="B2920" s="28">
        <f t="shared" si="162"/>
        <v>9</v>
      </c>
      <c r="C2920" s="28">
        <f t="shared" si="163"/>
        <v>9</v>
      </c>
      <c r="K2920" s="73" t="s">
        <v>2083</v>
      </c>
      <c r="L2920" s="73" t="s">
        <v>2369</v>
      </c>
      <c r="M2920" s="74">
        <v>0</v>
      </c>
      <c r="N2920" s="74">
        <v>9</v>
      </c>
    </row>
    <row r="2921" spans="1:14">
      <c r="A2921" s="43" t="str">
        <f t="shared" si="161"/>
        <v>126119300110002003</v>
      </c>
      <c r="B2921" s="28">
        <f t="shared" si="162"/>
        <v>27</v>
      </c>
      <c r="C2921" s="28">
        <f t="shared" si="163"/>
        <v>27</v>
      </c>
      <c r="K2921" s="73" t="s">
        <v>2150</v>
      </c>
      <c r="L2921" s="73" t="s">
        <v>2369</v>
      </c>
      <c r="M2921" s="74">
        <v>0</v>
      </c>
      <c r="N2921" s="74">
        <v>27</v>
      </c>
    </row>
    <row r="2922" spans="1:14">
      <c r="A2922" s="43" t="str">
        <f t="shared" si="161"/>
        <v>126119300110003001</v>
      </c>
      <c r="B2922" s="28">
        <f t="shared" si="162"/>
        <v>36</v>
      </c>
      <c r="C2922" s="28">
        <f t="shared" si="163"/>
        <v>36</v>
      </c>
      <c r="K2922" s="73" t="s">
        <v>967</v>
      </c>
      <c r="L2922" s="73" t="s">
        <v>2369</v>
      </c>
      <c r="M2922" s="74">
        <v>0</v>
      </c>
      <c r="N2922" s="74">
        <v>36</v>
      </c>
    </row>
    <row r="2923" spans="1:14">
      <c r="A2923" s="43" t="str">
        <f t="shared" si="161"/>
        <v>126119300110003002</v>
      </c>
      <c r="B2923" s="28">
        <f t="shared" si="162"/>
        <v>67</v>
      </c>
      <c r="C2923" s="28">
        <f t="shared" si="163"/>
        <v>65</v>
      </c>
      <c r="K2923" s="73" t="s">
        <v>2084</v>
      </c>
      <c r="L2923" s="73" t="s">
        <v>2369</v>
      </c>
      <c r="M2923" s="74">
        <v>2</v>
      </c>
      <c r="N2923" s="74">
        <v>65</v>
      </c>
    </row>
    <row r="2924" spans="1:14">
      <c r="A2924" s="43" t="str">
        <f t="shared" si="161"/>
        <v>126119300110003003</v>
      </c>
      <c r="B2924" s="28">
        <f t="shared" si="162"/>
        <v>8</v>
      </c>
      <c r="C2924" s="28">
        <f t="shared" si="163"/>
        <v>8</v>
      </c>
      <c r="K2924" s="73" t="s">
        <v>2155</v>
      </c>
      <c r="L2924" s="73" t="s">
        <v>2369</v>
      </c>
      <c r="M2924" s="74">
        <v>0</v>
      </c>
      <c r="N2924" s="74">
        <v>8</v>
      </c>
    </row>
    <row r="2925" spans="1:14">
      <c r="A2925" s="43" t="str">
        <f t="shared" si="161"/>
        <v>126119300110004001</v>
      </c>
      <c r="B2925" s="28">
        <f t="shared" si="162"/>
        <v>22</v>
      </c>
      <c r="C2925" s="28">
        <f t="shared" si="163"/>
        <v>18</v>
      </c>
      <c r="K2925" s="73" t="s">
        <v>978</v>
      </c>
      <c r="L2925" s="73" t="s">
        <v>2369</v>
      </c>
      <c r="M2925" s="74">
        <v>4</v>
      </c>
      <c r="N2925" s="74">
        <v>18</v>
      </c>
    </row>
    <row r="2926" spans="1:14">
      <c r="A2926" s="43" t="str">
        <f t="shared" si="161"/>
        <v>126119300110004002</v>
      </c>
      <c r="B2926" s="28">
        <f t="shared" si="162"/>
        <v>31</v>
      </c>
      <c r="C2926" s="28">
        <f t="shared" si="163"/>
        <v>29</v>
      </c>
      <c r="K2926" s="73" t="s">
        <v>2085</v>
      </c>
      <c r="L2926" s="73" t="s">
        <v>2369</v>
      </c>
      <c r="M2926" s="74">
        <v>2</v>
      </c>
      <c r="N2926" s="74">
        <v>29</v>
      </c>
    </row>
    <row r="2927" spans="1:14">
      <c r="A2927" s="43" t="str">
        <f t="shared" si="161"/>
        <v>126119300110004003</v>
      </c>
      <c r="B2927" s="28">
        <f t="shared" si="162"/>
        <v>4</v>
      </c>
      <c r="C2927" s="28">
        <f t="shared" si="163"/>
        <v>3</v>
      </c>
      <c r="K2927" s="73" t="s">
        <v>2086</v>
      </c>
      <c r="L2927" s="73" t="s">
        <v>2369</v>
      </c>
      <c r="M2927" s="74">
        <v>1</v>
      </c>
      <c r="N2927" s="74">
        <v>3</v>
      </c>
    </row>
    <row r="2928" spans="1:14">
      <c r="A2928" s="43" t="str">
        <f t="shared" si="161"/>
        <v>126119300110005001</v>
      </c>
      <c r="B2928" s="28">
        <f t="shared" si="162"/>
        <v>30</v>
      </c>
      <c r="C2928" s="28">
        <f t="shared" si="163"/>
        <v>27</v>
      </c>
      <c r="K2928" s="73" t="s">
        <v>970</v>
      </c>
      <c r="L2928" s="73" t="s">
        <v>2369</v>
      </c>
      <c r="M2928" s="74">
        <v>3</v>
      </c>
      <c r="N2928" s="74">
        <v>27</v>
      </c>
    </row>
    <row r="2929" spans="1:14">
      <c r="A2929" s="43" t="str">
        <f t="shared" si="161"/>
        <v>126119300110005002</v>
      </c>
      <c r="B2929" s="28">
        <f t="shared" si="162"/>
        <v>5</v>
      </c>
      <c r="C2929" s="28">
        <f t="shared" si="163"/>
        <v>3</v>
      </c>
      <c r="K2929" s="73" t="s">
        <v>2093</v>
      </c>
      <c r="L2929" s="73" t="s">
        <v>2369</v>
      </c>
      <c r="M2929" s="74">
        <v>2</v>
      </c>
      <c r="N2929" s="74">
        <v>3</v>
      </c>
    </row>
    <row r="2930" spans="1:14">
      <c r="A2930" s="43" t="str">
        <f t="shared" si="161"/>
        <v>126119300110005003</v>
      </c>
      <c r="B2930" s="28">
        <f t="shared" si="162"/>
        <v>29</v>
      </c>
      <c r="C2930" s="28">
        <f t="shared" si="163"/>
        <v>26</v>
      </c>
      <c r="K2930" s="73" t="s">
        <v>2094</v>
      </c>
      <c r="L2930" s="73" t="s">
        <v>2369</v>
      </c>
      <c r="M2930" s="74">
        <v>3</v>
      </c>
      <c r="N2930" s="74">
        <v>26</v>
      </c>
    </row>
    <row r="2931" spans="1:14">
      <c r="A2931" s="43" t="str">
        <f t="shared" si="161"/>
        <v>126119300110006001</v>
      </c>
      <c r="B2931" s="28">
        <f t="shared" si="162"/>
        <v>5</v>
      </c>
      <c r="C2931" s="28">
        <f t="shared" si="163"/>
        <v>5</v>
      </c>
      <c r="K2931" s="73" t="s">
        <v>2096</v>
      </c>
      <c r="L2931" s="73" t="s">
        <v>2369</v>
      </c>
      <c r="M2931" s="74">
        <v>0</v>
      </c>
      <c r="N2931" s="74">
        <v>5</v>
      </c>
    </row>
    <row r="2932" spans="1:14">
      <c r="A2932" s="43" t="str">
        <f t="shared" si="161"/>
        <v>126119300110006002</v>
      </c>
      <c r="B2932" s="28">
        <f t="shared" si="162"/>
        <v>11</v>
      </c>
      <c r="C2932" s="28">
        <f t="shared" si="163"/>
        <v>11</v>
      </c>
      <c r="K2932" s="73" t="s">
        <v>2097</v>
      </c>
      <c r="L2932" s="73" t="s">
        <v>2369</v>
      </c>
      <c r="M2932" s="74">
        <v>0</v>
      </c>
      <c r="N2932" s="74">
        <v>11</v>
      </c>
    </row>
    <row r="2933" spans="1:14">
      <c r="A2933" s="43" t="str">
        <f t="shared" si="161"/>
        <v>126119300110006003</v>
      </c>
      <c r="B2933" s="28">
        <f t="shared" si="162"/>
        <v>2</v>
      </c>
      <c r="C2933" s="28">
        <f t="shared" si="163"/>
        <v>1</v>
      </c>
      <c r="K2933" s="73" t="s">
        <v>2098</v>
      </c>
      <c r="L2933" s="73" t="s">
        <v>2369</v>
      </c>
      <c r="M2933" s="74">
        <v>1</v>
      </c>
      <c r="N2933" s="74">
        <v>1</v>
      </c>
    </row>
    <row r="2934" spans="1:14">
      <c r="A2934" s="43" t="str">
        <f t="shared" si="161"/>
        <v>126119300110006004</v>
      </c>
      <c r="B2934" s="28">
        <f t="shared" si="162"/>
        <v>29</v>
      </c>
      <c r="C2934" s="28">
        <f t="shared" si="163"/>
        <v>28</v>
      </c>
      <c r="K2934" s="73" t="s">
        <v>2099</v>
      </c>
      <c r="L2934" s="73" t="s">
        <v>2369</v>
      </c>
      <c r="M2934" s="74">
        <v>1</v>
      </c>
      <c r="N2934" s="74">
        <v>28</v>
      </c>
    </row>
    <row r="2935" spans="1:14">
      <c r="A2935" s="43" t="str">
        <f t="shared" si="161"/>
        <v>126119300110006005</v>
      </c>
      <c r="B2935" s="28">
        <f t="shared" si="162"/>
        <v>50</v>
      </c>
      <c r="C2935" s="28">
        <f t="shared" si="163"/>
        <v>50</v>
      </c>
      <c r="K2935" s="73" t="s">
        <v>2100</v>
      </c>
      <c r="L2935" s="73" t="s">
        <v>2369</v>
      </c>
      <c r="M2935" s="74">
        <v>0</v>
      </c>
      <c r="N2935" s="74">
        <v>50</v>
      </c>
    </row>
    <row r="2936" spans="1:14">
      <c r="A2936" s="43" t="str">
        <f t="shared" si="161"/>
        <v>126119300110007001</v>
      </c>
      <c r="B2936" s="28">
        <f t="shared" si="162"/>
        <v>12</v>
      </c>
      <c r="C2936" s="28">
        <f t="shared" si="163"/>
        <v>11</v>
      </c>
      <c r="K2936" s="73" t="s">
        <v>2104</v>
      </c>
      <c r="L2936" s="73" t="s">
        <v>2369</v>
      </c>
      <c r="M2936" s="74">
        <v>1</v>
      </c>
      <c r="N2936" s="74">
        <v>11</v>
      </c>
    </row>
    <row r="2937" spans="1:14">
      <c r="A2937" s="43" t="str">
        <f t="shared" si="161"/>
        <v>126119300110007002</v>
      </c>
      <c r="B2937" s="28">
        <f t="shared" si="162"/>
        <v>27</v>
      </c>
      <c r="C2937" s="28">
        <f t="shared" si="163"/>
        <v>25</v>
      </c>
      <c r="K2937" s="73" t="s">
        <v>2105</v>
      </c>
      <c r="L2937" s="73" t="s">
        <v>2369</v>
      </c>
      <c r="M2937" s="74">
        <v>2</v>
      </c>
      <c r="N2937" s="74">
        <v>25</v>
      </c>
    </row>
    <row r="2938" spans="1:14">
      <c r="A2938" s="43" t="str">
        <f t="shared" si="161"/>
        <v>126119300110007003</v>
      </c>
      <c r="B2938" s="28">
        <f t="shared" si="162"/>
        <v>17</v>
      </c>
      <c r="C2938" s="28">
        <f t="shared" si="163"/>
        <v>17</v>
      </c>
      <c r="K2938" s="73" t="s">
        <v>2106</v>
      </c>
      <c r="L2938" s="73" t="s">
        <v>2369</v>
      </c>
      <c r="M2938" s="74">
        <v>0</v>
      </c>
      <c r="N2938" s="74">
        <v>17</v>
      </c>
    </row>
    <row r="2939" spans="1:14">
      <c r="A2939" s="43" t="str">
        <f t="shared" si="161"/>
        <v>126119300110007004</v>
      </c>
      <c r="B2939" s="28">
        <f t="shared" si="162"/>
        <v>30</v>
      </c>
      <c r="C2939" s="28">
        <f t="shared" si="163"/>
        <v>29</v>
      </c>
      <c r="K2939" s="73" t="s">
        <v>2107</v>
      </c>
      <c r="L2939" s="73" t="s">
        <v>2369</v>
      </c>
      <c r="M2939" s="74">
        <v>1</v>
      </c>
      <c r="N2939" s="74">
        <v>29</v>
      </c>
    </row>
    <row r="2940" spans="1:14">
      <c r="A2940" s="43" t="str">
        <f t="shared" si="161"/>
        <v>126119300110007005</v>
      </c>
      <c r="B2940" s="28">
        <f t="shared" si="162"/>
        <v>6</v>
      </c>
      <c r="C2940" s="28">
        <f t="shared" si="163"/>
        <v>6</v>
      </c>
      <c r="K2940" s="73" t="s">
        <v>2108</v>
      </c>
      <c r="L2940" s="73" t="s">
        <v>2369</v>
      </c>
      <c r="M2940" s="74">
        <v>0</v>
      </c>
      <c r="N2940" s="74">
        <v>6</v>
      </c>
    </row>
    <row r="2941" spans="1:14">
      <c r="A2941" s="43" t="str">
        <f t="shared" si="161"/>
        <v>126119300110007006</v>
      </c>
      <c r="B2941" s="28">
        <f t="shared" si="162"/>
        <v>20</v>
      </c>
      <c r="C2941" s="28">
        <f t="shared" si="163"/>
        <v>20</v>
      </c>
      <c r="K2941" s="73" t="s">
        <v>2109</v>
      </c>
      <c r="L2941" s="73" t="s">
        <v>2369</v>
      </c>
      <c r="M2941" s="74">
        <v>0</v>
      </c>
      <c r="N2941" s="74">
        <v>20</v>
      </c>
    </row>
    <row r="2942" spans="1:14">
      <c r="A2942" s="43" t="str">
        <f t="shared" si="161"/>
        <v>126119300110008001</v>
      </c>
      <c r="B2942" s="28">
        <f t="shared" si="162"/>
        <v>6</v>
      </c>
      <c r="C2942" s="28">
        <f t="shared" si="163"/>
        <v>6</v>
      </c>
      <c r="K2942" s="73" t="s">
        <v>2110</v>
      </c>
      <c r="L2942" s="73" t="s">
        <v>2369</v>
      </c>
      <c r="M2942" s="74">
        <v>0</v>
      </c>
      <c r="N2942" s="74">
        <v>6</v>
      </c>
    </row>
    <row r="2943" spans="1:14">
      <c r="A2943" s="43" t="str">
        <f t="shared" si="161"/>
        <v>126119300110008002</v>
      </c>
      <c r="B2943" s="28">
        <f t="shared" si="162"/>
        <v>14</v>
      </c>
      <c r="C2943" s="28">
        <f t="shared" si="163"/>
        <v>14</v>
      </c>
      <c r="K2943" s="73" t="s">
        <v>2111</v>
      </c>
      <c r="L2943" s="73" t="s">
        <v>2369</v>
      </c>
      <c r="M2943" s="74">
        <v>0</v>
      </c>
      <c r="N2943" s="74">
        <v>14</v>
      </c>
    </row>
    <row r="2944" spans="1:14">
      <c r="A2944" s="43" t="str">
        <f t="shared" si="161"/>
        <v>126119300110008003</v>
      </c>
      <c r="B2944" s="28">
        <f t="shared" si="162"/>
        <v>31</v>
      </c>
      <c r="C2944" s="28">
        <f t="shared" si="163"/>
        <v>30</v>
      </c>
      <c r="K2944" s="73" t="s">
        <v>2112</v>
      </c>
      <c r="L2944" s="73" t="s">
        <v>2369</v>
      </c>
      <c r="M2944" s="74">
        <v>1</v>
      </c>
      <c r="N2944" s="74">
        <v>30</v>
      </c>
    </row>
    <row r="2945" spans="1:14">
      <c r="A2945" s="43" t="str">
        <f t="shared" si="161"/>
        <v>126119300110008004</v>
      </c>
      <c r="B2945" s="28">
        <f t="shared" si="162"/>
        <v>9</v>
      </c>
      <c r="C2945" s="28">
        <f t="shared" si="163"/>
        <v>9</v>
      </c>
      <c r="K2945" s="73" t="s">
        <v>2113</v>
      </c>
      <c r="L2945" s="73" t="s">
        <v>2369</v>
      </c>
      <c r="M2945" s="74">
        <v>0</v>
      </c>
      <c r="N2945" s="74">
        <v>9</v>
      </c>
    </row>
    <row r="2946" spans="1:14">
      <c r="A2946" s="43" t="str">
        <f t="shared" si="161"/>
        <v>126119300110008005</v>
      </c>
      <c r="B2946" s="28">
        <f t="shared" si="162"/>
        <v>167</v>
      </c>
      <c r="C2946" s="28">
        <f t="shared" si="163"/>
        <v>166</v>
      </c>
      <c r="K2946" s="73" t="s">
        <v>2114</v>
      </c>
      <c r="L2946" s="73" t="s">
        <v>2369</v>
      </c>
      <c r="M2946" s="74">
        <v>1</v>
      </c>
      <c r="N2946" s="74">
        <v>166</v>
      </c>
    </row>
    <row r="2947" spans="1:14">
      <c r="A2947" s="43" t="str">
        <f t="shared" ref="A2947:A3010" si="164">L2947&amp;K2947</f>
        <v>126119300110009001</v>
      </c>
      <c r="B2947" s="28">
        <f t="shared" ref="B2947:B3010" si="165">M2947+N2947</f>
        <v>7</v>
      </c>
      <c r="C2947" s="28">
        <f t="shared" ref="C2947:C3010" si="166">N2947</f>
        <v>7</v>
      </c>
      <c r="K2947" s="73" t="s">
        <v>2119</v>
      </c>
      <c r="L2947" s="73" t="s">
        <v>2369</v>
      </c>
      <c r="M2947" s="74">
        <v>0</v>
      </c>
      <c r="N2947" s="74">
        <v>7</v>
      </c>
    </row>
    <row r="2948" spans="1:14">
      <c r="A2948" s="43" t="str">
        <f t="shared" si="164"/>
        <v>126119300110009002</v>
      </c>
      <c r="B2948" s="28">
        <f t="shared" si="165"/>
        <v>12</v>
      </c>
      <c r="C2948" s="28">
        <f t="shared" si="166"/>
        <v>12</v>
      </c>
      <c r="K2948" s="73" t="s">
        <v>2120</v>
      </c>
      <c r="L2948" s="73" t="s">
        <v>2369</v>
      </c>
      <c r="M2948" s="74">
        <v>0</v>
      </c>
      <c r="N2948" s="74">
        <v>12</v>
      </c>
    </row>
    <row r="2949" spans="1:14">
      <c r="A2949" s="43" t="str">
        <f t="shared" si="164"/>
        <v>126119300110009003</v>
      </c>
      <c r="B2949" s="28">
        <f t="shared" si="165"/>
        <v>3</v>
      </c>
      <c r="C2949" s="28">
        <f t="shared" si="166"/>
        <v>3</v>
      </c>
      <c r="K2949" s="73" t="s">
        <v>2121</v>
      </c>
      <c r="L2949" s="73" t="s">
        <v>2369</v>
      </c>
      <c r="M2949" s="74">
        <v>0</v>
      </c>
      <c r="N2949" s="74">
        <v>3</v>
      </c>
    </row>
    <row r="2950" spans="1:14">
      <c r="A2950" s="43" t="str">
        <f t="shared" si="164"/>
        <v>126119300110009004</v>
      </c>
      <c r="B2950" s="28">
        <f t="shared" si="165"/>
        <v>6</v>
      </c>
      <c r="C2950" s="28">
        <f t="shared" si="166"/>
        <v>6</v>
      </c>
      <c r="K2950" s="73" t="s">
        <v>2122</v>
      </c>
      <c r="L2950" s="73" t="s">
        <v>2369</v>
      </c>
      <c r="M2950" s="74">
        <v>0</v>
      </c>
      <c r="N2950" s="74">
        <v>6</v>
      </c>
    </row>
    <row r="2951" spans="1:14">
      <c r="A2951" s="43" t="str">
        <f t="shared" si="164"/>
        <v>126119300110009005</v>
      </c>
      <c r="B2951" s="28">
        <f t="shared" si="165"/>
        <v>5</v>
      </c>
      <c r="C2951" s="28">
        <f t="shared" si="166"/>
        <v>5</v>
      </c>
      <c r="K2951" s="73" t="s">
        <v>2123</v>
      </c>
      <c r="L2951" s="73" t="s">
        <v>2369</v>
      </c>
      <c r="M2951" s="74">
        <v>0</v>
      </c>
      <c r="N2951" s="74">
        <v>5</v>
      </c>
    </row>
    <row r="2952" spans="1:14">
      <c r="A2952" s="43" t="str">
        <f t="shared" si="164"/>
        <v>126119300110009006</v>
      </c>
      <c r="B2952" s="28">
        <f t="shared" si="165"/>
        <v>10</v>
      </c>
      <c r="C2952" s="28">
        <f t="shared" si="166"/>
        <v>9</v>
      </c>
      <c r="K2952" s="73" t="s">
        <v>2124</v>
      </c>
      <c r="L2952" s="73" t="s">
        <v>2369</v>
      </c>
      <c r="M2952" s="74">
        <v>1</v>
      </c>
      <c r="N2952" s="74">
        <v>9</v>
      </c>
    </row>
    <row r="2953" spans="1:14">
      <c r="A2953" s="43" t="str">
        <f t="shared" si="164"/>
        <v>126119300110009007</v>
      </c>
      <c r="B2953" s="28">
        <f t="shared" si="165"/>
        <v>39</v>
      </c>
      <c r="C2953" s="28">
        <f t="shared" si="166"/>
        <v>38</v>
      </c>
      <c r="K2953" s="73" t="s">
        <v>2125</v>
      </c>
      <c r="L2953" s="73" t="s">
        <v>2369</v>
      </c>
      <c r="M2953" s="74">
        <v>1</v>
      </c>
      <c r="N2953" s="74">
        <v>38</v>
      </c>
    </row>
    <row r="2954" spans="1:14">
      <c r="A2954" s="43" t="str">
        <f t="shared" si="164"/>
        <v>126119300110009008</v>
      </c>
      <c r="B2954" s="28">
        <f t="shared" si="165"/>
        <v>2</v>
      </c>
      <c r="C2954" s="28">
        <f t="shared" si="166"/>
        <v>2</v>
      </c>
      <c r="K2954" s="73" t="s">
        <v>2170</v>
      </c>
      <c r="L2954" s="73" t="s">
        <v>2369</v>
      </c>
      <c r="M2954" s="74">
        <v>0</v>
      </c>
      <c r="N2954" s="74">
        <v>2</v>
      </c>
    </row>
    <row r="2955" spans="1:14">
      <c r="A2955" s="43" t="str">
        <f t="shared" si="164"/>
        <v>126119300110009009</v>
      </c>
      <c r="B2955" s="28">
        <f t="shared" si="165"/>
        <v>37</v>
      </c>
      <c r="C2955" s="28">
        <f t="shared" si="166"/>
        <v>35</v>
      </c>
      <c r="K2955" s="73" t="s">
        <v>2171</v>
      </c>
      <c r="L2955" s="73" t="s">
        <v>2369</v>
      </c>
      <c r="M2955" s="74">
        <v>2</v>
      </c>
      <c r="N2955" s="74">
        <v>35</v>
      </c>
    </row>
    <row r="2956" spans="1:14">
      <c r="A2956" s="43" t="str">
        <f t="shared" si="164"/>
        <v>126119300110009010</v>
      </c>
      <c r="B2956" s="28">
        <f t="shared" si="165"/>
        <v>17</v>
      </c>
      <c r="C2956" s="28">
        <f t="shared" si="166"/>
        <v>17</v>
      </c>
      <c r="K2956" s="73" t="s">
        <v>2172</v>
      </c>
      <c r="L2956" s="73" t="s">
        <v>2369</v>
      </c>
      <c r="M2956" s="74">
        <v>0</v>
      </c>
      <c r="N2956" s="74">
        <v>17</v>
      </c>
    </row>
    <row r="2957" spans="1:14">
      <c r="A2957" s="43" t="str">
        <f t="shared" si="164"/>
        <v>126119300110009011</v>
      </c>
      <c r="B2957" s="28">
        <f t="shared" si="165"/>
        <v>34</v>
      </c>
      <c r="C2957" s="28">
        <f t="shared" si="166"/>
        <v>32</v>
      </c>
      <c r="K2957" s="73" t="s">
        <v>2173</v>
      </c>
      <c r="L2957" s="73" t="s">
        <v>2369</v>
      </c>
      <c r="M2957" s="74">
        <v>2</v>
      </c>
      <c r="N2957" s="74">
        <v>32</v>
      </c>
    </row>
    <row r="2958" spans="1:14">
      <c r="A2958" s="43" t="str">
        <f t="shared" si="164"/>
        <v>126119300110009012</v>
      </c>
      <c r="B2958" s="28">
        <f t="shared" si="165"/>
        <v>0</v>
      </c>
      <c r="C2958" s="28">
        <f t="shared" si="166"/>
        <v>0</v>
      </c>
      <c r="K2958" s="73" t="s">
        <v>2370</v>
      </c>
      <c r="L2958" s="73" t="s">
        <v>2369</v>
      </c>
      <c r="M2958" s="74">
        <v>0</v>
      </c>
      <c r="N2958" s="74">
        <v>0</v>
      </c>
    </row>
    <row r="2959" spans="1:14">
      <c r="A2959" s="43" t="str">
        <f t="shared" si="164"/>
        <v>126119300110010001</v>
      </c>
      <c r="B2959" s="28">
        <f t="shared" si="165"/>
        <v>1</v>
      </c>
      <c r="C2959" s="28">
        <f t="shared" si="166"/>
        <v>1</v>
      </c>
      <c r="K2959" s="73" t="s">
        <v>2126</v>
      </c>
      <c r="L2959" s="73" t="s">
        <v>2369</v>
      </c>
      <c r="M2959" s="74">
        <v>0</v>
      </c>
      <c r="N2959" s="74">
        <v>1</v>
      </c>
    </row>
    <row r="2960" spans="1:14">
      <c r="A2960" s="43" t="str">
        <f t="shared" si="164"/>
        <v>126119300110010002</v>
      </c>
      <c r="B2960" s="28">
        <f t="shared" si="165"/>
        <v>6</v>
      </c>
      <c r="C2960" s="28">
        <f t="shared" si="166"/>
        <v>5</v>
      </c>
      <c r="K2960" s="73" t="s">
        <v>2127</v>
      </c>
      <c r="L2960" s="73" t="s">
        <v>2369</v>
      </c>
      <c r="M2960" s="74">
        <v>1</v>
      </c>
      <c r="N2960" s="74">
        <v>5</v>
      </c>
    </row>
    <row r="2961" spans="1:14">
      <c r="A2961" s="43" t="str">
        <f t="shared" si="164"/>
        <v>126119300110011001</v>
      </c>
      <c r="B2961" s="28">
        <f t="shared" si="165"/>
        <v>1</v>
      </c>
      <c r="C2961" s="28">
        <f t="shared" si="166"/>
        <v>1</v>
      </c>
      <c r="K2961" s="73" t="s">
        <v>2133</v>
      </c>
      <c r="L2961" s="73" t="s">
        <v>2369</v>
      </c>
      <c r="M2961" s="74">
        <v>0</v>
      </c>
      <c r="N2961" s="74">
        <v>1</v>
      </c>
    </row>
    <row r="2962" spans="1:14">
      <c r="A2962" s="43" t="str">
        <f t="shared" si="164"/>
        <v>126119300110011002</v>
      </c>
      <c r="B2962" s="28">
        <f t="shared" si="165"/>
        <v>16</v>
      </c>
      <c r="C2962" s="28">
        <f t="shared" si="166"/>
        <v>16</v>
      </c>
      <c r="K2962" s="73" t="s">
        <v>2134</v>
      </c>
      <c r="L2962" s="73" t="s">
        <v>2369</v>
      </c>
      <c r="M2962" s="74">
        <v>0</v>
      </c>
      <c r="N2962" s="74">
        <v>16</v>
      </c>
    </row>
    <row r="2963" spans="1:14">
      <c r="A2963" s="43" t="str">
        <f t="shared" si="164"/>
        <v>126119300110012001</v>
      </c>
      <c r="B2963" s="28">
        <f t="shared" si="165"/>
        <v>6</v>
      </c>
      <c r="C2963" s="28">
        <f t="shared" si="166"/>
        <v>6</v>
      </c>
      <c r="K2963" s="73" t="s">
        <v>2141</v>
      </c>
      <c r="L2963" s="73" t="s">
        <v>2369</v>
      </c>
      <c r="M2963" s="74">
        <v>0</v>
      </c>
      <c r="N2963" s="74">
        <v>6</v>
      </c>
    </row>
    <row r="2964" spans="1:14">
      <c r="A2964" s="43" t="str">
        <f t="shared" si="164"/>
        <v>126119300110012002</v>
      </c>
      <c r="B2964" s="28">
        <f t="shared" si="165"/>
        <v>26</v>
      </c>
      <c r="C2964" s="28">
        <f t="shared" si="166"/>
        <v>26</v>
      </c>
      <c r="K2964" s="73" t="s">
        <v>2142</v>
      </c>
      <c r="L2964" s="73" t="s">
        <v>2369</v>
      </c>
      <c r="M2964" s="74">
        <v>0</v>
      </c>
      <c r="N2964" s="74">
        <v>26</v>
      </c>
    </row>
    <row r="2965" spans="1:14">
      <c r="A2965" s="43" t="str">
        <f t="shared" si="164"/>
        <v>126119300110012003</v>
      </c>
      <c r="B2965" s="28">
        <f t="shared" si="165"/>
        <v>21</v>
      </c>
      <c r="C2965" s="28">
        <f t="shared" si="166"/>
        <v>21</v>
      </c>
      <c r="K2965" s="73" t="s">
        <v>2143</v>
      </c>
      <c r="L2965" s="73" t="s">
        <v>2369</v>
      </c>
      <c r="M2965" s="74">
        <v>0</v>
      </c>
      <c r="N2965" s="74">
        <v>21</v>
      </c>
    </row>
    <row r="2966" spans="1:14">
      <c r="A2966" s="43" t="str">
        <f t="shared" si="164"/>
        <v>126119300110012004</v>
      </c>
      <c r="B2966" s="28">
        <f t="shared" si="165"/>
        <v>26</v>
      </c>
      <c r="C2966" s="28">
        <f t="shared" si="166"/>
        <v>26</v>
      </c>
      <c r="K2966" s="73" t="s">
        <v>2144</v>
      </c>
      <c r="L2966" s="73" t="s">
        <v>2369</v>
      </c>
      <c r="M2966" s="74">
        <v>0</v>
      </c>
      <c r="N2966" s="74">
        <v>26</v>
      </c>
    </row>
    <row r="2967" spans="1:14">
      <c r="A2967" s="43" t="str">
        <f t="shared" si="164"/>
        <v>126119300110013001</v>
      </c>
      <c r="B2967" s="28">
        <f t="shared" si="165"/>
        <v>3</v>
      </c>
      <c r="C2967" s="28">
        <f t="shared" si="166"/>
        <v>3</v>
      </c>
      <c r="K2967" s="73" t="s">
        <v>2270</v>
      </c>
      <c r="L2967" s="73" t="s">
        <v>2369</v>
      </c>
      <c r="M2967" s="74">
        <v>0</v>
      </c>
      <c r="N2967" s="74">
        <v>3</v>
      </c>
    </row>
    <row r="2968" spans="1:14">
      <c r="A2968" s="43" t="str">
        <f t="shared" si="164"/>
        <v>126119300110013002</v>
      </c>
      <c r="B2968" s="28">
        <f t="shared" si="165"/>
        <v>50</v>
      </c>
      <c r="C2968" s="28">
        <f t="shared" si="166"/>
        <v>44</v>
      </c>
      <c r="K2968" s="73" t="s">
        <v>2271</v>
      </c>
      <c r="L2968" s="73" t="s">
        <v>2369</v>
      </c>
      <c r="M2968" s="74">
        <v>6</v>
      </c>
      <c r="N2968" s="74">
        <v>44</v>
      </c>
    </row>
    <row r="2969" spans="1:14">
      <c r="A2969" s="43" t="str">
        <f t="shared" si="164"/>
        <v>126119300110014001</v>
      </c>
      <c r="B2969" s="28">
        <f t="shared" si="165"/>
        <v>3</v>
      </c>
      <c r="C2969" s="28">
        <f t="shared" si="166"/>
        <v>3</v>
      </c>
      <c r="K2969" s="73" t="s">
        <v>2282</v>
      </c>
      <c r="L2969" s="73" t="s">
        <v>2369</v>
      </c>
      <c r="M2969" s="74">
        <v>0</v>
      </c>
      <c r="N2969" s="74">
        <v>3</v>
      </c>
    </row>
    <row r="2970" spans="1:14">
      <c r="A2970" s="43" t="str">
        <f t="shared" si="164"/>
        <v>126119300110014002</v>
      </c>
      <c r="B2970" s="28">
        <f t="shared" si="165"/>
        <v>5</v>
      </c>
      <c r="C2970" s="28">
        <f t="shared" si="166"/>
        <v>5</v>
      </c>
      <c r="K2970" s="73" t="s">
        <v>2315</v>
      </c>
      <c r="L2970" s="73" t="s">
        <v>2369</v>
      </c>
      <c r="M2970" s="74">
        <v>0</v>
      </c>
      <c r="N2970" s="74">
        <v>5</v>
      </c>
    </row>
    <row r="2971" spans="1:14">
      <c r="A2971" s="43" t="str">
        <f t="shared" si="164"/>
        <v>126119300110014003</v>
      </c>
      <c r="B2971" s="28">
        <f t="shared" si="165"/>
        <v>5</v>
      </c>
      <c r="C2971" s="28">
        <f t="shared" si="166"/>
        <v>5</v>
      </c>
      <c r="K2971" s="73" t="s">
        <v>2316</v>
      </c>
      <c r="L2971" s="73" t="s">
        <v>2369</v>
      </c>
      <c r="M2971" s="74">
        <v>0</v>
      </c>
      <c r="N2971" s="74">
        <v>5</v>
      </c>
    </row>
    <row r="2972" spans="1:14">
      <c r="A2972" s="43" t="str">
        <f t="shared" si="164"/>
        <v>126119300110015001</v>
      </c>
      <c r="B2972" s="28">
        <f t="shared" si="165"/>
        <v>3</v>
      </c>
      <c r="C2972" s="28">
        <f t="shared" si="166"/>
        <v>3</v>
      </c>
      <c r="K2972" s="73" t="s">
        <v>2283</v>
      </c>
      <c r="L2972" s="73" t="s">
        <v>2369</v>
      </c>
      <c r="M2972" s="74">
        <v>0</v>
      </c>
      <c r="N2972" s="74">
        <v>3</v>
      </c>
    </row>
    <row r="2973" spans="1:14">
      <c r="A2973" s="43" t="str">
        <f t="shared" si="164"/>
        <v>126119300110015002</v>
      </c>
      <c r="B2973" s="28">
        <f t="shared" si="165"/>
        <v>5</v>
      </c>
      <c r="C2973" s="28">
        <f t="shared" si="166"/>
        <v>5</v>
      </c>
      <c r="K2973" s="73" t="s">
        <v>2284</v>
      </c>
      <c r="L2973" s="73" t="s">
        <v>2369</v>
      </c>
      <c r="M2973" s="74">
        <v>0</v>
      </c>
      <c r="N2973" s="74">
        <v>5</v>
      </c>
    </row>
    <row r="2974" spans="1:14">
      <c r="A2974" s="43" t="str">
        <f t="shared" si="164"/>
        <v>126119300110015003</v>
      </c>
      <c r="B2974" s="28">
        <f t="shared" si="165"/>
        <v>36</v>
      </c>
      <c r="C2974" s="28">
        <f t="shared" si="166"/>
        <v>35</v>
      </c>
      <c r="K2974" s="73" t="s">
        <v>2285</v>
      </c>
      <c r="L2974" s="73" t="s">
        <v>2369</v>
      </c>
      <c r="M2974" s="74">
        <v>1</v>
      </c>
      <c r="N2974" s="74">
        <v>35</v>
      </c>
    </row>
    <row r="2975" spans="1:14">
      <c r="A2975" s="43" t="str">
        <f t="shared" si="164"/>
        <v>126119300110015004</v>
      </c>
      <c r="B2975" s="28">
        <f t="shared" si="165"/>
        <v>3</v>
      </c>
      <c r="C2975" s="28">
        <f t="shared" si="166"/>
        <v>3</v>
      </c>
      <c r="K2975" s="73" t="s">
        <v>2286</v>
      </c>
      <c r="L2975" s="73" t="s">
        <v>2369</v>
      </c>
      <c r="M2975" s="74">
        <v>0</v>
      </c>
      <c r="N2975" s="74">
        <v>3</v>
      </c>
    </row>
    <row r="2976" spans="1:14">
      <c r="A2976" s="43" t="str">
        <f t="shared" si="164"/>
        <v>126119300110016001</v>
      </c>
      <c r="B2976" s="28">
        <f t="shared" si="165"/>
        <v>10</v>
      </c>
      <c r="C2976" s="28">
        <f t="shared" si="166"/>
        <v>10</v>
      </c>
      <c r="K2976" s="73" t="s">
        <v>2289</v>
      </c>
      <c r="L2976" s="73" t="s">
        <v>2369</v>
      </c>
      <c r="M2976" s="74">
        <v>0</v>
      </c>
      <c r="N2976" s="74">
        <v>10</v>
      </c>
    </row>
    <row r="2977" spans="1:14">
      <c r="A2977" s="43" t="str">
        <f t="shared" si="164"/>
        <v>126119300110016002</v>
      </c>
      <c r="B2977" s="28">
        <f t="shared" si="165"/>
        <v>23</v>
      </c>
      <c r="C2977" s="28">
        <f t="shared" si="166"/>
        <v>23</v>
      </c>
      <c r="K2977" s="73" t="s">
        <v>2290</v>
      </c>
      <c r="L2977" s="73" t="s">
        <v>2369</v>
      </c>
      <c r="M2977" s="74">
        <v>0</v>
      </c>
      <c r="N2977" s="74">
        <v>23</v>
      </c>
    </row>
    <row r="2978" spans="1:14">
      <c r="A2978" s="43" t="str">
        <f t="shared" si="164"/>
        <v>126119300110017001</v>
      </c>
      <c r="B2978" s="28">
        <f t="shared" si="165"/>
        <v>7</v>
      </c>
      <c r="C2978" s="28">
        <f t="shared" si="166"/>
        <v>7</v>
      </c>
      <c r="K2978" s="73" t="s">
        <v>2295</v>
      </c>
      <c r="L2978" s="73" t="s">
        <v>2369</v>
      </c>
      <c r="M2978" s="74">
        <v>0</v>
      </c>
      <c r="N2978" s="74">
        <v>7</v>
      </c>
    </row>
    <row r="2979" spans="1:14">
      <c r="A2979" s="43" t="str">
        <f t="shared" si="164"/>
        <v>126119300110017002</v>
      </c>
      <c r="B2979" s="28">
        <f t="shared" si="165"/>
        <v>20</v>
      </c>
      <c r="C2979" s="28">
        <f t="shared" si="166"/>
        <v>19</v>
      </c>
      <c r="K2979" s="73" t="s">
        <v>2296</v>
      </c>
      <c r="L2979" s="73" t="s">
        <v>2369</v>
      </c>
      <c r="M2979" s="74">
        <v>1</v>
      </c>
      <c r="N2979" s="74">
        <v>19</v>
      </c>
    </row>
    <row r="2980" spans="1:14">
      <c r="A2980" s="43" t="str">
        <f t="shared" si="164"/>
        <v>126119300110017003</v>
      </c>
      <c r="B2980" s="28">
        <f t="shared" si="165"/>
        <v>8</v>
      </c>
      <c r="C2980" s="28">
        <f t="shared" si="166"/>
        <v>8</v>
      </c>
      <c r="K2980" s="73" t="s">
        <v>2320</v>
      </c>
      <c r="L2980" s="73" t="s">
        <v>2369</v>
      </c>
      <c r="M2980" s="74">
        <v>0</v>
      </c>
      <c r="N2980" s="74">
        <v>8</v>
      </c>
    </row>
    <row r="2981" spans="1:14">
      <c r="A2981" s="43" t="str">
        <f t="shared" si="164"/>
        <v>126119300110017004</v>
      </c>
      <c r="B2981" s="28">
        <f t="shared" si="165"/>
        <v>432</v>
      </c>
      <c r="C2981" s="28">
        <f t="shared" si="166"/>
        <v>430</v>
      </c>
      <c r="K2981" s="73" t="s">
        <v>2321</v>
      </c>
      <c r="L2981" s="73" t="s">
        <v>2369</v>
      </c>
      <c r="M2981" s="74">
        <v>2</v>
      </c>
      <c r="N2981" s="74">
        <v>430</v>
      </c>
    </row>
    <row r="2982" spans="1:14">
      <c r="A2982" s="43" t="str">
        <f t="shared" si="164"/>
        <v>126119300110018001</v>
      </c>
      <c r="B2982" s="28">
        <f t="shared" si="165"/>
        <v>10</v>
      </c>
      <c r="C2982" s="28">
        <f t="shared" si="166"/>
        <v>9</v>
      </c>
      <c r="K2982" s="73" t="s">
        <v>2322</v>
      </c>
      <c r="L2982" s="73" t="s">
        <v>2369</v>
      </c>
      <c r="M2982" s="74">
        <v>1</v>
      </c>
      <c r="N2982" s="74">
        <v>9</v>
      </c>
    </row>
    <row r="2983" spans="1:14">
      <c r="A2983" s="43" t="str">
        <f t="shared" si="164"/>
        <v>126119300110018002</v>
      </c>
      <c r="B2983" s="28">
        <f t="shared" si="165"/>
        <v>13</v>
      </c>
      <c r="C2983" s="28">
        <f t="shared" si="166"/>
        <v>13</v>
      </c>
      <c r="K2983" s="73" t="s">
        <v>2323</v>
      </c>
      <c r="L2983" s="73" t="s">
        <v>2369</v>
      </c>
      <c r="M2983" s="74">
        <v>0</v>
      </c>
      <c r="N2983" s="74">
        <v>13</v>
      </c>
    </row>
    <row r="2984" spans="1:14">
      <c r="A2984" s="43" t="str">
        <f t="shared" si="164"/>
        <v>126119300110018003</v>
      </c>
      <c r="B2984" s="28">
        <f t="shared" si="165"/>
        <v>22</v>
      </c>
      <c r="C2984" s="28">
        <f t="shared" si="166"/>
        <v>22</v>
      </c>
      <c r="K2984" s="73" t="s">
        <v>2324</v>
      </c>
      <c r="L2984" s="73" t="s">
        <v>2369</v>
      </c>
      <c r="M2984" s="74">
        <v>0</v>
      </c>
      <c r="N2984" s="74">
        <v>22</v>
      </c>
    </row>
    <row r="2985" spans="1:14">
      <c r="A2985" s="43" t="str">
        <f t="shared" si="164"/>
        <v>126119300110019001</v>
      </c>
      <c r="B2985" s="28">
        <f t="shared" si="165"/>
        <v>10</v>
      </c>
      <c r="C2985" s="28">
        <f t="shared" si="166"/>
        <v>3</v>
      </c>
      <c r="K2985" s="73" t="s">
        <v>2298</v>
      </c>
      <c r="L2985" s="73" t="s">
        <v>2369</v>
      </c>
      <c r="M2985" s="74">
        <v>7</v>
      </c>
      <c r="N2985" s="74">
        <v>3</v>
      </c>
    </row>
    <row r="2986" spans="1:14">
      <c r="A2986" s="43" t="str">
        <f t="shared" si="164"/>
        <v>126119300110019002</v>
      </c>
      <c r="B2986" s="28">
        <f t="shared" si="165"/>
        <v>20</v>
      </c>
      <c r="C2986" s="28">
        <f t="shared" si="166"/>
        <v>10</v>
      </c>
      <c r="K2986" s="73" t="s">
        <v>2299</v>
      </c>
      <c r="L2986" s="73" t="s">
        <v>2369</v>
      </c>
      <c r="M2986" s="74">
        <v>10</v>
      </c>
      <c r="N2986" s="74">
        <v>10</v>
      </c>
    </row>
    <row r="2987" spans="1:14">
      <c r="A2987" s="43" t="str">
        <f t="shared" si="164"/>
        <v>126119300110019003</v>
      </c>
      <c r="B2987" s="28">
        <f t="shared" si="165"/>
        <v>4</v>
      </c>
      <c r="C2987" s="28">
        <f t="shared" si="166"/>
        <v>2</v>
      </c>
      <c r="K2987" s="73" t="s">
        <v>2342</v>
      </c>
      <c r="L2987" s="73" t="s">
        <v>2369</v>
      </c>
      <c r="M2987" s="74">
        <v>2</v>
      </c>
      <c r="N2987" s="74">
        <v>2</v>
      </c>
    </row>
    <row r="2988" spans="1:14">
      <c r="A2988" s="43" t="str">
        <f t="shared" si="164"/>
        <v>126119300110020001</v>
      </c>
      <c r="B2988" s="28">
        <f t="shared" si="165"/>
        <v>2</v>
      </c>
      <c r="C2988" s="28">
        <f t="shared" si="166"/>
        <v>2</v>
      </c>
      <c r="K2988" s="73" t="s">
        <v>2300</v>
      </c>
      <c r="L2988" s="73" t="s">
        <v>2369</v>
      </c>
      <c r="M2988" s="74">
        <v>0</v>
      </c>
      <c r="N2988" s="74">
        <v>2</v>
      </c>
    </row>
    <row r="2989" spans="1:14">
      <c r="A2989" s="43" t="str">
        <f t="shared" si="164"/>
        <v>126119300110020002</v>
      </c>
      <c r="B2989" s="28">
        <f t="shared" si="165"/>
        <v>5</v>
      </c>
      <c r="C2989" s="28">
        <f t="shared" si="166"/>
        <v>5</v>
      </c>
      <c r="K2989" s="73" t="s">
        <v>2301</v>
      </c>
      <c r="L2989" s="73" t="s">
        <v>2369</v>
      </c>
      <c r="M2989" s="74">
        <v>0</v>
      </c>
      <c r="N2989" s="74">
        <v>5</v>
      </c>
    </row>
    <row r="2990" spans="1:14">
      <c r="A2990" s="43" t="str">
        <f t="shared" si="164"/>
        <v>126119300110020003</v>
      </c>
      <c r="B2990" s="28">
        <f t="shared" si="165"/>
        <v>19</v>
      </c>
      <c r="C2990" s="28">
        <f t="shared" si="166"/>
        <v>19</v>
      </c>
      <c r="K2990" s="73" t="s">
        <v>2347</v>
      </c>
      <c r="L2990" s="73" t="s">
        <v>2369</v>
      </c>
      <c r="M2990" s="74">
        <v>0</v>
      </c>
      <c r="N2990" s="74">
        <v>19</v>
      </c>
    </row>
    <row r="2991" spans="1:14">
      <c r="A2991" s="43" t="str">
        <f t="shared" si="164"/>
        <v>126119300110020004</v>
      </c>
      <c r="B2991" s="28">
        <f t="shared" si="165"/>
        <v>4</v>
      </c>
      <c r="C2991" s="28">
        <f t="shared" si="166"/>
        <v>3</v>
      </c>
      <c r="K2991" s="73" t="s">
        <v>2348</v>
      </c>
      <c r="L2991" s="73" t="s">
        <v>2369</v>
      </c>
      <c r="M2991" s="74">
        <v>1</v>
      </c>
      <c r="N2991" s="74">
        <v>3</v>
      </c>
    </row>
    <row r="2992" spans="1:14">
      <c r="A2992" s="43" t="str">
        <f t="shared" si="164"/>
        <v>126119300110020005</v>
      </c>
      <c r="B2992" s="28">
        <f t="shared" si="165"/>
        <v>21</v>
      </c>
      <c r="C2992" s="28">
        <f t="shared" si="166"/>
        <v>21</v>
      </c>
      <c r="K2992" s="73" t="s">
        <v>2367</v>
      </c>
      <c r="L2992" s="73" t="s">
        <v>2369</v>
      </c>
      <c r="M2992" s="74">
        <v>0</v>
      </c>
      <c r="N2992" s="74">
        <v>21</v>
      </c>
    </row>
    <row r="2993" spans="1:14">
      <c r="A2993" s="43" t="str">
        <f t="shared" si="164"/>
        <v>126119300110021001</v>
      </c>
      <c r="B2993" s="28">
        <f t="shared" si="165"/>
        <v>4</v>
      </c>
      <c r="C2993" s="28">
        <f t="shared" si="166"/>
        <v>1</v>
      </c>
      <c r="K2993" s="73" t="s">
        <v>2336</v>
      </c>
      <c r="L2993" s="73" t="s">
        <v>2369</v>
      </c>
      <c r="M2993" s="74">
        <v>3</v>
      </c>
      <c r="N2993" s="74">
        <v>1</v>
      </c>
    </row>
    <row r="2994" spans="1:14">
      <c r="A2994" s="43" t="str">
        <f t="shared" si="164"/>
        <v>126119300110021002</v>
      </c>
      <c r="B2994" s="28">
        <f t="shared" si="165"/>
        <v>60</v>
      </c>
      <c r="C2994" s="28">
        <f t="shared" si="166"/>
        <v>12</v>
      </c>
      <c r="K2994" s="73" t="s">
        <v>2337</v>
      </c>
      <c r="L2994" s="73" t="s">
        <v>2369</v>
      </c>
      <c r="M2994" s="74">
        <v>48</v>
      </c>
      <c r="N2994" s="74">
        <v>12</v>
      </c>
    </row>
    <row r="2995" spans="1:14">
      <c r="A2995" s="43" t="str">
        <f t="shared" si="164"/>
        <v>126119300110021003</v>
      </c>
      <c r="B2995" s="28">
        <f t="shared" si="165"/>
        <v>1</v>
      </c>
      <c r="C2995" s="28">
        <f t="shared" si="166"/>
        <v>0</v>
      </c>
      <c r="K2995" s="73" t="s">
        <v>2354</v>
      </c>
      <c r="L2995" s="73" t="s">
        <v>2369</v>
      </c>
      <c r="M2995" s="74">
        <v>1</v>
      </c>
      <c r="N2995" s="74">
        <v>0</v>
      </c>
    </row>
    <row r="2996" spans="1:14">
      <c r="A2996" s="43" t="str">
        <f t="shared" si="164"/>
        <v>126119300110021004</v>
      </c>
      <c r="B2996" s="28">
        <f t="shared" si="165"/>
        <v>11</v>
      </c>
      <c r="C2996" s="28">
        <f t="shared" si="166"/>
        <v>2</v>
      </c>
      <c r="K2996" s="73" t="s">
        <v>2355</v>
      </c>
      <c r="L2996" s="73" t="s">
        <v>2369</v>
      </c>
      <c r="M2996" s="74">
        <v>9</v>
      </c>
      <c r="N2996" s="74">
        <v>2</v>
      </c>
    </row>
    <row r="2997" spans="1:14">
      <c r="A2997" s="43" t="str">
        <f t="shared" si="164"/>
        <v>126119300110021005</v>
      </c>
      <c r="B2997" s="28">
        <f t="shared" si="165"/>
        <v>93</v>
      </c>
      <c r="C2997" s="28">
        <f t="shared" si="166"/>
        <v>50</v>
      </c>
      <c r="K2997" s="73" t="s">
        <v>2356</v>
      </c>
      <c r="L2997" s="73" t="s">
        <v>2369</v>
      </c>
      <c r="M2997" s="74">
        <v>43</v>
      </c>
      <c r="N2997" s="74">
        <v>50</v>
      </c>
    </row>
    <row r="2998" spans="1:14">
      <c r="A2998" s="43" t="str">
        <f t="shared" si="164"/>
        <v>126119300110021006</v>
      </c>
      <c r="B2998" s="28">
        <f t="shared" si="165"/>
        <v>32</v>
      </c>
      <c r="C2998" s="28">
        <f t="shared" si="166"/>
        <v>15</v>
      </c>
      <c r="K2998" s="73" t="s">
        <v>2357</v>
      </c>
      <c r="L2998" s="73" t="s">
        <v>2369</v>
      </c>
      <c r="M2998" s="74">
        <v>17</v>
      </c>
      <c r="N2998" s="74">
        <v>15</v>
      </c>
    </row>
    <row r="2999" spans="1:14">
      <c r="A2999" s="43" t="str">
        <f t="shared" si="164"/>
        <v>126119300110022001</v>
      </c>
      <c r="B2999" s="28">
        <f t="shared" si="165"/>
        <v>17</v>
      </c>
      <c r="C2999" s="28">
        <f t="shared" si="166"/>
        <v>16</v>
      </c>
      <c r="K2999" s="73" t="s">
        <v>2338</v>
      </c>
      <c r="L2999" s="73" t="s">
        <v>2369</v>
      </c>
      <c r="M2999" s="74">
        <v>1</v>
      </c>
      <c r="N2999" s="74">
        <v>16</v>
      </c>
    </row>
    <row r="3000" spans="1:14">
      <c r="A3000" s="43" t="str">
        <f t="shared" si="164"/>
        <v>126119300110022002</v>
      </c>
      <c r="B3000" s="28">
        <f t="shared" si="165"/>
        <v>28</v>
      </c>
      <c r="C3000" s="28">
        <f t="shared" si="166"/>
        <v>27</v>
      </c>
      <c r="K3000" s="73" t="s">
        <v>2349</v>
      </c>
      <c r="L3000" s="73" t="s">
        <v>2369</v>
      </c>
      <c r="M3000" s="74">
        <v>1</v>
      </c>
      <c r="N3000" s="74">
        <v>27</v>
      </c>
    </row>
    <row r="3001" spans="1:14">
      <c r="A3001" s="43" t="str">
        <f t="shared" si="164"/>
        <v>126119300110022003</v>
      </c>
      <c r="B3001" s="28">
        <f t="shared" si="165"/>
        <v>23</v>
      </c>
      <c r="C3001" s="28">
        <f t="shared" si="166"/>
        <v>23</v>
      </c>
      <c r="K3001" s="73" t="s">
        <v>2371</v>
      </c>
      <c r="L3001" s="73" t="s">
        <v>2369</v>
      </c>
      <c r="M3001" s="74">
        <v>0</v>
      </c>
      <c r="N3001" s="74">
        <v>23</v>
      </c>
    </row>
    <row r="3002" spans="1:14">
      <c r="A3002" s="43" t="str">
        <f t="shared" si="164"/>
        <v>126119300110023001</v>
      </c>
      <c r="B3002" s="28">
        <f t="shared" si="165"/>
        <v>4</v>
      </c>
      <c r="C3002" s="28">
        <f t="shared" si="166"/>
        <v>4</v>
      </c>
      <c r="K3002" s="73" t="s">
        <v>2359</v>
      </c>
      <c r="L3002" s="73" t="s">
        <v>2369</v>
      </c>
      <c r="M3002" s="74">
        <v>0</v>
      </c>
      <c r="N3002" s="74">
        <v>4</v>
      </c>
    </row>
    <row r="3003" spans="1:14">
      <c r="A3003" s="43" t="str">
        <f t="shared" si="164"/>
        <v>126119300110023002</v>
      </c>
      <c r="B3003" s="28">
        <f t="shared" si="165"/>
        <v>17</v>
      </c>
      <c r="C3003" s="28">
        <f t="shared" si="166"/>
        <v>16</v>
      </c>
      <c r="K3003" s="73" t="s">
        <v>2360</v>
      </c>
      <c r="L3003" s="73" t="s">
        <v>2369</v>
      </c>
      <c r="M3003" s="74">
        <v>1</v>
      </c>
      <c r="N3003" s="74">
        <v>16</v>
      </c>
    </row>
    <row r="3004" spans="1:14">
      <c r="A3004" s="43" t="str">
        <f t="shared" si="164"/>
        <v>126119300110024001</v>
      </c>
      <c r="B3004" s="28">
        <f t="shared" si="165"/>
        <v>29</v>
      </c>
      <c r="C3004" s="28">
        <f t="shared" si="166"/>
        <v>29</v>
      </c>
      <c r="K3004" s="73" t="s">
        <v>2372</v>
      </c>
      <c r="L3004" s="73" t="s">
        <v>2369</v>
      </c>
      <c r="M3004" s="74">
        <v>0</v>
      </c>
      <c r="N3004" s="74">
        <v>29</v>
      </c>
    </row>
    <row r="3005" spans="1:14">
      <c r="A3005" s="43" t="str">
        <f t="shared" si="164"/>
        <v>126119300110024002</v>
      </c>
      <c r="B3005" s="28">
        <f t="shared" si="165"/>
        <v>28</v>
      </c>
      <c r="C3005" s="28">
        <f t="shared" si="166"/>
        <v>28</v>
      </c>
      <c r="K3005" s="73" t="s">
        <v>2373</v>
      </c>
      <c r="L3005" s="73" t="s">
        <v>2369</v>
      </c>
      <c r="M3005" s="74">
        <v>0</v>
      </c>
      <c r="N3005" s="74">
        <v>28</v>
      </c>
    </row>
    <row r="3006" spans="1:14">
      <c r="A3006" s="43" t="str">
        <f t="shared" si="164"/>
        <v>126119300110025001</v>
      </c>
      <c r="B3006" s="28">
        <f t="shared" si="165"/>
        <v>14</v>
      </c>
      <c r="C3006" s="28">
        <f t="shared" si="166"/>
        <v>14</v>
      </c>
      <c r="K3006" s="73" t="s">
        <v>2374</v>
      </c>
      <c r="L3006" s="73" t="s">
        <v>2369</v>
      </c>
      <c r="M3006" s="74">
        <v>0</v>
      </c>
      <c r="N3006" s="74">
        <v>14</v>
      </c>
    </row>
    <row r="3007" spans="1:14">
      <c r="A3007" s="43" t="str">
        <f t="shared" si="164"/>
        <v>126119300110025002</v>
      </c>
      <c r="B3007" s="28">
        <f t="shared" si="165"/>
        <v>15</v>
      </c>
      <c r="C3007" s="28">
        <f t="shared" si="166"/>
        <v>13</v>
      </c>
      <c r="K3007" s="73" t="s">
        <v>2375</v>
      </c>
      <c r="L3007" s="73" t="s">
        <v>2369</v>
      </c>
      <c r="M3007" s="74">
        <v>2</v>
      </c>
      <c r="N3007" s="74">
        <v>13</v>
      </c>
    </row>
    <row r="3008" spans="1:14">
      <c r="A3008" s="43" t="str">
        <f t="shared" si="164"/>
        <v>126119300110025003</v>
      </c>
      <c r="B3008" s="28">
        <f t="shared" si="165"/>
        <v>2</v>
      </c>
      <c r="C3008" s="28">
        <f t="shared" si="166"/>
        <v>2</v>
      </c>
      <c r="K3008" s="73" t="s">
        <v>2376</v>
      </c>
      <c r="L3008" s="73" t="s">
        <v>2369</v>
      </c>
      <c r="M3008" s="74">
        <v>0</v>
      </c>
      <c r="N3008" s="74">
        <v>2</v>
      </c>
    </row>
    <row r="3009" spans="1:14">
      <c r="A3009" s="43" t="str">
        <f t="shared" si="164"/>
        <v>126119300110025004</v>
      </c>
      <c r="B3009" s="28">
        <f t="shared" si="165"/>
        <v>11</v>
      </c>
      <c r="C3009" s="28">
        <f t="shared" si="166"/>
        <v>11</v>
      </c>
      <c r="K3009" s="73" t="s">
        <v>2377</v>
      </c>
      <c r="L3009" s="73" t="s">
        <v>2369</v>
      </c>
      <c r="M3009" s="74">
        <v>0</v>
      </c>
      <c r="N3009" s="74">
        <v>11</v>
      </c>
    </row>
    <row r="3010" spans="1:14">
      <c r="A3010" s="43" t="str">
        <f t="shared" si="164"/>
        <v>126119300110025005</v>
      </c>
      <c r="B3010" s="28">
        <f t="shared" si="165"/>
        <v>43</v>
      </c>
      <c r="C3010" s="28">
        <f t="shared" si="166"/>
        <v>43</v>
      </c>
      <c r="K3010" s="73" t="s">
        <v>2378</v>
      </c>
      <c r="L3010" s="73" t="s">
        <v>2369</v>
      </c>
      <c r="M3010" s="74">
        <v>0</v>
      </c>
      <c r="N3010" s="74">
        <v>43</v>
      </c>
    </row>
    <row r="3011" spans="1:14">
      <c r="A3011" s="43" t="str">
        <f t="shared" ref="A3011:A3074" si="167">L3011&amp;K3011</f>
        <v>126119300110025006</v>
      </c>
      <c r="B3011" s="28">
        <f t="shared" ref="B3011:B3074" si="168">M3011+N3011</f>
        <v>9</v>
      </c>
      <c r="C3011" s="28">
        <f t="shared" ref="C3011:C3074" si="169">N3011</f>
        <v>9</v>
      </c>
      <c r="K3011" s="73" t="s">
        <v>2379</v>
      </c>
      <c r="L3011" s="73" t="s">
        <v>2369</v>
      </c>
      <c r="M3011" s="74">
        <v>0</v>
      </c>
      <c r="N3011" s="74">
        <v>9</v>
      </c>
    </row>
    <row r="3012" spans="1:14">
      <c r="A3012" s="43" t="str">
        <f t="shared" si="167"/>
        <v>126119300110025007</v>
      </c>
      <c r="B3012" s="28">
        <f t="shared" si="168"/>
        <v>8</v>
      </c>
      <c r="C3012" s="28">
        <f t="shared" si="169"/>
        <v>7</v>
      </c>
      <c r="K3012" s="73" t="s">
        <v>2380</v>
      </c>
      <c r="L3012" s="73" t="s">
        <v>2369</v>
      </c>
      <c r="M3012" s="74">
        <v>1</v>
      </c>
      <c r="N3012" s="74">
        <v>7</v>
      </c>
    </row>
    <row r="3013" spans="1:14">
      <c r="A3013" s="43" t="str">
        <f t="shared" si="167"/>
        <v>126119300110026001</v>
      </c>
      <c r="B3013" s="28">
        <f t="shared" si="168"/>
        <v>9</v>
      </c>
      <c r="C3013" s="28">
        <f t="shared" si="169"/>
        <v>9</v>
      </c>
      <c r="K3013" s="73" t="s">
        <v>2381</v>
      </c>
      <c r="L3013" s="73" t="s">
        <v>2369</v>
      </c>
      <c r="M3013" s="74">
        <v>0</v>
      </c>
      <c r="N3013" s="74">
        <v>9</v>
      </c>
    </row>
    <row r="3014" spans="1:14">
      <c r="A3014" s="43" t="str">
        <f t="shared" si="167"/>
        <v>126119300110026002</v>
      </c>
      <c r="B3014" s="28">
        <f t="shared" si="168"/>
        <v>27</v>
      </c>
      <c r="C3014" s="28">
        <f t="shared" si="169"/>
        <v>25</v>
      </c>
      <c r="K3014" s="73" t="s">
        <v>2382</v>
      </c>
      <c r="L3014" s="73" t="s">
        <v>2369</v>
      </c>
      <c r="M3014" s="74">
        <v>2</v>
      </c>
      <c r="N3014" s="74">
        <v>25</v>
      </c>
    </row>
    <row r="3015" spans="1:14">
      <c r="A3015" s="43" t="str">
        <f t="shared" si="167"/>
        <v>126119300110026003</v>
      </c>
      <c r="B3015" s="28">
        <f t="shared" si="168"/>
        <v>12</v>
      </c>
      <c r="C3015" s="28">
        <f t="shared" si="169"/>
        <v>11</v>
      </c>
      <c r="K3015" s="73" t="s">
        <v>2383</v>
      </c>
      <c r="L3015" s="73" t="s">
        <v>2369</v>
      </c>
      <c r="M3015" s="74">
        <v>1</v>
      </c>
      <c r="N3015" s="74">
        <v>11</v>
      </c>
    </row>
    <row r="3016" spans="1:14">
      <c r="A3016" s="43" t="str">
        <f t="shared" si="167"/>
        <v>126120300110001001</v>
      </c>
      <c r="B3016" s="28">
        <f t="shared" si="168"/>
        <v>1</v>
      </c>
      <c r="C3016" s="28">
        <f t="shared" si="169"/>
        <v>1</v>
      </c>
      <c r="K3016" s="73" t="s">
        <v>975</v>
      </c>
      <c r="L3016" s="73" t="s">
        <v>2384</v>
      </c>
      <c r="M3016" s="74">
        <v>0</v>
      </c>
      <c r="N3016" s="74">
        <v>1</v>
      </c>
    </row>
    <row r="3017" spans="1:14">
      <c r="A3017" s="43" t="str">
        <f t="shared" si="167"/>
        <v>126120300110001002</v>
      </c>
      <c r="B3017" s="28">
        <f t="shared" si="168"/>
        <v>14</v>
      </c>
      <c r="C3017" s="28">
        <f t="shared" si="169"/>
        <v>11</v>
      </c>
      <c r="K3017" s="73" t="s">
        <v>2069</v>
      </c>
      <c r="L3017" s="73" t="s">
        <v>2384</v>
      </c>
      <c r="M3017" s="74">
        <v>3</v>
      </c>
      <c r="N3017" s="74">
        <v>11</v>
      </c>
    </row>
    <row r="3018" spans="1:14">
      <c r="A3018" s="43" t="str">
        <f t="shared" si="167"/>
        <v>126120300110001003</v>
      </c>
      <c r="B3018" s="28">
        <f t="shared" si="168"/>
        <v>31</v>
      </c>
      <c r="C3018" s="28">
        <f t="shared" si="169"/>
        <v>17</v>
      </c>
      <c r="K3018" s="73" t="s">
        <v>2078</v>
      </c>
      <c r="L3018" s="73" t="s">
        <v>2384</v>
      </c>
      <c r="M3018" s="74">
        <v>14</v>
      </c>
      <c r="N3018" s="74">
        <v>17</v>
      </c>
    </row>
    <row r="3019" spans="1:14">
      <c r="A3019" s="43" t="str">
        <f t="shared" si="167"/>
        <v>126120300110001004</v>
      </c>
      <c r="B3019" s="28">
        <f t="shared" si="168"/>
        <v>18</v>
      </c>
      <c r="C3019" s="28">
        <f t="shared" si="169"/>
        <v>13</v>
      </c>
      <c r="K3019" s="73" t="s">
        <v>2079</v>
      </c>
      <c r="L3019" s="73" t="s">
        <v>2384</v>
      </c>
      <c r="M3019" s="74">
        <v>5</v>
      </c>
      <c r="N3019" s="74">
        <v>13</v>
      </c>
    </row>
    <row r="3020" spans="1:14">
      <c r="A3020" s="43" t="str">
        <f t="shared" si="167"/>
        <v>126120300110001005</v>
      </c>
      <c r="B3020" s="28">
        <f t="shared" si="168"/>
        <v>16</v>
      </c>
      <c r="C3020" s="28">
        <f t="shared" si="169"/>
        <v>10</v>
      </c>
      <c r="K3020" s="73" t="s">
        <v>2080</v>
      </c>
      <c r="L3020" s="73" t="s">
        <v>2384</v>
      </c>
      <c r="M3020" s="74">
        <v>6</v>
      </c>
      <c r="N3020" s="74">
        <v>10</v>
      </c>
    </row>
    <row r="3021" spans="1:14">
      <c r="A3021" s="43" t="str">
        <f t="shared" si="167"/>
        <v>126120300110001006</v>
      </c>
      <c r="B3021" s="28">
        <f t="shared" si="168"/>
        <v>3</v>
      </c>
      <c r="C3021" s="28">
        <f t="shared" si="169"/>
        <v>2</v>
      </c>
      <c r="K3021" s="73" t="s">
        <v>2081</v>
      </c>
      <c r="L3021" s="73" t="s">
        <v>2384</v>
      </c>
      <c r="M3021" s="74">
        <v>1</v>
      </c>
      <c r="N3021" s="74">
        <v>2</v>
      </c>
    </row>
    <row r="3022" spans="1:14">
      <c r="A3022" s="43" t="str">
        <f t="shared" si="167"/>
        <v>126120300110001007</v>
      </c>
      <c r="B3022" s="28">
        <f t="shared" si="168"/>
        <v>8</v>
      </c>
      <c r="C3022" s="28">
        <f t="shared" si="169"/>
        <v>1</v>
      </c>
      <c r="K3022" s="73" t="s">
        <v>2082</v>
      </c>
      <c r="L3022" s="73" t="s">
        <v>2384</v>
      </c>
      <c r="M3022" s="74">
        <v>7</v>
      </c>
      <c r="N3022" s="74">
        <v>1</v>
      </c>
    </row>
    <row r="3023" spans="1:14">
      <c r="A3023" s="43" t="str">
        <f t="shared" si="167"/>
        <v>126120300110001008</v>
      </c>
      <c r="B3023" s="28">
        <f t="shared" si="168"/>
        <v>1</v>
      </c>
      <c r="C3023" s="28">
        <f t="shared" si="169"/>
        <v>1</v>
      </c>
      <c r="K3023" s="73" t="s">
        <v>2178</v>
      </c>
      <c r="L3023" s="73" t="s">
        <v>2384</v>
      </c>
      <c r="M3023" s="74">
        <v>0</v>
      </c>
      <c r="N3023" s="74">
        <v>1</v>
      </c>
    </row>
    <row r="3024" spans="1:14">
      <c r="A3024" s="43" t="str">
        <f t="shared" si="167"/>
        <v>126120300110002010</v>
      </c>
      <c r="B3024" s="28">
        <f t="shared" si="168"/>
        <v>4</v>
      </c>
      <c r="C3024" s="28">
        <f t="shared" si="169"/>
        <v>4</v>
      </c>
      <c r="K3024" s="73" t="s">
        <v>2183</v>
      </c>
      <c r="L3024" s="73" t="s">
        <v>2384</v>
      </c>
      <c r="M3024" s="74">
        <v>0</v>
      </c>
      <c r="N3024" s="74">
        <v>4</v>
      </c>
    </row>
    <row r="3025" spans="1:14">
      <c r="A3025" s="43" t="str">
        <f t="shared" si="167"/>
        <v>126120300110002011</v>
      </c>
      <c r="B3025" s="28">
        <f t="shared" si="168"/>
        <v>8</v>
      </c>
      <c r="C3025" s="28">
        <f t="shared" si="169"/>
        <v>8</v>
      </c>
      <c r="K3025" s="73" t="s">
        <v>2184</v>
      </c>
      <c r="L3025" s="73" t="s">
        <v>2384</v>
      </c>
      <c r="M3025" s="74">
        <v>0</v>
      </c>
      <c r="N3025" s="74">
        <v>8</v>
      </c>
    </row>
    <row r="3026" spans="1:14">
      <c r="A3026" s="43" t="str">
        <f t="shared" si="167"/>
        <v>126120300110002012</v>
      </c>
      <c r="B3026" s="28">
        <f t="shared" si="168"/>
        <v>6</v>
      </c>
      <c r="C3026" s="28">
        <f t="shared" si="169"/>
        <v>6</v>
      </c>
      <c r="K3026" s="73" t="s">
        <v>2185</v>
      </c>
      <c r="L3026" s="73" t="s">
        <v>2384</v>
      </c>
      <c r="M3026" s="74">
        <v>0</v>
      </c>
      <c r="N3026" s="74">
        <v>6</v>
      </c>
    </row>
    <row r="3027" spans="1:14">
      <c r="A3027" s="43" t="str">
        <f t="shared" si="167"/>
        <v>126120300110003005</v>
      </c>
      <c r="B3027" s="28">
        <f t="shared" si="168"/>
        <v>22</v>
      </c>
      <c r="C3027" s="28">
        <f t="shared" si="169"/>
        <v>19</v>
      </c>
      <c r="K3027" s="73" t="s">
        <v>2200</v>
      </c>
      <c r="L3027" s="73" t="s">
        <v>2384</v>
      </c>
      <c r="M3027" s="74">
        <v>3</v>
      </c>
      <c r="N3027" s="74">
        <v>19</v>
      </c>
    </row>
    <row r="3028" spans="1:14">
      <c r="A3028" s="43" t="str">
        <f t="shared" si="167"/>
        <v>126120300110004005</v>
      </c>
      <c r="B3028" s="28">
        <f t="shared" si="168"/>
        <v>14</v>
      </c>
      <c r="C3028" s="28">
        <f t="shared" si="169"/>
        <v>14</v>
      </c>
      <c r="K3028" s="73" t="s">
        <v>2088</v>
      </c>
      <c r="L3028" s="73" t="s">
        <v>2384</v>
      </c>
      <c r="M3028" s="74">
        <v>0</v>
      </c>
      <c r="N3028" s="74">
        <v>14</v>
      </c>
    </row>
    <row r="3029" spans="1:14">
      <c r="A3029" s="43" t="str">
        <f t="shared" si="167"/>
        <v>126120300110004006</v>
      </c>
      <c r="B3029" s="28">
        <f t="shared" si="168"/>
        <v>23</v>
      </c>
      <c r="C3029" s="28">
        <f t="shared" si="169"/>
        <v>22</v>
      </c>
      <c r="K3029" s="73" t="s">
        <v>2089</v>
      </c>
      <c r="L3029" s="73" t="s">
        <v>2384</v>
      </c>
      <c r="M3029" s="74">
        <v>1</v>
      </c>
      <c r="N3029" s="74">
        <v>22</v>
      </c>
    </row>
    <row r="3030" spans="1:14">
      <c r="A3030" s="43" t="str">
        <f t="shared" si="167"/>
        <v>126120300110005009</v>
      </c>
      <c r="B3030" s="28">
        <f t="shared" si="168"/>
        <v>4</v>
      </c>
      <c r="C3030" s="28">
        <f t="shared" si="169"/>
        <v>2</v>
      </c>
      <c r="K3030" s="73" t="s">
        <v>2165</v>
      </c>
      <c r="L3030" s="73" t="s">
        <v>2384</v>
      </c>
      <c r="M3030" s="74">
        <v>2</v>
      </c>
      <c r="N3030" s="74">
        <v>2</v>
      </c>
    </row>
    <row r="3031" spans="1:14">
      <c r="A3031" s="43" t="str">
        <f t="shared" si="167"/>
        <v>126120300110005010</v>
      </c>
      <c r="B3031" s="28">
        <f t="shared" si="168"/>
        <v>5</v>
      </c>
      <c r="C3031" s="28">
        <f t="shared" si="169"/>
        <v>5</v>
      </c>
      <c r="K3031" s="73" t="s">
        <v>2166</v>
      </c>
      <c r="L3031" s="73" t="s">
        <v>2384</v>
      </c>
      <c r="M3031" s="74">
        <v>0</v>
      </c>
      <c r="N3031" s="74">
        <v>5</v>
      </c>
    </row>
    <row r="3032" spans="1:14">
      <c r="A3032" s="43" t="str">
        <f t="shared" si="167"/>
        <v>126120300110006014</v>
      </c>
      <c r="B3032" s="28">
        <f t="shared" si="168"/>
        <v>0</v>
      </c>
      <c r="C3032" s="28">
        <f t="shared" si="169"/>
        <v>0</v>
      </c>
      <c r="K3032" s="73" t="s">
        <v>2385</v>
      </c>
      <c r="L3032" s="73" t="s">
        <v>2384</v>
      </c>
      <c r="M3032" s="74">
        <v>0</v>
      </c>
      <c r="N3032" s="74">
        <v>0</v>
      </c>
    </row>
    <row r="3033" spans="1:14">
      <c r="A3033" s="43" t="str">
        <f t="shared" si="167"/>
        <v>126120300110006015</v>
      </c>
      <c r="B3033" s="28">
        <f t="shared" si="168"/>
        <v>5</v>
      </c>
      <c r="C3033" s="28">
        <f t="shared" si="169"/>
        <v>5</v>
      </c>
      <c r="K3033" s="73" t="s">
        <v>2386</v>
      </c>
      <c r="L3033" s="73" t="s">
        <v>2384</v>
      </c>
      <c r="M3033" s="74">
        <v>0</v>
      </c>
      <c r="N3033" s="74">
        <v>5</v>
      </c>
    </row>
    <row r="3034" spans="1:14">
      <c r="A3034" s="43" t="str">
        <f t="shared" si="167"/>
        <v>126120300110006016</v>
      </c>
      <c r="B3034" s="28">
        <f t="shared" si="168"/>
        <v>20</v>
      </c>
      <c r="C3034" s="28">
        <f t="shared" si="169"/>
        <v>19</v>
      </c>
      <c r="K3034" s="73" t="s">
        <v>2387</v>
      </c>
      <c r="L3034" s="73" t="s">
        <v>2384</v>
      </c>
      <c r="M3034" s="74">
        <v>1</v>
      </c>
      <c r="N3034" s="74">
        <v>19</v>
      </c>
    </row>
    <row r="3035" spans="1:14">
      <c r="A3035" s="43" t="str">
        <f t="shared" si="167"/>
        <v>126120300110006017</v>
      </c>
      <c r="B3035" s="28">
        <f t="shared" si="168"/>
        <v>12</v>
      </c>
      <c r="C3035" s="28">
        <f t="shared" si="169"/>
        <v>10</v>
      </c>
      <c r="K3035" s="73" t="s">
        <v>2388</v>
      </c>
      <c r="L3035" s="73" t="s">
        <v>2384</v>
      </c>
      <c r="M3035" s="74">
        <v>2</v>
      </c>
      <c r="N3035" s="74">
        <v>10</v>
      </c>
    </row>
    <row r="3036" spans="1:14">
      <c r="A3036" s="43" t="str">
        <f t="shared" si="167"/>
        <v>126120300110007003</v>
      </c>
      <c r="B3036" s="28">
        <f t="shared" si="168"/>
        <v>11</v>
      </c>
      <c r="C3036" s="28">
        <f t="shared" si="169"/>
        <v>11</v>
      </c>
      <c r="K3036" s="73" t="s">
        <v>2106</v>
      </c>
      <c r="L3036" s="73" t="s">
        <v>2384</v>
      </c>
      <c r="M3036" s="74">
        <v>0</v>
      </c>
      <c r="N3036" s="74">
        <v>11</v>
      </c>
    </row>
    <row r="3037" spans="1:14">
      <c r="A3037" s="43" t="str">
        <f t="shared" si="167"/>
        <v>126120300110007004</v>
      </c>
      <c r="B3037" s="28">
        <f t="shared" si="168"/>
        <v>9</v>
      </c>
      <c r="C3037" s="28">
        <f t="shared" si="169"/>
        <v>9</v>
      </c>
      <c r="K3037" s="73" t="s">
        <v>2107</v>
      </c>
      <c r="L3037" s="73" t="s">
        <v>2384</v>
      </c>
      <c r="M3037" s="74">
        <v>0</v>
      </c>
      <c r="N3037" s="74">
        <v>9</v>
      </c>
    </row>
    <row r="3038" spans="1:14">
      <c r="A3038" s="43" t="str">
        <f t="shared" si="167"/>
        <v>126120300110007005</v>
      </c>
      <c r="B3038" s="28">
        <f t="shared" si="168"/>
        <v>16</v>
      </c>
      <c r="C3038" s="28">
        <f t="shared" si="169"/>
        <v>16</v>
      </c>
      <c r="K3038" s="73" t="s">
        <v>2108</v>
      </c>
      <c r="L3038" s="73" t="s">
        <v>2384</v>
      </c>
      <c r="M3038" s="74">
        <v>0</v>
      </c>
      <c r="N3038" s="74">
        <v>16</v>
      </c>
    </row>
    <row r="3039" spans="1:14">
      <c r="A3039" s="43" t="str">
        <f t="shared" si="167"/>
        <v>126120300110007006</v>
      </c>
      <c r="B3039" s="28">
        <f t="shared" si="168"/>
        <v>0</v>
      </c>
      <c r="C3039" s="28">
        <f t="shared" si="169"/>
        <v>0</v>
      </c>
      <c r="K3039" s="73" t="s">
        <v>2109</v>
      </c>
      <c r="L3039" s="73" t="s">
        <v>2384</v>
      </c>
      <c r="M3039" s="74">
        <v>0</v>
      </c>
      <c r="N3039" s="74">
        <v>0</v>
      </c>
    </row>
    <row r="3040" spans="1:14">
      <c r="A3040" s="43" t="str">
        <f t="shared" si="167"/>
        <v>126120300110007007</v>
      </c>
      <c r="B3040" s="28">
        <f t="shared" si="168"/>
        <v>3</v>
      </c>
      <c r="C3040" s="28">
        <f t="shared" si="169"/>
        <v>3</v>
      </c>
      <c r="K3040" s="73" t="s">
        <v>2168</v>
      </c>
      <c r="L3040" s="73" t="s">
        <v>2384</v>
      </c>
      <c r="M3040" s="74">
        <v>0</v>
      </c>
      <c r="N3040" s="74">
        <v>3</v>
      </c>
    </row>
    <row r="3041" spans="1:14">
      <c r="A3041" s="43" t="str">
        <f t="shared" si="167"/>
        <v>126120300110007008</v>
      </c>
      <c r="B3041" s="28">
        <f t="shared" si="168"/>
        <v>10</v>
      </c>
      <c r="C3041" s="28">
        <f t="shared" si="169"/>
        <v>10</v>
      </c>
      <c r="K3041" s="73" t="s">
        <v>2389</v>
      </c>
      <c r="L3041" s="73" t="s">
        <v>2384</v>
      </c>
      <c r="M3041" s="74">
        <v>0</v>
      </c>
      <c r="N3041" s="74">
        <v>10</v>
      </c>
    </row>
    <row r="3042" spans="1:14">
      <c r="A3042" s="43" t="str">
        <f t="shared" si="167"/>
        <v>126120300110008001</v>
      </c>
      <c r="B3042" s="28">
        <f t="shared" si="168"/>
        <v>4</v>
      </c>
      <c r="C3042" s="28">
        <f t="shared" si="169"/>
        <v>4</v>
      </c>
      <c r="K3042" s="73" t="s">
        <v>2110</v>
      </c>
      <c r="L3042" s="73" t="s">
        <v>2384</v>
      </c>
      <c r="M3042" s="74">
        <v>0</v>
      </c>
      <c r="N3042" s="74">
        <v>4</v>
      </c>
    </row>
    <row r="3043" spans="1:14">
      <c r="A3043" s="43" t="str">
        <f t="shared" si="167"/>
        <v>126120300110008002</v>
      </c>
      <c r="B3043" s="28">
        <f t="shared" si="168"/>
        <v>8</v>
      </c>
      <c r="C3043" s="28">
        <f t="shared" si="169"/>
        <v>8</v>
      </c>
      <c r="K3043" s="73" t="s">
        <v>2111</v>
      </c>
      <c r="L3043" s="73" t="s">
        <v>2384</v>
      </c>
      <c r="M3043" s="74">
        <v>0</v>
      </c>
      <c r="N3043" s="74">
        <v>8</v>
      </c>
    </row>
    <row r="3044" spans="1:14">
      <c r="A3044" s="43" t="str">
        <f t="shared" si="167"/>
        <v>126120300110009001</v>
      </c>
      <c r="B3044" s="28">
        <f t="shared" si="168"/>
        <v>0</v>
      </c>
      <c r="C3044" s="28">
        <f t="shared" si="169"/>
        <v>0</v>
      </c>
      <c r="K3044" s="73" t="s">
        <v>2119</v>
      </c>
      <c r="L3044" s="73" t="s">
        <v>2384</v>
      </c>
      <c r="M3044" s="74">
        <v>0</v>
      </c>
      <c r="N3044" s="74">
        <v>0</v>
      </c>
    </row>
    <row r="3045" spans="1:14">
      <c r="A3045" s="43" t="str">
        <f t="shared" si="167"/>
        <v>126120300110009002</v>
      </c>
      <c r="B3045" s="28">
        <f t="shared" si="168"/>
        <v>1</v>
      </c>
      <c r="C3045" s="28">
        <f t="shared" si="169"/>
        <v>1</v>
      </c>
      <c r="K3045" s="73" t="s">
        <v>2120</v>
      </c>
      <c r="L3045" s="73" t="s">
        <v>2384</v>
      </c>
      <c r="M3045" s="74">
        <v>0</v>
      </c>
      <c r="N3045" s="74">
        <v>1</v>
      </c>
    </row>
    <row r="3046" spans="1:14">
      <c r="A3046" s="43" t="str">
        <f t="shared" si="167"/>
        <v>126120300110009003</v>
      </c>
      <c r="B3046" s="28">
        <f t="shared" si="168"/>
        <v>7</v>
      </c>
      <c r="C3046" s="28">
        <f t="shared" si="169"/>
        <v>7</v>
      </c>
      <c r="K3046" s="73" t="s">
        <v>2121</v>
      </c>
      <c r="L3046" s="73" t="s">
        <v>2384</v>
      </c>
      <c r="M3046" s="74">
        <v>0</v>
      </c>
      <c r="N3046" s="74">
        <v>7</v>
      </c>
    </row>
    <row r="3047" spans="1:14">
      <c r="A3047" s="43" t="str">
        <f t="shared" si="167"/>
        <v>126120300110009004</v>
      </c>
      <c r="B3047" s="28">
        <f t="shared" si="168"/>
        <v>6</v>
      </c>
      <c r="C3047" s="28">
        <f t="shared" si="169"/>
        <v>5</v>
      </c>
      <c r="K3047" s="73" t="s">
        <v>2122</v>
      </c>
      <c r="L3047" s="73" t="s">
        <v>2384</v>
      </c>
      <c r="M3047" s="74">
        <v>1</v>
      </c>
      <c r="N3047" s="74">
        <v>5</v>
      </c>
    </row>
    <row r="3048" spans="1:14">
      <c r="A3048" s="43" t="str">
        <f t="shared" si="167"/>
        <v>126120300110009005</v>
      </c>
      <c r="B3048" s="28">
        <f t="shared" si="168"/>
        <v>22</v>
      </c>
      <c r="C3048" s="28">
        <f t="shared" si="169"/>
        <v>20</v>
      </c>
      <c r="K3048" s="73" t="s">
        <v>2123</v>
      </c>
      <c r="L3048" s="73" t="s">
        <v>2384</v>
      </c>
      <c r="M3048" s="74">
        <v>2</v>
      </c>
      <c r="N3048" s="74">
        <v>20</v>
      </c>
    </row>
    <row r="3049" spans="1:14">
      <c r="A3049" s="43" t="str">
        <f t="shared" si="167"/>
        <v>126120300110010001</v>
      </c>
      <c r="B3049" s="28">
        <f t="shared" si="168"/>
        <v>0</v>
      </c>
      <c r="C3049" s="28">
        <f t="shared" si="169"/>
        <v>0</v>
      </c>
      <c r="K3049" s="73" t="s">
        <v>2126</v>
      </c>
      <c r="L3049" s="73" t="s">
        <v>2384</v>
      </c>
      <c r="M3049" s="74">
        <v>0</v>
      </c>
      <c r="N3049" s="74">
        <v>0</v>
      </c>
    </row>
    <row r="3050" spans="1:14">
      <c r="A3050" s="43" t="str">
        <f t="shared" si="167"/>
        <v>126120300110010002</v>
      </c>
      <c r="B3050" s="28">
        <f t="shared" si="168"/>
        <v>2</v>
      </c>
      <c r="C3050" s="28">
        <f t="shared" si="169"/>
        <v>2</v>
      </c>
      <c r="K3050" s="73" t="s">
        <v>2127</v>
      </c>
      <c r="L3050" s="73" t="s">
        <v>2384</v>
      </c>
      <c r="M3050" s="74">
        <v>0</v>
      </c>
      <c r="N3050" s="74">
        <v>2</v>
      </c>
    </row>
    <row r="3051" spans="1:14">
      <c r="A3051" s="43" t="str">
        <f t="shared" si="167"/>
        <v>126120300110011001</v>
      </c>
      <c r="B3051" s="28">
        <f t="shared" si="168"/>
        <v>2</v>
      </c>
      <c r="C3051" s="28">
        <f t="shared" si="169"/>
        <v>2</v>
      </c>
      <c r="K3051" s="73" t="s">
        <v>2133</v>
      </c>
      <c r="L3051" s="73" t="s">
        <v>2384</v>
      </c>
      <c r="M3051" s="74">
        <v>0</v>
      </c>
      <c r="N3051" s="74">
        <v>2</v>
      </c>
    </row>
    <row r="3052" spans="1:14">
      <c r="A3052" s="43" t="str">
        <f t="shared" si="167"/>
        <v>126120300110011002</v>
      </c>
      <c r="B3052" s="28">
        <f t="shared" si="168"/>
        <v>2</v>
      </c>
      <c r="C3052" s="28">
        <f t="shared" si="169"/>
        <v>2</v>
      </c>
      <c r="K3052" s="73" t="s">
        <v>2134</v>
      </c>
      <c r="L3052" s="73" t="s">
        <v>2384</v>
      </c>
      <c r="M3052" s="74">
        <v>0</v>
      </c>
      <c r="N3052" s="74">
        <v>2</v>
      </c>
    </row>
    <row r="3053" spans="1:14">
      <c r="A3053" s="43" t="str">
        <f t="shared" si="167"/>
        <v>126120300110011003</v>
      </c>
      <c r="B3053" s="28">
        <f t="shared" si="168"/>
        <v>7</v>
      </c>
      <c r="C3053" s="28">
        <f t="shared" si="169"/>
        <v>7</v>
      </c>
      <c r="K3053" s="73" t="s">
        <v>2135</v>
      </c>
      <c r="L3053" s="73" t="s">
        <v>2384</v>
      </c>
      <c r="M3053" s="74">
        <v>0</v>
      </c>
      <c r="N3053" s="74">
        <v>7</v>
      </c>
    </row>
    <row r="3054" spans="1:14">
      <c r="A3054" s="43" t="str">
        <f t="shared" si="167"/>
        <v>126120300110011004</v>
      </c>
      <c r="B3054" s="28">
        <f t="shared" si="168"/>
        <v>8</v>
      </c>
      <c r="C3054" s="28">
        <f t="shared" si="169"/>
        <v>8</v>
      </c>
      <c r="K3054" s="73" t="s">
        <v>2136</v>
      </c>
      <c r="L3054" s="73" t="s">
        <v>2384</v>
      </c>
      <c r="M3054" s="74">
        <v>0</v>
      </c>
      <c r="N3054" s="74">
        <v>8</v>
      </c>
    </row>
    <row r="3055" spans="1:14">
      <c r="A3055" s="43" t="str">
        <f t="shared" si="167"/>
        <v>126120300110011005</v>
      </c>
      <c r="B3055" s="28">
        <f t="shared" si="168"/>
        <v>15</v>
      </c>
      <c r="C3055" s="28">
        <f t="shared" si="169"/>
        <v>15</v>
      </c>
      <c r="K3055" s="73" t="s">
        <v>2137</v>
      </c>
      <c r="L3055" s="73" t="s">
        <v>2384</v>
      </c>
      <c r="M3055" s="74">
        <v>0</v>
      </c>
      <c r="N3055" s="74">
        <v>15</v>
      </c>
    </row>
    <row r="3056" spans="1:14">
      <c r="A3056" s="43" t="str">
        <f t="shared" si="167"/>
        <v>126120300110011006</v>
      </c>
      <c r="B3056" s="28">
        <f t="shared" si="168"/>
        <v>10</v>
      </c>
      <c r="C3056" s="28">
        <f t="shared" si="169"/>
        <v>8</v>
      </c>
      <c r="K3056" s="73" t="s">
        <v>2138</v>
      </c>
      <c r="L3056" s="73" t="s">
        <v>2384</v>
      </c>
      <c r="M3056" s="74">
        <v>2</v>
      </c>
      <c r="N3056" s="74">
        <v>8</v>
      </c>
    </row>
    <row r="3057" spans="1:14">
      <c r="A3057" s="43" t="str">
        <f t="shared" si="167"/>
        <v>126120300110012001</v>
      </c>
      <c r="B3057" s="28">
        <f t="shared" si="168"/>
        <v>2</v>
      </c>
      <c r="C3057" s="28">
        <f t="shared" si="169"/>
        <v>2</v>
      </c>
      <c r="K3057" s="73" t="s">
        <v>2141</v>
      </c>
      <c r="L3057" s="73" t="s">
        <v>2384</v>
      </c>
      <c r="M3057" s="74">
        <v>0</v>
      </c>
      <c r="N3057" s="74">
        <v>2</v>
      </c>
    </row>
    <row r="3058" spans="1:14">
      <c r="A3058" s="43" t="str">
        <f t="shared" si="167"/>
        <v>126120300110012002</v>
      </c>
      <c r="B3058" s="28">
        <f t="shared" si="168"/>
        <v>10</v>
      </c>
      <c r="C3058" s="28">
        <f t="shared" si="169"/>
        <v>9</v>
      </c>
      <c r="K3058" s="73" t="s">
        <v>2142</v>
      </c>
      <c r="L3058" s="73" t="s">
        <v>2384</v>
      </c>
      <c r="M3058" s="74">
        <v>1</v>
      </c>
      <c r="N3058" s="74">
        <v>9</v>
      </c>
    </row>
    <row r="3059" spans="1:14">
      <c r="A3059" s="43" t="str">
        <f t="shared" si="167"/>
        <v>126120300110012003</v>
      </c>
      <c r="B3059" s="28">
        <f t="shared" si="168"/>
        <v>20</v>
      </c>
      <c r="C3059" s="28">
        <f t="shared" si="169"/>
        <v>20</v>
      </c>
      <c r="K3059" s="73" t="s">
        <v>2143</v>
      </c>
      <c r="L3059" s="73" t="s">
        <v>2384</v>
      </c>
      <c r="M3059" s="74">
        <v>0</v>
      </c>
      <c r="N3059" s="74">
        <v>20</v>
      </c>
    </row>
    <row r="3060" spans="1:14">
      <c r="A3060" s="43" t="str">
        <f t="shared" si="167"/>
        <v>126120300110012004</v>
      </c>
      <c r="B3060" s="28">
        <f t="shared" si="168"/>
        <v>44</v>
      </c>
      <c r="C3060" s="28">
        <f t="shared" si="169"/>
        <v>42</v>
      </c>
      <c r="K3060" s="73" t="s">
        <v>2144</v>
      </c>
      <c r="L3060" s="73" t="s">
        <v>2384</v>
      </c>
      <c r="M3060" s="74">
        <v>2</v>
      </c>
      <c r="N3060" s="74">
        <v>42</v>
      </c>
    </row>
    <row r="3061" spans="1:14">
      <c r="A3061" s="43" t="str">
        <f t="shared" si="167"/>
        <v>126120300110012005</v>
      </c>
      <c r="B3061" s="28">
        <f t="shared" si="168"/>
        <v>5</v>
      </c>
      <c r="C3061" s="28">
        <f t="shared" si="169"/>
        <v>5</v>
      </c>
      <c r="K3061" s="73" t="s">
        <v>2145</v>
      </c>
      <c r="L3061" s="73" t="s">
        <v>2384</v>
      </c>
      <c r="M3061" s="74">
        <v>0</v>
      </c>
      <c r="N3061" s="74">
        <v>5</v>
      </c>
    </row>
    <row r="3062" spans="1:14">
      <c r="A3062" s="43" t="str">
        <f t="shared" si="167"/>
        <v>126120300110012006</v>
      </c>
      <c r="B3062" s="28">
        <f t="shared" si="168"/>
        <v>7</v>
      </c>
      <c r="C3062" s="28">
        <f t="shared" si="169"/>
        <v>7</v>
      </c>
      <c r="K3062" s="73" t="s">
        <v>2146</v>
      </c>
      <c r="L3062" s="73" t="s">
        <v>2384</v>
      </c>
      <c r="M3062" s="74">
        <v>0</v>
      </c>
      <c r="N3062" s="74">
        <v>7</v>
      </c>
    </row>
    <row r="3063" spans="1:14">
      <c r="A3063" s="43" t="str">
        <f t="shared" si="167"/>
        <v>126120300110013001</v>
      </c>
      <c r="B3063" s="28">
        <f t="shared" si="168"/>
        <v>3</v>
      </c>
      <c r="C3063" s="28">
        <f t="shared" si="169"/>
        <v>2</v>
      </c>
      <c r="K3063" s="73" t="s">
        <v>2270</v>
      </c>
      <c r="L3063" s="73" t="s">
        <v>2384</v>
      </c>
      <c r="M3063" s="74">
        <v>1</v>
      </c>
      <c r="N3063" s="74">
        <v>2</v>
      </c>
    </row>
    <row r="3064" spans="1:14">
      <c r="A3064" s="43" t="str">
        <f t="shared" si="167"/>
        <v>126120300110013002</v>
      </c>
      <c r="B3064" s="28">
        <f t="shared" si="168"/>
        <v>17</v>
      </c>
      <c r="C3064" s="28">
        <f t="shared" si="169"/>
        <v>10</v>
      </c>
      <c r="K3064" s="73" t="s">
        <v>2271</v>
      </c>
      <c r="L3064" s="73" t="s">
        <v>2384</v>
      </c>
      <c r="M3064" s="74">
        <v>7</v>
      </c>
      <c r="N3064" s="74">
        <v>10</v>
      </c>
    </row>
    <row r="3065" spans="1:14">
      <c r="A3065" s="43" t="str">
        <f t="shared" si="167"/>
        <v>126120300110013003</v>
      </c>
      <c r="B3065" s="28">
        <f t="shared" si="168"/>
        <v>0</v>
      </c>
      <c r="C3065" s="28">
        <f t="shared" si="169"/>
        <v>0</v>
      </c>
      <c r="K3065" s="73" t="s">
        <v>2272</v>
      </c>
      <c r="L3065" s="73" t="s">
        <v>2384</v>
      </c>
      <c r="M3065" s="74">
        <v>0</v>
      </c>
      <c r="N3065" s="74">
        <v>0</v>
      </c>
    </row>
    <row r="3066" spans="1:14">
      <c r="A3066" s="43" t="str">
        <f t="shared" si="167"/>
        <v>126120300110013004</v>
      </c>
      <c r="B3066" s="28">
        <f t="shared" si="168"/>
        <v>10</v>
      </c>
      <c r="C3066" s="28">
        <f t="shared" si="169"/>
        <v>10</v>
      </c>
      <c r="K3066" s="73" t="s">
        <v>2273</v>
      </c>
      <c r="L3066" s="73" t="s">
        <v>2384</v>
      </c>
      <c r="M3066" s="74">
        <v>0</v>
      </c>
      <c r="N3066" s="74">
        <v>10</v>
      </c>
    </row>
    <row r="3067" spans="1:14">
      <c r="A3067" s="43" t="str">
        <f t="shared" si="167"/>
        <v>126120300110013005</v>
      </c>
      <c r="B3067" s="28">
        <f t="shared" si="168"/>
        <v>5</v>
      </c>
      <c r="C3067" s="28">
        <f t="shared" si="169"/>
        <v>4</v>
      </c>
      <c r="K3067" s="73" t="s">
        <v>2274</v>
      </c>
      <c r="L3067" s="73" t="s">
        <v>2384</v>
      </c>
      <c r="M3067" s="74">
        <v>1</v>
      </c>
      <c r="N3067" s="74">
        <v>4</v>
      </c>
    </row>
    <row r="3068" spans="1:14">
      <c r="A3068" s="43" t="str">
        <f t="shared" si="167"/>
        <v>126120300110013006</v>
      </c>
      <c r="B3068" s="28">
        <f t="shared" si="168"/>
        <v>11</v>
      </c>
      <c r="C3068" s="28">
        <f t="shared" si="169"/>
        <v>11</v>
      </c>
      <c r="K3068" s="73" t="s">
        <v>2275</v>
      </c>
      <c r="L3068" s="73" t="s">
        <v>2384</v>
      </c>
      <c r="M3068" s="74">
        <v>0</v>
      </c>
      <c r="N3068" s="74">
        <v>11</v>
      </c>
    </row>
    <row r="3069" spans="1:14">
      <c r="A3069" s="43" t="str">
        <f t="shared" si="167"/>
        <v>126120300110014001</v>
      </c>
      <c r="B3069" s="28">
        <f t="shared" si="168"/>
        <v>1</v>
      </c>
      <c r="C3069" s="28">
        <f t="shared" si="169"/>
        <v>1</v>
      </c>
      <c r="K3069" s="73" t="s">
        <v>2282</v>
      </c>
      <c r="L3069" s="73" t="s">
        <v>2384</v>
      </c>
      <c r="M3069" s="74">
        <v>0</v>
      </c>
      <c r="N3069" s="74">
        <v>1</v>
      </c>
    </row>
    <row r="3070" spans="1:14">
      <c r="A3070" s="43" t="str">
        <f t="shared" si="167"/>
        <v>126120300110014002</v>
      </c>
      <c r="B3070" s="28">
        <f t="shared" si="168"/>
        <v>4</v>
      </c>
      <c r="C3070" s="28">
        <f t="shared" si="169"/>
        <v>4</v>
      </c>
      <c r="K3070" s="73" t="s">
        <v>2315</v>
      </c>
      <c r="L3070" s="73" t="s">
        <v>2384</v>
      </c>
      <c r="M3070" s="74">
        <v>0</v>
      </c>
      <c r="N3070" s="74">
        <v>4</v>
      </c>
    </row>
    <row r="3071" spans="1:14">
      <c r="A3071" s="43" t="str">
        <f t="shared" si="167"/>
        <v>126120300110014003</v>
      </c>
      <c r="B3071" s="28">
        <f t="shared" si="168"/>
        <v>2</v>
      </c>
      <c r="C3071" s="28">
        <f t="shared" si="169"/>
        <v>2</v>
      </c>
      <c r="K3071" s="73" t="s">
        <v>2316</v>
      </c>
      <c r="L3071" s="73" t="s">
        <v>2384</v>
      </c>
      <c r="M3071" s="74">
        <v>0</v>
      </c>
      <c r="N3071" s="74">
        <v>2</v>
      </c>
    </row>
    <row r="3072" spans="1:14">
      <c r="A3072" s="43" t="str">
        <f t="shared" si="167"/>
        <v>126120300110015001</v>
      </c>
      <c r="B3072" s="28">
        <f t="shared" si="168"/>
        <v>13</v>
      </c>
      <c r="C3072" s="28">
        <f t="shared" si="169"/>
        <v>12</v>
      </c>
      <c r="K3072" s="73" t="s">
        <v>2283</v>
      </c>
      <c r="L3072" s="73" t="s">
        <v>2384</v>
      </c>
      <c r="M3072" s="74">
        <v>1</v>
      </c>
      <c r="N3072" s="74">
        <v>12</v>
      </c>
    </row>
    <row r="3073" spans="1:14">
      <c r="A3073" s="43" t="str">
        <f t="shared" si="167"/>
        <v>126120300110016001</v>
      </c>
      <c r="B3073" s="28">
        <f t="shared" si="168"/>
        <v>2</v>
      </c>
      <c r="C3073" s="28">
        <f t="shared" si="169"/>
        <v>2</v>
      </c>
      <c r="K3073" s="73" t="s">
        <v>2289</v>
      </c>
      <c r="L3073" s="73" t="s">
        <v>2384</v>
      </c>
      <c r="M3073" s="74">
        <v>0</v>
      </c>
      <c r="N3073" s="74">
        <v>2</v>
      </c>
    </row>
    <row r="3074" spans="1:14">
      <c r="A3074" s="43" t="str">
        <f t="shared" si="167"/>
        <v>126120300110016002</v>
      </c>
      <c r="B3074" s="28">
        <f t="shared" si="168"/>
        <v>2</v>
      </c>
      <c r="C3074" s="28">
        <f t="shared" si="169"/>
        <v>2</v>
      </c>
      <c r="K3074" s="73" t="s">
        <v>2290</v>
      </c>
      <c r="L3074" s="73" t="s">
        <v>2384</v>
      </c>
      <c r="M3074" s="74">
        <v>0</v>
      </c>
      <c r="N3074" s="74">
        <v>2</v>
      </c>
    </row>
    <row r="3075" spans="1:14">
      <c r="A3075" s="43" t="str">
        <f t="shared" ref="A3075:A3138" si="170">L3075&amp;K3075</f>
        <v>126120300110016003</v>
      </c>
      <c r="B3075" s="28">
        <f t="shared" ref="B3075:B3138" si="171">M3075+N3075</f>
        <v>30</v>
      </c>
      <c r="C3075" s="28">
        <f t="shared" ref="C3075:C3138" si="172">N3075</f>
        <v>28</v>
      </c>
      <c r="K3075" s="73" t="s">
        <v>2291</v>
      </c>
      <c r="L3075" s="73" t="s">
        <v>2384</v>
      </c>
      <c r="M3075" s="74">
        <v>2</v>
      </c>
      <c r="N3075" s="74">
        <v>28</v>
      </c>
    </row>
    <row r="3076" spans="1:14">
      <c r="A3076" s="43" t="str">
        <f t="shared" si="170"/>
        <v>126120300110017001</v>
      </c>
      <c r="B3076" s="28">
        <f t="shared" si="171"/>
        <v>0</v>
      </c>
      <c r="C3076" s="28">
        <f t="shared" si="172"/>
        <v>0</v>
      </c>
      <c r="K3076" s="73" t="s">
        <v>2295</v>
      </c>
      <c r="L3076" s="73" t="s">
        <v>2384</v>
      </c>
      <c r="M3076" s="74">
        <v>0</v>
      </c>
      <c r="N3076" s="74">
        <v>0</v>
      </c>
    </row>
    <row r="3077" spans="1:14">
      <c r="A3077" s="43" t="str">
        <f t="shared" si="170"/>
        <v>126120300110017002</v>
      </c>
      <c r="B3077" s="28">
        <f t="shared" si="171"/>
        <v>7</v>
      </c>
      <c r="C3077" s="28">
        <f t="shared" si="172"/>
        <v>7</v>
      </c>
      <c r="K3077" s="73" t="s">
        <v>2296</v>
      </c>
      <c r="L3077" s="73" t="s">
        <v>2384</v>
      </c>
      <c r="M3077" s="74">
        <v>0</v>
      </c>
      <c r="N3077" s="74">
        <v>7</v>
      </c>
    </row>
    <row r="3078" spans="1:14">
      <c r="A3078" s="43" t="str">
        <f t="shared" si="170"/>
        <v>126120300110017003</v>
      </c>
      <c r="B3078" s="28">
        <f t="shared" si="171"/>
        <v>19</v>
      </c>
      <c r="C3078" s="28">
        <f t="shared" si="172"/>
        <v>16</v>
      </c>
      <c r="K3078" s="73" t="s">
        <v>2320</v>
      </c>
      <c r="L3078" s="73" t="s">
        <v>2384</v>
      </c>
      <c r="M3078" s="74">
        <v>3</v>
      </c>
      <c r="N3078" s="74">
        <v>16</v>
      </c>
    </row>
    <row r="3079" spans="1:14">
      <c r="A3079" s="43" t="str">
        <f t="shared" si="170"/>
        <v>126120300110018001</v>
      </c>
      <c r="B3079" s="28">
        <f t="shared" si="171"/>
        <v>3</v>
      </c>
      <c r="C3079" s="28">
        <f t="shared" si="172"/>
        <v>2</v>
      </c>
      <c r="K3079" s="73" t="s">
        <v>2322</v>
      </c>
      <c r="L3079" s="73" t="s">
        <v>2384</v>
      </c>
      <c r="M3079" s="74">
        <v>1</v>
      </c>
      <c r="N3079" s="74">
        <v>2</v>
      </c>
    </row>
    <row r="3080" spans="1:14">
      <c r="A3080" s="43" t="str">
        <f t="shared" si="170"/>
        <v>126120300110019001</v>
      </c>
      <c r="B3080" s="28">
        <f t="shared" si="171"/>
        <v>0</v>
      </c>
      <c r="C3080" s="28">
        <f t="shared" si="172"/>
        <v>0</v>
      </c>
      <c r="K3080" s="73" t="s">
        <v>2298</v>
      </c>
      <c r="L3080" s="73" t="s">
        <v>2384</v>
      </c>
      <c r="M3080" s="74">
        <v>0</v>
      </c>
      <c r="N3080" s="74">
        <v>0</v>
      </c>
    </row>
    <row r="3081" spans="1:14">
      <c r="A3081" s="43" t="str">
        <f t="shared" si="170"/>
        <v>126120300110020001</v>
      </c>
      <c r="B3081" s="28">
        <f t="shared" si="171"/>
        <v>11</v>
      </c>
      <c r="C3081" s="28">
        <f t="shared" si="172"/>
        <v>5</v>
      </c>
      <c r="K3081" s="73" t="s">
        <v>2300</v>
      </c>
      <c r="L3081" s="73" t="s">
        <v>2384</v>
      </c>
      <c r="M3081" s="74">
        <v>6</v>
      </c>
      <c r="N3081" s="74">
        <v>5</v>
      </c>
    </row>
    <row r="3082" spans="1:14">
      <c r="A3082" s="43" t="str">
        <f t="shared" si="170"/>
        <v>126120300110020002</v>
      </c>
      <c r="B3082" s="28">
        <f t="shared" si="171"/>
        <v>0</v>
      </c>
      <c r="C3082" s="28">
        <f t="shared" si="172"/>
        <v>0</v>
      </c>
      <c r="K3082" s="73" t="s">
        <v>2301</v>
      </c>
      <c r="L3082" s="73" t="s">
        <v>2384</v>
      </c>
      <c r="M3082" s="74">
        <v>0</v>
      </c>
      <c r="N3082" s="74">
        <v>0</v>
      </c>
    </row>
    <row r="3083" spans="1:14">
      <c r="A3083" s="43" t="str">
        <f t="shared" si="170"/>
        <v>126120300110020003</v>
      </c>
      <c r="B3083" s="28">
        <f t="shared" si="171"/>
        <v>15</v>
      </c>
      <c r="C3083" s="28">
        <f t="shared" si="172"/>
        <v>9</v>
      </c>
      <c r="K3083" s="73" t="s">
        <v>2347</v>
      </c>
      <c r="L3083" s="73" t="s">
        <v>2384</v>
      </c>
      <c r="M3083" s="74">
        <v>6</v>
      </c>
      <c r="N3083" s="74">
        <v>9</v>
      </c>
    </row>
    <row r="3084" spans="1:14">
      <c r="A3084" s="43" t="str">
        <f t="shared" si="170"/>
        <v>126120300110020004</v>
      </c>
      <c r="B3084" s="28">
        <f t="shared" si="171"/>
        <v>6</v>
      </c>
      <c r="C3084" s="28">
        <f t="shared" si="172"/>
        <v>4</v>
      </c>
      <c r="K3084" s="73" t="s">
        <v>2348</v>
      </c>
      <c r="L3084" s="73" t="s">
        <v>2384</v>
      </c>
      <c r="M3084" s="74">
        <v>2</v>
      </c>
      <c r="N3084" s="74">
        <v>4</v>
      </c>
    </row>
    <row r="3085" spans="1:14">
      <c r="A3085" s="43" t="str">
        <f t="shared" si="170"/>
        <v>126120300110020005</v>
      </c>
      <c r="B3085" s="28">
        <f t="shared" si="171"/>
        <v>8</v>
      </c>
      <c r="C3085" s="28">
        <f t="shared" si="172"/>
        <v>5</v>
      </c>
      <c r="K3085" s="73" t="s">
        <v>2367</v>
      </c>
      <c r="L3085" s="73" t="s">
        <v>2384</v>
      </c>
      <c r="M3085" s="74">
        <v>3</v>
      </c>
      <c r="N3085" s="74">
        <v>5</v>
      </c>
    </row>
    <row r="3086" spans="1:14">
      <c r="A3086" s="43" t="str">
        <f t="shared" si="170"/>
        <v>126120300110020006</v>
      </c>
      <c r="B3086" s="28">
        <f t="shared" si="171"/>
        <v>8</v>
      </c>
      <c r="C3086" s="28">
        <f t="shared" si="172"/>
        <v>6</v>
      </c>
      <c r="K3086" s="73" t="s">
        <v>2390</v>
      </c>
      <c r="L3086" s="73" t="s">
        <v>2384</v>
      </c>
      <c r="M3086" s="74">
        <v>2</v>
      </c>
      <c r="N3086" s="74">
        <v>6</v>
      </c>
    </row>
    <row r="3087" spans="1:14">
      <c r="A3087" s="43" t="str">
        <f t="shared" si="170"/>
        <v>126120300110021001</v>
      </c>
      <c r="B3087" s="28">
        <f t="shared" si="171"/>
        <v>2</v>
      </c>
      <c r="C3087" s="28">
        <f t="shared" si="172"/>
        <v>2</v>
      </c>
      <c r="K3087" s="73" t="s">
        <v>2336</v>
      </c>
      <c r="L3087" s="73" t="s">
        <v>2384</v>
      </c>
      <c r="M3087" s="74">
        <v>0</v>
      </c>
      <c r="N3087" s="74">
        <v>2</v>
      </c>
    </row>
    <row r="3088" spans="1:14">
      <c r="A3088" s="43" t="str">
        <f t="shared" si="170"/>
        <v>126120300110021002</v>
      </c>
      <c r="B3088" s="28">
        <f t="shared" si="171"/>
        <v>7</v>
      </c>
      <c r="C3088" s="28">
        <f t="shared" si="172"/>
        <v>7</v>
      </c>
      <c r="K3088" s="73" t="s">
        <v>2337</v>
      </c>
      <c r="L3088" s="73" t="s">
        <v>2384</v>
      </c>
      <c r="M3088" s="74">
        <v>0</v>
      </c>
      <c r="N3088" s="74">
        <v>7</v>
      </c>
    </row>
    <row r="3089" spans="1:14">
      <c r="A3089" s="43" t="str">
        <f t="shared" si="170"/>
        <v>126120300110021003</v>
      </c>
      <c r="B3089" s="28">
        <f t="shared" si="171"/>
        <v>4</v>
      </c>
      <c r="C3089" s="28">
        <f t="shared" si="172"/>
        <v>3</v>
      </c>
      <c r="K3089" s="73" t="s">
        <v>2354</v>
      </c>
      <c r="L3089" s="73" t="s">
        <v>2384</v>
      </c>
      <c r="M3089" s="74">
        <v>1</v>
      </c>
      <c r="N3089" s="74">
        <v>3</v>
      </c>
    </row>
    <row r="3090" spans="1:14">
      <c r="A3090" s="43" t="str">
        <f t="shared" si="170"/>
        <v>126120300110021004</v>
      </c>
      <c r="B3090" s="28">
        <f t="shared" si="171"/>
        <v>1</v>
      </c>
      <c r="C3090" s="28">
        <f t="shared" si="172"/>
        <v>1</v>
      </c>
      <c r="K3090" s="73" t="s">
        <v>2355</v>
      </c>
      <c r="L3090" s="73" t="s">
        <v>2384</v>
      </c>
      <c r="M3090" s="74">
        <v>0</v>
      </c>
      <c r="N3090" s="74">
        <v>1</v>
      </c>
    </row>
    <row r="3091" spans="1:14">
      <c r="A3091" s="43" t="str">
        <f t="shared" si="170"/>
        <v>126120300110021005</v>
      </c>
      <c r="B3091" s="28">
        <f t="shared" si="171"/>
        <v>29</v>
      </c>
      <c r="C3091" s="28">
        <f t="shared" si="172"/>
        <v>24</v>
      </c>
      <c r="K3091" s="73" t="s">
        <v>2356</v>
      </c>
      <c r="L3091" s="73" t="s">
        <v>2384</v>
      </c>
      <c r="M3091" s="74">
        <v>5</v>
      </c>
      <c r="N3091" s="74">
        <v>24</v>
      </c>
    </row>
    <row r="3092" spans="1:14">
      <c r="A3092" s="43" t="str">
        <f t="shared" si="170"/>
        <v>126120300110021006</v>
      </c>
      <c r="B3092" s="28">
        <f t="shared" si="171"/>
        <v>7</v>
      </c>
      <c r="C3092" s="28">
        <f t="shared" si="172"/>
        <v>4</v>
      </c>
      <c r="K3092" s="73" t="s">
        <v>2357</v>
      </c>
      <c r="L3092" s="73" t="s">
        <v>2384</v>
      </c>
      <c r="M3092" s="74">
        <v>3</v>
      </c>
      <c r="N3092" s="74">
        <v>4</v>
      </c>
    </row>
    <row r="3093" spans="1:14">
      <c r="A3093" s="43" t="str">
        <f t="shared" si="170"/>
        <v>126120300110021007</v>
      </c>
      <c r="B3093" s="28">
        <f t="shared" si="171"/>
        <v>7</v>
      </c>
      <c r="C3093" s="28">
        <f t="shared" si="172"/>
        <v>7</v>
      </c>
      <c r="K3093" s="73" t="s">
        <v>2391</v>
      </c>
      <c r="L3093" s="73" t="s">
        <v>2384</v>
      </c>
      <c r="M3093" s="74">
        <v>0</v>
      </c>
      <c r="N3093" s="74">
        <v>7</v>
      </c>
    </row>
    <row r="3094" spans="1:14">
      <c r="A3094" s="43" t="str">
        <f t="shared" si="170"/>
        <v>126120300110022001</v>
      </c>
      <c r="B3094" s="28">
        <f t="shared" si="171"/>
        <v>2</v>
      </c>
      <c r="C3094" s="28">
        <f t="shared" si="172"/>
        <v>2</v>
      </c>
      <c r="K3094" s="73" t="s">
        <v>2338</v>
      </c>
      <c r="L3094" s="73" t="s">
        <v>2384</v>
      </c>
      <c r="M3094" s="74">
        <v>0</v>
      </c>
      <c r="N3094" s="74">
        <v>2</v>
      </c>
    </row>
    <row r="3095" spans="1:14">
      <c r="A3095" s="43" t="str">
        <f t="shared" si="170"/>
        <v>126120300110023001</v>
      </c>
      <c r="B3095" s="28">
        <f t="shared" si="171"/>
        <v>1</v>
      </c>
      <c r="C3095" s="28">
        <f t="shared" si="172"/>
        <v>1</v>
      </c>
      <c r="K3095" s="73" t="s">
        <v>2359</v>
      </c>
      <c r="L3095" s="73" t="s">
        <v>2384</v>
      </c>
      <c r="M3095" s="74">
        <v>0</v>
      </c>
      <c r="N3095" s="74">
        <v>1</v>
      </c>
    </row>
    <row r="3096" spans="1:14">
      <c r="A3096" s="43" t="str">
        <f t="shared" si="170"/>
        <v>126121300110001001</v>
      </c>
      <c r="B3096" s="28">
        <f t="shared" si="171"/>
        <v>17</v>
      </c>
      <c r="C3096" s="28">
        <f t="shared" si="172"/>
        <v>14</v>
      </c>
      <c r="K3096" s="73" t="s">
        <v>975</v>
      </c>
      <c r="L3096" s="73" t="s">
        <v>2392</v>
      </c>
      <c r="M3096" s="74">
        <v>3</v>
      </c>
      <c r="N3096" s="74">
        <v>14</v>
      </c>
    </row>
    <row r="3097" spans="1:14">
      <c r="A3097" s="43" t="str">
        <f t="shared" si="170"/>
        <v>126121300110001002</v>
      </c>
      <c r="B3097" s="28">
        <f t="shared" si="171"/>
        <v>12</v>
      </c>
      <c r="C3097" s="28">
        <f t="shared" si="172"/>
        <v>4</v>
      </c>
      <c r="K3097" s="73" t="s">
        <v>2069</v>
      </c>
      <c r="L3097" s="73" t="s">
        <v>2392</v>
      </c>
      <c r="M3097" s="74">
        <v>8</v>
      </c>
      <c r="N3097" s="74">
        <v>4</v>
      </c>
    </row>
    <row r="3098" spans="1:14">
      <c r="A3098" s="43" t="str">
        <f t="shared" si="170"/>
        <v>126121300110001003</v>
      </c>
      <c r="B3098" s="28">
        <f t="shared" si="171"/>
        <v>16</v>
      </c>
      <c r="C3098" s="28">
        <f t="shared" si="172"/>
        <v>3</v>
      </c>
      <c r="K3098" s="73" t="s">
        <v>2078</v>
      </c>
      <c r="L3098" s="73" t="s">
        <v>2392</v>
      </c>
      <c r="M3098" s="74">
        <v>13</v>
      </c>
      <c r="N3098" s="74">
        <v>3</v>
      </c>
    </row>
    <row r="3099" spans="1:14">
      <c r="A3099" s="43" t="str">
        <f t="shared" si="170"/>
        <v>126121300110001004</v>
      </c>
      <c r="B3099" s="28">
        <f t="shared" si="171"/>
        <v>19</v>
      </c>
      <c r="C3099" s="28">
        <f t="shared" si="172"/>
        <v>7</v>
      </c>
      <c r="K3099" s="73" t="s">
        <v>2079</v>
      </c>
      <c r="L3099" s="73" t="s">
        <v>2392</v>
      </c>
      <c r="M3099" s="74">
        <v>12</v>
      </c>
      <c r="N3099" s="74">
        <v>7</v>
      </c>
    </row>
    <row r="3100" spans="1:14">
      <c r="A3100" s="43" t="str">
        <f t="shared" si="170"/>
        <v>126121300110001005</v>
      </c>
      <c r="B3100" s="28">
        <f t="shared" si="171"/>
        <v>5</v>
      </c>
      <c r="C3100" s="28">
        <f t="shared" si="172"/>
        <v>5</v>
      </c>
      <c r="K3100" s="73" t="s">
        <v>2080</v>
      </c>
      <c r="L3100" s="73" t="s">
        <v>2392</v>
      </c>
      <c r="M3100" s="74">
        <v>0</v>
      </c>
      <c r="N3100" s="74">
        <v>5</v>
      </c>
    </row>
    <row r="3101" spans="1:14">
      <c r="A3101" s="43" t="str">
        <f t="shared" si="170"/>
        <v>126121300110001006</v>
      </c>
      <c r="B3101" s="28">
        <f t="shared" si="171"/>
        <v>5</v>
      </c>
      <c r="C3101" s="28">
        <f t="shared" si="172"/>
        <v>1</v>
      </c>
      <c r="K3101" s="73" t="s">
        <v>2081</v>
      </c>
      <c r="L3101" s="73" t="s">
        <v>2392</v>
      </c>
      <c r="M3101" s="74">
        <v>4</v>
      </c>
      <c r="N3101" s="74">
        <v>1</v>
      </c>
    </row>
    <row r="3102" spans="1:14">
      <c r="A3102" s="43" t="str">
        <f t="shared" si="170"/>
        <v>126121300110002001</v>
      </c>
      <c r="B3102" s="28">
        <f t="shared" si="171"/>
        <v>18</v>
      </c>
      <c r="C3102" s="28">
        <f t="shared" si="172"/>
        <v>5</v>
      </c>
      <c r="K3102" s="73" t="s">
        <v>962</v>
      </c>
      <c r="L3102" s="73" t="s">
        <v>2392</v>
      </c>
      <c r="M3102" s="74">
        <v>13</v>
      </c>
      <c r="N3102" s="74">
        <v>5</v>
      </c>
    </row>
    <row r="3103" spans="1:14">
      <c r="A3103" s="43" t="str">
        <f t="shared" si="170"/>
        <v>126121300110002002</v>
      </c>
      <c r="B3103" s="28">
        <f t="shared" si="171"/>
        <v>20</v>
      </c>
      <c r="C3103" s="28">
        <f t="shared" si="172"/>
        <v>4</v>
      </c>
      <c r="K3103" s="73" t="s">
        <v>2083</v>
      </c>
      <c r="L3103" s="73" t="s">
        <v>2392</v>
      </c>
      <c r="M3103" s="74">
        <v>16</v>
      </c>
      <c r="N3103" s="74">
        <v>4</v>
      </c>
    </row>
    <row r="3104" spans="1:14">
      <c r="A3104" s="43" t="str">
        <f t="shared" si="170"/>
        <v>126121300110002003</v>
      </c>
      <c r="B3104" s="28">
        <f t="shared" si="171"/>
        <v>40</v>
      </c>
      <c r="C3104" s="28">
        <f t="shared" si="172"/>
        <v>13</v>
      </c>
      <c r="K3104" s="73" t="s">
        <v>2150</v>
      </c>
      <c r="L3104" s="73" t="s">
        <v>2392</v>
      </c>
      <c r="M3104" s="74">
        <v>27</v>
      </c>
      <c r="N3104" s="74">
        <v>13</v>
      </c>
    </row>
    <row r="3105" spans="1:14">
      <c r="A3105" s="43" t="str">
        <f t="shared" si="170"/>
        <v>126121300110002004</v>
      </c>
      <c r="B3105" s="28">
        <f t="shared" si="171"/>
        <v>83</v>
      </c>
      <c r="C3105" s="28">
        <f t="shared" si="172"/>
        <v>14</v>
      </c>
      <c r="K3105" s="73" t="s">
        <v>2151</v>
      </c>
      <c r="L3105" s="73" t="s">
        <v>2392</v>
      </c>
      <c r="M3105" s="74">
        <v>69</v>
      </c>
      <c r="N3105" s="74">
        <v>14</v>
      </c>
    </row>
    <row r="3106" spans="1:14">
      <c r="A3106" s="43" t="str">
        <f t="shared" si="170"/>
        <v>126121300110002005</v>
      </c>
      <c r="B3106" s="28">
        <f t="shared" si="171"/>
        <v>314</v>
      </c>
      <c r="C3106" s="28">
        <f t="shared" si="172"/>
        <v>52</v>
      </c>
      <c r="K3106" s="73" t="s">
        <v>2152</v>
      </c>
      <c r="L3106" s="73" t="s">
        <v>2392</v>
      </c>
      <c r="M3106" s="74">
        <v>262</v>
      </c>
      <c r="N3106" s="74">
        <v>52</v>
      </c>
    </row>
    <row r="3107" spans="1:14">
      <c r="A3107" s="43" t="str">
        <f t="shared" si="170"/>
        <v>126121300110003001</v>
      </c>
      <c r="B3107" s="28">
        <f t="shared" si="171"/>
        <v>1</v>
      </c>
      <c r="C3107" s="28">
        <f t="shared" si="172"/>
        <v>0</v>
      </c>
      <c r="K3107" s="73" t="s">
        <v>967</v>
      </c>
      <c r="L3107" s="73" t="s">
        <v>2392</v>
      </c>
      <c r="M3107" s="74">
        <v>1</v>
      </c>
      <c r="N3107" s="74">
        <v>0</v>
      </c>
    </row>
    <row r="3108" spans="1:14">
      <c r="A3108" s="43" t="str">
        <f t="shared" si="170"/>
        <v>126121300110003002</v>
      </c>
      <c r="B3108" s="28">
        <f t="shared" si="171"/>
        <v>8</v>
      </c>
      <c r="C3108" s="28">
        <f t="shared" si="172"/>
        <v>1</v>
      </c>
      <c r="K3108" s="73" t="s">
        <v>2084</v>
      </c>
      <c r="L3108" s="73" t="s">
        <v>2392</v>
      </c>
      <c r="M3108" s="74">
        <v>7</v>
      </c>
      <c r="N3108" s="74">
        <v>1</v>
      </c>
    </row>
    <row r="3109" spans="1:14">
      <c r="A3109" s="43" t="str">
        <f t="shared" si="170"/>
        <v>126121300110003003</v>
      </c>
      <c r="B3109" s="28">
        <f t="shared" si="171"/>
        <v>39</v>
      </c>
      <c r="C3109" s="28">
        <f t="shared" si="172"/>
        <v>9</v>
      </c>
      <c r="K3109" s="73" t="s">
        <v>2155</v>
      </c>
      <c r="L3109" s="73" t="s">
        <v>2392</v>
      </c>
      <c r="M3109" s="74">
        <v>30</v>
      </c>
      <c r="N3109" s="74">
        <v>9</v>
      </c>
    </row>
    <row r="3110" spans="1:14">
      <c r="A3110" s="43" t="str">
        <f t="shared" si="170"/>
        <v>126121300110003004</v>
      </c>
      <c r="B3110" s="28">
        <f t="shared" si="171"/>
        <v>7</v>
      </c>
      <c r="C3110" s="28">
        <f t="shared" si="172"/>
        <v>2</v>
      </c>
      <c r="K3110" s="73" t="s">
        <v>2199</v>
      </c>
      <c r="L3110" s="73" t="s">
        <v>2392</v>
      </c>
      <c r="M3110" s="74">
        <v>5</v>
      </c>
      <c r="N3110" s="74">
        <v>2</v>
      </c>
    </row>
    <row r="3111" spans="1:14">
      <c r="A3111" s="43" t="str">
        <f t="shared" si="170"/>
        <v>126121300110003005</v>
      </c>
      <c r="B3111" s="28">
        <f t="shared" si="171"/>
        <v>91</v>
      </c>
      <c r="C3111" s="28">
        <f t="shared" si="172"/>
        <v>9</v>
      </c>
      <c r="K3111" s="73" t="s">
        <v>2200</v>
      </c>
      <c r="L3111" s="73" t="s">
        <v>2392</v>
      </c>
      <c r="M3111" s="74">
        <v>82</v>
      </c>
      <c r="N3111" s="74">
        <v>9</v>
      </c>
    </row>
    <row r="3112" spans="1:14">
      <c r="A3112" s="43" t="str">
        <f t="shared" si="170"/>
        <v>126121300110003006</v>
      </c>
      <c r="B3112" s="28">
        <f t="shared" si="171"/>
        <v>82</v>
      </c>
      <c r="C3112" s="28">
        <f t="shared" si="172"/>
        <v>37</v>
      </c>
      <c r="K3112" s="73" t="s">
        <v>2201</v>
      </c>
      <c r="L3112" s="73" t="s">
        <v>2392</v>
      </c>
      <c r="M3112" s="74">
        <v>45</v>
      </c>
      <c r="N3112" s="74">
        <v>37</v>
      </c>
    </row>
    <row r="3113" spans="1:14">
      <c r="A3113" s="43" t="str">
        <f t="shared" si="170"/>
        <v>126121300110003007</v>
      </c>
      <c r="B3113" s="28">
        <f t="shared" si="171"/>
        <v>50</v>
      </c>
      <c r="C3113" s="28">
        <f t="shared" si="172"/>
        <v>6</v>
      </c>
      <c r="K3113" s="73" t="s">
        <v>2206</v>
      </c>
      <c r="L3113" s="73" t="s">
        <v>2392</v>
      </c>
      <c r="M3113" s="74">
        <v>44</v>
      </c>
      <c r="N3113" s="74">
        <v>6</v>
      </c>
    </row>
    <row r="3114" spans="1:14">
      <c r="A3114" s="43" t="str">
        <f t="shared" si="170"/>
        <v>126121300110004001</v>
      </c>
      <c r="B3114" s="28">
        <f t="shared" si="171"/>
        <v>8</v>
      </c>
      <c r="C3114" s="28">
        <f t="shared" si="172"/>
        <v>5</v>
      </c>
      <c r="K3114" s="73" t="s">
        <v>978</v>
      </c>
      <c r="L3114" s="73" t="s">
        <v>2392</v>
      </c>
      <c r="M3114" s="74">
        <v>3</v>
      </c>
      <c r="N3114" s="74">
        <v>5</v>
      </c>
    </row>
    <row r="3115" spans="1:14">
      <c r="A3115" s="43" t="str">
        <f t="shared" si="170"/>
        <v>126121300110004002</v>
      </c>
      <c r="B3115" s="28">
        <f t="shared" si="171"/>
        <v>5</v>
      </c>
      <c r="C3115" s="28">
        <f t="shared" si="172"/>
        <v>0</v>
      </c>
      <c r="K3115" s="73" t="s">
        <v>2085</v>
      </c>
      <c r="L3115" s="73" t="s">
        <v>2392</v>
      </c>
      <c r="M3115" s="74">
        <v>5</v>
      </c>
      <c r="N3115" s="74">
        <v>0</v>
      </c>
    </row>
    <row r="3116" spans="1:14">
      <c r="A3116" s="43" t="str">
        <f t="shared" si="170"/>
        <v>126121300110004003</v>
      </c>
      <c r="B3116" s="28">
        <f t="shared" si="171"/>
        <v>41</v>
      </c>
      <c r="C3116" s="28">
        <f t="shared" si="172"/>
        <v>31</v>
      </c>
      <c r="K3116" s="73" t="s">
        <v>2086</v>
      </c>
      <c r="L3116" s="73" t="s">
        <v>2392</v>
      </c>
      <c r="M3116" s="74">
        <v>10</v>
      </c>
      <c r="N3116" s="74">
        <v>31</v>
      </c>
    </row>
    <row r="3117" spans="1:14">
      <c r="A3117" s="43" t="str">
        <f t="shared" si="170"/>
        <v>126121300110004004</v>
      </c>
      <c r="B3117" s="28">
        <f t="shared" si="171"/>
        <v>108</v>
      </c>
      <c r="C3117" s="28">
        <f t="shared" si="172"/>
        <v>79</v>
      </c>
      <c r="K3117" s="73" t="s">
        <v>2087</v>
      </c>
      <c r="L3117" s="73" t="s">
        <v>2392</v>
      </c>
      <c r="M3117" s="74">
        <v>29</v>
      </c>
      <c r="N3117" s="74">
        <v>79</v>
      </c>
    </row>
    <row r="3118" spans="1:14">
      <c r="A3118" s="43" t="str">
        <f t="shared" si="170"/>
        <v>126121300110005001</v>
      </c>
      <c r="B3118" s="28">
        <f t="shared" si="171"/>
        <v>8</v>
      </c>
      <c r="C3118" s="28">
        <f t="shared" si="172"/>
        <v>4</v>
      </c>
      <c r="K3118" s="73" t="s">
        <v>970</v>
      </c>
      <c r="L3118" s="73" t="s">
        <v>2392</v>
      </c>
      <c r="M3118" s="74">
        <v>4</v>
      </c>
      <c r="N3118" s="74">
        <v>4</v>
      </c>
    </row>
    <row r="3119" spans="1:14">
      <c r="A3119" s="43" t="str">
        <f t="shared" si="170"/>
        <v>126121300110005002</v>
      </c>
      <c r="B3119" s="28">
        <f t="shared" si="171"/>
        <v>1</v>
      </c>
      <c r="C3119" s="28">
        <f t="shared" si="172"/>
        <v>0</v>
      </c>
      <c r="K3119" s="73" t="s">
        <v>2093</v>
      </c>
      <c r="L3119" s="73" t="s">
        <v>2392</v>
      </c>
      <c r="M3119" s="74">
        <v>1</v>
      </c>
      <c r="N3119" s="74">
        <v>0</v>
      </c>
    </row>
    <row r="3120" spans="1:14">
      <c r="A3120" s="43" t="str">
        <f t="shared" si="170"/>
        <v>126121300110005003</v>
      </c>
      <c r="B3120" s="28">
        <f t="shared" si="171"/>
        <v>7</v>
      </c>
      <c r="C3120" s="28">
        <f t="shared" si="172"/>
        <v>3</v>
      </c>
      <c r="K3120" s="73" t="s">
        <v>2094</v>
      </c>
      <c r="L3120" s="73" t="s">
        <v>2392</v>
      </c>
      <c r="M3120" s="74">
        <v>4</v>
      </c>
      <c r="N3120" s="74">
        <v>3</v>
      </c>
    </row>
    <row r="3121" spans="1:14">
      <c r="A3121" s="43" t="str">
        <f t="shared" si="170"/>
        <v>126121300110005004</v>
      </c>
      <c r="B3121" s="28">
        <f t="shared" si="171"/>
        <v>4</v>
      </c>
      <c r="C3121" s="28">
        <f t="shared" si="172"/>
        <v>3</v>
      </c>
      <c r="K3121" s="73" t="s">
        <v>2095</v>
      </c>
      <c r="L3121" s="73" t="s">
        <v>2392</v>
      </c>
      <c r="M3121" s="74">
        <v>1</v>
      </c>
      <c r="N3121" s="74">
        <v>3</v>
      </c>
    </row>
    <row r="3122" spans="1:14">
      <c r="A3122" s="43" t="str">
        <f t="shared" si="170"/>
        <v>126121300110006001</v>
      </c>
      <c r="B3122" s="28">
        <f t="shared" si="171"/>
        <v>6</v>
      </c>
      <c r="C3122" s="28">
        <f t="shared" si="172"/>
        <v>0</v>
      </c>
      <c r="K3122" s="73" t="s">
        <v>2096</v>
      </c>
      <c r="L3122" s="73" t="s">
        <v>2392</v>
      </c>
      <c r="M3122" s="74">
        <v>6</v>
      </c>
      <c r="N3122" s="74">
        <v>0</v>
      </c>
    </row>
    <row r="3123" spans="1:14">
      <c r="A3123" s="43" t="str">
        <f t="shared" si="170"/>
        <v>126121300110006002</v>
      </c>
      <c r="B3123" s="28">
        <f t="shared" si="171"/>
        <v>6</v>
      </c>
      <c r="C3123" s="28">
        <f t="shared" si="172"/>
        <v>3</v>
      </c>
      <c r="K3123" s="73" t="s">
        <v>2097</v>
      </c>
      <c r="L3123" s="73" t="s">
        <v>2392</v>
      </c>
      <c r="M3123" s="74">
        <v>3</v>
      </c>
      <c r="N3123" s="74">
        <v>3</v>
      </c>
    </row>
    <row r="3124" spans="1:14">
      <c r="A3124" s="43" t="str">
        <f t="shared" si="170"/>
        <v>126121300110007001</v>
      </c>
      <c r="B3124" s="28">
        <f t="shared" si="171"/>
        <v>5</v>
      </c>
      <c r="C3124" s="28">
        <f t="shared" si="172"/>
        <v>3</v>
      </c>
      <c r="K3124" s="73" t="s">
        <v>2104</v>
      </c>
      <c r="L3124" s="73" t="s">
        <v>2392</v>
      </c>
      <c r="M3124" s="74">
        <v>2</v>
      </c>
      <c r="N3124" s="74">
        <v>3</v>
      </c>
    </row>
    <row r="3125" spans="1:14">
      <c r="A3125" s="43" t="str">
        <f t="shared" si="170"/>
        <v>126121300110007002</v>
      </c>
      <c r="B3125" s="28">
        <f t="shared" si="171"/>
        <v>8</v>
      </c>
      <c r="C3125" s="28">
        <f t="shared" si="172"/>
        <v>4</v>
      </c>
      <c r="K3125" s="73" t="s">
        <v>2105</v>
      </c>
      <c r="L3125" s="73" t="s">
        <v>2392</v>
      </c>
      <c r="M3125" s="74">
        <v>4</v>
      </c>
      <c r="N3125" s="74">
        <v>4</v>
      </c>
    </row>
    <row r="3126" spans="1:14">
      <c r="A3126" s="43" t="str">
        <f t="shared" si="170"/>
        <v>126121300110007003</v>
      </c>
      <c r="B3126" s="28">
        <f t="shared" si="171"/>
        <v>5</v>
      </c>
      <c r="C3126" s="28">
        <f t="shared" si="172"/>
        <v>0</v>
      </c>
      <c r="K3126" s="73" t="s">
        <v>2106</v>
      </c>
      <c r="L3126" s="73" t="s">
        <v>2392</v>
      </c>
      <c r="M3126" s="74">
        <v>5</v>
      </c>
      <c r="N3126" s="74">
        <v>0</v>
      </c>
    </row>
    <row r="3127" spans="1:14">
      <c r="A3127" s="43" t="str">
        <f t="shared" si="170"/>
        <v>126122300110001001</v>
      </c>
      <c r="B3127" s="28">
        <f t="shared" si="171"/>
        <v>24</v>
      </c>
      <c r="C3127" s="28">
        <f t="shared" si="172"/>
        <v>20</v>
      </c>
      <c r="K3127" s="73" t="s">
        <v>975</v>
      </c>
      <c r="L3127" s="73" t="s">
        <v>2393</v>
      </c>
      <c r="M3127" s="74">
        <v>4</v>
      </c>
      <c r="N3127" s="74">
        <v>20</v>
      </c>
    </row>
    <row r="3128" spans="1:14">
      <c r="A3128" s="43" t="str">
        <f t="shared" si="170"/>
        <v>126122300110001002</v>
      </c>
      <c r="B3128" s="28">
        <f t="shared" si="171"/>
        <v>33</v>
      </c>
      <c r="C3128" s="28">
        <f t="shared" si="172"/>
        <v>20</v>
      </c>
      <c r="K3128" s="73" t="s">
        <v>2069</v>
      </c>
      <c r="L3128" s="73" t="s">
        <v>2393</v>
      </c>
      <c r="M3128" s="74">
        <v>13</v>
      </c>
      <c r="N3128" s="74">
        <v>20</v>
      </c>
    </row>
    <row r="3129" spans="1:14">
      <c r="A3129" s="43" t="str">
        <f t="shared" si="170"/>
        <v>126122300110001003</v>
      </c>
      <c r="B3129" s="28">
        <f t="shared" si="171"/>
        <v>24</v>
      </c>
      <c r="C3129" s="28">
        <f t="shared" si="172"/>
        <v>21</v>
      </c>
      <c r="K3129" s="73" t="s">
        <v>2078</v>
      </c>
      <c r="L3129" s="73" t="s">
        <v>2393</v>
      </c>
      <c r="M3129" s="74">
        <v>3</v>
      </c>
      <c r="N3129" s="74">
        <v>21</v>
      </c>
    </row>
    <row r="3130" spans="1:14">
      <c r="A3130" s="43" t="str">
        <f t="shared" si="170"/>
        <v>126122300110001004</v>
      </c>
      <c r="B3130" s="28">
        <f t="shared" si="171"/>
        <v>31</v>
      </c>
      <c r="C3130" s="28">
        <f t="shared" si="172"/>
        <v>28</v>
      </c>
      <c r="K3130" s="73" t="s">
        <v>2079</v>
      </c>
      <c r="L3130" s="73" t="s">
        <v>2393</v>
      </c>
      <c r="M3130" s="74">
        <v>3</v>
      </c>
      <c r="N3130" s="74">
        <v>28</v>
      </c>
    </row>
    <row r="3131" spans="1:14">
      <c r="A3131" s="43" t="str">
        <f t="shared" si="170"/>
        <v>126122300110002001</v>
      </c>
      <c r="B3131" s="28">
        <f t="shared" si="171"/>
        <v>5</v>
      </c>
      <c r="C3131" s="28">
        <f t="shared" si="172"/>
        <v>5</v>
      </c>
      <c r="K3131" s="73" t="s">
        <v>962</v>
      </c>
      <c r="L3131" s="73" t="s">
        <v>2393</v>
      </c>
      <c r="M3131" s="74">
        <v>0</v>
      </c>
      <c r="N3131" s="74">
        <v>5</v>
      </c>
    </row>
    <row r="3132" spans="1:14">
      <c r="A3132" s="43" t="str">
        <f t="shared" si="170"/>
        <v>126122300110002002</v>
      </c>
      <c r="B3132" s="28">
        <f t="shared" si="171"/>
        <v>12</v>
      </c>
      <c r="C3132" s="28">
        <f t="shared" si="172"/>
        <v>12</v>
      </c>
      <c r="K3132" s="73" t="s">
        <v>2083</v>
      </c>
      <c r="L3132" s="73" t="s">
        <v>2393</v>
      </c>
      <c r="M3132" s="74">
        <v>0</v>
      </c>
      <c r="N3132" s="74">
        <v>12</v>
      </c>
    </row>
    <row r="3133" spans="1:14">
      <c r="A3133" s="43" t="str">
        <f t="shared" si="170"/>
        <v>126122300110002003</v>
      </c>
      <c r="B3133" s="28">
        <f t="shared" si="171"/>
        <v>24</v>
      </c>
      <c r="C3133" s="28">
        <f t="shared" si="172"/>
        <v>14</v>
      </c>
      <c r="K3133" s="73" t="s">
        <v>2150</v>
      </c>
      <c r="L3133" s="73" t="s">
        <v>2393</v>
      </c>
      <c r="M3133" s="74">
        <v>10</v>
      </c>
      <c r="N3133" s="74">
        <v>14</v>
      </c>
    </row>
    <row r="3134" spans="1:14">
      <c r="A3134" s="43" t="str">
        <f t="shared" si="170"/>
        <v>126122300110002004</v>
      </c>
      <c r="B3134" s="28">
        <f t="shared" si="171"/>
        <v>70</v>
      </c>
      <c r="C3134" s="28">
        <f t="shared" si="172"/>
        <v>56</v>
      </c>
      <c r="K3134" s="73" t="s">
        <v>2151</v>
      </c>
      <c r="L3134" s="73" t="s">
        <v>2393</v>
      </c>
      <c r="M3134" s="74">
        <v>14</v>
      </c>
      <c r="N3134" s="74">
        <v>56</v>
      </c>
    </row>
    <row r="3135" spans="1:14">
      <c r="A3135" s="43" t="str">
        <f t="shared" si="170"/>
        <v>126122300110002005</v>
      </c>
      <c r="B3135" s="28">
        <f t="shared" si="171"/>
        <v>14</v>
      </c>
      <c r="C3135" s="28">
        <f t="shared" si="172"/>
        <v>14</v>
      </c>
      <c r="K3135" s="73" t="s">
        <v>2152</v>
      </c>
      <c r="L3135" s="73" t="s">
        <v>2393</v>
      </c>
      <c r="M3135" s="74">
        <v>0</v>
      </c>
      <c r="N3135" s="74">
        <v>14</v>
      </c>
    </row>
    <row r="3136" spans="1:14">
      <c r="A3136" s="43" t="str">
        <f t="shared" si="170"/>
        <v>126122300110002006</v>
      </c>
      <c r="B3136" s="28">
        <f t="shared" si="171"/>
        <v>96</v>
      </c>
      <c r="C3136" s="28">
        <f t="shared" si="172"/>
        <v>96</v>
      </c>
      <c r="K3136" s="73" t="s">
        <v>2153</v>
      </c>
      <c r="L3136" s="73" t="s">
        <v>2393</v>
      </c>
      <c r="M3136" s="74">
        <v>0</v>
      </c>
      <c r="N3136" s="74">
        <v>96</v>
      </c>
    </row>
    <row r="3137" spans="1:14">
      <c r="A3137" s="43" t="str">
        <f t="shared" si="170"/>
        <v>126122300110003001</v>
      </c>
      <c r="B3137" s="28">
        <f t="shared" si="171"/>
        <v>6</v>
      </c>
      <c r="C3137" s="28">
        <f t="shared" si="172"/>
        <v>6</v>
      </c>
      <c r="K3137" s="73" t="s">
        <v>967</v>
      </c>
      <c r="L3137" s="73" t="s">
        <v>2393</v>
      </c>
      <c r="M3137" s="74">
        <v>0</v>
      </c>
      <c r="N3137" s="74">
        <v>6</v>
      </c>
    </row>
    <row r="3138" spans="1:14">
      <c r="A3138" s="43" t="str">
        <f t="shared" si="170"/>
        <v>126122300110003002</v>
      </c>
      <c r="B3138" s="28">
        <f t="shared" si="171"/>
        <v>57</v>
      </c>
      <c r="C3138" s="28">
        <f t="shared" si="172"/>
        <v>56</v>
      </c>
      <c r="K3138" s="73" t="s">
        <v>2084</v>
      </c>
      <c r="L3138" s="73" t="s">
        <v>2393</v>
      </c>
      <c r="M3138" s="74">
        <v>1</v>
      </c>
      <c r="N3138" s="74">
        <v>56</v>
      </c>
    </row>
    <row r="3139" spans="1:14">
      <c r="A3139" s="43" t="str">
        <f t="shared" ref="A3139:A3202" si="173">L3139&amp;K3139</f>
        <v>126122300110004001</v>
      </c>
      <c r="B3139" s="28">
        <f t="shared" ref="B3139:B3202" si="174">M3139+N3139</f>
        <v>2</v>
      </c>
      <c r="C3139" s="28">
        <f t="shared" ref="C3139:C3202" si="175">N3139</f>
        <v>2</v>
      </c>
      <c r="K3139" s="73" t="s">
        <v>978</v>
      </c>
      <c r="L3139" s="73" t="s">
        <v>2393</v>
      </c>
      <c r="M3139" s="74">
        <v>0</v>
      </c>
      <c r="N3139" s="74">
        <v>2</v>
      </c>
    </row>
    <row r="3140" spans="1:14">
      <c r="A3140" s="43" t="str">
        <f t="shared" si="173"/>
        <v>126122300110005005</v>
      </c>
      <c r="B3140" s="28">
        <f t="shared" si="174"/>
        <v>10</v>
      </c>
      <c r="C3140" s="28">
        <f t="shared" si="175"/>
        <v>9</v>
      </c>
      <c r="K3140" s="73" t="s">
        <v>2161</v>
      </c>
      <c r="L3140" s="73" t="s">
        <v>2393</v>
      </c>
      <c r="M3140" s="74">
        <v>1</v>
      </c>
      <c r="N3140" s="74">
        <v>9</v>
      </c>
    </row>
    <row r="3141" spans="1:14">
      <c r="A3141" s="43" t="str">
        <f t="shared" si="173"/>
        <v>126122300110005006</v>
      </c>
      <c r="B3141" s="28">
        <f t="shared" si="174"/>
        <v>3</v>
      </c>
      <c r="C3141" s="28">
        <f t="shared" si="175"/>
        <v>3</v>
      </c>
      <c r="K3141" s="73" t="s">
        <v>2162</v>
      </c>
      <c r="L3141" s="73" t="s">
        <v>2393</v>
      </c>
      <c r="M3141" s="74">
        <v>0</v>
      </c>
      <c r="N3141" s="74">
        <v>3</v>
      </c>
    </row>
    <row r="3142" spans="1:14">
      <c r="A3142" s="43" t="str">
        <f t="shared" si="173"/>
        <v>126122300110006001</v>
      </c>
      <c r="B3142" s="28">
        <f t="shared" si="174"/>
        <v>4</v>
      </c>
      <c r="C3142" s="28">
        <f t="shared" si="175"/>
        <v>4</v>
      </c>
      <c r="K3142" s="73" t="s">
        <v>2096</v>
      </c>
      <c r="L3142" s="73" t="s">
        <v>2393</v>
      </c>
      <c r="M3142" s="74">
        <v>0</v>
      </c>
      <c r="N3142" s="74">
        <v>4</v>
      </c>
    </row>
    <row r="3143" spans="1:14">
      <c r="A3143" s="43" t="str">
        <f t="shared" si="173"/>
        <v>126122300110006002</v>
      </c>
      <c r="B3143" s="28">
        <f t="shared" si="174"/>
        <v>15</v>
      </c>
      <c r="C3143" s="28">
        <f t="shared" si="175"/>
        <v>14</v>
      </c>
      <c r="K3143" s="73" t="s">
        <v>2097</v>
      </c>
      <c r="L3143" s="73" t="s">
        <v>2393</v>
      </c>
      <c r="M3143" s="74">
        <v>1</v>
      </c>
      <c r="N3143" s="74">
        <v>14</v>
      </c>
    </row>
    <row r="3144" spans="1:14">
      <c r="A3144" s="43" t="str">
        <f t="shared" si="173"/>
        <v>126122300110006003</v>
      </c>
      <c r="B3144" s="28">
        <f t="shared" si="174"/>
        <v>6</v>
      </c>
      <c r="C3144" s="28">
        <f t="shared" si="175"/>
        <v>5</v>
      </c>
      <c r="K3144" s="73" t="s">
        <v>2098</v>
      </c>
      <c r="L3144" s="73" t="s">
        <v>2393</v>
      </c>
      <c r="M3144" s="74">
        <v>1</v>
      </c>
      <c r="N3144" s="74">
        <v>5</v>
      </c>
    </row>
    <row r="3145" spans="1:14">
      <c r="A3145" s="43" t="str">
        <f t="shared" si="173"/>
        <v>126122300110006004</v>
      </c>
      <c r="B3145" s="28">
        <f t="shared" si="174"/>
        <v>14</v>
      </c>
      <c r="C3145" s="28">
        <f t="shared" si="175"/>
        <v>13</v>
      </c>
      <c r="K3145" s="73" t="s">
        <v>2099</v>
      </c>
      <c r="L3145" s="73" t="s">
        <v>2393</v>
      </c>
      <c r="M3145" s="74">
        <v>1</v>
      </c>
      <c r="N3145" s="74">
        <v>13</v>
      </c>
    </row>
    <row r="3146" spans="1:14">
      <c r="A3146" s="43" t="str">
        <f t="shared" si="173"/>
        <v>126122300110006005</v>
      </c>
      <c r="B3146" s="28">
        <f t="shared" si="174"/>
        <v>24</v>
      </c>
      <c r="C3146" s="28">
        <f t="shared" si="175"/>
        <v>23</v>
      </c>
      <c r="K3146" s="73" t="s">
        <v>2100</v>
      </c>
      <c r="L3146" s="73" t="s">
        <v>2393</v>
      </c>
      <c r="M3146" s="74">
        <v>1</v>
      </c>
      <c r="N3146" s="74">
        <v>23</v>
      </c>
    </row>
    <row r="3147" spans="1:14">
      <c r="A3147" s="43" t="str">
        <f t="shared" si="173"/>
        <v>126122300110006006</v>
      </c>
      <c r="B3147" s="28">
        <f t="shared" si="174"/>
        <v>9</v>
      </c>
      <c r="C3147" s="28">
        <f t="shared" si="175"/>
        <v>9</v>
      </c>
      <c r="K3147" s="73" t="s">
        <v>2101</v>
      </c>
      <c r="L3147" s="73" t="s">
        <v>2393</v>
      </c>
      <c r="M3147" s="74">
        <v>0</v>
      </c>
      <c r="N3147" s="74">
        <v>9</v>
      </c>
    </row>
    <row r="3148" spans="1:14">
      <c r="A3148" s="43" t="str">
        <f t="shared" si="173"/>
        <v>126122300110006007</v>
      </c>
      <c r="B3148" s="28">
        <f t="shared" si="174"/>
        <v>45</v>
      </c>
      <c r="C3148" s="28">
        <f t="shared" si="175"/>
        <v>44</v>
      </c>
      <c r="K3148" s="73" t="s">
        <v>2102</v>
      </c>
      <c r="L3148" s="73" t="s">
        <v>2393</v>
      </c>
      <c r="M3148" s="74">
        <v>1</v>
      </c>
      <c r="N3148" s="74">
        <v>44</v>
      </c>
    </row>
    <row r="3149" spans="1:14">
      <c r="A3149" s="43" t="str">
        <f t="shared" si="173"/>
        <v>126122300110007001</v>
      </c>
      <c r="B3149" s="28">
        <f t="shared" si="174"/>
        <v>18</v>
      </c>
      <c r="C3149" s="28">
        <f t="shared" si="175"/>
        <v>18</v>
      </c>
      <c r="K3149" s="73" t="s">
        <v>2104</v>
      </c>
      <c r="L3149" s="73" t="s">
        <v>2393</v>
      </c>
      <c r="M3149" s="74">
        <v>0</v>
      </c>
      <c r="N3149" s="74">
        <v>18</v>
      </c>
    </row>
    <row r="3150" spans="1:14">
      <c r="A3150" s="43" t="str">
        <f t="shared" si="173"/>
        <v>126122300110007002</v>
      </c>
      <c r="B3150" s="28">
        <f t="shared" si="174"/>
        <v>177</v>
      </c>
      <c r="C3150" s="28">
        <f t="shared" si="175"/>
        <v>176</v>
      </c>
      <c r="K3150" s="73" t="s">
        <v>2105</v>
      </c>
      <c r="L3150" s="73" t="s">
        <v>2393</v>
      </c>
      <c r="M3150" s="74">
        <v>1</v>
      </c>
      <c r="N3150" s="74">
        <v>176</v>
      </c>
    </row>
    <row r="3151" spans="1:14">
      <c r="A3151" s="43" t="str">
        <f t="shared" si="173"/>
        <v>126122300110007003</v>
      </c>
      <c r="B3151" s="28">
        <f t="shared" si="174"/>
        <v>50</v>
      </c>
      <c r="C3151" s="28">
        <f t="shared" si="175"/>
        <v>50</v>
      </c>
      <c r="K3151" s="73" t="s">
        <v>2106</v>
      </c>
      <c r="L3151" s="73" t="s">
        <v>2393</v>
      </c>
      <c r="M3151" s="74">
        <v>0</v>
      </c>
      <c r="N3151" s="74">
        <v>50</v>
      </c>
    </row>
    <row r="3152" spans="1:14">
      <c r="A3152" s="43" t="str">
        <f t="shared" si="173"/>
        <v>126122300110007004</v>
      </c>
      <c r="B3152" s="28">
        <f t="shared" si="174"/>
        <v>67</v>
      </c>
      <c r="C3152" s="28">
        <f t="shared" si="175"/>
        <v>67</v>
      </c>
      <c r="K3152" s="73" t="s">
        <v>2107</v>
      </c>
      <c r="L3152" s="73" t="s">
        <v>2393</v>
      </c>
      <c r="M3152" s="74">
        <v>0</v>
      </c>
      <c r="N3152" s="74">
        <v>67</v>
      </c>
    </row>
    <row r="3153" spans="1:14">
      <c r="A3153" s="43" t="str">
        <f t="shared" si="173"/>
        <v>126122300110007005</v>
      </c>
      <c r="B3153" s="28">
        <f t="shared" si="174"/>
        <v>19</v>
      </c>
      <c r="C3153" s="28">
        <f t="shared" si="175"/>
        <v>19</v>
      </c>
      <c r="K3153" s="73" t="s">
        <v>2108</v>
      </c>
      <c r="L3153" s="73" t="s">
        <v>2393</v>
      </c>
      <c r="M3153" s="74">
        <v>0</v>
      </c>
      <c r="N3153" s="74">
        <v>19</v>
      </c>
    </row>
    <row r="3154" spans="1:14">
      <c r="A3154" s="43" t="str">
        <f t="shared" si="173"/>
        <v>126122300110008001</v>
      </c>
      <c r="B3154" s="28">
        <f t="shared" si="174"/>
        <v>11</v>
      </c>
      <c r="C3154" s="28">
        <f t="shared" si="175"/>
        <v>11</v>
      </c>
      <c r="K3154" s="73" t="s">
        <v>2110</v>
      </c>
      <c r="L3154" s="73" t="s">
        <v>2393</v>
      </c>
      <c r="M3154" s="74">
        <v>0</v>
      </c>
      <c r="N3154" s="74">
        <v>11</v>
      </c>
    </row>
    <row r="3155" spans="1:14">
      <c r="A3155" s="43" t="str">
        <f t="shared" si="173"/>
        <v>126122300110008002</v>
      </c>
      <c r="B3155" s="28">
        <f t="shared" si="174"/>
        <v>45</v>
      </c>
      <c r="C3155" s="28">
        <f t="shared" si="175"/>
        <v>45</v>
      </c>
      <c r="K3155" s="73" t="s">
        <v>2111</v>
      </c>
      <c r="L3155" s="73" t="s">
        <v>2393</v>
      </c>
      <c r="M3155" s="74">
        <v>0</v>
      </c>
      <c r="N3155" s="74">
        <v>45</v>
      </c>
    </row>
    <row r="3156" spans="1:14">
      <c r="A3156" s="43" t="str">
        <f t="shared" si="173"/>
        <v>126122300110008003</v>
      </c>
      <c r="B3156" s="28">
        <f t="shared" si="174"/>
        <v>65</v>
      </c>
      <c r="C3156" s="28">
        <f t="shared" si="175"/>
        <v>64</v>
      </c>
      <c r="K3156" s="73" t="s">
        <v>2112</v>
      </c>
      <c r="L3156" s="73" t="s">
        <v>2393</v>
      </c>
      <c r="M3156" s="74">
        <v>1</v>
      </c>
      <c r="N3156" s="74">
        <v>64</v>
      </c>
    </row>
    <row r="3157" spans="1:14">
      <c r="A3157" s="43" t="str">
        <f t="shared" si="173"/>
        <v>126122300110008004</v>
      </c>
      <c r="B3157" s="28">
        <f t="shared" si="174"/>
        <v>11</v>
      </c>
      <c r="C3157" s="28">
        <f t="shared" si="175"/>
        <v>11</v>
      </c>
      <c r="K3157" s="73" t="s">
        <v>2113</v>
      </c>
      <c r="L3157" s="73" t="s">
        <v>2393</v>
      </c>
      <c r="M3157" s="74">
        <v>0</v>
      </c>
      <c r="N3157" s="74">
        <v>11</v>
      </c>
    </row>
    <row r="3158" spans="1:14">
      <c r="A3158" s="43" t="str">
        <f t="shared" si="173"/>
        <v>126122300110008005</v>
      </c>
      <c r="B3158" s="28">
        <f t="shared" si="174"/>
        <v>4</v>
      </c>
      <c r="C3158" s="28">
        <f t="shared" si="175"/>
        <v>4</v>
      </c>
      <c r="K3158" s="73" t="s">
        <v>2114</v>
      </c>
      <c r="L3158" s="73" t="s">
        <v>2393</v>
      </c>
      <c r="M3158" s="74">
        <v>0</v>
      </c>
      <c r="N3158" s="74">
        <v>4</v>
      </c>
    </row>
    <row r="3159" spans="1:14">
      <c r="A3159" s="43" t="str">
        <f t="shared" si="173"/>
        <v>126122300110009001</v>
      </c>
      <c r="B3159" s="28">
        <f t="shared" si="174"/>
        <v>3</v>
      </c>
      <c r="C3159" s="28">
        <f t="shared" si="175"/>
        <v>3</v>
      </c>
      <c r="K3159" s="73" t="s">
        <v>2119</v>
      </c>
      <c r="L3159" s="73" t="s">
        <v>2393</v>
      </c>
      <c r="M3159" s="74">
        <v>0</v>
      </c>
      <c r="N3159" s="74">
        <v>3</v>
      </c>
    </row>
    <row r="3160" spans="1:14">
      <c r="A3160" s="43" t="str">
        <f t="shared" si="173"/>
        <v>126122300110009002</v>
      </c>
      <c r="B3160" s="28">
        <f t="shared" si="174"/>
        <v>14</v>
      </c>
      <c r="C3160" s="28">
        <f t="shared" si="175"/>
        <v>13</v>
      </c>
      <c r="K3160" s="73" t="s">
        <v>2120</v>
      </c>
      <c r="L3160" s="73" t="s">
        <v>2393</v>
      </c>
      <c r="M3160" s="74">
        <v>1</v>
      </c>
      <c r="N3160" s="74">
        <v>13</v>
      </c>
    </row>
    <row r="3161" spans="1:14">
      <c r="A3161" s="43" t="str">
        <f t="shared" si="173"/>
        <v>126122300110009003</v>
      </c>
      <c r="B3161" s="28">
        <f t="shared" si="174"/>
        <v>64</v>
      </c>
      <c r="C3161" s="28">
        <f t="shared" si="175"/>
        <v>64</v>
      </c>
      <c r="K3161" s="73" t="s">
        <v>2121</v>
      </c>
      <c r="L3161" s="73" t="s">
        <v>2393</v>
      </c>
      <c r="M3161" s="74">
        <v>0</v>
      </c>
      <c r="N3161" s="74">
        <v>64</v>
      </c>
    </row>
    <row r="3162" spans="1:14">
      <c r="A3162" s="43" t="str">
        <f t="shared" si="173"/>
        <v>126122300110009004</v>
      </c>
      <c r="B3162" s="28">
        <f t="shared" si="174"/>
        <v>34</v>
      </c>
      <c r="C3162" s="28">
        <f t="shared" si="175"/>
        <v>34</v>
      </c>
      <c r="K3162" s="73" t="s">
        <v>2122</v>
      </c>
      <c r="L3162" s="73" t="s">
        <v>2393</v>
      </c>
      <c r="M3162" s="74">
        <v>0</v>
      </c>
      <c r="N3162" s="74">
        <v>34</v>
      </c>
    </row>
    <row r="3163" spans="1:14">
      <c r="A3163" s="43" t="str">
        <f t="shared" si="173"/>
        <v>126122300110009005</v>
      </c>
      <c r="B3163" s="28">
        <f t="shared" si="174"/>
        <v>87</v>
      </c>
      <c r="C3163" s="28">
        <f t="shared" si="175"/>
        <v>87</v>
      </c>
      <c r="K3163" s="73" t="s">
        <v>2123</v>
      </c>
      <c r="L3163" s="73" t="s">
        <v>2393</v>
      </c>
      <c r="M3163" s="74">
        <v>0</v>
      </c>
      <c r="N3163" s="74">
        <v>87</v>
      </c>
    </row>
    <row r="3164" spans="1:14">
      <c r="A3164" s="43" t="str">
        <f t="shared" si="173"/>
        <v>126122300110009006</v>
      </c>
      <c r="B3164" s="28">
        <f t="shared" si="174"/>
        <v>81</v>
      </c>
      <c r="C3164" s="28">
        <f t="shared" si="175"/>
        <v>70</v>
      </c>
      <c r="K3164" s="73" t="s">
        <v>2124</v>
      </c>
      <c r="L3164" s="73" t="s">
        <v>2393</v>
      </c>
      <c r="M3164" s="74">
        <v>11</v>
      </c>
      <c r="N3164" s="74">
        <v>70</v>
      </c>
    </row>
    <row r="3165" spans="1:14">
      <c r="A3165" s="43" t="str">
        <f t="shared" si="173"/>
        <v>126122300110010008</v>
      </c>
      <c r="B3165" s="28">
        <f t="shared" si="174"/>
        <v>16</v>
      </c>
      <c r="C3165" s="28">
        <f t="shared" si="175"/>
        <v>16</v>
      </c>
      <c r="K3165" s="73" t="s">
        <v>2394</v>
      </c>
      <c r="L3165" s="73" t="s">
        <v>2393</v>
      </c>
      <c r="M3165" s="74">
        <v>0</v>
      </c>
      <c r="N3165" s="74">
        <v>16</v>
      </c>
    </row>
    <row r="3166" spans="1:14">
      <c r="A3166" s="43" t="str">
        <f t="shared" si="173"/>
        <v>126122300110010009</v>
      </c>
      <c r="B3166" s="28">
        <f t="shared" si="174"/>
        <v>21</v>
      </c>
      <c r="C3166" s="28">
        <f t="shared" si="175"/>
        <v>21</v>
      </c>
      <c r="K3166" s="73" t="s">
        <v>2395</v>
      </c>
      <c r="L3166" s="73" t="s">
        <v>2393</v>
      </c>
      <c r="M3166" s="74">
        <v>0</v>
      </c>
      <c r="N3166" s="74">
        <v>21</v>
      </c>
    </row>
    <row r="3167" spans="1:14">
      <c r="A3167" s="43" t="str">
        <f t="shared" si="173"/>
        <v>126122300110010010</v>
      </c>
      <c r="B3167" s="28">
        <f t="shared" si="174"/>
        <v>20</v>
      </c>
      <c r="C3167" s="28">
        <f t="shared" si="175"/>
        <v>20</v>
      </c>
      <c r="K3167" s="73" t="s">
        <v>2396</v>
      </c>
      <c r="L3167" s="73" t="s">
        <v>2393</v>
      </c>
      <c r="M3167" s="74">
        <v>0</v>
      </c>
      <c r="N3167" s="74">
        <v>20</v>
      </c>
    </row>
    <row r="3168" spans="1:14">
      <c r="A3168" s="43" t="str">
        <f t="shared" si="173"/>
        <v>126122300110010011</v>
      </c>
      <c r="B3168" s="28">
        <f t="shared" si="174"/>
        <v>4</v>
      </c>
      <c r="C3168" s="28">
        <f t="shared" si="175"/>
        <v>4</v>
      </c>
      <c r="K3168" s="73" t="s">
        <v>2397</v>
      </c>
      <c r="L3168" s="73" t="s">
        <v>2393</v>
      </c>
      <c r="M3168" s="74">
        <v>0</v>
      </c>
      <c r="N3168" s="74">
        <v>4</v>
      </c>
    </row>
    <row r="3169" spans="1:14">
      <c r="A3169" s="43" t="str">
        <f t="shared" si="173"/>
        <v>126122300110010012</v>
      </c>
      <c r="B3169" s="28">
        <f t="shared" si="174"/>
        <v>20</v>
      </c>
      <c r="C3169" s="28">
        <f t="shared" si="175"/>
        <v>20</v>
      </c>
      <c r="K3169" s="73" t="s">
        <v>2398</v>
      </c>
      <c r="L3169" s="73" t="s">
        <v>2393</v>
      </c>
      <c r="M3169" s="74">
        <v>0</v>
      </c>
      <c r="N3169" s="74">
        <v>20</v>
      </c>
    </row>
    <row r="3170" spans="1:14">
      <c r="A3170" s="43" t="str">
        <f t="shared" si="173"/>
        <v>126123300110001001</v>
      </c>
      <c r="B3170" s="28">
        <f t="shared" si="174"/>
        <v>74</v>
      </c>
      <c r="C3170" s="28">
        <f t="shared" si="175"/>
        <v>11</v>
      </c>
      <c r="K3170" s="73" t="s">
        <v>975</v>
      </c>
      <c r="L3170" s="73" t="s">
        <v>2399</v>
      </c>
      <c r="M3170" s="74">
        <v>63</v>
      </c>
      <c r="N3170" s="74">
        <v>11</v>
      </c>
    </row>
    <row r="3171" spans="1:14">
      <c r="A3171" s="43" t="str">
        <f t="shared" si="173"/>
        <v>126123300110001002</v>
      </c>
      <c r="B3171" s="28">
        <f t="shared" si="174"/>
        <v>39</v>
      </c>
      <c r="C3171" s="28">
        <f t="shared" si="175"/>
        <v>22</v>
      </c>
      <c r="K3171" s="73" t="s">
        <v>2069</v>
      </c>
      <c r="L3171" s="73" t="s">
        <v>2399</v>
      </c>
      <c r="M3171" s="74">
        <v>17</v>
      </c>
      <c r="N3171" s="74">
        <v>22</v>
      </c>
    </row>
    <row r="3172" spans="1:14">
      <c r="A3172" s="43" t="str">
        <f t="shared" si="173"/>
        <v>126123300110001003</v>
      </c>
      <c r="B3172" s="28">
        <f t="shared" si="174"/>
        <v>16</v>
      </c>
      <c r="C3172" s="28">
        <f t="shared" si="175"/>
        <v>9</v>
      </c>
      <c r="K3172" s="73" t="s">
        <v>2078</v>
      </c>
      <c r="L3172" s="73" t="s">
        <v>2399</v>
      </c>
      <c r="M3172" s="74">
        <v>7</v>
      </c>
      <c r="N3172" s="74">
        <v>9</v>
      </c>
    </row>
    <row r="3173" spans="1:14">
      <c r="A3173" s="43" t="str">
        <f t="shared" si="173"/>
        <v>126123300110001004</v>
      </c>
      <c r="B3173" s="28">
        <f t="shared" si="174"/>
        <v>32</v>
      </c>
      <c r="C3173" s="28">
        <f t="shared" si="175"/>
        <v>24</v>
      </c>
      <c r="K3173" s="73" t="s">
        <v>2079</v>
      </c>
      <c r="L3173" s="73" t="s">
        <v>2399</v>
      </c>
      <c r="M3173" s="74">
        <v>8</v>
      </c>
      <c r="N3173" s="74">
        <v>24</v>
      </c>
    </row>
    <row r="3174" spans="1:14">
      <c r="A3174" s="43" t="str">
        <f t="shared" si="173"/>
        <v>126123300110001005</v>
      </c>
      <c r="B3174" s="28">
        <f t="shared" si="174"/>
        <v>8</v>
      </c>
      <c r="C3174" s="28">
        <f t="shared" si="175"/>
        <v>5</v>
      </c>
      <c r="K3174" s="73" t="s">
        <v>2080</v>
      </c>
      <c r="L3174" s="73" t="s">
        <v>2399</v>
      </c>
      <c r="M3174" s="74">
        <v>3</v>
      </c>
      <c r="N3174" s="74">
        <v>5</v>
      </c>
    </row>
    <row r="3175" spans="1:14">
      <c r="A3175" s="43" t="str">
        <f t="shared" si="173"/>
        <v>126123300110002001</v>
      </c>
      <c r="B3175" s="28">
        <f t="shared" si="174"/>
        <v>29</v>
      </c>
      <c r="C3175" s="28">
        <f t="shared" si="175"/>
        <v>29</v>
      </c>
      <c r="K3175" s="73" t="s">
        <v>962</v>
      </c>
      <c r="L3175" s="73" t="s">
        <v>2399</v>
      </c>
      <c r="M3175" s="74">
        <v>0</v>
      </c>
      <c r="N3175" s="74">
        <v>29</v>
      </c>
    </row>
    <row r="3176" spans="1:14">
      <c r="A3176" s="43" t="str">
        <f t="shared" si="173"/>
        <v>126123300110002002</v>
      </c>
      <c r="B3176" s="28">
        <f t="shared" si="174"/>
        <v>20</v>
      </c>
      <c r="C3176" s="28">
        <f t="shared" si="175"/>
        <v>10</v>
      </c>
      <c r="K3176" s="73" t="s">
        <v>2083</v>
      </c>
      <c r="L3176" s="73" t="s">
        <v>2399</v>
      </c>
      <c r="M3176" s="74">
        <v>10</v>
      </c>
      <c r="N3176" s="74">
        <v>10</v>
      </c>
    </row>
    <row r="3177" spans="1:14">
      <c r="A3177" s="43" t="str">
        <f t="shared" si="173"/>
        <v>126123300110003001</v>
      </c>
      <c r="B3177" s="28">
        <f t="shared" si="174"/>
        <v>5</v>
      </c>
      <c r="C3177" s="28">
        <f t="shared" si="175"/>
        <v>5</v>
      </c>
      <c r="K3177" s="73" t="s">
        <v>967</v>
      </c>
      <c r="L3177" s="73" t="s">
        <v>2399</v>
      </c>
      <c r="M3177" s="74">
        <v>0</v>
      </c>
      <c r="N3177" s="74">
        <v>5</v>
      </c>
    </row>
    <row r="3178" spans="1:14">
      <c r="A3178" s="43" t="str">
        <f t="shared" si="173"/>
        <v>126123300110003002</v>
      </c>
      <c r="B3178" s="28">
        <f t="shared" si="174"/>
        <v>2</v>
      </c>
      <c r="C3178" s="28">
        <f t="shared" si="175"/>
        <v>1</v>
      </c>
      <c r="K3178" s="73" t="s">
        <v>2084</v>
      </c>
      <c r="L3178" s="73" t="s">
        <v>2399</v>
      </c>
      <c r="M3178" s="74">
        <v>1</v>
      </c>
      <c r="N3178" s="74">
        <v>1</v>
      </c>
    </row>
    <row r="3179" spans="1:14">
      <c r="A3179" s="43" t="str">
        <f t="shared" si="173"/>
        <v>126123300110003003</v>
      </c>
      <c r="B3179" s="28">
        <f t="shared" si="174"/>
        <v>1</v>
      </c>
      <c r="C3179" s="28">
        <f t="shared" si="175"/>
        <v>1</v>
      </c>
      <c r="K3179" s="73" t="s">
        <v>2155</v>
      </c>
      <c r="L3179" s="73" t="s">
        <v>2399</v>
      </c>
      <c r="M3179" s="74">
        <v>0</v>
      </c>
      <c r="N3179" s="74">
        <v>1</v>
      </c>
    </row>
    <row r="3180" spans="1:14">
      <c r="A3180" s="43" t="str">
        <f t="shared" si="173"/>
        <v>126123300110003004</v>
      </c>
      <c r="B3180" s="28">
        <f t="shared" si="174"/>
        <v>16</v>
      </c>
      <c r="C3180" s="28">
        <f t="shared" si="175"/>
        <v>16</v>
      </c>
      <c r="K3180" s="73" t="s">
        <v>2199</v>
      </c>
      <c r="L3180" s="73" t="s">
        <v>2399</v>
      </c>
      <c r="M3180" s="74">
        <v>0</v>
      </c>
      <c r="N3180" s="74">
        <v>16</v>
      </c>
    </row>
    <row r="3181" spans="1:14">
      <c r="A3181" s="43" t="str">
        <f t="shared" si="173"/>
        <v>126123300110003005</v>
      </c>
      <c r="B3181" s="28">
        <f t="shared" si="174"/>
        <v>19</v>
      </c>
      <c r="C3181" s="28">
        <f t="shared" si="175"/>
        <v>17</v>
      </c>
      <c r="K3181" s="73" t="s">
        <v>2200</v>
      </c>
      <c r="L3181" s="73" t="s">
        <v>2399</v>
      </c>
      <c r="M3181" s="74">
        <v>2</v>
      </c>
      <c r="N3181" s="74">
        <v>17</v>
      </c>
    </row>
    <row r="3182" spans="1:14">
      <c r="A3182" s="43" t="str">
        <f t="shared" si="173"/>
        <v>126123300110004001</v>
      </c>
      <c r="B3182" s="28">
        <f t="shared" si="174"/>
        <v>5</v>
      </c>
      <c r="C3182" s="28">
        <f t="shared" si="175"/>
        <v>4</v>
      </c>
      <c r="K3182" s="73" t="s">
        <v>978</v>
      </c>
      <c r="L3182" s="73" t="s">
        <v>2399</v>
      </c>
      <c r="M3182" s="74">
        <v>1</v>
      </c>
      <c r="N3182" s="74">
        <v>4</v>
      </c>
    </row>
    <row r="3183" spans="1:14">
      <c r="A3183" s="43" t="str">
        <f t="shared" si="173"/>
        <v>126123300110004002</v>
      </c>
      <c r="B3183" s="28">
        <f t="shared" si="174"/>
        <v>5</v>
      </c>
      <c r="C3183" s="28">
        <f t="shared" si="175"/>
        <v>5</v>
      </c>
      <c r="K3183" s="73" t="s">
        <v>2085</v>
      </c>
      <c r="L3183" s="73" t="s">
        <v>2399</v>
      </c>
      <c r="M3183" s="74">
        <v>0</v>
      </c>
      <c r="N3183" s="74">
        <v>5</v>
      </c>
    </row>
    <row r="3184" spans="1:14">
      <c r="A3184" s="43" t="str">
        <f t="shared" si="173"/>
        <v>126123300110004003</v>
      </c>
      <c r="B3184" s="28">
        <f t="shared" si="174"/>
        <v>9</v>
      </c>
      <c r="C3184" s="28">
        <f t="shared" si="175"/>
        <v>9</v>
      </c>
      <c r="K3184" s="73" t="s">
        <v>2086</v>
      </c>
      <c r="L3184" s="73" t="s">
        <v>2399</v>
      </c>
      <c r="M3184" s="74">
        <v>0</v>
      </c>
      <c r="N3184" s="74">
        <v>9</v>
      </c>
    </row>
    <row r="3185" spans="1:14">
      <c r="A3185" s="43" t="str">
        <f t="shared" si="173"/>
        <v>126123300110004004</v>
      </c>
      <c r="B3185" s="28">
        <f t="shared" si="174"/>
        <v>7</v>
      </c>
      <c r="C3185" s="28">
        <f t="shared" si="175"/>
        <v>6</v>
      </c>
      <c r="K3185" s="73" t="s">
        <v>2087</v>
      </c>
      <c r="L3185" s="73" t="s">
        <v>2399</v>
      </c>
      <c r="M3185" s="74">
        <v>1</v>
      </c>
      <c r="N3185" s="74">
        <v>6</v>
      </c>
    </row>
    <row r="3186" spans="1:14">
      <c r="A3186" s="43" t="str">
        <f t="shared" si="173"/>
        <v>126123300110004005</v>
      </c>
      <c r="B3186" s="28">
        <f t="shared" si="174"/>
        <v>1</v>
      </c>
      <c r="C3186" s="28">
        <f t="shared" si="175"/>
        <v>1</v>
      </c>
      <c r="K3186" s="73" t="s">
        <v>2088</v>
      </c>
      <c r="L3186" s="73" t="s">
        <v>2399</v>
      </c>
      <c r="M3186" s="74">
        <v>0</v>
      </c>
      <c r="N3186" s="74">
        <v>1</v>
      </c>
    </row>
    <row r="3187" spans="1:14">
      <c r="A3187" s="43" t="str">
        <f t="shared" si="173"/>
        <v>126123300110005001</v>
      </c>
      <c r="B3187" s="28">
        <f t="shared" si="174"/>
        <v>9</v>
      </c>
      <c r="C3187" s="28">
        <f t="shared" si="175"/>
        <v>7</v>
      </c>
      <c r="K3187" s="73" t="s">
        <v>970</v>
      </c>
      <c r="L3187" s="73" t="s">
        <v>2399</v>
      </c>
      <c r="M3187" s="74">
        <v>2</v>
      </c>
      <c r="N3187" s="74">
        <v>7</v>
      </c>
    </row>
    <row r="3188" spans="1:14">
      <c r="A3188" s="43" t="str">
        <f t="shared" si="173"/>
        <v>126123300110005002</v>
      </c>
      <c r="B3188" s="28">
        <f t="shared" si="174"/>
        <v>5</v>
      </c>
      <c r="C3188" s="28">
        <f t="shared" si="175"/>
        <v>4</v>
      </c>
      <c r="K3188" s="73" t="s">
        <v>2093</v>
      </c>
      <c r="L3188" s="73" t="s">
        <v>2399</v>
      </c>
      <c r="M3188" s="74">
        <v>1</v>
      </c>
      <c r="N3188" s="74">
        <v>4</v>
      </c>
    </row>
    <row r="3189" spans="1:14">
      <c r="A3189" s="43" t="str">
        <f t="shared" si="173"/>
        <v>126123300110005003</v>
      </c>
      <c r="B3189" s="28">
        <f t="shared" si="174"/>
        <v>14</v>
      </c>
      <c r="C3189" s="28">
        <f t="shared" si="175"/>
        <v>9</v>
      </c>
      <c r="K3189" s="73" t="s">
        <v>2094</v>
      </c>
      <c r="L3189" s="73" t="s">
        <v>2399</v>
      </c>
      <c r="M3189" s="74">
        <v>5</v>
      </c>
      <c r="N3189" s="74">
        <v>9</v>
      </c>
    </row>
    <row r="3190" spans="1:14">
      <c r="A3190" s="43" t="str">
        <f t="shared" si="173"/>
        <v>126123300110005004</v>
      </c>
      <c r="B3190" s="28">
        <f t="shared" si="174"/>
        <v>15</v>
      </c>
      <c r="C3190" s="28">
        <f t="shared" si="175"/>
        <v>10</v>
      </c>
      <c r="K3190" s="73" t="s">
        <v>2095</v>
      </c>
      <c r="L3190" s="73" t="s">
        <v>2399</v>
      </c>
      <c r="M3190" s="74">
        <v>5</v>
      </c>
      <c r="N3190" s="74">
        <v>10</v>
      </c>
    </row>
    <row r="3191" spans="1:14">
      <c r="A3191" s="43" t="str">
        <f t="shared" si="173"/>
        <v>126123300110005005</v>
      </c>
      <c r="B3191" s="28">
        <f t="shared" si="174"/>
        <v>3</v>
      </c>
      <c r="C3191" s="28">
        <f t="shared" si="175"/>
        <v>3</v>
      </c>
      <c r="K3191" s="73" t="s">
        <v>2161</v>
      </c>
      <c r="L3191" s="73" t="s">
        <v>2399</v>
      </c>
      <c r="M3191" s="74">
        <v>0</v>
      </c>
      <c r="N3191" s="74">
        <v>3</v>
      </c>
    </row>
    <row r="3192" spans="1:14">
      <c r="A3192" s="43" t="str">
        <f t="shared" si="173"/>
        <v>126123300110005006</v>
      </c>
      <c r="B3192" s="28">
        <f t="shared" si="174"/>
        <v>0</v>
      </c>
      <c r="C3192" s="28">
        <f t="shared" si="175"/>
        <v>0</v>
      </c>
      <c r="K3192" s="73" t="s">
        <v>2162</v>
      </c>
      <c r="L3192" s="73" t="s">
        <v>2399</v>
      </c>
      <c r="M3192" s="74">
        <v>0</v>
      </c>
      <c r="N3192" s="74">
        <v>0</v>
      </c>
    </row>
    <row r="3193" spans="1:14">
      <c r="A3193" s="43" t="str">
        <f t="shared" si="173"/>
        <v>126123300110006001</v>
      </c>
      <c r="B3193" s="28">
        <f t="shared" si="174"/>
        <v>21</v>
      </c>
      <c r="C3193" s="28">
        <f t="shared" si="175"/>
        <v>6</v>
      </c>
      <c r="K3193" s="73" t="s">
        <v>2096</v>
      </c>
      <c r="L3193" s="73" t="s">
        <v>2399</v>
      </c>
      <c r="M3193" s="74">
        <v>15</v>
      </c>
      <c r="N3193" s="74">
        <v>6</v>
      </c>
    </row>
    <row r="3194" spans="1:14">
      <c r="A3194" s="43" t="str">
        <f t="shared" si="173"/>
        <v>126123300110006002</v>
      </c>
      <c r="B3194" s="28">
        <f t="shared" si="174"/>
        <v>7</v>
      </c>
      <c r="C3194" s="28">
        <f t="shared" si="175"/>
        <v>1</v>
      </c>
      <c r="K3194" s="73" t="s">
        <v>2097</v>
      </c>
      <c r="L3194" s="73" t="s">
        <v>2399</v>
      </c>
      <c r="M3194" s="74">
        <v>6</v>
      </c>
      <c r="N3194" s="74">
        <v>1</v>
      </c>
    </row>
    <row r="3195" spans="1:14">
      <c r="A3195" s="43" t="str">
        <f t="shared" si="173"/>
        <v>126123300110006003</v>
      </c>
      <c r="B3195" s="28">
        <f t="shared" si="174"/>
        <v>8</v>
      </c>
      <c r="C3195" s="28">
        <f t="shared" si="175"/>
        <v>8</v>
      </c>
      <c r="K3195" s="73" t="s">
        <v>2098</v>
      </c>
      <c r="L3195" s="73" t="s">
        <v>2399</v>
      </c>
      <c r="M3195" s="74">
        <v>0</v>
      </c>
      <c r="N3195" s="74">
        <v>8</v>
      </c>
    </row>
    <row r="3196" spans="1:14">
      <c r="A3196" s="43" t="str">
        <f t="shared" si="173"/>
        <v>126123300110006004</v>
      </c>
      <c r="B3196" s="28">
        <f t="shared" si="174"/>
        <v>19</v>
      </c>
      <c r="C3196" s="28">
        <f t="shared" si="175"/>
        <v>18</v>
      </c>
      <c r="K3196" s="73" t="s">
        <v>2099</v>
      </c>
      <c r="L3196" s="73" t="s">
        <v>2399</v>
      </c>
      <c r="M3196" s="74">
        <v>1</v>
      </c>
      <c r="N3196" s="74">
        <v>18</v>
      </c>
    </row>
    <row r="3197" spans="1:14">
      <c r="A3197" s="43" t="str">
        <f t="shared" si="173"/>
        <v>126123300110006005</v>
      </c>
      <c r="B3197" s="28">
        <f t="shared" si="174"/>
        <v>10</v>
      </c>
      <c r="C3197" s="28">
        <f t="shared" si="175"/>
        <v>2</v>
      </c>
      <c r="K3197" s="73" t="s">
        <v>2100</v>
      </c>
      <c r="L3197" s="73" t="s">
        <v>2399</v>
      </c>
      <c r="M3197" s="74">
        <v>8</v>
      </c>
      <c r="N3197" s="74">
        <v>2</v>
      </c>
    </row>
    <row r="3198" spans="1:14">
      <c r="A3198" s="43" t="str">
        <f t="shared" si="173"/>
        <v>126123300110006006</v>
      </c>
      <c r="B3198" s="28">
        <f t="shared" si="174"/>
        <v>3</v>
      </c>
      <c r="C3198" s="28">
        <f t="shared" si="175"/>
        <v>3</v>
      </c>
      <c r="K3198" s="73" t="s">
        <v>2101</v>
      </c>
      <c r="L3198" s="73" t="s">
        <v>2399</v>
      </c>
      <c r="M3198" s="74">
        <v>0</v>
      </c>
      <c r="N3198" s="74">
        <v>3</v>
      </c>
    </row>
    <row r="3199" spans="1:14">
      <c r="A3199" s="43" t="str">
        <f t="shared" si="173"/>
        <v>126123300110006007</v>
      </c>
      <c r="B3199" s="28">
        <f t="shared" si="174"/>
        <v>54</v>
      </c>
      <c r="C3199" s="28">
        <f t="shared" si="175"/>
        <v>24</v>
      </c>
      <c r="K3199" s="73" t="s">
        <v>2102</v>
      </c>
      <c r="L3199" s="73" t="s">
        <v>2399</v>
      </c>
      <c r="M3199" s="74">
        <v>30</v>
      </c>
      <c r="N3199" s="74">
        <v>24</v>
      </c>
    </row>
    <row r="3200" spans="1:14">
      <c r="A3200" s="43" t="str">
        <f t="shared" si="173"/>
        <v>126123300110006008</v>
      </c>
      <c r="B3200" s="28">
        <f t="shared" si="174"/>
        <v>10</v>
      </c>
      <c r="C3200" s="28">
        <f t="shared" si="175"/>
        <v>1</v>
      </c>
      <c r="K3200" s="73" t="s">
        <v>2103</v>
      </c>
      <c r="L3200" s="73" t="s">
        <v>2399</v>
      </c>
      <c r="M3200" s="74">
        <v>9</v>
      </c>
      <c r="N3200" s="74">
        <v>1</v>
      </c>
    </row>
    <row r="3201" spans="1:14">
      <c r="A3201" s="43" t="str">
        <f t="shared" si="173"/>
        <v>126123300110007001</v>
      </c>
      <c r="B3201" s="28">
        <f t="shared" si="174"/>
        <v>1</v>
      </c>
      <c r="C3201" s="28">
        <f t="shared" si="175"/>
        <v>1</v>
      </c>
      <c r="K3201" s="73" t="s">
        <v>2104</v>
      </c>
      <c r="L3201" s="73" t="s">
        <v>2399</v>
      </c>
      <c r="M3201" s="74">
        <v>0</v>
      </c>
      <c r="N3201" s="74">
        <v>1</v>
      </c>
    </row>
    <row r="3202" spans="1:14">
      <c r="A3202" s="43" t="str">
        <f t="shared" si="173"/>
        <v>126123300110007002</v>
      </c>
      <c r="B3202" s="28">
        <f t="shared" si="174"/>
        <v>14</v>
      </c>
      <c r="C3202" s="28">
        <f t="shared" si="175"/>
        <v>11</v>
      </c>
      <c r="K3202" s="73" t="s">
        <v>2105</v>
      </c>
      <c r="L3202" s="73" t="s">
        <v>2399</v>
      </c>
      <c r="M3202" s="74">
        <v>3</v>
      </c>
      <c r="N3202" s="74">
        <v>11</v>
      </c>
    </row>
    <row r="3203" spans="1:14">
      <c r="A3203" s="43" t="str">
        <f t="shared" ref="A3203:A3266" si="176">L3203&amp;K3203</f>
        <v>126123300110008001</v>
      </c>
      <c r="B3203" s="28">
        <f t="shared" ref="B3203:B3266" si="177">M3203+N3203</f>
        <v>1</v>
      </c>
      <c r="C3203" s="28">
        <f t="shared" ref="C3203:C3266" si="178">N3203</f>
        <v>0</v>
      </c>
      <c r="K3203" s="73" t="s">
        <v>2110</v>
      </c>
      <c r="L3203" s="73" t="s">
        <v>2399</v>
      </c>
      <c r="M3203" s="74">
        <v>1</v>
      </c>
      <c r="N3203" s="74">
        <v>0</v>
      </c>
    </row>
    <row r="3204" spans="1:14">
      <c r="A3204" s="43" t="str">
        <f t="shared" si="176"/>
        <v>126123300110009001</v>
      </c>
      <c r="B3204" s="28">
        <f t="shared" si="177"/>
        <v>13</v>
      </c>
      <c r="C3204" s="28">
        <f t="shared" si="178"/>
        <v>9</v>
      </c>
      <c r="K3204" s="73" t="s">
        <v>2119</v>
      </c>
      <c r="L3204" s="73" t="s">
        <v>2399</v>
      </c>
      <c r="M3204" s="74">
        <v>4</v>
      </c>
      <c r="N3204" s="74">
        <v>9</v>
      </c>
    </row>
    <row r="3205" spans="1:14">
      <c r="A3205" s="43" t="str">
        <f t="shared" si="176"/>
        <v>126123300110009002</v>
      </c>
      <c r="B3205" s="28">
        <f t="shared" si="177"/>
        <v>25</v>
      </c>
      <c r="C3205" s="28">
        <f t="shared" si="178"/>
        <v>14</v>
      </c>
      <c r="K3205" s="73" t="s">
        <v>2120</v>
      </c>
      <c r="L3205" s="73" t="s">
        <v>2399</v>
      </c>
      <c r="M3205" s="74">
        <v>11</v>
      </c>
      <c r="N3205" s="74">
        <v>14</v>
      </c>
    </row>
    <row r="3206" spans="1:14">
      <c r="A3206" s="43" t="str">
        <f t="shared" si="176"/>
        <v>126123300110009003</v>
      </c>
      <c r="B3206" s="28">
        <f t="shared" si="177"/>
        <v>13</v>
      </c>
      <c r="C3206" s="28">
        <f t="shared" si="178"/>
        <v>10</v>
      </c>
      <c r="K3206" s="73" t="s">
        <v>2121</v>
      </c>
      <c r="L3206" s="73" t="s">
        <v>2399</v>
      </c>
      <c r="M3206" s="74">
        <v>3</v>
      </c>
      <c r="N3206" s="74">
        <v>10</v>
      </c>
    </row>
    <row r="3207" spans="1:14">
      <c r="A3207" s="43" t="str">
        <f t="shared" si="176"/>
        <v>126123300110009004</v>
      </c>
      <c r="B3207" s="28">
        <f t="shared" si="177"/>
        <v>3</v>
      </c>
      <c r="C3207" s="28">
        <f t="shared" si="178"/>
        <v>3</v>
      </c>
      <c r="K3207" s="73" t="s">
        <v>2122</v>
      </c>
      <c r="L3207" s="73" t="s">
        <v>2399</v>
      </c>
      <c r="M3207" s="74">
        <v>0</v>
      </c>
      <c r="N3207" s="74">
        <v>3</v>
      </c>
    </row>
    <row r="3208" spans="1:14">
      <c r="A3208" s="43" t="str">
        <f t="shared" si="176"/>
        <v>126123300110009005</v>
      </c>
      <c r="B3208" s="28">
        <f t="shared" si="177"/>
        <v>28</v>
      </c>
      <c r="C3208" s="28">
        <f t="shared" si="178"/>
        <v>21</v>
      </c>
      <c r="K3208" s="73" t="s">
        <v>2123</v>
      </c>
      <c r="L3208" s="73" t="s">
        <v>2399</v>
      </c>
      <c r="M3208" s="74">
        <v>7</v>
      </c>
      <c r="N3208" s="74">
        <v>21</v>
      </c>
    </row>
    <row r="3209" spans="1:14">
      <c r="A3209" s="43" t="str">
        <f t="shared" si="176"/>
        <v>126123300110010001</v>
      </c>
      <c r="B3209" s="28">
        <f t="shared" si="177"/>
        <v>3</v>
      </c>
      <c r="C3209" s="28">
        <f t="shared" si="178"/>
        <v>3</v>
      </c>
      <c r="K3209" s="73" t="s">
        <v>2126</v>
      </c>
      <c r="L3209" s="73" t="s">
        <v>2399</v>
      </c>
      <c r="M3209" s="74">
        <v>0</v>
      </c>
      <c r="N3209" s="74">
        <v>3</v>
      </c>
    </row>
    <row r="3210" spans="1:14">
      <c r="A3210" s="43" t="str">
        <f t="shared" si="176"/>
        <v>126123300110010002</v>
      </c>
      <c r="B3210" s="28">
        <f t="shared" si="177"/>
        <v>20</v>
      </c>
      <c r="C3210" s="28">
        <f t="shared" si="178"/>
        <v>16</v>
      </c>
      <c r="K3210" s="73" t="s">
        <v>2127</v>
      </c>
      <c r="L3210" s="73" t="s">
        <v>2399</v>
      </c>
      <c r="M3210" s="74">
        <v>4</v>
      </c>
      <c r="N3210" s="74">
        <v>16</v>
      </c>
    </row>
    <row r="3211" spans="1:14">
      <c r="A3211" s="43" t="str">
        <f t="shared" si="176"/>
        <v>126123300110011001</v>
      </c>
      <c r="B3211" s="28">
        <f t="shared" si="177"/>
        <v>6</v>
      </c>
      <c r="C3211" s="28">
        <f t="shared" si="178"/>
        <v>6</v>
      </c>
      <c r="K3211" s="73" t="s">
        <v>2133</v>
      </c>
      <c r="L3211" s="73" t="s">
        <v>2399</v>
      </c>
      <c r="M3211" s="74">
        <v>0</v>
      </c>
      <c r="N3211" s="74">
        <v>6</v>
      </c>
    </row>
    <row r="3212" spans="1:14">
      <c r="A3212" s="43" t="str">
        <f t="shared" si="176"/>
        <v>126123300110011002</v>
      </c>
      <c r="B3212" s="28">
        <f t="shared" si="177"/>
        <v>32</v>
      </c>
      <c r="C3212" s="28">
        <f t="shared" si="178"/>
        <v>30</v>
      </c>
      <c r="K3212" s="73" t="s">
        <v>2134</v>
      </c>
      <c r="L3212" s="73" t="s">
        <v>2399</v>
      </c>
      <c r="M3212" s="74">
        <v>2</v>
      </c>
      <c r="N3212" s="74">
        <v>30</v>
      </c>
    </row>
    <row r="3213" spans="1:14">
      <c r="A3213" s="43" t="str">
        <f t="shared" si="176"/>
        <v>126123300110011003</v>
      </c>
      <c r="B3213" s="28">
        <f t="shared" si="177"/>
        <v>14</v>
      </c>
      <c r="C3213" s="28">
        <f t="shared" si="178"/>
        <v>13</v>
      </c>
      <c r="K3213" s="73" t="s">
        <v>2135</v>
      </c>
      <c r="L3213" s="73" t="s">
        <v>2399</v>
      </c>
      <c r="M3213" s="74">
        <v>1</v>
      </c>
      <c r="N3213" s="74">
        <v>13</v>
      </c>
    </row>
    <row r="3214" spans="1:14">
      <c r="A3214" s="43" t="str">
        <f t="shared" si="176"/>
        <v>126123300110011004</v>
      </c>
      <c r="B3214" s="28">
        <f t="shared" si="177"/>
        <v>4</v>
      </c>
      <c r="C3214" s="28">
        <f t="shared" si="178"/>
        <v>2</v>
      </c>
      <c r="K3214" s="73" t="s">
        <v>2136</v>
      </c>
      <c r="L3214" s="73" t="s">
        <v>2399</v>
      </c>
      <c r="M3214" s="74">
        <v>2</v>
      </c>
      <c r="N3214" s="74">
        <v>2</v>
      </c>
    </row>
    <row r="3215" spans="1:14">
      <c r="A3215" s="43" t="str">
        <f t="shared" si="176"/>
        <v>126123300110011005</v>
      </c>
      <c r="B3215" s="28">
        <f t="shared" si="177"/>
        <v>13</v>
      </c>
      <c r="C3215" s="28">
        <f t="shared" si="178"/>
        <v>13</v>
      </c>
      <c r="K3215" s="73" t="s">
        <v>2137</v>
      </c>
      <c r="L3215" s="73" t="s">
        <v>2399</v>
      </c>
      <c r="M3215" s="74">
        <v>0</v>
      </c>
      <c r="N3215" s="74">
        <v>13</v>
      </c>
    </row>
    <row r="3216" spans="1:14">
      <c r="A3216" s="43" t="str">
        <f t="shared" si="176"/>
        <v>126123300110011006</v>
      </c>
      <c r="B3216" s="28">
        <f t="shared" si="177"/>
        <v>0</v>
      </c>
      <c r="C3216" s="28">
        <f t="shared" si="178"/>
        <v>0</v>
      </c>
      <c r="K3216" s="73" t="s">
        <v>2138</v>
      </c>
      <c r="L3216" s="73" t="s">
        <v>2399</v>
      </c>
      <c r="M3216" s="74">
        <v>0</v>
      </c>
      <c r="N3216" s="74">
        <v>0</v>
      </c>
    </row>
    <row r="3217" spans="1:14">
      <c r="A3217" s="43" t="str">
        <f t="shared" si="176"/>
        <v>126123300110011007</v>
      </c>
      <c r="B3217" s="28">
        <f t="shared" si="177"/>
        <v>4</v>
      </c>
      <c r="C3217" s="28">
        <f t="shared" si="178"/>
        <v>3</v>
      </c>
      <c r="K3217" s="73" t="s">
        <v>2139</v>
      </c>
      <c r="L3217" s="73" t="s">
        <v>2399</v>
      </c>
      <c r="M3217" s="74">
        <v>1</v>
      </c>
      <c r="N3217" s="74">
        <v>3</v>
      </c>
    </row>
    <row r="3218" spans="1:14">
      <c r="A3218" s="43" t="str">
        <f t="shared" si="176"/>
        <v>126123300110012001</v>
      </c>
      <c r="B3218" s="28">
        <f t="shared" si="177"/>
        <v>7</v>
      </c>
      <c r="C3218" s="28">
        <f t="shared" si="178"/>
        <v>7</v>
      </c>
      <c r="K3218" s="73" t="s">
        <v>2141</v>
      </c>
      <c r="L3218" s="73" t="s">
        <v>2399</v>
      </c>
      <c r="M3218" s="74">
        <v>0</v>
      </c>
      <c r="N3218" s="74">
        <v>7</v>
      </c>
    </row>
    <row r="3219" spans="1:14">
      <c r="A3219" s="43" t="str">
        <f t="shared" si="176"/>
        <v>126123300110012002</v>
      </c>
      <c r="B3219" s="28">
        <f t="shared" si="177"/>
        <v>10</v>
      </c>
      <c r="C3219" s="28">
        <f t="shared" si="178"/>
        <v>10</v>
      </c>
      <c r="K3219" s="73" t="s">
        <v>2142</v>
      </c>
      <c r="L3219" s="73" t="s">
        <v>2399</v>
      </c>
      <c r="M3219" s="74">
        <v>0</v>
      </c>
      <c r="N3219" s="74">
        <v>10</v>
      </c>
    </row>
    <row r="3220" spans="1:14">
      <c r="A3220" s="43" t="str">
        <f t="shared" si="176"/>
        <v>126123300110012003</v>
      </c>
      <c r="B3220" s="28">
        <f t="shared" si="177"/>
        <v>24</v>
      </c>
      <c r="C3220" s="28">
        <f t="shared" si="178"/>
        <v>24</v>
      </c>
      <c r="K3220" s="73" t="s">
        <v>2143</v>
      </c>
      <c r="L3220" s="73" t="s">
        <v>2399</v>
      </c>
      <c r="M3220" s="74">
        <v>0</v>
      </c>
      <c r="N3220" s="74">
        <v>24</v>
      </c>
    </row>
    <row r="3221" spans="1:14">
      <c r="A3221" s="43" t="str">
        <f t="shared" si="176"/>
        <v>126123300110012004</v>
      </c>
      <c r="B3221" s="28">
        <f t="shared" si="177"/>
        <v>89</v>
      </c>
      <c r="C3221" s="28">
        <f t="shared" si="178"/>
        <v>89</v>
      </c>
      <c r="K3221" s="73" t="s">
        <v>2144</v>
      </c>
      <c r="L3221" s="73" t="s">
        <v>2399</v>
      </c>
      <c r="M3221" s="74">
        <v>0</v>
      </c>
      <c r="N3221" s="74">
        <v>89</v>
      </c>
    </row>
    <row r="3222" spans="1:14">
      <c r="A3222" s="43" t="str">
        <f t="shared" si="176"/>
        <v>126123300110013001</v>
      </c>
      <c r="B3222" s="28">
        <f t="shared" si="177"/>
        <v>2</v>
      </c>
      <c r="C3222" s="28">
        <f t="shared" si="178"/>
        <v>2</v>
      </c>
      <c r="K3222" s="73" t="s">
        <v>2270</v>
      </c>
      <c r="L3222" s="73" t="s">
        <v>2399</v>
      </c>
      <c r="M3222" s="74">
        <v>0</v>
      </c>
      <c r="N3222" s="74">
        <v>2</v>
      </c>
    </row>
    <row r="3223" spans="1:14">
      <c r="A3223" s="43" t="str">
        <f t="shared" si="176"/>
        <v>126123300110013002</v>
      </c>
      <c r="B3223" s="28">
        <f t="shared" si="177"/>
        <v>6</v>
      </c>
      <c r="C3223" s="28">
        <f t="shared" si="178"/>
        <v>6</v>
      </c>
      <c r="K3223" s="73" t="s">
        <v>2271</v>
      </c>
      <c r="L3223" s="73" t="s">
        <v>2399</v>
      </c>
      <c r="M3223" s="74">
        <v>0</v>
      </c>
      <c r="N3223" s="74">
        <v>6</v>
      </c>
    </row>
    <row r="3224" spans="1:14">
      <c r="A3224" s="43" t="str">
        <f t="shared" si="176"/>
        <v>126123300110013003</v>
      </c>
      <c r="B3224" s="28">
        <f t="shared" si="177"/>
        <v>3</v>
      </c>
      <c r="C3224" s="28">
        <f t="shared" si="178"/>
        <v>3</v>
      </c>
      <c r="K3224" s="73" t="s">
        <v>2272</v>
      </c>
      <c r="L3224" s="73" t="s">
        <v>2399</v>
      </c>
      <c r="M3224" s="74">
        <v>0</v>
      </c>
      <c r="N3224" s="74">
        <v>3</v>
      </c>
    </row>
    <row r="3225" spans="1:14">
      <c r="A3225" s="43" t="str">
        <f t="shared" si="176"/>
        <v>126123300110013004</v>
      </c>
      <c r="B3225" s="28">
        <f t="shared" si="177"/>
        <v>5</v>
      </c>
      <c r="C3225" s="28">
        <f t="shared" si="178"/>
        <v>5</v>
      </c>
      <c r="K3225" s="73" t="s">
        <v>2273</v>
      </c>
      <c r="L3225" s="73" t="s">
        <v>2399</v>
      </c>
      <c r="M3225" s="74">
        <v>0</v>
      </c>
      <c r="N3225" s="74">
        <v>5</v>
      </c>
    </row>
    <row r="3226" spans="1:14">
      <c r="A3226" s="43" t="str">
        <f t="shared" si="176"/>
        <v>126123300110013005</v>
      </c>
      <c r="B3226" s="28">
        <f t="shared" si="177"/>
        <v>6</v>
      </c>
      <c r="C3226" s="28">
        <f t="shared" si="178"/>
        <v>6</v>
      </c>
      <c r="K3226" s="73" t="s">
        <v>2274</v>
      </c>
      <c r="L3226" s="73" t="s">
        <v>2399</v>
      </c>
      <c r="M3226" s="74">
        <v>0</v>
      </c>
      <c r="N3226" s="74">
        <v>6</v>
      </c>
    </row>
    <row r="3227" spans="1:14">
      <c r="A3227" s="43" t="str">
        <f t="shared" si="176"/>
        <v>126123300110013006</v>
      </c>
      <c r="B3227" s="28">
        <f t="shared" si="177"/>
        <v>26</v>
      </c>
      <c r="C3227" s="28">
        <f t="shared" si="178"/>
        <v>26</v>
      </c>
      <c r="K3227" s="73" t="s">
        <v>2275</v>
      </c>
      <c r="L3227" s="73" t="s">
        <v>2399</v>
      </c>
      <c r="M3227" s="74">
        <v>0</v>
      </c>
      <c r="N3227" s="74">
        <v>26</v>
      </c>
    </row>
    <row r="3228" spans="1:14">
      <c r="A3228" s="43" t="str">
        <f t="shared" si="176"/>
        <v>126123300110013007</v>
      </c>
      <c r="B3228" s="28">
        <f t="shared" si="177"/>
        <v>1</v>
      </c>
      <c r="C3228" s="28">
        <f t="shared" si="178"/>
        <v>1</v>
      </c>
      <c r="K3228" s="73" t="s">
        <v>2276</v>
      </c>
      <c r="L3228" s="73" t="s">
        <v>2399</v>
      </c>
      <c r="M3228" s="74">
        <v>0</v>
      </c>
      <c r="N3228" s="74">
        <v>1</v>
      </c>
    </row>
    <row r="3229" spans="1:14">
      <c r="A3229" s="43" t="str">
        <f t="shared" si="176"/>
        <v>126123300110013008</v>
      </c>
      <c r="B3229" s="28">
        <f t="shared" si="177"/>
        <v>9</v>
      </c>
      <c r="C3229" s="28">
        <f t="shared" si="178"/>
        <v>9</v>
      </c>
      <c r="K3229" s="73" t="s">
        <v>2277</v>
      </c>
      <c r="L3229" s="73" t="s">
        <v>2399</v>
      </c>
      <c r="M3229" s="74">
        <v>0</v>
      </c>
      <c r="N3229" s="74">
        <v>9</v>
      </c>
    </row>
    <row r="3230" spans="1:14">
      <c r="A3230" s="43" t="str">
        <f t="shared" si="176"/>
        <v>126123300110013009</v>
      </c>
      <c r="B3230" s="28">
        <f t="shared" si="177"/>
        <v>29</v>
      </c>
      <c r="C3230" s="28">
        <f t="shared" si="178"/>
        <v>27</v>
      </c>
      <c r="K3230" s="73" t="s">
        <v>2278</v>
      </c>
      <c r="L3230" s="73" t="s">
        <v>2399</v>
      </c>
      <c r="M3230" s="74">
        <v>2</v>
      </c>
      <c r="N3230" s="74">
        <v>27</v>
      </c>
    </row>
    <row r="3231" spans="1:14">
      <c r="A3231" s="43" t="str">
        <f t="shared" si="176"/>
        <v>126123300110013010</v>
      </c>
      <c r="B3231" s="28">
        <f t="shared" si="177"/>
        <v>7</v>
      </c>
      <c r="C3231" s="28">
        <f t="shared" si="178"/>
        <v>7</v>
      </c>
      <c r="K3231" s="73" t="s">
        <v>2279</v>
      </c>
      <c r="L3231" s="73" t="s">
        <v>2399</v>
      </c>
      <c r="M3231" s="74">
        <v>0</v>
      </c>
      <c r="N3231" s="74">
        <v>7</v>
      </c>
    </row>
    <row r="3232" spans="1:14">
      <c r="A3232" s="43" t="str">
        <f t="shared" si="176"/>
        <v>126123300110014001</v>
      </c>
      <c r="B3232" s="28">
        <f t="shared" si="177"/>
        <v>11</v>
      </c>
      <c r="C3232" s="28">
        <f t="shared" si="178"/>
        <v>11</v>
      </c>
      <c r="K3232" s="73" t="s">
        <v>2282</v>
      </c>
      <c r="L3232" s="73" t="s">
        <v>2399</v>
      </c>
      <c r="M3232" s="74">
        <v>0</v>
      </c>
      <c r="N3232" s="74">
        <v>11</v>
      </c>
    </row>
    <row r="3233" spans="1:14">
      <c r="A3233" s="43" t="str">
        <f t="shared" si="176"/>
        <v>126123300110014002</v>
      </c>
      <c r="B3233" s="28">
        <f t="shared" si="177"/>
        <v>22</v>
      </c>
      <c r="C3233" s="28">
        <f t="shared" si="178"/>
        <v>20</v>
      </c>
      <c r="K3233" s="73" t="s">
        <v>2315</v>
      </c>
      <c r="L3233" s="73" t="s">
        <v>2399</v>
      </c>
      <c r="M3233" s="74">
        <v>2</v>
      </c>
      <c r="N3233" s="74">
        <v>20</v>
      </c>
    </row>
    <row r="3234" spans="1:14">
      <c r="A3234" s="43" t="str">
        <f t="shared" si="176"/>
        <v>126123300110014003</v>
      </c>
      <c r="B3234" s="28">
        <f t="shared" si="177"/>
        <v>6</v>
      </c>
      <c r="C3234" s="28">
        <f t="shared" si="178"/>
        <v>6</v>
      </c>
      <c r="K3234" s="73" t="s">
        <v>2316</v>
      </c>
      <c r="L3234" s="73" t="s">
        <v>2399</v>
      </c>
      <c r="M3234" s="74">
        <v>0</v>
      </c>
      <c r="N3234" s="74">
        <v>6</v>
      </c>
    </row>
    <row r="3235" spans="1:14">
      <c r="A3235" s="43" t="str">
        <f t="shared" si="176"/>
        <v>126123300110014004</v>
      </c>
      <c r="B3235" s="28">
        <f t="shared" si="177"/>
        <v>24</v>
      </c>
      <c r="C3235" s="28">
        <f t="shared" si="178"/>
        <v>24</v>
      </c>
      <c r="K3235" s="73" t="s">
        <v>2317</v>
      </c>
      <c r="L3235" s="73" t="s">
        <v>2399</v>
      </c>
      <c r="M3235" s="74">
        <v>0</v>
      </c>
      <c r="N3235" s="74">
        <v>24</v>
      </c>
    </row>
    <row r="3236" spans="1:14">
      <c r="A3236" s="43" t="str">
        <f t="shared" si="176"/>
        <v>126123300110014005</v>
      </c>
      <c r="B3236" s="28">
        <f t="shared" si="177"/>
        <v>17</v>
      </c>
      <c r="C3236" s="28">
        <f t="shared" si="178"/>
        <v>17</v>
      </c>
      <c r="K3236" s="73" t="s">
        <v>2318</v>
      </c>
      <c r="L3236" s="73" t="s">
        <v>2399</v>
      </c>
      <c r="M3236" s="74">
        <v>0</v>
      </c>
      <c r="N3236" s="74">
        <v>17</v>
      </c>
    </row>
    <row r="3237" spans="1:14">
      <c r="A3237" s="43" t="str">
        <f t="shared" si="176"/>
        <v>126123300110014006</v>
      </c>
      <c r="B3237" s="28">
        <f t="shared" si="177"/>
        <v>3</v>
      </c>
      <c r="C3237" s="28">
        <f t="shared" si="178"/>
        <v>3</v>
      </c>
      <c r="K3237" s="73" t="s">
        <v>2333</v>
      </c>
      <c r="L3237" s="73" t="s">
        <v>2399</v>
      </c>
      <c r="M3237" s="74">
        <v>0</v>
      </c>
      <c r="N3237" s="74">
        <v>3</v>
      </c>
    </row>
    <row r="3238" spans="1:14">
      <c r="A3238" s="43" t="str">
        <f t="shared" si="176"/>
        <v>126123300110014007</v>
      </c>
      <c r="B3238" s="28">
        <f t="shared" si="177"/>
        <v>12</v>
      </c>
      <c r="C3238" s="28">
        <f t="shared" si="178"/>
        <v>11</v>
      </c>
      <c r="K3238" s="73" t="s">
        <v>2334</v>
      </c>
      <c r="L3238" s="73" t="s">
        <v>2399</v>
      </c>
      <c r="M3238" s="74">
        <v>1</v>
      </c>
      <c r="N3238" s="74">
        <v>11</v>
      </c>
    </row>
    <row r="3239" spans="1:14">
      <c r="A3239" s="43" t="str">
        <f t="shared" si="176"/>
        <v>126123300110014008</v>
      </c>
      <c r="B3239" s="28">
        <f t="shared" si="177"/>
        <v>12</v>
      </c>
      <c r="C3239" s="28">
        <f t="shared" si="178"/>
        <v>12</v>
      </c>
      <c r="K3239" s="73" t="s">
        <v>2400</v>
      </c>
      <c r="L3239" s="73" t="s">
        <v>2399</v>
      </c>
      <c r="M3239" s="74">
        <v>0</v>
      </c>
      <c r="N3239" s="74">
        <v>12</v>
      </c>
    </row>
    <row r="3240" spans="1:14">
      <c r="A3240" s="43" t="str">
        <f t="shared" si="176"/>
        <v>126123300110015002</v>
      </c>
      <c r="B3240" s="28">
        <f t="shared" si="177"/>
        <v>7</v>
      </c>
      <c r="C3240" s="28">
        <f t="shared" si="178"/>
        <v>6</v>
      </c>
      <c r="K3240" s="73" t="s">
        <v>2284</v>
      </c>
      <c r="L3240" s="73" t="s">
        <v>2399</v>
      </c>
      <c r="M3240" s="74">
        <v>1</v>
      </c>
      <c r="N3240" s="74">
        <v>6</v>
      </c>
    </row>
    <row r="3241" spans="1:14">
      <c r="A3241" s="43" t="str">
        <f t="shared" si="176"/>
        <v>126123300110015003</v>
      </c>
      <c r="B3241" s="28">
        <f t="shared" si="177"/>
        <v>13</v>
      </c>
      <c r="C3241" s="28">
        <f t="shared" si="178"/>
        <v>7</v>
      </c>
      <c r="K3241" s="73" t="s">
        <v>2285</v>
      </c>
      <c r="L3241" s="73" t="s">
        <v>2399</v>
      </c>
      <c r="M3241" s="74">
        <v>6</v>
      </c>
      <c r="N3241" s="74">
        <v>7</v>
      </c>
    </row>
    <row r="3242" spans="1:14">
      <c r="A3242" s="43" t="str">
        <f t="shared" si="176"/>
        <v>126123300110016001</v>
      </c>
      <c r="B3242" s="28">
        <f t="shared" si="177"/>
        <v>4</v>
      </c>
      <c r="C3242" s="28">
        <f t="shared" si="178"/>
        <v>4</v>
      </c>
      <c r="K3242" s="73" t="s">
        <v>2289</v>
      </c>
      <c r="L3242" s="73" t="s">
        <v>2399</v>
      </c>
      <c r="M3242" s="74">
        <v>0</v>
      </c>
      <c r="N3242" s="74">
        <v>4</v>
      </c>
    </row>
    <row r="3243" spans="1:14">
      <c r="A3243" s="43" t="str">
        <f t="shared" si="176"/>
        <v>126123300110016002</v>
      </c>
      <c r="B3243" s="28">
        <f t="shared" si="177"/>
        <v>6</v>
      </c>
      <c r="C3243" s="28">
        <f t="shared" si="178"/>
        <v>6</v>
      </c>
      <c r="K3243" s="73" t="s">
        <v>2290</v>
      </c>
      <c r="L3243" s="73" t="s">
        <v>2399</v>
      </c>
      <c r="M3243" s="74">
        <v>0</v>
      </c>
      <c r="N3243" s="74">
        <v>6</v>
      </c>
    </row>
    <row r="3244" spans="1:14">
      <c r="A3244" s="43" t="str">
        <f t="shared" si="176"/>
        <v>126123300110016003</v>
      </c>
      <c r="B3244" s="28">
        <f t="shared" si="177"/>
        <v>13</v>
      </c>
      <c r="C3244" s="28">
        <f t="shared" si="178"/>
        <v>13</v>
      </c>
      <c r="K3244" s="73" t="s">
        <v>2291</v>
      </c>
      <c r="L3244" s="73" t="s">
        <v>2399</v>
      </c>
      <c r="M3244" s="74">
        <v>0</v>
      </c>
      <c r="N3244" s="74">
        <v>13</v>
      </c>
    </row>
    <row r="3245" spans="1:14">
      <c r="A3245" s="43" t="str">
        <f t="shared" si="176"/>
        <v>126123300110016004</v>
      </c>
      <c r="B3245" s="28">
        <f t="shared" si="177"/>
        <v>11</v>
      </c>
      <c r="C3245" s="28">
        <f t="shared" si="178"/>
        <v>11</v>
      </c>
      <c r="K3245" s="73" t="s">
        <v>2292</v>
      </c>
      <c r="L3245" s="73" t="s">
        <v>2399</v>
      </c>
      <c r="M3245" s="74">
        <v>0</v>
      </c>
      <c r="N3245" s="74">
        <v>11</v>
      </c>
    </row>
    <row r="3246" spans="1:14">
      <c r="A3246" s="43" t="str">
        <f t="shared" si="176"/>
        <v>126123300110016005</v>
      </c>
      <c r="B3246" s="28">
        <f t="shared" si="177"/>
        <v>12</v>
      </c>
      <c r="C3246" s="28">
        <f t="shared" si="178"/>
        <v>11</v>
      </c>
      <c r="K3246" s="73" t="s">
        <v>2293</v>
      </c>
      <c r="L3246" s="73" t="s">
        <v>2399</v>
      </c>
      <c r="M3246" s="74">
        <v>1</v>
      </c>
      <c r="N3246" s="74">
        <v>11</v>
      </c>
    </row>
    <row r="3247" spans="1:14">
      <c r="A3247" s="43" t="str">
        <f t="shared" si="176"/>
        <v>126123300110016006</v>
      </c>
      <c r="B3247" s="28">
        <f t="shared" si="177"/>
        <v>8</v>
      </c>
      <c r="C3247" s="28">
        <f t="shared" si="178"/>
        <v>8</v>
      </c>
      <c r="K3247" s="73" t="s">
        <v>2294</v>
      </c>
      <c r="L3247" s="73" t="s">
        <v>2399</v>
      </c>
      <c r="M3247" s="74">
        <v>0</v>
      </c>
      <c r="N3247" s="74">
        <v>8</v>
      </c>
    </row>
    <row r="3248" spans="1:14">
      <c r="A3248" s="43" t="str">
        <f t="shared" si="176"/>
        <v>126123300110016007</v>
      </c>
      <c r="B3248" s="28">
        <f t="shared" si="177"/>
        <v>11</v>
      </c>
      <c r="C3248" s="28">
        <f t="shared" si="178"/>
        <v>11</v>
      </c>
      <c r="K3248" s="73" t="s">
        <v>2401</v>
      </c>
      <c r="L3248" s="73" t="s">
        <v>2399</v>
      </c>
      <c r="M3248" s="74">
        <v>0</v>
      </c>
      <c r="N3248" s="74">
        <v>11</v>
      </c>
    </row>
    <row r="3249" spans="1:14">
      <c r="A3249" s="43" t="str">
        <f t="shared" si="176"/>
        <v>126123300110016008</v>
      </c>
      <c r="B3249" s="28">
        <f t="shared" si="177"/>
        <v>1</v>
      </c>
      <c r="C3249" s="28">
        <f t="shared" si="178"/>
        <v>1</v>
      </c>
      <c r="K3249" s="73" t="s">
        <v>2402</v>
      </c>
      <c r="L3249" s="73" t="s">
        <v>2399</v>
      </c>
      <c r="M3249" s="74">
        <v>0</v>
      </c>
      <c r="N3249" s="74">
        <v>1</v>
      </c>
    </row>
    <row r="3250" spans="1:14">
      <c r="A3250" s="43" t="str">
        <f t="shared" si="176"/>
        <v>126123300110017001</v>
      </c>
      <c r="B3250" s="28">
        <f t="shared" si="177"/>
        <v>3</v>
      </c>
      <c r="C3250" s="28">
        <f t="shared" si="178"/>
        <v>2</v>
      </c>
      <c r="K3250" s="73" t="s">
        <v>2295</v>
      </c>
      <c r="L3250" s="73" t="s">
        <v>2399</v>
      </c>
      <c r="M3250" s="74">
        <v>1</v>
      </c>
      <c r="N3250" s="74">
        <v>2</v>
      </c>
    </row>
    <row r="3251" spans="1:14">
      <c r="A3251" s="43" t="str">
        <f t="shared" si="176"/>
        <v>126123300110017002</v>
      </c>
      <c r="B3251" s="28">
        <f t="shared" si="177"/>
        <v>26</v>
      </c>
      <c r="C3251" s="28">
        <f t="shared" si="178"/>
        <v>24</v>
      </c>
      <c r="K3251" s="73" t="s">
        <v>2296</v>
      </c>
      <c r="L3251" s="73" t="s">
        <v>2399</v>
      </c>
      <c r="M3251" s="74">
        <v>2</v>
      </c>
      <c r="N3251" s="74">
        <v>24</v>
      </c>
    </row>
    <row r="3252" spans="1:14">
      <c r="A3252" s="43" t="str">
        <f t="shared" si="176"/>
        <v>126123300110018001</v>
      </c>
      <c r="B3252" s="28">
        <f t="shared" si="177"/>
        <v>24</v>
      </c>
      <c r="C3252" s="28">
        <f t="shared" si="178"/>
        <v>20</v>
      </c>
      <c r="K3252" s="73" t="s">
        <v>2322</v>
      </c>
      <c r="L3252" s="73" t="s">
        <v>2399</v>
      </c>
      <c r="M3252" s="74">
        <v>4</v>
      </c>
      <c r="N3252" s="74">
        <v>20</v>
      </c>
    </row>
    <row r="3253" spans="1:14">
      <c r="A3253" s="43" t="str">
        <f t="shared" si="176"/>
        <v>126123300110018002</v>
      </c>
      <c r="B3253" s="28">
        <f t="shared" si="177"/>
        <v>30</v>
      </c>
      <c r="C3253" s="28">
        <f t="shared" si="178"/>
        <v>29</v>
      </c>
      <c r="K3253" s="73" t="s">
        <v>2323</v>
      </c>
      <c r="L3253" s="73" t="s">
        <v>2399</v>
      </c>
      <c r="M3253" s="74">
        <v>1</v>
      </c>
      <c r="N3253" s="74">
        <v>29</v>
      </c>
    </row>
    <row r="3254" spans="1:14">
      <c r="A3254" s="43" t="str">
        <f t="shared" si="176"/>
        <v>126123300110018003</v>
      </c>
      <c r="B3254" s="28">
        <f t="shared" si="177"/>
        <v>20</v>
      </c>
      <c r="C3254" s="28">
        <f t="shared" si="178"/>
        <v>19</v>
      </c>
      <c r="K3254" s="73" t="s">
        <v>2324</v>
      </c>
      <c r="L3254" s="73" t="s">
        <v>2399</v>
      </c>
      <c r="M3254" s="74">
        <v>1</v>
      </c>
      <c r="N3254" s="74">
        <v>19</v>
      </c>
    </row>
    <row r="3255" spans="1:14">
      <c r="A3255" s="43" t="str">
        <f t="shared" si="176"/>
        <v>126123300110018004</v>
      </c>
      <c r="B3255" s="28">
        <f t="shared" si="177"/>
        <v>5</v>
      </c>
      <c r="C3255" s="28">
        <f t="shared" si="178"/>
        <v>5</v>
      </c>
      <c r="K3255" s="73" t="s">
        <v>2325</v>
      </c>
      <c r="L3255" s="73" t="s">
        <v>2399</v>
      </c>
      <c r="M3255" s="74">
        <v>0</v>
      </c>
      <c r="N3255" s="74">
        <v>5</v>
      </c>
    </row>
    <row r="3256" spans="1:14">
      <c r="A3256" s="43" t="str">
        <f t="shared" si="176"/>
        <v>126123300110018005</v>
      </c>
      <c r="B3256" s="28">
        <f t="shared" si="177"/>
        <v>11</v>
      </c>
      <c r="C3256" s="28">
        <f t="shared" si="178"/>
        <v>10</v>
      </c>
      <c r="K3256" s="73" t="s">
        <v>2326</v>
      </c>
      <c r="L3256" s="73" t="s">
        <v>2399</v>
      </c>
      <c r="M3256" s="74">
        <v>1</v>
      </c>
      <c r="N3256" s="74">
        <v>10</v>
      </c>
    </row>
    <row r="3257" spans="1:14">
      <c r="A3257" s="43" t="str">
        <f t="shared" si="176"/>
        <v>126123300110019001</v>
      </c>
      <c r="B3257" s="28">
        <f t="shared" si="177"/>
        <v>5</v>
      </c>
      <c r="C3257" s="28">
        <f t="shared" si="178"/>
        <v>5</v>
      </c>
      <c r="K3257" s="73" t="s">
        <v>2298</v>
      </c>
      <c r="L3257" s="73" t="s">
        <v>2399</v>
      </c>
      <c r="M3257" s="74">
        <v>0</v>
      </c>
      <c r="N3257" s="74">
        <v>5</v>
      </c>
    </row>
    <row r="3258" spans="1:14">
      <c r="A3258" s="43" t="str">
        <f t="shared" si="176"/>
        <v>126123300110019002</v>
      </c>
      <c r="B3258" s="28">
        <f t="shared" si="177"/>
        <v>5</v>
      </c>
      <c r="C3258" s="28">
        <f t="shared" si="178"/>
        <v>5</v>
      </c>
      <c r="K3258" s="73" t="s">
        <v>2299</v>
      </c>
      <c r="L3258" s="73" t="s">
        <v>2399</v>
      </c>
      <c r="M3258" s="74">
        <v>0</v>
      </c>
      <c r="N3258" s="74">
        <v>5</v>
      </c>
    </row>
    <row r="3259" spans="1:14">
      <c r="A3259" s="43" t="str">
        <f t="shared" si="176"/>
        <v>126123300110019003</v>
      </c>
      <c r="B3259" s="28">
        <f t="shared" si="177"/>
        <v>7</v>
      </c>
      <c r="C3259" s="28">
        <f t="shared" si="178"/>
        <v>7</v>
      </c>
      <c r="K3259" s="73" t="s">
        <v>2342</v>
      </c>
      <c r="L3259" s="73" t="s">
        <v>2399</v>
      </c>
      <c r="M3259" s="74">
        <v>0</v>
      </c>
      <c r="N3259" s="74">
        <v>7</v>
      </c>
    </row>
    <row r="3260" spans="1:14">
      <c r="A3260" s="43" t="str">
        <f t="shared" si="176"/>
        <v>126123300110019004</v>
      </c>
      <c r="B3260" s="28">
        <f t="shared" si="177"/>
        <v>16</v>
      </c>
      <c r="C3260" s="28">
        <f t="shared" si="178"/>
        <v>16</v>
      </c>
      <c r="K3260" s="73" t="s">
        <v>2346</v>
      </c>
      <c r="L3260" s="73" t="s">
        <v>2399</v>
      </c>
      <c r="M3260" s="74">
        <v>0</v>
      </c>
      <c r="N3260" s="74">
        <v>16</v>
      </c>
    </row>
    <row r="3261" spans="1:14">
      <c r="A3261" s="43" t="str">
        <f t="shared" si="176"/>
        <v>126123300110019005</v>
      </c>
      <c r="B3261" s="28">
        <f t="shared" si="177"/>
        <v>8</v>
      </c>
      <c r="C3261" s="28">
        <f t="shared" si="178"/>
        <v>8</v>
      </c>
      <c r="K3261" s="73" t="s">
        <v>2403</v>
      </c>
      <c r="L3261" s="73" t="s">
        <v>2399</v>
      </c>
      <c r="M3261" s="74">
        <v>0</v>
      </c>
      <c r="N3261" s="74">
        <v>8</v>
      </c>
    </row>
    <row r="3262" spans="1:14">
      <c r="A3262" s="43" t="str">
        <f t="shared" si="176"/>
        <v>126123300110019006</v>
      </c>
      <c r="B3262" s="28">
        <f t="shared" si="177"/>
        <v>4</v>
      </c>
      <c r="C3262" s="28">
        <f t="shared" si="178"/>
        <v>4</v>
      </c>
      <c r="K3262" s="73" t="s">
        <v>2404</v>
      </c>
      <c r="L3262" s="73" t="s">
        <v>2399</v>
      </c>
      <c r="M3262" s="74">
        <v>0</v>
      </c>
      <c r="N3262" s="74">
        <v>4</v>
      </c>
    </row>
    <row r="3263" spans="1:14">
      <c r="A3263" s="43" t="str">
        <f t="shared" si="176"/>
        <v>126123300110020001</v>
      </c>
      <c r="B3263" s="28">
        <f t="shared" si="177"/>
        <v>7</v>
      </c>
      <c r="C3263" s="28">
        <f t="shared" si="178"/>
        <v>7</v>
      </c>
      <c r="K3263" s="73" t="s">
        <v>2300</v>
      </c>
      <c r="L3263" s="73" t="s">
        <v>2399</v>
      </c>
      <c r="M3263" s="74">
        <v>0</v>
      </c>
      <c r="N3263" s="74">
        <v>7</v>
      </c>
    </row>
    <row r="3264" spans="1:14">
      <c r="A3264" s="43" t="str">
        <f t="shared" si="176"/>
        <v>126123300110020002</v>
      </c>
      <c r="B3264" s="28">
        <f t="shared" si="177"/>
        <v>15</v>
      </c>
      <c r="C3264" s="28">
        <f t="shared" si="178"/>
        <v>15</v>
      </c>
      <c r="K3264" s="73" t="s">
        <v>2301</v>
      </c>
      <c r="L3264" s="73" t="s">
        <v>2399</v>
      </c>
      <c r="M3264" s="74">
        <v>0</v>
      </c>
      <c r="N3264" s="74">
        <v>15</v>
      </c>
    </row>
    <row r="3265" spans="1:14">
      <c r="A3265" s="43" t="str">
        <f t="shared" si="176"/>
        <v>126123300110020003</v>
      </c>
      <c r="B3265" s="28">
        <f t="shared" si="177"/>
        <v>29</v>
      </c>
      <c r="C3265" s="28">
        <f t="shared" si="178"/>
        <v>27</v>
      </c>
      <c r="K3265" s="73" t="s">
        <v>2347</v>
      </c>
      <c r="L3265" s="73" t="s">
        <v>2399</v>
      </c>
      <c r="M3265" s="74">
        <v>2</v>
      </c>
      <c r="N3265" s="74">
        <v>27</v>
      </c>
    </row>
    <row r="3266" spans="1:14">
      <c r="A3266" s="43" t="str">
        <f t="shared" si="176"/>
        <v>126123300110020004</v>
      </c>
      <c r="B3266" s="28">
        <f t="shared" si="177"/>
        <v>7</v>
      </c>
      <c r="C3266" s="28">
        <f t="shared" si="178"/>
        <v>6</v>
      </c>
      <c r="K3266" s="73" t="s">
        <v>2348</v>
      </c>
      <c r="L3266" s="73" t="s">
        <v>2399</v>
      </c>
      <c r="M3266" s="74">
        <v>1</v>
      </c>
      <c r="N3266" s="74">
        <v>6</v>
      </c>
    </row>
    <row r="3267" spans="1:14">
      <c r="A3267" s="43" t="str">
        <f t="shared" ref="A3267:A3330" si="179">L3267&amp;K3267</f>
        <v>126123300110020005</v>
      </c>
      <c r="B3267" s="28">
        <f t="shared" ref="B3267:B3330" si="180">M3267+N3267</f>
        <v>15</v>
      </c>
      <c r="C3267" s="28">
        <f t="shared" ref="C3267:C3330" si="181">N3267</f>
        <v>15</v>
      </c>
      <c r="K3267" s="73" t="s">
        <v>2367</v>
      </c>
      <c r="L3267" s="73" t="s">
        <v>2399</v>
      </c>
      <c r="M3267" s="74">
        <v>0</v>
      </c>
      <c r="N3267" s="74">
        <v>15</v>
      </c>
    </row>
    <row r="3268" spans="1:14">
      <c r="A3268" s="43" t="str">
        <f t="shared" si="179"/>
        <v>126123300110020006</v>
      </c>
      <c r="B3268" s="28">
        <f t="shared" si="180"/>
        <v>26</v>
      </c>
      <c r="C3268" s="28">
        <f t="shared" si="181"/>
        <v>26</v>
      </c>
      <c r="K3268" s="73" t="s">
        <v>2390</v>
      </c>
      <c r="L3268" s="73" t="s">
        <v>2399</v>
      </c>
      <c r="M3268" s="74">
        <v>0</v>
      </c>
      <c r="N3268" s="74">
        <v>26</v>
      </c>
    </row>
    <row r="3269" spans="1:14">
      <c r="A3269" s="43" t="str">
        <f t="shared" si="179"/>
        <v>126123300110020007</v>
      </c>
      <c r="B3269" s="28">
        <f t="shared" si="180"/>
        <v>4</v>
      </c>
      <c r="C3269" s="28">
        <f t="shared" si="181"/>
        <v>4</v>
      </c>
      <c r="K3269" s="73" t="s">
        <v>2405</v>
      </c>
      <c r="L3269" s="73" t="s">
        <v>2399</v>
      </c>
      <c r="M3269" s="74">
        <v>0</v>
      </c>
      <c r="N3269" s="74">
        <v>4</v>
      </c>
    </row>
    <row r="3270" spans="1:14">
      <c r="A3270" s="43" t="str">
        <f t="shared" si="179"/>
        <v>126123300110020008</v>
      </c>
      <c r="B3270" s="28">
        <f t="shared" si="180"/>
        <v>6</v>
      </c>
      <c r="C3270" s="28">
        <f t="shared" si="181"/>
        <v>6</v>
      </c>
      <c r="K3270" s="73" t="s">
        <v>2406</v>
      </c>
      <c r="L3270" s="73" t="s">
        <v>2399</v>
      </c>
      <c r="M3270" s="74">
        <v>0</v>
      </c>
      <c r="N3270" s="74">
        <v>6</v>
      </c>
    </row>
    <row r="3271" spans="1:14">
      <c r="A3271" s="43" t="str">
        <f t="shared" si="179"/>
        <v>126123300110020009</v>
      </c>
      <c r="B3271" s="28">
        <f t="shared" si="180"/>
        <v>12</v>
      </c>
      <c r="C3271" s="28">
        <f t="shared" si="181"/>
        <v>12</v>
      </c>
      <c r="K3271" s="73" t="s">
        <v>2407</v>
      </c>
      <c r="L3271" s="73" t="s">
        <v>2399</v>
      </c>
      <c r="M3271" s="74">
        <v>0</v>
      </c>
      <c r="N3271" s="74">
        <v>12</v>
      </c>
    </row>
    <row r="3272" spans="1:14">
      <c r="A3272" s="43" t="str">
        <f t="shared" si="179"/>
        <v>126123300110021001</v>
      </c>
      <c r="B3272" s="28">
        <f t="shared" si="180"/>
        <v>6</v>
      </c>
      <c r="C3272" s="28">
        <f t="shared" si="181"/>
        <v>6</v>
      </c>
      <c r="K3272" s="73" t="s">
        <v>2336</v>
      </c>
      <c r="L3272" s="73" t="s">
        <v>2399</v>
      </c>
      <c r="M3272" s="74">
        <v>0</v>
      </c>
      <c r="N3272" s="74">
        <v>6</v>
      </c>
    </row>
    <row r="3273" spans="1:14">
      <c r="A3273" s="43" t="str">
        <f t="shared" si="179"/>
        <v>126123300110021002</v>
      </c>
      <c r="B3273" s="28">
        <f t="shared" si="180"/>
        <v>12</v>
      </c>
      <c r="C3273" s="28">
        <f t="shared" si="181"/>
        <v>12</v>
      </c>
      <c r="K3273" s="73" t="s">
        <v>2337</v>
      </c>
      <c r="L3273" s="73" t="s">
        <v>2399</v>
      </c>
      <c r="M3273" s="74">
        <v>0</v>
      </c>
      <c r="N3273" s="74">
        <v>12</v>
      </c>
    </row>
    <row r="3274" spans="1:14">
      <c r="A3274" s="43" t="str">
        <f t="shared" si="179"/>
        <v>126123300110021003</v>
      </c>
      <c r="B3274" s="28">
        <f t="shared" si="180"/>
        <v>16</v>
      </c>
      <c r="C3274" s="28">
        <f t="shared" si="181"/>
        <v>15</v>
      </c>
      <c r="K3274" s="73" t="s">
        <v>2354</v>
      </c>
      <c r="L3274" s="73" t="s">
        <v>2399</v>
      </c>
      <c r="M3274" s="74">
        <v>1</v>
      </c>
      <c r="N3274" s="74">
        <v>15</v>
      </c>
    </row>
    <row r="3275" spans="1:14">
      <c r="A3275" s="43" t="str">
        <f t="shared" si="179"/>
        <v>126123300110021004</v>
      </c>
      <c r="B3275" s="28">
        <f t="shared" si="180"/>
        <v>7</v>
      </c>
      <c r="C3275" s="28">
        <f t="shared" si="181"/>
        <v>6</v>
      </c>
      <c r="K3275" s="73" t="s">
        <v>2355</v>
      </c>
      <c r="L3275" s="73" t="s">
        <v>2399</v>
      </c>
      <c r="M3275" s="74">
        <v>1</v>
      </c>
      <c r="N3275" s="74">
        <v>6</v>
      </c>
    </row>
    <row r="3276" spans="1:14">
      <c r="A3276" s="43" t="str">
        <f t="shared" si="179"/>
        <v>126123300110021005</v>
      </c>
      <c r="B3276" s="28">
        <f t="shared" si="180"/>
        <v>17</v>
      </c>
      <c r="C3276" s="28">
        <f t="shared" si="181"/>
        <v>16</v>
      </c>
      <c r="K3276" s="73" t="s">
        <v>2356</v>
      </c>
      <c r="L3276" s="73" t="s">
        <v>2399</v>
      </c>
      <c r="M3276" s="74">
        <v>1</v>
      </c>
      <c r="N3276" s="74">
        <v>16</v>
      </c>
    </row>
    <row r="3277" spans="1:14">
      <c r="A3277" s="43" t="str">
        <f t="shared" si="179"/>
        <v>126123300110021006</v>
      </c>
      <c r="B3277" s="28">
        <f t="shared" si="180"/>
        <v>7</v>
      </c>
      <c r="C3277" s="28">
        <f t="shared" si="181"/>
        <v>7</v>
      </c>
      <c r="K3277" s="73" t="s">
        <v>2357</v>
      </c>
      <c r="L3277" s="73" t="s">
        <v>2399</v>
      </c>
      <c r="M3277" s="74">
        <v>0</v>
      </c>
      <c r="N3277" s="74">
        <v>7</v>
      </c>
    </row>
    <row r="3278" spans="1:14">
      <c r="A3278" s="43" t="str">
        <f t="shared" si="179"/>
        <v>126123300110021007</v>
      </c>
      <c r="B3278" s="28">
        <f t="shared" si="180"/>
        <v>15</v>
      </c>
      <c r="C3278" s="28">
        <f t="shared" si="181"/>
        <v>14</v>
      </c>
      <c r="K3278" s="73" t="s">
        <v>2391</v>
      </c>
      <c r="L3278" s="73" t="s">
        <v>2399</v>
      </c>
      <c r="M3278" s="74">
        <v>1</v>
      </c>
      <c r="N3278" s="74">
        <v>14</v>
      </c>
    </row>
    <row r="3279" spans="1:14">
      <c r="A3279" s="43" t="str">
        <f t="shared" si="179"/>
        <v>126123300110022001</v>
      </c>
      <c r="B3279" s="28">
        <f t="shared" si="180"/>
        <v>1</v>
      </c>
      <c r="C3279" s="28">
        <f t="shared" si="181"/>
        <v>1</v>
      </c>
      <c r="K3279" s="73" t="s">
        <v>2338</v>
      </c>
      <c r="L3279" s="73" t="s">
        <v>2399</v>
      </c>
      <c r="M3279" s="74">
        <v>0</v>
      </c>
      <c r="N3279" s="74">
        <v>1</v>
      </c>
    </row>
    <row r="3280" spans="1:14">
      <c r="A3280" s="43" t="str">
        <f t="shared" si="179"/>
        <v>126123300110022002</v>
      </c>
      <c r="B3280" s="28">
        <f t="shared" si="180"/>
        <v>3</v>
      </c>
      <c r="C3280" s="28">
        <f t="shared" si="181"/>
        <v>3</v>
      </c>
      <c r="K3280" s="73" t="s">
        <v>2349</v>
      </c>
      <c r="L3280" s="73" t="s">
        <v>2399</v>
      </c>
      <c r="M3280" s="74">
        <v>0</v>
      </c>
      <c r="N3280" s="74">
        <v>3</v>
      </c>
    </row>
    <row r="3281" spans="1:14">
      <c r="A3281" s="43" t="str">
        <f t="shared" si="179"/>
        <v>126123300110022003</v>
      </c>
      <c r="B3281" s="28">
        <f t="shared" si="180"/>
        <v>26</v>
      </c>
      <c r="C3281" s="28">
        <f t="shared" si="181"/>
        <v>26</v>
      </c>
      <c r="K3281" s="73" t="s">
        <v>2371</v>
      </c>
      <c r="L3281" s="73" t="s">
        <v>2399</v>
      </c>
      <c r="M3281" s="74">
        <v>0</v>
      </c>
      <c r="N3281" s="74">
        <v>26</v>
      </c>
    </row>
    <row r="3282" spans="1:14">
      <c r="A3282" s="43" t="str">
        <f t="shared" si="179"/>
        <v>126123300110022004</v>
      </c>
      <c r="B3282" s="28">
        <f t="shared" si="180"/>
        <v>1</v>
      </c>
      <c r="C3282" s="28">
        <f t="shared" si="181"/>
        <v>1</v>
      </c>
      <c r="K3282" s="73" t="s">
        <v>2408</v>
      </c>
      <c r="L3282" s="73" t="s">
        <v>2399</v>
      </c>
      <c r="M3282" s="74">
        <v>0</v>
      </c>
      <c r="N3282" s="74">
        <v>1</v>
      </c>
    </row>
    <row r="3283" spans="1:14">
      <c r="A3283" s="43" t="str">
        <f t="shared" si="179"/>
        <v>126123300110022005</v>
      </c>
      <c r="B3283" s="28">
        <f t="shared" si="180"/>
        <v>1</v>
      </c>
      <c r="C3283" s="28">
        <f t="shared" si="181"/>
        <v>1</v>
      </c>
      <c r="K3283" s="73" t="s">
        <v>2409</v>
      </c>
      <c r="L3283" s="73" t="s">
        <v>2399</v>
      </c>
      <c r="M3283" s="74">
        <v>0</v>
      </c>
      <c r="N3283" s="74">
        <v>1</v>
      </c>
    </row>
    <row r="3284" spans="1:14">
      <c r="A3284" s="43" t="str">
        <f t="shared" si="179"/>
        <v>126123300110023001</v>
      </c>
      <c r="B3284" s="28">
        <f t="shared" si="180"/>
        <v>15</v>
      </c>
      <c r="C3284" s="28">
        <f t="shared" si="181"/>
        <v>14</v>
      </c>
      <c r="K3284" s="73" t="s">
        <v>2359</v>
      </c>
      <c r="L3284" s="73" t="s">
        <v>2399</v>
      </c>
      <c r="M3284" s="74">
        <v>1</v>
      </c>
      <c r="N3284" s="74">
        <v>14</v>
      </c>
    </row>
    <row r="3285" spans="1:14">
      <c r="A3285" s="43" t="str">
        <f t="shared" si="179"/>
        <v>126123300110023002</v>
      </c>
      <c r="B3285" s="28">
        <f t="shared" si="180"/>
        <v>3</v>
      </c>
      <c r="C3285" s="28">
        <f t="shared" si="181"/>
        <v>3</v>
      </c>
      <c r="K3285" s="73" t="s">
        <v>2360</v>
      </c>
      <c r="L3285" s="73" t="s">
        <v>2399</v>
      </c>
      <c r="M3285" s="74">
        <v>0</v>
      </c>
      <c r="N3285" s="74">
        <v>3</v>
      </c>
    </row>
    <row r="3286" spans="1:14">
      <c r="A3286" s="43" t="str">
        <f t="shared" si="179"/>
        <v>126123300110023003</v>
      </c>
      <c r="B3286" s="28">
        <f t="shared" si="180"/>
        <v>19</v>
      </c>
      <c r="C3286" s="28">
        <f t="shared" si="181"/>
        <v>19</v>
      </c>
      <c r="K3286" s="73" t="s">
        <v>2361</v>
      </c>
      <c r="L3286" s="73" t="s">
        <v>2399</v>
      </c>
      <c r="M3286" s="74">
        <v>0</v>
      </c>
      <c r="N3286" s="74">
        <v>19</v>
      </c>
    </row>
    <row r="3287" spans="1:14">
      <c r="A3287" s="43" t="str">
        <f t="shared" si="179"/>
        <v>126123300110023004</v>
      </c>
      <c r="B3287" s="28">
        <f t="shared" si="180"/>
        <v>12</v>
      </c>
      <c r="C3287" s="28">
        <f t="shared" si="181"/>
        <v>12</v>
      </c>
      <c r="K3287" s="73" t="s">
        <v>2362</v>
      </c>
      <c r="L3287" s="73" t="s">
        <v>2399</v>
      </c>
      <c r="M3287" s="74">
        <v>0</v>
      </c>
      <c r="N3287" s="74">
        <v>12</v>
      </c>
    </row>
    <row r="3288" spans="1:14">
      <c r="A3288" s="43" t="str">
        <f t="shared" si="179"/>
        <v>126123300110023005</v>
      </c>
      <c r="B3288" s="28">
        <f t="shared" si="180"/>
        <v>24</v>
      </c>
      <c r="C3288" s="28">
        <f t="shared" si="181"/>
        <v>23</v>
      </c>
      <c r="K3288" s="73" t="s">
        <v>2363</v>
      </c>
      <c r="L3288" s="73" t="s">
        <v>2399</v>
      </c>
      <c r="M3288" s="74">
        <v>1</v>
      </c>
      <c r="N3288" s="74">
        <v>23</v>
      </c>
    </row>
    <row r="3289" spans="1:14">
      <c r="A3289" s="43" t="str">
        <f t="shared" si="179"/>
        <v>126123300110023006</v>
      </c>
      <c r="B3289" s="28">
        <f t="shared" si="180"/>
        <v>7</v>
      </c>
      <c r="C3289" s="28">
        <f t="shared" si="181"/>
        <v>7</v>
      </c>
      <c r="K3289" s="73" t="s">
        <v>2364</v>
      </c>
      <c r="L3289" s="73" t="s">
        <v>2399</v>
      </c>
      <c r="M3289" s="74">
        <v>0</v>
      </c>
      <c r="N3289" s="74">
        <v>7</v>
      </c>
    </row>
    <row r="3290" spans="1:14">
      <c r="A3290" s="43" t="str">
        <f t="shared" si="179"/>
        <v>126123300110023007</v>
      </c>
      <c r="B3290" s="28">
        <f t="shared" si="180"/>
        <v>5</v>
      </c>
      <c r="C3290" s="28">
        <f t="shared" si="181"/>
        <v>4</v>
      </c>
      <c r="K3290" s="73" t="s">
        <v>2365</v>
      </c>
      <c r="L3290" s="73" t="s">
        <v>2399</v>
      </c>
      <c r="M3290" s="74">
        <v>1</v>
      </c>
      <c r="N3290" s="74">
        <v>4</v>
      </c>
    </row>
    <row r="3291" spans="1:14">
      <c r="A3291" s="43" t="str">
        <f t="shared" si="179"/>
        <v>126123300110024001</v>
      </c>
      <c r="B3291" s="28">
        <f t="shared" si="180"/>
        <v>2</v>
      </c>
      <c r="C3291" s="28">
        <f t="shared" si="181"/>
        <v>2</v>
      </c>
      <c r="K3291" s="73" t="s">
        <v>2372</v>
      </c>
      <c r="L3291" s="73" t="s">
        <v>2399</v>
      </c>
      <c r="M3291" s="74">
        <v>0</v>
      </c>
      <c r="N3291" s="74">
        <v>2</v>
      </c>
    </row>
    <row r="3292" spans="1:14">
      <c r="A3292" s="43" t="str">
        <f t="shared" si="179"/>
        <v>126123300110024002</v>
      </c>
      <c r="B3292" s="28">
        <f t="shared" si="180"/>
        <v>11</v>
      </c>
      <c r="C3292" s="28">
        <f t="shared" si="181"/>
        <v>11</v>
      </c>
      <c r="K3292" s="73" t="s">
        <v>2373</v>
      </c>
      <c r="L3292" s="73" t="s">
        <v>2399</v>
      </c>
      <c r="M3292" s="74">
        <v>0</v>
      </c>
      <c r="N3292" s="74">
        <v>11</v>
      </c>
    </row>
    <row r="3293" spans="1:14">
      <c r="A3293" s="43" t="str">
        <f t="shared" si="179"/>
        <v>126123300110025001</v>
      </c>
      <c r="B3293" s="28">
        <f t="shared" si="180"/>
        <v>3</v>
      </c>
      <c r="C3293" s="28">
        <f t="shared" si="181"/>
        <v>3</v>
      </c>
      <c r="K3293" s="73" t="s">
        <v>2374</v>
      </c>
      <c r="L3293" s="73" t="s">
        <v>2399</v>
      </c>
      <c r="M3293" s="74">
        <v>0</v>
      </c>
      <c r="N3293" s="74">
        <v>3</v>
      </c>
    </row>
    <row r="3294" spans="1:14">
      <c r="A3294" s="43" t="str">
        <f t="shared" si="179"/>
        <v>126123300110025002</v>
      </c>
      <c r="B3294" s="28">
        <f t="shared" si="180"/>
        <v>26</v>
      </c>
      <c r="C3294" s="28">
        <f t="shared" si="181"/>
        <v>21</v>
      </c>
      <c r="K3294" s="73" t="s">
        <v>2375</v>
      </c>
      <c r="L3294" s="73" t="s">
        <v>2399</v>
      </c>
      <c r="M3294" s="74">
        <v>5</v>
      </c>
      <c r="N3294" s="74">
        <v>21</v>
      </c>
    </row>
    <row r="3295" spans="1:14">
      <c r="A3295" s="43" t="str">
        <f t="shared" si="179"/>
        <v>126123300110025003</v>
      </c>
      <c r="B3295" s="28">
        <f t="shared" si="180"/>
        <v>8</v>
      </c>
      <c r="C3295" s="28">
        <f t="shared" si="181"/>
        <v>8</v>
      </c>
      <c r="K3295" s="73" t="s">
        <v>2376</v>
      </c>
      <c r="L3295" s="73" t="s">
        <v>2399</v>
      </c>
      <c r="M3295" s="74">
        <v>0</v>
      </c>
      <c r="N3295" s="74">
        <v>8</v>
      </c>
    </row>
    <row r="3296" spans="1:14">
      <c r="A3296" s="43" t="str">
        <f t="shared" si="179"/>
        <v>126123300110025004</v>
      </c>
      <c r="B3296" s="28">
        <f t="shared" si="180"/>
        <v>15</v>
      </c>
      <c r="C3296" s="28">
        <f t="shared" si="181"/>
        <v>13</v>
      </c>
      <c r="K3296" s="73" t="s">
        <v>2377</v>
      </c>
      <c r="L3296" s="73" t="s">
        <v>2399</v>
      </c>
      <c r="M3296" s="74">
        <v>2</v>
      </c>
      <c r="N3296" s="74">
        <v>13</v>
      </c>
    </row>
    <row r="3297" spans="1:14">
      <c r="A3297" s="43" t="str">
        <f t="shared" si="179"/>
        <v>126123300110025005</v>
      </c>
      <c r="B3297" s="28">
        <f t="shared" si="180"/>
        <v>3</v>
      </c>
      <c r="C3297" s="28">
        <f t="shared" si="181"/>
        <v>2</v>
      </c>
      <c r="K3297" s="73" t="s">
        <v>2378</v>
      </c>
      <c r="L3297" s="73" t="s">
        <v>2399</v>
      </c>
      <c r="M3297" s="74">
        <v>1</v>
      </c>
      <c r="N3297" s="74">
        <v>2</v>
      </c>
    </row>
    <row r="3298" spans="1:14">
      <c r="A3298" s="43" t="str">
        <f t="shared" si="179"/>
        <v>126123300110025006</v>
      </c>
      <c r="B3298" s="28">
        <f t="shared" si="180"/>
        <v>10</v>
      </c>
      <c r="C3298" s="28">
        <f t="shared" si="181"/>
        <v>8</v>
      </c>
      <c r="K3298" s="73" t="s">
        <v>2379</v>
      </c>
      <c r="L3298" s="73" t="s">
        <v>2399</v>
      </c>
      <c r="M3298" s="74">
        <v>2</v>
      </c>
      <c r="N3298" s="74">
        <v>8</v>
      </c>
    </row>
    <row r="3299" spans="1:14">
      <c r="A3299" s="43" t="str">
        <f t="shared" si="179"/>
        <v>126123300110026001</v>
      </c>
      <c r="B3299" s="28">
        <f t="shared" si="180"/>
        <v>3</v>
      </c>
      <c r="C3299" s="28">
        <f t="shared" si="181"/>
        <v>3</v>
      </c>
      <c r="K3299" s="73" t="s">
        <v>2381</v>
      </c>
      <c r="L3299" s="73" t="s">
        <v>2399</v>
      </c>
      <c r="M3299" s="74">
        <v>0</v>
      </c>
      <c r="N3299" s="74">
        <v>3</v>
      </c>
    </row>
    <row r="3300" spans="1:14">
      <c r="A3300" s="43" t="str">
        <f t="shared" si="179"/>
        <v>126123300110026002</v>
      </c>
      <c r="B3300" s="28">
        <f t="shared" si="180"/>
        <v>5</v>
      </c>
      <c r="C3300" s="28">
        <f t="shared" si="181"/>
        <v>5</v>
      </c>
      <c r="K3300" s="73" t="s">
        <v>2382</v>
      </c>
      <c r="L3300" s="73" t="s">
        <v>2399</v>
      </c>
      <c r="M3300" s="74">
        <v>0</v>
      </c>
      <c r="N3300" s="74">
        <v>5</v>
      </c>
    </row>
    <row r="3301" spans="1:14">
      <c r="A3301" s="43" t="str">
        <f t="shared" si="179"/>
        <v>126123300110026003</v>
      </c>
      <c r="B3301" s="28">
        <f t="shared" si="180"/>
        <v>4</v>
      </c>
      <c r="C3301" s="28">
        <f t="shared" si="181"/>
        <v>4</v>
      </c>
      <c r="K3301" s="73" t="s">
        <v>2383</v>
      </c>
      <c r="L3301" s="73" t="s">
        <v>2399</v>
      </c>
      <c r="M3301" s="74">
        <v>0</v>
      </c>
      <c r="N3301" s="74">
        <v>4</v>
      </c>
    </row>
    <row r="3302" spans="1:14">
      <c r="A3302" s="43" t="str">
        <f t="shared" si="179"/>
        <v>126123300110026004</v>
      </c>
      <c r="B3302" s="28">
        <f t="shared" si="180"/>
        <v>2</v>
      </c>
      <c r="C3302" s="28">
        <f t="shared" si="181"/>
        <v>2</v>
      </c>
      <c r="K3302" s="73" t="s">
        <v>2410</v>
      </c>
      <c r="L3302" s="73" t="s">
        <v>2399</v>
      </c>
      <c r="M3302" s="74">
        <v>0</v>
      </c>
      <c r="N3302" s="74">
        <v>2</v>
      </c>
    </row>
    <row r="3303" spans="1:14">
      <c r="A3303" s="43" t="str">
        <f t="shared" si="179"/>
        <v>126123300110027001</v>
      </c>
      <c r="B3303" s="28">
        <f t="shared" si="180"/>
        <v>0</v>
      </c>
      <c r="C3303" s="28">
        <f t="shared" si="181"/>
        <v>0</v>
      </c>
      <c r="K3303" s="73" t="s">
        <v>2411</v>
      </c>
      <c r="L3303" s="73" t="s">
        <v>2399</v>
      </c>
      <c r="M3303" s="74">
        <v>0</v>
      </c>
      <c r="N3303" s="74">
        <v>0</v>
      </c>
    </row>
    <row r="3304" spans="1:14">
      <c r="A3304" s="43" t="str">
        <f t="shared" si="179"/>
        <v>126123300110027002</v>
      </c>
      <c r="B3304" s="28">
        <f t="shared" si="180"/>
        <v>3</v>
      </c>
      <c r="C3304" s="28">
        <f t="shared" si="181"/>
        <v>3</v>
      </c>
      <c r="K3304" s="73" t="s">
        <v>2412</v>
      </c>
      <c r="L3304" s="73" t="s">
        <v>2399</v>
      </c>
      <c r="M3304" s="74">
        <v>0</v>
      </c>
      <c r="N3304" s="74">
        <v>3</v>
      </c>
    </row>
    <row r="3305" spans="1:14">
      <c r="A3305" s="43" t="str">
        <f t="shared" si="179"/>
        <v>126123300110028001</v>
      </c>
      <c r="B3305" s="28">
        <f t="shared" si="180"/>
        <v>21</v>
      </c>
      <c r="C3305" s="28">
        <f t="shared" si="181"/>
        <v>21</v>
      </c>
      <c r="K3305" s="73" t="s">
        <v>2413</v>
      </c>
      <c r="L3305" s="73" t="s">
        <v>2399</v>
      </c>
      <c r="M3305" s="74">
        <v>0</v>
      </c>
      <c r="N3305" s="74">
        <v>21</v>
      </c>
    </row>
    <row r="3306" spans="1:14">
      <c r="A3306" s="43" t="str">
        <f t="shared" si="179"/>
        <v>126123300110028002</v>
      </c>
      <c r="B3306" s="28">
        <f t="shared" si="180"/>
        <v>6</v>
      </c>
      <c r="C3306" s="28">
        <f t="shared" si="181"/>
        <v>6</v>
      </c>
      <c r="K3306" s="73" t="s">
        <v>2414</v>
      </c>
      <c r="L3306" s="73" t="s">
        <v>2399</v>
      </c>
      <c r="M3306" s="74">
        <v>0</v>
      </c>
      <c r="N3306" s="74">
        <v>6</v>
      </c>
    </row>
    <row r="3307" spans="1:14">
      <c r="A3307" s="43" t="str">
        <f t="shared" si="179"/>
        <v>126123300110028003</v>
      </c>
      <c r="B3307" s="28">
        <f t="shared" si="180"/>
        <v>20</v>
      </c>
      <c r="C3307" s="28">
        <f t="shared" si="181"/>
        <v>20</v>
      </c>
      <c r="K3307" s="73" t="s">
        <v>2415</v>
      </c>
      <c r="L3307" s="73" t="s">
        <v>2399</v>
      </c>
      <c r="M3307" s="74">
        <v>0</v>
      </c>
      <c r="N3307" s="74">
        <v>20</v>
      </c>
    </row>
    <row r="3308" spans="1:14">
      <c r="A3308" s="43" t="str">
        <f t="shared" si="179"/>
        <v>126123300110029001</v>
      </c>
      <c r="B3308" s="28">
        <f t="shared" si="180"/>
        <v>6</v>
      </c>
      <c r="C3308" s="28">
        <f t="shared" si="181"/>
        <v>5</v>
      </c>
      <c r="K3308" s="73" t="s">
        <v>2416</v>
      </c>
      <c r="L3308" s="73" t="s">
        <v>2399</v>
      </c>
      <c r="M3308" s="74">
        <v>1</v>
      </c>
      <c r="N3308" s="74">
        <v>5</v>
      </c>
    </row>
    <row r="3309" spans="1:14">
      <c r="A3309" s="43" t="str">
        <f t="shared" si="179"/>
        <v>126123300110029002</v>
      </c>
      <c r="B3309" s="28">
        <f t="shared" si="180"/>
        <v>17</v>
      </c>
      <c r="C3309" s="28">
        <f t="shared" si="181"/>
        <v>16</v>
      </c>
      <c r="K3309" s="73" t="s">
        <v>2417</v>
      </c>
      <c r="L3309" s="73" t="s">
        <v>2399</v>
      </c>
      <c r="M3309" s="74">
        <v>1</v>
      </c>
      <c r="N3309" s="74">
        <v>16</v>
      </c>
    </row>
    <row r="3310" spans="1:14">
      <c r="A3310" s="43" t="str">
        <f t="shared" si="179"/>
        <v>126123300110029003</v>
      </c>
      <c r="B3310" s="28">
        <f t="shared" si="180"/>
        <v>25</v>
      </c>
      <c r="C3310" s="28">
        <f t="shared" si="181"/>
        <v>24</v>
      </c>
      <c r="K3310" s="73" t="s">
        <v>2418</v>
      </c>
      <c r="L3310" s="73" t="s">
        <v>2399</v>
      </c>
      <c r="M3310" s="74">
        <v>1</v>
      </c>
      <c r="N3310" s="74">
        <v>24</v>
      </c>
    </row>
    <row r="3311" spans="1:14">
      <c r="A3311" s="43" t="str">
        <f t="shared" si="179"/>
        <v>126123300110029004</v>
      </c>
      <c r="B3311" s="28">
        <f t="shared" si="180"/>
        <v>30</v>
      </c>
      <c r="C3311" s="28">
        <f t="shared" si="181"/>
        <v>29</v>
      </c>
      <c r="K3311" s="73" t="s">
        <v>2419</v>
      </c>
      <c r="L3311" s="73" t="s">
        <v>2399</v>
      </c>
      <c r="M3311" s="74">
        <v>1</v>
      </c>
      <c r="N3311" s="74">
        <v>29</v>
      </c>
    </row>
    <row r="3312" spans="1:14">
      <c r="A3312" s="43" t="str">
        <f t="shared" si="179"/>
        <v>126123300110029005</v>
      </c>
      <c r="B3312" s="28">
        <f t="shared" si="180"/>
        <v>16</v>
      </c>
      <c r="C3312" s="28">
        <f t="shared" si="181"/>
        <v>15</v>
      </c>
      <c r="K3312" s="73" t="s">
        <v>2420</v>
      </c>
      <c r="L3312" s="73" t="s">
        <v>2399</v>
      </c>
      <c r="M3312" s="74">
        <v>1</v>
      </c>
      <c r="N3312" s="74">
        <v>15</v>
      </c>
    </row>
    <row r="3313" spans="1:14">
      <c r="A3313" s="43" t="str">
        <f t="shared" si="179"/>
        <v>126123300110029006</v>
      </c>
      <c r="B3313" s="28">
        <f t="shared" si="180"/>
        <v>1</v>
      </c>
      <c r="C3313" s="28">
        <f t="shared" si="181"/>
        <v>1</v>
      </c>
      <c r="K3313" s="73" t="s">
        <v>2421</v>
      </c>
      <c r="L3313" s="73" t="s">
        <v>2399</v>
      </c>
      <c r="M3313" s="74">
        <v>0</v>
      </c>
      <c r="N3313" s="74">
        <v>1</v>
      </c>
    </row>
    <row r="3314" spans="1:14">
      <c r="A3314" s="43" t="str">
        <f t="shared" si="179"/>
        <v>126123300110029007</v>
      </c>
      <c r="B3314" s="28">
        <f t="shared" si="180"/>
        <v>6</v>
      </c>
      <c r="C3314" s="28">
        <f t="shared" si="181"/>
        <v>6</v>
      </c>
      <c r="K3314" s="73" t="s">
        <v>2422</v>
      </c>
      <c r="L3314" s="73" t="s">
        <v>2399</v>
      </c>
      <c r="M3314" s="74">
        <v>0</v>
      </c>
      <c r="N3314" s="74">
        <v>6</v>
      </c>
    </row>
    <row r="3315" spans="1:14">
      <c r="A3315" s="43" t="str">
        <f t="shared" si="179"/>
        <v>126123300110029008</v>
      </c>
      <c r="B3315" s="28">
        <f t="shared" si="180"/>
        <v>6</v>
      </c>
      <c r="C3315" s="28">
        <f t="shared" si="181"/>
        <v>3</v>
      </c>
      <c r="K3315" s="73" t="s">
        <v>2423</v>
      </c>
      <c r="L3315" s="73" t="s">
        <v>2399</v>
      </c>
      <c r="M3315" s="74">
        <v>3</v>
      </c>
      <c r="N3315" s="74">
        <v>3</v>
      </c>
    </row>
    <row r="3316" spans="1:14">
      <c r="A3316" s="43" t="str">
        <f t="shared" si="179"/>
        <v>126124300110001001</v>
      </c>
      <c r="B3316" s="28">
        <f t="shared" si="180"/>
        <v>18</v>
      </c>
      <c r="C3316" s="28">
        <f t="shared" si="181"/>
        <v>13</v>
      </c>
      <c r="K3316" s="73" t="s">
        <v>975</v>
      </c>
      <c r="L3316" s="73" t="s">
        <v>2424</v>
      </c>
      <c r="M3316" s="74">
        <v>5</v>
      </c>
      <c r="N3316" s="74">
        <v>13</v>
      </c>
    </row>
    <row r="3317" spans="1:14">
      <c r="A3317" s="43" t="str">
        <f t="shared" si="179"/>
        <v>126124300110001002</v>
      </c>
      <c r="B3317" s="28">
        <f t="shared" si="180"/>
        <v>32</v>
      </c>
      <c r="C3317" s="28">
        <f t="shared" si="181"/>
        <v>32</v>
      </c>
      <c r="K3317" s="73" t="s">
        <v>2069</v>
      </c>
      <c r="L3317" s="73" t="s">
        <v>2424</v>
      </c>
      <c r="M3317" s="74">
        <v>0</v>
      </c>
      <c r="N3317" s="74">
        <v>32</v>
      </c>
    </row>
    <row r="3318" spans="1:14">
      <c r="A3318" s="43" t="str">
        <f t="shared" si="179"/>
        <v>126124300110001003</v>
      </c>
      <c r="B3318" s="28">
        <f t="shared" si="180"/>
        <v>14</v>
      </c>
      <c r="C3318" s="28">
        <f t="shared" si="181"/>
        <v>12</v>
      </c>
      <c r="K3318" s="73" t="s">
        <v>2078</v>
      </c>
      <c r="L3318" s="73" t="s">
        <v>2424</v>
      </c>
      <c r="M3318" s="74">
        <v>2</v>
      </c>
      <c r="N3318" s="74">
        <v>12</v>
      </c>
    </row>
    <row r="3319" spans="1:14">
      <c r="A3319" s="43" t="str">
        <f t="shared" si="179"/>
        <v>126124300110001004</v>
      </c>
      <c r="B3319" s="28">
        <f t="shared" si="180"/>
        <v>24</v>
      </c>
      <c r="C3319" s="28">
        <f t="shared" si="181"/>
        <v>14</v>
      </c>
      <c r="K3319" s="73" t="s">
        <v>2079</v>
      </c>
      <c r="L3319" s="73" t="s">
        <v>2424</v>
      </c>
      <c r="M3319" s="74">
        <v>10</v>
      </c>
      <c r="N3319" s="74">
        <v>14</v>
      </c>
    </row>
    <row r="3320" spans="1:14">
      <c r="A3320" s="43" t="str">
        <f t="shared" si="179"/>
        <v>126124300110001005</v>
      </c>
      <c r="B3320" s="28">
        <f t="shared" si="180"/>
        <v>22</v>
      </c>
      <c r="C3320" s="28">
        <f t="shared" si="181"/>
        <v>21</v>
      </c>
      <c r="K3320" s="73" t="s">
        <v>2080</v>
      </c>
      <c r="L3320" s="73" t="s">
        <v>2424</v>
      </c>
      <c r="M3320" s="74">
        <v>1</v>
      </c>
      <c r="N3320" s="74">
        <v>21</v>
      </c>
    </row>
    <row r="3321" spans="1:14">
      <c r="A3321" s="43" t="str">
        <f t="shared" si="179"/>
        <v>126124300110002001</v>
      </c>
      <c r="B3321" s="28">
        <f t="shared" si="180"/>
        <v>2</v>
      </c>
      <c r="C3321" s="28">
        <f t="shared" si="181"/>
        <v>1</v>
      </c>
      <c r="K3321" s="73" t="s">
        <v>962</v>
      </c>
      <c r="L3321" s="73" t="s">
        <v>2424</v>
      </c>
      <c r="M3321" s="74">
        <v>1</v>
      </c>
      <c r="N3321" s="74">
        <v>1</v>
      </c>
    </row>
    <row r="3322" spans="1:14">
      <c r="A3322" s="43" t="str">
        <f t="shared" si="179"/>
        <v>126124300110002002</v>
      </c>
      <c r="B3322" s="28">
        <f t="shared" si="180"/>
        <v>10</v>
      </c>
      <c r="C3322" s="28">
        <f t="shared" si="181"/>
        <v>10</v>
      </c>
      <c r="K3322" s="73" t="s">
        <v>2083</v>
      </c>
      <c r="L3322" s="73" t="s">
        <v>2424</v>
      </c>
      <c r="M3322" s="74">
        <v>0</v>
      </c>
      <c r="N3322" s="74">
        <v>10</v>
      </c>
    </row>
    <row r="3323" spans="1:14">
      <c r="A3323" s="43" t="str">
        <f t="shared" si="179"/>
        <v>126124300110002003</v>
      </c>
      <c r="B3323" s="28">
        <f t="shared" si="180"/>
        <v>42</v>
      </c>
      <c r="C3323" s="28">
        <f t="shared" si="181"/>
        <v>42</v>
      </c>
      <c r="K3323" s="73" t="s">
        <v>2150</v>
      </c>
      <c r="L3323" s="73" t="s">
        <v>2424</v>
      </c>
      <c r="M3323" s="74">
        <v>0</v>
      </c>
      <c r="N3323" s="74">
        <v>42</v>
      </c>
    </row>
    <row r="3324" spans="1:14">
      <c r="A3324" s="43" t="str">
        <f t="shared" si="179"/>
        <v>126124300110002004</v>
      </c>
      <c r="B3324" s="28">
        <f t="shared" si="180"/>
        <v>22</v>
      </c>
      <c r="C3324" s="28">
        <f t="shared" si="181"/>
        <v>22</v>
      </c>
      <c r="K3324" s="73" t="s">
        <v>2151</v>
      </c>
      <c r="L3324" s="73" t="s">
        <v>2424</v>
      </c>
      <c r="M3324" s="74">
        <v>0</v>
      </c>
      <c r="N3324" s="74">
        <v>22</v>
      </c>
    </row>
    <row r="3325" spans="1:14">
      <c r="A3325" s="43" t="str">
        <f t="shared" si="179"/>
        <v>126124300110003001</v>
      </c>
      <c r="B3325" s="28">
        <f t="shared" si="180"/>
        <v>9</v>
      </c>
      <c r="C3325" s="28">
        <f t="shared" si="181"/>
        <v>9</v>
      </c>
      <c r="K3325" s="73" t="s">
        <v>967</v>
      </c>
      <c r="L3325" s="73" t="s">
        <v>2424</v>
      </c>
      <c r="M3325" s="74">
        <v>0</v>
      </c>
      <c r="N3325" s="74">
        <v>9</v>
      </c>
    </row>
    <row r="3326" spans="1:14">
      <c r="A3326" s="43" t="str">
        <f t="shared" si="179"/>
        <v>126124300110003002</v>
      </c>
      <c r="B3326" s="28">
        <f t="shared" si="180"/>
        <v>92</v>
      </c>
      <c r="C3326" s="28">
        <f t="shared" si="181"/>
        <v>67</v>
      </c>
      <c r="K3326" s="73" t="s">
        <v>2084</v>
      </c>
      <c r="L3326" s="73" t="s">
        <v>2424</v>
      </c>
      <c r="M3326" s="74">
        <v>25</v>
      </c>
      <c r="N3326" s="74">
        <v>67</v>
      </c>
    </row>
    <row r="3327" spans="1:14">
      <c r="A3327" s="43" t="str">
        <f t="shared" si="179"/>
        <v>126124300110003003</v>
      </c>
      <c r="B3327" s="28">
        <f t="shared" si="180"/>
        <v>23</v>
      </c>
      <c r="C3327" s="28">
        <f t="shared" si="181"/>
        <v>20</v>
      </c>
      <c r="K3327" s="73" t="s">
        <v>2155</v>
      </c>
      <c r="L3327" s="73" t="s">
        <v>2424</v>
      </c>
      <c r="M3327" s="74">
        <v>3</v>
      </c>
      <c r="N3327" s="74">
        <v>20</v>
      </c>
    </row>
    <row r="3328" spans="1:14">
      <c r="A3328" s="43" t="str">
        <f t="shared" si="179"/>
        <v>126124300110003004</v>
      </c>
      <c r="B3328" s="28">
        <f t="shared" si="180"/>
        <v>71</v>
      </c>
      <c r="C3328" s="28">
        <f t="shared" si="181"/>
        <v>69</v>
      </c>
      <c r="K3328" s="73" t="s">
        <v>2199</v>
      </c>
      <c r="L3328" s="73" t="s">
        <v>2424</v>
      </c>
      <c r="M3328" s="74">
        <v>2</v>
      </c>
      <c r="N3328" s="74">
        <v>69</v>
      </c>
    </row>
    <row r="3329" spans="1:14">
      <c r="A3329" s="43" t="str">
        <f t="shared" si="179"/>
        <v>126124300110003005</v>
      </c>
      <c r="B3329" s="28">
        <f t="shared" si="180"/>
        <v>4</v>
      </c>
      <c r="C3329" s="28">
        <f t="shared" si="181"/>
        <v>4</v>
      </c>
      <c r="K3329" s="73" t="s">
        <v>2200</v>
      </c>
      <c r="L3329" s="73" t="s">
        <v>2424</v>
      </c>
      <c r="M3329" s="74">
        <v>0</v>
      </c>
      <c r="N3329" s="74">
        <v>4</v>
      </c>
    </row>
    <row r="3330" spans="1:14">
      <c r="A3330" s="43" t="str">
        <f t="shared" si="179"/>
        <v>126124300110003006</v>
      </c>
      <c r="B3330" s="28">
        <f t="shared" si="180"/>
        <v>83</v>
      </c>
      <c r="C3330" s="28">
        <f t="shared" si="181"/>
        <v>63</v>
      </c>
      <c r="K3330" s="73" t="s">
        <v>2201</v>
      </c>
      <c r="L3330" s="73" t="s">
        <v>2424</v>
      </c>
      <c r="M3330" s="74">
        <v>20</v>
      </c>
      <c r="N3330" s="74">
        <v>63</v>
      </c>
    </row>
    <row r="3331" spans="1:14">
      <c r="A3331" s="43" t="str">
        <f t="shared" ref="A3331:A3394" si="182">L3331&amp;K3331</f>
        <v>126124300110004001</v>
      </c>
      <c r="B3331" s="28">
        <f t="shared" ref="B3331:B3394" si="183">M3331+N3331</f>
        <v>4</v>
      </c>
      <c r="C3331" s="28">
        <f t="shared" ref="C3331:C3394" si="184">N3331</f>
        <v>4</v>
      </c>
      <c r="K3331" s="73" t="s">
        <v>978</v>
      </c>
      <c r="L3331" s="73" t="s">
        <v>2424</v>
      </c>
      <c r="M3331" s="74">
        <v>0</v>
      </c>
      <c r="N3331" s="74">
        <v>4</v>
      </c>
    </row>
    <row r="3332" spans="1:14">
      <c r="A3332" s="43" t="str">
        <f t="shared" si="182"/>
        <v>126124300110004002</v>
      </c>
      <c r="B3332" s="28">
        <f t="shared" si="183"/>
        <v>21</v>
      </c>
      <c r="C3332" s="28">
        <f t="shared" si="184"/>
        <v>20</v>
      </c>
      <c r="K3332" s="73" t="s">
        <v>2085</v>
      </c>
      <c r="L3332" s="73" t="s">
        <v>2424</v>
      </c>
      <c r="M3332" s="74">
        <v>1</v>
      </c>
      <c r="N3332" s="74">
        <v>20</v>
      </c>
    </row>
    <row r="3333" spans="1:14">
      <c r="A3333" s="43" t="str">
        <f t="shared" si="182"/>
        <v>126124300110005001</v>
      </c>
      <c r="B3333" s="28">
        <f t="shared" si="183"/>
        <v>3</v>
      </c>
      <c r="C3333" s="28">
        <f t="shared" si="184"/>
        <v>1</v>
      </c>
      <c r="K3333" s="73" t="s">
        <v>970</v>
      </c>
      <c r="L3333" s="73" t="s">
        <v>2424</v>
      </c>
      <c r="M3333" s="74">
        <v>2</v>
      </c>
      <c r="N3333" s="74">
        <v>1</v>
      </c>
    </row>
    <row r="3334" spans="1:14">
      <c r="A3334" s="43" t="str">
        <f t="shared" si="182"/>
        <v>126124300110005002</v>
      </c>
      <c r="B3334" s="28">
        <f t="shared" si="183"/>
        <v>13</v>
      </c>
      <c r="C3334" s="28">
        <f t="shared" si="184"/>
        <v>12</v>
      </c>
      <c r="K3334" s="73" t="s">
        <v>2093</v>
      </c>
      <c r="L3334" s="73" t="s">
        <v>2424</v>
      </c>
      <c r="M3334" s="74">
        <v>1</v>
      </c>
      <c r="N3334" s="74">
        <v>12</v>
      </c>
    </row>
    <row r="3335" spans="1:14">
      <c r="A3335" s="43" t="str">
        <f t="shared" si="182"/>
        <v>126124300110005003</v>
      </c>
      <c r="B3335" s="28">
        <f t="shared" si="183"/>
        <v>48</v>
      </c>
      <c r="C3335" s="28">
        <f t="shared" si="184"/>
        <v>48</v>
      </c>
      <c r="K3335" s="73" t="s">
        <v>2094</v>
      </c>
      <c r="L3335" s="73" t="s">
        <v>2424</v>
      </c>
      <c r="M3335" s="74">
        <v>0</v>
      </c>
      <c r="N3335" s="74">
        <v>48</v>
      </c>
    </row>
    <row r="3336" spans="1:14">
      <c r="A3336" s="43" t="str">
        <f t="shared" si="182"/>
        <v>126124300110005004</v>
      </c>
      <c r="B3336" s="28">
        <f t="shared" si="183"/>
        <v>14</v>
      </c>
      <c r="C3336" s="28">
        <f t="shared" si="184"/>
        <v>13</v>
      </c>
      <c r="K3336" s="73" t="s">
        <v>2095</v>
      </c>
      <c r="L3336" s="73" t="s">
        <v>2424</v>
      </c>
      <c r="M3336" s="74">
        <v>1</v>
      </c>
      <c r="N3336" s="74">
        <v>13</v>
      </c>
    </row>
    <row r="3337" spans="1:14">
      <c r="A3337" s="43" t="str">
        <f t="shared" si="182"/>
        <v>126124300110005005</v>
      </c>
      <c r="B3337" s="28">
        <f t="shared" si="183"/>
        <v>19</v>
      </c>
      <c r="C3337" s="28">
        <f t="shared" si="184"/>
        <v>18</v>
      </c>
      <c r="K3337" s="73" t="s">
        <v>2161</v>
      </c>
      <c r="L3337" s="73" t="s">
        <v>2424</v>
      </c>
      <c r="M3337" s="74">
        <v>1</v>
      </c>
      <c r="N3337" s="74">
        <v>18</v>
      </c>
    </row>
    <row r="3338" spans="1:14">
      <c r="A3338" s="43" t="str">
        <f t="shared" si="182"/>
        <v>126124300110006001</v>
      </c>
      <c r="B3338" s="28">
        <f t="shared" si="183"/>
        <v>4</v>
      </c>
      <c r="C3338" s="28">
        <f t="shared" si="184"/>
        <v>1</v>
      </c>
      <c r="K3338" s="73" t="s">
        <v>2096</v>
      </c>
      <c r="L3338" s="73" t="s">
        <v>2424</v>
      </c>
      <c r="M3338" s="74">
        <v>3</v>
      </c>
      <c r="N3338" s="74">
        <v>1</v>
      </c>
    </row>
    <row r="3339" spans="1:14">
      <c r="A3339" s="43" t="str">
        <f t="shared" si="182"/>
        <v>126124300110006002</v>
      </c>
      <c r="B3339" s="28">
        <f t="shared" si="183"/>
        <v>12</v>
      </c>
      <c r="C3339" s="28">
        <f t="shared" si="184"/>
        <v>12</v>
      </c>
      <c r="K3339" s="73" t="s">
        <v>2097</v>
      </c>
      <c r="L3339" s="73" t="s">
        <v>2424</v>
      </c>
      <c r="M3339" s="74">
        <v>0</v>
      </c>
      <c r="N3339" s="74">
        <v>12</v>
      </c>
    </row>
    <row r="3340" spans="1:14">
      <c r="A3340" s="43" t="str">
        <f t="shared" si="182"/>
        <v>126124300110007001</v>
      </c>
      <c r="B3340" s="28">
        <f t="shared" si="183"/>
        <v>17</v>
      </c>
      <c r="C3340" s="28">
        <f t="shared" si="184"/>
        <v>16</v>
      </c>
      <c r="K3340" s="73" t="s">
        <v>2104</v>
      </c>
      <c r="L3340" s="73" t="s">
        <v>2424</v>
      </c>
      <c r="M3340" s="74">
        <v>1</v>
      </c>
      <c r="N3340" s="74">
        <v>16</v>
      </c>
    </row>
    <row r="3341" spans="1:14">
      <c r="A3341" s="43" t="str">
        <f t="shared" si="182"/>
        <v>126124300110008001</v>
      </c>
      <c r="B3341" s="28">
        <f t="shared" si="183"/>
        <v>3</v>
      </c>
      <c r="C3341" s="28">
        <f t="shared" si="184"/>
        <v>3</v>
      </c>
      <c r="K3341" s="73" t="s">
        <v>2110</v>
      </c>
      <c r="L3341" s="73" t="s">
        <v>2424</v>
      </c>
      <c r="M3341" s="74">
        <v>0</v>
      </c>
      <c r="N3341" s="74">
        <v>3</v>
      </c>
    </row>
    <row r="3342" spans="1:14">
      <c r="A3342" s="43" t="str">
        <f t="shared" si="182"/>
        <v>126124300110008002</v>
      </c>
      <c r="B3342" s="28">
        <f t="shared" si="183"/>
        <v>13</v>
      </c>
      <c r="C3342" s="28">
        <f t="shared" si="184"/>
        <v>13</v>
      </c>
      <c r="K3342" s="73" t="s">
        <v>2111</v>
      </c>
      <c r="L3342" s="73" t="s">
        <v>2424</v>
      </c>
      <c r="M3342" s="74">
        <v>0</v>
      </c>
      <c r="N3342" s="74">
        <v>13</v>
      </c>
    </row>
    <row r="3343" spans="1:14">
      <c r="A3343" s="43" t="str">
        <f t="shared" si="182"/>
        <v>126124300110008003</v>
      </c>
      <c r="B3343" s="28">
        <f t="shared" si="183"/>
        <v>28</v>
      </c>
      <c r="C3343" s="28">
        <f t="shared" si="184"/>
        <v>28</v>
      </c>
      <c r="K3343" s="73" t="s">
        <v>2112</v>
      </c>
      <c r="L3343" s="73" t="s">
        <v>2424</v>
      </c>
      <c r="M3343" s="74">
        <v>0</v>
      </c>
      <c r="N3343" s="74">
        <v>28</v>
      </c>
    </row>
    <row r="3344" spans="1:14">
      <c r="A3344" s="43" t="str">
        <f t="shared" si="182"/>
        <v>126124300110008004</v>
      </c>
      <c r="B3344" s="28">
        <f t="shared" si="183"/>
        <v>5</v>
      </c>
      <c r="C3344" s="28">
        <f t="shared" si="184"/>
        <v>5</v>
      </c>
      <c r="K3344" s="73" t="s">
        <v>2113</v>
      </c>
      <c r="L3344" s="73" t="s">
        <v>2424</v>
      </c>
      <c r="M3344" s="74">
        <v>0</v>
      </c>
      <c r="N3344" s="74">
        <v>5</v>
      </c>
    </row>
    <row r="3345" spans="1:14">
      <c r="A3345" s="43" t="str">
        <f t="shared" si="182"/>
        <v>126124300110008005</v>
      </c>
      <c r="B3345" s="28">
        <f t="shared" si="183"/>
        <v>19</v>
      </c>
      <c r="C3345" s="28">
        <f t="shared" si="184"/>
        <v>13</v>
      </c>
      <c r="K3345" s="73" t="s">
        <v>2114</v>
      </c>
      <c r="L3345" s="73" t="s">
        <v>2424</v>
      </c>
      <c r="M3345" s="74">
        <v>6</v>
      </c>
      <c r="N3345" s="74">
        <v>13</v>
      </c>
    </row>
    <row r="3346" spans="1:14">
      <c r="A3346" s="43" t="str">
        <f t="shared" si="182"/>
        <v>126124300110009001</v>
      </c>
      <c r="B3346" s="28">
        <f t="shared" si="183"/>
        <v>6</v>
      </c>
      <c r="C3346" s="28">
        <f t="shared" si="184"/>
        <v>6</v>
      </c>
      <c r="K3346" s="73" t="s">
        <v>2119</v>
      </c>
      <c r="L3346" s="73" t="s">
        <v>2424</v>
      </c>
      <c r="M3346" s="74">
        <v>0</v>
      </c>
      <c r="N3346" s="74">
        <v>6</v>
      </c>
    </row>
    <row r="3347" spans="1:14">
      <c r="A3347" s="43" t="str">
        <f t="shared" si="182"/>
        <v>126124300110009002</v>
      </c>
      <c r="B3347" s="28">
        <f t="shared" si="183"/>
        <v>10</v>
      </c>
      <c r="C3347" s="28">
        <f t="shared" si="184"/>
        <v>6</v>
      </c>
      <c r="K3347" s="73" t="s">
        <v>2120</v>
      </c>
      <c r="L3347" s="73" t="s">
        <v>2424</v>
      </c>
      <c r="M3347" s="74">
        <v>4</v>
      </c>
      <c r="N3347" s="74">
        <v>6</v>
      </c>
    </row>
    <row r="3348" spans="1:14">
      <c r="A3348" s="43" t="str">
        <f t="shared" si="182"/>
        <v>126124300110009003</v>
      </c>
      <c r="B3348" s="28">
        <f t="shared" si="183"/>
        <v>7</v>
      </c>
      <c r="C3348" s="28">
        <f t="shared" si="184"/>
        <v>6</v>
      </c>
      <c r="K3348" s="73" t="s">
        <v>2121</v>
      </c>
      <c r="L3348" s="73" t="s">
        <v>2424</v>
      </c>
      <c r="M3348" s="74">
        <v>1</v>
      </c>
      <c r="N3348" s="74">
        <v>6</v>
      </c>
    </row>
    <row r="3349" spans="1:14">
      <c r="A3349" s="43" t="str">
        <f t="shared" si="182"/>
        <v>126124300110010001</v>
      </c>
      <c r="B3349" s="28">
        <f t="shared" si="183"/>
        <v>3</v>
      </c>
      <c r="C3349" s="28">
        <f t="shared" si="184"/>
        <v>2</v>
      </c>
      <c r="K3349" s="73" t="s">
        <v>2126</v>
      </c>
      <c r="L3349" s="73" t="s">
        <v>2424</v>
      </c>
      <c r="M3349" s="74">
        <v>1</v>
      </c>
      <c r="N3349" s="74">
        <v>2</v>
      </c>
    </row>
    <row r="3350" spans="1:14">
      <c r="A3350" s="43" t="str">
        <f t="shared" si="182"/>
        <v>126124300110010002</v>
      </c>
      <c r="B3350" s="28">
        <f t="shared" si="183"/>
        <v>20</v>
      </c>
      <c r="C3350" s="28">
        <f t="shared" si="184"/>
        <v>20</v>
      </c>
      <c r="K3350" s="73" t="s">
        <v>2127</v>
      </c>
      <c r="L3350" s="73" t="s">
        <v>2424</v>
      </c>
      <c r="M3350" s="74">
        <v>0</v>
      </c>
      <c r="N3350" s="74">
        <v>20</v>
      </c>
    </row>
    <row r="3351" spans="1:14">
      <c r="A3351" s="43" t="str">
        <f t="shared" si="182"/>
        <v>126124300110010003</v>
      </c>
      <c r="B3351" s="28">
        <f t="shared" si="183"/>
        <v>31</v>
      </c>
      <c r="C3351" s="28">
        <f t="shared" si="184"/>
        <v>18</v>
      </c>
      <c r="K3351" s="73" t="s">
        <v>2128</v>
      </c>
      <c r="L3351" s="73" t="s">
        <v>2424</v>
      </c>
      <c r="M3351" s="74">
        <v>13</v>
      </c>
      <c r="N3351" s="74">
        <v>18</v>
      </c>
    </row>
    <row r="3352" spans="1:14">
      <c r="A3352" s="43" t="str">
        <f t="shared" si="182"/>
        <v>126124300110010004</v>
      </c>
      <c r="B3352" s="28">
        <f t="shared" si="183"/>
        <v>26</v>
      </c>
      <c r="C3352" s="28">
        <f t="shared" si="184"/>
        <v>25</v>
      </c>
      <c r="K3352" s="73" t="s">
        <v>2129</v>
      </c>
      <c r="L3352" s="73" t="s">
        <v>2424</v>
      </c>
      <c r="M3352" s="74">
        <v>1</v>
      </c>
      <c r="N3352" s="74">
        <v>25</v>
      </c>
    </row>
    <row r="3353" spans="1:14">
      <c r="A3353" s="43" t="str">
        <f t="shared" si="182"/>
        <v>126124300110010005</v>
      </c>
      <c r="B3353" s="28">
        <f t="shared" si="183"/>
        <v>17</v>
      </c>
      <c r="C3353" s="28">
        <f t="shared" si="184"/>
        <v>17</v>
      </c>
      <c r="K3353" s="73" t="s">
        <v>2130</v>
      </c>
      <c r="L3353" s="73" t="s">
        <v>2424</v>
      </c>
      <c r="M3353" s="74">
        <v>0</v>
      </c>
      <c r="N3353" s="74">
        <v>17</v>
      </c>
    </row>
    <row r="3354" spans="1:14">
      <c r="A3354" s="43" t="str">
        <f t="shared" si="182"/>
        <v>126124300110010006</v>
      </c>
      <c r="B3354" s="28">
        <f t="shared" si="183"/>
        <v>9</v>
      </c>
      <c r="C3354" s="28">
        <f t="shared" si="184"/>
        <v>7</v>
      </c>
      <c r="K3354" s="73" t="s">
        <v>2131</v>
      </c>
      <c r="L3354" s="73" t="s">
        <v>2424</v>
      </c>
      <c r="M3354" s="74">
        <v>2</v>
      </c>
      <c r="N3354" s="74">
        <v>7</v>
      </c>
    </row>
    <row r="3355" spans="1:14">
      <c r="A3355" s="43" t="str">
        <f t="shared" si="182"/>
        <v>126124300110011001</v>
      </c>
      <c r="B3355" s="28">
        <f t="shared" si="183"/>
        <v>1</v>
      </c>
      <c r="C3355" s="28">
        <f t="shared" si="184"/>
        <v>1</v>
      </c>
      <c r="K3355" s="73" t="s">
        <v>2133</v>
      </c>
      <c r="L3355" s="73" t="s">
        <v>2424</v>
      </c>
      <c r="M3355" s="74">
        <v>0</v>
      </c>
      <c r="N3355" s="74">
        <v>1</v>
      </c>
    </row>
    <row r="3356" spans="1:14">
      <c r="A3356" s="43" t="str">
        <f t="shared" si="182"/>
        <v>126124300110011002</v>
      </c>
      <c r="B3356" s="28">
        <f t="shared" si="183"/>
        <v>11</v>
      </c>
      <c r="C3356" s="28">
        <f t="shared" si="184"/>
        <v>9</v>
      </c>
      <c r="K3356" s="73" t="s">
        <v>2134</v>
      </c>
      <c r="L3356" s="73" t="s">
        <v>2424</v>
      </c>
      <c r="M3356" s="74">
        <v>2</v>
      </c>
      <c r="N3356" s="74">
        <v>9</v>
      </c>
    </row>
    <row r="3357" spans="1:14">
      <c r="A3357" s="43" t="str">
        <f t="shared" si="182"/>
        <v>126124300110012001</v>
      </c>
      <c r="B3357" s="28">
        <f t="shared" si="183"/>
        <v>2</v>
      </c>
      <c r="C3357" s="28">
        <f t="shared" si="184"/>
        <v>1</v>
      </c>
      <c r="K3357" s="73" t="s">
        <v>2141</v>
      </c>
      <c r="L3357" s="73" t="s">
        <v>2424</v>
      </c>
      <c r="M3357" s="74">
        <v>1</v>
      </c>
      <c r="N3357" s="74">
        <v>1</v>
      </c>
    </row>
    <row r="3358" spans="1:14">
      <c r="A3358" s="43" t="str">
        <f t="shared" si="182"/>
        <v>126124300110012002</v>
      </c>
      <c r="B3358" s="28">
        <f t="shared" si="183"/>
        <v>25</v>
      </c>
      <c r="C3358" s="28">
        <f t="shared" si="184"/>
        <v>24</v>
      </c>
      <c r="K3358" s="73" t="s">
        <v>2142</v>
      </c>
      <c r="L3358" s="73" t="s">
        <v>2424</v>
      </c>
      <c r="M3358" s="74">
        <v>1</v>
      </c>
      <c r="N3358" s="74">
        <v>24</v>
      </c>
    </row>
    <row r="3359" spans="1:14">
      <c r="A3359" s="43" t="str">
        <f t="shared" si="182"/>
        <v>126124300110012003</v>
      </c>
      <c r="B3359" s="28">
        <f t="shared" si="183"/>
        <v>2</v>
      </c>
      <c r="C3359" s="28">
        <f t="shared" si="184"/>
        <v>2</v>
      </c>
      <c r="K3359" s="73" t="s">
        <v>2143</v>
      </c>
      <c r="L3359" s="73" t="s">
        <v>2424</v>
      </c>
      <c r="M3359" s="74">
        <v>0</v>
      </c>
      <c r="N3359" s="74">
        <v>2</v>
      </c>
    </row>
    <row r="3360" spans="1:14">
      <c r="A3360" s="43" t="str">
        <f t="shared" si="182"/>
        <v>126124300110012004</v>
      </c>
      <c r="B3360" s="28">
        <f t="shared" si="183"/>
        <v>32</v>
      </c>
      <c r="C3360" s="28">
        <f t="shared" si="184"/>
        <v>32</v>
      </c>
      <c r="K3360" s="73" t="s">
        <v>2144</v>
      </c>
      <c r="L3360" s="73" t="s">
        <v>2424</v>
      </c>
      <c r="M3360" s="74">
        <v>0</v>
      </c>
      <c r="N3360" s="74">
        <v>32</v>
      </c>
    </row>
    <row r="3361" spans="1:14">
      <c r="A3361" s="43" t="str">
        <f t="shared" si="182"/>
        <v>126124300110012005</v>
      </c>
      <c r="B3361" s="28">
        <f t="shared" si="183"/>
        <v>31</v>
      </c>
      <c r="C3361" s="28">
        <f t="shared" si="184"/>
        <v>31</v>
      </c>
      <c r="K3361" s="73" t="s">
        <v>2145</v>
      </c>
      <c r="L3361" s="73" t="s">
        <v>2424</v>
      </c>
      <c r="M3361" s="74">
        <v>0</v>
      </c>
      <c r="N3361" s="74">
        <v>31</v>
      </c>
    </row>
    <row r="3362" spans="1:14">
      <c r="A3362" s="43" t="str">
        <f t="shared" si="182"/>
        <v>126124300110013001</v>
      </c>
      <c r="B3362" s="28">
        <f t="shared" si="183"/>
        <v>2</v>
      </c>
      <c r="C3362" s="28">
        <f t="shared" si="184"/>
        <v>2</v>
      </c>
      <c r="K3362" s="73" t="s">
        <v>2270</v>
      </c>
      <c r="L3362" s="73" t="s">
        <v>2424</v>
      </c>
      <c r="M3362" s="74">
        <v>0</v>
      </c>
      <c r="N3362" s="74">
        <v>2</v>
      </c>
    </row>
    <row r="3363" spans="1:14">
      <c r="A3363" s="43" t="str">
        <f t="shared" si="182"/>
        <v>126124300110014001</v>
      </c>
      <c r="B3363" s="28">
        <f t="shared" si="183"/>
        <v>6</v>
      </c>
      <c r="C3363" s="28">
        <f t="shared" si="184"/>
        <v>4</v>
      </c>
      <c r="K3363" s="73" t="s">
        <v>2282</v>
      </c>
      <c r="L3363" s="73" t="s">
        <v>2424</v>
      </c>
      <c r="M3363" s="74">
        <v>2</v>
      </c>
      <c r="N3363" s="74">
        <v>4</v>
      </c>
    </row>
    <row r="3364" spans="1:14">
      <c r="A3364" s="43" t="str">
        <f t="shared" si="182"/>
        <v>126124300110014002</v>
      </c>
      <c r="B3364" s="28">
        <f t="shared" si="183"/>
        <v>19</v>
      </c>
      <c r="C3364" s="28">
        <f t="shared" si="184"/>
        <v>19</v>
      </c>
      <c r="K3364" s="73" t="s">
        <v>2315</v>
      </c>
      <c r="L3364" s="73" t="s">
        <v>2424</v>
      </c>
      <c r="M3364" s="74">
        <v>0</v>
      </c>
      <c r="N3364" s="74">
        <v>19</v>
      </c>
    </row>
    <row r="3365" spans="1:14">
      <c r="A3365" s="43" t="str">
        <f t="shared" si="182"/>
        <v>126124300110014003</v>
      </c>
      <c r="B3365" s="28">
        <f t="shared" si="183"/>
        <v>1</v>
      </c>
      <c r="C3365" s="28">
        <f t="shared" si="184"/>
        <v>1</v>
      </c>
      <c r="K3365" s="73" t="s">
        <v>2316</v>
      </c>
      <c r="L3365" s="73" t="s">
        <v>2424</v>
      </c>
      <c r="M3365" s="74">
        <v>0</v>
      </c>
      <c r="N3365" s="74">
        <v>1</v>
      </c>
    </row>
    <row r="3366" spans="1:14">
      <c r="A3366" s="43" t="str">
        <f t="shared" si="182"/>
        <v>126124300110014004</v>
      </c>
      <c r="B3366" s="28">
        <f t="shared" si="183"/>
        <v>39</v>
      </c>
      <c r="C3366" s="28">
        <f t="shared" si="184"/>
        <v>23</v>
      </c>
      <c r="K3366" s="73" t="s">
        <v>2317</v>
      </c>
      <c r="L3366" s="73" t="s">
        <v>2424</v>
      </c>
      <c r="M3366" s="74">
        <v>16</v>
      </c>
      <c r="N3366" s="74">
        <v>23</v>
      </c>
    </row>
    <row r="3367" spans="1:14">
      <c r="A3367" s="43" t="str">
        <f t="shared" si="182"/>
        <v>126124300110014005</v>
      </c>
      <c r="B3367" s="28">
        <f t="shared" si="183"/>
        <v>30</v>
      </c>
      <c r="C3367" s="28">
        <f t="shared" si="184"/>
        <v>30</v>
      </c>
      <c r="K3367" s="73" t="s">
        <v>2318</v>
      </c>
      <c r="L3367" s="73" t="s">
        <v>2424</v>
      </c>
      <c r="M3367" s="74">
        <v>0</v>
      </c>
      <c r="N3367" s="74">
        <v>30</v>
      </c>
    </row>
    <row r="3368" spans="1:14">
      <c r="A3368" s="43" t="str">
        <f t="shared" si="182"/>
        <v>126124300110014006</v>
      </c>
      <c r="B3368" s="28">
        <f t="shared" si="183"/>
        <v>29</v>
      </c>
      <c r="C3368" s="28">
        <f t="shared" si="184"/>
        <v>29</v>
      </c>
      <c r="K3368" s="73" t="s">
        <v>2333</v>
      </c>
      <c r="L3368" s="73" t="s">
        <v>2424</v>
      </c>
      <c r="M3368" s="74">
        <v>0</v>
      </c>
      <c r="N3368" s="74">
        <v>29</v>
      </c>
    </row>
    <row r="3369" spans="1:14">
      <c r="A3369" s="43" t="str">
        <f t="shared" si="182"/>
        <v>126124300110014007</v>
      </c>
      <c r="B3369" s="28">
        <f t="shared" si="183"/>
        <v>7</v>
      </c>
      <c r="C3369" s="28">
        <f t="shared" si="184"/>
        <v>5</v>
      </c>
      <c r="K3369" s="73" t="s">
        <v>2334</v>
      </c>
      <c r="L3369" s="73" t="s">
        <v>2424</v>
      </c>
      <c r="M3369" s="74">
        <v>2</v>
      </c>
      <c r="N3369" s="74">
        <v>5</v>
      </c>
    </row>
    <row r="3370" spans="1:14">
      <c r="A3370" s="43" t="str">
        <f t="shared" si="182"/>
        <v>126124300110014008</v>
      </c>
      <c r="B3370" s="28">
        <f t="shared" si="183"/>
        <v>25</v>
      </c>
      <c r="C3370" s="28">
        <f t="shared" si="184"/>
        <v>24</v>
      </c>
      <c r="K3370" s="73" t="s">
        <v>2400</v>
      </c>
      <c r="L3370" s="73" t="s">
        <v>2424</v>
      </c>
      <c r="M3370" s="74">
        <v>1</v>
      </c>
      <c r="N3370" s="74">
        <v>24</v>
      </c>
    </row>
    <row r="3371" spans="1:14">
      <c r="A3371" s="43" t="str">
        <f t="shared" si="182"/>
        <v>126124300110014009</v>
      </c>
      <c r="B3371" s="28">
        <f t="shared" si="183"/>
        <v>15</v>
      </c>
      <c r="C3371" s="28">
        <f t="shared" si="184"/>
        <v>8</v>
      </c>
      <c r="K3371" s="73" t="s">
        <v>2425</v>
      </c>
      <c r="L3371" s="73" t="s">
        <v>2424</v>
      </c>
      <c r="M3371" s="74">
        <v>7</v>
      </c>
      <c r="N3371" s="74">
        <v>8</v>
      </c>
    </row>
    <row r="3372" spans="1:14">
      <c r="A3372" s="43" t="str">
        <f t="shared" si="182"/>
        <v>126125300110001001</v>
      </c>
      <c r="B3372" s="28">
        <f t="shared" si="183"/>
        <v>33</v>
      </c>
      <c r="C3372" s="28">
        <f t="shared" si="184"/>
        <v>32</v>
      </c>
      <c r="K3372" s="73" t="s">
        <v>975</v>
      </c>
      <c r="L3372" s="73" t="s">
        <v>2426</v>
      </c>
      <c r="M3372" s="74">
        <v>1</v>
      </c>
      <c r="N3372" s="74">
        <v>32</v>
      </c>
    </row>
    <row r="3373" spans="1:14">
      <c r="A3373" s="43" t="str">
        <f t="shared" si="182"/>
        <v>126125300110001002</v>
      </c>
      <c r="B3373" s="28">
        <f t="shared" si="183"/>
        <v>27</v>
      </c>
      <c r="C3373" s="28">
        <f t="shared" si="184"/>
        <v>27</v>
      </c>
      <c r="K3373" s="73" t="s">
        <v>2069</v>
      </c>
      <c r="L3373" s="73" t="s">
        <v>2426</v>
      </c>
      <c r="M3373" s="74">
        <v>0</v>
      </c>
      <c r="N3373" s="74">
        <v>27</v>
      </c>
    </row>
    <row r="3374" spans="1:14">
      <c r="A3374" s="43" t="str">
        <f t="shared" si="182"/>
        <v>126125300110001003</v>
      </c>
      <c r="B3374" s="28">
        <f t="shared" si="183"/>
        <v>28</v>
      </c>
      <c r="C3374" s="28">
        <f t="shared" si="184"/>
        <v>28</v>
      </c>
      <c r="K3374" s="73" t="s">
        <v>2078</v>
      </c>
      <c r="L3374" s="73" t="s">
        <v>2426</v>
      </c>
      <c r="M3374" s="74">
        <v>0</v>
      </c>
      <c r="N3374" s="74">
        <v>28</v>
      </c>
    </row>
    <row r="3375" spans="1:14">
      <c r="A3375" s="43" t="str">
        <f t="shared" si="182"/>
        <v>126125300110001004</v>
      </c>
      <c r="B3375" s="28">
        <f t="shared" si="183"/>
        <v>24</v>
      </c>
      <c r="C3375" s="28">
        <f t="shared" si="184"/>
        <v>22</v>
      </c>
      <c r="K3375" s="73" t="s">
        <v>2079</v>
      </c>
      <c r="L3375" s="73" t="s">
        <v>2426</v>
      </c>
      <c r="M3375" s="74">
        <v>2</v>
      </c>
      <c r="N3375" s="74">
        <v>22</v>
      </c>
    </row>
    <row r="3376" spans="1:14">
      <c r="A3376" s="43" t="str">
        <f t="shared" si="182"/>
        <v>126125300110001005</v>
      </c>
      <c r="B3376" s="28">
        <f t="shared" si="183"/>
        <v>10</v>
      </c>
      <c r="C3376" s="28">
        <f t="shared" si="184"/>
        <v>9</v>
      </c>
      <c r="K3376" s="73" t="s">
        <v>2080</v>
      </c>
      <c r="L3376" s="73" t="s">
        <v>2426</v>
      </c>
      <c r="M3376" s="74">
        <v>1</v>
      </c>
      <c r="N3376" s="74">
        <v>9</v>
      </c>
    </row>
    <row r="3377" spans="1:14">
      <c r="A3377" s="43" t="str">
        <f t="shared" si="182"/>
        <v>126125300110001006</v>
      </c>
      <c r="B3377" s="28">
        <f t="shared" si="183"/>
        <v>13</v>
      </c>
      <c r="C3377" s="28">
        <f t="shared" si="184"/>
        <v>10</v>
      </c>
      <c r="K3377" s="73" t="s">
        <v>2081</v>
      </c>
      <c r="L3377" s="73" t="s">
        <v>2426</v>
      </c>
      <c r="M3377" s="74">
        <v>3</v>
      </c>
      <c r="N3377" s="74">
        <v>10</v>
      </c>
    </row>
    <row r="3378" spans="1:14">
      <c r="A3378" s="43" t="str">
        <f t="shared" si="182"/>
        <v>126125300110002001</v>
      </c>
      <c r="B3378" s="28">
        <f t="shared" si="183"/>
        <v>2</v>
      </c>
      <c r="C3378" s="28">
        <f t="shared" si="184"/>
        <v>2</v>
      </c>
      <c r="K3378" s="73" t="s">
        <v>962</v>
      </c>
      <c r="L3378" s="73" t="s">
        <v>2426</v>
      </c>
      <c r="M3378" s="74">
        <v>0</v>
      </c>
      <c r="N3378" s="74">
        <v>2</v>
      </c>
    </row>
    <row r="3379" spans="1:14">
      <c r="A3379" s="43" t="str">
        <f t="shared" si="182"/>
        <v>126125300110002002</v>
      </c>
      <c r="B3379" s="28">
        <f t="shared" si="183"/>
        <v>8</v>
      </c>
      <c r="C3379" s="28">
        <f t="shared" si="184"/>
        <v>8</v>
      </c>
      <c r="K3379" s="73" t="s">
        <v>2083</v>
      </c>
      <c r="L3379" s="73" t="s">
        <v>2426</v>
      </c>
      <c r="M3379" s="74">
        <v>0</v>
      </c>
      <c r="N3379" s="74">
        <v>8</v>
      </c>
    </row>
    <row r="3380" spans="1:14">
      <c r="A3380" s="43" t="str">
        <f t="shared" si="182"/>
        <v>126125300110002003</v>
      </c>
      <c r="B3380" s="28">
        <f t="shared" si="183"/>
        <v>13</v>
      </c>
      <c r="C3380" s="28">
        <f t="shared" si="184"/>
        <v>13</v>
      </c>
      <c r="K3380" s="73" t="s">
        <v>2150</v>
      </c>
      <c r="L3380" s="73" t="s">
        <v>2426</v>
      </c>
      <c r="M3380" s="74">
        <v>0</v>
      </c>
      <c r="N3380" s="74">
        <v>13</v>
      </c>
    </row>
    <row r="3381" spans="1:14">
      <c r="A3381" s="43" t="str">
        <f t="shared" si="182"/>
        <v>126125300110002004</v>
      </c>
      <c r="B3381" s="28">
        <f t="shared" si="183"/>
        <v>40</v>
      </c>
      <c r="C3381" s="28">
        <f t="shared" si="184"/>
        <v>38</v>
      </c>
      <c r="K3381" s="73" t="s">
        <v>2151</v>
      </c>
      <c r="L3381" s="73" t="s">
        <v>2426</v>
      </c>
      <c r="M3381" s="74">
        <v>2</v>
      </c>
      <c r="N3381" s="74">
        <v>38</v>
      </c>
    </row>
    <row r="3382" spans="1:14">
      <c r="A3382" s="43" t="str">
        <f t="shared" si="182"/>
        <v>126125300110002005</v>
      </c>
      <c r="B3382" s="28">
        <f t="shared" si="183"/>
        <v>35</v>
      </c>
      <c r="C3382" s="28">
        <f t="shared" si="184"/>
        <v>31</v>
      </c>
      <c r="K3382" s="73" t="s">
        <v>2152</v>
      </c>
      <c r="L3382" s="73" t="s">
        <v>2426</v>
      </c>
      <c r="M3382" s="74">
        <v>4</v>
      </c>
      <c r="N3382" s="74">
        <v>31</v>
      </c>
    </row>
    <row r="3383" spans="1:14">
      <c r="A3383" s="43" t="str">
        <f t="shared" si="182"/>
        <v>126125300110002006</v>
      </c>
      <c r="B3383" s="28">
        <f t="shared" si="183"/>
        <v>9</v>
      </c>
      <c r="C3383" s="28">
        <f t="shared" si="184"/>
        <v>8</v>
      </c>
      <c r="K3383" s="73" t="s">
        <v>2153</v>
      </c>
      <c r="L3383" s="73" t="s">
        <v>2426</v>
      </c>
      <c r="M3383" s="74">
        <v>1</v>
      </c>
      <c r="N3383" s="74">
        <v>8</v>
      </c>
    </row>
    <row r="3384" spans="1:14">
      <c r="A3384" s="43" t="str">
        <f t="shared" si="182"/>
        <v>126125300110002007</v>
      </c>
      <c r="B3384" s="28">
        <f t="shared" si="183"/>
        <v>49</v>
      </c>
      <c r="C3384" s="28">
        <f t="shared" si="184"/>
        <v>40</v>
      </c>
      <c r="K3384" s="73" t="s">
        <v>2154</v>
      </c>
      <c r="L3384" s="73" t="s">
        <v>2426</v>
      </c>
      <c r="M3384" s="74">
        <v>9</v>
      </c>
      <c r="N3384" s="74">
        <v>40</v>
      </c>
    </row>
    <row r="3385" spans="1:14">
      <c r="A3385" s="43" t="str">
        <f t="shared" si="182"/>
        <v>126125300110002008</v>
      </c>
      <c r="B3385" s="28">
        <f t="shared" si="183"/>
        <v>120</v>
      </c>
      <c r="C3385" s="28">
        <f t="shared" si="184"/>
        <v>92</v>
      </c>
      <c r="K3385" s="73" t="s">
        <v>2181</v>
      </c>
      <c r="L3385" s="73" t="s">
        <v>2426</v>
      </c>
      <c r="M3385" s="74">
        <v>28</v>
      </c>
      <c r="N3385" s="74">
        <v>92</v>
      </c>
    </row>
    <row r="3386" spans="1:14">
      <c r="A3386" s="43" t="str">
        <f t="shared" si="182"/>
        <v>126125300110003001</v>
      </c>
      <c r="B3386" s="28">
        <f t="shared" si="183"/>
        <v>3</v>
      </c>
      <c r="C3386" s="28">
        <f t="shared" si="184"/>
        <v>3</v>
      </c>
      <c r="K3386" s="73" t="s">
        <v>967</v>
      </c>
      <c r="L3386" s="73" t="s">
        <v>2426</v>
      </c>
      <c r="M3386" s="74">
        <v>0</v>
      </c>
      <c r="N3386" s="74">
        <v>3</v>
      </c>
    </row>
    <row r="3387" spans="1:14">
      <c r="A3387" s="43" t="str">
        <f t="shared" si="182"/>
        <v>126125300110003002</v>
      </c>
      <c r="B3387" s="28">
        <f t="shared" si="183"/>
        <v>11</v>
      </c>
      <c r="C3387" s="28">
        <f t="shared" si="184"/>
        <v>10</v>
      </c>
      <c r="K3387" s="73" t="s">
        <v>2084</v>
      </c>
      <c r="L3387" s="73" t="s">
        <v>2426</v>
      </c>
      <c r="M3387" s="74">
        <v>1</v>
      </c>
      <c r="N3387" s="74">
        <v>10</v>
      </c>
    </row>
    <row r="3388" spans="1:14">
      <c r="A3388" s="43" t="str">
        <f t="shared" si="182"/>
        <v>126125300110003003</v>
      </c>
      <c r="B3388" s="28">
        <f t="shared" si="183"/>
        <v>16</v>
      </c>
      <c r="C3388" s="28">
        <f t="shared" si="184"/>
        <v>13</v>
      </c>
      <c r="K3388" s="73" t="s">
        <v>2155</v>
      </c>
      <c r="L3388" s="73" t="s">
        <v>2426</v>
      </c>
      <c r="M3388" s="74">
        <v>3</v>
      </c>
      <c r="N3388" s="74">
        <v>13</v>
      </c>
    </row>
    <row r="3389" spans="1:14">
      <c r="A3389" s="43" t="str">
        <f t="shared" si="182"/>
        <v>126125300110003004</v>
      </c>
      <c r="B3389" s="28">
        <f t="shared" si="183"/>
        <v>2</v>
      </c>
      <c r="C3389" s="28">
        <f t="shared" si="184"/>
        <v>2</v>
      </c>
      <c r="K3389" s="73" t="s">
        <v>2199</v>
      </c>
      <c r="L3389" s="73" t="s">
        <v>2426</v>
      </c>
      <c r="M3389" s="74">
        <v>0</v>
      </c>
      <c r="N3389" s="74">
        <v>2</v>
      </c>
    </row>
    <row r="3390" spans="1:14">
      <c r="A3390" s="43" t="str">
        <f t="shared" si="182"/>
        <v>126125300110003005</v>
      </c>
      <c r="B3390" s="28">
        <f t="shared" si="183"/>
        <v>8</v>
      </c>
      <c r="C3390" s="28">
        <f t="shared" si="184"/>
        <v>7</v>
      </c>
      <c r="K3390" s="73" t="s">
        <v>2200</v>
      </c>
      <c r="L3390" s="73" t="s">
        <v>2426</v>
      </c>
      <c r="M3390" s="74">
        <v>1</v>
      </c>
      <c r="N3390" s="74">
        <v>7</v>
      </c>
    </row>
    <row r="3391" spans="1:14">
      <c r="A3391" s="43" t="str">
        <f t="shared" si="182"/>
        <v>126125300110004001</v>
      </c>
      <c r="B3391" s="28">
        <f t="shared" si="183"/>
        <v>1</v>
      </c>
      <c r="C3391" s="28">
        <f t="shared" si="184"/>
        <v>1</v>
      </c>
      <c r="K3391" s="73" t="s">
        <v>978</v>
      </c>
      <c r="L3391" s="73" t="s">
        <v>2426</v>
      </c>
      <c r="M3391" s="74">
        <v>0</v>
      </c>
      <c r="N3391" s="74">
        <v>1</v>
      </c>
    </row>
    <row r="3392" spans="1:14">
      <c r="A3392" s="43" t="str">
        <f t="shared" si="182"/>
        <v>126125300110004003</v>
      </c>
      <c r="B3392" s="28">
        <f t="shared" si="183"/>
        <v>10</v>
      </c>
      <c r="C3392" s="28">
        <f t="shared" si="184"/>
        <v>9</v>
      </c>
      <c r="K3392" s="73" t="s">
        <v>2086</v>
      </c>
      <c r="L3392" s="73" t="s">
        <v>2426</v>
      </c>
      <c r="M3392" s="74">
        <v>1</v>
      </c>
      <c r="N3392" s="74">
        <v>9</v>
      </c>
    </row>
    <row r="3393" spans="1:14">
      <c r="A3393" s="43" t="str">
        <f t="shared" si="182"/>
        <v>126125300110004004</v>
      </c>
      <c r="B3393" s="28">
        <f t="shared" si="183"/>
        <v>1</v>
      </c>
      <c r="C3393" s="28">
        <f t="shared" si="184"/>
        <v>1</v>
      </c>
      <c r="K3393" s="73" t="s">
        <v>2087</v>
      </c>
      <c r="L3393" s="73" t="s">
        <v>2426</v>
      </c>
      <c r="M3393" s="74">
        <v>0</v>
      </c>
      <c r="N3393" s="74">
        <v>1</v>
      </c>
    </row>
    <row r="3394" spans="1:14">
      <c r="A3394" s="43" t="str">
        <f t="shared" si="182"/>
        <v>126125300110004005</v>
      </c>
      <c r="B3394" s="28">
        <f t="shared" si="183"/>
        <v>11</v>
      </c>
      <c r="C3394" s="28">
        <f t="shared" si="184"/>
        <v>11</v>
      </c>
      <c r="K3394" s="73" t="s">
        <v>2088</v>
      </c>
      <c r="L3394" s="73" t="s">
        <v>2426</v>
      </c>
      <c r="M3394" s="74">
        <v>0</v>
      </c>
      <c r="N3394" s="74">
        <v>11</v>
      </c>
    </row>
    <row r="3395" spans="1:14">
      <c r="A3395" s="43" t="str">
        <f t="shared" ref="A3395:A3458" si="185">L3395&amp;K3395</f>
        <v>126125300110004006</v>
      </c>
      <c r="B3395" s="28">
        <f t="shared" ref="B3395:B3458" si="186">M3395+N3395</f>
        <v>4</v>
      </c>
      <c r="C3395" s="28">
        <f t="shared" ref="C3395:C3458" si="187">N3395</f>
        <v>4</v>
      </c>
      <c r="K3395" s="73" t="s">
        <v>2089</v>
      </c>
      <c r="L3395" s="73" t="s">
        <v>2426</v>
      </c>
      <c r="M3395" s="74">
        <v>0</v>
      </c>
      <c r="N3395" s="74">
        <v>4</v>
      </c>
    </row>
    <row r="3396" spans="1:14">
      <c r="A3396" s="43" t="str">
        <f t="shared" si="185"/>
        <v>126125300110004007</v>
      </c>
      <c r="B3396" s="28">
        <f t="shared" si="186"/>
        <v>17</v>
      </c>
      <c r="C3396" s="28">
        <f t="shared" si="187"/>
        <v>14</v>
      </c>
      <c r="K3396" s="73" t="s">
        <v>2090</v>
      </c>
      <c r="L3396" s="73" t="s">
        <v>2426</v>
      </c>
      <c r="M3396" s="74">
        <v>3</v>
      </c>
      <c r="N3396" s="74">
        <v>14</v>
      </c>
    </row>
    <row r="3397" spans="1:14">
      <c r="A3397" s="43" t="str">
        <f t="shared" si="185"/>
        <v>126125300110004008</v>
      </c>
      <c r="B3397" s="28">
        <f t="shared" si="186"/>
        <v>50</v>
      </c>
      <c r="C3397" s="28">
        <f t="shared" si="187"/>
        <v>48</v>
      </c>
      <c r="K3397" s="73" t="s">
        <v>2091</v>
      </c>
      <c r="L3397" s="73" t="s">
        <v>2426</v>
      </c>
      <c r="M3397" s="74">
        <v>2</v>
      </c>
      <c r="N3397" s="74">
        <v>48</v>
      </c>
    </row>
    <row r="3398" spans="1:14">
      <c r="A3398" s="43" t="str">
        <f t="shared" si="185"/>
        <v>126125300110004009</v>
      </c>
      <c r="B3398" s="28">
        <f t="shared" si="186"/>
        <v>23</v>
      </c>
      <c r="C3398" s="28">
        <f t="shared" si="187"/>
        <v>21</v>
      </c>
      <c r="K3398" s="73" t="s">
        <v>2092</v>
      </c>
      <c r="L3398" s="73" t="s">
        <v>2426</v>
      </c>
      <c r="M3398" s="74">
        <v>2</v>
      </c>
      <c r="N3398" s="74">
        <v>21</v>
      </c>
    </row>
    <row r="3399" spans="1:14">
      <c r="A3399" s="43" t="str">
        <f t="shared" si="185"/>
        <v>126125300110004010</v>
      </c>
      <c r="B3399" s="28">
        <f t="shared" si="186"/>
        <v>57</v>
      </c>
      <c r="C3399" s="28">
        <f t="shared" si="187"/>
        <v>54</v>
      </c>
      <c r="K3399" s="73" t="s">
        <v>2216</v>
      </c>
      <c r="L3399" s="73" t="s">
        <v>2426</v>
      </c>
      <c r="M3399" s="74">
        <v>3</v>
      </c>
      <c r="N3399" s="74">
        <v>54</v>
      </c>
    </row>
    <row r="3400" spans="1:14">
      <c r="A3400" s="43" t="str">
        <f t="shared" si="185"/>
        <v>126125300110005001</v>
      </c>
      <c r="B3400" s="28">
        <f t="shared" si="186"/>
        <v>11</v>
      </c>
      <c r="C3400" s="28">
        <f t="shared" si="187"/>
        <v>10</v>
      </c>
      <c r="K3400" s="73" t="s">
        <v>970</v>
      </c>
      <c r="L3400" s="73" t="s">
        <v>2426</v>
      </c>
      <c r="M3400" s="74">
        <v>1</v>
      </c>
      <c r="N3400" s="74">
        <v>10</v>
      </c>
    </row>
    <row r="3401" spans="1:14">
      <c r="A3401" s="43" t="str">
        <f t="shared" si="185"/>
        <v>126125300110005002</v>
      </c>
      <c r="B3401" s="28">
        <f t="shared" si="186"/>
        <v>6</v>
      </c>
      <c r="C3401" s="28">
        <f t="shared" si="187"/>
        <v>6</v>
      </c>
      <c r="K3401" s="73" t="s">
        <v>2093</v>
      </c>
      <c r="L3401" s="73" t="s">
        <v>2426</v>
      </c>
      <c r="M3401" s="74">
        <v>0</v>
      </c>
      <c r="N3401" s="74">
        <v>6</v>
      </c>
    </row>
    <row r="3402" spans="1:14">
      <c r="A3402" s="43" t="str">
        <f t="shared" si="185"/>
        <v>126125300110006001</v>
      </c>
      <c r="B3402" s="28">
        <f t="shared" si="186"/>
        <v>2</v>
      </c>
      <c r="C3402" s="28">
        <f t="shared" si="187"/>
        <v>2</v>
      </c>
      <c r="K3402" s="73" t="s">
        <v>2096</v>
      </c>
      <c r="L3402" s="73" t="s">
        <v>2426</v>
      </c>
      <c r="M3402" s="74">
        <v>0</v>
      </c>
      <c r="N3402" s="74">
        <v>2</v>
      </c>
    </row>
    <row r="3403" spans="1:14">
      <c r="A3403" s="43" t="str">
        <f t="shared" si="185"/>
        <v>126125300110006002</v>
      </c>
      <c r="B3403" s="28">
        <f t="shared" si="186"/>
        <v>25</v>
      </c>
      <c r="C3403" s="28">
        <f t="shared" si="187"/>
        <v>24</v>
      </c>
      <c r="K3403" s="73" t="s">
        <v>2097</v>
      </c>
      <c r="L3403" s="73" t="s">
        <v>2426</v>
      </c>
      <c r="M3403" s="74">
        <v>1</v>
      </c>
      <c r="N3403" s="74">
        <v>24</v>
      </c>
    </row>
    <row r="3404" spans="1:14">
      <c r="A3404" s="43" t="str">
        <f t="shared" si="185"/>
        <v>126125300110006003</v>
      </c>
      <c r="B3404" s="28">
        <f t="shared" si="186"/>
        <v>17</v>
      </c>
      <c r="C3404" s="28">
        <f t="shared" si="187"/>
        <v>16</v>
      </c>
      <c r="K3404" s="73" t="s">
        <v>2098</v>
      </c>
      <c r="L3404" s="73" t="s">
        <v>2426</v>
      </c>
      <c r="M3404" s="74">
        <v>1</v>
      </c>
      <c r="N3404" s="74">
        <v>16</v>
      </c>
    </row>
    <row r="3405" spans="1:14">
      <c r="A3405" s="43" t="str">
        <f t="shared" si="185"/>
        <v>126125300110006004</v>
      </c>
      <c r="B3405" s="28">
        <f t="shared" si="186"/>
        <v>62</v>
      </c>
      <c r="C3405" s="28">
        <f t="shared" si="187"/>
        <v>62</v>
      </c>
      <c r="K3405" s="73" t="s">
        <v>2099</v>
      </c>
      <c r="L3405" s="73" t="s">
        <v>2426</v>
      </c>
      <c r="M3405" s="74">
        <v>0</v>
      </c>
      <c r="N3405" s="74">
        <v>62</v>
      </c>
    </row>
    <row r="3406" spans="1:14">
      <c r="A3406" s="43" t="str">
        <f t="shared" si="185"/>
        <v>126125300110007001</v>
      </c>
      <c r="B3406" s="28">
        <f t="shared" si="186"/>
        <v>0</v>
      </c>
      <c r="C3406" s="28">
        <f t="shared" si="187"/>
        <v>0</v>
      </c>
      <c r="K3406" s="73" t="s">
        <v>2104</v>
      </c>
      <c r="L3406" s="73" t="s">
        <v>2426</v>
      </c>
      <c r="M3406" s="74">
        <v>0</v>
      </c>
      <c r="N3406" s="74">
        <v>0</v>
      </c>
    </row>
    <row r="3407" spans="1:14">
      <c r="A3407" s="43" t="str">
        <f t="shared" si="185"/>
        <v>126125300110007002</v>
      </c>
      <c r="B3407" s="28">
        <f t="shared" si="186"/>
        <v>12</v>
      </c>
      <c r="C3407" s="28">
        <f t="shared" si="187"/>
        <v>11</v>
      </c>
      <c r="K3407" s="73" t="s">
        <v>2105</v>
      </c>
      <c r="L3407" s="73" t="s">
        <v>2426</v>
      </c>
      <c r="M3407" s="74">
        <v>1</v>
      </c>
      <c r="N3407" s="74">
        <v>11</v>
      </c>
    </row>
    <row r="3408" spans="1:14">
      <c r="A3408" s="43" t="str">
        <f t="shared" si="185"/>
        <v>126125300110007003</v>
      </c>
      <c r="B3408" s="28">
        <f t="shared" si="186"/>
        <v>27</v>
      </c>
      <c r="C3408" s="28">
        <f t="shared" si="187"/>
        <v>24</v>
      </c>
      <c r="K3408" s="73" t="s">
        <v>2106</v>
      </c>
      <c r="L3408" s="73" t="s">
        <v>2426</v>
      </c>
      <c r="M3408" s="74">
        <v>3</v>
      </c>
      <c r="N3408" s="74">
        <v>24</v>
      </c>
    </row>
    <row r="3409" spans="1:14">
      <c r="A3409" s="43" t="str">
        <f t="shared" si="185"/>
        <v>126125300110007004</v>
      </c>
      <c r="B3409" s="28">
        <f t="shared" si="186"/>
        <v>17</v>
      </c>
      <c r="C3409" s="28">
        <f t="shared" si="187"/>
        <v>17</v>
      </c>
      <c r="K3409" s="73" t="s">
        <v>2107</v>
      </c>
      <c r="L3409" s="73" t="s">
        <v>2426</v>
      </c>
      <c r="M3409" s="74">
        <v>0</v>
      </c>
      <c r="N3409" s="74">
        <v>17</v>
      </c>
    </row>
    <row r="3410" spans="1:14">
      <c r="A3410" s="43" t="str">
        <f t="shared" si="185"/>
        <v>126125300110007005</v>
      </c>
      <c r="B3410" s="28">
        <f t="shared" si="186"/>
        <v>1</v>
      </c>
      <c r="C3410" s="28">
        <f t="shared" si="187"/>
        <v>1</v>
      </c>
      <c r="K3410" s="73" t="s">
        <v>2108</v>
      </c>
      <c r="L3410" s="73" t="s">
        <v>2426</v>
      </c>
      <c r="M3410" s="74">
        <v>0</v>
      </c>
      <c r="N3410" s="74">
        <v>1</v>
      </c>
    </row>
    <row r="3411" spans="1:14">
      <c r="A3411" s="43" t="str">
        <f t="shared" si="185"/>
        <v>126125300110007006</v>
      </c>
      <c r="B3411" s="28">
        <f t="shared" si="186"/>
        <v>57</v>
      </c>
      <c r="C3411" s="28">
        <f t="shared" si="187"/>
        <v>55</v>
      </c>
      <c r="K3411" s="73" t="s">
        <v>2109</v>
      </c>
      <c r="L3411" s="73" t="s">
        <v>2426</v>
      </c>
      <c r="M3411" s="74">
        <v>2</v>
      </c>
      <c r="N3411" s="74">
        <v>55</v>
      </c>
    </row>
    <row r="3412" spans="1:14">
      <c r="A3412" s="43" t="str">
        <f t="shared" si="185"/>
        <v>126125300110007007</v>
      </c>
      <c r="B3412" s="28">
        <f t="shared" si="186"/>
        <v>6</v>
      </c>
      <c r="C3412" s="28">
        <f t="shared" si="187"/>
        <v>6</v>
      </c>
      <c r="K3412" s="73" t="s">
        <v>2168</v>
      </c>
      <c r="L3412" s="73" t="s">
        <v>2426</v>
      </c>
      <c r="M3412" s="74">
        <v>0</v>
      </c>
      <c r="N3412" s="74">
        <v>6</v>
      </c>
    </row>
    <row r="3413" spans="1:14">
      <c r="A3413" s="43" t="str">
        <f t="shared" si="185"/>
        <v>126125300110007008</v>
      </c>
      <c r="B3413" s="28">
        <f t="shared" si="186"/>
        <v>9</v>
      </c>
      <c r="C3413" s="28">
        <f t="shared" si="187"/>
        <v>8</v>
      </c>
      <c r="K3413" s="73" t="s">
        <v>2389</v>
      </c>
      <c r="L3413" s="73" t="s">
        <v>2426</v>
      </c>
      <c r="M3413" s="74">
        <v>1</v>
      </c>
      <c r="N3413" s="74">
        <v>8</v>
      </c>
    </row>
    <row r="3414" spans="1:14">
      <c r="A3414" s="43" t="str">
        <f t="shared" si="185"/>
        <v>126125300110008001</v>
      </c>
      <c r="B3414" s="28">
        <f t="shared" si="186"/>
        <v>2</v>
      </c>
      <c r="C3414" s="28">
        <f t="shared" si="187"/>
        <v>2</v>
      </c>
      <c r="K3414" s="73" t="s">
        <v>2110</v>
      </c>
      <c r="L3414" s="73" t="s">
        <v>2426</v>
      </c>
      <c r="M3414" s="74">
        <v>0</v>
      </c>
      <c r="N3414" s="74">
        <v>2</v>
      </c>
    </row>
    <row r="3415" spans="1:14">
      <c r="A3415" s="43" t="str">
        <f t="shared" si="185"/>
        <v>126125300110008002</v>
      </c>
      <c r="B3415" s="28">
        <f t="shared" si="186"/>
        <v>15</v>
      </c>
      <c r="C3415" s="28">
        <f t="shared" si="187"/>
        <v>15</v>
      </c>
      <c r="K3415" s="73" t="s">
        <v>2111</v>
      </c>
      <c r="L3415" s="73" t="s">
        <v>2426</v>
      </c>
      <c r="M3415" s="74">
        <v>0</v>
      </c>
      <c r="N3415" s="74">
        <v>15</v>
      </c>
    </row>
    <row r="3416" spans="1:14">
      <c r="A3416" s="43" t="str">
        <f t="shared" si="185"/>
        <v>126125300110008003</v>
      </c>
      <c r="B3416" s="28">
        <f t="shared" si="186"/>
        <v>3</v>
      </c>
      <c r="C3416" s="28">
        <f t="shared" si="187"/>
        <v>3</v>
      </c>
      <c r="K3416" s="73" t="s">
        <v>2112</v>
      </c>
      <c r="L3416" s="73" t="s">
        <v>2426</v>
      </c>
      <c r="M3416" s="74">
        <v>0</v>
      </c>
      <c r="N3416" s="74">
        <v>3</v>
      </c>
    </row>
    <row r="3417" spans="1:14">
      <c r="A3417" s="43" t="str">
        <f t="shared" si="185"/>
        <v>126125300110008004</v>
      </c>
      <c r="B3417" s="28">
        <f t="shared" si="186"/>
        <v>0</v>
      </c>
      <c r="C3417" s="28">
        <f t="shared" si="187"/>
        <v>0</v>
      </c>
      <c r="K3417" s="73" t="s">
        <v>2113</v>
      </c>
      <c r="L3417" s="73" t="s">
        <v>2426</v>
      </c>
      <c r="M3417" s="74">
        <v>0</v>
      </c>
      <c r="N3417" s="74">
        <v>0</v>
      </c>
    </row>
    <row r="3418" spans="1:14">
      <c r="A3418" s="43" t="str">
        <f t="shared" si="185"/>
        <v>126125300110008005</v>
      </c>
      <c r="B3418" s="28">
        <f t="shared" si="186"/>
        <v>0</v>
      </c>
      <c r="C3418" s="28">
        <f t="shared" si="187"/>
        <v>0</v>
      </c>
      <c r="K3418" s="73" t="s">
        <v>2114</v>
      </c>
      <c r="L3418" s="73" t="s">
        <v>2426</v>
      </c>
      <c r="M3418" s="74">
        <v>0</v>
      </c>
      <c r="N3418" s="74">
        <v>0</v>
      </c>
    </row>
    <row r="3419" spans="1:14">
      <c r="A3419" s="43" t="str">
        <f t="shared" si="185"/>
        <v>126125300110008006</v>
      </c>
      <c r="B3419" s="28">
        <f t="shared" si="186"/>
        <v>5</v>
      </c>
      <c r="C3419" s="28">
        <f t="shared" si="187"/>
        <v>5</v>
      </c>
      <c r="K3419" s="73" t="s">
        <v>2115</v>
      </c>
      <c r="L3419" s="73" t="s">
        <v>2426</v>
      </c>
      <c r="M3419" s="74">
        <v>0</v>
      </c>
      <c r="N3419" s="74">
        <v>5</v>
      </c>
    </row>
    <row r="3420" spans="1:14">
      <c r="A3420" s="43" t="str">
        <f t="shared" si="185"/>
        <v>126125300110009001</v>
      </c>
      <c r="B3420" s="28">
        <f t="shared" si="186"/>
        <v>22</v>
      </c>
      <c r="C3420" s="28">
        <f t="shared" si="187"/>
        <v>17</v>
      </c>
      <c r="K3420" s="73" t="s">
        <v>2119</v>
      </c>
      <c r="L3420" s="73" t="s">
        <v>2426</v>
      </c>
      <c r="M3420" s="74">
        <v>5</v>
      </c>
      <c r="N3420" s="74">
        <v>17</v>
      </c>
    </row>
    <row r="3421" spans="1:14">
      <c r="A3421" s="43" t="str">
        <f t="shared" si="185"/>
        <v>126125300110009002</v>
      </c>
      <c r="B3421" s="28">
        <f t="shared" si="186"/>
        <v>3</v>
      </c>
      <c r="C3421" s="28">
        <f t="shared" si="187"/>
        <v>3</v>
      </c>
      <c r="K3421" s="73" t="s">
        <v>2120</v>
      </c>
      <c r="L3421" s="73" t="s">
        <v>2426</v>
      </c>
      <c r="M3421" s="74">
        <v>0</v>
      </c>
      <c r="N3421" s="74">
        <v>3</v>
      </c>
    </row>
    <row r="3422" spans="1:14">
      <c r="A3422" s="43" t="str">
        <f t="shared" si="185"/>
        <v>126125300110010001</v>
      </c>
      <c r="B3422" s="28">
        <f t="shared" si="186"/>
        <v>1</v>
      </c>
      <c r="C3422" s="28">
        <f t="shared" si="187"/>
        <v>1</v>
      </c>
      <c r="K3422" s="73" t="s">
        <v>2126</v>
      </c>
      <c r="L3422" s="73" t="s">
        <v>2426</v>
      </c>
      <c r="M3422" s="74">
        <v>0</v>
      </c>
      <c r="N3422" s="74">
        <v>1</v>
      </c>
    </row>
    <row r="3423" spans="1:14">
      <c r="A3423" s="43" t="str">
        <f t="shared" si="185"/>
        <v>126125300110010002</v>
      </c>
      <c r="B3423" s="28">
        <f t="shared" si="186"/>
        <v>7</v>
      </c>
      <c r="C3423" s="28">
        <f t="shared" si="187"/>
        <v>6</v>
      </c>
      <c r="K3423" s="73" t="s">
        <v>2127</v>
      </c>
      <c r="L3423" s="73" t="s">
        <v>2426</v>
      </c>
      <c r="M3423" s="74">
        <v>1</v>
      </c>
      <c r="N3423" s="74">
        <v>6</v>
      </c>
    </row>
    <row r="3424" spans="1:14">
      <c r="A3424" s="43" t="str">
        <f t="shared" si="185"/>
        <v>126125300110010003</v>
      </c>
      <c r="B3424" s="28">
        <f t="shared" si="186"/>
        <v>5</v>
      </c>
      <c r="C3424" s="28">
        <f t="shared" si="187"/>
        <v>3</v>
      </c>
      <c r="K3424" s="73" t="s">
        <v>2128</v>
      </c>
      <c r="L3424" s="73" t="s">
        <v>2426</v>
      </c>
      <c r="M3424" s="74">
        <v>2</v>
      </c>
      <c r="N3424" s="74">
        <v>3</v>
      </c>
    </row>
    <row r="3425" spans="1:14">
      <c r="A3425" s="43" t="str">
        <f t="shared" si="185"/>
        <v>126125300110010004</v>
      </c>
      <c r="B3425" s="28">
        <f t="shared" si="186"/>
        <v>12</v>
      </c>
      <c r="C3425" s="28">
        <f t="shared" si="187"/>
        <v>12</v>
      </c>
      <c r="K3425" s="73" t="s">
        <v>2129</v>
      </c>
      <c r="L3425" s="73" t="s">
        <v>2426</v>
      </c>
      <c r="M3425" s="74">
        <v>0</v>
      </c>
      <c r="N3425" s="74">
        <v>12</v>
      </c>
    </row>
    <row r="3426" spans="1:14">
      <c r="A3426" s="43" t="str">
        <f t="shared" si="185"/>
        <v>126125300110010005</v>
      </c>
      <c r="B3426" s="28">
        <f t="shared" si="186"/>
        <v>3</v>
      </c>
      <c r="C3426" s="28">
        <f t="shared" si="187"/>
        <v>2</v>
      </c>
      <c r="K3426" s="73" t="s">
        <v>2130</v>
      </c>
      <c r="L3426" s="73" t="s">
        <v>2426</v>
      </c>
      <c r="M3426" s="74">
        <v>1</v>
      </c>
      <c r="N3426" s="74">
        <v>2</v>
      </c>
    </row>
    <row r="3427" spans="1:14">
      <c r="A3427" s="43" t="str">
        <f t="shared" si="185"/>
        <v>126125300110011001</v>
      </c>
      <c r="B3427" s="28">
        <f t="shared" si="186"/>
        <v>1</v>
      </c>
      <c r="C3427" s="28">
        <f t="shared" si="187"/>
        <v>1</v>
      </c>
      <c r="K3427" s="73" t="s">
        <v>2133</v>
      </c>
      <c r="L3427" s="73" t="s">
        <v>2426</v>
      </c>
      <c r="M3427" s="74">
        <v>0</v>
      </c>
      <c r="N3427" s="74">
        <v>1</v>
      </c>
    </row>
    <row r="3428" spans="1:14">
      <c r="A3428" s="43" t="str">
        <f t="shared" si="185"/>
        <v>126125300110011002</v>
      </c>
      <c r="B3428" s="28">
        <f t="shared" si="186"/>
        <v>12</v>
      </c>
      <c r="C3428" s="28">
        <f t="shared" si="187"/>
        <v>11</v>
      </c>
      <c r="K3428" s="73" t="s">
        <v>2134</v>
      </c>
      <c r="L3428" s="73" t="s">
        <v>2426</v>
      </c>
      <c r="M3428" s="74">
        <v>1</v>
      </c>
      <c r="N3428" s="74">
        <v>11</v>
      </c>
    </row>
    <row r="3429" spans="1:14">
      <c r="A3429" s="43" t="str">
        <f t="shared" si="185"/>
        <v>126125300110011003</v>
      </c>
      <c r="B3429" s="28">
        <f t="shared" si="186"/>
        <v>7</v>
      </c>
      <c r="C3429" s="28">
        <f t="shared" si="187"/>
        <v>7</v>
      </c>
      <c r="K3429" s="73" t="s">
        <v>2135</v>
      </c>
      <c r="L3429" s="73" t="s">
        <v>2426</v>
      </c>
      <c r="M3429" s="74">
        <v>0</v>
      </c>
      <c r="N3429" s="74">
        <v>7</v>
      </c>
    </row>
    <row r="3430" spans="1:14">
      <c r="A3430" s="43" t="str">
        <f t="shared" si="185"/>
        <v>126125300110011004</v>
      </c>
      <c r="B3430" s="28">
        <f t="shared" si="186"/>
        <v>8</v>
      </c>
      <c r="C3430" s="28">
        <f t="shared" si="187"/>
        <v>5</v>
      </c>
      <c r="K3430" s="73" t="s">
        <v>2136</v>
      </c>
      <c r="L3430" s="73" t="s">
        <v>2426</v>
      </c>
      <c r="M3430" s="74">
        <v>3</v>
      </c>
      <c r="N3430" s="74">
        <v>5</v>
      </c>
    </row>
    <row r="3431" spans="1:14">
      <c r="A3431" s="43" t="str">
        <f t="shared" si="185"/>
        <v>126125300110011005</v>
      </c>
      <c r="B3431" s="28">
        <f t="shared" si="186"/>
        <v>4</v>
      </c>
      <c r="C3431" s="28">
        <f t="shared" si="187"/>
        <v>4</v>
      </c>
      <c r="K3431" s="73" t="s">
        <v>2137</v>
      </c>
      <c r="L3431" s="73" t="s">
        <v>2426</v>
      </c>
      <c r="M3431" s="74">
        <v>0</v>
      </c>
      <c r="N3431" s="74">
        <v>4</v>
      </c>
    </row>
    <row r="3432" spans="1:14">
      <c r="A3432" s="43" t="str">
        <f t="shared" si="185"/>
        <v>126125300110011006</v>
      </c>
      <c r="B3432" s="28">
        <f t="shared" si="186"/>
        <v>2</v>
      </c>
      <c r="C3432" s="28">
        <f t="shared" si="187"/>
        <v>2</v>
      </c>
      <c r="K3432" s="73" t="s">
        <v>2138</v>
      </c>
      <c r="L3432" s="73" t="s">
        <v>2426</v>
      </c>
      <c r="M3432" s="74">
        <v>0</v>
      </c>
      <c r="N3432" s="74">
        <v>2</v>
      </c>
    </row>
    <row r="3433" spans="1:14">
      <c r="A3433" s="43" t="str">
        <f t="shared" si="185"/>
        <v>126125300110012001</v>
      </c>
      <c r="B3433" s="28">
        <f t="shared" si="186"/>
        <v>0</v>
      </c>
      <c r="C3433" s="28">
        <f t="shared" si="187"/>
        <v>0</v>
      </c>
      <c r="K3433" s="73" t="s">
        <v>2141</v>
      </c>
      <c r="L3433" s="73" t="s">
        <v>2426</v>
      </c>
      <c r="M3433" s="74">
        <v>0</v>
      </c>
      <c r="N3433" s="74">
        <v>0</v>
      </c>
    </row>
    <row r="3434" spans="1:14">
      <c r="A3434" s="43" t="str">
        <f t="shared" si="185"/>
        <v>126125300110013001</v>
      </c>
      <c r="B3434" s="28">
        <f t="shared" si="186"/>
        <v>0</v>
      </c>
      <c r="C3434" s="28">
        <f t="shared" si="187"/>
        <v>0</v>
      </c>
      <c r="K3434" s="73" t="s">
        <v>2270</v>
      </c>
      <c r="L3434" s="73" t="s">
        <v>2426</v>
      </c>
      <c r="M3434" s="74">
        <v>0</v>
      </c>
      <c r="N3434" s="74">
        <v>0</v>
      </c>
    </row>
    <row r="3435" spans="1:14">
      <c r="A3435" s="43" t="str">
        <f t="shared" si="185"/>
        <v>126125300110013002</v>
      </c>
      <c r="B3435" s="28">
        <f t="shared" si="186"/>
        <v>5</v>
      </c>
      <c r="C3435" s="28">
        <f t="shared" si="187"/>
        <v>4</v>
      </c>
      <c r="K3435" s="73" t="s">
        <v>2271</v>
      </c>
      <c r="L3435" s="73" t="s">
        <v>2426</v>
      </c>
      <c r="M3435" s="74">
        <v>1</v>
      </c>
      <c r="N3435" s="74">
        <v>4</v>
      </c>
    </row>
    <row r="3436" spans="1:14">
      <c r="A3436" s="43" t="str">
        <f t="shared" si="185"/>
        <v>126125300110013003</v>
      </c>
      <c r="B3436" s="28">
        <f t="shared" si="186"/>
        <v>22</v>
      </c>
      <c r="C3436" s="28">
        <f t="shared" si="187"/>
        <v>21</v>
      </c>
      <c r="K3436" s="73" t="s">
        <v>2272</v>
      </c>
      <c r="L3436" s="73" t="s">
        <v>2426</v>
      </c>
      <c r="M3436" s="74">
        <v>1</v>
      </c>
      <c r="N3436" s="74">
        <v>21</v>
      </c>
    </row>
    <row r="3437" spans="1:14">
      <c r="A3437" s="43" t="str">
        <f t="shared" si="185"/>
        <v>126125300110013004</v>
      </c>
      <c r="B3437" s="28">
        <f t="shared" si="186"/>
        <v>15</v>
      </c>
      <c r="C3437" s="28">
        <f t="shared" si="187"/>
        <v>15</v>
      </c>
      <c r="K3437" s="73" t="s">
        <v>2273</v>
      </c>
      <c r="L3437" s="73" t="s">
        <v>2426</v>
      </c>
      <c r="M3437" s="74">
        <v>0</v>
      </c>
      <c r="N3437" s="74">
        <v>15</v>
      </c>
    </row>
    <row r="3438" spans="1:14">
      <c r="A3438" s="43" t="str">
        <f t="shared" si="185"/>
        <v>126125300110013005</v>
      </c>
      <c r="B3438" s="28">
        <f t="shared" si="186"/>
        <v>1</v>
      </c>
      <c r="C3438" s="28">
        <f t="shared" si="187"/>
        <v>1</v>
      </c>
      <c r="K3438" s="73" t="s">
        <v>2274</v>
      </c>
      <c r="L3438" s="73" t="s">
        <v>2426</v>
      </c>
      <c r="M3438" s="74">
        <v>0</v>
      </c>
      <c r="N3438" s="74">
        <v>1</v>
      </c>
    </row>
    <row r="3439" spans="1:14">
      <c r="A3439" s="43" t="str">
        <f t="shared" si="185"/>
        <v>126125300110013006</v>
      </c>
      <c r="B3439" s="28">
        <f t="shared" si="186"/>
        <v>3</v>
      </c>
      <c r="C3439" s="28">
        <f t="shared" si="187"/>
        <v>3</v>
      </c>
      <c r="K3439" s="73" t="s">
        <v>2275</v>
      </c>
      <c r="L3439" s="73" t="s">
        <v>2426</v>
      </c>
      <c r="M3439" s="74">
        <v>0</v>
      </c>
      <c r="N3439" s="74">
        <v>3</v>
      </c>
    </row>
    <row r="3440" spans="1:14">
      <c r="A3440" s="43" t="str">
        <f t="shared" si="185"/>
        <v>126125300110014001</v>
      </c>
      <c r="B3440" s="28">
        <f t="shared" si="186"/>
        <v>0</v>
      </c>
      <c r="C3440" s="28">
        <f t="shared" si="187"/>
        <v>0</v>
      </c>
      <c r="K3440" s="73" t="s">
        <v>2282</v>
      </c>
      <c r="L3440" s="73" t="s">
        <v>2426</v>
      </c>
      <c r="M3440" s="74">
        <v>0</v>
      </c>
      <c r="N3440" s="74">
        <v>0</v>
      </c>
    </row>
    <row r="3441" spans="1:14">
      <c r="A3441" s="43" t="str">
        <f t="shared" si="185"/>
        <v>126125300110015001</v>
      </c>
      <c r="B3441" s="28">
        <f t="shared" si="186"/>
        <v>5</v>
      </c>
      <c r="C3441" s="28">
        <f t="shared" si="187"/>
        <v>4</v>
      </c>
      <c r="K3441" s="73" t="s">
        <v>2283</v>
      </c>
      <c r="L3441" s="73" t="s">
        <v>2426</v>
      </c>
      <c r="M3441" s="74">
        <v>1</v>
      </c>
      <c r="N3441" s="74">
        <v>4</v>
      </c>
    </row>
    <row r="3442" spans="1:14">
      <c r="A3442" s="43" t="str">
        <f t="shared" si="185"/>
        <v>126125300110015002</v>
      </c>
      <c r="B3442" s="28">
        <f t="shared" si="186"/>
        <v>10</v>
      </c>
      <c r="C3442" s="28">
        <f t="shared" si="187"/>
        <v>8</v>
      </c>
      <c r="K3442" s="73" t="s">
        <v>2284</v>
      </c>
      <c r="L3442" s="73" t="s">
        <v>2426</v>
      </c>
      <c r="M3442" s="74">
        <v>2</v>
      </c>
      <c r="N3442" s="74">
        <v>8</v>
      </c>
    </row>
    <row r="3443" spans="1:14">
      <c r="A3443" s="43" t="str">
        <f t="shared" si="185"/>
        <v>126125300110015003</v>
      </c>
      <c r="B3443" s="28">
        <f t="shared" si="186"/>
        <v>17</v>
      </c>
      <c r="C3443" s="28">
        <f t="shared" si="187"/>
        <v>14</v>
      </c>
      <c r="K3443" s="73" t="s">
        <v>2285</v>
      </c>
      <c r="L3443" s="73" t="s">
        <v>2426</v>
      </c>
      <c r="M3443" s="74">
        <v>3</v>
      </c>
      <c r="N3443" s="74">
        <v>14</v>
      </c>
    </row>
    <row r="3444" spans="1:14">
      <c r="A3444" s="43" t="str">
        <f t="shared" si="185"/>
        <v>126125300110015004</v>
      </c>
      <c r="B3444" s="28">
        <f t="shared" si="186"/>
        <v>5</v>
      </c>
      <c r="C3444" s="28">
        <f t="shared" si="187"/>
        <v>4</v>
      </c>
      <c r="K3444" s="73" t="s">
        <v>2286</v>
      </c>
      <c r="L3444" s="73" t="s">
        <v>2426</v>
      </c>
      <c r="M3444" s="74">
        <v>1</v>
      </c>
      <c r="N3444" s="74">
        <v>4</v>
      </c>
    </row>
    <row r="3445" spans="1:14">
      <c r="A3445" s="43" t="str">
        <f t="shared" si="185"/>
        <v>126125300110015005</v>
      </c>
      <c r="B3445" s="28">
        <f t="shared" si="186"/>
        <v>71</v>
      </c>
      <c r="C3445" s="28">
        <f t="shared" si="187"/>
        <v>65</v>
      </c>
      <c r="K3445" s="73" t="s">
        <v>2287</v>
      </c>
      <c r="L3445" s="73" t="s">
        <v>2426</v>
      </c>
      <c r="M3445" s="74">
        <v>6</v>
      </c>
      <c r="N3445" s="74">
        <v>65</v>
      </c>
    </row>
    <row r="3446" spans="1:14">
      <c r="A3446" s="43" t="str">
        <f t="shared" si="185"/>
        <v>126125300110015006</v>
      </c>
      <c r="B3446" s="28">
        <f t="shared" si="186"/>
        <v>59</v>
      </c>
      <c r="C3446" s="28">
        <f t="shared" si="187"/>
        <v>59</v>
      </c>
      <c r="K3446" s="73" t="s">
        <v>2288</v>
      </c>
      <c r="L3446" s="73" t="s">
        <v>2426</v>
      </c>
      <c r="M3446" s="74">
        <v>0</v>
      </c>
      <c r="N3446" s="74">
        <v>59</v>
      </c>
    </row>
    <row r="3447" spans="1:14">
      <c r="A3447" s="43" t="str">
        <f t="shared" si="185"/>
        <v>126125300110016001</v>
      </c>
      <c r="B3447" s="28">
        <f t="shared" si="186"/>
        <v>3</v>
      </c>
      <c r="C3447" s="28">
        <f t="shared" si="187"/>
        <v>3</v>
      </c>
      <c r="K3447" s="73" t="s">
        <v>2289</v>
      </c>
      <c r="L3447" s="73" t="s">
        <v>2426</v>
      </c>
      <c r="M3447" s="74">
        <v>0</v>
      </c>
      <c r="N3447" s="74">
        <v>3</v>
      </c>
    </row>
    <row r="3448" spans="1:14">
      <c r="A3448" s="43" t="str">
        <f t="shared" si="185"/>
        <v>126125300110017001</v>
      </c>
      <c r="B3448" s="28">
        <f t="shared" si="186"/>
        <v>9</v>
      </c>
      <c r="C3448" s="28">
        <f t="shared" si="187"/>
        <v>9</v>
      </c>
      <c r="K3448" s="73" t="s">
        <v>2295</v>
      </c>
      <c r="L3448" s="73" t="s">
        <v>2426</v>
      </c>
      <c r="M3448" s="74">
        <v>0</v>
      </c>
      <c r="N3448" s="74">
        <v>9</v>
      </c>
    </row>
    <row r="3449" spans="1:14">
      <c r="A3449" s="43" t="str">
        <f t="shared" si="185"/>
        <v>126125300110017002</v>
      </c>
      <c r="B3449" s="28">
        <f t="shared" si="186"/>
        <v>5</v>
      </c>
      <c r="C3449" s="28">
        <f t="shared" si="187"/>
        <v>5</v>
      </c>
      <c r="K3449" s="73" t="s">
        <v>2296</v>
      </c>
      <c r="L3449" s="73" t="s">
        <v>2426</v>
      </c>
      <c r="M3449" s="74">
        <v>0</v>
      </c>
      <c r="N3449" s="74">
        <v>5</v>
      </c>
    </row>
    <row r="3450" spans="1:14">
      <c r="A3450" s="43" t="str">
        <f t="shared" si="185"/>
        <v>126125300110017003</v>
      </c>
      <c r="B3450" s="28">
        <f t="shared" si="186"/>
        <v>30</v>
      </c>
      <c r="C3450" s="28">
        <f t="shared" si="187"/>
        <v>30</v>
      </c>
      <c r="K3450" s="73" t="s">
        <v>2320</v>
      </c>
      <c r="L3450" s="73" t="s">
        <v>2426</v>
      </c>
      <c r="M3450" s="74">
        <v>0</v>
      </c>
      <c r="N3450" s="74">
        <v>30</v>
      </c>
    </row>
    <row r="3451" spans="1:14">
      <c r="A3451" s="43" t="str">
        <f t="shared" si="185"/>
        <v>126125300110018001</v>
      </c>
      <c r="B3451" s="28">
        <f t="shared" si="186"/>
        <v>2</v>
      </c>
      <c r="C3451" s="28">
        <f t="shared" si="187"/>
        <v>2</v>
      </c>
      <c r="K3451" s="73" t="s">
        <v>2322</v>
      </c>
      <c r="L3451" s="73" t="s">
        <v>2426</v>
      </c>
      <c r="M3451" s="74">
        <v>0</v>
      </c>
      <c r="N3451" s="74">
        <v>2</v>
      </c>
    </row>
    <row r="3452" spans="1:14">
      <c r="A3452" s="43" t="str">
        <f t="shared" si="185"/>
        <v>126125300110018002</v>
      </c>
      <c r="B3452" s="28">
        <f t="shared" si="186"/>
        <v>5</v>
      </c>
      <c r="C3452" s="28">
        <f t="shared" si="187"/>
        <v>5</v>
      </c>
      <c r="K3452" s="73" t="s">
        <v>2323</v>
      </c>
      <c r="L3452" s="73" t="s">
        <v>2426</v>
      </c>
      <c r="M3452" s="74">
        <v>0</v>
      </c>
      <c r="N3452" s="74">
        <v>5</v>
      </c>
    </row>
    <row r="3453" spans="1:14">
      <c r="A3453" s="43" t="str">
        <f t="shared" si="185"/>
        <v>126125300110018003</v>
      </c>
      <c r="B3453" s="28">
        <f t="shared" si="186"/>
        <v>8</v>
      </c>
      <c r="C3453" s="28">
        <f t="shared" si="187"/>
        <v>7</v>
      </c>
      <c r="K3453" s="73" t="s">
        <v>2324</v>
      </c>
      <c r="L3453" s="73" t="s">
        <v>2426</v>
      </c>
      <c r="M3453" s="74">
        <v>1</v>
      </c>
      <c r="N3453" s="74">
        <v>7</v>
      </c>
    </row>
    <row r="3454" spans="1:14">
      <c r="A3454" s="43" t="str">
        <f t="shared" si="185"/>
        <v>126125300110019001</v>
      </c>
      <c r="B3454" s="28">
        <f t="shared" si="186"/>
        <v>2</v>
      </c>
      <c r="C3454" s="28">
        <f t="shared" si="187"/>
        <v>2</v>
      </c>
      <c r="K3454" s="73" t="s">
        <v>2298</v>
      </c>
      <c r="L3454" s="73" t="s">
        <v>2426</v>
      </c>
      <c r="M3454" s="74">
        <v>0</v>
      </c>
      <c r="N3454" s="74">
        <v>2</v>
      </c>
    </row>
    <row r="3455" spans="1:14">
      <c r="A3455" s="43" t="str">
        <f t="shared" si="185"/>
        <v>126125300110019002</v>
      </c>
      <c r="B3455" s="28">
        <f t="shared" si="186"/>
        <v>3</v>
      </c>
      <c r="C3455" s="28">
        <f t="shared" si="187"/>
        <v>3</v>
      </c>
      <c r="K3455" s="73" t="s">
        <v>2299</v>
      </c>
      <c r="L3455" s="73" t="s">
        <v>2426</v>
      </c>
      <c r="M3455" s="74">
        <v>0</v>
      </c>
      <c r="N3455" s="74">
        <v>3</v>
      </c>
    </row>
    <row r="3456" spans="1:14">
      <c r="A3456" s="43" t="str">
        <f t="shared" si="185"/>
        <v>126125300110020001</v>
      </c>
      <c r="B3456" s="28">
        <f t="shared" si="186"/>
        <v>4</v>
      </c>
      <c r="C3456" s="28">
        <f t="shared" si="187"/>
        <v>3</v>
      </c>
      <c r="K3456" s="73" t="s">
        <v>2300</v>
      </c>
      <c r="L3456" s="73" t="s">
        <v>2426</v>
      </c>
      <c r="M3456" s="74">
        <v>1</v>
      </c>
      <c r="N3456" s="74">
        <v>3</v>
      </c>
    </row>
    <row r="3457" spans="1:14">
      <c r="A3457" s="43" t="str">
        <f t="shared" si="185"/>
        <v>126125300110020002</v>
      </c>
      <c r="B3457" s="28">
        <f t="shared" si="186"/>
        <v>2</v>
      </c>
      <c r="C3457" s="28">
        <f t="shared" si="187"/>
        <v>2</v>
      </c>
      <c r="K3457" s="73" t="s">
        <v>2301</v>
      </c>
      <c r="L3457" s="73" t="s">
        <v>2426</v>
      </c>
      <c r="M3457" s="74">
        <v>0</v>
      </c>
      <c r="N3457" s="74">
        <v>2</v>
      </c>
    </row>
    <row r="3458" spans="1:14">
      <c r="A3458" s="43" t="str">
        <f t="shared" si="185"/>
        <v>126125300110020003</v>
      </c>
      <c r="B3458" s="28">
        <f t="shared" si="186"/>
        <v>1</v>
      </c>
      <c r="C3458" s="28">
        <f t="shared" si="187"/>
        <v>1</v>
      </c>
      <c r="K3458" s="73" t="s">
        <v>2347</v>
      </c>
      <c r="L3458" s="73" t="s">
        <v>2426</v>
      </c>
      <c r="M3458" s="74">
        <v>0</v>
      </c>
      <c r="N3458" s="74">
        <v>1</v>
      </c>
    </row>
    <row r="3459" spans="1:14">
      <c r="A3459" s="43" t="str">
        <f t="shared" ref="A3459:A3522" si="188">L3459&amp;K3459</f>
        <v>126125300110021001</v>
      </c>
      <c r="B3459" s="28">
        <f t="shared" ref="B3459:B3522" si="189">M3459+N3459</f>
        <v>9</v>
      </c>
      <c r="C3459" s="28">
        <f t="shared" ref="C3459:C3522" si="190">N3459</f>
        <v>9</v>
      </c>
      <c r="K3459" s="73" t="s">
        <v>2336</v>
      </c>
      <c r="L3459" s="73" t="s">
        <v>2426</v>
      </c>
      <c r="M3459" s="74">
        <v>0</v>
      </c>
      <c r="N3459" s="74">
        <v>9</v>
      </c>
    </row>
    <row r="3460" spans="1:14">
      <c r="A3460" s="43" t="str">
        <f t="shared" si="188"/>
        <v>126125300110021003</v>
      </c>
      <c r="B3460" s="28">
        <f t="shared" si="189"/>
        <v>11</v>
      </c>
      <c r="C3460" s="28">
        <f t="shared" si="190"/>
        <v>11</v>
      </c>
      <c r="K3460" s="73" t="s">
        <v>2354</v>
      </c>
      <c r="L3460" s="73" t="s">
        <v>2426</v>
      </c>
      <c r="M3460" s="74">
        <v>0</v>
      </c>
      <c r="N3460" s="74">
        <v>11</v>
      </c>
    </row>
    <row r="3461" spans="1:14">
      <c r="A3461" s="43" t="str">
        <f t="shared" si="188"/>
        <v>126125300110021004</v>
      </c>
      <c r="B3461" s="28">
        <f t="shared" si="189"/>
        <v>23</v>
      </c>
      <c r="C3461" s="28">
        <f t="shared" si="190"/>
        <v>22</v>
      </c>
      <c r="K3461" s="73" t="s">
        <v>2355</v>
      </c>
      <c r="L3461" s="73" t="s">
        <v>2426</v>
      </c>
      <c r="M3461" s="74">
        <v>1</v>
      </c>
      <c r="N3461" s="74">
        <v>22</v>
      </c>
    </row>
    <row r="3462" spans="1:14">
      <c r="A3462" s="43" t="str">
        <f t="shared" si="188"/>
        <v>126126300110001001</v>
      </c>
      <c r="B3462" s="28">
        <f t="shared" si="189"/>
        <v>5</v>
      </c>
      <c r="C3462" s="28">
        <f t="shared" si="190"/>
        <v>2</v>
      </c>
      <c r="K3462" s="73" t="s">
        <v>975</v>
      </c>
      <c r="L3462" s="73" t="s">
        <v>2427</v>
      </c>
      <c r="M3462" s="74">
        <v>3</v>
      </c>
      <c r="N3462" s="74">
        <v>2</v>
      </c>
    </row>
    <row r="3463" spans="1:14">
      <c r="A3463" s="43" t="str">
        <f t="shared" si="188"/>
        <v>126126300110001002</v>
      </c>
      <c r="B3463" s="28">
        <f t="shared" si="189"/>
        <v>5</v>
      </c>
      <c r="C3463" s="28">
        <f t="shared" si="190"/>
        <v>1</v>
      </c>
      <c r="K3463" s="73" t="s">
        <v>2069</v>
      </c>
      <c r="L3463" s="73" t="s">
        <v>2427</v>
      </c>
      <c r="M3463" s="74">
        <v>4</v>
      </c>
      <c r="N3463" s="74">
        <v>1</v>
      </c>
    </row>
    <row r="3464" spans="1:14">
      <c r="A3464" s="43" t="str">
        <f t="shared" si="188"/>
        <v>126126300110001003</v>
      </c>
      <c r="B3464" s="28">
        <f t="shared" si="189"/>
        <v>2</v>
      </c>
      <c r="C3464" s="28">
        <f t="shared" si="190"/>
        <v>1</v>
      </c>
      <c r="K3464" s="73" t="s">
        <v>2078</v>
      </c>
      <c r="L3464" s="73" t="s">
        <v>2427</v>
      </c>
      <c r="M3464" s="74">
        <v>1</v>
      </c>
      <c r="N3464" s="74">
        <v>1</v>
      </c>
    </row>
    <row r="3465" spans="1:14">
      <c r="A3465" s="43" t="str">
        <f t="shared" si="188"/>
        <v>126126300110001004</v>
      </c>
      <c r="B3465" s="28">
        <f t="shared" si="189"/>
        <v>0</v>
      </c>
      <c r="C3465" s="28">
        <f t="shared" si="190"/>
        <v>0</v>
      </c>
      <c r="K3465" s="73" t="s">
        <v>2079</v>
      </c>
      <c r="L3465" s="73" t="s">
        <v>2427</v>
      </c>
      <c r="M3465" s="74">
        <v>0</v>
      </c>
      <c r="N3465" s="74">
        <v>0</v>
      </c>
    </row>
    <row r="3466" spans="1:14">
      <c r="A3466" s="43" t="str">
        <f t="shared" si="188"/>
        <v>126126300110001005</v>
      </c>
      <c r="B3466" s="28">
        <f t="shared" si="189"/>
        <v>0</v>
      </c>
      <c r="C3466" s="28">
        <f t="shared" si="190"/>
        <v>0</v>
      </c>
      <c r="K3466" s="73" t="s">
        <v>2080</v>
      </c>
      <c r="L3466" s="73" t="s">
        <v>2427</v>
      </c>
      <c r="M3466" s="74">
        <v>0</v>
      </c>
      <c r="N3466" s="74">
        <v>0</v>
      </c>
    </row>
    <row r="3467" spans="1:14">
      <c r="A3467" s="43" t="str">
        <f t="shared" si="188"/>
        <v>126126300110002001</v>
      </c>
      <c r="B3467" s="28">
        <f t="shared" si="189"/>
        <v>11</v>
      </c>
      <c r="C3467" s="28">
        <f t="shared" si="190"/>
        <v>5</v>
      </c>
      <c r="K3467" s="73" t="s">
        <v>962</v>
      </c>
      <c r="L3467" s="73" t="s">
        <v>2427</v>
      </c>
      <c r="M3467" s="74">
        <v>6</v>
      </c>
      <c r="N3467" s="74">
        <v>5</v>
      </c>
    </row>
    <row r="3468" spans="1:14">
      <c r="A3468" s="43" t="str">
        <f t="shared" si="188"/>
        <v>126126300110002002</v>
      </c>
      <c r="B3468" s="28">
        <f t="shared" si="189"/>
        <v>6</v>
      </c>
      <c r="C3468" s="28">
        <f t="shared" si="190"/>
        <v>3</v>
      </c>
      <c r="K3468" s="73" t="s">
        <v>2083</v>
      </c>
      <c r="L3468" s="73" t="s">
        <v>2427</v>
      </c>
      <c r="M3468" s="74">
        <v>3</v>
      </c>
      <c r="N3468" s="74">
        <v>3</v>
      </c>
    </row>
    <row r="3469" spans="1:14">
      <c r="A3469" s="43" t="str">
        <f t="shared" si="188"/>
        <v>126126300110003001</v>
      </c>
      <c r="B3469" s="28">
        <f t="shared" si="189"/>
        <v>4</v>
      </c>
      <c r="C3469" s="28">
        <f t="shared" si="190"/>
        <v>4</v>
      </c>
      <c r="K3469" s="73" t="s">
        <v>967</v>
      </c>
      <c r="L3469" s="73" t="s">
        <v>2427</v>
      </c>
      <c r="M3469" s="74">
        <v>0</v>
      </c>
      <c r="N3469" s="74">
        <v>4</v>
      </c>
    </row>
    <row r="3470" spans="1:14">
      <c r="A3470" s="43" t="str">
        <f t="shared" si="188"/>
        <v>126126300110003002</v>
      </c>
      <c r="B3470" s="28">
        <f t="shared" si="189"/>
        <v>6</v>
      </c>
      <c r="C3470" s="28">
        <f t="shared" si="190"/>
        <v>6</v>
      </c>
      <c r="K3470" s="73" t="s">
        <v>2084</v>
      </c>
      <c r="L3470" s="73" t="s">
        <v>2427</v>
      </c>
      <c r="M3470" s="74">
        <v>0</v>
      </c>
      <c r="N3470" s="74">
        <v>6</v>
      </c>
    </row>
    <row r="3471" spans="1:14">
      <c r="A3471" s="43" t="str">
        <f t="shared" si="188"/>
        <v>126126300110003003</v>
      </c>
      <c r="B3471" s="28">
        <f t="shared" si="189"/>
        <v>12</v>
      </c>
      <c r="C3471" s="28">
        <f t="shared" si="190"/>
        <v>11</v>
      </c>
      <c r="K3471" s="73" t="s">
        <v>2155</v>
      </c>
      <c r="L3471" s="73" t="s">
        <v>2427</v>
      </c>
      <c r="M3471" s="74">
        <v>1</v>
      </c>
      <c r="N3471" s="74">
        <v>11</v>
      </c>
    </row>
    <row r="3472" spans="1:14">
      <c r="A3472" s="43" t="str">
        <f t="shared" si="188"/>
        <v>126126300110003004</v>
      </c>
      <c r="B3472" s="28">
        <f t="shared" si="189"/>
        <v>7</v>
      </c>
      <c r="C3472" s="28">
        <f t="shared" si="190"/>
        <v>6</v>
      </c>
      <c r="K3472" s="73" t="s">
        <v>2199</v>
      </c>
      <c r="L3472" s="73" t="s">
        <v>2427</v>
      </c>
      <c r="M3472" s="74">
        <v>1</v>
      </c>
      <c r="N3472" s="74">
        <v>6</v>
      </c>
    </row>
    <row r="3473" spans="1:14">
      <c r="A3473" s="43" t="str">
        <f t="shared" si="188"/>
        <v>126126300110003005</v>
      </c>
      <c r="B3473" s="28">
        <f t="shared" si="189"/>
        <v>14</v>
      </c>
      <c r="C3473" s="28">
        <f t="shared" si="190"/>
        <v>14</v>
      </c>
      <c r="K3473" s="73" t="s">
        <v>2200</v>
      </c>
      <c r="L3473" s="73" t="s">
        <v>2427</v>
      </c>
      <c r="M3473" s="74">
        <v>0</v>
      </c>
      <c r="N3473" s="74">
        <v>14</v>
      </c>
    </row>
    <row r="3474" spans="1:14">
      <c r="A3474" s="43" t="str">
        <f t="shared" si="188"/>
        <v>126126300110004001</v>
      </c>
      <c r="B3474" s="28">
        <f t="shared" si="189"/>
        <v>5</v>
      </c>
      <c r="C3474" s="28">
        <f t="shared" si="190"/>
        <v>5</v>
      </c>
      <c r="K3474" s="73" t="s">
        <v>978</v>
      </c>
      <c r="L3474" s="73" t="s">
        <v>2427</v>
      </c>
      <c r="M3474" s="74">
        <v>0</v>
      </c>
      <c r="N3474" s="74">
        <v>5</v>
      </c>
    </row>
    <row r="3475" spans="1:14">
      <c r="A3475" s="43" t="str">
        <f t="shared" si="188"/>
        <v>126126300110004002</v>
      </c>
      <c r="B3475" s="28">
        <f t="shared" si="189"/>
        <v>13</v>
      </c>
      <c r="C3475" s="28">
        <f t="shared" si="190"/>
        <v>13</v>
      </c>
      <c r="K3475" s="73" t="s">
        <v>2085</v>
      </c>
      <c r="L3475" s="73" t="s">
        <v>2427</v>
      </c>
      <c r="M3475" s="74">
        <v>0</v>
      </c>
      <c r="N3475" s="74">
        <v>13</v>
      </c>
    </row>
    <row r="3476" spans="1:14">
      <c r="A3476" s="43" t="str">
        <f t="shared" si="188"/>
        <v>126126300110004003</v>
      </c>
      <c r="B3476" s="28">
        <f t="shared" si="189"/>
        <v>12</v>
      </c>
      <c r="C3476" s="28">
        <f t="shared" si="190"/>
        <v>12</v>
      </c>
      <c r="K3476" s="73" t="s">
        <v>2086</v>
      </c>
      <c r="L3476" s="73" t="s">
        <v>2427</v>
      </c>
      <c r="M3476" s="74">
        <v>0</v>
      </c>
      <c r="N3476" s="74">
        <v>12</v>
      </c>
    </row>
    <row r="3477" spans="1:14">
      <c r="A3477" s="43" t="str">
        <f t="shared" si="188"/>
        <v>126126300110005001</v>
      </c>
      <c r="B3477" s="28">
        <f t="shared" si="189"/>
        <v>6</v>
      </c>
      <c r="C3477" s="28">
        <f t="shared" si="190"/>
        <v>2</v>
      </c>
      <c r="K3477" s="73" t="s">
        <v>970</v>
      </c>
      <c r="L3477" s="73" t="s">
        <v>2427</v>
      </c>
      <c r="M3477" s="74">
        <v>4</v>
      </c>
      <c r="N3477" s="74">
        <v>2</v>
      </c>
    </row>
    <row r="3478" spans="1:14">
      <c r="A3478" s="43" t="str">
        <f t="shared" si="188"/>
        <v>126126300110005002</v>
      </c>
      <c r="B3478" s="28">
        <f t="shared" si="189"/>
        <v>2</v>
      </c>
      <c r="C3478" s="28">
        <f t="shared" si="190"/>
        <v>2</v>
      </c>
      <c r="K3478" s="73" t="s">
        <v>2093</v>
      </c>
      <c r="L3478" s="73" t="s">
        <v>2427</v>
      </c>
      <c r="M3478" s="74">
        <v>0</v>
      </c>
      <c r="N3478" s="74">
        <v>2</v>
      </c>
    </row>
    <row r="3479" spans="1:14">
      <c r="A3479" s="43" t="str">
        <f t="shared" si="188"/>
        <v>126126300110006001</v>
      </c>
      <c r="B3479" s="28">
        <f t="shared" si="189"/>
        <v>4</v>
      </c>
      <c r="C3479" s="28">
        <f t="shared" si="190"/>
        <v>3</v>
      </c>
      <c r="K3479" s="73" t="s">
        <v>2096</v>
      </c>
      <c r="L3479" s="73" t="s">
        <v>2427</v>
      </c>
      <c r="M3479" s="74">
        <v>1</v>
      </c>
      <c r="N3479" s="74">
        <v>3</v>
      </c>
    </row>
    <row r="3480" spans="1:14">
      <c r="A3480" s="43" t="str">
        <f t="shared" si="188"/>
        <v>126126300110006002</v>
      </c>
      <c r="B3480" s="28">
        <f t="shared" si="189"/>
        <v>3</v>
      </c>
      <c r="C3480" s="28">
        <f t="shared" si="190"/>
        <v>2</v>
      </c>
      <c r="K3480" s="73" t="s">
        <v>2097</v>
      </c>
      <c r="L3480" s="73" t="s">
        <v>2427</v>
      </c>
      <c r="M3480" s="74">
        <v>1</v>
      </c>
      <c r="N3480" s="74">
        <v>2</v>
      </c>
    </row>
    <row r="3481" spans="1:14">
      <c r="A3481" s="43" t="str">
        <f t="shared" si="188"/>
        <v>126126300110006003</v>
      </c>
      <c r="B3481" s="28">
        <f t="shared" si="189"/>
        <v>12</v>
      </c>
      <c r="C3481" s="28">
        <f t="shared" si="190"/>
        <v>10</v>
      </c>
      <c r="K3481" s="73" t="s">
        <v>2098</v>
      </c>
      <c r="L3481" s="73" t="s">
        <v>2427</v>
      </c>
      <c r="M3481" s="74">
        <v>2</v>
      </c>
      <c r="N3481" s="74">
        <v>10</v>
      </c>
    </row>
    <row r="3482" spans="1:14">
      <c r="A3482" s="43" t="str">
        <f t="shared" si="188"/>
        <v>126126300110007001</v>
      </c>
      <c r="B3482" s="28">
        <f t="shared" si="189"/>
        <v>4</v>
      </c>
      <c r="C3482" s="28">
        <f t="shared" si="190"/>
        <v>4</v>
      </c>
      <c r="K3482" s="73" t="s">
        <v>2104</v>
      </c>
      <c r="L3482" s="73" t="s">
        <v>2427</v>
      </c>
      <c r="M3482" s="74">
        <v>0</v>
      </c>
      <c r="N3482" s="74">
        <v>4</v>
      </c>
    </row>
    <row r="3483" spans="1:14">
      <c r="A3483" s="43" t="str">
        <f t="shared" si="188"/>
        <v>126126300110007002</v>
      </c>
      <c r="B3483" s="28">
        <f t="shared" si="189"/>
        <v>5</v>
      </c>
      <c r="C3483" s="28">
        <f t="shared" si="190"/>
        <v>3</v>
      </c>
      <c r="K3483" s="73" t="s">
        <v>2105</v>
      </c>
      <c r="L3483" s="73" t="s">
        <v>2427</v>
      </c>
      <c r="M3483" s="74">
        <v>2</v>
      </c>
      <c r="N3483" s="74">
        <v>3</v>
      </c>
    </row>
    <row r="3484" spans="1:14">
      <c r="A3484" s="43" t="str">
        <f t="shared" si="188"/>
        <v>126126300110008001</v>
      </c>
      <c r="B3484" s="28">
        <f t="shared" si="189"/>
        <v>2</v>
      </c>
      <c r="C3484" s="28">
        <f t="shared" si="190"/>
        <v>2</v>
      </c>
      <c r="K3484" s="73" t="s">
        <v>2110</v>
      </c>
      <c r="L3484" s="73" t="s">
        <v>2427</v>
      </c>
      <c r="M3484" s="74">
        <v>0</v>
      </c>
      <c r="N3484" s="74">
        <v>2</v>
      </c>
    </row>
    <row r="3485" spans="1:14">
      <c r="A3485" s="43" t="str">
        <f t="shared" si="188"/>
        <v>126126300110008002</v>
      </c>
      <c r="B3485" s="28">
        <f t="shared" si="189"/>
        <v>6</v>
      </c>
      <c r="C3485" s="28">
        <f t="shared" si="190"/>
        <v>6</v>
      </c>
      <c r="K3485" s="73" t="s">
        <v>2111</v>
      </c>
      <c r="L3485" s="73" t="s">
        <v>2427</v>
      </c>
      <c r="M3485" s="74">
        <v>0</v>
      </c>
      <c r="N3485" s="74">
        <v>6</v>
      </c>
    </row>
    <row r="3486" spans="1:14">
      <c r="A3486" s="43" t="str">
        <f t="shared" si="188"/>
        <v>126127300110001001</v>
      </c>
      <c r="B3486" s="28">
        <f t="shared" si="189"/>
        <v>17</v>
      </c>
      <c r="C3486" s="28">
        <f t="shared" si="190"/>
        <v>10</v>
      </c>
      <c r="K3486" s="73" t="s">
        <v>975</v>
      </c>
      <c r="L3486" s="73" t="s">
        <v>2428</v>
      </c>
      <c r="M3486" s="74">
        <v>7</v>
      </c>
      <c r="N3486" s="74">
        <v>10</v>
      </c>
    </row>
    <row r="3487" spans="1:14">
      <c r="A3487" s="43" t="str">
        <f t="shared" si="188"/>
        <v>126127300110001002</v>
      </c>
      <c r="B3487" s="28">
        <f t="shared" si="189"/>
        <v>25</v>
      </c>
      <c r="C3487" s="28">
        <f t="shared" si="190"/>
        <v>12</v>
      </c>
      <c r="K3487" s="73" t="s">
        <v>2069</v>
      </c>
      <c r="L3487" s="73" t="s">
        <v>2428</v>
      </c>
      <c r="M3487" s="74">
        <v>13</v>
      </c>
      <c r="N3487" s="74">
        <v>12</v>
      </c>
    </row>
    <row r="3488" spans="1:14">
      <c r="A3488" s="43" t="str">
        <f t="shared" si="188"/>
        <v>126127300110001003</v>
      </c>
      <c r="B3488" s="28">
        <f t="shared" si="189"/>
        <v>14</v>
      </c>
      <c r="C3488" s="28">
        <f t="shared" si="190"/>
        <v>8</v>
      </c>
      <c r="K3488" s="73" t="s">
        <v>2078</v>
      </c>
      <c r="L3488" s="73" t="s">
        <v>2428</v>
      </c>
      <c r="M3488" s="74">
        <v>6</v>
      </c>
      <c r="N3488" s="74">
        <v>8</v>
      </c>
    </row>
    <row r="3489" spans="1:14">
      <c r="A3489" s="43" t="str">
        <f t="shared" si="188"/>
        <v>126127300110001004</v>
      </c>
      <c r="B3489" s="28">
        <f t="shared" si="189"/>
        <v>58</v>
      </c>
      <c r="C3489" s="28">
        <f t="shared" si="190"/>
        <v>17</v>
      </c>
      <c r="K3489" s="73" t="s">
        <v>2079</v>
      </c>
      <c r="L3489" s="73" t="s">
        <v>2428</v>
      </c>
      <c r="M3489" s="74">
        <v>41</v>
      </c>
      <c r="N3489" s="74">
        <v>17</v>
      </c>
    </row>
    <row r="3490" spans="1:14">
      <c r="A3490" s="43" t="str">
        <f t="shared" si="188"/>
        <v>126127300110001005</v>
      </c>
      <c r="B3490" s="28">
        <f t="shared" si="189"/>
        <v>12</v>
      </c>
      <c r="C3490" s="28">
        <f t="shared" si="190"/>
        <v>4</v>
      </c>
      <c r="K3490" s="73" t="s">
        <v>2080</v>
      </c>
      <c r="L3490" s="73" t="s">
        <v>2428</v>
      </c>
      <c r="M3490" s="74">
        <v>8</v>
      </c>
      <c r="N3490" s="74">
        <v>4</v>
      </c>
    </row>
    <row r="3491" spans="1:14">
      <c r="A3491" s="43" t="str">
        <f t="shared" si="188"/>
        <v>126127300110002001</v>
      </c>
      <c r="B3491" s="28">
        <f t="shared" si="189"/>
        <v>20</v>
      </c>
      <c r="C3491" s="28">
        <f t="shared" si="190"/>
        <v>10</v>
      </c>
      <c r="K3491" s="73" t="s">
        <v>962</v>
      </c>
      <c r="L3491" s="73" t="s">
        <v>2428</v>
      </c>
      <c r="M3491" s="74">
        <v>10</v>
      </c>
      <c r="N3491" s="74">
        <v>10</v>
      </c>
    </row>
    <row r="3492" spans="1:14">
      <c r="A3492" s="43" t="str">
        <f t="shared" si="188"/>
        <v>126127300110002002</v>
      </c>
      <c r="B3492" s="28">
        <f t="shared" si="189"/>
        <v>38</v>
      </c>
      <c r="C3492" s="28">
        <f t="shared" si="190"/>
        <v>1</v>
      </c>
      <c r="K3492" s="73" t="s">
        <v>2083</v>
      </c>
      <c r="L3492" s="73" t="s">
        <v>2428</v>
      </c>
      <c r="M3492" s="74">
        <v>37</v>
      </c>
      <c r="N3492" s="74">
        <v>1</v>
      </c>
    </row>
    <row r="3493" spans="1:14">
      <c r="A3493" s="43" t="str">
        <f t="shared" si="188"/>
        <v>126127300110002003</v>
      </c>
      <c r="B3493" s="28">
        <f t="shared" si="189"/>
        <v>36</v>
      </c>
      <c r="C3493" s="28">
        <f t="shared" si="190"/>
        <v>16</v>
      </c>
      <c r="K3493" s="73" t="s">
        <v>2150</v>
      </c>
      <c r="L3493" s="73" t="s">
        <v>2428</v>
      </c>
      <c r="M3493" s="74">
        <v>20</v>
      </c>
      <c r="N3493" s="74">
        <v>16</v>
      </c>
    </row>
    <row r="3494" spans="1:14">
      <c r="A3494" s="43" t="str">
        <f t="shared" si="188"/>
        <v>126127300110002004</v>
      </c>
      <c r="B3494" s="28">
        <f t="shared" si="189"/>
        <v>7</v>
      </c>
      <c r="C3494" s="28">
        <f t="shared" si="190"/>
        <v>6</v>
      </c>
      <c r="K3494" s="73" t="s">
        <v>2151</v>
      </c>
      <c r="L3494" s="73" t="s">
        <v>2428</v>
      </c>
      <c r="M3494" s="74">
        <v>1</v>
      </c>
      <c r="N3494" s="74">
        <v>6</v>
      </c>
    </row>
    <row r="3495" spans="1:14">
      <c r="A3495" s="43" t="str">
        <f t="shared" si="188"/>
        <v>126127300110003001</v>
      </c>
      <c r="B3495" s="28">
        <f t="shared" si="189"/>
        <v>12</v>
      </c>
      <c r="C3495" s="28">
        <f t="shared" si="190"/>
        <v>12</v>
      </c>
      <c r="K3495" s="73" t="s">
        <v>967</v>
      </c>
      <c r="L3495" s="73" t="s">
        <v>2428</v>
      </c>
      <c r="M3495" s="74">
        <v>0</v>
      </c>
      <c r="N3495" s="74">
        <v>12</v>
      </c>
    </row>
    <row r="3496" spans="1:14">
      <c r="A3496" s="43" t="str">
        <f t="shared" si="188"/>
        <v>126127300110003002</v>
      </c>
      <c r="B3496" s="28">
        <f t="shared" si="189"/>
        <v>7</v>
      </c>
      <c r="C3496" s="28">
        <f t="shared" si="190"/>
        <v>6</v>
      </c>
      <c r="K3496" s="73" t="s">
        <v>2084</v>
      </c>
      <c r="L3496" s="73" t="s">
        <v>2428</v>
      </c>
      <c r="M3496" s="74">
        <v>1</v>
      </c>
      <c r="N3496" s="74">
        <v>6</v>
      </c>
    </row>
    <row r="3497" spans="1:14">
      <c r="A3497" s="43" t="str">
        <f t="shared" si="188"/>
        <v>126127300110003003</v>
      </c>
      <c r="B3497" s="28">
        <f t="shared" si="189"/>
        <v>19</v>
      </c>
      <c r="C3497" s="28">
        <f t="shared" si="190"/>
        <v>17</v>
      </c>
      <c r="K3497" s="73" t="s">
        <v>2155</v>
      </c>
      <c r="L3497" s="73" t="s">
        <v>2428</v>
      </c>
      <c r="M3497" s="74">
        <v>2</v>
      </c>
      <c r="N3497" s="74">
        <v>17</v>
      </c>
    </row>
    <row r="3498" spans="1:14">
      <c r="A3498" s="43" t="str">
        <f t="shared" si="188"/>
        <v>126127300110003004</v>
      </c>
      <c r="B3498" s="28">
        <f t="shared" si="189"/>
        <v>39</v>
      </c>
      <c r="C3498" s="28">
        <f t="shared" si="190"/>
        <v>33</v>
      </c>
      <c r="K3498" s="73" t="s">
        <v>2199</v>
      </c>
      <c r="L3498" s="73" t="s">
        <v>2428</v>
      </c>
      <c r="M3498" s="74">
        <v>6</v>
      </c>
      <c r="N3498" s="74">
        <v>33</v>
      </c>
    </row>
    <row r="3499" spans="1:14">
      <c r="A3499" s="43" t="str">
        <f t="shared" si="188"/>
        <v>126127300110003005</v>
      </c>
      <c r="B3499" s="28">
        <f t="shared" si="189"/>
        <v>28</v>
      </c>
      <c r="C3499" s="28">
        <f t="shared" si="190"/>
        <v>25</v>
      </c>
      <c r="K3499" s="73" t="s">
        <v>2200</v>
      </c>
      <c r="L3499" s="73" t="s">
        <v>2428</v>
      </c>
      <c r="M3499" s="74">
        <v>3</v>
      </c>
      <c r="N3499" s="74">
        <v>25</v>
      </c>
    </row>
    <row r="3500" spans="1:14">
      <c r="A3500" s="43" t="str">
        <f t="shared" si="188"/>
        <v>126127300110003006</v>
      </c>
      <c r="B3500" s="28">
        <f t="shared" si="189"/>
        <v>19</v>
      </c>
      <c r="C3500" s="28">
        <f t="shared" si="190"/>
        <v>19</v>
      </c>
      <c r="K3500" s="73" t="s">
        <v>2201</v>
      </c>
      <c r="L3500" s="73" t="s">
        <v>2428</v>
      </c>
      <c r="M3500" s="74">
        <v>0</v>
      </c>
      <c r="N3500" s="74">
        <v>19</v>
      </c>
    </row>
    <row r="3501" spans="1:14">
      <c r="A3501" s="43" t="str">
        <f t="shared" si="188"/>
        <v>126127300110004001</v>
      </c>
      <c r="B3501" s="28">
        <f t="shared" si="189"/>
        <v>2</v>
      </c>
      <c r="C3501" s="28">
        <f t="shared" si="190"/>
        <v>2</v>
      </c>
      <c r="K3501" s="73" t="s">
        <v>978</v>
      </c>
      <c r="L3501" s="73" t="s">
        <v>2428</v>
      </c>
      <c r="M3501" s="74">
        <v>0</v>
      </c>
      <c r="N3501" s="74">
        <v>2</v>
      </c>
    </row>
    <row r="3502" spans="1:14">
      <c r="A3502" s="43" t="str">
        <f t="shared" si="188"/>
        <v>126127300110005001</v>
      </c>
      <c r="B3502" s="28">
        <f t="shared" si="189"/>
        <v>3</v>
      </c>
      <c r="C3502" s="28">
        <f t="shared" si="190"/>
        <v>3</v>
      </c>
      <c r="K3502" s="73" t="s">
        <v>970</v>
      </c>
      <c r="L3502" s="73" t="s">
        <v>2428</v>
      </c>
      <c r="M3502" s="74">
        <v>0</v>
      </c>
      <c r="N3502" s="74">
        <v>3</v>
      </c>
    </row>
    <row r="3503" spans="1:14">
      <c r="A3503" s="43" t="str">
        <f t="shared" si="188"/>
        <v>126127300110005002</v>
      </c>
      <c r="B3503" s="28">
        <f t="shared" si="189"/>
        <v>2</v>
      </c>
      <c r="C3503" s="28">
        <f t="shared" si="190"/>
        <v>2</v>
      </c>
      <c r="K3503" s="73" t="s">
        <v>2093</v>
      </c>
      <c r="L3503" s="73" t="s">
        <v>2428</v>
      </c>
      <c r="M3503" s="74">
        <v>0</v>
      </c>
      <c r="N3503" s="74">
        <v>2</v>
      </c>
    </row>
    <row r="3504" spans="1:14">
      <c r="A3504" s="43" t="str">
        <f t="shared" si="188"/>
        <v>126127300110005003</v>
      </c>
      <c r="B3504" s="28">
        <f t="shared" si="189"/>
        <v>8</v>
      </c>
      <c r="C3504" s="28">
        <f t="shared" si="190"/>
        <v>7</v>
      </c>
      <c r="K3504" s="73" t="s">
        <v>2094</v>
      </c>
      <c r="L3504" s="73" t="s">
        <v>2428</v>
      </c>
      <c r="M3504" s="74">
        <v>1</v>
      </c>
      <c r="N3504" s="74">
        <v>7</v>
      </c>
    </row>
    <row r="3505" spans="1:14">
      <c r="A3505" s="43" t="str">
        <f t="shared" si="188"/>
        <v>126127300110005004</v>
      </c>
      <c r="B3505" s="28">
        <f t="shared" si="189"/>
        <v>62</v>
      </c>
      <c r="C3505" s="28">
        <f t="shared" si="190"/>
        <v>50</v>
      </c>
      <c r="K3505" s="73" t="s">
        <v>2095</v>
      </c>
      <c r="L3505" s="73" t="s">
        <v>2428</v>
      </c>
      <c r="M3505" s="74">
        <v>12</v>
      </c>
      <c r="N3505" s="74">
        <v>50</v>
      </c>
    </row>
    <row r="3506" spans="1:14">
      <c r="A3506" s="43" t="str">
        <f t="shared" si="188"/>
        <v>126127300110005005</v>
      </c>
      <c r="B3506" s="28">
        <f t="shared" si="189"/>
        <v>5</v>
      </c>
      <c r="C3506" s="28">
        <f t="shared" si="190"/>
        <v>5</v>
      </c>
      <c r="K3506" s="73" t="s">
        <v>2161</v>
      </c>
      <c r="L3506" s="73" t="s">
        <v>2428</v>
      </c>
      <c r="M3506" s="74">
        <v>0</v>
      </c>
      <c r="N3506" s="74">
        <v>5</v>
      </c>
    </row>
    <row r="3507" spans="1:14">
      <c r="A3507" s="43" t="str">
        <f t="shared" si="188"/>
        <v>126127300110006001</v>
      </c>
      <c r="B3507" s="28">
        <f t="shared" si="189"/>
        <v>6</v>
      </c>
      <c r="C3507" s="28">
        <f t="shared" si="190"/>
        <v>5</v>
      </c>
      <c r="K3507" s="73" t="s">
        <v>2096</v>
      </c>
      <c r="L3507" s="73" t="s">
        <v>2428</v>
      </c>
      <c r="M3507" s="74">
        <v>1</v>
      </c>
      <c r="N3507" s="74">
        <v>5</v>
      </c>
    </row>
    <row r="3508" spans="1:14">
      <c r="A3508" s="43" t="str">
        <f t="shared" si="188"/>
        <v>126127300110006002</v>
      </c>
      <c r="B3508" s="28">
        <f t="shared" si="189"/>
        <v>90</v>
      </c>
      <c r="C3508" s="28">
        <f t="shared" si="190"/>
        <v>87</v>
      </c>
      <c r="K3508" s="73" t="s">
        <v>2097</v>
      </c>
      <c r="L3508" s="73" t="s">
        <v>2428</v>
      </c>
      <c r="M3508" s="74">
        <v>3</v>
      </c>
      <c r="N3508" s="74">
        <v>87</v>
      </c>
    </row>
    <row r="3509" spans="1:14">
      <c r="A3509" s="43" t="str">
        <f t="shared" si="188"/>
        <v>126127300110006003</v>
      </c>
      <c r="B3509" s="28">
        <f t="shared" si="189"/>
        <v>14</v>
      </c>
      <c r="C3509" s="28">
        <f t="shared" si="190"/>
        <v>13</v>
      </c>
      <c r="K3509" s="73" t="s">
        <v>2098</v>
      </c>
      <c r="L3509" s="73" t="s">
        <v>2428</v>
      </c>
      <c r="M3509" s="74">
        <v>1</v>
      </c>
      <c r="N3509" s="74">
        <v>13</v>
      </c>
    </row>
    <row r="3510" spans="1:14">
      <c r="A3510" s="43" t="str">
        <f t="shared" si="188"/>
        <v>126127300110006004</v>
      </c>
      <c r="B3510" s="28">
        <f t="shared" si="189"/>
        <v>55</v>
      </c>
      <c r="C3510" s="28">
        <f t="shared" si="190"/>
        <v>47</v>
      </c>
      <c r="K3510" s="73" t="s">
        <v>2099</v>
      </c>
      <c r="L3510" s="73" t="s">
        <v>2428</v>
      </c>
      <c r="M3510" s="74">
        <v>8</v>
      </c>
      <c r="N3510" s="74">
        <v>47</v>
      </c>
    </row>
    <row r="3511" spans="1:14">
      <c r="A3511" s="43" t="str">
        <f t="shared" si="188"/>
        <v>126127300110006005</v>
      </c>
      <c r="B3511" s="28">
        <f t="shared" si="189"/>
        <v>15</v>
      </c>
      <c r="C3511" s="28">
        <f t="shared" si="190"/>
        <v>11</v>
      </c>
      <c r="K3511" s="73" t="s">
        <v>2100</v>
      </c>
      <c r="L3511" s="73" t="s">
        <v>2428</v>
      </c>
      <c r="M3511" s="74">
        <v>4</v>
      </c>
      <c r="N3511" s="74">
        <v>11</v>
      </c>
    </row>
    <row r="3512" spans="1:14">
      <c r="A3512" s="43" t="str">
        <f t="shared" si="188"/>
        <v>126127300110006006</v>
      </c>
      <c r="B3512" s="28">
        <f t="shared" si="189"/>
        <v>13</v>
      </c>
      <c r="C3512" s="28">
        <f t="shared" si="190"/>
        <v>12</v>
      </c>
      <c r="K3512" s="73" t="s">
        <v>2101</v>
      </c>
      <c r="L3512" s="73" t="s">
        <v>2428</v>
      </c>
      <c r="M3512" s="74">
        <v>1</v>
      </c>
      <c r="N3512" s="74">
        <v>12</v>
      </c>
    </row>
    <row r="3513" spans="1:14">
      <c r="A3513" s="43" t="str">
        <f t="shared" si="188"/>
        <v>126127300110007001</v>
      </c>
      <c r="B3513" s="28">
        <f t="shared" si="189"/>
        <v>5</v>
      </c>
      <c r="C3513" s="28">
        <f t="shared" si="190"/>
        <v>5</v>
      </c>
      <c r="K3513" s="73" t="s">
        <v>2104</v>
      </c>
      <c r="L3513" s="73" t="s">
        <v>2428</v>
      </c>
      <c r="M3513" s="74">
        <v>0</v>
      </c>
      <c r="N3513" s="74">
        <v>5</v>
      </c>
    </row>
    <row r="3514" spans="1:14">
      <c r="A3514" s="43" t="str">
        <f t="shared" si="188"/>
        <v>126127300110007002</v>
      </c>
      <c r="B3514" s="28">
        <f t="shared" si="189"/>
        <v>1</v>
      </c>
      <c r="C3514" s="28">
        <f t="shared" si="190"/>
        <v>1</v>
      </c>
      <c r="K3514" s="73" t="s">
        <v>2105</v>
      </c>
      <c r="L3514" s="73" t="s">
        <v>2428</v>
      </c>
      <c r="M3514" s="74">
        <v>0</v>
      </c>
      <c r="N3514" s="74">
        <v>1</v>
      </c>
    </row>
    <row r="3515" spans="1:14">
      <c r="A3515" s="43" t="str">
        <f t="shared" si="188"/>
        <v>126127300110007003</v>
      </c>
      <c r="B3515" s="28">
        <f t="shared" si="189"/>
        <v>2</v>
      </c>
      <c r="C3515" s="28">
        <f t="shared" si="190"/>
        <v>2</v>
      </c>
      <c r="K3515" s="73" t="s">
        <v>2106</v>
      </c>
      <c r="L3515" s="73" t="s">
        <v>2428</v>
      </c>
      <c r="M3515" s="74">
        <v>0</v>
      </c>
      <c r="N3515" s="74">
        <v>2</v>
      </c>
    </row>
    <row r="3516" spans="1:14">
      <c r="A3516" s="43" t="str">
        <f t="shared" si="188"/>
        <v>126127300110007004</v>
      </c>
      <c r="B3516" s="28">
        <f t="shared" si="189"/>
        <v>15</v>
      </c>
      <c r="C3516" s="28">
        <f t="shared" si="190"/>
        <v>15</v>
      </c>
      <c r="K3516" s="73" t="s">
        <v>2107</v>
      </c>
      <c r="L3516" s="73" t="s">
        <v>2428</v>
      </c>
      <c r="M3516" s="74">
        <v>0</v>
      </c>
      <c r="N3516" s="74">
        <v>15</v>
      </c>
    </row>
    <row r="3517" spans="1:14">
      <c r="A3517" s="43" t="str">
        <f t="shared" si="188"/>
        <v>126127300110007005</v>
      </c>
      <c r="B3517" s="28">
        <f t="shared" si="189"/>
        <v>14</v>
      </c>
      <c r="C3517" s="28">
        <f t="shared" si="190"/>
        <v>13</v>
      </c>
      <c r="K3517" s="73" t="s">
        <v>2108</v>
      </c>
      <c r="L3517" s="73" t="s">
        <v>2428</v>
      </c>
      <c r="M3517" s="74">
        <v>1</v>
      </c>
      <c r="N3517" s="74">
        <v>13</v>
      </c>
    </row>
    <row r="3518" spans="1:14">
      <c r="A3518" s="43" t="str">
        <f t="shared" si="188"/>
        <v>126127300110007006</v>
      </c>
      <c r="B3518" s="28">
        <f t="shared" si="189"/>
        <v>28</v>
      </c>
      <c r="C3518" s="28">
        <f t="shared" si="190"/>
        <v>27</v>
      </c>
      <c r="K3518" s="73" t="s">
        <v>2109</v>
      </c>
      <c r="L3518" s="73" t="s">
        <v>2428</v>
      </c>
      <c r="M3518" s="74">
        <v>1</v>
      </c>
      <c r="N3518" s="74">
        <v>27</v>
      </c>
    </row>
    <row r="3519" spans="1:14">
      <c r="A3519" s="43" t="str">
        <f t="shared" si="188"/>
        <v>126127300110007007</v>
      </c>
      <c r="B3519" s="28">
        <f t="shared" si="189"/>
        <v>3</v>
      </c>
      <c r="C3519" s="28">
        <f t="shared" si="190"/>
        <v>3</v>
      </c>
      <c r="K3519" s="73" t="s">
        <v>2168</v>
      </c>
      <c r="L3519" s="73" t="s">
        <v>2428</v>
      </c>
      <c r="M3519" s="74">
        <v>0</v>
      </c>
      <c r="N3519" s="74">
        <v>3</v>
      </c>
    </row>
    <row r="3520" spans="1:14">
      <c r="A3520" s="43" t="str">
        <f t="shared" si="188"/>
        <v>126127300110008001</v>
      </c>
      <c r="B3520" s="28">
        <f t="shared" si="189"/>
        <v>3</v>
      </c>
      <c r="C3520" s="28">
        <f t="shared" si="190"/>
        <v>3</v>
      </c>
      <c r="K3520" s="73" t="s">
        <v>2110</v>
      </c>
      <c r="L3520" s="73" t="s">
        <v>2428</v>
      </c>
      <c r="M3520" s="74">
        <v>0</v>
      </c>
      <c r="N3520" s="74">
        <v>3</v>
      </c>
    </row>
    <row r="3521" spans="1:14">
      <c r="A3521" s="43" t="str">
        <f t="shared" si="188"/>
        <v>126127300110008002</v>
      </c>
      <c r="B3521" s="28">
        <f t="shared" si="189"/>
        <v>17</v>
      </c>
      <c r="C3521" s="28">
        <f t="shared" si="190"/>
        <v>17</v>
      </c>
      <c r="K3521" s="73" t="s">
        <v>2111</v>
      </c>
      <c r="L3521" s="73" t="s">
        <v>2428</v>
      </c>
      <c r="M3521" s="74">
        <v>0</v>
      </c>
      <c r="N3521" s="74">
        <v>17</v>
      </c>
    </row>
    <row r="3522" spans="1:14">
      <c r="A3522" s="43" t="str">
        <f t="shared" si="188"/>
        <v>126127300110009001</v>
      </c>
      <c r="B3522" s="28">
        <f t="shared" si="189"/>
        <v>1</v>
      </c>
      <c r="C3522" s="28">
        <f t="shared" si="190"/>
        <v>0</v>
      </c>
      <c r="K3522" s="73" t="s">
        <v>2119</v>
      </c>
      <c r="L3522" s="73" t="s">
        <v>2428</v>
      </c>
      <c r="M3522" s="74">
        <v>1</v>
      </c>
      <c r="N3522" s="74">
        <v>0</v>
      </c>
    </row>
    <row r="3523" spans="1:14">
      <c r="A3523" s="43" t="str">
        <f t="shared" ref="A3523:A3586" si="191">L3523&amp;K3523</f>
        <v>126127300110009002</v>
      </c>
      <c r="B3523" s="28">
        <f t="shared" ref="B3523:B3586" si="192">M3523+N3523</f>
        <v>15</v>
      </c>
      <c r="C3523" s="28">
        <f t="shared" ref="C3523:C3586" si="193">N3523</f>
        <v>15</v>
      </c>
      <c r="K3523" s="73" t="s">
        <v>2120</v>
      </c>
      <c r="L3523" s="73" t="s">
        <v>2428</v>
      </c>
      <c r="M3523" s="74">
        <v>0</v>
      </c>
      <c r="N3523" s="74">
        <v>15</v>
      </c>
    </row>
    <row r="3524" spans="1:14">
      <c r="A3524" s="43" t="str">
        <f t="shared" si="191"/>
        <v>126127300110010001</v>
      </c>
      <c r="B3524" s="28">
        <f t="shared" si="192"/>
        <v>1</v>
      </c>
      <c r="C3524" s="28">
        <f t="shared" si="193"/>
        <v>1</v>
      </c>
      <c r="K3524" s="73" t="s">
        <v>2126</v>
      </c>
      <c r="L3524" s="73" t="s">
        <v>2428</v>
      </c>
      <c r="M3524" s="74">
        <v>0</v>
      </c>
      <c r="N3524" s="74">
        <v>1</v>
      </c>
    </row>
    <row r="3525" spans="1:14">
      <c r="A3525" s="43" t="str">
        <f t="shared" si="191"/>
        <v>126127300110010002</v>
      </c>
      <c r="B3525" s="28">
        <f t="shared" si="192"/>
        <v>4</v>
      </c>
      <c r="C3525" s="28">
        <f t="shared" si="193"/>
        <v>3</v>
      </c>
      <c r="K3525" s="73" t="s">
        <v>2127</v>
      </c>
      <c r="L3525" s="73" t="s">
        <v>2428</v>
      </c>
      <c r="M3525" s="74">
        <v>1</v>
      </c>
      <c r="N3525" s="74">
        <v>3</v>
      </c>
    </row>
    <row r="3526" spans="1:14">
      <c r="A3526" s="43" t="str">
        <f t="shared" si="191"/>
        <v>126127300110010003</v>
      </c>
      <c r="B3526" s="28">
        <f t="shared" si="192"/>
        <v>38</v>
      </c>
      <c r="C3526" s="28">
        <f t="shared" si="193"/>
        <v>25</v>
      </c>
      <c r="K3526" s="73" t="s">
        <v>2128</v>
      </c>
      <c r="L3526" s="73" t="s">
        <v>2428</v>
      </c>
      <c r="M3526" s="74">
        <v>13</v>
      </c>
      <c r="N3526" s="74">
        <v>25</v>
      </c>
    </row>
    <row r="3527" spans="1:14">
      <c r="A3527" s="43" t="str">
        <f t="shared" si="191"/>
        <v>126127300110010004</v>
      </c>
      <c r="B3527" s="28">
        <f t="shared" si="192"/>
        <v>22</v>
      </c>
      <c r="C3527" s="28">
        <f t="shared" si="193"/>
        <v>14</v>
      </c>
      <c r="K3527" s="73" t="s">
        <v>2129</v>
      </c>
      <c r="L3527" s="73" t="s">
        <v>2428</v>
      </c>
      <c r="M3527" s="74">
        <v>8</v>
      </c>
      <c r="N3527" s="74">
        <v>14</v>
      </c>
    </row>
    <row r="3528" spans="1:14">
      <c r="A3528" s="43" t="str">
        <f t="shared" si="191"/>
        <v>126127300110010005</v>
      </c>
      <c r="B3528" s="28">
        <f t="shared" si="192"/>
        <v>37</v>
      </c>
      <c r="C3528" s="28">
        <f t="shared" si="193"/>
        <v>18</v>
      </c>
      <c r="K3528" s="73" t="s">
        <v>2130</v>
      </c>
      <c r="L3528" s="73" t="s">
        <v>2428</v>
      </c>
      <c r="M3528" s="74">
        <v>19</v>
      </c>
      <c r="N3528" s="74">
        <v>18</v>
      </c>
    </row>
    <row r="3529" spans="1:14">
      <c r="A3529" s="43" t="str">
        <f t="shared" si="191"/>
        <v>126127300110011001</v>
      </c>
      <c r="B3529" s="28">
        <f t="shared" si="192"/>
        <v>1</v>
      </c>
      <c r="C3529" s="28">
        <f t="shared" si="193"/>
        <v>0</v>
      </c>
      <c r="K3529" s="73" t="s">
        <v>2133</v>
      </c>
      <c r="L3529" s="73" t="s">
        <v>2428</v>
      </c>
      <c r="M3529" s="74">
        <v>1</v>
      </c>
      <c r="N3529" s="74">
        <v>0</v>
      </c>
    </row>
    <row r="3530" spans="1:14">
      <c r="A3530" s="43" t="str">
        <f t="shared" si="191"/>
        <v>126127300110011002</v>
      </c>
      <c r="B3530" s="28">
        <f t="shared" si="192"/>
        <v>23</v>
      </c>
      <c r="C3530" s="28">
        <f t="shared" si="193"/>
        <v>9</v>
      </c>
      <c r="K3530" s="73" t="s">
        <v>2134</v>
      </c>
      <c r="L3530" s="73" t="s">
        <v>2428</v>
      </c>
      <c r="M3530" s="74">
        <v>14</v>
      </c>
      <c r="N3530" s="74">
        <v>9</v>
      </c>
    </row>
    <row r="3531" spans="1:14">
      <c r="A3531" s="43" t="str">
        <f t="shared" si="191"/>
        <v>126127300110012001</v>
      </c>
      <c r="B3531" s="28">
        <f t="shared" si="192"/>
        <v>2</v>
      </c>
      <c r="C3531" s="28">
        <f t="shared" si="193"/>
        <v>2</v>
      </c>
      <c r="K3531" s="73" t="s">
        <v>2141</v>
      </c>
      <c r="L3531" s="73" t="s">
        <v>2428</v>
      </c>
      <c r="M3531" s="74">
        <v>0</v>
      </c>
      <c r="N3531" s="74">
        <v>2</v>
      </c>
    </row>
    <row r="3532" spans="1:14">
      <c r="A3532" s="43" t="str">
        <f t="shared" si="191"/>
        <v>126127300110012002</v>
      </c>
      <c r="B3532" s="28">
        <f t="shared" si="192"/>
        <v>8</v>
      </c>
      <c r="C3532" s="28">
        <f t="shared" si="193"/>
        <v>1</v>
      </c>
      <c r="K3532" s="73" t="s">
        <v>2142</v>
      </c>
      <c r="L3532" s="73" t="s">
        <v>2428</v>
      </c>
      <c r="M3532" s="74">
        <v>7</v>
      </c>
      <c r="N3532" s="74">
        <v>1</v>
      </c>
    </row>
    <row r="3533" spans="1:14">
      <c r="A3533" s="43" t="str">
        <f t="shared" si="191"/>
        <v>126127300110012003</v>
      </c>
      <c r="B3533" s="28">
        <f t="shared" si="192"/>
        <v>17</v>
      </c>
      <c r="C3533" s="28">
        <f t="shared" si="193"/>
        <v>14</v>
      </c>
      <c r="K3533" s="73" t="s">
        <v>2143</v>
      </c>
      <c r="L3533" s="73" t="s">
        <v>2428</v>
      </c>
      <c r="M3533" s="74">
        <v>3</v>
      </c>
      <c r="N3533" s="74">
        <v>14</v>
      </c>
    </row>
    <row r="3534" spans="1:14">
      <c r="A3534" s="43" t="str">
        <f t="shared" si="191"/>
        <v>126127300110012004</v>
      </c>
      <c r="B3534" s="28">
        <f t="shared" si="192"/>
        <v>2</v>
      </c>
      <c r="C3534" s="28">
        <f t="shared" si="193"/>
        <v>2</v>
      </c>
      <c r="K3534" s="73" t="s">
        <v>2144</v>
      </c>
      <c r="L3534" s="73" t="s">
        <v>2428</v>
      </c>
      <c r="M3534" s="74">
        <v>0</v>
      </c>
      <c r="N3534" s="74">
        <v>2</v>
      </c>
    </row>
    <row r="3535" spans="1:14">
      <c r="A3535" s="43" t="str">
        <f t="shared" si="191"/>
        <v>126127300110012005</v>
      </c>
      <c r="B3535" s="28">
        <f t="shared" si="192"/>
        <v>6</v>
      </c>
      <c r="C3535" s="28">
        <f t="shared" si="193"/>
        <v>1</v>
      </c>
      <c r="K3535" s="73" t="s">
        <v>2145</v>
      </c>
      <c r="L3535" s="73" t="s">
        <v>2428</v>
      </c>
      <c r="M3535" s="74">
        <v>5</v>
      </c>
      <c r="N3535" s="74">
        <v>1</v>
      </c>
    </row>
    <row r="3536" spans="1:14">
      <c r="A3536" s="43" t="str">
        <f t="shared" si="191"/>
        <v>126127300110012006</v>
      </c>
      <c r="B3536" s="28">
        <f t="shared" si="192"/>
        <v>122</v>
      </c>
      <c r="C3536" s="28">
        <f t="shared" si="193"/>
        <v>90</v>
      </c>
      <c r="K3536" s="73" t="s">
        <v>2146</v>
      </c>
      <c r="L3536" s="73" t="s">
        <v>2428</v>
      </c>
      <c r="M3536" s="74">
        <v>32</v>
      </c>
      <c r="N3536" s="74">
        <v>90</v>
      </c>
    </row>
    <row r="3537" spans="1:14">
      <c r="A3537" s="43" t="str">
        <f t="shared" si="191"/>
        <v>126127300110013001</v>
      </c>
      <c r="B3537" s="28">
        <f t="shared" si="192"/>
        <v>3</v>
      </c>
      <c r="C3537" s="28">
        <f t="shared" si="193"/>
        <v>2</v>
      </c>
      <c r="K3537" s="73" t="s">
        <v>2270</v>
      </c>
      <c r="L3537" s="73" t="s">
        <v>2428</v>
      </c>
      <c r="M3537" s="74">
        <v>1</v>
      </c>
      <c r="N3537" s="74">
        <v>2</v>
      </c>
    </row>
    <row r="3538" spans="1:14">
      <c r="A3538" s="43" t="str">
        <f t="shared" si="191"/>
        <v>126127300110013002</v>
      </c>
      <c r="B3538" s="28">
        <f t="shared" si="192"/>
        <v>7</v>
      </c>
      <c r="C3538" s="28">
        <f t="shared" si="193"/>
        <v>7</v>
      </c>
      <c r="K3538" s="73" t="s">
        <v>2271</v>
      </c>
      <c r="L3538" s="73" t="s">
        <v>2428</v>
      </c>
      <c r="M3538" s="74">
        <v>0</v>
      </c>
      <c r="N3538" s="74">
        <v>7</v>
      </c>
    </row>
    <row r="3539" spans="1:14">
      <c r="A3539" s="43" t="str">
        <f t="shared" si="191"/>
        <v>126127300110013003</v>
      </c>
      <c r="B3539" s="28">
        <f t="shared" si="192"/>
        <v>9</v>
      </c>
      <c r="C3539" s="28">
        <f t="shared" si="193"/>
        <v>7</v>
      </c>
      <c r="K3539" s="73" t="s">
        <v>2272</v>
      </c>
      <c r="L3539" s="73" t="s">
        <v>2428</v>
      </c>
      <c r="M3539" s="74">
        <v>2</v>
      </c>
      <c r="N3539" s="74">
        <v>7</v>
      </c>
    </row>
    <row r="3540" spans="1:14">
      <c r="A3540" s="43" t="str">
        <f t="shared" si="191"/>
        <v>126127300110013004</v>
      </c>
      <c r="B3540" s="28">
        <f t="shared" si="192"/>
        <v>18</v>
      </c>
      <c r="C3540" s="28">
        <f t="shared" si="193"/>
        <v>16</v>
      </c>
      <c r="K3540" s="73" t="s">
        <v>2273</v>
      </c>
      <c r="L3540" s="73" t="s">
        <v>2428</v>
      </c>
      <c r="M3540" s="74">
        <v>2</v>
      </c>
      <c r="N3540" s="74">
        <v>16</v>
      </c>
    </row>
    <row r="3541" spans="1:14">
      <c r="A3541" s="43" t="str">
        <f t="shared" si="191"/>
        <v>126127300110014001</v>
      </c>
      <c r="B3541" s="28">
        <f t="shared" si="192"/>
        <v>1</v>
      </c>
      <c r="C3541" s="28">
        <f t="shared" si="193"/>
        <v>1</v>
      </c>
      <c r="K3541" s="73" t="s">
        <v>2282</v>
      </c>
      <c r="L3541" s="73" t="s">
        <v>2428</v>
      </c>
      <c r="M3541" s="74">
        <v>0</v>
      </c>
      <c r="N3541" s="74">
        <v>1</v>
      </c>
    </row>
    <row r="3542" spans="1:14">
      <c r="A3542" s="43" t="str">
        <f t="shared" si="191"/>
        <v>126127300110014002</v>
      </c>
      <c r="B3542" s="28">
        <f t="shared" si="192"/>
        <v>8</v>
      </c>
      <c r="C3542" s="28">
        <f t="shared" si="193"/>
        <v>6</v>
      </c>
      <c r="K3542" s="73" t="s">
        <v>2315</v>
      </c>
      <c r="L3542" s="73" t="s">
        <v>2428</v>
      </c>
      <c r="M3542" s="74">
        <v>2</v>
      </c>
      <c r="N3542" s="74">
        <v>6</v>
      </c>
    </row>
    <row r="3543" spans="1:14">
      <c r="A3543" s="43" t="str">
        <f t="shared" si="191"/>
        <v>126127300110014003</v>
      </c>
      <c r="B3543" s="28">
        <f t="shared" si="192"/>
        <v>3</v>
      </c>
      <c r="C3543" s="28">
        <f t="shared" si="193"/>
        <v>3</v>
      </c>
      <c r="K3543" s="73" t="s">
        <v>2316</v>
      </c>
      <c r="L3543" s="73" t="s">
        <v>2428</v>
      </c>
      <c r="M3543" s="74">
        <v>0</v>
      </c>
      <c r="N3543" s="74">
        <v>3</v>
      </c>
    </row>
    <row r="3544" spans="1:14">
      <c r="A3544" s="43" t="str">
        <f t="shared" si="191"/>
        <v>126127300110014004</v>
      </c>
      <c r="B3544" s="28">
        <f t="shared" si="192"/>
        <v>3</v>
      </c>
      <c r="C3544" s="28">
        <f t="shared" si="193"/>
        <v>2</v>
      </c>
      <c r="K3544" s="73" t="s">
        <v>2317</v>
      </c>
      <c r="L3544" s="73" t="s">
        <v>2428</v>
      </c>
      <c r="M3544" s="74">
        <v>1</v>
      </c>
      <c r="N3544" s="74">
        <v>2</v>
      </c>
    </row>
    <row r="3545" spans="1:14">
      <c r="A3545" s="43" t="str">
        <f t="shared" si="191"/>
        <v>126127300110014005</v>
      </c>
      <c r="B3545" s="28">
        <f t="shared" si="192"/>
        <v>8</v>
      </c>
      <c r="C3545" s="28">
        <f t="shared" si="193"/>
        <v>5</v>
      </c>
      <c r="K3545" s="73" t="s">
        <v>2318</v>
      </c>
      <c r="L3545" s="73" t="s">
        <v>2428</v>
      </c>
      <c r="M3545" s="74">
        <v>3</v>
      </c>
      <c r="N3545" s="74">
        <v>5</v>
      </c>
    </row>
    <row r="3546" spans="1:14">
      <c r="A3546" s="43" t="str">
        <f t="shared" si="191"/>
        <v>126127300110014006</v>
      </c>
      <c r="B3546" s="28">
        <f t="shared" si="192"/>
        <v>8</v>
      </c>
      <c r="C3546" s="28">
        <f t="shared" si="193"/>
        <v>7</v>
      </c>
      <c r="K3546" s="73" t="s">
        <v>2333</v>
      </c>
      <c r="L3546" s="73" t="s">
        <v>2428</v>
      </c>
      <c r="M3546" s="74">
        <v>1</v>
      </c>
      <c r="N3546" s="74">
        <v>7</v>
      </c>
    </row>
    <row r="3547" spans="1:14">
      <c r="A3547" s="43" t="str">
        <f t="shared" si="191"/>
        <v>126127300110014007</v>
      </c>
      <c r="B3547" s="28">
        <f t="shared" si="192"/>
        <v>53</v>
      </c>
      <c r="C3547" s="28">
        <f t="shared" si="193"/>
        <v>37</v>
      </c>
      <c r="K3547" s="73" t="s">
        <v>2334</v>
      </c>
      <c r="L3547" s="73" t="s">
        <v>2428</v>
      </c>
      <c r="M3547" s="74">
        <v>16</v>
      </c>
      <c r="N3547" s="74">
        <v>37</v>
      </c>
    </row>
    <row r="3548" spans="1:14">
      <c r="A3548" s="43" t="str">
        <f t="shared" si="191"/>
        <v>126127300110014008</v>
      </c>
      <c r="B3548" s="28">
        <f t="shared" si="192"/>
        <v>11</v>
      </c>
      <c r="C3548" s="28">
        <f t="shared" si="193"/>
        <v>5</v>
      </c>
      <c r="K3548" s="73" t="s">
        <v>2400</v>
      </c>
      <c r="L3548" s="73" t="s">
        <v>2428</v>
      </c>
      <c r="M3548" s="74">
        <v>6</v>
      </c>
      <c r="N3548" s="74">
        <v>5</v>
      </c>
    </row>
    <row r="3549" spans="1:14">
      <c r="A3549" s="43" t="str">
        <f t="shared" si="191"/>
        <v>126127300110015001</v>
      </c>
      <c r="B3549" s="28">
        <f t="shared" si="192"/>
        <v>7</v>
      </c>
      <c r="C3549" s="28">
        <f t="shared" si="193"/>
        <v>4</v>
      </c>
      <c r="K3549" s="73" t="s">
        <v>2283</v>
      </c>
      <c r="L3549" s="73" t="s">
        <v>2428</v>
      </c>
      <c r="M3549" s="74">
        <v>3</v>
      </c>
      <c r="N3549" s="74">
        <v>4</v>
      </c>
    </row>
    <row r="3550" spans="1:14">
      <c r="A3550" s="43" t="str">
        <f t="shared" si="191"/>
        <v>126127300110016001</v>
      </c>
      <c r="B3550" s="28">
        <f t="shared" si="192"/>
        <v>1</v>
      </c>
      <c r="C3550" s="28">
        <f t="shared" si="193"/>
        <v>1</v>
      </c>
      <c r="K3550" s="73" t="s">
        <v>2289</v>
      </c>
      <c r="L3550" s="73" t="s">
        <v>2428</v>
      </c>
      <c r="M3550" s="74">
        <v>0</v>
      </c>
      <c r="N3550" s="74">
        <v>1</v>
      </c>
    </row>
    <row r="3551" spans="1:14">
      <c r="A3551" s="43" t="str">
        <f t="shared" si="191"/>
        <v>126127300110016002</v>
      </c>
      <c r="B3551" s="28">
        <f t="shared" si="192"/>
        <v>12</v>
      </c>
      <c r="C3551" s="28">
        <f t="shared" si="193"/>
        <v>11</v>
      </c>
      <c r="K3551" s="73" t="s">
        <v>2290</v>
      </c>
      <c r="L3551" s="73" t="s">
        <v>2428</v>
      </c>
      <c r="M3551" s="74">
        <v>1</v>
      </c>
      <c r="N3551" s="74">
        <v>11</v>
      </c>
    </row>
    <row r="3552" spans="1:14">
      <c r="A3552" s="43" t="str">
        <f t="shared" si="191"/>
        <v>126127300110016003</v>
      </c>
      <c r="B3552" s="28">
        <f t="shared" si="192"/>
        <v>22</v>
      </c>
      <c r="C3552" s="28">
        <f t="shared" si="193"/>
        <v>22</v>
      </c>
      <c r="K3552" s="73" t="s">
        <v>2291</v>
      </c>
      <c r="L3552" s="73" t="s">
        <v>2428</v>
      </c>
      <c r="M3552" s="74">
        <v>0</v>
      </c>
      <c r="N3552" s="74">
        <v>22</v>
      </c>
    </row>
    <row r="3553" spans="1:14">
      <c r="A3553" s="43" t="str">
        <f t="shared" si="191"/>
        <v>126127300110016004</v>
      </c>
      <c r="B3553" s="28">
        <f t="shared" si="192"/>
        <v>6</v>
      </c>
      <c r="C3553" s="28">
        <f t="shared" si="193"/>
        <v>6</v>
      </c>
      <c r="K3553" s="73" t="s">
        <v>2292</v>
      </c>
      <c r="L3553" s="73" t="s">
        <v>2428</v>
      </c>
      <c r="M3553" s="74">
        <v>0</v>
      </c>
      <c r="N3553" s="74">
        <v>6</v>
      </c>
    </row>
    <row r="3554" spans="1:14">
      <c r="A3554" s="43" t="str">
        <f t="shared" si="191"/>
        <v>126127300110016005</v>
      </c>
      <c r="B3554" s="28">
        <f t="shared" si="192"/>
        <v>2</v>
      </c>
      <c r="C3554" s="28">
        <f t="shared" si="193"/>
        <v>2</v>
      </c>
      <c r="K3554" s="73" t="s">
        <v>2293</v>
      </c>
      <c r="L3554" s="73" t="s">
        <v>2428</v>
      </c>
      <c r="M3554" s="74">
        <v>0</v>
      </c>
      <c r="N3554" s="74">
        <v>2</v>
      </c>
    </row>
    <row r="3555" spans="1:14">
      <c r="A3555" s="43" t="str">
        <f t="shared" si="191"/>
        <v>126127300110017001</v>
      </c>
      <c r="B3555" s="28">
        <f t="shared" si="192"/>
        <v>15</v>
      </c>
      <c r="C3555" s="28">
        <f t="shared" si="193"/>
        <v>13</v>
      </c>
      <c r="K3555" s="73" t="s">
        <v>2295</v>
      </c>
      <c r="L3555" s="73" t="s">
        <v>2428</v>
      </c>
      <c r="M3555" s="74">
        <v>2</v>
      </c>
      <c r="N3555" s="74">
        <v>13</v>
      </c>
    </row>
    <row r="3556" spans="1:14">
      <c r="A3556" s="43" t="str">
        <f t="shared" si="191"/>
        <v>126127300110017002</v>
      </c>
      <c r="B3556" s="28">
        <f t="shared" si="192"/>
        <v>10</v>
      </c>
      <c r="C3556" s="28">
        <f t="shared" si="193"/>
        <v>10</v>
      </c>
      <c r="K3556" s="73" t="s">
        <v>2296</v>
      </c>
      <c r="L3556" s="73" t="s">
        <v>2428</v>
      </c>
      <c r="M3556" s="74">
        <v>0</v>
      </c>
      <c r="N3556" s="74">
        <v>10</v>
      </c>
    </row>
    <row r="3557" spans="1:14">
      <c r="A3557" s="43" t="str">
        <f t="shared" si="191"/>
        <v>126127300110018001</v>
      </c>
      <c r="B3557" s="28">
        <f t="shared" si="192"/>
        <v>27</v>
      </c>
      <c r="C3557" s="28">
        <f t="shared" si="193"/>
        <v>27</v>
      </c>
      <c r="K3557" s="73" t="s">
        <v>2322</v>
      </c>
      <c r="L3557" s="73" t="s">
        <v>2428</v>
      </c>
      <c r="M3557" s="74">
        <v>0</v>
      </c>
      <c r="N3557" s="74">
        <v>27</v>
      </c>
    </row>
    <row r="3558" spans="1:14">
      <c r="A3558" s="43" t="str">
        <f t="shared" si="191"/>
        <v>126127300110019001</v>
      </c>
      <c r="B3558" s="28">
        <f t="shared" si="192"/>
        <v>5</v>
      </c>
      <c r="C3558" s="28">
        <f t="shared" si="193"/>
        <v>5</v>
      </c>
      <c r="K3558" s="73" t="s">
        <v>2298</v>
      </c>
      <c r="L3558" s="73" t="s">
        <v>2428</v>
      </c>
      <c r="M3558" s="74">
        <v>0</v>
      </c>
      <c r="N3558" s="74">
        <v>5</v>
      </c>
    </row>
    <row r="3559" spans="1:14">
      <c r="A3559" s="43" t="str">
        <f t="shared" si="191"/>
        <v>126127300110019002</v>
      </c>
      <c r="B3559" s="28">
        <f t="shared" si="192"/>
        <v>21</v>
      </c>
      <c r="C3559" s="28">
        <f t="shared" si="193"/>
        <v>19</v>
      </c>
      <c r="K3559" s="73" t="s">
        <v>2299</v>
      </c>
      <c r="L3559" s="73" t="s">
        <v>2428</v>
      </c>
      <c r="M3559" s="74">
        <v>2</v>
      </c>
      <c r="N3559" s="74">
        <v>19</v>
      </c>
    </row>
    <row r="3560" spans="1:14">
      <c r="A3560" s="43" t="str">
        <f t="shared" si="191"/>
        <v>126127300110019003</v>
      </c>
      <c r="B3560" s="28">
        <f t="shared" si="192"/>
        <v>7</v>
      </c>
      <c r="C3560" s="28">
        <f t="shared" si="193"/>
        <v>6</v>
      </c>
      <c r="K3560" s="73" t="s">
        <v>2342</v>
      </c>
      <c r="L3560" s="73" t="s">
        <v>2428</v>
      </c>
      <c r="M3560" s="74">
        <v>1</v>
      </c>
      <c r="N3560" s="74">
        <v>6</v>
      </c>
    </row>
    <row r="3561" spans="1:14">
      <c r="A3561" s="43" t="str">
        <f t="shared" si="191"/>
        <v>126127300110019004</v>
      </c>
      <c r="B3561" s="28">
        <f t="shared" si="192"/>
        <v>30</v>
      </c>
      <c r="C3561" s="28">
        <f t="shared" si="193"/>
        <v>25</v>
      </c>
      <c r="K3561" s="73" t="s">
        <v>2346</v>
      </c>
      <c r="L3561" s="73" t="s">
        <v>2428</v>
      </c>
      <c r="M3561" s="74">
        <v>5</v>
      </c>
      <c r="N3561" s="74">
        <v>25</v>
      </c>
    </row>
    <row r="3562" spans="1:14">
      <c r="A3562" s="43" t="str">
        <f t="shared" si="191"/>
        <v>126127300110019005</v>
      </c>
      <c r="B3562" s="28">
        <f t="shared" si="192"/>
        <v>7</v>
      </c>
      <c r="C3562" s="28">
        <f t="shared" si="193"/>
        <v>7</v>
      </c>
      <c r="K3562" s="73" t="s">
        <v>2403</v>
      </c>
      <c r="L3562" s="73" t="s">
        <v>2428</v>
      </c>
      <c r="M3562" s="74">
        <v>0</v>
      </c>
      <c r="N3562" s="74">
        <v>7</v>
      </c>
    </row>
    <row r="3563" spans="1:14">
      <c r="A3563" s="43" t="str">
        <f t="shared" si="191"/>
        <v>126128300110001001</v>
      </c>
      <c r="B3563" s="28">
        <f t="shared" si="192"/>
        <v>9</v>
      </c>
      <c r="C3563" s="28">
        <f t="shared" si="193"/>
        <v>6</v>
      </c>
      <c r="K3563" s="73" t="s">
        <v>975</v>
      </c>
      <c r="L3563" s="73" t="s">
        <v>2429</v>
      </c>
      <c r="M3563" s="74">
        <v>3</v>
      </c>
      <c r="N3563" s="74">
        <v>6</v>
      </c>
    </row>
    <row r="3564" spans="1:14">
      <c r="A3564" s="43" t="str">
        <f t="shared" si="191"/>
        <v>126128300110001002</v>
      </c>
      <c r="B3564" s="28">
        <f t="shared" si="192"/>
        <v>4</v>
      </c>
      <c r="C3564" s="28">
        <f t="shared" si="193"/>
        <v>3</v>
      </c>
      <c r="K3564" s="73" t="s">
        <v>2069</v>
      </c>
      <c r="L3564" s="73" t="s">
        <v>2429</v>
      </c>
      <c r="M3564" s="74">
        <v>1</v>
      </c>
      <c r="N3564" s="74">
        <v>3</v>
      </c>
    </row>
    <row r="3565" spans="1:14">
      <c r="A3565" s="43" t="str">
        <f t="shared" si="191"/>
        <v>126128300110001003</v>
      </c>
      <c r="B3565" s="28">
        <f t="shared" si="192"/>
        <v>16</v>
      </c>
      <c r="C3565" s="28">
        <f t="shared" si="193"/>
        <v>7</v>
      </c>
      <c r="K3565" s="73" t="s">
        <v>2078</v>
      </c>
      <c r="L3565" s="73" t="s">
        <v>2429</v>
      </c>
      <c r="M3565" s="74">
        <v>9</v>
      </c>
      <c r="N3565" s="74">
        <v>7</v>
      </c>
    </row>
    <row r="3566" spans="1:14">
      <c r="A3566" s="43" t="str">
        <f t="shared" si="191"/>
        <v>126128300110001004</v>
      </c>
      <c r="B3566" s="28">
        <f t="shared" si="192"/>
        <v>9</v>
      </c>
      <c r="C3566" s="28">
        <f t="shared" si="193"/>
        <v>7</v>
      </c>
      <c r="K3566" s="73" t="s">
        <v>2079</v>
      </c>
      <c r="L3566" s="73" t="s">
        <v>2429</v>
      </c>
      <c r="M3566" s="74">
        <v>2</v>
      </c>
      <c r="N3566" s="74">
        <v>7</v>
      </c>
    </row>
    <row r="3567" spans="1:14">
      <c r="A3567" s="43" t="str">
        <f t="shared" si="191"/>
        <v>126128300110001005</v>
      </c>
      <c r="B3567" s="28">
        <f t="shared" si="192"/>
        <v>2</v>
      </c>
      <c r="C3567" s="28">
        <f t="shared" si="193"/>
        <v>2</v>
      </c>
      <c r="K3567" s="73" t="s">
        <v>2080</v>
      </c>
      <c r="L3567" s="73" t="s">
        <v>2429</v>
      </c>
      <c r="M3567" s="74">
        <v>0</v>
      </c>
      <c r="N3567" s="74">
        <v>2</v>
      </c>
    </row>
    <row r="3568" spans="1:14">
      <c r="A3568" s="43" t="str">
        <f t="shared" si="191"/>
        <v>126128300110001006</v>
      </c>
      <c r="B3568" s="28">
        <f t="shared" si="192"/>
        <v>7</v>
      </c>
      <c r="C3568" s="28">
        <f t="shared" si="193"/>
        <v>5</v>
      </c>
      <c r="K3568" s="73" t="s">
        <v>2081</v>
      </c>
      <c r="L3568" s="73" t="s">
        <v>2429</v>
      </c>
      <c r="M3568" s="74">
        <v>2</v>
      </c>
      <c r="N3568" s="74">
        <v>5</v>
      </c>
    </row>
    <row r="3569" spans="1:14">
      <c r="A3569" s="43" t="str">
        <f t="shared" si="191"/>
        <v>126128300110001007</v>
      </c>
      <c r="B3569" s="28">
        <f t="shared" si="192"/>
        <v>5</v>
      </c>
      <c r="C3569" s="28">
        <f t="shared" si="193"/>
        <v>3</v>
      </c>
      <c r="K3569" s="73" t="s">
        <v>2082</v>
      </c>
      <c r="L3569" s="73" t="s">
        <v>2429</v>
      </c>
      <c r="M3569" s="74">
        <v>2</v>
      </c>
      <c r="N3569" s="74">
        <v>3</v>
      </c>
    </row>
    <row r="3570" spans="1:14">
      <c r="A3570" s="43" t="str">
        <f t="shared" si="191"/>
        <v>126128300110002001</v>
      </c>
      <c r="B3570" s="28">
        <f t="shared" si="192"/>
        <v>2</v>
      </c>
      <c r="C3570" s="28">
        <f t="shared" si="193"/>
        <v>0</v>
      </c>
      <c r="K3570" s="73" t="s">
        <v>962</v>
      </c>
      <c r="L3570" s="73" t="s">
        <v>2429</v>
      </c>
      <c r="M3570" s="74">
        <v>2</v>
      </c>
      <c r="N3570" s="74">
        <v>0</v>
      </c>
    </row>
    <row r="3571" spans="1:14">
      <c r="A3571" s="43" t="str">
        <f t="shared" si="191"/>
        <v>126128300110002002</v>
      </c>
      <c r="B3571" s="28">
        <f t="shared" si="192"/>
        <v>3</v>
      </c>
      <c r="C3571" s="28">
        <f t="shared" si="193"/>
        <v>3</v>
      </c>
      <c r="K3571" s="73" t="s">
        <v>2083</v>
      </c>
      <c r="L3571" s="73" t="s">
        <v>2429</v>
      </c>
      <c r="M3571" s="74">
        <v>0</v>
      </c>
      <c r="N3571" s="74">
        <v>3</v>
      </c>
    </row>
    <row r="3572" spans="1:14">
      <c r="A3572" s="43" t="str">
        <f t="shared" si="191"/>
        <v>126128300110003001</v>
      </c>
      <c r="B3572" s="28">
        <f t="shared" si="192"/>
        <v>19</v>
      </c>
      <c r="C3572" s="28">
        <f t="shared" si="193"/>
        <v>12</v>
      </c>
      <c r="K3572" s="73" t="s">
        <v>967</v>
      </c>
      <c r="L3572" s="73" t="s">
        <v>2429</v>
      </c>
      <c r="M3572" s="74">
        <v>7</v>
      </c>
      <c r="N3572" s="74">
        <v>12</v>
      </c>
    </row>
    <row r="3573" spans="1:14">
      <c r="A3573" s="43" t="str">
        <f t="shared" si="191"/>
        <v>126128300110003002</v>
      </c>
      <c r="B3573" s="28">
        <f t="shared" si="192"/>
        <v>26</v>
      </c>
      <c r="C3573" s="28">
        <f t="shared" si="193"/>
        <v>8</v>
      </c>
      <c r="K3573" s="73" t="s">
        <v>2084</v>
      </c>
      <c r="L3573" s="73" t="s">
        <v>2429</v>
      </c>
      <c r="M3573" s="74">
        <v>18</v>
      </c>
      <c r="N3573" s="74">
        <v>8</v>
      </c>
    </row>
    <row r="3574" spans="1:14">
      <c r="A3574" s="43" t="str">
        <f t="shared" si="191"/>
        <v>126128300110003003</v>
      </c>
      <c r="B3574" s="28">
        <f t="shared" si="192"/>
        <v>32</v>
      </c>
      <c r="C3574" s="28">
        <f t="shared" si="193"/>
        <v>11</v>
      </c>
      <c r="K3574" s="73" t="s">
        <v>2155</v>
      </c>
      <c r="L3574" s="73" t="s">
        <v>2429</v>
      </c>
      <c r="M3574" s="74">
        <v>21</v>
      </c>
      <c r="N3574" s="74">
        <v>11</v>
      </c>
    </row>
    <row r="3575" spans="1:14">
      <c r="A3575" s="43" t="str">
        <f t="shared" si="191"/>
        <v>126128300110004001</v>
      </c>
      <c r="B3575" s="28">
        <f t="shared" si="192"/>
        <v>21</v>
      </c>
      <c r="C3575" s="28">
        <f t="shared" si="193"/>
        <v>12</v>
      </c>
      <c r="K3575" s="73" t="s">
        <v>978</v>
      </c>
      <c r="L3575" s="73" t="s">
        <v>2429</v>
      </c>
      <c r="M3575" s="74">
        <v>9</v>
      </c>
      <c r="N3575" s="74">
        <v>12</v>
      </c>
    </row>
    <row r="3576" spans="1:14">
      <c r="A3576" s="43" t="str">
        <f t="shared" si="191"/>
        <v>126128300110004002</v>
      </c>
      <c r="B3576" s="28">
        <f t="shared" si="192"/>
        <v>52</v>
      </c>
      <c r="C3576" s="28">
        <f t="shared" si="193"/>
        <v>38</v>
      </c>
      <c r="K3576" s="73" t="s">
        <v>2085</v>
      </c>
      <c r="L3576" s="73" t="s">
        <v>2429</v>
      </c>
      <c r="M3576" s="74">
        <v>14</v>
      </c>
      <c r="N3576" s="74">
        <v>38</v>
      </c>
    </row>
    <row r="3577" spans="1:14">
      <c r="A3577" s="43" t="str">
        <f t="shared" si="191"/>
        <v>126128300110005001</v>
      </c>
      <c r="B3577" s="28">
        <f t="shared" si="192"/>
        <v>0</v>
      </c>
      <c r="C3577" s="28">
        <f t="shared" si="193"/>
        <v>0</v>
      </c>
      <c r="K3577" s="73" t="s">
        <v>970</v>
      </c>
      <c r="L3577" s="73" t="s">
        <v>2429</v>
      </c>
      <c r="M3577" s="74">
        <v>0</v>
      </c>
      <c r="N3577" s="74">
        <v>0</v>
      </c>
    </row>
    <row r="3578" spans="1:14">
      <c r="A3578" s="43" t="str">
        <f t="shared" si="191"/>
        <v>126128300110005002</v>
      </c>
      <c r="B3578" s="28">
        <f t="shared" si="192"/>
        <v>15</v>
      </c>
      <c r="C3578" s="28">
        <f t="shared" si="193"/>
        <v>8</v>
      </c>
      <c r="K3578" s="73" t="s">
        <v>2093</v>
      </c>
      <c r="L3578" s="73" t="s">
        <v>2429</v>
      </c>
      <c r="M3578" s="74">
        <v>7</v>
      </c>
      <c r="N3578" s="74">
        <v>8</v>
      </c>
    </row>
    <row r="3579" spans="1:14">
      <c r="A3579" s="43" t="str">
        <f t="shared" si="191"/>
        <v>126128300110005003</v>
      </c>
      <c r="B3579" s="28">
        <f t="shared" si="192"/>
        <v>32</v>
      </c>
      <c r="C3579" s="28">
        <f t="shared" si="193"/>
        <v>8</v>
      </c>
      <c r="K3579" s="73" t="s">
        <v>2094</v>
      </c>
      <c r="L3579" s="73" t="s">
        <v>2429</v>
      </c>
      <c r="M3579" s="74">
        <v>24</v>
      </c>
      <c r="N3579" s="74">
        <v>8</v>
      </c>
    </row>
    <row r="3580" spans="1:14">
      <c r="A3580" s="43" t="str">
        <f t="shared" si="191"/>
        <v>126128300110005004</v>
      </c>
      <c r="B3580" s="28">
        <f t="shared" si="192"/>
        <v>21</v>
      </c>
      <c r="C3580" s="28">
        <f t="shared" si="193"/>
        <v>4</v>
      </c>
      <c r="K3580" s="73" t="s">
        <v>2095</v>
      </c>
      <c r="L3580" s="73" t="s">
        <v>2429</v>
      </c>
      <c r="M3580" s="74">
        <v>17</v>
      </c>
      <c r="N3580" s="74">
        <v>4</v>
      </c>
    </row>
    <row r="3581" spans="1:14">
      <c r="A3581" s="43" t="str">
        <f t="shared" si="191"/>
        <v>126128300110005005</v>
      </c>
      <c r="B3581" s="28">
        <f t="shared" si="192"/>
        <v>45</v>
      </c>
      <c r="C3581" s="28">
        <f t="shared" si="193"/>
        <v>10</v>
      </c>
      <c r="K3581" s="73" t="s">
        <v>2161</v>
      </c>
      <c r="L3581" s="73" t="s">
        <v>2429</v>
      </c>
      <c r="M3581" s="74">
        <v>35</v>
      </c>
      <c r="N3581" s="74">
        <v>10</v>
      </c>
    </row>
    <row r="3582" spans="1:14">
      <c r="A3582" s="43" t="str">
        <f t="shared" si="191"/>
        <v>126128300110005006</v>
      </c>
      <c r="B3582" s="28">
        <f t="shared" si="192"/>
        <v>19</v>
      </c>
      <c r="C3582" s="28">
        <f t="shared" si="193"/>
        <v>5</v>
      </c>
      <c r="K3582" s="73" t="s">
        <v>2162</v>
      </c>
      <c r="L3582" s="73" t="s">
        <v>2429</v>
      </c>
      <c r="M3582" s="74">
        <v>14</v>
      </c>
      <c r="N3582" s="74">
        <v>5</v>
      </c>
    </row>
    <row r="3583" spans="1:14">
      <c r="A3583" s="43" t="str">
        <f t="shared" si="191"/>
        <v>126128300110005007</v>
      </c>
      <c r="B3583" s="28">
        <f t="shared" si="192"/>
        <v>35</v>
      </c>
      <c r="C3583" s="28">
        <f t="shared" si="193"/>
        <v>14</v>
      </c>
      <c r="K3583" s="73" t="s">
        <v>2163</v>
      </c>
      <c r="L3583" s="73" t="s">
        <v>2429</v>
      </c>
      <c r="M3583" s="74">
        <v>21</v>
      </c>
      <c r="N3583" s="74">
        <v>14</v>
      </c>
    </row>
    <row r="3584" spans="1:14">
      <c r="A3584" s="43" t="str">
        <f t="shared" si="191"/>
        <v>126128300110006001</v>
      </c>
      <c r="B3584" s="28">
        <f t="shared" si="192"/>
        <v>7</v>
      </c>
      <c r="C3584" s="28">
        <f t="shared" si="193"/>
        <v>2</v>
      </c>
      <c r="K3584" s="73" t="s">
        <v>2096</v>
      </c>
      <c r="L3584" s="73" t="s">
        <v>2429</v>
      </c>
      <c r="M3584" s="74">
        <v>5</v>
      </c>
      <c r="N3584" s="74">
        <v>2</v>
      </c>
    </row>
    <row r="3585" spans="1:14">
      <c r="A3585" s="43" t="str">
        <f t="shared" si="191"/>
        <v>126128300110006002</v>
      </c>
      <c r="B3585" s="28">
        <f t="shared" si="192"/>
        <v>16</v>
      </c>
      <c r="C3585" s="28">
        <f t="shared" si="193"/>
        <v>4</v>
      </c>
      <c r="K3585" s="73" t="s">
        <v>2097</v>
      </c>
      <c r="L3585" s="73" t="s">
        <v>2429</v>
      </c>
      <c r="M3585" s="74">
        <v>12</v>
      </c>
      <c r="N3585" s="74">
        <v>4</v>
      </c>
    </row>
    <row r="3586" spans="1:14">
      <c r="A3586" s="43" t="str">
        <f t="shared" si="191"/>
        <v>126128300110007001</v>
      </c>
      <c r="B3586" s="28">
        <f t="shared" si="192"/>
        <v>49</v>
      </c>
      <c r="C3586" s="28">
        <f t="shared" si="193"/>
        <v>19</v>
      </c>
      <c r="K3586" s="73" t="s">
        <v>2104</v>
      </c>
      <c r="L3586" s="73" t="s">
        <v>2429</v>
      </c>
      <c r="M3586" s="74">
        <v>30</v>
      </c>
      <c r="N3586" s="74">
        <v>19</v>
      </c>
    </row>
    <row r="3587" spans="1:14">
      <c r="A3587" s="43" t="str">
        <f t="shared" ref="A3587:A3650" si="194">L3587&amp;K3587</f>
        <v>126128300110007002</v>
      </c>
      <c r="B3587" s="28">
        <f t="shared" ref="B3587:B3650" si="195">M3587+N3587</f>
        <v>15</v>
      </c>
      <c r="C3587" s="28">
        <f t="shared" ref="C3587:C3650" si="196">N3587</f>
        <v>6</v>
      </c>
      <c r="K3587" s="73" t="s">
        <v>2105</v>
      </c>
      <c r="L3587" s="73" t="s">
        <v>2429</v>
      </c>
      <c r="M3587" s="74">
        <v>9</v>
      </c>
      <c r="N3587" s="74">
        <v>6</v>
      </c>
    </row>
    <row r="3588" spans="1:14">
      <c r="A3588" s="43" t="str">
        <f t="shared" si="194"/>
        <v>126128300110008001</v>
      </c>
      <c r="B3588" s="28">
        <f t="shared" si="195"/>
        <v>1</v>
      </c>
      <c r="C3588" s="28">
        <f t="shared" si="196"/>
        <v>1</v>
      </c>
      <c r="K3588" s="73" t="s">
        <v>2110</v>
      </c>
      <c r="L3588" s="73" t="s">
        <v>2429</v>
      </c>
      <c r="M3588" s="74">
        <v>0</v>
      </c>
      <c r="N3588" s="74">
        <v>1</v>
      </c>
    </row>
    <row r="3589" spans="1:14">
      <c r="A3589" s="43" t="str">
        <f t="shared" si="194"/>
        <v>126128300110008002</v>
      </c>
      <c r="B3589" s="28">
        <f t="shared" si="195"/>
        <v>3</v>
      </c>
      <c r="C3589" s="28">
        <f t="shared" si="196"/>
        <v>0</v>
      </c>
      <c r="K3589" s="73" t="s">
        <v>2111</v>
      </c>
      <c r="L3589" s="73" t="s">
        <v>2429</v>
      </c>
      <c r="M3589" s="74">
        <v>3</v>
      </c>
      <c r="N3589" s="74">
        <v>0</v>
      </c>
    </row>
    <row r="3590" spans="1:14">
      <c r="A3590" s="43" t="str">
        <f t="shared" si="194"/>
        <v>126128300110008003</v>
      </c>
      <c r="B3590" s="28">
        <f t="shared" si="195"/>
        <v>15</v>
      </c>
      <c r="C3590" s="28">
        <f t="shared" si="196"/>
        <v>10</v>
      </c>
      <c r="K3590" s="73" t="s">
        <v>2112</v>
      </c>
      <c r="L3590" s="73" t="s">
        <v>2429</v>
      </c>
      <c r="M3590" s="74">
        <v>5</v>
      </c>
      <c r="N3590" s="74">
        <v>10</v>
      </c>
    </row>
    <row r="3591" spans="1:14">
      <c r="A3591" s="43" t="str">
        <f t="shared" si="194"/>
        <v>126128300110008004</v>
      </c>
      <c r="B3591" s="28">
        <f t="shared" si="195"/>
        <v>39</v>
      </c>
      <c r="C3591" s="28">
        <f t="shared" si="196"/>
        <v>23</v>
      </c>
      <c r="K3591" s="73" t="s">
        <v>2113</v>
      </c>
      <c r="L3591" s="73" t="s">
        <v>2429</v>
      </c>
      <c r="M3591" s="74">
        <v>16</v>
      </c>
      <c r="N3591" s="74">
        <v>23</v>
      </c>
    </row>
    <row r="3592" spans="1:14">
      <c r="A3592" s="43" t="str">
        <f t="shared" si="194"/>
        <v>126128300110008005</v>
      </c>
      <c r="B3592" s="28">
        <f t="shared" si="195"/>
        <v>13</v>
      </c>
      <c r="C3592" s="28">
        <f t="shared" si="196"/>
        <v>12</v>
      </c>
      <c r="K3592" s="73" t="s">
        <v>2114</v>
      </c>
      <c r="L3592" s="73" t="s">
        <v>2429</v>
      </c>
      <c r="M3592" s="74">
        <v>1</v>
      </c>
      <c r="N3592" s="74">
        <v>12</v>
      </c>
    </row>
    <row r="3593" spans="1:14">
      <c r="A3593" s="43" t="str">
        <f t="shared" si="194"/>
        <v>126128300110009001</v>
      </c>
      <c r="B3593" s="28">
        <f t="shared" si="195"/>
        <v>5</v>
      </c>
      <c r="C3593" s="28">
        <f t="shared" si="196"/>
        <v>3</v>
      </c>
      <c r="K3593" s="73" t="s">
        <v>2119</v>
      </c>
      <c r="L3593" s="73" t="s">
        <v>2429</v>
      </c>
      <c r="M3593" s="74">
        <v>2</v>
      </c>
      <c r="N3593" s="74">
        <v>3</v>
      </c>
    </row>
    <row r="3594" spans="1:14">
      <c r="A3594" s="43" t="str">
        <f t="shared" si="194"/>
        <v>126128300110009002</v>
      </c>
      <c r="B3594" s="28">
        <f t="shared" si="195"/>
        <v>0</v>
      </c>
      <c r="C3594" s="28">
        <f t="shared" si="196"/>
        <v>0</v>
      </c>
      <c r="K3594" s="73" t="s">
        <v>2120</v>
      </c>
      <c r="L3594" s="73" t="s">
        <v>2429</v>
      </c>
      <c r="M3594" s="74">
        <v>0</v>
      </c>
      <c r="N3594" s="74">
        <v>0</v>
      </c>
    </row>
    <row r="3595" spans="1:14">
      <c r="A3595" s="43" t="str">
        <f t="shared" si="194"/>
        <v>126128300110009003</v>
      </c>
      <c r="B3595" s="28">
        <f t="shared" si="195"/>
        <v>38</v>
      </c>
      <c r="C3595" s="28">
        <f t="shared" si="196"/>
        <v>24</v>
      </c>
      <c r="K3595" s="73" t="s">
        <v>2121</v>
      </c>
      <c r="L3595" s="73" t="s">
        <v>2429</v>
      </c>
      <c r="M3595" s="74">
        <v>14</v>
      </c>
      <c r="N3595" s="74">
        <v>24</v>
      </c>
    </row>
    <row r="3596" spans="1:14">
      <c r="A3596" s="43" t="str">
        <f t="shared" si="194"/>
        <v>126128300110009004</v>
      </c>
      <c r="B3596" s="28">
        <f t="shared" si="195"/>
        <v>41</v>
      </c>
      <c r="C3596" s="28">
        <f t="shared" si="196"/>
        <v>21</v>
      </c>
      <c r="K3596" s="73" t="s">
        <v>2122</v>
      </c>
      <c r="L3596" s="73" t="s">
        <v>2429</v>
      </c>
      <c r="M3596" s="74">
        <v>20</v>
      </c>
      <c r="N3596" s="74">
        <v>21</v>
      </c>
    </row>
    <row r="3597" spans="1:14">
      <c r="A3597" s="43" t="str">
        <f t="shared" si="194"/>
        <v>126128300110009005</v>
      </c>
      <c r="B3597" s="28">
        <f t="shared" si="195"/>
        <v>31</v>
      </c>
      <c r="C3597" s="28">
        <f t="shared" si="196"/>
        <v>12</v>
      </c>
      <c r="K3597" s="73" t="s">
        <v>2123</v>
      </c>
      <c r="L3597" s="73" t="s">
        <v>2429</v>
      </c>
      <c r="M3597" s="74">
        <v>19</v>
      </c>
      <c r="N3597" s="74">
        <v>12</v>
      </c>
    </row>
    <row r="3598" spans="1:14">
      <c r="A3598" s="43" t="str">
        <f t="shared" si="194"/>
        <v>126128300110009006</v>
      </c>
      <c r="B3598" s="28">
        <f t="shared" si="195"/>
        <v>47</v>
      </c>
      <c r="C3598" s="28">
        <f t="shared" si="196"/>
        <v>12</v>
      </c>
      <c r="K3598" s="73" t="s">
        <v>2124</v>
      </c>
      <c r="L3598" s="73" t="s">
        <v>2429</v>
      </c>
      <c r="M3598" s="74">
        <v>35</v>
      </c>
      <c r="N3598" s="74">
        <v>12</v>
      </c>
    </row>
    <row r="3599" spans="1:14">
      <c r="A3599" s="43" t="str">
        <f t="shared" si="194"/>
        <v>126128300110010001</v>
      </c>
      <c r="B3599" s="28">
        <f t="shared" si="195"/>
        <v>10</v>
      </c>
      <c r="C3599" s="28">
        <f t="shared" si="196"/>
        <v>3</v>
      </c>
      <c r="K3599" s="73" t="s">
        <v>2126</v>
      </c>
      <c r="L3599" s="73" t="s">
        <v>2429</v>
      </c>
      <c r="M3599" s="74">
        <v>7</v>
      </c>
      <c r="N3599" s="74">
        <v>3</v>
      </c>
    </row>
    <row r="3600" spans="1:14">
      <c r="A3600" s="43" t="str">
        <f t="shared" si="194"/>
        <v>126128300110011001</v>
      </c>
      <c r="B3600" s="28">
        <f t="shared" si="195"/>
        <v>10</v>
      </c>
      <c r="C3600" s="28">
        <f t="shared" si="196"/>
        <v>7</v>
      </c>
      <c r="K3600" s="73" t="s">
        <v>2133</v>
      </c>
      <c r="L3600" s="73" t="s">
        <v>2429</v>
      </c>
      <c r="M3600" s="74">
        <v>3</v>
      </c>
      <c r="N3600" s="74">
        <v>7</v>
      </c>
    </row>
    <row r="3601" spans="1:14">
      <c r="A3601" s="43" t="str">
        <f t="shared" si="194"/>
        <v>126128300110011002</v>
      </c>
      <c r="B3601" s="28">
        <f t="shared" si="195"/>
        <v>44</v>
      </c>
      <c r="C3601" s="28">
        <f t="shared" si="196"/>
        <v>12</v>
      </c>
      <c r="K3601" s="73" t="s">
        <v>2134</v>
      </c>
      <c r="L3601" s="73" t="s">
        <v>2429</v>
      </c>
      <c r="M3601" s="74">
        <v>32</v>
      </c>
      <c r="N3601" s="74">
        <v>12</v>
      </c>
    </row>
    <row r="3602" spans="1:14">
      <c r="A3602" s="43" t="str">
        <f t="shared" si="194"/>
        <v>126128300110011003</v>
      </c>
      <c r="B3602" s="28">
        <f t="shared" si="195"/>
        <v>30</v>
      </c>
      <c r="C3602" s="28">
        <f t="shared" si="196"/>
        <v>16</v>
      </c>
      <c r="K3602" s="73" t="s">
        <v>2135</v>
      </c>
      <c r="L3602" s="73" t="s">
        <v>2429</v>
      </c>
      <c r="M3602" s="74">
        <v>14</v>
      </c>
      <c r="N3602" s="74">
        <v>16</v>
      </c>
    </row>
    <row r="3603" spans="1:14">
      <c r="A3603" s="43" t="str">
        <f t="shared" si="194"/>
        <v>126128300110012001</v>
      </c>
      <c r="B3603" s="28">
        <f t="shared" si="195"/>
        <v>2</v>
      </c>
      <c r="C3603" s="28">
        <f t="shared" si="196"/>
        <v>0</v>
      </c>
      <c r="K3603" s="73" t="s">
        <v>2141</v>
      </c>
      <c r="L3603" s="73" t="s">
        <v>2429</v>
      </c>
      <c r="M3603" s="74">
        <v>2</v>
      </c>
      <c r="N3603" s="74">
        <v>0</v>
      </c>
    </row>
    <row r="3604" spans="1:14">
      <c r="A3604" s="43" t="str">
        <f t="shared" si="194"/>
        <v>126128300110012002</v>
      </c>
      <c r="B3604" s="28">
        <f t="shared" si="195"/>
        <v>35</v>
      </c>
      <c r="C3604" s="28">
        <f t="shared" si="196"/>
        <v>7</v>
      </c>
      <c r="K3604" s="73" t="s">
        <v>2142</v>
      </c>
      <c r="L3604" s="73" t="s">
        <v>2429</v>
      </c>
      <c r="M3604" s="74">
        <v>28</v>
      </c>
      <c r="N3604" s="74">
        <v>7</v>
      </c>
    </row>
    <row r="3605" spans="1:14">
      <c r="A3605" s="43" t="str">
        <f t="shared" si="194"/>
        <v>126128300110012003</v>
      </c>
      <c r="B3605" s="28">
        <f t="shared" si="195"/>
        <v>28</v>
      </c>
      <c r="C3605" s="28">
        <f t="shared" si="196"/>
        <v>10</v>
      </c>
      <c r="K3605" s="73" t="s">
        <v>2143</v>
      </c>
      <c r="L3605" s="73" t="s">
        <v>2429</v>
      </c>
      <c r="M3605" s="74">
        <v>18</v>
      </c>
      <c r="N3605" s="74">
        <v>10</v>
      </c>
    </row>
    <row r="3606" spans="1:14">
      <c r="A3606" s="43" t="str">
        <f t="shared" si="194"/>
        <v>126128300110012004</v>
      </c>
      <c r="B3606" s="28">
        <f t="shared" si="195"/>
        <v>36</v>
      </c>
      <c r="C3606" s="28">
        <f t="shared" si="196"/>
        <v>9</v>
      </c>
      <c r="K3606" s="73" t="s">
        <v>2144</v>
      </c>
      <c r="L3606" s="73" t="s">
        <v>2429</v>
      </c>
      <c r="M3606" s="74">
        <v>27</v>
      </c>
      <c r="N3606" s="74">
        <v>9</v>
      </c>
    </row>
    <row r="3607" spans="1:14">
      <c r="A3607" s="43" t="str">
        <f t="shared" si="194"/>
        <v>126128300110013001</v>
      </c>
      <c r="B3607" s="28">
        <f t="shared" si="195"/>
        <v>12</v>
      </c>
      <c r="C3607" s="28">
        <f t="shared" si="196"/>
        <v>5</v>
      </c>
      <c r="K3607" s="73" t="s">
        <v>2270</v>
      </c>
      <c r="L3607" s="73" t="s">
        <v>2429</v>
      </c>
      <c r="M3607" s="74">
        <v>7</v>
      </c>
      <c r="N3607" s="74">
        <v>5</v>
      </c>
    </row>
    <row r="3608" spans="1:14">
      <c r="A3608" s="43" t="str">
        <f t="shared" si="194"/>
        <v>126128300110013002</v>
      </c>
      <c r="B3608" s="28">
        <f t="shared" si="195"/>
        <v>15</v>
      </c>
      <c r="C3608" s="28">
        <f t="shared" si="196"/>
        <v>5</v>
      </c>
      <c r="K3608" s="73" t="s">
        <v>2271</v>
      </c>
      <c r="L3608" s="73" t="s">
        <v>2429</v>
      </c>
      <c r="M3608" s="74">
        <v>10</v>
      </c>
      <c r="N3608" s="74">
        <v>5</v>
      </c>
    </row>
    <row r="3609" spans="1:14">
      <c r="A3609" s="43" t="str">
        <f t="shared" si="194"/>
        <v>126128300110013003</v>
      </c>
      <c r="B3609" s="28">
        <f t="shared" si="195"/>
        <v>34</v>
      </c>
      <c r="C3609" s="28">
        <f t="shared" si="196"/>
        <v>8</v>
      </c>
      <c r="K3609" s="73" t="s">
        <v>2272</v>
      </c>
      <c r="L3609" s="73" t="s">
        <v>2429</v>
      </c>
      <c r="M3609" s="74">
        <v>26</v>
      </c>
      <c r="N3609" s="74">
        <v>8</v>
      </c>
    </row>
    <row r="3610" spans="1:14">
      <c r="A3610" s="43" t="str">
        <f t="shared" si="194"/>
        <v>126128300110014001</v>
      </c>
      <c r="B3610" s="28">
        <f t="shared" si="195"/>
        <v>3</v>
      </c>
      <c r="C3610" s="28">
        <f t="shared" si="196"/>
        <v>1</v>
      </c>
      <c r="K3610" s="73" t="s">
        <v>2282</v>
      </c>
      <c r="L3610" s="73" t="s">
        <v>2429</v>
      </c>
      <c r="M3610" s="74">
        <v>2</v>
      </c>
      <c r="N3610" s="74">
        <v>1</v>
      </c>
    </row>
    <row r="3611" spans="1:14">
      <c r="A3611" s="43" t="str">
        <f t="shared" si="194"/>
        <v>126128300110014002</v>
      </c>
      <c r="B3611" s="28">
        <f t="shared" si="195"/>
        <v>23</v>
      </c>
      <c r="C3611" s="28">
        <f t="shared" si="196"/>
        <v>18</v>
      </c>
      <c r="K3611" s="73" t="s">
        <v>2315</v>
      </c>
      <c r="L3611" s="73" t="s">
        <v>2429</v>
      </c>
      <c r="M3611" s="74">
        <v>5</v>
      </c>
      <c r="N3611" s="74">
        <v>18</v>
      </c>
    </row>
    <row r="3612" spans="1:14">
      <c r="A3612" s="43" t="str">
        <f t="shared" si="194"/>
        <v>126128300110014003</v>
      </c>
      <c r="B3612" s="28">
        <f t="shared" si="195"/>
        <v>24</v>
      </c>
      <c r="C3612" s="28">
        <f t="shared" si="196"/>
        <v>20</v>
      </c>
      <c r="K3612" s="73" t="s">
        <v>2316</v>
      </c>
      <c r="L3612" s="73" t="s">
        <v>2429</v>
      </c>
      <c r="M3612" s="74">
        <v>4</v>
      </c>
      <c r="N3612" s="74">
        <v>20</v>
      </c>
    </row>
    <row r="3613" spans="1:14">
      <c r="A3613" s="43" t="str">
        <f t="shared" si="194"/>
        <v>126128300110014004</v>
      </c>
      <c r="B3613" s="28">
        <f t="shared" si="195"/>
        <v>25</v>
      </c>
      <c r="C3613" s="28">
        <f t="shared" si="196"/>
        <v>17</v>
      </c>
      <c r="K3613" s="73" t="s">
        <v>2317</v>
      </c>
      <c r="L3613" s="73" t="s">
        <v>2429</v>
      </c>
      <c r="M3613" s="74">
        <v>8</v>
      </c>
      <c r="N3613" s="74">
        <v>17</v>
      </c>
    </row>
    <row r="3614" spans="1:14">
      <c r="A3614" s="43" t="str">
        <f t="shared" si="194"/>
        <v>126128300110014005</v>
      </c>
      <c r="B3614" s="28">
        <f t="shared" si="195"/>
        <v>30</v>
      </c>
      <c r="C3614" s="28">
        <f t="shared" si="196"/>
        <v>23</v>
      </c>
      <c r="K3614" s="73" t="s">
        <v>2318</v>
      </c>
      <c r="L3614" s="73" t="s">
        <v>2429</v>
      </c>
      <c r="M3614" s="74">
        <v>7</v>
      </c>
      <c r="N3614" s="74">
        <v>23</v>
      </c>
    </row>
    <row r="3615" spans="1:14">
      <c r="A3615" s="43" t="str">
        <f t="shared" si="194"/>
        <v>126128300110014006</v>
      </c>
      <c r="B3615" s="28">
        <f t="shared" si="195"/>
        <v>10</v>
      </c>
      <c r="C3615" s="28">
        <f t="shared" si="196"/>
        <v>4</v>
      </c>
      <c r="K3615" s="73" t="s">
        <v>2333</v>
      </c>
      <c r="L3615" s="73" t="s">
        <v>2429</v>
      </c>
      <c r="M3615" s="74">
        <v>6</v>
      </c>
      <c r="N3615" s="74">
        <v>4</v>
      </c>
    </row>
    <row r="3616" spans="1:14">
      <c r="A3616" s="43" t="str">
        <f t="shared" si="194"/>
        <v>126128300110014007</v>
      </c>
      <c r="B3616" s="28">
        <f t="shared" si="195"/>
        <v>48</v>
      </c>
      <c r="C3616" s="28">
        <f t="shared" si="196"/>
        <v>32</v>
      </c>
      <c r="K3616" s="73" t="s">
        <v>2334</v>
      </c>
      <c r="L3616" s="73" t="s">
        <v>2429</v>
      </c>
      <c r="M3616" s="74">
        <v>16</v>
      </c>
      <c r="N3616" s="74">
        <v>32</v>
      </c>
    </row>
    <row r="3617" spans="1:14">
      <c r="A3617" s="43" t="str">
        <f t="shared" si="194"/>
        <v>126128300110015001</v>
      </c>
      <c r="B3617" s="28">
        <f t="shared" si="195"/>
        <v>7</v>
      </c>
      <c r="C3617" s="28">
        <f t="shared" si="196"/>
        <v>6</v>
      </c>
      <c r="K3617" s="73" t="s">
        <v>2283</v>
      </c>
      <c r="L3617" s="73" t="s">
        <v>2429</v>
      </c>
      <c r="M3617" s="74">
        <v>1</v>
      </c>
      <c r="N3617" s="74">
        <v>6</v>
      </c>
    </row>
    <row r="3618" spans="1:14">
      <c r="A3618" s="43" t="str">
        <f t="shared" si="194"/>
        <v>126128300110015002</v>
      </c>
      <c r="B3618" s="28">
        <f t="shared" si="195"/>
        <v>13</v>
      </c>
      <c r="C3618" s="28">
        <f t="shared" si="196"/>
        <v>8</v>
      </c>
      <c r="K3618" s="73" t="s">
        <v>2284</v>
      </c>
      <c r="L3618" s="73" t="s">
        <v>2429</v>
      </c>
      <c r="M3618" s="74">
        <v>5</v>
      </c>
      <c r="N3618" s="74">
        <v>8</v>
      </c>
    </row>
    <row r="3619" spans="1:14">
      <c r="A3619" s="43" t="str">
        <f t="shared" si="194"/>
        <v>126128300110016001</v>
      </c>
      <c r="B3619" s="28">
        <f t="shared" si="195"/>
        <v>17</v>
      </c>
      <c r="C3619" s="28">
        <f t="shared" si="196"/>
        <v>16</v>
      </c>
      <c r="K3619" s="73" t="s">
        <v>2289</v>
      </c>
      <c r="L3619" s="73" t="s">
        <v>2429</v>
      </c>
      <c r="M3619" s="74">
        <v>1</v>
      </c>
      <c r="N3619" s="74">
        <v>16</v>
      </c>
    </row>
    <row r="3620" spans="1:14">
      <c r="A3620" s="43" t="str">
        <f t="shared" si="194"/>
        <v>126128300110016002</v>
      </c>
      <c r="B3620" s="28">
        <f t="shared" si="195"/>
        <v>34</v>
      </c>
      <c r="C3620" s="28">
        <f t="shared" si="196"/>
        <v>17</v>
      </c>
      <c r="K3620" s="73" t="s">
        <v>2290</v>
      </c>
      <c r="L3620" s="73" t="s">
        <v>2429</v>
      </c>
      <c r="M3620" s="74">
        <v>17</v>
      </c>
      <c r="N3620" s="74">
        <v>17</v>
      </c>
    </row>
    <row r="3621" spans="1:14">
      <c r="A3621" s="43" t="str">
        <f t="shared" si="194"/>
        <v>126129300110001001</v>
      </c>
      <c r="B3621" s="28">
        <f t="shared" si="195"/>
        <v>3</v>
      </c>
      <c r="C3621" s="28">
        <f t="shared" si="196"/>
        <v>2</v>
      </c>
      <c r="K3621" s="73" t="s">
        <v>975</v>
      </c>
      <c r="L3621" s="73" t="s">
        <v>2430</v>
      </c>
      <c r="M3621" s="74">
        <v>1</v>
      </c>
      <c r="N3621" s="74">
        <v>2</v>
      </c>
    </row>
    <row r="3622" spans="1:14">
      <c r="A3622" s="43" t="str">
        <f t="shared" si="194"/>
        <v>126129300110001002</v>
      </c>
      <c r="B3622" s="28">
        <f t="shared" si="195"/>
        <v>6</v>
      </c>
      <c r="C3622" s="28">
        <f t="shared" si="196"/>
        <v>5</v>
      </c>
      <c r="K3622" s="73" t="s">
        <v>2069</v>
      </c>
      <c r="L3622" s="73" t="s">
        <v>2430</v>
      </c>
      <c r="M3622" s="74">
        <v>1</v>
      </c>
      <c r="N3622" s="74">
        <v>5</v>
      </c>
    </row>
    <row r="3623" spans="1:14">
      <c r="A3623" s="43" t="str">
        <f t="shared" si="194"/>
        <v>126129300110001003</v>
      </c>
      <c r="B3623" s="28">
        <f t="shared" si="195"/>
        <v>2</v>
      </c>
      <c r="C3623" s="28">
        <f t="shared" si="196"/>
        <v>2</v>
      </c>
      <c r="K3623" s="73" t="s">
        <v>2078</v>
      </c>
      <c r="L3623" s="73" t="s">
        <v>2430</v>
      </c>
      <c r="M3623" s="74">
        <v>0</v>
      </c>
      <c r="N3623" s="74">
        <v>2</v>
      </c>
    </row>
    <row r="3624" spans="1:14">
      <c r="A3624" s="43" t="str">
        <f t="shared" si="194"/>
        <v>126129300110001004</v>
      </c>
      <c r="B3624" s="28">
        <f t="shared" si="195"/>
        <v>3</v>
      </c>
      <c r="C3624" s="28">
        <f t="shared" si="196"/>
        <v>3</v>
      </c>
      <c r="K3624" s="73" t="s">
        <v>2079</v>
      </c>
      <c r="L3624" s="73" t="s">
        <v>2430</v>
      </c>
      <c r="M3624" s="74">
        <v>0</v>
      </c>
      <c r="N3624" s="74">
        <v>3</v>
      </c>
    </row>
    <row r="3625" spans="1:14">
      <c r="A3625" s="43" t="str">
        <f t="shared" si="194"/>
        <v>126129300110001005</v>
      </c>
      <c r="B3625" s="28">
        <f t="shared" si="195"/>
        <v>0</v>
      </c>
      <c r="C3625" s="28">
        <f t="shared" si="196"/>
        <v>0</v>
      </c>
      <c r="K3625" s="73" t="s">
        <v>2080</v>
      </c>
      <c r="L3625" s="73" t="s">
        <v>2430</v>
      </c>
      <c r="M3625" s="74">
        <v>0</v>
      </c>
      <c r="N3625" s="74">
        <v>0</v>
      </c>
    </row>
    <row r="3626" spans="1:14">
      <c r="A3626" s="43" t="str">
        <f t="shared" si="194"/>
        <v>126129300110002001</v>
      </c>
      <c r="B3626" s="28">
        <f t="shared" si="195"/>
        <v>68</v>
      </c>
      <c r="C3626" s="28">
        <f t="shared" si="196"/>
        <v>68</v>
      </c>
      <c r="K3626" s="73" t="s">
        <v>962</v>
      </c>
      <c r="L3626" s="73" t="s">
        <v>2430</v>
      </c>
      <c r="M3626" s="74">
        <v>0</v>
      </c>
      <c r="N3626" s="74">
        <v>68</v>
      </c>
    </row>
    <row r="3627" spans="1:14">
      <c r="A3627" s="43" t="str">
        <f t="shared" si="194"/>
        <v>126129300110002002</v>
      </c>
      <c r="B3627" s="28">
        <f t="shared" si="195"/>
        <v>31</v>
      </c>
      <c r="C3627" s="28">
        <f t="shared" si="196"/>
        <v>30</v>
      </c>
      <c r="K3627" s="73" t="s">
        <v>2083</v>
      </c>
      <c r="L3627" s="73" t="s">
        <v>2430</v>
      </c>
      <c r="M3627" s="74">
        <v>1</v>
      </c>
      <c r="N3627" s="74">
        <v>30</v>
      </c>
    </row>
    <row r="3628" spans="1:14">
      <c r="A3628" s="43" t="str">
        <f t="shared" si="194"/>
        <v>126129300110003001</v>
      </c>
      <c r="B3628" s="28">
        <f t="shared" si="195"/>
        <v>4</v>
      </c>
      <c r="C3628" s="28">
        <f t="shared" si="196"/>
        <v>4</v>
      </c>
      <c r="K3628" s="73" t="s">
        <v>967</v>
      </c>
      <c r="L3628" s="73" t="s">
        <v>2430</v>
      </c>
      <c r="M3628" s="74">
        <v>0</v>
      </c>
      <c r="N3628" s="74">
        <v>4</v>
      </c>
    </row>
    <row r="3629" spans="1:14">
      <c r="A3629" s="43" t="str">
        <f t="shared" si="194"/>
        <v>126129300110003002</v>
      </c>
      <c r="B3629" s="28">
        <f t="shared" si="195"/>
        <v>3</v>
      </c>
      <c r="C3629" s="28">
        <f t="shared" si="196"/>
        <v>3</v>
      </c>
      <c r="K3629" s="73" t="s">
        <v>2084</v>
      </c>
      <c r="L3629" s="73" t="s">
        <v>2430</v>
      </c>
      <c r="M3629" s="74">
        <v>0</v>
      </c>
      <c r="N3629" s="74">
        <v>3</v>
      </c>
    </row>
    <row r="3630" spans="1:14">
      <c r="A3630" s="43" t="str">
        <f t="shared" si="194"/>
        <v>126129300110003003</v>
      </c>
      <c r="B3630" s="28">
        <f t="shared" si="195"/>
        <v>15</v>
      </c>
      <c r="C3630" s="28">
        <f t="shared" si="196"/>
        <v>15</v>
      </c>
      <c r="K3630" s="73" t="s">
        <v>2155</v>
      </c>
      <c r="L3630" s="73" t="s">
        <v>2430</v>
      </c>
      <c r="M3630" s="74">
        <v>0</v>
      </c>
      <c r="N3630" s="74">
        <v>15</v>
      </c>
    </row>
    <row r="3631" spans="1:14">
      <c r="A3631" s="43" t="str">
        <f t="shared" si="194"/>
        <v>126129300110003004</v>
      </c>
      <c r="B3631" s="28">
        <f t="shared" si="195"/>
        <v>5</v>
      </c>
      <c r="C3631" s="28">
        <f t="shared" si="196"/>
        <v>5</v>
      </c>
      <c r="K3631" s="73" t="s">
        <v>2199</v>
      </c>
      <c r="L3631" s="73" t="s">
        <v>2430</v>
      </c>
      <c r="M3631" s="74">
        <v>0</v>
      </c>
      <c r="N3631" s="74">
        <v>5</v>
      </c>
    </row>
    <row r="3632" spans="1:14">
      <c r="A3632" s="43" t="str">
        <f t="shared" si="194"/>
        <v>126129300110004001</v>
      </c>
      <c r="B3632" s="28">
        <f t="shared" si="195"/>
        <v>3</v>
      </c>
      <c r="C3632" s="28">
        <f t="shared" si="196"/>
        <v>3</v>
      </c>
      <c r="K3632" s="73" t="s">
        <v>978</v>
      </c>
      <c r="L3632" s="73" t="s">
        <v>2430</v>
      </c>
      <c r="M3632" s="74">
        <v>0</v>
      </c>
      <c r="N3632" s="74">
        <v>3</v>
      </c>
    </row>
    <row r="3633" spans="1:14">
      <c r="A3633" s="43" t="str">
        <f t="shared" si="194"/>
        <v>126129300110004002</v>
      </c>
      <c r="B3633" s="28">
        <f t="shared" si="195"/>
        <v>8</v>
      </c>
      <c r="C3633" s="28">
        <f t="shared" si="196"/>
        <v>8</v>
      </c>
      <c r="K3633" s="73" t="s">
        <v>2085</v>
      </c>
      <c r="L3633" s="73" t="s">
        <v>2430</v>
      </c>
      <c r="M3633" s="74">
        <v>0</v>
      </c>
      <c r="N3633" s="74">
        <v>8</v>
      </c>
    </row>
    <row r="3634" spans="1:14">
      <c r="A3634" s="43" t="str">
        <f t="shared" si="194"/>
        <v>126129300110004003</v>
      </c>
      <c r="B3634" s="28">
        <f t="shared" si="195"/>
        <v>17</v>
      </c>
      <c r="C3634" s="28">
        <f t="shared" si="196"/>
        <v>16</v>
      </c>
      <c r="K3634" s="73" t="s">
        <v>2086</v>
      </c>
      <c r="L3634" s="73" t="s">
        <v>2430</v>
      </c>
      <c r="M3634" s="74">
        <v>1</v>
      </c>
      <c r="N3634" s="74">
        <v>16</v>
      </c>
    </row>
    <row r="3635" spans="1:14">
      <c r="A3635" s="43" t="str">
        <f t="shared" si="194"/>
        <v>126129300110005001</v>
      </c>
      <c r="B3635" s="28">
        <f t="shared" si="195"/>
        <v>8</v>
      </c>
      <c r="C3635" s="28">
        <f t="shared" si="196"/>
        <v>8</v>
      </c>
      <c r="K3635" s="73" t="s">
        <v>970</v>
      </c>
      <c r="L3635" s="73" t="s">
        <v>2430</v>
      </c>
      <c r="M3635" s="74">
        <v>0</v>
      </c>
      <c r="N3635" s="74">
        <v>8</v>
      </c>
    </row>
    <row r="3636" spans="1:14">
      <c r="A3636" s="43" t="str">
        <f t="shared" si="194"/>
        <v>126129300110005002</v>
      </c>
      <c r="B3636" s="28">
        <f t="shared" si="195"/>
        <v>7</v>
      </c>
      <c r="C3636" s="28">
        <f t="shared" si="196"/>
        <v>7</v>
      </c>
      <c r="K3636" s="73" t="s">
        <v>2093</v>
      </c>
      <c r="L3636" s="73" t="s">
        <v>2430</v>
      </c>
      <c r="M3636" s="74">
        <v>0</v>
      </c>
      <c r="N3636" s="74">
        <v>7</v>
      </c>
    </row>
    <row r="3637" spans="1:14">
      <c r="A3637" s="43" t="str">
        <f t="shared" si="194"/>
        <v>126129300110005003</v>
      </c>
      <c r="B3637" s="28">
        <f t="shared" si="195"/>
        <v>8</v>
      </c>
      <c r="C3637" s="28">
        <f t="shared" si="196"/>
        <v>8</v>
      </c>
      <c r="K3637" s="73" t="s">
        <v>2094</v>
      </c>
      <c r="L3637" s="73" t="s">
        <v>2430</v>
      </c>
      <c r="M3637" s="74">
        <v>0</v>
      </c>
      <c r="N3637" s="74">
        <v>8</v>
      </c>
    </row>
    <row r="3638" spans="1:14">
      <c r="A3638" s="43" t="str">
        <f t="shared" si="194"/>
        <v>126129300110006001</v>
      </c>
      <c r="B3638" s="28">
        <f t="shared" si="195"/>
        <v>2</v>
      </c>
      <c r="C3638" s="28">
        <f t="shared" si="196"/>
        <v>2</v>
      </c>
      <c r="K3638" s="73" t="s">
        <v>2096</v>
      </c>
      <c r="L3638" s="73" t="s">
        <v>2430</v>
      </c>
      <c r="M3638" s="74">
        <v>0</v>
      </c>
      <c r="N3638" s="74">
        <v>2</v>
      </c>
    </row>
    <row r="3639" spans="1:14">
      <c r="A3639" s="43" t="str">
        <f t="shared" si="194"/>
        <v>126129300110006002</v>
      </c>
      <c r="B3639" s="28">
        <f t="shared" si="195"/>
        <v>7</v>
      </c>
      <c r="C3639" s="28">
        <f t="shared" si="196"/>
        <v>7</v>
      </c>
      <c r="K3639" s="73" t="s">
        <v>2097</v>
      </c>
      <c r="L3639" s="73" t="s">
        <v>2430</v>
      </c>
      <c r="M3639" s="74">
        <v>0</v>
      </c>
      <c r="N3639" s="74">
        <v>7</v>
      </c>
    </row>
    <row r="3640" spans="1:14">
      <c r="A3640" s="43" t="str">
        <f t="shared" si="194"/>
        <v>126129300110007001</v>
      </c>
      <c r="B3640" s="28">
        <f t="shared" si="195"/>
        <v>3</v>
      </c>
      <c r="C3640" s="28">
        <f t="shared" si="196"/>
        <v>2</v>
      </c>
      <c r="K3640" s="73" t="s">
        <v>2104</v>
      </c>
      <c r="L3640" s="73" t="s">
        <v>2430</v>
      </c>
      <c r="M3640" s="74">
        <v>1</v>
      </c>
      <c r="N3640" s="74">
        <v>2</v>
      </c>
    </row>
    <row r="3641" spans="1:14">
      <c r="A3641" s="43" t="str">
        <f t="shared" si="194"/>
        <v>126129300110007002</v>
      </c>
      <c r="B3641" s="28">
        <f t="shared" si="195"/>
        <v>2</v>
      </c>
      <c r="C3641" s="28">
        <f t="shared" si="196"/>
        <v>2</v>
      </c>
      <c r="K3641" s="73" t="s">
        <v>2105</v>
      </c>
      <c r="L3641" s="73" t="s">
        <v>2430</v>
      </c>
      <c r="M3641" s="74">
        <v>0</v>
      </c>
      <c r="N3641" s="74">
        <v>2</v>
      </c>
    </row>
    <row r="3642" spans="1:14">
      <c r="A3642" s="43" t="str">
        <f t="shared" si="194"/>
        <v>126129300110007003</v>
      </c>
      <c r="B3642" s="28">
        <f t="shared" si="195"/>
        <v>5</v>
      </c>
      <c r="C3642" s="28">
        <f t="shared" si="196"/>
        <v>3</v>
      </c>
      <c r="K3642" s="73" t="s">
        <v>2106</v>
      </c>
      <c r="L3642" s="73" t="s">
        <v>2430</v>
      </c>
      <c r="M3642" s="74">
        <v>2</v>
      </c>
      <c r="N3642" s="74">
        <v>3</v>
      </c>
    </row>
    <row r="3643" spans="1:14">
      <c r="A3643" s="43" t="str">
        <f t="shared" si="194"/>
        <v>126129300110007004</v>
      </c>
      <c r="B3643" s="28">
        <f t="shared" si="195"/>
        <v>3</v>
      </c>
      <c r="C3643" s="28">
        <f t="shared" si="196"/>
        <v>1</v>
      </c>
      <c r="K3643" s="73" t="s">
        <v>2107</v>
      </c>
      <c r="L3643" s="73" t="s">
        <v>2430</v>
      </c>
      <c r="M3643" s="74">
        <v>2</v>
      </c>
      <c r="N3643" s="74">
        <v>1</v>
      </c>
    </row>
    <row r="3644" spans="1:14">
      <c r="A3644" s="43" t="str">
        <f t="shared" si="194"/>
        <v>126129300110008001</v>
      </c>
      <c r="B3644" s="28">
        <f t="shared" si="195"/>
        <v>2</v>
      </c>
      <c r="C3644" s="28">
        <f t="shared" si="196"/>
        <v>2</v>
      </c>
      <c r="K3644" s="73" t="s">
        <v>2110</v>
      </c>
      <c r="L3644" s="73" t="s">
        <v>2430</v>
      </c>
      <c r="M3644" s="74">
        <v>0</v>
      </c>
      <c r="N3644" s="74">
        <v>2</v>
      </c>
    </row>
    <row r="3645" spans="1:14">
      <c r="A3645" s="43" t="str">
        <f t="shared" si="194"/>
        <v>126129300110008002</v>
      </c>
      <c r="B3645" s="28">
        <f t="shared" si="195"/>
        <v>10</v>
      </c>
      <c r="C3645" s="28">
        <f t="shared" si="196"/>
        <v>10</v>
      </c>
      <c r="K3645" s="73" t="s">
        <v>2111</v>
      </c>
      <c r="L3645" s="73" t="s">
        <v>2430</v>
      </c>
      <c r="M3645" s="74">
        <v>0</v>
      </c>
      <c r="N3645" s="74">
        <v>10</v>
      </c>
    </row>
    <row r="3646" spans="1:14">
      <c r="A3646" s="43" t="str">
        <f t="shared" si="194"/>
        <v>126129300110009001</v>
      </c>
      <c r="B3646" s="28">
        <f t="shared" si="195"/>
        <v>7</v>
      </c>
      <c r="C3646" s="28">
        <f t="shared" si="196"/>
        <v>7</v>
      </c>
      <c r="K3646" s="73" t="s">
        <v>2119</v>
      </c>
      <c r="L3646" s="73" t="s">
        <v>2430</v>
      </c>
      <c r="M3646" s="74">
        <v>0</v>
      </c>
      <c r="N3646" s="74">
        <v>7</v>
      </c>
    </row>
    <row r="3647" spans="1:14">
      <c r="A3647" s="43" t="str">
        <f t="shared" si="194"/>
        <v>126129300110009002</v>
      </c>
      <c r="B3647" s="28">
        <f t="shared" si="195"/>
        <v>2</v>
      </c>
      <c r="C3647" s="28">
        <f t="shared" si="196"/>
        <v>2</v>
      </c>
      <c r="K3647" s="73" t="s">
        <v>2120</v>
      </c>
      <c r="L3647" s="73" t="s">
        <v>2430</v>
      </c>
      <c r="M3647" s="74">
        <v>0</v>
      </c>
      <c r="N3647" s="74">
        <v>2</v>
      </c>
    </row>
    <row r="3648" spans="1:14">
      <c r="A3648" s="43" t="str">
        <f t="shared" si="194"/>
        <v>126129300110010001</v>
      </c>
      <c r="B3648" s="28">
        <f t="shared" si="195"/>
        <v>34</v>
      </c>
      <c r="C3648" s="28">
        <f t="shared" si="196"/>
        <v>31</v>
      </c>
      <c r="K3648" s="73" t="s">
        <v>2126</v>
      </c>
      <c r="L3648" s="73" t="s">
        <v>2430</v>
      </c>
      <c r="M3648" s="74">
        <v>3</v>
      </c>
      <c r="N3648" s="74">
        <v>31</v>
      </c>
    </row>
    <row r="3649" spans="1:14">
      <c r="A3649" s="43" t="str">
        <f t="shared" si="194"/>
        <v>126130300110001001</v>
      </c>
      <c r="B3649" s="28">
        <f t="shared" si="195"/>
        <v>4</v>
      </c>
      <c r="C3649" s="28">
        <f t="shared" si="196"/>
        <v>3</v>
      </c>
      <c r="K3649" s="73" t="s">
        <v>975</v>
      </c>
      <c r="L3649" s="73" t="s">
        <v>2431</v>
      </c>
      <c r="M3649" s="74">
        <v>1</v>
      </c>
      <c r="N3649" s="74">
        <v>3</v>
      </c>
    </row>
    <row r="3650" spans="1:14">
      <c r="A3650" s="43" t="str">
        <f t="shared" si="194"/>
        <v>126130300110001002</v>
      </c>
      <c r="B3650" s="28">
        <f t="shared" si="195"/>
        <v>17</v>
      </c>
      <c r="C3650" s="28">
        <f t="shared" si="196"/>
        <v>9</v>
      </c>
      <c r="K3650" s="73" t="s">
        <v>2069</v>
      </c>
      <c r="L3650" s="73" t="s">
        <v>2431</v>
      </c>
      <c r="M3650" s="74">
        <v>8</v>
      </c>
      <c r="N3650" s="74">
        <v>9</v>
      </c>
    </row>
    <row r="3651" spans="1:14">
      <c r="A3651" s="43" t="str">
        <f t="shared" ref="A3651:A3714" si="197">L3651&amp;K3651</f>
        <v>126130300110001003</v>
      </c>
      <c r="B3651" s="28">
        <f t="shared" ref="B3651:B3714" si="198">M3651+N3651</f>
        <v>14</v>
      </c>
      <c r="C3651" s="28">
        <f t="shared" ref="C3651:C3714" si="199">N3651</f>
        <v>5</v>
      </c>
      <c r="K3651" s="73" t="s">
        <v>2078</v>
      </c>
      <c r="L3651" s="73" t="s">
        <v>2431</v>
      </c>
      <c r="M3651" s="74">
        <v>9</v>
      </c>
      <c r="N3651" s="74">
        <v>5</v>
      </c>
    </row>
    <row r="3652" spans="1:14">
      <c r="A3652" s="43" t="str">
        <f t="shared" si="197"/>
        <v>126130300110001004</v>
      </c>
      <c r="B3652" s="28">
        <f t="shared" si="198"/>
        <v>5</v>
      </c>
      <c r="C3652" s="28">
        <f t="shared" si="199"/>
        <v>3</v>
      </c>
      <c r="K3652" s="73" t="s">
        <v>2079</v>
      </c>
      <c r="L3652" s="73" t="s">
        <v>2431</v>
      </c>
      <c r="M3652" s="74">
        <v>2</v>
      </c>
      <c r="N3652" s="74">
        <v>3</v>
      </c>
    </row>
    <row r="3653" spans="1:14">
      <c r="A3653" s="43" t="str">
        <f t="shared" si="197"/>
        <v>126130300110001005</v>
      </c>
      <c r="B3653" s="28">
        <f t="shared" si="198"/>
        <v>18</v>
      </c>
      <c r="C3653" s="28">
        <f t="shared" si="199"/>
        <v>9</v>
      </c>
      <c r="K3653" s="73" t="s">
        <v>2080</v>
      </c>
      <c r="L3653" s="73" t="s">
        <v>2431</v>
      </c>
      <c r="M3653" s="74">
        <v>9</v>
      </c>
      <c r="N3653" s="74">
        <v>9</v>
      </c>
    </row>
    <row r="3654" spans="1:14">
      <c r="A3654" s="43" t="str">
        <f t="shared" si="197"/>
        <v>126130300110001006</v>
      </c>
      <c r="B3654" s="28">
        <f t="shared" si="198"/>
        <v>1</v>
      </c>
      <c r="C3654" s="28">
        <f t="shared" si="199"/>
        <v>0</v>
      </c>
      <c r="K3654" s="73" t="s">
        <v>2081</v>
      </c>
      <c r="L3654" s="73" t="s">
        <v>2431</v>
      </c>
      <c r="M3654" s="74">
        <v>1</v>
      </c>
      <c r="N3654" s="74">
        <v>0</v>
      </c>
    </row>
    <row r="3655" spans="1:14">
      <c r="A3655" s="43" t="str">
        <f t="shared" si="197"/>
        <v>126130300110001007</v>
      </c>
      <c r="B3655" s="28">
        <f t="shared" si="198"/>
        <v>1</v>
      </c>
      <c r="C3655" s="28">
        <f t="shared" si="199"/>
        <v>0</v>
      </c>
      <c r="K3655" s="73" t="s">
        <v>2082</v>
      </c>
      <c r="L3655" s="73" t="s">
        <v>2431</v>
      </c>
      <c r="M3655" s="74">
        <v>1</v>
      </c>
      <c r="N3655" s="74">
        <v>0</v>
      </c>
    </row>
    <row r="3656" spans="1:14">
      <c r="A3656" s="43" t="str">
        <f t="shared" si="197"/>
        <v>126130300110001008</v>
      </c>
      <c r="B3656" s="28">
        <f t="shared" si="198"/>
        <v>36</v>
      </c>
      <c r="C3656" s="28">
        <f t="shared" si="199"/>
        <v>7</v>
      </c>
      <c r="K3656" s="73" t="s">
        <v>2178</v>
      </c>
      <c r="L3656" s="73" t="s">
        <v>2431</v>
      </c>
      <c r="M3656" s="74">
        <v>29</v>
      </c>
      <c r="N3656" s="74">
        <v>7</v>
      </c>
    </row>
    <row r="3657" spans="1:14">
      <c r="A3657" s="43" t="str">
        <f t="shared" si="197"/>
        <v>126130300110002001</v>
      </c>
      <c r="B3657" s="28">
        <f t="shared" si="198"/>
        <v>5</v>
      </c>
      <c r="C3657" s="28">
        <f t="shared" si="199"/>
        <v>4</v>
      </c>
      <c r="K3657" s="73" t="s">
        <v>962</v>
      </c>
      <c r="L3657" s="73" t="s">
        <v>2431</v>
      </c>
      <c r="M3657" s="74">
        <v>1</v>
      </c>
      <c r="N3657" s="74">
        <v>4</v>
      </c>
    </row>
    <row r="3658" spans="1:14">
      <c r="A3658" s="43" t="str">
        <f t="shared" si="197"/>
        <v>126130300110002002</v>
      </c>
      <c r="B3658" s="28">
        <f t="shared" si="198"/>
        <v>8</v>
      </c>
      <c r="C3658" s="28">
        <f t="shared" si="199"/>
        <v>5</v>
      </c>
      <c r="K3658" s="73" t="s">
        <v>2083</v>
      </c>
      <c r="L3658" s="73" t="s">
        <v>2431</v>
      </c>
      <c r="M3658" s="74">
        <v>3</v>
      </c>
      <c r="N3658" s="74">
        <v>5</v>
      </c>
    </row>
    <row r="3659" spans="1:14">
      <c r="A3659" s="43" t="str">
        <f t="shared" si="197"/>
        <v>126130300110003001</v>
      </c>
      <c r="B3659" s="28">
        <f t="shared" si="198"/>
        <v>9</v>
      </c>
      <c r="C3659" s="28">
        <f t="shared" si="199"/>
        <v>3</v>
      </c>
      <c r="K3659" s="73" t="s">
        <v>967</v>
      </c>
      <c r="L3659" s="73" t="s">
        <v>2431</v>
      </c>
      <c r="M3659" s="74">
        <v>6</v>
      </c>
      <c r="N3659" s="74">
        <v>3</v>
      </c>
    </row>
    <row r="3660" spans="1:14">
      <c r="A3660" s="43" t="str">
        <f t="shared" si="197"/>
        <v>126130300110003002</v>
      </c>
      <c r="B3660" s="28">
        <f t="shared" si="198"/>
        <v>11</v>
      </c>
      <c r="C3660" s="28">
        <f t="shared" si="199"/>
        <v>4</v>
      </c>
      <c r="K3660" s="73" t="s">
        <v>2084</v>
      </c>
      <c r="L3660" s="73" t="s">
        <v>2431</v>
      </c>
      <c r="M3660" s="74">
        <v>7</v>
      </c>
      <c r="N3660" s="74">
        <v>4</v>
      </c>
    </row>
    <row r="3661" spans="1:14">
      <c r="A3661" s="43" t="str">
        <f t="shared" si="197"/>
        <v>126130300110003003</v>
      </c>
      <c r="B3661" s="28">
        <f t="shared" si="198"/>
        <v>8</v>
      </c>
      <c r="C3661" s="28">
        <f t="shared" si="199"/>
        <v>2</v>
      </c>
      <c r="K3661" s="73" t="s">
        <v>2155</v>
      </c>
      <c r="L3661" s="73" t="s">
        <v>2431</v>
      </c>
      <c r="M3661" s="74">
        <v>6</v>
      </c>
      <c r="N3661" s="74">
        <v>2</v>
      </c>
    </row>
    <row r="3662" spans="1:14">
      <c r="A3662" s="43" t="str">
        <f t="shared" si="197"/>
        <v>126130300110004001</v>
      </c>
      <c r="B3662" s="28">
        <f t="shared" si="198"/>
        <v>3</v>
      </c>
      <c r="C3662" s="28">
        <f t="shared" si="199"/>
        <v>2</v>
      </c>
      <c r="K3662" s="73" t="s">
        <v>978</v>
      </c>
      <c r="L3662" s="73" t="s">
        <v>2431</v>
      </c>
      <c r="M3662" s="74">
        <v>1</v>
      </c>
      <c r="N3662" s="74">
        <v>2</v>
      </c>
    </row>
    <row r="3663" spans="1:14">
      <c r="A3663" s="43" t="str">
        <f t="shared" si="197"/>
        <v>126130300110004002</v>
      </c>
      <c r="B3663" s="28">
        <f t="shared" si="198"/>
        <v>20</v>
      </c>
      <c r="C3663" s="28">
        <f t="shared" si="199"/>
        <v>8</v>
      </c>
      <c r="K3663" s="73" t="s">
        <v>2085</v>
      </c>
      <c r="L3663" s="73" t="s">
        <v>2431</v>
      </c>
      <c r="M3663" s="74">
        <v>12</v>
      </c>
      <c r="N3663" s="74">
        <v>8</v>
      </c>
    </row>
    <row r="3664" spans="1:14">
      <c r="A3664" s="43" t="str">
        <f t="shared" si="197"/>
        <v>126130300110004003</v>
      </c>
      <c r="B3664" s="28">
        <f t="shared" si="198"/>
        <v>44</v>
      </c>
      <c r="C3664" s="28">
        <f t="shared" si="199"/>
        <v>31</v>
      </c>
      <c r="K3664" s="73" t="s">
        <v>2086</v>
      </c>
      <c r="L3664" s="73" t="s">
        <v>2431</v>
      </c>
      <c r="M3664" s="74">
        <v>13</v>
      </c>
      <c r="N3664" s="74">
        <v>31</v>
      </c>
    </row>
    <row r="3665" spans="1:14">
      <c r="A3665" s="43" t="str">
        <f t="shared" si="197"/>
        <v>126130300110005001</v>
      </c>
      <c r="B3665" s="28">
        <f t="shared" si="198"/>
        <v>5</v>
      </c>
      <c r="C3665" s="28">
        <f t="shared" si="199"/>
        <v>2</v>
      </c>
      <c r="K3665" s="73" t="s">
        <v>970</v>
      </c>
      <c r="L3665" s="73" t="s">
        <v>2431</v>
      </c>
      <c r="M3665" s="74">
        <v>3</v>
      </c>
      <c r="N3665" s="74">
        <v>2</v>
      </c>
    </row>
    <row r="3666" spans="1:14">
      <c r="A3666" s="43" t="str">
        <f t="shared" si="197"/>
        <v>126130300110006001</v>
      </c>
      <c r="B3666" s="28">
        <f t="shared" si="198"/>
        <v>7</v>
      </c>
      <c r="C3666" s="28">
        <f t="shared" si="199"/>
        <v>3</v>
      </c>
      <c r="K3666" s="73" t="s">
        <v>2096</v>
      </c>
      <c r="L3666" s="73" t="s">
        <v>2431</v>
      </c>
      <c r="M3666" s="74">
        <v>4</v>
      </c>
      <c r="N3666" s="74">
        <v>3</v>
      </c>
    </row>
    <row r="3667" spans="1:14">
      <c r="A3667" s="43" t="str">
        <f t="shared" si="197"/>
        <v>126130300110006002</v>
      </c>
      <c r="B3667" s="28">
        <f t="shared" si="198"/>
        <v>15</v>
      </c>
      <c r="C3667" s="28">
        <f t="shared" si="199"/>
        <v>7</v>
      </c>
      <c r="K3667" s="73" t="s">
        <v>2097</v>
      </c>
      <c r="L3667" s="73" t="s">
        <v>2431</v>
      </c>
      <c r="M3667" s="74">
        <v>8</v>
      </c>
      <c r="N3667" s="74">
        <v>7</v>
      </c>
    </row>
    <row r="3668" spans="1:14">
      <c r="A3668" s="43" t="str">
        <f t="shared" si="197"/>
        <v>126130300110006003</v>
      </c>
      <c r="B3668" s="28">
        <f t="shared" si="198"/>
        <v>9</v>
      </c>
      <c r="C3668" s="28">
        <f t="shared" si="199"/>
        <v>0</v>
      </c>
      <c r="K3668" s="73" t="s">
        <v>2098</v>
      </c>
      <c r="L3668" s="73" t="s">
        <v>2431</v>
      </c>
      <c r="M3668" s="74">
        <v>9</v>
      </c>
      <c r="N3668" s="74">
        <v>0</v>
      </c>
    </row>
    <row r="3669" spans="1:14">
      <c r="A3669" s="43" t="str">
        <f t="shared" si="197"/>
        <v>126130300110006004</v>
      </c>
      <c r="B3669" s="28">
        <f t="shared" si="198"/>
        <v>31</v>
      </c>
      <c r="C3669" s="28">
        <f t="shared" si="199"/>
        <v>15</v>
      </c>
      <c r="K3669" s="73" t="s">
        <v>2099</v>
      </c>
      <c r="L3669" s="73" t="s">
        <v>2431</v>
      </c>
      <c r="M3669" s="74">
        <v>16</v>
      </c>
      <c r="N3669" s="74">
        <v>15</v>
      </c>
    </row>
    <row r="3670" spans="1:14">
      <c r="A3670" s="43" t="str">
        <f t="shared" si="197"/>
        <v>126130300110006005</v>
      </c>
      <c r="B3670" s="28">
        <f t="shared" si="198"/>
        <v>5</v>
      </c>
      <c r="C3670" s="28">
        <f t="shared" si="199"/>
        <v>4</v>
      </c>
      <c r="K3670" s="73" t="s">
        <v>2100</v>
      </c>
      <c r="L3670" s="73" t="s">
        <v>2431</v>
      </c>
      <c r="M3670" s="74">
        <v>1</v>
      </c>
      <c r="N3670" s="74">
        <v>4</v>
      </c>
    </row>
    <row r="3671" spans="1:14">
      <c r="A3671" s="43" t="str">
        <f t="shared" si="197"/>
        <v>126131300110001001</v>
      </c>
      <c r="B3671" s="28">
        <f t="shared" si="198"/>
        <v>17</v>
      </c>
      <c r="C3671" s="28">
        <f t="shared" si="199"/>
        <v>10</v>
      </c>
      <c r="K3671" s="73" t="s">
        <v>975</v>
      </c>
      <c r="L3671" s="73" t="s">
        <v>2432</v>
      </c>
      <c r="M3671" s="74">
        <v>7</v>
      </c>
      <c r="N3671" s="74">
        <v>10</v>
      </c>
    </row>
    <row r="3672" spans="1:14">
      <c r="A3672" s="43" t="str">
        <f t="shared" si="197"/>
        <v>126131300110001002</v>
      </c>
      <c r="B3672" s="28">
        <f t="shared" si="198"/>
        <v>8</v>
      </c>
      <c r="C3672" s="28">
        <f t="shared" si="199"/>
        <v>7</v>
      </c>
      <c r="K3672" s="73" t="s">
        <v>2069</v>
      </c>
      <c r="L3672" s="73" t="s">
        <v>2432</v>
      </c>
      <c r="M3672" s="74">
        <v>1</v>
      </c>
      <c r="N3672" s="74">
        <v>7</v>
      </c>
    </row>
    <row r="3673" spans="1:14">
      <c r="A3673" s="43" t="str">
        <f t="shared" si="197"/>
        <v>126131300110001003</v>
      </c>
      <c r="B3673" s="28">
        <f t="shared" si="198"/>
        <v>8</v>
      </c>
      <c r="C3673" s="28">
        <f t="shared" si="199"/>
        <v>5</v>
      </c>
      <c r="K3673" s="73" t="s">
        <v>2078</v>
      </c>
      <c r="L3673" s="73" t="s">
        <v>2432</v>
      </c>
      <c r="M3673" s="74">
        <v>3</v>
      </c>
      <c r="N3673" s="74">
        <v>5</v>
      </c>
    </row>
    <row r="3674" spans="1:14">
      <c r="A3674" s="43" t="str">
        <f t="shared" si="197"/>
        <v>126131300110001004</v>
      </c>
      <c r="B3674" s="28">
        <f t="shared" si="198"/>
        <v>3</v>
      </c>
      <c r="C3674" s="28">
        <f t="shared" si="199"/>
        <v>1</v>
      </c>
      <c r="K3674" s="73" t="s">
        <v>2079</v>
      </c>
      <c r="L3674" s="73" t="s">
        <v>2432</v>
      </c>
      <c r="M3674" s="74">
        <v>2</v>
      </c>
      <c r="N3674" s="74">
        <v>1</v>
      </c>
    </row>
    <row r="3675" spans="1:14">
      <c r="A3675" s="43" t="str">
        <f t="shared" si="197"/>
        <v>126131300110001005</v>
      </c>
      <c r="B3675" s="28">
        <f t="shared" si="198"/>
        <v>2</v>
      </c>
      <c r="C3675" s="28">
        <f t="shared" si="199"/>
        <v>2</v>
      </c>
      <c r="K3675" s="73" t="s">
        <v>2080</v>
      </c>
      <c r="L3675" s="73" t="s">
        <v>2432</v>
      </c>
      <c r="M3675" s="74">
        <v>0</v>
      </c>
      <c r="N3675" s="74">
        <v>2</v>
      </c>
    </row>
    <row r="3676" spans="1:14">
      <c r="A3676" s="43" t="str">
        <f t="shared" si="197"/>
        <v>126131300110001006</v>
      </c>
      <c r="B3676" s="28">
        <f t="shared" si="198"/>
        <v>2</v>
      </c>
      <c r="C3676" s="28">
        <f t="shared" si="199"/>
        <v>0</v>
      </c>
      <c r="K3676" s="73" t="s">
        <v>2081</v>
      </c>
      <c r="L3676" s="73" t="s">
        <v>2432</v>
      </c>
      <c r="M3676" s="74">
        <v>2</v>
      </c>
      <c r="N3676" s="74">
        <v>0</v>
      </c>
    </row>
    <row r="3677" spans="1:14">
      <c r="A3677" s="43" t="str">
        <f t="shared" si="197"/>
        <v>126131300110001007</v>
      </c>
      <c r="B3677" s="28">
        <f t="shared" si="198"/>
        <v>3</v>
      </c>
      <c r="C3677" s="28">
        <f t="shared" si="199"/>
        <v>3</v>
      </c>
      <c r="K3677" s="73" t="s">
        <v>2082</v>
      </c>
      <c r="L3677" s="73" t="s">
        <v>2432</v>
      </c>
      <c r="M3677" s="74">
        <v>0</v>
      </c>
      <c r="N3677" s="74">
        <v>3</v>
      </c>
    </row>
    <row r="3678" spans="1:14">
      <c r="A3678" s="43" t="str">
        <f t="shared" si="197"/>
        <v>126131300110001008</v>
      </c>
      <c r="B3678" s="28">
        <f t="shared" si="198"/>
        <v>7</v>
      </c>
      <c r="C3678" s="28">
        <f t="shared" si="199"/>
        <v>5</v>
      </c>
      <c r="K3678" s="73" t="s">
        <v>2178</v>
      </c>
      <c r="L3678" s="73" t="s">
        <v>2432</v>
      </c>
      <c r="M3678" s="74">
        <v>2</v>
      </c>
      <c r="N3678" s="74">
        <v>5</v>
      </c>
    </row>
    <row r="3679" spans="1:14">
      <c r="A3679" s="43" t="str">
        <f t="shared" si="197"/>
        <v>126131300110001009</v>
      </c>
      <c r="B3679" s="28">
        <f t="shared" si="198"/>
        <v>2</v>
      </c>
      <c r="C3679" s="28">
        <f t="shared" si="199"/>
        <v>1</v>
      </c>
      <c r="K3679" s="73" t="s">
        <v>2179</v>
      </c>
      <c r="L3679" s="73" t="s">
        <v>2432</v>
      </c>
      <c r="M3679" s="74">
        <v>1</v>
      </c>
      <c r="N3679" s="74">
        <v>1</v>
      </c>
    </row>
    <row r="3680" spans="1:14">
      <c r="A3680" s="43" t="str">
        <f t="shared" si="197"/>
        <v>126131300110002001</v>
      </c>
      <c r="B3680" s="28">
        <f t="shared" si="198"/>
        <v>13</v>
      </c>
      <c r="C3680" s="28">
        <f t="shared" si="199"/>
        <v>10</v>
      </c>
      <c r="K3680" s="73" t="s">
        <v>962</v>
      </c>
      <c r="L3680" s="73" t="s">
        <v>2432</v>
      </c>
      <c r="M3680" s="74">
        <v>3</v>
      </c>
      <c r="N3680" s="74">
        <v>10</v>
      </c>
    </row>
    <row r="3681" spans="1:14">
      <c r="A3681" s="43" t="str">
        <f t="shared" si="197"/>
        <v>126131300110002002</v>
      </c>
      <c r="B3681" s="28">
        <f t="shared" si="198"/>
        <v>9</v>
      </c>
      <c r="C3681" s="28">
        <f t="shared" si="199"/>
        <v>6</v>
      </c>
      <c r="K3681" s="73" t="s">
        <v>2083</v>
      </c>
      <c r="L3681" s="73" t="s">
        <v>2432</v>
      </c>
      <c r="M3681" s="74">
        <v>3</v>
      </c>
      <c r="N3681" s="74">
        <v>6</v>
      </c>
    </row>
    <row r="3682" spans="1:14">
      <c r="A3682" s="43" t="str">
        <f t="shared" si="197"/>
        <v>126131300110002003</v>
      </c>
      <c r="B3682" s="28">
        <f t="shared" si="198"/>
        <v>16</v>
      </c>
      <c r="C3682" s="28">
        <f t="shared" si="199"/>
        <v>11</v>
      </c>
      <c r="K3682" s="73" t="s">
        <v>2150</v>
      </c>
      <c r="L3682" s="73" t="s">
        <v>2432</v>
      </c>
      <c r="M3682" s="74">
        <v>5</v>
      </c>
      <c r="N3682" s="74">
        <v>11</v>
      </c>
    </row>
    <row r="3683" spans="1:14">
      <c r="A3683" s="43" t="str">
        <f t="shared" si="197"/>
        <v>126131300110002004</v>
      </c>
      <c r="B3683" s="28">
        <f t="shared" si="198"/>
        <v>21</v>
      </c>
      <c r="C3683" s="28">
        <f t="shared" si="199"/>
        <v>18</v>
      </c>
      <c r="K3683" s="73" t="s">
        <v>2151</v>
      </c>
      <c r="L3683" s="73" t="s">
        <v>2432</v>
      </c>
      <c r="M3683" s="74">
        <v>3</v>
      </c>
      <c r="N3683" s="74">
        <v>18</v>
      </c>
    </row>
    <row r="3684" spans="1:14">
      <c r="A3684" s="43" t="str">
        <f t="shared" si="197"/>
        <v>126131300110002005</v>
      </c>
      <c r="B3684" s="28">
        <f t="shared" si="198"/>
        <v>4</v>
      </c>
      <c r="C3684" s="28">
        <f t="shared" si="199"/>
        <v>3</v>
      </c>
      <c r="K3684" s="73" t="s">
        <v>2152</v>
      </c>
      <c r="L3684" s="73" t="s">
        <v>2432</v>
      </c>
      <c r="M3684" s="74">
        <v>1</v>
      </c>
      <c r="N3684" s="74">
        <v>3</v>
      </c>
    </row>
    <row r="3685" spans="1:14">
      <c r="A3685" s="43" t="str">
        <f t="shared" si="197"/>
        <v>126131300110002006</v>
      </c>
      <c r="B3685" s="28">
        <f t="shared" si="198"/>
        <v>61</v>
      </c>
      <c r="C3685" s="28">
        <f t="shared" si="199"/>
        <v>43</v>
      </c>
      <c r="K3685" s="73" t="s">
        <v>2153</v>
      </c>
      <c r="L3685" s="73" t="s">
        <v>2432</v>
      </c>
      <c r="M3685" s="74">
        <v>18</v>
      </c>
      <c r="N3685" s="74">
        <v>43</v>
      </c>
    </row>
    <row r="3686" spans="1:14">
      <c r="A3686" s="43" t="str">
        <f t="shared" si="197"/>
        <v>126131300110003001</v>
      </c>
      <c r="B3686" s="28">
        <f t="shared" si="198"/>
        <v>13</v>
      </c>
      <c r="C3686" s="28">
        <f t="shared" si="199"/>
        <v>13</v>
      </c>
      <c r="K3686" s="73" t="s">
        <v>967</v>
      </c>
      <c r="L3686" s="73" t="s">
        <v>2432</v>
      </c>
      <c r="M3686" s="74">
        <v>0</v>
      </c>
      <c r="N3686" s="74">
        <v>13</v>
      </c>
    </row>
    <row r="3687" spans="1:14">
      <c r="A3687" s="43" t="str">
        <f t="shared" si="197"/>
        <v>126131300110003002</v>
      </c>
      <c r="B3687" s="28">
        <f t="shared" si="198"/>
        <v>10</v>
      </c>
      <c r="C3687" s="28">
        <f t="shared" si="199"/>
        <v>10</v>
      </c>
      <c r="K3687" s="73" t="s">
        <v>2084</v>
      </c>
      <c r="L3687" s="73" t="s">
        <v>2432</v>
      </c>
      <c r="M3687" s="74">
        <v>0</v>
      </c>
      <c r="N3687" s="74">
        <v>10</v>
      </c>
    </row>
    <row r="3688" spans="1:14">
      <c r="A3688" s="43" t="str">
        <f t="shared" si="197"/>
        <v>126131300110003003</v>
      </c>
      <c r="B3688" s="28">
        <f t="shared" si="198"/>
        <v>4</v>
      </c>
      <c r="C3688" s="28">
        <f t="shared" si="199"/>
        <v>4</v>
      </c>
      <c r="K3688" s="73" t="s">
        <v>2155</v>
      </c>
      <c r="L3688" s="73" t="s">
        <v>2432</v>
      </c>
      <c r="M3688" s="74">
        <v>0</v>
      </c>
      <c r="N3688" s="74">
        <v>4</v>
      </c>
    </row>
    <row r="3689" spans="1:14">
      <c r="A3689" s="43" t="str">
        <f t="shared" si="197"/>
        <v>126131300110003004</v>
      </c>
      <c r="B3689" s="28">
        <f t="shared" si="198"/>
        <v>18</v>
      </c>
      <c r="C3689" s="28">
        <f t="shared" si="199"/>
        <v>18</v>
      </c>
      <c r="K3689" s="73" t="s">
        <v>2199</v>
      </c>
      <c r="L3689" s="73" t="s">
        <v>2432</v>
      </c>
      <c r="M3689" s="74">
        <v>0</v>
      </c>
      <c r="N3689" s="74">
        <v>18</v>
      </c>
    </row>
    <row r="3690" spans="1:14">
      <c r="A3690" s="43" t="str">
        <f t="shared" si="197"/>
        <v>126131300110003005</v>
      </c>
      <c r="B3690" s="28">
        <f t="shared" si="198"/>
        <v>27</v>
      </c>
      <c r="C3690" s="28">
        <f t="shared" si="199"/>
        <v>27</v>
      </c>
      <c r="K3690" s="73" t="s">
        <v>2200</v>
      </c>
      <c r="L3690" s="73" t="s">
        <v>2432</v>
      </c>
      <c r="M3690" s="74">
        <v>0</v>
      </c>
      <c r="N3690" s="74">
        <v>27</v>
      </c>
    </row>
    <row r="3691" spans="1:14">
      <c r="A3691" s="43" t="str">
        <f t="shared" si="197"/>
        <v>126131300110003006</v>
      </c>
      <c r="B3691" s="28">
        <f t="shared" si="198"/>
        <v>5</v>
      </c>
      <c r="C3691" s="28">
        <f t="shared" si="199"/>
        <v>5</v>
      </c>
      <c r="K3691" s="73" t="s">
        <v>2201</v>
      </c>
      <c r="L3691" s="73" t="s">
        <v>2432</v>
      </c>
      <c r="M3691" s="74">
        <v>0</v>
      </c>
      <c r="N3691" s="74">
        <v>5</v>
      </c>
    </row>
    <row r="3692" spans="1:14">
      <c r="A3692" s="43" t="str">
        <f t="shared" si="197"/>
        <v>126131300110003007</v>
      </c>
      <c r="B3692" s="28">
        <f t="shared" si="198"/>
        <v>58</v>
      </c>
      <c r="C3692" s="28">
        <f t="shared" si="199"/>
        <v>58</v>
      </c>
      <c r="K3692" s="73" t="s">
        <v>2206</v>
      </c>
      <c r="L3692" s="73" t="s">
        <v>2432</v>
      </c>
      <c r="M3692" s="74">
        <v>0</v>
      </c>
      <c r="N3692" s="74">
        <v>58</v>
      </c>
    </row>
    <row r="3693" spans="1:14">
      <c r="A3693" s="43" t="str">
        <f t="shared" si="197"/>
        <v>126131300110004001</v>
      </c>
      <c r="B3693" s="28">
        <f t="shared" si="198"/>
        <v>8</v>
      </c>
      <c r="C3693" s="28">
        <f t="shared" si="199"/>
        <v>8</v>
      </c>
      <c r="K3693" s="73" t="s">
        <v>978</v>
      </c>
      <c r="L3693" s="73" t="s">
        <v>2432</v>
      </c>
      <c r="M3693" s="74">
        <v>0</v>
      </c>
      <c r="N3693" s="74">
        <v>8</v>
      </c>
    </row>
    <row r="3694" spans="1:14">
      <c r="A3694" s="43" t="str">
        <f t="shared" si="197"/>
        <v>126131300110004002</v>
      </c>
      <c r="B3694" s="28">
        <f t="shared" si="198"/>
        <v>15</v>
      </c>
      <c r="C3694" s="28">
        <f t="shared" si="199"/>
        <v>10</v>
      </c>
      <c r="K3694" s="73" t="s">
        <v>2085</v>
      </c>
      <c r="L3694" s="73" t="s">
        <v>2432</v>
      </c>
      <c r="M3694" s="74">
        <v>5</v>
      </c>
      <c r="N3694" s="74">
        <v>10</v>
      </c>
    </row>
    <row r="3695" spans="1:14">
      <c r="A3695" s="43" t="str">
        <f t="shared" si="197"/>
        <v>126131300110004003</v>
      </c>
      <c r="B3695" s="28">
        <f t="shared" si="198"/>
        <v>9</v>
      </c>
      <c r="C3695" s="28">
        <f t="shared" si="199"/>
        <v>7</v>
      </c>
      <c r="K3695" s="73" t="s">
        <v>2086</v>
      </c>
      <c r="L3695" s="73" t="s">
        <v>2432</v>
      </c>
      <c r="M3695" s="74">
        <v>2</v>
      </c>
      <c r="N3695" s="74">
        <v>7</v>
      </c>
    </row>
    <row r="3696" spans="1:14">
      <c r="A3696" s="43" t="str">
        <f t="shared" si="197"/>
        <v>126131300110004004</v>
      </c>
      <c r="B3696" s="28">
        <f t="shared" si="198"/>
        <v>26</v>
      </c>
      <c r="C3696" s="28">
        <f t="shared" si="199"/>
        <v>13</v>
      </c>
      <c r="K3696" s="73" t="s">
        <v>2087</v>
      </c>
      <c r="L3696" s="73" t="s">
        <v>2432</v>
      </c>
      <c r="M3696" s="74">
        <v>13</v>
      </c>
      <c r="N3696" s="74">
        <v>13</v>
      </c>
    </row>
    <row r="3697" spans="1:14">
      <c r="A3697" s="43" t="str">
        <f t="shared" si="197"/>
        <v>126131300110004005</v>
      </c>
      <c r="B3697" s="28">
        <f t="shared" si="198"/>
        <v>9</v>
      </c>
      <c r="C3697" s="28">
        <f t="shared" si="199"/>
        <v>5</v>
      </c>
      <c r="K3697" s="73" t="s">
        <v>2088</v>
      </c>
      <c r="L3697" s="73" t="s">
        <v>2432</v>
      </c>
      <c r="M3697" s="74">
        <v>4</v>
      </c>
      <c r="N3697" s="74">
        <v>5</v>
      </c>
    </row>
    <row r="3698" spans="1:14">
      <c r="A3698" s="43" t="str">
        <f t="shared" si="197"/>
        <v>126131300110004006</v>
      </c>
      <c r="B3698" s="28">
        <f t="shared" si="198"/>
        <v>34</v>
      </c>
      <c r="C3698" s="28">
        <f t="shared" si="199"/>
        <v>23</v>
      </c>
      <c r="K3698" s="73" t="s">
        <v>2089</v>
      </c>
      <c r="L3698" s="73" t="s">
        <v>2432</v>
      </c>
      <c r="M3698" s="74">
        <v>11</v>
      </c>
      <c r="N3698" s="74">
        <v>23</v>
      </c>
    </row>
    <row r="3699" spans="1:14">
      <c r="A3699" s="43" t="str">
        <f t="shared" si="197"/>
        <v>126131300110005001</v>
      </c>
      <c r="B3699" s="28">
        <f t="shared" si="198"/>
        <v>14</v>
      </c>
      <c r="C3699" s="28">
        <f t="shared" si="199"/>
        <v>9</v>
      </c>
      <c r="K3699" s="73" t="s">
        <v>970</v>
      </c>
      <c r="L3699" s="73" t="s">
        <v>2432</v>
      </c>
      <c r="M3699" s="74">
        <v>5</v>
      </c>
      <c r="N3699" s="74">
        <v>9</v>
      </c>
    </row>
    <row r="3700" spans="1:14">
      <c r="A3700" s="43" t="str">
        <f t="shared" si="197"/>
        <v>126131300110005002</v>
      </c>
      <c r="B3700" s="28">
        <f t="shared" si="198"/>
        <v>19</v>
      </c>
      <c r="C3700" s="28">
        <f t="shared" si="199"/>
        <v>17</v>
      </c>
      <c r="K3700" s="73" t="s">
        <v>2093</v>
      </c>
      <c r="L3700" s="73" t="s">
        <v>2432</v>
      </c>
      <c r="M3700" s="74">
        <v>2</v>
      </c>
      <c r="N3700" s="74">
        <v>17</v>
      </c>
    </row>
    <row r="3701" spans="1:14">
      <c r="A3701" s="43" t="str">
        <f t="shared" si="197"/>
        <v>126131300110005003</v>
      </c>
      <c r="B3701" s="28">
        <f t="shared" si="198"/>
        <v>50</v>
      </c>
      <c r="C3701" s="28">
        <f t="shared" si="199"/>
        <v>33</v>
      </c>
      <c r="K3701" s="73" t="s">
        <v>2094</v>
      </c>
      <c r="L3701" s="73" t="s">
        <v>2432</v>
      </c>
      <c r="M3701" s="74">
        <v>17</v>
      </c>
      <c r="N3701" s="74">
        <v>33</v>
      </c>
    </row>
    <row r="3702" spans="1:14">
      <c r="A3702" s="43" t="str">
        <f t="shared" si="197"/>
        <v>126131300110005004</v>
      </c>
      <c r="B3702" s="28">
        <f t="shared" si="198"/>
        <v>46</v>
      </c>
      <c r="C3702" s="28">
        <f t="shared" si="199"/>
        <v>34</v>
      </c>
      <c r="K3702" s="73" t="s">
        <v>2095</v>
      </c>
      <c r="L3702" s="73" t="s">
        <v>2432</v>
      </c>
      <c r="M3702" s="74">
        <v>12</v>
      </c>
      <c r="N3702" s="74">
        <v>34</v>
      </c>
    </row>
    <row r="3703" spans="1:14">
      <c r="A3703" s="43" t="str">
        <f t="shared" si="197"/>
        <v>126131300110005005</v>
      </c>
      <c r="B3703" s="28">
        <f t="shared" si="198"/>
        <v>14</v>
      </c>
      <c r="C3703" s="28">
        <f t="shared" si="199"/>
        <v>7</v>
      </c>
      <c r="K3703" s="73" t="s">
        <v>2161</v>
      </c>
      <c r="L3703" s="73" t="s">
        <v>2432</v>
      </c>
      <c r="M3703" s="74">
        <v>7</v>
      </c>
      <c r="N3703" s="74">
        <v>7</v>
      </c>
    </row>
    <row r="3704" spans="1:14">
      <c r="A3704" s="43" t="str">
        <f t="shared" si="197"/>
        <v>126131300110006001</v>
      </c>
      <c r="B3704" s="28">
        <f t="shared" si="198"/>
        <v>10</v>
      </c>
      <c r="C3704" s="28">
        <f t="shared" si="199"/>
        <v>6</v>
      </c>
      <c r="K3704" s="73" t="s">
        <v>2096</v>
      </c>
      <c r="L3704" s="73" t="s">
        <v>2432</v>
      </c>
      <c r="M3704" s="74">
        <v>4</v>
      </c>
      <c r="N3704" s="74">
        <v>6</v>
      </c>
    </row>
    <row r="3705" spans="1:14">
      <c r="A3705" s="43" t="str">
        <f t="shared" si="197"/>
        <v>126131300110006002</v>
      </c>
      <c r="B3705" s="28">
        <f t="shared" si="198"/>
        <v>9</v>
      </c>
      <c r="C3705" s="28">
        <f t="shared" si="199"/>
        <v>9</v>
      </c>
      <c r="K3705" s="73" t="s">
        <v>2097</v>
      </c>
      <c r="L3705" s="73" t="s">
        <v>2432</v>
      </c>
      <c r="M3705" s="74">
        <v>0</v>
      </c>
      <c r="N3705" s="74">
        <v>9</v>
      </c>
    </row>
    <row r="3706" spans="1:14">
      <c r="A3706" s="43" t="str">
        <f t="shared" si="197"/>
        <v>126131300110006003</v>
      </c>
      <c r="B3706" s="28">
        <f t="shared" si="198"/>
        <v>31</v>
      </c>
      <c r="C3706" s="28">
        <f t="shared" si="199"/>
        <v>20</v>
      </c>
      <c r="K3706" s="73" t="s">
        <v>2098</v>
      </c>
      <c r="L3706" s="73" t="s">
        <v>2432</v>
      </c>
      <c r="M3706" s="74">
        <v>11</v>
      </c>
      <c r="N3706" s="74">
        <v>20</v>
      </c>
    </row>
    <row r="3707" spans="1:14">
      <c r="A3707" s="43" t="str">
        <f t="shared" si="197"/>
        <v>126131300110006004</v>
      </c>
      <c r="B3707" s="28">
        <f t="shared" si="198"/>
        <v>2</v>
      </c>
      <c r="C3707" s="28">
        <f t="shared" si="199"/>
        <v>2</v>
      </c>
      <c r="K3707" s="73" t="s">
        <v>2099</v>
      </c>
      <c r="L3707" s="73" t="s">
        <v>2432</v>
      </c>
      <c r="M3707" s="74">
        <v>0</v>
      </c>
      <c r="N3707" s="74">
        <v>2</v>
      </c>
    </row>
    <row r="3708" spans="1:14">
      <c r="A3708" s="43" t="str">
        <f t="shared" si="197"/>
        <v>126131300110006005</v>
      </c>
      <c r="B3708" s="28">
        <f t="shared" si="198"/>
        <v>29</v>
      </c>
      <c r="C3708" s="28">
        <f t="shared" si="199"/>
        <v>20</v>
      </c>
      <c r="K3708" s="73" t="s">
        <v>2100</v>
      </c>
      <c r="L3708" s="73" t="s">
        <v>2432</v>
      </c>
      <c r="M3708" s="74">
        <v>9</v>
      </c>
      <c r="N3708" s="74">
        <v>20</v>
      </c>
    </row>
    <row r="3709" spans="1:14">
      <c r="A3709" s="43" t="str">
        <f t="shared" si="197"/>
        <v>126131300110007001</v>
      </c>
      <c r="B3709" s="28">
        <f t="shared" si="198"/>
        <v>1</v>
      </c>
      <c r="C3709" s="28">
        <f t="shared" si="199"/>
        <v>0</v>
      </c>
      <c r="K3709" s="73" t="s">
        <v>2104</v>
      </c>
      <c r="L3709" s="73" t="s">
        <v>2432</v>
      </c>
      <c r="M3709" s="74">
        <v>1</v>
      </c>
      <c r="N3709" s="74">
        <v>0</v>
      </c>
    </row>
    <row r="3710" spans="1:14">
      <c r="A3710" s="43" t="str">
        <f t="shared" si="197"/>
        <v>126131300110007002</v>
      </c>
      <c r="B3710" s="28">
        <f t="shared" si="198"/>
        <v>3</v>
      </c>
      <c r="C3710" s="28">
        <f t="shared" si="199"/>
        <v>2</v>
      </c>
      <c r="K3710" s="73" t="s">
        <v>2105</v>
      </c>
      <c r="L3710" s="73" t="s">
        <v>2432</v>
      </c>
      <c r="M3710" s="74">
        <v>1</v>
      </c>
      <c r="N3710" s="74">
        <v>2</v>
      </c>
    </row>
    <row r="3711" spans="1:14">
      <c r="A3711" s="43" t="str">
        <f t="shared" si="197"/>
        <v>126131300110008001</v>
      </c>
      <c r="B3711" s="28">
        <f t="shared" si="198"/>
        <v>18</v>
      </c>
      <c r="C3711" s="28">
        <f t="shared" si="199"/>
        <v>16</v>
      </c>
      <c r="K3711" s="73" t="s">
        <v>2110</v>
      </c>
      <c r="L3711" s="73" t="s">
        <v>2432</v>
      </c>
      <c r="M3711" s="74">
        <v>2</v>
      </c>
      <c r="N3711" s="74">
        <v>16</v>
      </c>
    </row>
    <row r="3712" spans="1:14">
      <c r="A3712" s="43" t="str">
        <f t="shared" si="197"/>
        <v>126131300110008002</v>
      </c>
      <c r="B3712" s="28">
        <f t="shared" si="198"/>
        <v>38</v>
      </c>
      <c r="C3712" s="28">
        <f t="shared" si="199"/>
        <v>16</v>
      </c>
      <c r="K3712" s="73" t="s">
        <v>2111</v>
      </c>
      <c r="L3712" s="73" t="s">
        <v>2432</v>
      </c>
      <c r="M3712" s="74">
        <v>22</v>
      </c>
      <c r="N3712" s="74">
        <v>16</v>
      </c>
    </row>
    <row r="3713" spans="1:14">
      <c r="A3713" s="43" t="str">
        <f t="shared" si="197"/>
        <v>126131300110008003</v>
      </c>
      <c r="B3713" s="28">
        <f t="shared" si="198"/>
        <v>49</v>
      </c>
      <c r="C3713" s="28">
        <f t="shared" si="199"/>
        <v>19</v>
      </c>
      <c r="K3713" s="73" t="s">
        <v>2112</v>
      </c>
      <c r="L3713" s="73" t="s">
        <v>2432</v>
      </c>
      <c r="M3713" s="74">
        <v>30</v>
      </c>
      <c r="N3713" s="74">
        <v>19</v>
      </c>
    </row>
    <row r="3714" spans="1:14">
      <c r="A3714" s="43" t="str">
        <f t="shared" si="197"/>
        <v>126131300110008004</v>
      </c>
      <c r="B3714" s="28">
        <f t="shared" si="198"/>
        <v>39</v>
      </c>
      <c r="C3714" s="28">
        <f t="shared" si="199"/>
        <v>14</v>
      </c>
      <c r="K3714" s="73" t="s">
        <v>2113</v>
      </c>
      <c r="L3714" s="73" t="s">
        <v>2432</v>
      </c>
      <c r="M3714" s="74">
        <v>25</v>
      </c>
      <c r="N3714" s="74">
        <v>14</v>
      </c>
    </row>
    <row r="3715" spans="1:14">
      <c r="A3715" s="43" t="str">
        <f t="shared" ref="A3715:A3778" si="200">L3715&amp;K3715</f>
        <v>126131300110008005</v>
      </c>
      <c r="B3715" s="28">
        <f t="shared" ref="B3715:B3778" si="201">M3715+N3715</f>
        <v>9</v>
      </c>
      <c r="C3715" s="28">
        <f t="shared" ref="C3715:C3778" si="202">N3715</f>
        <v>3</v>
      </c>
      <c r="K3715" s="73" t="s">
        <v>2114</v>
      </c>
      <c r="L3715" s="73" t="s">
        <v>2432</v>
      </c>
      <c r="M3715" s="74">
        <v>6</v>
      </c>
      <c r="N3715" s="74">
        <v>3</v>
      </c>
    </row>
    <row r="3716" spans="1:14">
      <c r="A3716" s="43" t="str">
        <f t="shared" si="200"/>
        <v>126131300110009001</v>
      </c>
      <c r="B3716" s="28">
        <f t="shared" si="201"/>
        <v>39</v>
      </c>
      <c r="C3716" s="28">
        <f t="shared" si="202"/>
        <v>16</v>
      </c>
      <c r="K3716" s="73" t="s">
        <v>2119</v>
      </c>
      <c r="L3716" s="73" t="s">
        <v>2432</v>
      </c>
      <c r="M3716" s="74">
        <v>23</v>
      </c>
      <c r="N3716" s="74">
        <v>16</v>
      </c>
    </row>
    <row r="3717" spans="1:14">
      <c r="A3717" s="43" t="str">
        <f t="shared" si="200"/>
        <v>126131300110009002</v>
      </c>
      <c r="B3717" s="28">
        <f t="shared" si="201"/>
        <v>48</v>
      </c>
      <c r="C3717" s="28">
        <f t="shared" si="202"/>
        <v>23</v>
      </c>
      <c r="K3717" s="73" t="s">
        <v>2120</v>
      </c>
      <c r="L3717" s="73" t="s">
        <v>2432</v>
      </c>
      <c r="M3717" s="74">
        <v>25</v>
      </c>
      <c r="N3717" s="74">
        <v>23</v>
      </c>
    </row>
    <row r="3718" spans="1:14">
      <c r="A3718" s="43" t="str">
        <f t="shared" si="200"/>
        <v>126131300110009003</v>
      </c>
      <c r="B3718" s="28">
        <f t="shared" si="201"/>
        <v>25</v>
      </c>
      <c r="C3718" s="28">
        <f t="shared" si="202"/>
        <v>11</v>
      </c>
      <c r="K3718" s="73" t="s">
        <v>2121</v>
      </c>
      <c r="L3718" s="73" t="s">
        <v>2432</v>
      </c>
      <c r="M3718" s="74">
        <v>14</v>
      </c>
      <c r="N3718" s="74">
        <v>11</v>
      </c>
    </row>
    <row r="3719" spans="1:14">
      <c r="A3719" s="43" t="str">
        <f t="shared" si="200"/>
        <v>126131300110009004</v>
      </c>
      <c r="B3719" s="28">
        <f t="shared" si="201"/>
        <v>6</v>
      </c>
      <c r="C3719" s="28">
        <f t="shared" si="202"/>
        <v>4</v>
      </c>
      <c r="K3719" s="73" t="s">
        <v>2122</v>
      </c>
      <c r="L3719" s="73" t="s">
        <v>2432</v>
      </c>
      <c r="M3719" s="74">
        <v>2</v>
      </c>
      <c r="N3719" s="74">
        <v>4</v>
      </c>
    </row>
    <row r="3720" spans="1:14">
      <c r="A3720" s="43" t="str">
        <f t="shared" si="200"/>
        <v>126131300110009005</v>
      </c>
      <c r="B3720" s="28">
        <f t="shared" si="201"/>
        <v>63</v>
      </c>
      <c r="C3720" s="28">
        <f t="shared" si="202"/>
        <v>21</v>
      </c>
      <c r="K3720" s="73" t="s">
        <v>2123</v>
      </c>
      <c r="L3720" s="73" t="s">
        <v>2432</v>
      </c>
      <c r="M3720" s="74">
        <v>42</v>
      </c>
      <c r="N3720" s="74">
        <v>21</v>
      </c>
    </row>
    <row r="3721" spans="1:14">
      <c r="A3721" s="43" t="str">
        <f t="shared" si="200"/>
        <v>126131300110009006</v>
      </c>
      <c r="B3721" s="28">
        <f t="shared" si="201"/>
        <v>61</v>
      </c>
      <c r="C3721" s="28">
        <f t="shared" si="202"/>
        <v>19</v>
      </c>
      <c r="K3721" s="73" t="s">
        <v>2124</v>
      </c>
      <c r="L3721" s="73" t="s">
        <v>2432</v>
      </c>
      <c r="M3721" s="74">
        <v>42</v>
      </c>
      <c r="N3721" s="74">
        <v>19</v>
      </c>
    </row>
    <row r="3722" spans="1:14">
      <c r="A3722" s="43" t="str">
        <f t="shared" si="200"/>
        <v>126131300110009007</v>
      </c>
      <c r="B3722" s="28">
        <f t="shared" si="201"/>
        <v>62</v>
      </c>
      <c r="C3722" s="28">
        <f t="shared" si="202"/>
        <v>32</v>
      </c>
      <c r="K3722" s="73" t="s">
        <v>2125</v>
      </c>
      <c r="L3722" s="73" t="s">
        <v>2432</v>
      </c>
      <c r="M3722" s="74">
        <v>30</v>
      </c>
      <c r="N3722" s="74">
        <v>32</v>
      </c>
    </row>
    <row r="3723" spans="1:14">
      <c r="A3723" s="43" t="str">
        <f t="shared" si="200"/>
        <v>126131300110010001</v>
      </c>
      <c r="B3723" s="28">
        <f t="shared" si="201"/>
        <v>8</v>
      </c>
      <c r="C3723" s="28">
        <f t="shared" si="202"/>
        <v>2</v>
      </c>
      <c r="K3723" s="73" t="s">
        <v>2126</v>
      </c>
      <c r="L3723" s="73" t="s">
        <v>2432</v>
      </c>
      <c r="M3723" s="74">
        <v>6</v>
      </c>
      <c r="N3723" s="74">
        <v>2</v>
      </c>
    </row>
    <row r="3724" spans="1:14">
      <c r="A3724" s="43" t="str">
        <f t="shared" si="200"/>
        <v>126131300110011001</v>
      </c>
      <c r="B3724" s="28">
        <f t="shared" si="201"/>
        <v>10</v>
      </c>
      <c r="C3724" s="28">
        <f t="shared" si="202"/>
        <v>8</v>
      </c>
      <c r="K3724" s="73" t="s">
        <v>2133</v>
      </c>
      <c r="L3724" s="73" t="s">
        <v>2432</v>
      </c>
      <c r="M3724" s="74">
        <v>2</v>
      </c>
      <c r="N3724" s="74">
        <v>8</v>
      </c>
    </row>
    <row r="3725" spans="1:14">
      <c r="A3725" s="43" t="str">
        <f t="shared" si="200"/>
        <v>126131300110011002</v>
      </c>
      <c r="B3725" s="28">
        <f t="shared" si="201"/>
        <v>12</v>
      </c>
      <c r="C3725" s="28">
        <f t="shared" si="202"/>
        <v>11</v>
      </c>
      <c r="K3725" s="73" t="s">
        <v>2134</v>
      </c>
      <c r="L3725" s="73" t="s">
        <v>2432</v>
      </c>
      <c r="M3725" s="74">
        <v>1</v>
      </c>
      <c r="N3725" s="74">
        <v>11</v>
      </c>
    </row>
    <row r="3726" spans="1:14">
      <c r="A3726" s="43" t="str">
        <f t="shared" si="200"/>
        <v>126131300110011003</v>
      </c>
      <c r="B3726" s="28">
        <f t="shared" si="201"/>
        <v>15</v>
      </c>
      <c r="C3726" s="28">
        <f t="shared" si="202"/>
        <v>15</v>
      </c>
      <c r="K3726" s="73" t="s">
        <v>2135</v>
      </c>
      <c r="L3726" s="73" t="s">
        <v>2432</v>
      </c>
      <c r="M3726" s="74">
        <v>0</v>
      </c>
      <c r="N3726" s="74">
        <v>15</v>
      </c>
    </row>
    <row r="3727" spans="1:14">
      <c r="A3727" s="43" t="str">
        <f t="shared" si="200"/>
        <v>126131300110011004</v>
      </c>
      <c r="B3727" s="28">
        <f t="shared" si="201"/>
        <v>25</v>
      </c>
      <c r="C3727" s="28">
        <f t="shared" si="202"/>
        <v>25</v>
      </c>
      <c r="K3727" s="73" t="s">
        <v>2136</v>
      </c>
      <c r="L3727" s="73" t="s">
        <v>2432</v>
      </c>
      <c r="M3727" s="74">
        <v>0</v>
      </c>
      <c r="N3727" s="74">
        <v>25</v>
      </c>
    </row>
    <row r="3728" spans="1:14">
      <c r="A3728" s="43" t="str">
        <f t="shared" si="200"/>
        <v>126131300110011005</v>
      </c>
      <c r="B3728" s="28">
        <f t="shared" si="201"/>
        <v>33</v>
      </c>
      <c r="C3728" s="28">
        <f t="shared" si="202"/>
        <v>24</v>
      </c>
      <c r="K3728" s="73" t="s">
        <v>2137</v>
      </c>
      <c r="L3728" s="73" t="s">
        <v>2432</v>
      </c>
      <c r="M3728" s="74">
        <v>9</v>
      </c>
      <c r="N3728" s="74">
        <v>24</v>
      </c>
    </row>
    <row r="3729" spans="1:14">
      <c r="A3729" s="43" t="str">
        <f t="shared" si="200"/>
        <v>126131300110011006</v>
      </c>
      <c r="B3729" s="28">
        <f t="shared" si="201"/>
        <v>35</v>
      </c>
      <c r="C3729" s="28">
        <f t="shared" si="202"/>
        <v>26</v>
      </c>
      <c r="K3729" s="73" t="s">
        <v>2138</v>
      </c>
      <c r="L3729" s="73" t="s">
        <v>2432</v>
      </c>
      <c r="M3729" s="74">
        <v>9</v>
      </c>
      <c r="N3729" s="74">
        <v>26</v>
      </c>
    </row>
    <row r="3730" spans="1:14">
      <c r="A3730" s="43" t="str">
        <f t="shared" si="200"/>
        <v>126131300110012001</v>
      </c>
      <c r="B3730" s="28">
        <f t="shared" si="201"/>
        <v>4</v>
      </c>
      <c r="C3730" s="28">
        <f t="shared" si="202"/>
        <v>2</v>
      </c>
      <c r="K3730" s="73" t="s">
        <v>2141</v>
      </c>
      <c r="L3730" s="73" t="s">
        <v>2432</v>
      </c>
      <c r="M3730" s="74">
        <v>2</v>
      </c>
      <c r="N3730" s="74">
        <v>2</v>
      </c>
    </row>
    <row r="3731" spans="1:14">
      <c r="A3731" s="43" t="str">
        <f t="shared" si="200"/>
        <v>126131300110012002</v>
      </c>
      <c r="B3731" s="28">
        <f t="shared" si="201"/>
        <v>5</v>
      </c>
      <c r="C3731" s="28">
        <f t="shared" si="202"/>
        <v>3</v>
      </c>
      <c r="K3731" s="73" t="s">
        <v>2142</v>
      </c>
      <c r="L3731" s="73" t="s">
        <v>2432</v>
      </c>
      <c r="M3731" s="74">
        <v>2</v>
      </c>
      <c r="N3731" s="74">
        <v>3</v>
      </c>
    </row>
    <row r="3732" spans="1:14">
      <c r="A3732" s="43" t="str">
        <f t="shared" si="200"/>
        <v>126131300110013001</v>
      </c>
      <c r="B3732" s="28">
        <f t="shared" si="201"/>
        <v>30</v>
      </c>
      <c r="C3732" s="28">
        <f t="shared" si="202"/>
        <v>21</v>
      </c>
      <c r="K3732" s="73" t="s">
        <v>2270</v>
      </c>
      <c r="L3732" s="73" t="s">
        <v>2432</v>
      </c>
      <c r="M3732" s="74">
        <v>9</v>
      </c>
      <c r="N3732" s="74">
        <v>21</v>
      </c>
    </row>
    <row r="3733" spans="1:14">
      <c r="A3733" s="43" t="str">
        <f t="shared" si="200"/>
        <v>126131300110013002</v>
      </c>
      <c r="B3733" s="28">
        <f t="shared" si="201"/>
        <v>28</v>
      </c>
      <c r="C3733" s="28">
        <f t="shared" si="202"/>
        <v>13</v>
      </c>
      <c r="K3733" s="73" t="s">
        <v>2271</v>
      </c>
      <c r="L3733" s="73" t="s">
        <v>2432</v>
      </c>
      <c r="M3733" s="74">
        <v>15</v>
      </c>
      <c r="N3733" s="74">
        <v>13</v>
      </c>
    </row>
    <row r="3734" spans="1:14">
      <c r="A3734" s="43" t="str">
        <f t="shared" si="200"/>
        <v>126131300110013003</v>
      </c>
      <c r="B3734" s="28">
        <f t="shared" si="201"/>
        <v>28</v>
      </c>
      <c r="C3734" s="28">
        <f t="shared" si="202"/>
        <v>18</v>
      </c>
      <c r="K3734" s="73" t="s">
        <v>2272</v>
      </c>
      <c r="L3734" s="73" t="s">
        <v>2432</v>
      </c>
      <c r="M3734" s="74">
        <v>10</v>
      </c>
      <c r="N3734" s="74">
        <v>18</v>
      </c>
    </row>
    <row r="3735" spans="1:14">
      <c r="A3735" s="43" t="str">
        <f t="shared" si="200"/>
        <v>126131300110013004</v>
      </c>
      <c r="B3735" s="28">
        <f t="shared" si="201"/>
        <v>19</v>
      </c>
      <c r="C3735" s="28">
        <f t="shared" si="202"/>
        <v>15</v>
      </c>
      <c r="K3735" s="73" t="s">
        <v>2273</v>
      </c>
      <c r="L3735" s="73" t="s">
        <v>2432</v>
      </c>
      <c r="M3735" s="74">
        <v>4</v>
      </c>
      <c r="N3735" s="74">
        <v>15</v>
      </c>
    </row>
    <row r="3736" spans="1:14">
      <c r="A3736" s="43" t="str">
        <f t="shared" si="200"/>
        <v>126131300110013005</v>
      </c>
      <c r="B3736" s="28">
        <f t="shared" si="201"/>
        <v>28</v>
      </c>
      <c r="C3736" s="28">
        <f t="shared" si="202"/>
        <v>13</v>
      </c>
      <c r="K3736" s="73" t="s">
        <v>2274</v>
      </c>
      <c r="L3736" s="73" t="s">
        <v>2432</v>
      </c>
      <c r="M3736" s="74">
        <v>15</v>
      </c>
      <c r="N3736" s="74">
        <v>13</v>
      </c>
    </row>
    <row r="3737" spans="1:14">
      <c r="A3737" s="43" t="str">
        <f t="shared" si="200"/>
        <v>126131300110014001</v>
      </c>
      <c r="B3737" s="28">
        <f t="shared" si="201"/>
        <v>6</v>
      </c>
      <c r="C3737" s="28">
        <f t="shared" si="202"/>
        <v>3</v>
      </c>
      <c r="K3737" s="73" t="s">
        <v>2282</v>
      </c>
      <c r="L3737" s="73" t="s">
        <v>2432</v>
      </c>
      <c r="M3737" s="74">
        <v>3</v>
      </c>
      <c r="N3737" s="74">
        <v>3</v>
      </c>
    </row>
    <row r="3738" spans="1:14">
      <c r="A3738" s="43" t="str">
        <f t="shared" si="200"/>
        <v>126131300110014002</v>
      </c>
      <c r="B3738" s="28">
        <f t="shared" si="201"/>
        <v>22</v>
      </c>
      <c r="C3738" s="28">
        <f t="shared" si="202"/>
        <v>4</v>
      </c>
      <c r="K3738" s="73" t="s">
        <v>2315</v>
      </c>
      <c r="L3738" s="73" t="s">
        <v>2432</v>
      </c>
      <c r="M3738" s="74">
        <v>18</v>
      </c>
      <c r="N3738" s="74">
        <v>4</v>
      </c>
    </row>
    <row r="3739" spans="1:14">
      <c r="A3739" s="43" t="str">
        <f t="shared" si="200"/>
        <v>126131300110014003</v>
      </c>
      <c r="B3739" s="28">
        <f t="shared" si="201"/>
        <v>18</v>
      </c>
      <c r="C3739" s="28">
        <f t="shared" si="202"/>
        <v>2</v>
      </c>
      <c r="K3739" s="73" t="s">
        <v>2316</v>
      </c>
      <c r="L3739" s="73" t="s">
        <v>2432</v>
      </c>
      <c r="M3739" s="74">
        <v>16</v>
      </c>
      <c r="N3739" s="74">
        <v>2</v>
      </c>
    </row>
    <row r="3740" spans="1:14">
      <c r="A3740" s="43" t="str">
        <f t="shared" si="200"/>
        <v>126131300110015001</v>
      </c>
      <c r="B3740" s="28">
        <f t="shared" si="201"/>
        <v>4</v>
      </c>
      <c r="C3740" s="28">
        <f t="shared" si="202"/>
        <v>0</v>
      </c>
      <c r="K3740" s="73" t="s">
        <v>2283</v>
      </c>
      <c r="L3740" s="73" t="s">
        <v>2432</v>
      </c>
      <c r="M3740" s="74">
        <v>4</v>
      </c>
      <c r="N3740" s="74">
        <v>0</v>
      </c>
    </row>
    <row r="3741" spans="1:14">
      <c r="A3741" s="43" t="str">
        <f t="shared" si="200"/>
        <v>126131300110016001</v>
      </c>
      <c r="B3741" s="28">
        <f t="shared" si="201"/>
        <v>28</v>
      </c>
      <c r="C3741" s="28">
        <f t="shared" si="202"/>
        <v>18</v>
      </c>
      <c r="K3741" s="73" t="s">
        <v>2289</v>
      </c>
      <c r="L3741" s="73" t="s">
        <v>2432</v>
      </c>
      <c r="M3741" s="74">
        <v>10</v>
      </c>
      <c r="N3741" s="74">
        <v>18</v>
      </c>
    </row>
    <row r="3742" spans="1:14">
      <c r="A3742" s="43" t="str">
        <f t="shared" si="200"/>
        <v>126131300110016002</v>
      </c>
      <c r="B3742" s="28">
        <f t="shared" si="201"/>
        <v>19</v>
      </c>
      <c r="C3742" s="28">
        <f t="shared" si="202"/>
        <v>5</v>
      </c>
      <c r="K3742" s="73" t="s">
        <v>2290</v>
      </c>
      <c r="L3742" s="73" t="s">
        <v>2432</v>
      </c>
      <c r="M3742" s="74">
        <v>14</v>
      </c>
      <c r="N3742" s="74">
        <v>5</v>
      </c>
    </row>
    <row r="3743" spans="1:14">
      <c r="A3743" s="43" t="str">
        <f t="shared" si="200"/>
        <v>126131300110016003</v>
      </c>
      <c r="B3743" s="28">
        <f t="shared" si="201"/>
        <v>27</v>
      </c>
      <c r="C3743" s="28">
        <f t="shared" si="202"/>
        <v>6</v>
      </c>
      <c r="K3743" s="73" t="s">
        <v>2291</v>
      </c>
      <c r="L3743" s="73" t="s">
        <v>2432</v>
      </c>
      <c r="M3743" s="74">
        <v>21</v>
      </c>
      <c r="N3743" s="74">
        <v>6</v>
      </c>
    </row>
    <row r="3744" spans="1:14">
      <c r="A3744" s="43" t="str">
        <f t="shared" si="200"/>
        <v>126131300110016004</v>
      </c>
      <c r="B3744" s="28">
        <f t="shared" si="201"/>
        <v>50</v>
      </c>
      <c r="C3744" s="28">
        <f t="shared" si="202"/>
        <v>10</v>
      </c>
      <c r="K3744" s="73" t="s">
        <v>2292</v>
      </c>
      <c r="L3744" s="73" t="s">
        <v>2432</v>
      </c>
      <c r="M3744" s="74">
        <v>40</v>
      </c>
      <c r="N3744" s="74">
        <v>10</v>
      </c>
    </row>
    <row r="3745" spans="1:14">
      <c r="A3745" s="43" t="str">
        <f t="shared" si="200"/>
        <v>126131300110016005</v>
      </c>
      <c r="B3745" s="28">
        <f t="shared" si="201"/>
        <v>8</v>
      </c>
      <c r="C3745" s="28">
        <f t="shared" si="202"/>
        <v>3</v>
      </c>
      <c r="K3745" s="73" t="s">
        <v>2293</v>
      </c>
      <c r="L3745" s="73" t="s">
        <v>2432</v>
      </c>
      <c r="M3745" s="74">
        <v>5</v>
      </c>
      <c r="N3745" s="74">
        <v>3</v>
      </c>
    </row>
    <row r="3746" spans="1:14">
      <c r="A3746" s="43" t="str">
        <f t="shared" si="200"/>
        <v>126131300110016006</v>
      </c>
      <c r="B3746" s="28">
        <f t="shared" si="201"/>
        <v>37</v>
      </c>
      <c r="C3746" s="28">
        <f t="shared" si="202"/>
        <v>12</v>
      </c>
      <c r="K3746" s="73" t="s">
        <v>2294</v>
      </c>
      <c r="L3746" s="73" t="s">
        <v>2432</v>
      </c>
      <c r="M3746" s="74">
        <v>25</v>
      </c>
      <c r="N3746" s="74">
        <v>12</v>
      </c>
    </row>
    <row r="3747" spans="1:14">
      <c r="A3747" s="43" t="str">
        <f t="shared" si="200"/>
        <v>126131300110016007</v>
      </c>
      <c r="B3747" s="28">
        <f t="shared" si="201"/>
        <v>41</v>
      </c>
      <c r="C3747" s="28">
        <f t="shared" si="202"/>
        <v>12</v>
      </c>
      <c r="K3747" s="73" t="s">
        <v>2401</v>
      </c>
      <c r="L3747" s="73" t="s">
        <v>2432</v>
      </c>
      <c r="M3747" s="74">
        <v>29</v>
      </c>
      <c r="N3747" s="74">
        <v>12</v>
      </c>
    </row>
    <row r="3748" spans="1:14">
      <c r="A3748" s="43" t="str">
        <f t="shared" si="200"/>
        <v>126131300110016008</v>
      </c>
      <c r="B3748" s="28">
        <f t="shared" si="201"/>
        <v>42</v>
      </c>
      <c r="C3748" s="28">
        <f t="shared" si="202"/>
        <v>16</v>
      </c>
      <c r="K3748" s="73" t="s">
        <v>2402</v>
      </c>
      <c r="L3748" s="73" t="s">
        <v>2432</v>
      </c>
      <c r="M3748" s="74">
        <v>26</v>
      </c>
      <c r="N3748" s="74">
        <v>16</v>
      </c>
    </row>
    <row r="3749" spans="1:14">
      <c r="A3749" s="43" t="str">
        <f t="shared" si="200"/>
        <v>126131300110017001</v>
      </c>
      <c r="B3749" s="28">
        <f t="shared" si="201"/>
        <v>8</v>
      </c>
      <c r="C3749" s="28">
        <f t="shared" si="202"/>
        <v>0</v>
      </c>
      <c r="K3749" s="73" t="s">
        <v>2295</v>
      </c>
      <c r="L3749" s="73" t="s">
        <v>2432</v>
      </c>
      <c r="M3749" s="74">
        <v>8</v>
      </c>
      <c r="N3749" s="74">
        <v>0</v>
      </c>
    </row>
    <row r="3750" spans="1:14">
      <c r="A3750" s="43" t="str">
        <f t="shared" si="200"/>
        <v>126131300110017002</v>
      </c>
      <c r="B3750" s="28">
        <f t="shared" si="201"/>
        <v>11</v>
      </c>
      <c r="C3750" s="28">
        <f t="shared" si="202"/>
        <v>1</v>
      </c>
      <c r="K3750" s="73" t="s">
        <v>2296</v>
      </c>
      <c r="L3750" s="73" t="s">
        <v>2432</v>
      </c>
      <c r="M3750" s="74">
        <v>10</v>
      </c>
      <c r="N3750" s="74">
        <v>1</v>
      </c>
    </row>
    <row r="3751" spans="1:14">
      <c r="A3751" s="43" t="str">
        <f t="shared" si="200"/>
        <v>126131300110017003</v>
      </c>
      <c r="B3751" s="28">
        <f t="shared" si="201"/>
        <v>12</v>
      </c>
      <c r="C3751" s="28">
        <f t="shared" si="202"/>
        <v>1</v>
      </c>
      <c r="K3751" s="73" t="s">
        <v>2320</v>
      </c>
      <c r="L3751" s="73" t="s">
        <v>2432</v>
      </c>
      <c r="M3751" s="74">
        <v>11</v>
      </c>
      <c r="N3751" s="74">
        <v>1</v>
      </c>
    </row>
    <row r="3752" spans="1:14">
      <c r="A3752" s="43" t="str">
        <f t="shared" si="200"/>
        <v>126131300110017004</v>
      </c>
      <c r="B3752" s="28">
        <f t="shared" si="201"/>
        <v>3</v>
      </c>
      <c r="C3752" s="28">
        <f t="shared" si="202"/>
        <v>0</v>
      </c>
      <c r="K3752" s="73" t="s">
        <v>2321</v>
      </c>
      <c r="L3752" s="73" t="s">
        <v>2432</v>
      </c>
      <c r="M3752" s="74">
        <v>3</v>
      </c>
      <c r="N3752" s="74">
        <v>0</v>
      </c>
    </row>
    <row r="3753" spans="1:14">
      <c r="A3753" s="43" t="str">
        <f t="shared" si="200"/>
        <v>126131300110018001</v>
      </c>
      <c r="B3753" s="28">
        <f t="shared" si="201"/>
        <v>27</v>
      </c>
      <c r="C3753" s="28">
        <f t="shared" si="202"/>
        <v>27</v>
      </c>
      <c r="K3753" s="73" t="s">
        <v>2322</v>
      </c>
      <c r="L3753" s="73" t="s">
        <v>2432</v>
      </c>
      <c r="M3753" s="74">
        <v>0</v>
      </c>
      <c r="N3753" s="74">
        <v>27</v>
      </c>
    </row>
    <row r="3754" spans="1:14">
      <c r="A3754" s="43" t="str">
        <f t="shared" si="200"/>
        <v>126131300110018002</v>
      </c>
      <c r="B3754" s="28">
        <f t="shared" si="201"/>
        <v>0</v>
      </c>
      <c r="C3754" s="28">
        <f t="shared" si="202"/>
        <v>0</v>
      </c>
      <c r="K3754" s="73" t="s">
        <v>2323</v>
      </c>
      <c r="L3754" s="73" t="s">
        <v>2432</v>
      </c>
      <c r="M3754" s="74">
        <v>0</v>
      </c>
      <c r="N3754" s="74">
        <v>0</v>
      </c>
    </row>
    <row r="3755" spans="1:14">
      <c r="A3755" s="43" t="str">
        <f t="shared" si="200"/>
        <v>126131300110018003</v>
      </c>
      <c r="B3755" s="28">
        <f t="shared" si="201"/>
        <v>16</v>
      </c>
      <c r="C3755" s="28">
        <f t="shared" si="202"/>
        <v>14</v>
      </c>
      <c r="K3755" s="73" t="s">
        <v>2324</v>
      </c>
      <c r="L3755" s="73" t="s">
        <v>2432</v>
      </c>
      <c r="M3755" s="74">
        <v>2</v>
      </c>
      <c r="N3755" s="74">
        <v>14</v>
      </c>
    </row>
    <row r="3756" spans="1:14">
      <c r="A3756" s="43" t="str">
        <f t="shared" si="200"/>
        <v>126131300110018004</v>
      </c>
      <c r="B3756" s="28">
        <f t="shared" si="201"/>
        <v>24</v>
      </c>
      <c r="C3756" s="28">
        <f t="shared" si="202"/>
        <v>21</v>
      </c>
      <c r="K3756" s="73" t="s">
        <v>2325</v>
      </c>
      <c r="L3756" s="73" t="s">
        <v>2432</v>
      </c>
      <c r="M3756" s="74">
        <v>3</v>
      </c>
      <c r="N3756" s="74">
        <v>21</v>
      </c>
    </row>
    <row r="3757" spans="1:14">
      <c r="A3757" s="43" t="str">
        <f t="shared" si="200"/>
        <v>126131300110018005</v>
      </c>
      <c r="B3757" s="28">
        <f t="shared" si="201"/>
        <v>40</v>
      </c>
      <c r="C3757" s="28">
        <f t="shared" si="202"/>
        <v>35</v>
      </c>
      <c r="K3757" s="73" t="s">
        <v>2326</v>
      </c>
      <c r="L3757" s="73" t="s">
        <v>2432</v>
      </c>
      <c r="M3757" s="74">
        <v>5</v>
      </c>
      <c r="N3757" s="74">
        <v>35</v>
      </c>
    </row>
    <row r="3758" spans="1:14">
      <c r="A3758" s="43" t="str">
        <f t="shared" si="200"/>
        <v>126131300110018006</v>
      </c>
      <c r="B3758" s="28">
        <f t="shared" si="201"/>
        <v>12</v>
      </c>
      <c r="C3758" s="28">
        <f t="shared" si="202"/>
        <v>11</v>
      </c>
      <c r="K3758" s="73" t="s">
        <v>2327</v>
      </c>
      <c r="L3758" s="73" t="s">
        <v>2432</v>
      </c>
      <c r="M3758" s="74">
        <v>1</v>
      </c>
      <c r="N3758" s="74">
        <v>11</v>
      </c>
    </row>
    <row r="3759" spans="1:14">
      <c r="A3759" s="43" t="str">
        <f t="shared" si="200"/>
        <v>126131300110019002</v>
      </c>
      <c r="B3759" s="28">
        <f t="shared" si="201"/>
        <v>2</v>
      </c>
      <c r="C3759" s="28">
        <f t="shared" si="202"/>
        <v>1</v>
      </c>
      <c r="K3759" s="73" t="s">
        <v>2299</v>
      </c>
      <c r="L3759" s="73" t="s">
        <v>2432</v>
      </c>
      <c r="M3759" s="74">
        <v>1</v>
      </c>
      <c r="N3759" s="74">
        <v>1</v>
      </c>
    </row>
    <row r="3760" spans="1:14">
      <c r="A3760" s="43" t="str">
        <f t="shared" si="200"/>
        <v>126131300110020002</v>
      </c>
      <c r="B3760" s="28">
        <f t="shared" si="201"/>
        <v>11</v>
      </c>
      <c r="C3760" s="28">
        <f t="shared" si="202"/>
        <v>9</v>
      </c>
      <c r="K3760" s="73" t="s">
        <v>2301</v>
      </c>
      <c r="L3760" s="73" t="s">
        <v>2432</v>
      </c>
      <c r="M3760" s="74">
        <v>2</v>
      </c>
      <c r="N3760" s="74">
        <v>9</v>
      </c>
    </row>
    <row r="3761" spans="1:14">
      <c r="A3761" s="43" t="str">
        <f t="shared" si="200"/>
        <v>126131300110021001</v>
      </c>
      <c r="B3761" s="28">
        <f t="shared" si="201"/>
        <v>4</v>
      </c>
      <c r="C3761" s="28">
        <f t="shared" si="202"/>
        <v>3</v>
      </c>
      <c r="K3761" s="73" t="s">
        <v>2336</v>
      </c>
      <c r="L3761" s="73" t="s">
        <v>2432</v>
      </c>
      <c r="M3761" s="74">
        <v>1</v>
      </c>
      <c r="N3761" s="74">
        <v>3</v>
      </c>
    </row>
    <row r="3762" spans="1:14">
      <c r="A3762" s="43" t="str">
        <f t="shared" si="200"/>
        <v>126131300110021002</v>
      </c>
      <c r="B3762" s="28">
        <f t="shared" si="201"/>
        <v>17</v>
      </c>
      <c r="C3762" s="28">
        <f t="shared" si="202"/>
        <v>16</v>
      </c>
      <c r="K3762" s="73" t="s">
        <v>2337</v>
      </c>
      <c r="L3762" s="73" t="s">
        <v>2432</v>
      </c>
      <c r="M3762" s="74">
        <v>1</v>
      </c>
      <c r="N3762" s="74">
        <v>16</v>
      </c>
    </row>
    <row r="3763" spans="1:14">
      <c r="A3763" s="43" t="str">
        <f t="shared" si="200"/>
        <v>126131300110021003</v>
      </c>
      <c r="B3763" s="28">
        <f t="shared" si="201"/>
        <v>7</v>
      </c>
      <c r="C3763" s="28">
        <f t="shared" si="202"/>
        <v>5</v>
      </c>
      <c r="K3763" s="73" t="s">
        <v>2354</v>
      </c>
      <c r="L3763" s="73" t="s">
        <v>2432</v>
      </c>
      <c r="M3763" s="74">
        <v>2</v>
      </c>
      <c r="N3763" s="74">
        <v>5</v>
      </c>
    </row>
    <row r="3764" spans="1:14">
      <c r="A3764" s="43" t="str">
        <f t="shared" si="200"/>
        <v>126131300110021004</v>
      </c>
      <c r="B3764" s="28">
        <f t="shared" si="201"/>
        <v>19</v>
      </c>
      <c r="C3764" s="28">
        <f t="shared" si="202"/>
        <v>17</v>
      </c>
      <c r="K3764" s="73" t="s">
        <v>2355</v>
      </c>
      <c r="L3764" s="73" t="s">
        <v>2432</v>
      </c>
      <c r="M3764" s="74">
        <v>2</v>
      </c>
      <c r="N3764" s="74">
        <v>17</v>
      </c>
    </row>
    <row r="3765" spans="1:14">
      <c r="A3765" s="43" t="str">
        <f t="shared" si="200"/>
        <v>126131300110022001</v>
      </c>
      <c r="B3765" s="28">
        <f t="shared" si="201"/>
        <v>19</v>
      </c>
      <c r="C3765" s="28">
        <f t="shared" si="202"/>
        <v>15</v>
      </c>
      <c r="K3765" s="73" t="s">
        <v>2338</v>
      </c>
      <c r="L3765" s="73" t="s">
        <v>2432</v>
      </c>
      <c r="M3765" s="74">
        <v>4</v>
      </c>
      <c r="N3765" s="74">
        <v>15</v>
      </c>
    </row>
    <row r="3766" spans="1:14">
      <c r="A3766" s="43" t="str">
        <f t="shared" si="200"/>
        <v>126131300110022002</v>
      </c>
      <c r="B3766" s="28">
        <f t="shared" si="201"/>
        <v>23</v>
      </c>
      <c r="C3766" s="28">
        <f t="shared" si="202"/>
        <v>18</v>
      </c>
      <c r="K3766" s="73" t="s">
        <v>2349</v>
      </c>
      <c r="L3766" s="73" t="s">
        <v>2432</v>
      </c>
      <c r="M3766" s="74">
        <v>5</v>
      </c>
      <c r="N3766" s="74">
        <v>18</v>
      </c>
    </row>
    <row r="3767" spans="1:14">
      <c r="A3767" s="43" t="str">
        <f t="shared" si="200"/>
        <v>126131300110022003</v>
      </c>
      <c r="B3767" s="28">
        <f t="shared" si="201"/>
        <v>22</v>
      </c>
      <c r="C3767" s="28">
        <f t="shared" si="202"/>
        <v>8</v>
      </c>
      <c r="K3767" s="73" t="s">
        <v>2371</v>
      </c>
      <c r="L3767" s="73" t="s">
        <v>2432</v>
      </c>
      <c r="M3767" s="74">
        <v>14</v>
      </c>
      <c r="N3767" s="74">
        <v>8</v>
      </c>
    </row>
    <row r="3768" spans="1:14">
      <c r="A3768" s="43" t="str">
        <f t="shared" si="200"/>
        <v>126131300110022004</v>
      </c>
      <c r="B3768" s="28">
        <f t="shared" si="201"/>
        <v>20</v>
      </c>
      <c r="C3768" s="28">
        <f t="shared" si="202"/>
        <v>20</v>
      </c>
      <c r="K3768" s="73" t="s">
        <v>2408</v>
      </c>
      <c r="L3768" s="73" t="s">
        <v>2432</v>
      </c>
      <c r="M3768" s="74">
        <v>0</v>
      </c>
      <c r="N3768" s="74">
        <v>20</v>
      </c>
    </row>
    <row r="3769" spans="1:14">
      <c r="A3769" s="43" t="str">
        <f t="shared" si="200"/>
        <v>126131300110022005</v>
      </c>
      <c r="B3769" s="28">
        <f t="shared" si="201"/>
        <v>2</v>
      </c>
      <c r="C3769" s="28">
        <f t="shared" si="202"/>
        <v>1</v>
      </c>
      <c r="K3769" s="73" t="s">
        <v>2409</v>
      </c>
      <c r="L3769" s="73" t="s">
        <v>2432</v>
      </c>
      <c r="M3769" s="74">
        <v>1</v>
      </c>
      <c r="N3769" s="74">
        <v>1</v>
      </c>
    </row>
    <row r="3770" spans="1:14">
      <c r="A3770" s="43" t="str">
        <f t="shared" si="200"/>
        <v>126131300110023001</v>
      </c>
      <c r="B3770" s="28">
        <f t="shared" si="201"/>
        <v>8</v>
      </c>
      <c r="C3770" s="28">
        <f t="shared" si="202"/>
        <v>4</v>
      </c>
      <c r="K3770" s="73" t="s">
        <v>2359</v>
      </c>
      <c r="L3770" s="73" t="s">
        <v>2432</v>
      </c>
      <c r="M3770" s="74">
        <v>4</v>
      </c>
      <c r="N3770" s="74">
        <v>4</v>
      </c>
    </row>
    <row r="3771" spans="1:14">
      <c r="A3771" s="43" t="str">
        <f t="shared" si="200"/>
        <v>126131300110023002</v>
      </c>
      <c r="B3771" s="28">
        <f t="shared" si="201"/>
        <v>10</v>
      </c>
      <c r="C3771" s="28">
        <f t="shared" si="202"/>
        <v>2</v>
      </c>
      <c r="K3771" s="73" t="s">
        <v>2360</v>
      </c>
      <c r="L3771" s="73" t="s">
        <v>2432</v>
      </c>
      <c r="M3771" s="74">
        <v>8</v>
      </c>
      <c r="N3771" s="74">
        <v>2</v>
      </c>
    </row>
    <row r="3772" spans="1:14">
      <c r="A3772" s="43" t="str">
        <f t="shared" si="200"/>
        <v>126131300110023003</v>
      </c>
      <c r="B3772" s="28">
        <f t="shared" si="201"/>
        <v>16</v>
      </c>
      <c r="C3772" s="28">
        <f t="shared" si="202"/>
        <v>12</v>
      </c>
      <c r="K3772" s="73" t="s">
        <v>2361</v>
      </c>
      <c r="L3772" s="73" t="s">
        <v>2432</v>
      </c>
      <c r="M3772" s="74">
        <v>4</v>
      </c>
      <c r="N3772" s="74">
        <v>12</v>
      </c>
    </row>
    <row r="3773" spans="1:14">
      <c r="A3773" s="43" t="str">
        <f t="shared" si="200"/>
        <v>126131300110023004</v>
      </c>
      <c r="B3773" s="28">
        <f t="shared" si="201"/>
        <v>45</v>
      </c>
      <c r="C3773" s="28">
        <f t="shared" si="202"/>
        <v>12</v>
      </c>
      <c r="K3773" s="73" t="s">
        <v>2362</v>
      </c>
      <c r="L3773" s="73" t="s">
        <v>2432</v>
      </c>
      <c r="M3773" s="74">
        <v>33</v>
      </c>
      <c r="N3773" s="74">
        <v>12</v>
      </c>
    </row>
    <row r="3774" spans="1:14">
      <c r="A3774" s="43" t="str">
        <f t="shared" si="200"/>
        <v>126131300110023005</v>
      </c>
      <c r="B3774" s="28">
        <f t="shared" si="201"/>
        <v>11</v>
      </c>
      <c r="C3774" s="28">
        <f t="shared" si="202"/>
        <v>4</v>
      </c>
      <c r="K3774" s="73" t="s">
        <v>2363</v>
      </c>
      <c r="L3774" s="73" t="s">
        <v>2432</v>
      </c>
      <c r="M3774" s="74">
        <v>7</v>
      </c>
      <c r="N3774" s="74">
        <v>4</v>
      </c>
    </row>
    <row r="3775" spans="1:14">
      <c r="A3775" s="43" t="str">
        <f t="shared" si="200"/>
        <v>126132300110001001</v>
      </c>
      <c r="B3775" s="28">
        <f t="shared" si="201"/>
        <v>12</v>
      </c>
      <c r="C3775" s="28">
        <f t="shared" si="202"/>
        <v>11</v>
      </c>
      <c r="K3775" s="73" t="s">
        <v>975</v>
      </c>
      <c r="L3775" s="73" t="s">
        <v>2433</v>
      </c>
      <c r="M3775" s="74">
        <v>1</v>
      </c>
      <c r="N3775" s="74">
        <v>11</v>
      </c>
    </row>
    <row r="3776" spans="1:14">
      <c r="A3776" s="43" t="str">
        <f t="shared" si="200"/>
        <v>126132300110001002</v>
      </c>
      <c r="B3776" s="28">
        <f t="shared" si="201"/>
        <v>16</v>
      </c>
      <c r="C3776" s="28">
        <f t="shared" si="202"/>
        <v>16</v>
      </c>
      <c r="K3776" s="73" t="s">
        <v>2069</v>
      </c>
      <c r="L3776" s="73" t="s">
        <v>2433</v>
      </c>
      <c r="M3776" s="74">
        <v>0</v>
      </c>
      <c r="N3776" s="74">
        <v>16</v>
      </c>
    </row>
    <row r="3777" spans="1:14">
      <c r="A3777" s="43" t="str">
        <f t="shared" si="200"/>
        <v>126132300110001003</v>
      </c>
      <c r="B3777" s="28">
        <f t="shared" si="201"/>
        <v>15</v>
      </c>
      <c r="C3777" s="28">
        <f t="shared" si="202"/>
        <v>15</v>
      </c>
      <c r="K3777" s="73" t="s">
        <v>2078</v>
      </c>
      <c r="L3777" s="73" t="s">
        <v>2433</v>
      </c>
      <c r="M3777" s="74">
        <v>0</v>
      </c>
      <c r="N3777" s="74">
        <v>15</v>
      </c>
    </row>
    <row r="3778" spans="1:14">
      <c r="A3778" s="43" t="str">
        <f t="shared" si="200"/>
        <v>126132300110002001</v>
      </c>
      <c r="B3778" s="28">
        <f t="shared" si="201"/>
        <v>34</v>
      </c>
      <c r="C3778" s="28">
        <f t="shared" si="202"/>
        <v>33</v>
      </c>
      <c r="K3778" s="73" t="s">
        <v>962</v>
      </c>
      <c r="L3778" s="73" t="s">
        <v>2433</v>
      </c>
      <c r="M3778" s="74">
        <v>1</v>
      </c>
      <c r="N3778" s="74">
        <v>33</v>
      </c>
    </row>
    <row r="3779" spans="1:14">
      <c r="A3779" s="43" t="str">
        <f t="shared" ref="A3779:A3842" si="203">L3779&amp;K3779</f>
        <v>126132300110002002</v>
      </c>
      <c r="B3779" s="28">
        <f t="shared" ref="B3779:B3842" si="204">M3779+N3779</f>
        <v>8</v>
      </c>
      <c r="C3779" s="28">
        <f t="shared" ref="C3779:C3842" si="205">N3779</f>
        <v>7</v>
      </c>
      <c r="K3779" s="73" t="s">
        <v>2083</v>
      </c>
      <c r="L3779" s="73" t="s">
        <v>2433</v>
      </c>
      <c r="M3779" s="74">
        <v>1</v>
      </c>
      <c r="N3779" s="74">
        <v>7</v>
      </c>
    </row>
    <row r="3780" spans="1:14">
      <c r="A3780" s="43" t="str">
        <f t="shared" si="203"/>
        <v>126132300110002003</v>
      </c>
      <c r="B3780" s="28">
        <f t="shared" si="204"/>
        <v>32</v>
      </c>
      <c r="C3780" s="28">
        <f t="shared" si="205"/>
        <v>32</v>
      </c>
      <c r="K3780" s="73" t="s">
        <v>2150</v>
      </c>
      <c r="L3780" s="73" t="s">
        <v>2433</v>
      </c>
      <c r="M3780" s="74">
        <v>0</v>
      </c>
      <c r="N3780" s="74">
        <v>32</v>
      </c>
    </row>
    <row r="3781" spans="1:14">
      <c r="A3781" s="43" t="str">
        <f t="shared" si="203"/>
        <v>126132300110002004</v>
      </c>
      <c r="B3781" s="28">
        <f t="shared" si="204"/>
        <v>13</v>
      </c>
      <c r="C3781" s="28">
        <f t="shared" si="205"/>
        <v>13</v>
      </c>
      <c r="K3781" s="73" t="s">
        <v>2151</v>
      </c>
      <c r="L3781" s="73" t="s">
        <v>2433</v>
      </c>
      <c r="M3781" s="74">
        <v>0</v>
      </c>
      <c r="N3781" s="74">
        <v>13</v>
      </c>
    </row>
    <row r="3782" spans="1:14">
      <c r="A3782" s="43" t="str">
        <f t="shared" si="203"/>
        <v>126132300110003001</v>
      </c>
      <c r="B3782" s="28">
        <f t="shared" si="204"/>
        <v>2</v>
      </c>
      <c r="C3782" s="28">
        <f t="shared" si="205"/>
        <v>2</v>
      </c>
      <c r="K3782" s="73" t="s">
        <v>967</v>
      </c>
      <c r="L3782" s="73" t="s">
        <v>2433</v>
      </c>
      <c r="M3782" s="74">
        <v>0</v>
      </c>
      <c r="N3782" s="74">
        <v>2</v>
      </c>
    </row>
    <row r="3783" spans="1:14">
      <c r="A3783" s="43" t="str">
        <f t="shared" si="203"/>
        <v>126132300110004001</v>
      </c>
      <c r="B3783" s="28">
        <f t="shared" si="204"/>
        <v>1</v>
      </c>
      <c r="C3783" s="28">
        <f t="shared" si="205"/>
        <v>1</v>
      </c>
      <c r="K3783" s="73" t="s">
        <v>978</v>
      </c>
      <c r="L3783" s="73" t="s">
        <v>2433</v>
      </c>
      <c r="M3783" s="74">
        <v>0</v>
      </c>
      <c r="N3783" s="74">
        <v>1</v>
      </c>
    </row>
    <row r="3784" spans="1:14">
      <c r="A3784" s="43" t="str">
        <f t="shared" si="203"/>
        <v>126133300110001009</v>
      </c>
      <c r="B3784" s="28">
        <f t="shared" si="204"/>
        <v>12</v>
      </c>
      <c r="C3784" s="28">
        <f t="shared" si="205"/>
        <v>6</v>
      </c>
      <c r="K3784" s="73" t="s">
        <v>2179</v>
      </c>
      <c r="L3784" s="73" t="s">
        <v>2434</v>
      </c>
      <c r="M3784" s="74">
        <v>6</v>
      </c>
      <c r="N3784" s="74">
        <v>6</v>
      </c>
    </row>
    <row r="3785" spans="1:14">
      <c r="A3785" s="43" t="str">
        <f t="shared" si="203"/>
        <v>126133300110001010</v>
      </c>
      <c r="B3785" s="28">
        <f t="shared" si="204"/>
        <v>12</v>
      </c>
      <c r="C3785" s="28">
        <f t="shared" si="205"/>
        <v>12</v>
      </c>
      <c r="K3785" s="73" t="s">
        <v>2180</v>
      </c>
      <c r="L3785" s="73" t="s">
        <v>2434</v>
      </c>
      <c r="M3785" s="74">
        <v>0</v>
      </c>
      <c r="N3785" s="74">
        <v>12</v>
      </c>
    </row>
    <row r="3786" spans="1:14">
      <c r="A3786" s="43" t="str">
        <f t="shared" si="203"/>
        <v>126133300110001011</v>
      </c>
      <c r="B3786" s="28">
        <f t="shared" si="204"/>
        <v>3</v>
      </c>
      <c r="C3786" s="28">
        <f t="shared" si="205"/>
        <v>2</v>
      </c>
      <c r="K3786" s="73" t="s">
        <v>2203</v>
      </c>
      <c r="L3786" s="73" t="s">
        <v>2434</v>
      </c>
      <c r="M3786" s="74">
        <v>1</v>
      </c>
      <c r="N3786" s="74">
        <v>2</v>
      </c>
    </row>
    <row r="3787" spans="1:14">
      <c r="A3787" s="43" t="str">
        <f t="shared" si="203"/>
        <v>126133300110001012</v>
      </c>
      <c r="B3787" s="28">
        <f t="shared" si="204"/>
        <v>3</v>
      </c>
      <c r="C3787" s="28">
        <f t="shared" si="205"/>
        <v>3</v>
      </c>
      <c r="K3787" s="73" t="s">
        <v>2204</v>
      </c>
      <c r="L3787" s="73" t="s">
        <v>2434</v>
      </c>
      <c r="M3787" s="74">
        <v>0</v>
      </c>
      <c r="N3787" s="74">
        <v>3</v>
      </c>
    </row>
    <row r="3788" spans="1:14">
      <c r="A3788" s="43" t="str">
        <f t="shared" si="203"/>
        <v>126133300110001013</v>
      </c>
      <c r="B3788" s="28">
        <f t="shared" si="204"/>
        <v>4</v>
      </c>
      <c r="C3788" s="28">
        <f t="shared" si="205"/>
        <v>0</v>
      </c>
      <c r="K3788" s="73" t="s">
        <v>2205</v>
      </c>
      <c r="L3788" s="73" t="s">
        <v>2434</v>
      </c>
      <c r="M3788" s="74">
        <v>4</v>
      </c>
      <c r="N3788" s="74">
        <v>0</v>
      </c>
    </row>
    <row r="3789" spans="1:14">
      <c r="A3789" s="43" t="str">
        <f t="shared" si="203"/>
        <v>126133300110001014</v>
      </c>
      <c r="B3789" s="28">
        <f t="shared" si="204"/>
        <v>11</v>
      </c>
      <c r="C3789" s="28">
        <f t="shared" si="205"/>
        <v>3</v>
      </c>
      <c r="K3789" s="73" t="s">
        <v>2331</v>
      </c>
      <c r="L3789" s="73" t="s">
        <v>2434</v>
      </c>
      <c r="M3789" s="74">
        <v>8</v>
      </c>
      <c r="N3789" s="74">
        <v>3</v>
      </c>
    </row>
    <row r="3790" spans="1:14">
      <c r="A3790" s="43" t="str">
        <f t="shared" si="203"/>
        <v>126133300110002004</v>
      </c>
      <c r="B3790" s="28">
        <f t="shared" si="204"/>
        <v>11</v>
      </c>
      <c r="C3790" s="28">
        <f t="shared" si="205"/>
        <v>11</v>
      </c>
      <c r="K3790" s="73" t="s">
        <v>2151</v>
      </c>
      <c r="L3790" s="73" t="s">
        <v>2434</v>
      </c>
      <c r="M3790" s="74">
        <v>0</v>
      </c>
      <c r="N3790" s="74">
        <v>11</v>
      </c>
    </row>
    <row r="3791" spans="1:14">
      <c r="A3791" s="43" t="str">
        <f t="shared" si="203"/>
        <v>126133300110002005</v>
      </c>
      <c r="B3791" s="28">
        <f t="shared" si="204"/>
        <v>20</v>
      </c>
      <c r="C3791" s="28">
        <f t="shared" si="205"/>
        <v>10</v>
      </c>
      <c r="K3791" s="73" t="s">
        <v>2152</v>
      </c>
      <c r="L3791" s="73" t="s">
        <v>2434</v>
      </c>
      <c r="M3791" s="74">
        <v>10</v>
      </c>
      <c r="N3791" s="74">
        <v>10</v>
      </c>
    </row>
    <row r="3792" spans="1:14">
      <c r="A3792" s="43" t="str">
        <f t="shared" si="203"/>
        <v>126133300110002006</v>
      </c>
      <c r="B3792" s="28">
        <f t="shared" si="204"/>
        <v>10</v>
      </c>
      <c r="C3792" s="28">
        <f t="shared" si="205"/>
        <v>6</v>
      </c>
      <c r="K3792" s="73" t="s">
        <v>2153</v>
      </c>
      <c r="L3792" s="73" t="s">
        <v>2434</v>
      </c>
      <c r="M3792" s="74">
        <v>4</v>
      </c>
      <c r="N3792" s="74">
        <v>6</v>
      </c>
    </row>
    <row r="3793" spans="1:14">
      <c r="A3793" s="43" t="str">
        <f t="shared" si="203"/>
        <v>126134300110001001</v>
      </c>
      <c r="B3793" s="28">
        <f t="shared" si="204"/>
        <v>14</v>
      </c>
      <c r="C3793" s="28">
        <f t="shared" si="205"/>
        <v>14</v>
      </c>
      <c r="K3793" s="73" t="s">
        <v>975</v>
      </c>
      <c r="L3793" s="73" t="s">
        <v>2435</v>
      </c>
      <c r="M3793" s="74">
        <v>0</v>
      </c>
      <c r="N3793" s="74">
        <v>14</v>
      </c>
    </row>
    <row r="3794" spans="1:14">
      <c r="A3794" s="43" t="str">
        <f t="shared" si="203"/>
        <v>126134300110001002</v>
      </c>
      <c r="B3794" s="28">
        <f t="shared" si="204"/>
        <v>12</v>
      </c>
      <c r="C3794" s="28">
        <f t="shared" si="205"/>
        <v>12</v>
      </c>
      <c r="K3794" s="73" t="s">
        <v>2069</v>
      </c>
      <c r="L3794" s="73" t="s">
        <v>2435</v>
      </c>
      <c r="M3794" s="74">
        <v>0</v>
      </c>
      <c r="N3794" s="74">
        <v>12</v>
      </c>
    </row>
    <row r="3795" spans="1:14">
      <c r="A3795" s="43" t="str">
        <f t="shared" si="203"/>
        <v>126134300110001003</v>
      </c>
      <c r="B3795" s="28">
        <f t="shared" si="204"/>
        <v>24</v>
      </c>
      <c r="C3795" s="28">
        <f t="shared" si="205"/>
        <v>24</v>
      </c>
      <c r="K3795" s="73" t="s">
        <v>2078</v>
      </c>
      <c r="L3795" s="73" t="s">
        <v>2435</v>
      </c>
      <c r="M3795" s="74">
        <v>0</v>
      </c>
      <c r="N3795" s="74">
        <v>24</v>
      </c>
    </row>
    <row r="3796" spans="1:14">
      <c r="A3796" s="43" t="str">
        <f t="shared" si="203"/>
        <v>126134300110001004</v>
      </c>
      <c r="B3796" s="28">
        <f t="shared" si="204"/>
        <v>8</v>
      </c>
      <c r="C3796" s="28">
        <f t="shared" si="205"/>
        <v>7</v>
      </c>
      <c r="K3796" s="73" t="s">
        <v>2079</v>
      </c>
      <c r="L3796" s="73" t="s">
        <v>2435</v>
      </c>
      <c r="M3796" s="74">
        <v>1</v>
      </c>
      <c r="N3796" s="74">
        <v>7</v>
      </c>
    </row>
    <row r="3797" spans="1:14">
      <c r="A3797" s="43" t="str">
        <f t="shared" si="203"/>
        <v>126134300110001005</v>
      </c>
      <c r="B3797" s="28">
        <f t="shared" si="204"/>
        <v>15</v>
      </c>
      <c r="C3797" s="28">
        <f t="shared" si="205"/>
        <v>15</v>
      </c>
      <c r="K3797" s="73" t="s">
        <v>2080</v>
      </c>
      <c r="L3797" s="73" t="s">
        <v>2435</v>
      </c>
      <c r="M3797" s="74">
        <v>0</v>
      </c>
      <c r="N3797" s="74">
        <v>15</v>
      </c>
    </row>
    <row r="3798" spans="1:14">
      <c r="A3798" s="43" t="str">
        <f t="shared" si="203"/>
        <v>126135300110001001</v>
      </c>
      <c r="B3798" s="28">
        <f t="shared" si="204"/>
        <v>31</v>
      </c>
      <c r="C3798" s="28">
        <f t="shared" si="205"/>
        <v>25</v>
      </c>
      <c r="K3798" s="73" t="s">
        <v>975</v>
      </c>
      <c r="L3798" s="73" t="s">
        <v>2436</v>
      </c>
      <c r="M3798" s="74">
        <v>6</v>
      </c>
      <c r="N3798" s="74">
        <v>25</v>
      </c>
    </row>
    <row r="3799" spans="1:14">
      <c r="A3799" s="43" t="str">
        <f t="shared" si="203"/>
        <v>126135300110001002</v>
      </c>
      <c r="B3799" s="28">
        <f t="shared" si="204"/>
        <v>31</v>
      </c>
      <c r="C3799" s="28">
        <f t="shared" si="205"/>
        <v>10</v>
      </c>
      <c r="K3799" s="73" t="s">
        <v>2069</v>
      </c>
      <c r="L3799" s="73" t="s">
        <v>2436</v>
      </c>
      <c r="M3799" s="74">
        <v>21</v>
      </c>
      <c r="N3799" s="74">
        <v>10</v>
      </c>
    </row>
    <row r="3800" spans="1:14">
      <c r="A3800" s="43" t="str">
        <f t="shared" si="203"/>
        <v>126135300110001003</v>
      </c>
      <c r="B3800" s="28">
        <f t="shared" si="204"/>
        <v>23</v>
      </c>
      <c r="C3800" s="28">
        <f t="shared" si="205"/>
        <v>13</v>
      </c>
      <c r="K3800" s="73" t="s">
        <v>2078</v>
      </c>
      <c r="L3800" s="73" t="s">
        <v>2436</v>
      </c>
      <c r="M3800" s="74">
        <v>10</v>
      </c>
      <c r="N3800" s="74">
        <v>13</v>
      </c>
    </row>
    <row r="3801" spans="1:14">
      <c r="A3801" s="43" t="str">
        <f t="shared" si="203"/>
        <v>126135300110002001</v>
      </c>
      <c r="B3801" s="28">
        <f t="shared" si="204"/>
        <v>7</v>
      </c>
      <c r="C3801" s="28">
        <f t="shared" si="205"/>
        <v>7</v>
      </c>
      <c r="K3801" s="73" t="s">
        <v>962</v>
      </c>
      <c r="L3801" s="73" t="s">
        <v>2436</v>
      </c>
      <c r="M3801" s="74">
        <v>0</v>
      </c>
      <c r="N3801" s="74">
        <v>7</v>
      </c>
    </row>
    <row r="3802" spans="1:14">
      <c r="A3802" s="43" t="str">
        <f t="shared" si="203"/>
        <v>126135300110002002</v>
      </c>
      <c r="B3802" s="28">
        <f t="shared" si="204"/>
        <v>12</v>
      </c>
      <c r="C3802" s="28">
        <f t="shared" si="205"/>
        <v>9</v>
      </c>
      <c r="K3802" s="73" t="s">
        <v>2083</v>
      </c>
      <c r="L3802" s="73" t="s">
        <v>2436</v>
      </c>
      <c r="M3802" s="74">
        <v>3</v>
      </c>
      <c r="N3802" s="74">
        <v>9</v>
      </c>
    </row>
    <row r="3803" spans="1:14">
      <c r="A3803" s="43" t="str">
        <f t="shared" si="203"/>
        <v>126136300110001001</v>
      </c>
      <c r="B3803" s="28">
        <f t="shared" si="204"/>
        <v>48</v>
      </c>
      <c r="C3803" s="28">
        <f t="shared" si="205"/>
        <v>16</v>
      </c>
      <c r="K3803" s="73" t="s">
        <v>975</v>
      </c>
      <c r="L3803" s="73" t="s">
        <v>2437</v>
      </c>
      <c r="M3803" s="74">
        <v>32</v>
      </c>
      <c r="N3803" s="74">
        <v>16</v>
      </c>
    </row>
    <row r="3804" spans="1:14">
      <c r="A3804" s="43" t="str">
        <f t="shared" si="203"/>
        <v>126136300110001002</v>
      </c>
      <c r="B3804" s="28">
        <f t="shared" si="204"/>
        <v>58</v>
      </c>
      <c r="C3804" s="28">
        <f t="shared" si="205"/>
        <v>49</v>
      </c>
      <c r="K3804" s="73" t="s">
        <v>2069</v>
      </c>
      <c r="L3804" s="73" t="s">
        <v>2437</v>
      </c>
      <c r="M3804" s="74">
        <v>9</v>
      </c>
      <c r="N3804" s="74">
        <v>49</v>
      </c>
    </row>
    <row r="3805" spans="1:14">
      <c r="A3805" s="43" t="str">
        <f t="shared" si="203"/>
        <v>126136300110001003</v>
      </c>
      <c r="B3805" s="28">
        <f t="shared" si="204"/>
        <v>41</v>
      </c>
      <c r="C3805" s="28">
        <f t="shared" si="205"/>
        <v>27</v>
      </c>
      <c r="K3805" s="73" t="s">
        <v>2078</v>
      </c>
      <c r="L3805" s="73" t="s">
        <v>2437</v>
      </c>
      <c r="M3805" s="74">
        <v>14</v>
      </c>
      <c r="N3805" s="74">
        <v>27</v>
      </c>
    </row>
    <row r="3806" spans="1:14">
      <c r="A3806" s="43" t="str">
        <f t="shared" si="203"/>
        <v>126136300110001004</v>
      </c>
      <c r="B3806" s="28">
        <f t="shared" si="204"/>
        <v>37</v>
      </c>
      <c r="C3806" s="28">
        <f t="shared" si="205"/>
        <v>30</v>
      </c>
      <c r="K3806" s="73" t="s">
        <v>2079</v>
      </c>
      <c r="L3806" s="73" t="s">
        <v>2437</v>
      </c>
      <c r="M3806" s="74">
        <v>7</v>
      </c>
      <c r="N3806" s="74">
        <v>30</v>
      </c>
    </row>
    <row r="3807" spans="1:14">
      <c r="A3807" s="43" t="str">
        <f t="shared" si="203"/>
        <v>126136300110001005</v>
      </c>
      <c r="B3807" s="28">
        <f t="shared" si="204"/>
        <v>12</v>
      </c>
      <c r="C3807" s="28">
        <f t="shared" si="205"/>
        <v>11</v>
      </c>
      <c r="K3807" s="73" t="s">
        <v>2080</v>
      </c>
      <c r="L3807" s="73" t="s">
        <v>2437</v>
      </c>
      <c r="M3807" s="74">
        <v>1</v>
      </c>
      <c r="N3807" s="74">
        <v>11</v>
      </c>
    </row>
    <row r="3808" spans="1:14">
      <c r="A3808" s="43" t="str">
        <f t="shared" si="203"/>
        <v>126136300110001006</v>
      </c>
      <c r="B3808" s="28">
        <f t="shared" si="204"/>
        <v>14</v>
      </c>
      <c r="C3808" s="28">
        <f t="shared" si="205"/>
        <v>14</v>
      </c>
      <c r="K3808" s="73" t="s">
        <v>2081</v>
      </c>
      <c r="L3808" s="73" t="s">
        <v>2437</v>
      </c>
      <c r="M3808" s="74">
        <v>0</v>
      </c>
      <c r="N3808" s="74">
        <v>14</v>
      </c>
    </row>
    <row r="3809" spans="1:14">
      <c r="A3809" s="43" t="str">
        <f t="shared" si="203"/>
        <v>127101300110001001</v>
      </c>
      <c r="B3809" s="28">
        <f t="shared" si="204"/>
        <v>88</v>
      </c>
      <c r="C3809" s="28">
        <f t="shared" si="205"/>
        <v>84</v>
      </c>
      <c r="K3809" s="73" t="s">
        <v>975</v>
      </c>
      <c r="L3809" s="73" t="s">
        <v>2438</v>
      </c>
      <c r="M3809" s="74">
        <v>4</v>
      </c>
      <c r="N3809" s="74">
        <v>84</v>
      </c>
    </row>
    <row r="3810" spans="1:14">
      <c r="A3810" s="43" t="str">
        <f t="shared" si="203"/>
        <v>127102300110001001</v>
      </c>
      <c r="B3810" s="28">
        <f t="shared" si="204"/>
        <v>74</v>
      </c>
      <c r="C3810" s="28">
        <f t="shared" si="205"/>
        <v>45</v>
      </c>
      <c r="K3810" s="73" t="s">
        <v>975</v>
      </c>
      <c r="L3810" s="73" t="s">
        <v>2439</v>
      </c>
      <c r="M3810" s="74">
        <v>29</v>
      </c>
      <c r="N3810" s="74">
        <v>45</v>
      </c>
    </row>
    <row r="3811" spans="1:14">
      <c r="A3811" s="43" t="str">
        <f t="shared" si="203"/>
        <v>127104300110001001</v>
      </c>
      <c r="B3811" s="28">
        <f t="shared" si="204"/>
        <v>25</v>
      </c>
      <c r="C3811" s="28">
        <f t="shared" si="205"/>
        <v>17</v>
      </c>
      <c r="K3811" s="73" t="s">
        <v>975</v>
      </c>
      <c r="L3811" s="73" t="s">
        <v>2440</v>
      </c>
      <c r="M3811" s="74">
        <v>8</v>
      </c>
      <c r="N3811" s="74">
        <v>17</v>
      </c>
    </row>
    <row r="3812" spans="1:14">
      <c r="A3812" s="43" t="str">
        <f t="shared" si="203"/>
        <v>127105300110001001</v>
      </c>
      <c r="B3812" s="28">
        <f t="shared" si="204"/>
        <v>13</v>
      </c>
      <c r="C3812" s="28">
        <f t="shared" si="205"/>
        <v>12</v>
      </c>
      <c r="K3812" s="73" t="s">
        <v>975</v>
      </c>
      <c r="L3812" s="73" t="s">
        <v>2441</v>
      </c>
      <c r="M3812" s="74">
        <v>1</v>
      </c>
      <c r="N3812" s="74">
        <v>12</v>
      </c>
    </row>
    <row r="3813" spans="1:14">
      <c r="A3813" s="43" t="str">
        <f t="shared" si="203"/>
        <v>127106300110001001</v>
      </c>
      <c r="B3813" s="28">
        <f t="shared" si="204"/>
        <v>23</v>
      </c>
      <c r="C3813" s="28">
        <f t="shared" si="205"/>
        <v>12</v>
      </c>
      <c r="K3813" s="73" t="s">
        <v>975</v>
      </c>
      <c r="L3813" s="73" t="s">
        <v>2442</v>
      </c>
      <c r="M3813" s="74">
        <v>11</v>
      </c>
      <c r="N3813" s="74">
        <v>12</v>
      </c>
    </row>
    <row r="3814" spans="1:14">
      <c r="A3814" s="43" t="str">
        <f t="shared" si="203"/>
        <v>127107300110001001</v>
      </c>
      <c r="B3814" s="28">
        <f t="shared" si="204"/>
        <v>19</v>
      </c>
      <c r="C3814" s="28">
        <f t="shared" si="205"/>
        <v>18</v>
      </c>
      <c r="K3814" s="73" t="s">
        <v>975</v>
      </c>
      <c r="L3814" s="73" t="s">
        <v>2443</v>
      </c>
      <c r="M3814" s="74">
        <v>1</v>
      </c>
      <c r="N3814" s="74">
        <v>18</v>
      </c>
    </row>
    <row r="3815" spans="1:14">
      <c r="A3815" s="43" t="str">
        <f t="shared" si="203"/>
        <v>127107300110001002</v>
      </c>
      <c r="B3815" s="28">
        <f t="shared" si="204"/>
        <v>3</v>
      </c>
      <c r="C3815" s="28">
        <f t="shared" si="205"/>
        <v>3</v>
      </c>
      <c r="K3815" s="73" t="s">
        <v>2069</v>
      </c>
      <c r="L3815" s="73" t="s">
        <v>2443</v>
      </c>
      <c r="M3815" s="74">
        <v>0</v>
      </c>
      <c r="N3815" s="74">
        <v>3</v>
      </c>
    </row>
    <row r="3816" spans="1:14">
      <c r="A3816" s="43" t="str">
        <f t="shared" si="203"/>
        <v>127107300110001003</v>
      </c>
      <c r="B3816" s="28">
        <f t="shared" si="204"/>
        <v>3</v>
      </c>
      <c r="C3816" s="28">
        <f t="shared" si="205"/>
        <v>3</v>
      </c>
      <c r="K3816" s="73" t="s">
        <v>2078</v>
      </c>
      <c r="L3816" s="73" t="s">
        <v>2443</v>
      </c>
      <c r="M3816" s="74">
        <v>0</v>
      </c>
      <c r="N3816" s="74">
        <v>3</v>
      </c>
    </row>
    <row r="3817" spans="1:14">
      <c r="A3817" s="43" t="str">
        <f t="shared" si="203"/>
        <v>127108300110001001</v>
      </c>
      <c r="B3817" s="28">
        <f t="shared" si="204"/>
        <v>26</v>
      </c>
      <c r="C3817" s="28">
        <f t="shared" si="205"/>
        <v>26</v>
      </c>
      <c r="K3817" s="73" t="s">
        <v>975</v>
      </c>
      <c r="L3817" s="73" t="s">
        <v>2444</v>
      </c>
      <c r="M3817" s="74">
        <v>0</v>
      </c>
      <c r="N3817" s="74">
        <v>26</v>
      </c>
    </row>
    <row r="3818" spans="1:14">
      <c r="A3818" s="43" t="str">
        <f t="shared" si="203"/>
        <v>127109300110001001</v>
      </c>
      <c r="B3818" s="28">
        <f t="shared" si="204"/>
        <v>21</v>
      </c>
      <c r="C3818" s="28">
        <f t="shared" si="205"/>
        <v>21</v>
      </c>
      <c r="K3818" s="73" t="s">
        <v>975</v>
      </c>
      <c r="L3818" s="73" t="s">
        <v>2445</v>
      </c>
      <c r="M3818" s="74">
        <v>0</v>
      </c>
      <c r="N3818" s="74">
        <v>21</v>
      </c>
    </row>
    <row r="3819" spans="1:14">
      <c r="A3819" s="43" t="str">
        <f t="shared" si="203"/>
        <v>127109300110001002</v>
      </c>
      <c r="B3819" s="28">
        <f t="shared" si="204"/>
        <v>43</v>
      </c>
      <c r="C3819" s="28">
        <f t="shared" si="205"/>
        <v>26</v>
      </c>
      <c r="K3819" s="73" t="s">
        <v>2069</v>
      </c>
      <c r="L3819" s="73" t="s">
        <v>2445</v>
      </c>
      <c r="M3819" s="74">
        <v>17</v>
      </c>
      <c r="N3819" s="74">
        <v>26</v>
      </c>
    </row>
    <row r="3820" spans="1:14">
      <c r="A3820" s="43" t="str">
        <f t="shared" si="203"/>
        <v>127110300110001001</v>
      </c>
      <c r="B3820" s="28">
        <f t="shared" si="204"/>
        <v>23</v>
      </c>
      <c r="C3820" s="28">
        <f t="shared" si="205"/>
        <v>22</v>
      </c>
      <c r="K3820" s="73" t="s">
        <v>975</v>
      </c>
      <c r="L3820" s="73" t="s">
        <v>2446</v>
      </c>
      <c r="M3820" s="74">
        <v>1</v>
      </c>
      <c r="N3820" s="74">
        <v>22</v>
      </c>
    </row>
    <row r="3821" spans="1:14">
      <c r="A3821" s="43" t="str">
        <f t="shared" si="203"/>
        <v>127111300110251001</v>
      </c>
      <c r="B3821" s="28">
        <f t="shared" si="204"/>
        <v>15</v>
      </c>
      <c r="C3821" s="28">
        <f t="shared" si="205"/>
        <v>14</v>
      </c>
      <c r="K3821" s="73" t="s">
        <v>2447</v>
      </c>
      <c r="L3821" s="73" t="s">
        <v>2448</v>
      </c>
      <c r="M3821" s="74">
        <v>1</v>
      </c>
      <c r="N3821" s="74">
        <v>14</v>
      </c>
    </row>
    <row r="3822" spans="1:14">
      <c r="A3822" s="43" t="str">
        <f t="shared" si="203"/>
        <v>127113300110001001</v>
      </c>
      <c r="B3822" s="28">
        <f t="shared" si="204"/>
        <v>19</v>
      </c>
      <c r="C3822" s="28">
        <f t="shared" si="205"/>
        <v>16</v>
      </c>
      <c r="K3822" s="73" t="s">
        <v>975</v>
      </c>
      <c r="L3822" s="73" t="s">
        <v>2449</v>
      </c>
      <c r="M3822" s="74">
        <v>3</v>
      </c>
      <c r="N3822" s="74">
        <v>16</v>
      </c>
    </row>
    <row r="3823" spans="1:14">
      <c r="A3823" s="43" t="str">
        <f t="shared" si="203"/>
        <v>127114300110001001</v>
      </c>
      <c r="B3823" s="28">
        <f t="shared" si="204"/>
        <v>29</v>
      </c>
      <c r="C3823" s="28">
        <f t="shared" si="205"/>
        <v>21</v>
      </c>
      <c r="K3823" s="73" t="s">
        <v>975</v>
      </c>
      <c r="L3823" s="73" t="s">
        <v>2450</v>
      </c>
      <c r="M3823" s="74">
        <v>8</v>
      </c>
      <c r="N3823" s="74">
        <v>21</v>
      </c>
    </row>
    <row r="3824" spans="1:14">
      <c r="A3824" s="43" t="str">
        <f t="shared" si="203"/>
        <v>127115300110001001</v>
      </c>
      <c r="B3824" s="28">
        <f t="shared" si="204"/>
        <v>25</v>
      </c>
      <c r="C3824" s="28">
        <f t="shared" si="205"/>
        <v>25</v>
      </c>
      <c r="K3824" s="73" t="s">
        <v>975</v>
      </c>
      <c r="L3824" s="73" t="s">
        <v>2451</v>
      </c>
      <c r="M3824" s="74">
        <v>0</v>
      </c>
      <c r="N3824" s="74">
        <v>25</v>
      </c>
    </row>
    <row r="3825" spans="1:14">
      <c r="A3825" s="43" t="str">
        <f t="shared" si="203"/>
        <v>127115300110001002</v>
      </c>
      <c r="B3825" s="28">
        <f t="shared" si="204"/>
        <v>24</v>
      </c>
      <c r="C3825" s="28">
        <f t="shared" si="205"/>
        <v>24</v>
      </c>
      <c r="K3825" s="73" t="s">
        <v>2069</v>
      </c>
      <c r="L3825" s="73" t="s">
        <v>2451</v>
      </c>
      <c r="M3825" s="74">
        <v>0</v>
      </c>
      <c r="N3825" s="74">
        <v>24</v>
      </c>
    </row>
    <row r="3826" spans="1:14">
      <c r="A3826" s="43" t="str">
        <f t="shared" si="203"/>
        <v>127116300110001001</v>
      </c>
      <c r="B3826" s="28">
        <f t="shared" si="204"/>
        <v>11</v>
      </c>
      <c r="C3826" s="28">
        <f t="shared" si="205"/>
        <v>4</v>
      </c>
      <c r="K3826" s="73" t="s">
        <v>975</v>
      </c>
      <c r="L3826" s="73" t="s">
        <v>2452</v>
      </c>
      <c r="M3826" s="74">
        <v>7</v>
      </c>
      <c r="N3826" s="74">
        <v>4</v>
      </c>
    </row>
    <row r="3827" spans="1:14">
      <c r="A3827" s="43" t="str">
        <f t="shared" si="203"/>
        <v>127116300110001002</v>
      </c>
      <c r="B3827" s="28">
        <f t="shared" si="204"/>
        <v>36</v>
      </c>
      <c r="C3827" s="28">
        <f t="shared" si="205"/>
        <v>29</v>
      </c>
      <c r="K3827" s="73" t="s">
        <v>2069</v>
      </c>
      <c r="L3827" s="73" t="s">
        <v>2452</v>
      </c>
      <c r="M3827" s="74">
        <v>7</v>
      </c>
      <c r="N3827" s="74">
        <v>29</v>
      </c>
    </row>
    <row r="3828" spans="1:14">
      <c r="A3828" s="43" t="str">
        <f t="shared" si="203"/>
        <v>127117300110001001</v>
      </c>
      <c r="B3828" s="28">
        <f t="shared" si="204"/>
        <v>27</v>
      </c>
      <c r="C3828" s="28">
        <f t="shared" si="205"/>
        <v>26</v>
      </c>
      <c r="K3828" s="73" t="s">
        <v>975</v>
      </c>
      <c r="L3828" s="73" t="s">
        <v>2453</v>
      </c>
      <c r="M3828" s="74">
        <v>1</v>
      </c>
      <c r="N3828" s="74">
        <v>26</v>
      </c>
    </row>
    <row r="3829" spans="1:14">
      <c r="A3829" s="43" t="str">
        <f t="shared" si="203"/>
        <v>127118300110001001</v>
      </c>
      <c r="B3829" s="28">
        <f t="shared" si="204"/>
        <v>23</v>
      </c>
      <c r="C3829" s="28">
        <f t="shared" si="205"/>
        <v>21</v>
      </c>
      <c r="K3829" s="73" t="s">
        <v>975</v>
      </c>
      <c r="L3829" s="73" t="s">
        <v>2454</v>
      </c>
      <c r="M3829" s="74">
        <v>2</v>
      </c>
      <c r="N3829" s="74">
        <v>21</v>
      </c>
    </row>
    <row r="3830" spans="1:14">
      <c r="A3830" s="43" t="str">
        <f t="shared" si="203"/>
        <v>127118300110001002</v>
      </c>
      <c r="B3830" s="28">
        <f t="shared" si="204"/>
        <v>36</v>
      </c>
      <c r="C3830" s="28">
        <f t="shared" si="205"/>
        <v>33</v>
      </c>
      <c r="K3830" s="73" t="s">
        <v>2069</v>
      </c>
      <c r="L3830" s="73" t="s">
        <v>2454</v>
      </c>
      <c r="M3830" s="74">
        <v>3</v>
      </c>
      <c r="N3830" s="74">
        <v>33</v>
      </c>
    </row>
    <row r="3831" spans="1:14">
      <c r="A3831" s="43" t="str">
        <f t="shared" si="203"/>
        <v>129104300110001002</v>
      </c>
      <c r="B3831" s="28">
        <f t="shared" si="204"/>
        <v>17</v>
      </c>
      <c r="C3831" s="28">
        <f t="shared" si="205"/>
        <v>11</v>
      </c>
      <c r="K3831" s="73" t="s">
        <v>2069</v>
      </c>
      <c r="L3831" s="73" t="s">
        <v>2455</v>
      </c>
      <c r="M3831" s="74">
        <v>6</v>
      </c>
      <c r="N3831" s="74">
        <v>11</v>
      </c>
    </row>
    <row r="3832" spans="1:14">
      <c r="A3832" s="43" t="str">
        <f t="shared" si="203"/>
        <v>129104300110002002</v>
      </c>
      <c r="B3832" s="28">
        <f t="shared" si="204"/>
        <v>42</v>
      </c>
      <c r="C3832" s="28">
        <f t="shared" si="205"/>
        <v>41</v>
      </c>
      <c r="K3832" s="73" t="s">
        <v>2083</v>
      </c>
      <c r="L3832" s="73" t="s">
        <v>2455</v>
      </c>
      <c r="M3832" s="74">
        <v>1</v>
      </c>
      <c r="N3832" s="74">
        <v>41</v>
      </c>
    </row>
    <row r="3833" spans="1:14">
      <c r="A3833" s="43" t="str">
        <f t="shared" si="203"/>
        <v>129104300110002003</v>
      </c>
      <c r="B3833" s="28">
        <f t="shared" si="204"/>
        <v>48</v>
      </c>
      <c r="C3833" s="28">
        <f t="shared" si="205"/>
        <v>22</v>
      </c>
      <c r="K3833" s="73" t="s">
        <v>2150</v>
      </c>
      <c r="L3833" s="73" t="s">
        <v>2455</v>
      </c>
      <c r="M3833" s="74">
        <v>26</v>
      </c>
      <c r="N3833" s="74">
        <v>22</v>
      </c>
    </row>
    <row r="3834" spans="1:14">
      <c r="A3834" s="43" t="str">
        <f t="shared" si="203"/>
        <v>129104300110002004</v>
      </c>
      <c r="B3834" s="28">
        <f t="shared" si="204"/>
        <v>122</v>
      </c>
      <c r="C3834" s="28">
        <f t="shared" si="205"/>
        <v>71</v>
      </c>
      <c r="K3834" s="73" t="s">
        <v>2151</v>
      </c>
      <c r="L3834" s="73" t="s">
        <v>2455</v>
      </c>
      <c r="M3834" s="74">
        <v>51</v>
      </c>
      <c r="N3834" s="74">
        <v>71</v>
      </c>
    </row>
    <row r="3835" spans="1:14">
      <c r="A3835" s="43" t="str">
        <f t="shared" si="203"/>
        <v>129104300110002005</v>
      </c>
      <c r="B3835" s="28">
        <f t="shared" si="204"/>
        <v>2</v>
      </c>
      <c r="C3835" s="28">
        <f t="shared" si="205"/>
        <v>2</v>
      </c>
      <c r="K3835" s="73" t="s">
        <v>2152</v>
      </c>
      <c r="L3835" s="73" t="s">
        <v>2455</v>
      </c>
      <c r="M3835" s="74">
        <v>0</v>
      </c>
      <c r="N3835" s="74">
        <v>2</v>
      </c>
    </row>
    <row r="3836" spans="1:14">
      <c r="A3836" s="43" t="str">
        <f t="shared" si="203"/>
        <v>129104300110002006</v>
      </c>
      <c r="B3836" s="28">
        <f t="shared" si="204"/>
        <v>9</v>
      </c>
      <c r="C3836" s="28">
        <f t="shared" si="205"/>
        <v>9</v>
      </c>
      <c r="K3836" s="73" t="s">
        <v>2153</v>
      </c>
      <c r="L3836" s="73" t="s">
        <v>2455</v>
      </c>
      <c r="M3836" s="74">
        <v>0</v>
      </c>
      <c r="N3836" s="74">
        <v>9</v>
      </c>
    </row>
    <row r="3837" spans="1:14">
      <c r="A3837" s="43" t="str">
        <f t="shared" si="203"/>
        <v>129104300110002007</v>
      </c>
      <c r="B3837" s="28">
        <f t="shared" si="204"/>
        <v>89</v>
      </c>
      <c r="C3837" s="28">
        <f t="shared" si="205"/>
        <v>84</v>
      </c>
      <c r="K3837" s="73" t="s">
        <v>2154</v>
      </c>
      <c r="L3837" s="73" t="s">
        <v>2455</v>
      </c>
      <c r="M3837" s="74">
        <v>5</v>
      </c>
      <c r="N3837" s="74">
        <v>84</v>
      </c>
    </row>
    <row r="3838" spans="1:14">
      <c r="A3838" s="43" t="str">
        <f t="shared" si="203"/>
        <v>129104300110002008</v>
      </c>
      <c r="B3838" s="28">
        <f t="shared" si="204"/>
        <v>35</v>
      </c>
      <c r="C3838" s="28">
        <f t="shared" si="205"/>
        <v>28</v>
      </c>
      <c r="K3838" s="73" t="s">
        <v>2181</v>
      </c>
      <c r="L3838" s="73" t="s">
        <v>2455</v>
      </c>
      <c r="M3838" s="74">
        <v>7</v>
      </c>
      <c r="N3838" s="74">
        <v>28</v>
      </c>
    </row>
    <row r="3839" spans="1:14">
      <c r="A3839" s="43" t="str">
        <f t="shared" si="203"/>
        <v>129104300110002009</v>
      </c>
      <c r="B3839" s="28">
        <f t="shared" si="204"/>
        <v>74</v>
      </c>
      <c r="C3839" s="28">
        <f t="shared" si="205"/>
        <v>66</v>
      </c>
      <c r="K3839" s="73" t="s">
        <v>2182</v>
      </c>
      <c r="L3839" s="73" t="s">
        <v>2455</v>
      </c>
      <c r="M3839" s="74">
        <v>8</v>
      </c>
      <c r="N3839" s="74">
        <v>66</v>
      </c>
    </row>
    <row r="3840" spans="1:14">
      <c r="A3840" s="43" t="str">
        <f t="shared" si="203"/>
        <v>129104300110002010</v>
      </c>
      <c r="B3840" s="28">
        <f t="shared" si="204"/>
        <v>1</v>
      </c>
      <c r="C3840" s="28">
        <f t="shared" si="205"/>
        <v>1</v>
      </c>
      <c r="K3840" s="73" t="s">
        <v>2183</v>
      </c>
      <c r="L3840" s="73" t="s">
        <v>2455</v>
      </c>
      <c r="M3840" s="74">
        <v>0</v>
      </c>
      <c r="N3840" s="74">
        <v>1</v>
      </c>
    </row>
    <row r="3841" spans="1:14">
      <c r="A3841" s="43" t="str">
        <f t="shared" si="203"/>
        <v>129104300110002011</v>
      </c>
      <c r="B3841" s="28">
        <f t="shared" si="204"/>
        <v>12</v>
      </c>
      <c r="C3841" s="28">
        <f t="shared" si="205"/>
        <v>10</v>
      </c>
      <c r="K3841" s="73" t="s">
        <v>2184</v>
      </c>
      <c r="L3841" s="73" t="s">
        <v>2455</v>
      </c>
      <c r="M3841" s="74">
        <v>2</v>
      </c>
      <c r="N3841" s="74">
        <v>10</v>
      </c>
    </row>
    <row r="3842" spans="1:14">
      <c r="A3842" s="43" t="str">
        <f t="shared" si="203"/>
        <v>129104300110002012</v>
      </c>
      <c r="B3842" s="28">
        <f t="shared" si="204"/>
        <v>3</v>
      </c>
      <c r="C3842" s="28">
        <f t="shared" si="205"/>
        <v>2</v>
      </c>
      <c r="K3842" s="73" t="s">
        <v>2185</v>
      </c>
      <c r="L3842" s="73" t="s">
        <v>2455</v>
      </c>
      <c r="M3842" s="74">
        <v>1</v>
      </c>
      <c r="N3842" s="74">
        <v>2</v>
      </c>
    </row>
    <row r="3843" spans="1:14">
      <c r="A3843" s="43" t="str">
        <f t="shared" ref="A3843:A3906" si="206">L3843&amp;K3843</f>
        <v>129104300110002013</v>
      </c>
      <c r="B3843" s="28">
        <f t="shared" ref="B3843:B3906" si="207">M3843+N3843</f>
        <v>12</v>
      </c>
      <c r="C3843" s="28">
        <f t="shared" ref="C3843:C3906" si="208">N3843</f>
        <v>11</v>
      </c>
      <c r="K3843" s="73" t="s">
        <v>2186</v>
      </c>
      <c r="L3843" s="73" t="s">
        <v>2455</v>
      </c>
      <c r="M3843" s="74">
        <v>1</v>
      </c>
      <c r="N3843" s="74">
        <v>11</v>
      </c>
    </row>
    <row r="3844" spans="1:14">
      <c r="A3844" s="43" t="str">
        <f t="shared" si="206"/>
        <v>129104300110002014</v>
      </c>
      <c r="B3844" s="28">
        <f t="shared" si="207"/>
        <v>26</v>
      </c>
      <c r="C3844" s="28">
        <f t="shared" si="208"/>
        <v>23</v>
      </c>
      <c r="K3844" s="73" t="s">
        <v>2187</v>
      </c>
      <c r="L3844" s="73" t="s">
        <v>2455</v>
      </c>
      <c r="M3844" s="74">
        <v>3</v>
      </c>
      <c r="N3844" s="74">
        <v>23</v>
      </c>
    </row>
    <row r="3845" spans="1:14">
      <c r="A3845" s="43" t="str">
        <f t="shared" si="206"/>
        <v>129104300110002015</v>
      </c>
      <c r="B3845" s="28">
        <f t="shared" si="207"/>
        <v>0</v>
      </c>
      <c r="C3845" s="28">
        <f t="shared" si="208"/>
        <v>0</v>
      </c>
      <c r="K3845" s="73" t="s">
        <v>2188</v>
      </c>
      <c r="L3845" s="73" t="s">
        <v>2455</v>
      </c>
      <c r="M3845" s="74">
        <v>0</v>
      </c>
      <c r="N3845" s="74">
        <v>0</v>
      </c>
    </row>
    <row r="3846" spans="1:14">
      <c r="A3846" s="43" t="str">
        <f t="shared" si="206"/>
        <v>129104300110002016</v>
      </c>
      <c r="B3846" s="28">
        <f t="shared" si="207"/>
        <v>26</v>
      </c>
      <c r="C3846" s="28">
        <f t="shared" si="208"/>
        <v>9</v>
      </c>
      <c r="K3846" s="73" t="s">
        <v>2189</v>
      </c>
      <c r="L3846" s="73" t="s">
        <v>2455</v>
      </c>
      <c r="M3846" s="74">
        <v>17</v>
      </c>
      <c r="N3846" s="74">
        <v>9</v>
      </c>
    </row>
    <row r="3847" spans="1:14">
      <c r="A3847" s="43" t="str">
        <f t="shared" si="206"/>
        <v>129104300110002017</v>
      </c>
      <c r="B3847" s="28">
        <f t="shared" si="207"/>
        <v>99</v>
      </c>
      <c r="C3847" s="28">
        <f t="shared" si="208"/>
        <v>41</v>
      </c>
      <c r="K3847" s="73" t="s">
        <v>2190</v>
      </c>
      <c r="L3847" s="73" t="s">
        <v>2455</v>
      </c>
      <c r="M3847" s="74">
        <v>58</v>
      </c>
      <c r="N3847" s="74">
        <v>41</v>
      </c>
    </row>
    <row r="3848" spans="1:14">
      <c r="A3848" s="43" t="str">
        <f t="shared" si="206"/>
        <v>129104300110003001</v>
      </c>
      <c r="B3848" s="28">
        <f t="shared" si="207"/>
        <v>62</v>
      </c>
      <c r="C3848" s="28">
        <f t="shared" si="208"/>
        <v>59</v>
      </c>
      <c r="K3848" s="73" t="s">
        <v>967</v>
      </c>
      <c r="L3848" s="73" t="s">
        <v>2455</v>
      </c>
      <c r="M3848" s="74">
        <v>3</v>
      </c>
      <c r="N3848" s="74">
        <v>59</v>
      </c>
    </row>
    <row r="3849" spans="1:14">
      <c r="A3849" s="43" t="str">
        <f t="shared" si="206"/>
        <v>129104300110003004</v>
      </c>
      <c r="B3849" s="28">
        <f t="shared" si="207"/>
        <v>1</v>
      </c>
      <c r="C3849" s="28">
        <f t="shared" si="208"/>
        <v>1</v>
      </c>
      <c r="K3849" s="73" t="s">
        <v>2199</v>
      </c>
      <c r="L3849" s="73" t="s">
        <v>2455</v>
      </c>
      <c r="M3849" s="74">
        <v>0</v>
      </c>
      <c r="N3849" s="74">
        <v>1</v>
      </c>
    </row>
    <row r="3850" spans="1:14">
      <c r="A3850" s="43" t="str">
        <f t="shared" si="206"/>
        <v>129104300110003005</v>
      </c>
      <c r="B3850" s="28">
        <f t="shared" si="207"/>
        <v>8</v>
      </c>
      <c r="C3850" s="28">
        <f t="shared" si="208"/>
        <v>8</v>
      </c>
      <c r="K3850" s="73" t="s">
        <v>2200</v>
      </c>
      <c r="L3850" s="73" t="s">
        <v>2455</v>
      </c>
      <c r="M3850" s="74">
        <v>0</v>
      </c>
      <c r="N3850" s="74">
        <v>8</v>
      </c>
    </row>
    <row r="3851" spans="1:14">
      <c r="A3851" s="43" t="str">
        <f t="shared" si="206"/>
        <v>129104300110003006</v>
      </c>
      <c r="B3851" s="28">
        <f t="shared" si="207"/>
        <v>6</v>
      </c>
      <c r="C3851" s="28">
        <f t="shared" si="208"/>
        <v>5</v>
      </c>
      <c r="K3851" s="73" t="s">
        <v>2201</v>
      </c>
      <c r="L3851" s="73" t="s">
        <v>2455</v>
      </c>
      <c r="M3851" s="74">
        <v>1</v>
      </c>
      <c r="N3851" s="74">
        <v>5</v>
      </c>
    </row>
    <row r="3852" spans="1:14">
      <c r="A3852" s="43" t="str">
        <f t="shared" si="206"/>
        <v>129105300110001001</v>
      </c>
      <c r="B3852" s="28">
        <f t="shared" si="207"/>
        <v>16</v>
      </c>
      <c r="C3852" s="28">
        <f t="shared" si="208"/>
        <v>14</v>
      </c>
      <c r="K3852" s="73" t="s">
        <v>975</v>
      </c>
      <c r="L3852" s="73" t="s">
        <v>2456</v>
      </c>
      <c r="M3852" s="74">
        <v>2</v>
      </c>
      <c r="N3852" s="74">
        <v>14</v>
      </c>
    </row>
    <row r="3853" spans="1:14">
      <c r="A3853" s="43" t="str">
        <f t="shared" si="206"/>
        <v>129105300110001002</v>
      </c>
      <c r="B3853" s="28">
        <f t="shared" si="207"/>
        <v>6</v>
      </c>
      <c r="C3853" s="28">
        <f t="shared" si="208"/>
        <v>4</v>
      </c>
      <c r="K3853" s="73" t="s">
        <v>2069</v>
      </c>
      <c r="L3853" s="73" t="s">
        <v>2456</v>
      </c>
      <c r="M3853" s="74">
        <v>2</v>
      </c>
      <c r="N3853" s="74">
        <v>4</v>
      </c>
    </row>
    <row r="3854" spans="1:14">
      <c r="A3854" s="43" t="str">
        <f t="shared" si="206"/>
        <v>129105300110001003</v>
      </c>
      <c r="B3854" s="28">
        <f t="shared" si="207"/>
        <v>7</v>
      </c>
      <c r="C3854" s="28">
        <f t="shared" si="208"/>
        <v>7</v>
      </c>
      <c r="K3854" s="73" t="s">
        <v>2078</v>
      </c>
      <c r="L3854" s="73" t="s">
        <v>2456</v>
      </c>
      <c r="M3854" s="74">
        <v>0</v>
      </c>
      <c r="N3854" s="74">
        <v>7</v>
      </c>
    </row>
    <row r="3855" spans="1:14">
      <c r="A3855" s="43" t="str">
        <f t="shared" si="206"/>
        <v>129105300110001004</v>
      </c>
      <c r="B3855" s="28">
        <f t="shared" si="207"/>
        <v>61</v>
      </c>
      <c r="C3855" s="28">
        <f t="shared" si="208"/>
        <v>43</v>
      </c>
      <c r="K3855" s="73" t="s">
        <v>2079</v>
      </c>
      <c r="L3855" s="73" t="s">
        <v>2456</v>
      </c>
      <c r="M3855" s="74">
        <v>18</v>
      </c>
      <c r="N3855" s="74">
        <v>43</v>
      </c>
    </row>
    <row r="3856" spans="1:14">
      <c r="A3856" s="43" t="str">
        <f t="shared" si="206"/>
        <v>129105300110002006</v>
      </c>
      <c r="B3856" s="28">
        <f t="shared" si="207"/>
        <v>19</v>
      </c>
      <c r="C3856" s="28">
        <f t="shared" si="208"/>
        <v>18</v>
      </c>
      <c r="K3856" s="73" t="s">
        <v>2153</v>
      </c>
      <c r="L3856" s="73" t="s">
        <v>2456</v>
      </c>
      <c r="M3856" s="74">
        <v>1</v>
      </c>
      <c r="N3856" s="74">
        <v>18</v>
      </c>
    </row>
    <row r="3857" spans="1:14">
      <c r="A3857" s="43" t="str">
        <f t="shared" si="206"/>
        <v>129105300110002007</v>
      </c>
      <c r="B3857" s="28">
        <f t="shared" si="207"/>
        <v>23</v>
      </c>
      <c r="C3857" s="28">
        <f t="shared" si="208"/>
        <v>23</v>
      </c>
      <c r="K3857" s="73" t="s">
        <v>2154</v>
      </c>
      <c r="L3857" s="73" t="s">
        <v>2456</v>
      </c>
      <c r="M3857" s="74">
        <v>0</v>
      </c>
      <c r="N3857" s="74">
        <v>23</v>
      </c>
    </row>
    <row r="3858" spans="1:14">
      <c r="A3858" s="43" t="str">
        <f t="shared" si="206"/>
        <v>129105300110002008</v>
      </c>
      <c r="B3858" s="28">
        <f t="shared" si="207"/>
        <v>69</v>
      </c>
      <c r="C3858" s="28">
        <f t="shared" si="208"/>
        <v>67</v>
      </c>
      <c r="K3858" s="73" t="s">
        <v>2181</v>
      </c>
      <c r="L3858" s="73" t="s">
        <v>2456</v>
      </c>
      <c r="M3858" s="74">
        <v>2</v>
      </c>
      <c r="N3858" s="74">
        <v>67</v>
      </c>
    </row>
    <row r="3859" spans="1:14">
      <c r="A3859" s="43" t="str">
        <f t="shared" si="206"/>
        <v>129105300110003001</v>
      </c>
      <c r="B3859" s="28">
        <f t="shared" si="207"/>
        <v>62</v>
      </c>
      <c r="C3859" s="28">
        <f t="shared" si="208"/>
        <v>38</v>
      </c>
      <c r="K3859" s="73" t="s">
        <v>967</v>
      </c>
      <c r="L3859" s="73" t="s">
        <v>2456</v>
      </c>
      <c r="M3859" s="74">
        <v>24</v>
      </c>
      <c r="N3859" s="74">
        <v>38</v>
      </c>
    </row>
    <row r="3860" spans="1:14">
      <c r="A3860" s="43" t="str">
        <f t="shared" si="206"/>
        <v>129105300110003002</v>
      </c>
      <c r="B3860" s="28">
        <f t="shared" si="207"/>
        <v>41</v>
      </c>
      <c r="C3860" s="28">
        <f t="shared" si="208"/>
        <v>17</v>
      </c>
      <c r="K3860" s="73" t="s">
        <v>2084</v>
      </c>
      <c r="L3860" s="73" t="s">
        <v>2456</v>
      </c>
      <c r="M3860" s="74">
        <v>24</v>
      </c>
      <c r="N3860" s="74">
        <v>17</v>
      </c>
    </row>
    <row r="3861" spans="1:14">
      <c r="A3861" s="43" t="str">
        <f t="shared" si="206"/>
        <v>129105300110004001</v>
      </c>
      <c r="B3861" s="28">
        <f t="shared" si="207"/>
        <v>9</v>
      </c>
      <c r="C3861" s="28">
        <f t="shared" si="208"/>
        <v>8</v>
      </c>
      <c r="K3861" s="73" t="s">
        <v>978</v>
      </c>
      <c r="L3861" s="73" t="s">
        <v>2456</v>
      </c>
      <c r="M3861" s="74">
        <v>1</v>
      </c>
      <c r="N3861" s="74">
        <v>8</v>
      </c>
    </row>
    <row r="3862" spans="1:14">
      <c r="A3862" s="43" t="str">
        <f t="shared" si="206"/>
        <v>129105300110004002</v>
      </c>
      <c r="B3862" s="28">
        <f t="shared" si="207"/>
        <v>28</v>
      </c>
      <c r="C3862" s="28">
        <f t="shared" si="208"/>
        <v>25</v>
      </c>
      <c r="K3862" s="73" t="s">
        <v>2085</v>
      </c>
      <c r="L3862" s="73" t="s">
        <v>2456</v>
      </c>
      <c r="M3862" s="74">
        <v>3</v>
      </c>
      <c r="N3862" s="74">
        <v>25</v>
      </c>
    </row>
    <row r="3863" spans="1:14">
      <c r="A3863" s="43" t="str">
        <f t="shared" si="206"/>
        <v>129105300110005001</v>
      </c>
      <c r="B3863" s="28">
        <f t="shared" si="207"/>
        <v>16</v>
      </c>
      <c r="C3863" s="28">
        <f t="shared" si="208"/>
        <v>16</v>
      </c>
      <c r="K3863" s="73" t="s">
        <v>970</v>
      </c>
      <c r="L3863" s="73" t="s">
        <v>2456</v>
      </c>
      <c r="M3863" s="74">
        <v>0</v>
      </c>
      <c r="N3863" s="74">
        <v>16</v>
      </c>
    </row>
    <row r="3864" spans="1:14">
      <c r="A3864" s="43" t="str">
        <f t="shared" si="206"/>
        <v>129105300110005002</v>
      </c>
      <c r="B3864" s="28">
        <f t="shared" si="207"/>
        <v>124</v>
      </c>
      <c r="C3864" s="28">
        <f t="shared" si="208"/>
        <v>114</v>
      </c>
      <c r="K3864" s="73" t="s">
        <v>2093</v>
      </c>
      <c r="L3864" s="73" t="s">
        <v>2456</v>
      </c>
      <c r="M3864" s="74">
        <v>10</v>
      </c>
      <c r="N3864" s="74">
        <v>114</v>
      </c>
    </row>
    <row r="3865" spans="1:14">
      <c r="A3865" s="43" t="str">
        <f t="shared" si="206"/>
        <v>129105300110006001</v>
      </c>
      <c r="B3865" s="28">
        <f t="shared" si="207"/>
        <v>11</v>
      </c>
      <c r="C3865" s="28">
        <f t="shared" si="208"/>
        <v>10</v>
      </c>
      <c r="K3865" s="73" t="s">
        <v>2096</v>
      </c>
      <c r="L3865" s="73" t="s">
        <v>2456</v>
      </c>
      <c r="M3865" s="74">
        <v>1</v>
      </c>
      <c r="N3865" s="74">
        <v>10</v>
      </c>
    </row>
    <row r="3866" spans="1:14">
      <c r="A3866" s="43" t="str">
        <f t="shared" si="206"/>
        <v>129105300110006002</v>
      </c>
      <c r="B3866" s="28">
        <f t="shared" si="207"/>
        <v>26</v>
      </c>
      <c r="C3866" s="28">
        <f t="shared" si="208"/>
        <v>25</v>
      </c>
      <c r="K3866" s="73" t="s">
        <v>2097</v>
      </c>
      <c r="L3866" s="73" t="s">
        <v>2456</v>
      </c>
      <c r="M3866" s="74">
        <v>1</v>
      </c>
      <c r="N3866" s="74">
        <v>25</v>
      </c>
    </row>
    <row r="3867" spans="1:14">
      <c r="A3867" s="43" t="str">
        <f t="shared" si="206"/>
        <v>129105300110007001</v>
      </c>
      <c r="B3867" s="28">
        <f t="shared" si="207"/>
        <v>65</v>
      </c>
      <c r="C3867" s="28">
        <f t="shared" si="208"/>
        <v>61</v>
      </c>
      <c r="K3867" s="73" t="s">
        <v>2104</v>
      </c>
      <c r="L3867" s="73" t="s">
        <v>2456</v>
      </c>
      <c r="M3867" s="74">
        <v>4</v>
      </c>
      <c r="N3867" s="74">
        <v>61</v>
      </c>
    </row>
    <row r="3868" spans="1:14">
      <c r="A3868" s="43" t="str">
        <f t="shared" si="206"/>
        <v>129105300110007002</v>
      </c>
      <c r="B3868" s="28">
        <f t="shared" si="207"/>
        <v>30</v>
      </c>
      <c r="C3868" s="28">
        <f t="shared" si="208"/>
        <v>30</v>
      </c>
      <c r="K3868" s="73" t="s">
        <v>2105</v>
      </c>
      <c r="L3868" s="73" t="s">
        <v>2456</v>
      </c>
      <c r="M3868" s="74">
        <v>0</v>
      </c>
      <c r="N3868" s="74">
        <v>30</v>
      </c>
    </row>
    <row r="3869" spans="1:14">
      <c r="A3869" s="43" t="str">
        <f t="shared" si="206"/>
        <v>129105300110007003</v>
      </c>
      <c r="B3869" s="28">
        <f t="shared" si="207"/>
        <v>36</v>
      </c>
      <c r="C3869" s="28">
        <f t="shared" si="208"/>
        <v>19</v>
      </c>
      <c r="K3869" s="73" t="s">
        <v>2106</v>
      </c>
      <c r="L3869" s="73" t="s">
        <v>2456</v>
      </c>
      <c r="M3869" s="74">
        <v>17</v>
      </c>
      <c r="N3869" s="74">
        <v>19</v>
      </c>
    </row>
    <row r="3870" spans="1:14">
      <c r="A3870" s="43" t="str">
        <f t="shared" si="206"/>
        <v>129105300110008001</v>
      </c>
      <c r="B3870" s="28">
        <f t="shared" si="207"/>
        <v>14</v>
      </c>
      <c r="C3870" s="28">
        <f t="shared" si="208"/>
        <v>6</v>
      </c>
      <c r="K3870" s="73" t="s">
        <v>2110</v>
      </c>
      <c r="L3870" s="73" t="s">
        <v>2456</v>
      </c>
      <c r="M3870" s="74">
        <v>8</v>
      </c>
      <c r="N3870" s="74">
        <v>6</v>
      </c>
    </row>
    <row r="3871" spans="1:14">
      <c r="A3871" s="43" t="str">
        <f t="shared" si="206"/>
        <v>129105300110008002</v>
      </c>
      <c r="B3871" s="28">
        <f t="shared" si="207"/>
        <v>29</v>
      </c>
      <c r="C3871" s="28">
        <f t="shared" si="208"/>
        <v>14</v>
      </c>
      <c r="K3871" s="73" t="s">
        <v>2111</v>
      </c>
      <c r="L3871" s="73" t="s">
        <v>2456</v>
      </c>
      <c r="M3871" s="74">
        <v>15</v>
      </c>
      <c r="N3871" s="74">
        <v>14</v>
      </c>
    </row>
    <row r="3872" spans="1:14">
      <c r="A3872" s="43" t="str">
        <f t="shared" si="206"/>
        <v>129105300110008003</v>
      </c>
      <c r="B3872" s="28">
        <f t="shared" si="207"/>
        <v>34</v>
      </c>
      <c r="C3872" s="28">
        <f t="shared" si="208"/>
        <v>22</v>
      </c>
      <c r="K3872" s="73" t="s">
        <v>2112</v>
      </c>
      <c r="L3872" s="73" t="s">
        <v>2456</v>
      </c>
      <c r="M3872" s="74">
        <v>12</v>
      </c>
      <c r="N3872" s="74">
        <v>22</v>
      </c>
    </row>
    <row r="3873" spans="1:14">
      <c r="A3873" s="43" t="str">
        <f t="shared" si="206"/>
        <v>129105300110009001</v>
      </c>
      <c r="B3873" s="28">
        <f t="shared" si="207"/>
        <v>19</v>
      </c>
      <c r="C3873" s="28">
        <f t="shared" si="208"/>
        <v>19</v>
      </c>
      <c r="K3873" s="73" t="s">
        <v>2119</v>
      </c>
      <c r="L3873" s="73" t="s">
        <v>2456</v>
      </c>
      <c r="M3873" s="74">
        <v>0</v>
      </c>
      <c r="N3873" s="74">
        <v>19</v>
      </c>
    </row>
    <row r="3874" spans="1:14">
      <c r="A3874" s="43" t="str">
        <f t="shared" si="206"/>
        <v>129105300110009002</v>
      </c>
      <c r="B3874" s="28">
        <f t="shared" si="207"/>
        <v>65</v>
      </c>
      <c r="C3874" s="28">
        <f t="shared" si="208"/>
        <v>65</v>
      </c>
      <c r="K3874" s="73" t="s">
        <v>2120</v>
      </c>
      <c r="L3874" s="73" t="s">
        <v>2456</v>
      </c>
      <c r="M3874" s="74">
        <v>0</v>
      </c>
      <c r="N3874" s="74">
        <v>65</v>
      </c>
    </row>
    <row r="3875" spans="1:14">
      <c r="A3875" s="43" t="str">
        <f t="shared" si="206"/>
        <v>129105300110009003</v>
      </c>
      <c r="B3875" s="28">
        <f t="shared" si="207"/>
        <v>1</v>
      </c>
      <c r="C3875" s="28">
        <f t="shared" si="208"/>
        <v>1</v>
      </c>
      <c r="K3875" s="73" t="s">
        <v>2121</v>
      </c>
      <c r="L3875" s="73" t="s">
        <v>2456</v>
      </c>
      <c r="M3875" s="74">
        <v>0</v>
      </c>
      <c r="N3875" s="74">
        <v>1</v>
      </c>
    </row>
    <row r="3876" spans="1:14">
      <c r="A3876" s="43" t="str">
        <f t="shared" si="206"/>
        <v>129105300110009004</v>
      </c>
      <c r="B3876" s="28">
        <f t="shared" si="207"/>
        <v>12</v>
      </c>
      <c r="C3876" s="28">
        <f t="shared" si="208"/>
        <v>12</v>
      </c>
      <c r="K3876" s="73" t="s">
        <v>2122</v>
      </c>
      <c r="L3876" s="73" t="s">
        <v>2456</v>
      </c>
      <c r="M3876" s="74">
        <v>0</v>
      </c>
      <c r="N3876" s="74">
        <v>12</v>
      </c>
    </row>
    <row r="3877" spans="1:14">
      <c r="A3877" s="43" t="str">
        <f t="shared" si="206"/>
        <v>129105300110009005</v>
      </c>
      <c r="B3877" s="28">
        <f t="shared" si="207"/>
        <v>6</v>
      </c>
      <c r="C3877" s="28">
        <f t="shared" si="208"/>
        <v>3</v>
      </c>
      <c r="K3877" s="73" t="s">
        <v>2123</v>
      </c>
      <c r="L3877" s="73" t="s">
        <v>2456</v>
      </c>
      <c r="M3877" s="74">
        <v>3</v>
      </c>
      <c r="N3877" s="74">
        <v>3</v>
      </c>
    </row>
    <row r="3878" spans="1:14">
      <c r="A3878" s="43" t="str">
        <f t="shared" si="206"/>
        <v>129106300110001001</v>
      </c>
      <c r="B3878" s="28">
        <f t="shared" si="207"/>
        <v>11</v>
      </c>
      <c r="C3878" s="28">
        <f t="shared" si="208"/>
        <v>11</v>
      </c>
      <c r="K3878" s="73" t="s">
        <v>975</v>
      </c>
      <c r="L3878" s="73" t="s">
        <v>2457</v>
      </c>
      <c r="M3878" s="74">
        <v>0</v>
      </c>
      <c r="N3878" s="74">
        <v>11</v>
      </c>
    </row>
    <row r="3879" spans="1:14">
      <c r="A3879" s="43" t="str">
        <f t="shared" si="206"/>
        <v>129106300110001002</v>
      </c>
      <c r="B3879" s="28">
        <f t="shared" si="207"/>
        <v>20</v>
      </c>
      <c r="C3879" s="28">
        <f t="shared" si="208"/>
        <v>20</v>
      </c>
      <c r="K3879" s="73" t="s">
        <v>2069</v>
      </c>
      <c r="L3879" s="73" t="s">
        <v>2457</v>
      </c>
      <c r="M3879" s="74">
        <v>0</v>
      </c>
      <c r="N3879" s="74">
        <v>20</v>
      </c>
    </row>
    <row r="3880" spans="1:14">
      <c r="A3880" s="43" t="str">
        <f t="shared" si="206"/>
        <v>129106300110001003</v>
      </c>
      <c r="B3880" s="28">
        <f t="shared" si="207"/>
        <v>6</v>
      </c>
      <c r="C3880" s="28">
        <f t="shared" si="208"/>
        <v>6</v>
      </c>
      <c r="K3880" s="73" t="s">
        <v>2078</v>
      </c>
      <c r="L3880" s="73" t="s">
        <v>2457</v>
      </c>
      <c r="M3880" s="74">
        <v>0</v>
      </c>
      <c r="N3880" s="74">
        <v>6</v>
      </c>
    </row>
    <row r="3881" spans="1:14">
      <c r="A3881" s="43" t="str">
        <f t="shared" si="206"/>
        <v>129106300110003001</v>
      </c>
      <c r="B3881" s="28">
        <f t="shared" si="207"/>
        <v>7</v>
      </c>
      <c r="C3881" s="28">
        <f t="shared" si="208"/>
        <v>6</v>
      </c>
      <c r="K3881" s="73" t="s">
        <v>967</v>
      </c>
      <c r="L3881" s="73" t="s">
        <v>2457</v>
      </c>
      <c r="M3881" s="74">
        <v>1</v>
      </c>
      <c r="N3881" s="74">
        <v>6</v>
      </c>
    </row>
    <row r="3882" spans="1:14">
      <c r="A3882" s="43" t="str">
        <f t="shared" si="206"/>
        <v>129106300110003002</v>
      </c>
      <c r="B3882" s="28">
        <f t="shared" si="207"/>
        <v>2</v>
      </c>
      <c r="C3882" s="28">
        <f t="shared" si="208"/>
        <v>2</v>
      </c>
      <c r="K3882" s="73" t="s">
        <v>2084</v>
      </c>
      <c r="L3882" s="73" t="s">
        <v>2457</v>
      </c>
      <c r="M3882" s="74">
        <v>0</v>
      </c>
      <c r="N3882" s="74">
        <v>2</v>
      </c>
    </row>
    <row r="3883" spans="1:14">
      <c r="A3883" s="43" t="str">
        <f t="shared" si="206"/>
        <v>129106300110004001</v>
      </c>
      <c r="B3883" s="28">
        <f t="shared" si="207"/>
        <v>28</v>
      </c>
      <c r="C3883" s="28">
        <f t="shared" si="208"/>
        <v>27</v>
      </c>
      <c r="K3883" s="73" t="s">
        <v>978</v>
      </c>
      <c r="L3883" s="73" t="s">
        <v>2457</v>
      </c>
      <c r="M3883" s="74">
        <v>1</v>
      </c>
      <c r="N3883" s="74">
        <v>27</v>
      </c>
    </row>
    <row r="3884" spans="1:14">
      <c r="A3884" s="43" t="str">
        <f t="shared" si="206"/>
        <v>129106300110004002</v>
      </c>
      <c r="B3884" s="28">
        <f t="shared" si="207"/>
        <v>2</v>
      </c>
      <c r="C3884" s="28">
        <f t="shared" si="208"/>
        <v>2</v>
      </c>
      <c r="K3884" s="73" t="s">
        <v>2085</v>
      </c>
      <c r="L3884" s="73" t="s">
        <v>2457</v>
      </c>
      <c r="M3884" s="74">
        <v>0</v>
      </c>
      <c r="N3884" s="74">
        <v>2</v>
      </c>
    </row>
    <row r="3885" spans="1:14">
      <c r="A3885" s="43" t="str">
        <f t="shared" si="206"/>
        <v>129106300110004003</v>
      </c>
      <c r="B3885" s="28">
        <f t="shared" si="207"/>
        <v>13</v>
      </c>
      <c r="C3885" s="28">
        <f t="shared" si="208"/>
        <v>10</v>
      </c>
      <c r="K3885" s="73" t="s">
        <v>2086</v>
      </c>
      <c r="L3885" s="73" t="s">
        <v>2457</v>
      </c>
      <c r="M3885" s="74">
        <v>3</v>
      </c>
      <c r="N3885" s="74">
        <v>10</v>
      </c>
    </row>
    <row r="3886" spans="1:14">
      <c r="A3886" s="43" t="str">
        <f t="shared" si="206"/>
        <v>129106300110004004</v>
      </c>
      <c r="B3886" s="28">
        <f t="shared" si="207"/>
        <v>15</v>
      </c>
      <c r="C3886" s="28">
        <f t="shared" si="208"/>
        <v>14</v>
      </c>
      <c r="K3886" s="73" t="s">
        <v>2087</v>
      </c>
      <c r="L3886" s="73" t="s">
        <v>2457</v>
      </c>
      <c r="M3886" s="74">
        <v>1</v>
      </c>
      <c r="N3886" s="74">
        <v>14</v>
      </c>
    </row>
    <row r="3887" spans="1:14">
      <c r="A3887" s="43" t="str">
        <f t="shared" si="206"/>
        <v>129106300110004005</v>
      </c>
      <c r="B3887" s="28">
        <f t="shared" si="207"/>
        <v>1</v>
      </c>
      <c r="C3887" s="28">
        <f t="shared" si="208"/>
        <v>0</v>
      </c>
      <c r="K3887" s="73" t="s">
        <v>2088</v>
      </c>
      <c r="L3887" s="73" t="s">
        <v>2457</v>
      </c>
      <c r="M3887" s="74">
        <v>1</v>
      </c>
      <c r="N3887" s="74">
        <v>0</v>
      </c>
    </row>
    <row r="3888" spans="1:14">
      <c r="A3888" s="43" t="str">
        <f t="shared" si="206"/>
        <v>129106300110005001</v>
      </c>
      <c r="B3888" s="28">
        <f t="shared" si="207"/>
        <v>3</v>
      </c>
      <c r="C3888" s="28">
        <f t="shared" si="208"/>
        <v>3</v>
      </c>
      <c r="K3888" s="73" t="s">
        <v>970</v>
      </c>
      <c r="L3888" s="73" t="s">
        <v>2457</v>
      </c>
      <c r="M3888" s="74">
        <v>0</v>
      </c>
      <c r="N3888" s="74">
        <v>3</v>
      </c>
    </row>
    <row r="3889" spans="1:14">
      <c r="A3889" s="43" t="str">
        <f t="shared" si="206"/>
        <v>129106300110005002</v>
      </c>
      <c r="B3889" s="28">
        <f t="shared" si="207"/>
        <v>11</v>
      </c>
      <c r="C3889" s="28">
        <f t="shared" si="208"/>
        <v>11</v>
      </c>
      <c r="K3889" s="73" t="s">
        <v>2093</v>
      </c>
      <c r="L3889" s="73" t="s">
        <v>2457</v>
      </c>
      <c r="M3889" s="74">
        <v>0</v>
      </c>
      <c r="N3889" s="74">
        <v>11</v>
      </c>
    </row>
    <row r="3890" spans="1:14">
      <c r="A3890" s="43" t="str">
        <f t="shared" si="206"/>
        <v>129106300110005003</v>
      </c>
      <c r="B3890" s="28">
        <f t="shared" si="207"/>
        <v>58</v>
      </c>
      <c r="C3890" s="28">
        <f t="shared" si="208"/>
        <v>52</v>
      </c>
      <c r="K3890" s="73" t="s">
        <v>2094</v>
      </c>
      <c r="L3890" s="73" t="s">
        <v>2457</v>
      </c>
      <c r="M3890" s="74">
        <v>6</v>
      </c>
      <c r="N3890" s="74">
        <v>52</v>
      </c>
    </row>
    <row r="3891" spans="1:14">
      <c r="A3891" s="43" t="str">
        <f t="shared" si="206"/>
        <v>129106300110005004</v>
      </c>
      <c r="B3891" s="28">
        <f t="shared" si="207"/>
        <v>12</v>
      </c>
      <c r="C3891" s="28">
        <f t="shared" si="208"/>
        <v>11</v>
      </c>
      <c r="K3891" s="73" t="s">
        <v>2095</v>
      </c>
      <c r="L3891" s="73" t="s">
        <v>2457</v>
      </c>
      <c r="M3891" s="74">
        <v>1</v>
      </c>
      <c r="N3891" s="74">
        <v>11</v>
      </c>
    </row>
    <row r="3892" spans="1:14">
      <c r="A3892" s="43" t="str">
        <f t="shared" si="206"/>
        <v>129106300110005005</v>
      </c>
      <c r="B3892" s="28">
        <f t="shared" si="207"/>
        <v>4</v>
      </c>
      <c r="C3892" s="28">
        <f t="shared" si="208"/>
        <v>2</v>
      </c>
      <c r="K3892" s="73" t="s">
        <v>2161</v>
      </c>
      <c r="L3892" s="73" t="s">
        <v>2457</v>
      </c>
      <c r="M3892" s="74">
        <v>2</v>
      </c>
      <c r="N3892" s="74">
        <v>2</v>
      </c>
    </row>
    <row r="3893" spans="1:14">
      <c r="A3893" s="43" t="str">
        <f t="shared" si="206"/>
        <v>129106300110007001</v>
      </c>
      <c r="B3893" s="28">
        <f t="shared" si="207"/>
        <v>4</v>
      </c>
      <c r="C3893" s="28">
        <f t="shared" si="208"/>
        <v>4</v>
      </c>
      <c r="K3893" s="73" t="s">
        <v>2104</v>
      </c>
      <c r="L3893" s="73" t="s">
        <v>2457</v>
      </c>
      <c r="M3893" s="74">
        <v>0</v>
      </c>
      <c r="N3893" s="74">
        <v>4</v>
      </c>
    </row>
    <row r="3894" spans="1:14">
      <c r="A3894" s="43" t="str">
        <f t="shared" si="206"/>
        <v>129106300110007002</v>
      </c>
      <c r="B3894" s="28">
        <f t="shared" si="207"/>
        <v>5</v>
      </c>
      <c r="C3894" s="28">
        <f t="shared" si="208"/>
        <v>5</v>
      </c>
      <c r="K3894" s="73" t="s">
        <v>2105</v>
      </c>
      <c r="L3894" s="73" t="s">
        <v>2457</v>
      </c>
      <c r="M3894" s="74">
        <v>0</v>
      </c>
      <c r="N3894" s="74">
        <v>5</v>
      </c>
    </row>
    <row r="3895" spans="1:14">
      <c r="A3895" s="43" t="str">
        <f t="shared" si="206"/>
        <v>129106300110008001</v>
      </c>
      <c r="B3895" s="28">
        <f t="shared" si="207"/>
        <v>1</v>
      </c>
      <c r="C3895" s="28">
        <f t="shared" si="208"/>
        <v>1</v>
      </c>
      <c r="K3895" s="73" t="s">
        <v>2110</v>
      </c>
      <c r="L3895" s="73" t="s">
        <v>2457</v>
      </c>
      <c r="M3895" s="74">
        <v>0</v>
      </c>
      <c r="N3895" s="74">
        <v>1</v>
      </c>
    </row>
    <row r="3896" spans="1:14">
      <c r="A3896" s="43" t="str">
        <f t="shared" si="206"/>
        <v>129106300110008002</v>
      </c>
      <c r="B3896" s="28">
        <f t="shared" si="207"/>
        <v>5</v>
      </c>
      <c r="C3896" s="28">
        <f t="shared" si="208"/>
        <v>5</v>
      </c>
      <c r="K3896" s="73" t="s">
        <v>2111</v>
      </c>
      <c r="L3896" s="73" t="s">
        <v>2457</v>
      </c>
      <c r="M3896" s="74">
        <v>0</v>
      </c>
      <c r="N3896" s="74">
        <v>5</v>
      </c>
    </row>
    <row r="3897" spans="1:14">
      <c r="A3897" s="43" t="str">
        <f t="shared" si="206"/>
        <v>129106300110008003</v>
      </c>
      <c r="B3897" s="28">
        <f t="shared" si="207"/>
        <v>5</v>
      </c>
      <c r="C3897" s="28">
        <f t="shared" si="208"/>
        <v>4</v>
      </c>
      <c r="K3897" s="73" t="s">
        <v>2112</v>
      </c>
      <c r="L3897" s="73" t="s">
        <v>2457</v>
      </c>
      <c r="M3897" s="74">
        <v>1</v>
      </c>
      <c r="N3897" s="74">
        <v>4</v>
      </c>
    </row>
    <row r="3898" spans="1:14">
      <c r="A3898" s="43" t="str">
        <f t="shared" si="206"/>
        <v>129106300110013001</v>
      </c>
      <c r="B3898" s="28">
        <f t="shared" si="207"/>
        <v>20</v>
      </c>
      <c r="C3898" s="28">
        <f t="shared" si="208"/>
        <v>15</v>
      </c>
      <c r="K3898" s="73" t="s">
        <v>2270</v>
      </c>
      <c r="L3898" s="73" t="s">
        <v>2457</v>
      </c>
      <c r="M3898" s="74">
        <v>5</v>
      </c>
      <c r="N3898" s="74">
        <v>15</v>
      </c>
    </row>
    <row r="3899" spans="1:14">
      <c r="A3899" s="43" t="str">
        <f t="shared" si="206"/>
        <v>129106300110013002</v>
      </c>
      <c r="B3899" s="28">
        <f t="shared" si="207"/>
        <v>7</v>
      </c>
      <c r="C3899" s="28">
        <f t="shared" si="208"/>
        <v>4</v>
      </c>
      <c r="K3899" s="73" t="s">
        <v>2271</v>
      </c>
      <c r="L3899" s="73" t="s">
        <v>2457</v>
      </c>
      <c r="M3899" s="74">
        <v>3</v>
      </c>
      <c r="N3899" s="74">
        <v>4</v>
      </c>
    </row>
    <row r="3900" spans="1:14">
      <c r="A3900" s="43" t="str">
        <f t="shared" si="206"/>
        <v>129106300110013003</v>
      </c>
      <c r="B3900" s="28">
        <f t="shared" si="207"/>
        <v>28</v>
      </c>
      <c r="C3900" s="28">
        <f t="shared" si="208"/>
        <v>23</v>
      </c>
      <c r="K3900" s="73" t="s">
        <v>2272</v>
      </c>
      <c r="L3900" s="73" t="s">
        <v>2457</v>
      </c>
      <c r="M3900" s="74">
        <v>5</v>
      </c>
      <c r="N3900" s="74">
        <v>23</v>
      </c>
    </row>
    <row r="3901" spans="1:14">
      <c r="A3901" s="43" t="str">
        <f t="shared" si="206"/>
        <v>129106300110013004</v>
      </c>
      <c r="B3901" s="28">
        <f t="shared" si="207"/>
        <v>1</v>
      </c>
      <c r="C3901" s="28">
        <f t="shared" si="208"/>
        <v>1</v>
      </c>
      <c r="K3901" s="73" t="s">
        <v>2273</v>
      </c>
      <c r="L3901" s="73" t="s">
        <v>2457</v>
      </c>
      <c r="M3901" s="74">
        <v>0</v>
      </c>
      <c r="N3901" s="74">
        <v>1</v>
      </c>
    </row>
    <row r="3902" spans="1:14">
      <c r="A3902" s="43" t="str">
        <f t="shared" si="206"/>
        <v>129106300110017001</v>
      </c>
      <c r="B3902" s="28">
        <f t="shared" si="207"/>
        <v>6</v>
      </c>
      <c r="C3902" s="28">
        <f t="shared" si="208"/>
        <v>6</v>
      </c>
      <c r="K3902" s="73" t="s">
        <v>2295</v>
      </c>
      <c r="L3902" s="73" t="s">
        <v>2457</v>
      </c>
      <c r="M3902" s="74">
        <v>0</v>
      </c>
      <c r="N3902" s="74">
        <v>6</v>
      </c>
    </row>
    <row r="3903" spans="1:14">
      <c r="A3903" s="43" t="str">
        <f t="shared" si="206"/>
        <v>129106300110018001</v>
      </c>
      <c r="B3903" s="28">
        <f t="shared" si="207"/>
        <v>33</v>
      </c>
      <c r="C3903" s="28">
        <f t="shared" si="208"/>
        <v>32</v>
      </c>
      <c r="K3903" s="73" t="s">
        <v>2322</v>
      </c>
      <c r="L3903" s="73" t="s">
        <v>2457</v>
      </c>
      <c r="M3903" s="74">
        <v>1</v>
      </c>
      <c r="N3903" s="74">
        <v>32</v>
      </c>
    </row>
    <row r="3904" spans="1:14">
      <c r="A3904" s="43" t="str">
        <f t="shared" si="206"/>
        <v>129106300110018002</v>
      </c>
      <c r="B3904" s="28">
        <f t="shared" si="207"/>
        <v>6</v>
      </c>
      <c r="C3904" s="28">
        <f t="shared" si="208"/>
        <v>4</v>
      </c>
      <c r="K3904" s="73" t="s">
        <v>2323</v>
      </c>
      <c r="L3904" s="73" t="s">
        <v>2457</v>
      </c>
      <c r="M3904" s="74">
        <v>2</v>
      </c>
      <c r="N3904" s="74">
        <v>4</v>
      </c>
    </row>
    <row r="3905" spans="1:14">
      <c r="A3905" s="43" t="str">
        <f t="shared" si="206"/>
        <v>129106300110018003</v>
      </c>
      <c r="B3905" s="28">
        <f t="shared" si="207"/>
        <v>1</v>
      </c>
      <c r="C3905" s="28">
        <f t="shared" si="208"/>
        <v>1</v>
      </c>
      <c r="K3905" s="73" t="s">
        <v>2324</v>
      </c>
      <c r="L3905" s="73" t="s">
        <v>2457</v>
      </c>
      <c r="M3905" s="74">
        <v>0</v>
      </c>
      <c r="N3905" s="74">
        <v>1</v>
      </c>
    </row>
    <row r="3906" spans="1:14">
      <c r="A3906" s="43" t="str">
        <f t="shared" si="206"/>
        <v>129106300110018004</v>
      </c>
      <c r="B3906" s="28">
        <f t="shared" si="207"/>
        <v>1</v>
      </c>
      <c r="C3906" s="28">
        <f t="shared" si="208"/>
        <v>1</v>
      </c>
      <c r="K3906" s="73" t="s">
        <v>2325</v>
      </c>
      <c r="L3906" s="73" t="s">
        <v>2457</v>
      </c>
      <c r="M3906" s="74">
        <v>0</v>
      </c>
      <c r="N3906" s="74">
        <v>1</v>
      </c>
    </row>
    <row r="3907" spans="1:14">
      <c r="A3907" s="43" t="str">
        <f t="shared" ref="A3907:A3970" si="209">L3907&amp;K3907</f>
        <v>129106300110019001</v>
      </c>
      <c r="B3907" s="28">
        <f t="shared" ref="B3907:B3970" si="210">M3907+N3907</f>
        <v>9</v>
      </c>
      <c r="C3907" s="28">
        <f t="shared" ref="C3907:C3970" si="211">N3907</f>
        <v>9</v>
      </c>
      <c r="K3907" s="73" t="s">
        <v>2298</v>
      </c>
      <c r="L3907" s="73" t="s">
        <v>2457</v>
      </c>
      <c r="M3907" s="74">
        <v>0</v>
      </c>
      <c r="N3907" s="74">
        <v>9</v>
      </c>
    </row>
    <row r="3908" spans="1:14">
      <c r="A3908" s="43" t="str">
        <f t="shared" si="209"/>
        <v>129107300110001001</v>
      </c>
      <c r="B3908" s="28">
        <f t="shared" si="210"/>
        <v>65</v>
      </c>
      <c r="C3908" s="28">
        <f t="shared" si="211"/>
        <v>61</v>
      </c>
      <c r="K3908" s="73" t="s">
        <v>975</v>
      </c>
      <c r="L3908" s="73" t="s">
        <v>2458</v>
      </c>
      <c r="M3908" s="74">
        <v>4</v>
      </c>
      <c r="N3908" s="74">
        <v>61</v>
      </c>
    </row>
    <row r="3909" spans="1:14">
      <c r="A3909" s="43" t="str">
        <f t="shared" si="209"/>
        <v>129107300110002001</v>
      </c>
      <c r="B3909" s="28">
        <f t="shared" si="210"/>
        <v>43</v>
      </c>
      <c r="C3909" s="28">
        <f t="shared" si="211"/>
        <v>30</v>
      </c>
      <c r="K3909" s="73" t="s">
        <v>962</v>
      </c>
      <c r="L3909" s="73" t="s">
        <v>2458</v>
      </c>
      <c r="M3909" s="74">
        <v>13</v>
      </c>
      <c r="N3909" s="74">
        <v>30</v>
      </c>
    </row>
    <row r="3910" spans="1:14">
      <c r="A3910" s="43" t="str">
        <f t="shared" si="209"/>
        <v>129107300110003001</v>
      </c>
      <c r="B3910" s="28">
        <f t="shared" si="210"/>
        <v>30</v>
      </c>
      <c r="C3910" s="28">
        <f t="shared" si="211"/>
        <v>26</v>
      </c>
      <c r="K3910" s="73" t="s">
        <v>967</v>
      </c>
      <c r="L3910" s="73" t="s">
        <v>2458</v>
      </c>
      <c r="M3910" s="74">
        <v>4</v>
      </c>
      <c r="N3910" s="74">
        <v>26</v>
      </c>
    </row>
    <row r="3911" spans="1:14">
      <c r="A3911" s="43" t="str">
        <f t="shared" si="209"/>
        <v>129107300110004001</v>
      </c>
      <c r="B3911" s="28">
        <f t="shared" si="210"/>
        <v>16</v>
      </c>
      <c r="C3911" s="28">
        <f t="shared" si="211"/>
        <v>14</v>
      </c>
      <c r="K3911" s="73" t="s">
        <v>978</v>
      </c>
      <c r="L3911" s="73" t="s">
        <v>2458</v>
      </c>
      <c r="M3911" s="74">
        <v>2</v>
      </c>
      <c r="N3911" s="74">
        <v>14</v>
      </c>
    </row>
    <row r="3912" spans="1:14">
      <c r="A3912" s="43" t="str">
        <f t="shared" si="209"/>
        <v>129107300110005001</v>
      </c>
      <c r="B3912" s="28">
        <f t="shared" si="210"/>
        <v>7</v>
      </c>
      <c r="C3912" s="28">
        <f t="shared" si="211"/>
        <v>6</v>
      </c>
      <c r="K3912" s="73" t="s">
        <v>970</v>
      </c>
      <c r="L3912" s="73" t="s">
        <v>2458</v>
      </c>
      <c r="M3912" s="74">
        <v>1</v>
      </c>
      <c r="N3912" s="74">
        <v>6</v>
      </c>
    </row>
    <row r="3913" spans="1:14">
      <c r="A3913" s="43" t="str">
        <f t="shared" si="209"/>
        <v>129107300110006001</v>
      </c>
      <c r="B3913" s="28">
        <f t="shared" si="210"/>
        <v>18</v>
      </c>
      <c r="C3913" s="28">
        <f t="shared" si="211"/>
        <v>11</v>
      </c>
      <c r="K3913" s="73" t="s">
        <v>2096</v>
      </c>
      <c r="L3913" s="73" t="s">
        <v>2458</v>
      </c>
      <c r="M3913" s="74">
        <v>7</v>
      </c>
      <c r="N3913" s="74">
        <v>11</v>
      </c>
    </row>
    <row r="3914" spans="1:14">
      <c r="A3914" s="43" t="str">
        <f t="shared" si="209"/>
        <v>129107300110007001</v>
      </c>
      <c r="B3914" s="28">
        <f t="shared" si="210"/>
        <v>11</v>
      </c>
      <c r="C3914" s="28">
        <f t="shared" si="211"/>
        <v>9</v>
      </c>
      <c r="K3914" s="73" t="s">
        <v>2104</v>
      </c>
      <c r="L3914" s="73" t="s">
        <v>2458</v>
      </c>
      <c r="M3914" s="74">
        <v>2</v>
      </c>
      <c r="N3914" s="74">
        <v>9</v>
      </c>
    </row>
    <row r="3915" spans="1:14">
      <c r="A3915" s="43" t="str">
        <f t="shared" si="209"/>
        <v>129108300110001001</v>
      </c>
      <c r="B3915" s="28">
        <f t="shared" si="210"/>
        <v>1</v>
      </c>
      <c r="C3915" s="28">
        <f t="shared" si="211"/>
        <v>1</v>
      </c>
      <c r="K3915" s="73" t="s">
        <v>975</v>
      </c>
      <c r="L3915" s="73" t="s">
        <v>2459</v>
      </c>
      <c r="M3915" s="74">
        <v>0</v>
      </c>
      <c r="N3915" s="74">
        <v>1</v>
      </c>
    </row>
    <row r="3916" spans="1:14">
      <c r="A3916" s="43" t="str">
        <f t="shared" si="209"/>
        <v>129108300110001002</v>
      </c>
      <c r="B3916" s="28">
        <f t="shared" si="210"/>
        <v>4</v>
      </c>
      <c r="C3916" s="28">
        <f t="shared" si="211"/>
        <v>3</v>
      </c>
      <c r="K3916" s="73" t="s">
        <v>2069</v>
      </c>
      <c r="L3916" s="73" t="s">
        <v>2459</v>
      </c>
      <c r="M3916" s="74">
        <v>1</v>
      </c>
      <c r="N3916" s="74">
        <v>3</v>
      </c>
    </row>
    <row r="3917" spans="1:14">
      <c r="A3917" s="43" t="str">
        <f t="shared" si="209"/>
        <v>129108300110001003</v>
      </c>
      <c r="B3917" s="28">
        <f t="shared" si="210"/>
        <v>18</v>
      </c>
      <c r="C3917" s="28">
        <f t="shared" si="211"/>
        <v>16</v>
      </c>
      <c r="K3917" s="73" t="s">
        <v>2078</v>
      </c>
      <c r="L3917" s="73" t="s">
        <v>2459</v>
      </c>
      <c r="M3917" s="74">
        <v>2</v>
      </c>
      <c r="N3917" s="74">
        <v>16</v>
      </c>
    </row>
    <row r="3918" spans="1:14">
      <c r="A3918" s="43" t="str">
        <f t="shared" si="209"/>
        <v>129108300110001004</v>
      </c>
      <c r="B3918" s="28">
        <f t="shared" si="210"/>
        <v>22</v>
      </c>
      <c r="C3918" s="28">
        <f t="shared" si="211"/>
        <v>19</v>
      </c>
      <c r="K3918" s="73" t="s">
        <v>2079</v>
      </c>
      <c r="L3918" s="73" t="s">
        <v>2459</v>
      </c>
      <c r="M3918" s="74">
        <v>3</v>
      </c>
      <c r="N3918" s="74">
        <v>19</v>
      </c>
    </row>
    <row r="3919" spans="1:14">
      <c r="A3919" s="43" t="str">
        <f t="shared" si="209"/>
        <v>129108300110001005</v>
      </c>
      <c r="B3919" s="28">
        <f t="shared" si="210"/>
        <v>1</v>
      </c>
      <c r="C3919" s="28">
        <f t="shared" si="211"/>
        <v>1</v>
      </c>
      <c r="K3919" s="73" t="s">
        <v>2080</v>
      </c>
      <c r="L3919" s="73" t="s">
        <v>2459</v>
      </c>
      <c r="M3919" s="74">
        <v>0</v>
      </c>
      <c r="N3919" s="74">
        <v>1</v>
      </c>
    </row>
    <row r="3920" spans="1:14">
      <c r="A3920" s="43" t="str">
        <f t="shared" si="209"/>
        <v>129108300110002001</v>
      </c>
      <c r="B3920" s="28">
        <f t="shared" si="210"/>
        <v>15</v>
      </c>
      <c r="C3920" s="28">
        <f t="shared" si="211"/>
        <v>7</v>
      </c>
      <c r="K3920" s="73" t="s">
        <v>962</v>
      </c>
      <c r="L3920" s="73" t="s">
        <v>2459</v>
      </c>
      <c r="M3920" s="74">
        <v>8</v>
      </c>
      <c r="N3920" s="74">
        <v>7</v>
      </c>
    </row>
    <row r="3921" spans="1:14">
      <c r="A3921" s="43" t="str">
        <f t="shared" si="209"/>
        <v>129108300110002002</v>
      </c>
      <c r="B3921" s="28">
        <f t="shared" si="210"/>
        <v>6</v>
      </c>
      <c r="C3921" s="28">
        <f t="shared" si="211"/>
        <v>3</v>
      </c>
      <c r="K3921" s="73" t="s">
        <v>2083</v>
      </c>
      <c r="L3921" s="73" t="s">
        <v>2459</v>
      </c>
      <c r="M3921" s="74">
        <v>3</v>
      </c>
      <c r="N3921" s="74">
        <v>3</v>
      </c>
    </row>
    <row r="3922" spans="1:14">
      <c r="A3922" s="43" t="str">
        <f t="shared" si="209"/>
        <v>129108300110002003</v>
      </c>
      <c r="B3922" s="28">
        <f t="shared" si="210"/>
        <v>50</v>
      </c>
      <c r="C3922" s="28">
        <f t="shared" si="211"/>
        <v>28</v>
      </c>
      <c r="K3922" s="73" t="s">
        <v>2150</v>
      </c>
      <c r="L3922" s="73" t="s">
        <v>2459</v>
      </c>
      <c r="M3922" s="74">
        <v>22</v>
      </c>
      <c r="N3922" s="74">
        <v>28</v>
      </c>
    </row>
    <row r="3923" spans="1:14">
      <c r="A3923" s="43" t="str">
        <f t="shared" si="209"/>
        <v>129108300110002004</v>
      </c>
      <c r="B3923" s="28">
        <f t="shared" si="210"/>
        <v>7</v>
      </c>
      <c r="C3923" s="28">
        <f t="shared" si="211"/>
        <v>2</v>
      </c>
      <c r="K3923" s="73" t="s">
        <v>2151</v>
      </c>
      <c r="L3923" s="73" t="s">
        <v>2459</v>
      </c>
      <c r="M3923" s="74">
        <v>5</v>
      </c>
      <c r="N3923" s="74">
        <v>2</v>
      </c>
    </row>
    <row r="3924" spans="1:14">
      <c r="A3924" s="43" t="str">
        <f t="shared" si="209"/>
        <v>129108300110002005</v>
      </c>
      <c r="B3924" s="28">
        <f t="shared" si="210"/>
        <v>6</v>
      </c>
      <c r="C3924" s="28">
        <f t="shared" si="211"/>
        <v>0</v>
      </c>
      <c r="K3924" s="73" t="s">
        <v>2152</v>
      </c>
      <c r="L3924" s="73" t="s">
        <v>2459</v>
      </c>
      <c r="M3924" s="74">
        <v>6</v>
      </c>
      <c r="N3924" s="74">
        <v>0</v>
      </c>
    </row>
    <row r="3925" spans="1:14">
      <c r="A3925" s="43" t="str">
        <f t="shared" si="209"/>
        <v>129108300110003001</v>
      </c>
      <c r="B3925" s="28">
        <f t="shared" si="210"/>
        <v>1</v>
      </c>
      <c r="C3925" s="28">
        <f t="shared" si="211"/>
        <v>0</v>
      </c>
      <c r="K3925" s="73" t="s">
        <v>967</v>
      </c>
      <c r="L3925" s="73" t="s">
        <v>2459</v>
      </c>
      <c r="M3925" s="74">
        <v>1</v>
      </c>
      <c r="N3925" s="74">
        <v>0</v>
      </c>
    </row>
    <row r="3926" spans="1:14">
      <c r="A3926" s="43" t="str">
        <f t="shared" si="209"/>
        <v>129108300110005001</v>
      </c>
      <c r="B3926" s="28">
        <f t="shared" si="210"/>
        <v>18</v>
      </c>
      <c r="C3926" s="28">
        <f t="shared" si="211"/>
        <v>17</v>
      </c>
      <c r="K3926" s="73" t="s">
        <v>970</v>
      </c>
      <c r="L3926" s="73" t="s">
        <v>2459</v>
      </c>
      <c r="M3926" s="74">
        <v>1</v>
      </c>
      <c r="N3926" s="74">
        <v>17</v>
      </c>
    </row>
    <row r="3927" spans="1:14">
      <c r="A3927" s="43" t="str">
        <f t="shared" si="209"/>
        <v>129108300110005002</v>
      </c>
      <c r="B3927" s="28">
        <f t="shared" si="210"/>
        <v>5</v>
      </c>
      <c r="C3927" s="28">
        <f t="shared" si="211"/>
        <v>2</v>
      </c>
      <c r="K3927" s="73" t="s">
        <v>2093</v>
      </c>
      <c r="L3927" s="73" t="s">
        <v>2459</v>
      </c>
      <c r="M3927" s="74">
        <v>3</v>
      </c>
      <c r="N3927" s="74">
        <v>2</v>
      </c>
    </row>
    <row r="3928" spans="1:14">
      <c r="A3928" s="43" t="str">
        <f t="shared" si="209"/>
        <v>129108300110006001</v>
      </c>
      <c r="B3928" s="28">
        <f t="shared" si="210"/>
        <v>4</v>
      </c>
      <c r="C3928" s="28">
        <f t="shared" si="211"/>
        <v>0</v>
      </c>
      <c r="K3928" s="73" t="s">
        <v>2096</v>
      </c>
      <c r="L3928" s="73" t="s">
        <v>2459</v>
      </c>
      <c r="M3928" s="74">
        <v>4</v>
      </c>
      <c r="N3928" s="74">
        <v>0</v>
      </c>
    </row>
    <row r="3929" spans="1:14">
      <c r="A3929" s="43" t="str">
        <f t="shared" si="209"/>
        <v>129108300110007001</v>
      </c>
      <c r="B3929" s="28">
        <f t="shared" si="210"/>
        <v>5</v>
      </c>
      <c r="C3929" s="28">
        <f t="shared" si="211"/>
        <v>4</v>
      </c>
      <c r="K3929" s="73" t="s">
        <v>2104</v>
      </c>
      <c r="L3929" s="73" t="s">
        <v>2459</v>
      </c>
      <c r="M3929" s="74">
        <v>1</v>
      </c>
      <c r="N3929" s="74">
        <v>4</v>
      </c>
    </row>
    <row r="3930" spans="1:14">
      <c r="A3930" s="43" t="str">
        <f t="shared" si="209"/>
        <v>129108300110008001</v>
      </c>
      <c r="B3930" s="28">
        <f t="shared" si="210"/>
        <v>14</v>
      </c>
      <c r="C3930" s="28">
        <f t="shared" si="211"/>
        <v>12</v>
      </c>
      <c r="K3930" s="73" t="s">
        <v>2110</v>
      </c>
      <c r="L3930" s="73" t="s">
        <v>2459</v>
      </c>
      <c r="M3930" s="74">
        <v>2</v>
      </c>
      <c r="N3930" s="74">
        <v>12</v>
      </c>
    </row>
    <row r="3931" spans="1:14">
      <c r="A3931" s="43" t="str">
        <f t="shared" si="209"/>
        <v>129108300110009001</v>
      </c>
      <c r="B3931" s="28">
        <f t="shared" si="210"/>
        <v>2</v>
      </c>
      <c r="C3931" s="28">
        <f t="shared" si="211"/>
        <v>0</v>
      </c>
      <c r="K3931" s="73" t="s">
        <v>2119</v>
      </c>
      <c r="L3931" s="73" t="s">
        <v>2459</v>
      </c>
      <c r="M3931" s="74">
        <v>2</v>
      </c>
      <c r="N3931" s="74">
        <v>0</v>
      </c>
    </row>
    <row r="3932" spans="1:14">
      <c r="A3932" s="43" t="str">
        <f t="shared" si="209"/>
        <v>129108300110012001</v>
      </c>
      <c r="B3932" s="28">
        <f t="shared" si="210"/>
        <v>20</v>
      </c>
      <c r="C3932" s="28">
        <f t="shared" si="211"/>
        <v>1</v>
      </c>
      <c r="K3932" s="73" t="s">
        <v>2141</v>
      </c>
      <c r="L3932" s="73" t="s">
        <v>2459</v>
      </c>
      <c r="M3932" s="74">
        <v>19</v>
      </c>
      <c r="N3932" s="74">
        <v>1</v>
      </c>
    </row>
    <row r="3933" spans="1:14">
      <c r="A3933" s="43" t="str">
        <f t="shared" si="209"/>
        <v>129108300129012002</v>
      </c>
      <c r="B3933" s="28">
        <f t="shared" si="210"/>
        <v>13</v>
      </c>
      <c r="C3933" s="28">
        <f t="shared" si="211"/>
        <v>1</v>
      </c>
      <c r="K3933" s="73" t="s">
        <v>2460</v>
      </c>
      <c r="L3933" s="73" t="s">
        <v>2459</v>
      </c>
      <c r="M3933" s="74">
        <v>12</v>
      </c>
      <c r="N3933" s="74">
        <v>1</v>
      </c>
    </row>
    <row r="3934" spans="1:14">
      <c r="A3934" s="43" t="str">
        <f t="shared" si="209"/>
        <v>129109300110001001</v>
      </c>
      <c r="B3934" s="28">
        <f t="shared" si="210"/>
        <v>26</v>
      </c>
      <c r="C3934" s="28">
        <f t="shared" si="211"/>
        <v>26</v>
      </c>
      <c r="K3934" s="73" t="s">
        <v>975</v>
      </c>
      <c r="L3934" s="73" t="s">
        <v>2461</v>
      </c>
      <c r="M3934" s="74">
        <v>0</v>
      </c>
      <c r="N3934" s="74">
        <v>26</v>
      </c>
    </row>
    <row r="3935" spans="1:14">
      <c r="A3935" s="43" t="str">
        <f t="shared" si="209"/>
        <v>129109300110002001</v>
      </c>
      <c r="B3935" s="28">
        <f t="shared" si="210"/>
        <v>11</v>
      </c>
      <c r="C3935" s="28">
        <f t="shared" si="211"/>
        <v>11</v>
      </c>
      <c r="K3935" s="73" t="s">
        <v>962</v>
      </c>
      <c r="L3935" s="73" t="s">
        <v>2461</v>
      </c>
      <c r="M3935" s="74">
        <v>0</v>
      </c>
      <c r="N3935" s="74">
        <v>11</v>
      </c>
    </row>
    <row r="3936" spans="1:14">
      <c r="A3936" s="43" t="str">
        <f t="shared" si="209"/>
        <v>129109300110002002</v>
      </c>
      <c r="B3936" s="28">
        <f t="shared" si="210"/>
        <v>9</v>
      </c>
      <c r="C3936" s="28">
        <f t="shared" si="211"/>
        <v>8</v>
      </c>
      <c r="K3936" s="73" t="s">
        <v>2083</v>
      </c>
      <c r="L3936" s="73" t="s">
        <v>2461</v>
      </c>
      <c r="M3936" s="74">
        <v>1</v>
      </c>
      <c r="N3936" s="74">
        <v>8</v>
      </c>
    </row>
    <row r="3937" spans="1:14">
      <c r="A3937" s="43" t="str">
        <f t="shared" si="209"/>
        <v>129109300110002003</v>
      </c>
      <c r="B3937" s="28">
        <f t="shared" si="210"/>
        <v>17</v>
      </c>
      <c r="C3937" s="28">
        <f t="shared" si="211"/>
        <v>16</v>
      </c>
      <c r="K3937" s="73" t="s">
        <v>2150</v>
      </c>
      <c r="L3937" s="73" t="s">
        <v>2461</v>
      </c>
      <c r="M3937" s="74">
        <v>1</v>
      </c>
      <c r="N3937" s="74">
        <v>16</v>
      </c>
    </row>
    <row r="3938" spans="1:14">
      <c r="A3938" s="43" t="str">
        <f t="shared" si="209"/>
        <v>129109300110002004</v>
      </c>
      <c r="B3938" s="28">
        <f t="shared" si="210"/>
        <v>11</v>
      </c>
      <c r="C3938" s="28">
        <f t="shared" si="211"/>
        <v>11</v>
      </c>
      <c r="K3938" s="73" t="s">
        <v>2151</v>
      </c>
      <c r="L3938" s="73" t="s">
        <v>2461</v>
      </c>
      <c r="M3938" s="74">
        <v>0</v>
      </c>
      <c r="N3938" s="74">
        <v>11</v>
      </c>
    </row>
    <row r="3939" spans="1:14">
      <c r="A3939" s="43" t="str">
        <f t="shared" si="209"/>
        <v>129109300110002005</v>
      </c>
      <c r="B3939" s="28">
        <f t="shared" si="210"/>
        <v>3</v>
      </c>
      <c r="C3939" s="28">
        <f t="shared" si="211"/>
        <v>3</v>
      </c>
      <c r="K3939" s="73" t="s">
        <v>2152</v>
      </c>
      <c r="L3939" s="73" t="s">
        <v>2461</v>
      </c>
      <c r="M3939" s="74">
        <v>0</v>
      </c>
      <c r="N3939" s="74">
        <v>3</v>
      </c>
    </row>
    <row r="3940" spans="1:14">
      <c r="A3940" s="43" t="str">
        <f t="shared" si="209"/>
        <v>129109300110003001</v>
      </c>
      <c r="B3940" s="28">
        <f t="shared" si="210"/>
        <v>15</v>
      </c>
      <c r="C3940" s="28">
        <f t="shared" si="211"/>
        <v>13</v>
      </c>
      <c r="K3940" s="73" t="s">
        <v>967</v>
      </c>
      <c r="L3940" s="73" t="s">
        <v>2461</v>
      </c>
      <c r="M3940" s="74">
        <v>2</v>
      </c>
      <c r="N3940" s="74">
        <v>13</v>
      </c>
    </row>
    <row r="3941" spans="1:14">
      <c r="A3941" s="43" t="str">
        <f t="shared" si="209"/>
        <v>129109300110003002</v>
      </c>
      <c r="B3941" s="28">
        <f t="shared" si="210"/>
        <v>53</v>
      </c>
      <c r="C3941" s="28">
        <f t="shared" si="211"/>
        <v>52</v>
      </c>
      <c r="K3941" s="73" t="s">
        <v>2084</v>
      </c>
      <c r="L3941" s="73" t="s">
        <v>2461</v>
      </c>
      <c r="M3941" s="74">
        <v>1</v>
      </c>
      <c r="N3941" s="74">
        <v>52</v>
      </c>
    </row>
    <row r="3942" spans="1:14">
      <c r="A3942" s="43" t="str">
        <f t="shared" si="209"/>
        <v>129109300110003003</v>
      </c>
      <c r="B3942" s="28">
        <f t="shared" si="210"/>
        <v>18</v>
      </c>
      <c r="C3942" s="28">
        <f t="shared" si="211"/>
        <v>18</v>
      </c>
      <c r="K3942" s="73" t="s">
        <v>2155</v>
      </c>
      <c r="L3942" s="73" t="s">
        <v>2461</v>
      </c>
      <c r="M3942" s="74">
        <v>0</v>
      </c>
      <c r="N3942" s="74">
        <v>18</v>
      </c>
    </row>
    <row r="3943" spans="1:14">
      <c r="A3943" s="43" t="str">
        <f t="shared" si="209"/>
        <v>129109300110003004</v>
      </c>
      <c r="B3943" s="28">
        <f t="shared" si="210"/>
        <v>2</v>
      </c>
      <c r="C3943" s="28">
        <f t="shared" si="211"/>
        <v>2</v>
      </c>
      <c r="K3943" s="73" t="s">
        <v>2199</v>
      </c>
      <c r="L3943" s="73" t="s">
        <v>2461</v>
      </c>
      <c r="M3943" s="74">
        <v>0</v>
      </c>
      <c r="N3943" s="74">
        <v>2</v>
      </c>
    </row>
    <row r="3944" spans="1:14">
      <c r="A3944" s="43" t="str">
        <f t="shared" si="209"/>
        <v>129109300110003005</v>
      </c>
      <c r="B3944" s="28">
        <f t="shared" si="210"/>
        <v>5</v>
      </c>
      <c r="C3944" s="28">
        <f t="shared" si="211"/>
        <v>4</v>
      </c>
      <c r="K3944" s="73" t="s">
        <v>2200</v>
      </c>
      <c r="L3944" s="73" t="s">
        <v>2461</v>
      </c>
      <c r="M3944" s="74">
        <v>1</v>
      </c>
      <c r="N3944" s="74">
        <v>4</v>
      </c>
    </row>
    <row r="3945" spans="1:14">
      <c r="A3945" s="43" t="str">
        <f t="shared" si="209"/>
        <v>129109300129003001</v>
      </c>
      <c r="B3945" s="28">
        <f t="shared" si="210"/>
        <v>9</v>
      </c>
      <c r="C3945" s="28">
        <f t="shared" si="211"/>
        <v>7</v>
      </c>
      <c r="K3945" s="73" t="s">
        <v>2462</v>
      </c>
      <c r="L3945" s="73" t="s">
        <v>2461</v>
      </c>
      <c r="M3945" s="74">
        <v>2</v>
      </c>
      <c r="N3945" s="74">
        <v>7</v>
      </c>
    </row>
    <row r="3946" spans="1:14">
      <c r="A3946" s="43" t="str">
        <f t="shared" si="209"/>
        <v>129109300110004002</v>
      </c>
      <c r="B3946" s="28">
        <f t="shared" si="210"/>
        <v>9</v>
      </c>
      <c r="C3946" s="28">
        <f t="shared" si="211"/>
        <v>8</v>
      </c>
      <c r="K3946" s="73" t="s">
        <v>2085</v>
      </c>
      <c r="L3946" s="73" t="s">
        <v>2461</v>
      </c>
      <c r="M3946" s="74">
        <v>1</v>
      </c>
      <c r="N3946" s="74">
        <v>8</v>
      </c>
    </row>
    <row r="3947" spans="1:14">
      <c r="A3947" s="43" t="str">
        <f t="shared" si="209"/>
        <v>129109300110004003</v>
      </c>
      <c r="B3947" s="28">
        <f t="shared" si="210"/>
        <v>0</v>
      </c>
      <c r="C3947" s="28">
        <f t="shared" si="211"/>
        <v>0</v>
      </c>
      <c r="K3947" s="73" t="s">
        <v>2086</v>
      </c>
      <c r="L3947" s="73" t="s">
        <v>2461</v>
      </c>
      <c r="M3947" s="74">
        <v>0</v>
      </c>
      <c r="N3947" s="74">
        <v>0</v>
      </c>
    </row>
    <row r="3948" spans="1:14">
      <c r="A3948" s="43" t="str">
        <f t="shared" si="209"/>
        <v>129110300110000001</v>
      </c>
      <c r="B3948" s="28">
        <f t="shared" si="210"/>
        <v>74</v>
      </c>
      <c r="C3948" s="28">
        <f t="shared" si="211"/>
        <v>51</v>
      </c>
      <c r="K3948" s="73" t="s">
        <v>2463</v>
      </c>
      <c r="L3948" s="73" t="s">
        <v>2464</v>
      </c>
      <c r="M3948" s="74">
        <v>23</v>
      </c>
      <c r="N3948" s="74">
        <v>51</v>
      </c>
    </row>
    <row r="3949" spans="1:14">
      <c r="A3949" s="43" t="str">
        <f t="shared" si="209"/>
        <v>129110300110001001</v>
      </c>
      <c r="B3949" s="28">
        <f t="shared" si="210"/>
        <v>21</v>
      </c>
      <c r="C3949" s="28">
        <f t="shared" si="211"/>
        <v>16</v>
      </c>
      <c r="K3949" s="73" t="s">
        <v>975</v>
      </c>
      <c r="L3949" s="73" t="s">
        <v>2464</v>
      </c>
      <c r="M3949" s="74">
        <v>5</v>
      </c>
      <c r="N3949" s="74">
        <v>16</v>
      </c>
    </row>
    <row r="3950" spans="1:14">
      <c r="A3950" s="43" t="str">
        <f t="shared" si="209"/>
        <v>129110300110001002</v>
      </c>
      <c r="B3950" s="28">
        <f t="shared" si="210"/>
        <v>19</v>
      </c>
      <c r="C3950" s="28">
        <f t="shared" si="211"/>
        <v>8</v>
      </c>
      <c r="K3950" s="73" t="s">
        <v>2069</v>
      </c>
      <c r="L3950" s="73" t="s">
        <v>2464</v>
      </c>
      <c r="M3950" s="74">
        <v>11</v>
      </c>
      <c r="N3950" s="74">
        <v>8</v>
      </c>
    </row>
    <row r="3951" spans="1:14">
      <c r="A3951" s="43" t="str">
        <f t="shared" si="209"/>
        <v>129110300110001003</v>
      </c>
      <c r="B3951" s="28">
        <f t="shared" si="210"/>
        <v>89</v>
      </c>
      <c r="C3951" s="28">
        <f t="shared" si="211"/>
        <v>55</v>
      </c>
      <c r="K3951" s="73" t="s">
        <v>2078</v>
      </c>
      <c r="L3951" s="73" t="s">
        <v>2464</v>
      </c>
      <c r="M3951" s="74">
        <v>34</v>
      </c>
      <c r="N3951" s="74">
        <v>55</v>
      </c>
    </row>
    <row r="3952" spans="1:14">
      <c r="A3952" s="43" t="str">
        <f t="shared" si="209"/>
        <v>129110300110001004</v>
      </c>
      <c r="B3952" s="28">
        <f t="shared" si="210"/>
        <v>30</v>
      </c>
      <c r="C3952" s="28">
        <f t="shared" si="211"/>
        <v>22</v>
      </c>
      <c r="K3952" s="73" t="s">
        <v>2079</v>
      </c>
      <c r="L3952" s="73" t="s">
        <v>2464</v>
      </c>
      <c r="M3952" s="74">
        <v>8</v>
      </c>
      <c r="N3952" s="74">
        <v>22</v>
      </c>
    </row>
    <row r="3953" spans="1:14">
      <c r="A3953" s="43" t="str">
        <f t="shared" si="209"/>
        <v>129110300110001005</v>
      </c>
      <c r="B3953" s="28">
        <f t="shared" si="210"/>
        <v>70</v>
      </c>
      <c r="C3953" s="28">
        <f t="shared" si="211"/>
        <v>62</v>
      </c>
      <c r="K3953" s="73" t="s">
        <v>2080</v>
      </c>
      <c r="L3953" s="73" t="s">
        <v>2464</v>
      </c>
      <c r="M3953" s="74">
        <v>8</v>
      </c>
      <c r="N3953" s="74">
        <v>62</v>
      </c>
    </row>
    <row r="3954" spans="1:14">
      <c r="A3954" s="43" t="str">
        <f t="shared" si="209"/>
        <v>129110300110001006</v>
      </c>
      <c r="B3954" s="28">
        <f t="shared" si="210"/>
        <v>13</v>
      </c>
      <c r="C3954" s="28">
        <f t="shared" si="211"/>
        <v>5</v>
      </c>
      <c r="K3954" s="73" t="s">
        <v>2081</v>
      </c>
      <c r="L3954" s="73" t="s">
        <v>2464</v>
      </c>
      <c r="M3954" s="74">
        <v>8</v>
      </c>
      <c r="N3954" s="74">
        <v>5</v>
      </c>
    </row>
    <row r="3955" spans="1:14">
      <c r="A3955" s="43" t="str">
        <f t="shared" si="209"/>
        <v>129110300110001007</v>
      </c>
      <c r="B3955" s="28">
        <f t="shared" si="210"/>
        <v>8</v>
      </c>
      <c r="C3955" s="28">
        <f t="shared" si="211"/>
        <v>5</v>
      </c>
      <c r="K3955" s="73" t="s">
        <v>2082</v>
      </c>
      <c r="L3955" s="73" t="s">
        <v>2464</v>
      </c>
      <c r="M3955" s="74">
        <v>3</v>
      </c>
      <c r="N3955" s="74">
        <v>5</v>
      </c>
    </row>
    <row r="3956" spans="1:14">
      <c r="A3956" s="43" t="str">
        <f t="shared" si="209"/>
        <v>129110300110001008</v>
      </c>
      <c r="B3956" s="28">
        <f t="shared" si="210"/>
        <v>2</v>
      </c>
      <c r="C3956" s="28">
        <f t="shared" si="211"/>
        <v>1</v>
      </c>
      <c r="K3956" s="73" t="s">
        <v>2178</v>
      </c>
      <c r="L3956" s="73" t="s">
        <v>2464</v>
      </c>
      <c r="M3956" s="74">
        <v>1</v>
      </c>
      <c r="N3956" s="74">
        <v>1</v>
      </c>
    </row>
    <row r="3957" spans="1:14">
      <c r="A3957" s="43" t="str">
        <f t="shared" si="209"/>
        <v>129110300110002001</v>
      </c>
      <c r="B3957" s="28">
        <f t="shared" si="210"/>
        <v>9</v>
      </c>
      <c r="C3957" s="28">
        <f t="shared" si="211"/>
        <v>8</v>
      </c>
      <c r="K3957" s="73" t="s">
        <v>962</v>
      </c>
      <c r="L3957" s="73" t="s">
        <v>2464</v>
      </c>
      <c r="M3957" s="74">
        <v>1</v>
      </c>
      <c r="N3957" s="74">
        <v>8</v>
      </c>
    </row>
    <row r="3958" spans="1:14">
      <c r="A3958" s="43" t="str">
        <f t="shared" si="209"/>
        <v>129110300110002002</v>
      </c>
      <c r="B3958" s="28">
        <f t="shared" si="210"/>
        <v>27</v>
      </c>
      <c r="C3958" s="28">
        <f t="shared" si="211"/>
        <v>25</v>
      </c>
      <c r="K3958" s="73" t="s">
        <v>2083</v>
      </c>
      <c r="L3958" s="73" t="s">
        <v>2464</v>
      </c>
      <c r="M3958" s="74">
        <v>2</v>
      </c>
      <c r="N3958" s="74">
        <v>25</v>
      </c>
    </row>
    <row r="3959" spans="1:14">
      <c r="A3959" s="43" t="str">
        <f t="shared" si="209"/>
        <v>129110300110002003</v>
      </c>
      <c r="B3959" s="28">
        <f t="shared" si="210"/>
        <v>14</v>
      </c>
      <c r="C3959" s="28">
        <f t="shared" si="211"/>
        <v>10</v>
      </c>
      <c r="K3959" s="73" t="s">
        <v>2150</v>
      </c>
      <c r="L3959" s="73" t="s">
        <v>2464</v>
      </c>
      <c r="M3959" s="74">
        <v>4</v>
      </c>
      <c r="N3959" s="74">
        <v>10</v>
      </c>
    </row>
    <row r="3960" spans="1:14">
      <c r="A3960" s="43" t="str">
        <f t="shared" si="209"/>
        <v>129110300110002004</v>
      </c>
      <c r="B3960" s="28">
        <f t="shared" si="210"/>
        <v>31</v>
      </c>
      <c r="C3960" s="28">
        <f t="shared" si="211"/>
        <v>22</v>
      </c>
      <c r="K3960" s="73" t="s">
        <v>2151</v>
      </c>
      <c r="L3960" s="73" t="s">
        <v>2464</v>
      </c>
      <c r="M3960" s="74">
        <v>9</v>
      </c>
      <c r="N3960" s="74">
        <v>22</v>
      </c>
    </row>
    <row r="3961" spans="1:14">
      <c r="A3961" s="43" t="str">
        <f t="shared" si="209"/>
        <v>129110300110002005</v>
      </c>
      <c r="B3961" s="28">
        <f t="shared" si="210"/>
        <v>1</v>
      </c>
      <c r="C3961" s="28">
        <f t="shared" si="211"/>
        <v>0</v>
      </c>
      <c r="K3961" s="73" t="s">
        <v>2152</v>
      </c>
      <c r="L3961" s="73" t="s">
        <v>2464</v>
      </c>
      <c r="M3961" s="74">
        <v>1</v>
      </c>
      <c r="N3961" s="74">
        <v>0</v>
      </c>
    </row>
    <row r="3962" spans="1:14">
      <c r="A3962" s="43" t="str">
        <f t="shared" si="209"/>
        <v>129110300129002001</v>
      </c>
      <c r="B3962" s="28">
        <f t="shared" si="210"/>
        <v>57</v>
      </c>
      <c r="C3962" s="28">
        <f t="shared" si="211"/>
        <v>48</v>
      </c>
      <c r="K3962" s="73" t="s">
        <v>2465</v>
      </c>
      <c r="L3962" s="73" t="s">
        <v>2464</v>
      </c>
      <c r="M3962" s="74">
        <v>9</v>
      </c>
      <c r="N3962" s="74">
        <v>48</v>
      </c>
    </row>
    <row r="3963" spans="1:14">
      <c r="A3963" s="43" t="str">
        <f t="shared" si="209"/>
        <v>129110300110003001</v>
      </c>
      <c r="B3963" s="28">
        <f t="shared" si="210"/>
        <v>26</v>
      </c>
      <c r="C3963" s="28">
        <f t="shared" si="211"/>
        <v>20</v>
      </c>
      <c r="K3963" s="73" t="s">
        <v>967</v>
      </c>
      <c r="L3963" s="73" t="s">
        <v>2464</v>
      </c>
      <c r="M3963" s="74">
        <v>6</v>
      </c>
      <c r="N3963" s="74">
        <v>20</v>
      </c>
    </row>
    <row r="3964" spans="1:14">
      <c r="A3964" s="43" t="str">
        <f t="shared" si="209"/>
        <v>129110300110004001</v>
      </c>
      <c r="B3964" s="28">
        <f t="shared" si="210"/>
        <v>15</v>
      </c>
      <c r="C3964" s="28">
        <f t="shared" si="211"/>
        <v>4</v>
      </c>
      <c r="K3964" s="73" t="s">
        <v>978</v>
      </c>
      <c r="L3964" s="73" t="s">
        <v>2464</v>
      </c>
      <c r="M3964" s="74">
        <v>11</v>
      </c>
      <c r="N3964" s="74">
        <v>4</v>
      </c>
    </row>
    <row r="3965" spans="1:14">
      <c r="A3965" s="43" t="str">
        <f t="shared" si="209"/>
        <v>129110300110005001</v>
      </c>
      <c r="B3965" s="28">
        <f t="shared" si="210"/>
        <v>4</v>
      </c>
      <c r="C3965" s="28">
        <f t="shared" si="211"/>
        <v>4</v>
      </c>
      <c r="K3965" s="73" t="s">
        <v>970</v>
      </c>
      <c r="L3965" s="73" t="s">
        <v>2464</v>
      </c>
      <c r="M3965" s="74">
        <v>0</v>
      </c>
      <c r="N3965" s="74">
        <v>4</v>
      </c>
    </row>
    <row r="3966" spans="1:14">
      <c r="A3966" s="43" t="str">
        <f t="shared" si="209"/>
        <v>129110300110005002</v>
      </c>
      <c r="B3966" s="28">
        <f t="shared" si="210"/>
        <v>12</v>
      </c>
      <c r="C3966" s="28">
        <f t="shared" si="211"/>
        <v>11</v>
      </c>
      <c r="K3966" s="73" t="s">
        <v>2093</v>
      </c>
      <c r="L3966" s="73" t="s">
        <v>2464</v>
      </c>
      <c r="M3966" s="74">
        <v>1</v>
      </c>
      <c r="N3966" s="74">
        <v>11</v>
      </c>
    </row>
    <row r="3967" spans="1:14">
      <c r="A3967" s="43" t="str">
        <f t="shared" si="209"/>
        <v>129110300110006001</v>
      </c>
      <c r="B3967" s="28">
        <f t="shared" si="210"/>
        <v>19</v>
      </c>
      <c r="C3967" s="28">
        <f t="shared" si="211"/>
        <v>16</v>
      </c>
      <c r="K3967" s="73" t="s">
        <v>2096</v>
      </c>
      <c r="L3967" s="73" t="s">
        <v>2464</v>
      </c>
      <c r="M3967" s="74">
        <v>3</v>
      </c>
      <c r="N3967" s="74">
        <v>16</v>
      </c>
    </row>
    <row r="3968" spans="1:14">
      <c r="A3968" s="43" t="str">
        <f t="shared" si="209"/>
        <v>129110300110006002</v>
      </c>
      <c r="B3968" s="28">
        <f t="shared" si="210"/>
        <v>10</v>
      </c>
      <c r="C3968" s="28">
        <f t="shared" si="211"/>
        <v>7</v>
      </c>
      <c r="K3968" s="73" t="s">
        <v>2097</v>
      </c>
      <c r="L3968" s="73" t="s">
        <v>2464</v>
      </c>
      <c r="M3968" s="74">
        <v>3</v>
      </c>
      <c r="N3968" s="74">
        <v>7</v>
      </c>
    </row>
    <row r="3969" spans="1:14">
      <c r="A3969" s="43" t="str">
        <f t="shared" si="209"/>
        <v>129110300110006003</v>
      </c>
      <c r="B3969" s="28">
        <f t="shared" si="210"/>
        <v>12</v>
      </c>
      <c r="C3969" s="28">
        <f t="shared" si="211"/>
        <v>12</v>
      </c>
      <c r="K3969" s="73" t="s">
        <v>2098</v>
      </c>
      <c r="L3969" s="73" t="s">
        <v>2464</v>
      </c>
      <c r="M3969" s="74">
        <v>0</v>
      </c>
      <c r="N3969" s="74">
        <v>12</v>
      </c>
    </row>
    <row r="3970" spans="1:14">
      <c r="A3970" s="43" t="str">
        <f t="shared" si="209"/>
        <v>129110300110006004</v>
      </c>
      <c r="B3970" s="28">
        <f t="shared" si="210"/>
        <v>21</v>
      </c>
      <c r="C3970" s="28">
        <f t="shared" si="211"/>
        <v>21</v>
      </c>
      <c r="K3970" s="73" t="s">
        <v>2099</v>
      </c>
      <c r="L3970" s="73" t="s">
        <v>2464</v>
      </c>
      <c r="M3970" s="74">
        <v>0</v>
      </c>
      <c r="N3970" s="74">
        <v>21</v>
      </c>
    </row>
    <row r="3971" spans="1:14">
      <c r="A3971" s="43" t="str">
        <f t="shared" ref="A3971:A4034" si="212">L3971&amp;K3971</f>
        <v>129110300110006005</v>
      </c>
      <c r="B3971" s="28">
        <f t="shared" ref="B3971:B4034" si="213">M3971+N3971</f>
        <v>19</v>
      </c>
      <c r="C3971" s="28">
        <f t="shared" ref="C3971:C4034" si="214">N3971</f>
        <v>10</v>
      </c>
      <c r="K3971" s="73" t="s">
        <v>2100</v>
      </c>
      <c r="L3971" s="73" t="s">
        <v>2464</v>
      </c>
      <c r="M3971" s="74">
        <v>9</v>
      </c>
      <c r="N3971" s="74">
        <v>10</v>
      </c>
    </row>
    <row r="3972" spans="1:14">
      <c r="A3972" s="43" t="str">
        <f t="shared" si="212"/>
        <v>129110300110006006</v>
      </c>
      <c r="B3972" s="28">
        <f t="shared" si="213"/>
        <v>48</v>
      </c>
      <c r="C3972" s="28">
        <f t="shared" si="214"/>
        <v>22</v>
      </c>
      <c r="K3972" s="73" t="s">
        <v>2101</v>
      </c>
      <c r="L3972" s="73" t="s">
        <v>2464</v>
      </c>
      <c r="M3972" s="74">
        <v>26</v>
      </c>
      <c r="N3972" s="74">
        <v>22</v>
      </c>
    </row>
    <row r="3973" spans="1:14">
      <c r="A3973" s="43" t="str">
        <f t="shared" si="212"/>
        <v>129110300110006007</v>
      </c>
      <c r="B3973" s="28">
        <f t="shared" si="213"/>
        <v>2</v>
      </c>
      <c r="C3973" s="28">
        <f t="shared" si="214"/>
        <v>0</v>
      </c>
      <c r="K3973" s="73" t="s">
        <v>2102</v>
      </c>
      <c r="L3973" s="73" t="s">
        <v>2464</v>
      </c>
      <c r="M3973" s="74">
        <v>2</v>
      </c>
      <c r="N3973" s="74">
        <v>0</v>
      </c>
    </row>
    <row r="3974" spans="1:14">
      <c r="A3974" s="43" t="str">
        <f t="shared" si="212"/>
        <v>129110300110007001</v>
      </c>
      <c r="B3974" s="28">
        <f t="shared" si="213"/>
        <v>14</v>
      </c>
      <c r="C3974" s="28">
        <f t="shared" si="214"/>
        <v>8</v>
      </c>
      <c r="K3974" s="73" t="s">
        <v>2104</v>
      </c>
      <c r="L3974" s="73" t="s">
        <v>2464</v>
      </c>
      <c r="M3974" s="74">
        <v>6</v>
      </c>
      <c r="N3974" s="74">
        <v>8</v>
      </c>
    </row>
    <row r="3975" spans="1:14">
      <c r="A3975" s="43" t="str">
        <f t="shared" si="212"/>
        <v>129110300110008001</v>
      </c>
      <c r="B3975" s="28">
        <f t="shared" si="213"/>
        <v>21</v>
      </c>
      <c r="C3975" s="28">
        <f t="shared" si="214"/>
        <v>11</v>
      </c>
      <c r="K3975" s="73" t="s">
        <v>2110</v>
      </c>
      <c r="L3975" s="73" t="s">
        <v>2464</v>
      </c>
      <c r="M3975" s="74">
        <v>10</v>
      </c>
      <c r="N3975" s="74">
        <v>11</v>
      </c>
    </row>
    <row r="3976" spans="1:14">
      <c r="A3976" s="43" t="str">
        <f t="shared" si="212"/>
        <v>129110300110008002</v>
      </c>
      <c r="B3976" s="28">
        <f t="shared" si="213"/>
        <v>12</v>
      </c>
      <c r="C3976" s="28">
        <f t="shared" si="214"/>
        <v>10</v>
      </c>
      <c r="K3976" s="73" t="s">
        <v>2111</v>
      </c>
      <c r="L3976" s="73" t="s">
        <v>2464</v>
      </c>
      <c r="M3976" s="74">
        <v>2</v>
      </c>
      <c r="N3976" s="74">
        <v>10</v>
      </c>
    </row>
    <row r="3977" spans="1:14">
      <c r="A3977" s="43" t="str">
        <f t="shared" si="212"/>
        <v>129110300110008003</v>
      </c>
      <c r="B3977" s="28">
        <f t="shared" si="213"/>
        <v>32</v>
      </c>
      <c r="C3977" s="28">
        <f t="shared" si="214"/>
        <v>28</v>
      </c>
      <c r="K3977" s="73" t="s">
        <v>2112</v>
      </c>
      <c r="L3977" s="73" t="s">
        <v>2464</v>
      </c>
      <c r="M3977" s="74">
        <v>4</v>
      </c>
      <c r="N3977" s="74">
        <v>28</v>
      </c>
    </row>
    <row r="3978" spans="1:14">
      <c r="A3978" s="43" t="str">
        <f t="shared" si="212"/>
        <v>129110300110008004</v>
      </c>
      <c r="B3978" s="28">
        <f t="shared" si="213"/>
        <v>75</v>
      </c>
      <c r="C3978" s="28">
        <f t="shared" si="214"/>
        <v>67</v>
      </c>
      <c r="K3978" s="73" t="s">
        <v>2113</v>
      </c>
      <c r="L3978" s="73" t="s">
        <v>2464</v>
      </c>
      <c r="M3978" s="74">
        <v>8</v>
      </c>
      <c r="N3978" s="74">
        <v>67</v>
      </c>
    </row>
    <row r="3979" spans="1:14">
      <c r="A3979" s="43" t="str">
        <f t="shared" si="212"/>
        <v>129110300110008005</v>
      </c>
      <c r="B3979" s="28">
        <f t="shared" si="213"/>
        <v>40</v>
      </c>
      <c r="C3979" s="28">
        <f t="shared" si="214"/>
        <v>31</v>
      </c>
      <c r="K3979" s="73" t="s">
        <v>2114</v>
      </c>
      <c r="L3979" s="73" t="s">
        <v>2464</v>
      </c>
      <c r="M3979" s="74">
        <v>9</v>
      </c>
      <c r="N3979" s="74">
        <v>31</v>
      </c>
    </row>
    <row r="3980" spans="1:14">
      <c r="A3980" s="43" t="str">
        <f t="shared" si="212"/>
        <v>129110300110008006</v>
      </c>
      <c r="B3980" s="28">
        <f t="shared" si="213"/>
        <v>119</v>
      </c>
      <c r="C3980" s="28">
        <f t="shared" si="214"/>
        <v>75</v>
      </c>
      <c r="K3980" s="73" t="s">
        <v>2115</v>
      </c>
      <c r="L3980" s="73" t="s">
        <v>2464</v>
      </c>
      <c r="M3980" s="74">
        <v>44</v>
      </c>
      <c r="N3980" s="74">
        <v>75</v>
      </c>
    </row>
    <row r="3981" spans="1:14">
      <c r="A3981" s="43" t="str">
        <f t="shared" si="212"/>
        <v>129110300110008007</v>
      </c>
      <c r="B3981" s="28">
        <f t="shared" si="213"/>
        <v>28</v>
      </c>
      <c r="C3981" s="28">
        <f t="shared" si="214"/>
        <v>22</v>
      </c>
      <c r="K3981" s="73" t="s">
        <v>2116</v>
      </c>
      <c r="L3981" s="73" t="s">
        <v>2464</v>
      </c>
      <c r="M3981" s="74">
        <v>6</v>
      </c>
      <c r="N3981" s="74">
        <v>22</v>
      </c>
    </row>
    <row r="3982" spans="1:14">
      <c r="A3982" s="43" t="str">
        <f t="shared" si="212"/>
        <v>129110300110008008</v>
      </c>
      <c r="B3982" s="28">
        <f t="shared" si="213"/>
        <v>11</v>
      </c>
      <c r="C3982" s="28">
        <f t="shared" si="214"/>
        <v>6</v>
      </c>
      <c r="K3982" s="73" t="s">
        <v>2117</v>
      </c>
      <c r="L3982" s="73" t="s">
        <v>2464</v>
      </c>
      <c r="M3982" s="74">
        <v>5</v>
      </c>
      <c r="N3982" s="74">
        <v>6</v>
      </c>
    </row>
    <row r="3983" spans="1:14">
      <c r="A3983" s="43" t="str">
        <f t="shared" si="212"/>
        <v>129110300110008009</v>
      </c>
      <c r="B3983" s="28">
        <f t="shared" si="213"/>
        <v>0</v>
      </c>
      <c r="C3983" s="28">
        <f t="shared" si="214"/>
        <v>0</v>
      </c>
      <c r="K3983" s="73" t="s">
        <v>2118</v>
      </c>
      <c r="L3983" s="73" t="s">
        <v>2464</v>
      </c>
      <c r="M3983" s="74">
        <v>0</v>
      </c>
      <c r="N3983" s="74">
        <v>0</v>
      </c>
    </row>
    <row r="3984" spans="1:14">
      <c r="A3984" s="43" t="str">
        <f t="shared" si="212"/>
        <v>129110300129008001</v>
      </c>
      <c r="B3984" s="28">
        <f t="shared" si="213"/>
        <v>29</v>
      </c>
      <c r="C3984" s="28">
        <f t="shared" si="214"/>
        <v>23</v>
      </c>
      <c r="K3984" s="73" t="s">
        <v>2466</v>
      </c>
      <c r="L3984" s="73" t="s">
        <v>2464</v>
      </c>
      <c r="M3984" s="74">
        <v>6</v>
      </c>
      <c r="N3984" s="74">
        <v>23</v>
      </c>
    </row>
    <row r="3985" spans="1:14">
      <c r="A3985" s="43" t="str">
        <f t="shared" si="212"/>
        <v>129110300110009001</v>
      </c>
      <c r="B3985" s="28">
        <f t="shared" si="213"/>
        <v>6</v>
      </c>
      <c r="C3985" s="28">
        <f t="shared" si="214"/>
        <v>5</v>
      </c>
      <c r="K3985" s="73" t="s">
        <v>2119</v>
      </c>
      <c r="L3985" s="73" t="s">
        <v>2464</v>
      </c>
      <c r="M3985" s="74">
        <v>1</v>
      </c>
      <c r="N3985" s="74">
        <v>5</v>
      </c>
    </row>
    <row r="3986" spans="1:14">
      <c r="A3986" s="43" t="str">
        <f t="shared" si="212"/>
        <v>129110300110010001</v>
      </c>
      <c r="B3986" s="28">
        <f t="shared" si="213"/>
        <v>6</v>
      </c>
      <c r="C3986" s="28">
        <f t="shared" si="214"/>
        <v>5</v>
      </c>
      <c r="K3986" s="73" t="s">
        <v>2126</v>
      </c>
      <c r="L3986" s="73" t="s">
        <v>2464</v>
      </c>
      <c r="M3986" s="74">
        <v>1</v>
      </c>
      <c r="N3986" s="74">
        <v>5</v>
      </c>
    </row>
    <row r="3987" spans="1:14">
      <c r="A3987" s="43" t="str">
        <f t="shared" si="212"/>
        <v>129110300110011001</v>
      </c>
      <c r="B3987" s="28">
        <f t="shared" si="213"/>
        <v>5</v>
      </c>
      <c r="C3987" s="28">
        <f t="shared" si="214"/>
        <v>4</v>
      </c>
      <c r="K3987" s="73" t="s">
        <v>2133</v>
      </c>
      <c r="L3987" s="73" t="s">
        <v>2464</v>
      </c>
      <c r="M3987" s="74">
        <v>1</v>
      </c>
      <c r="N3987" s="74">
        <v>4</v>
      </c>
    </row>
    <row r="3988" spans="1:14">
      <c r="A3988" s="43" t="str">
        <f t="shared" si="212"/>
        <v>129110300110011002</v>
      </c>
      <c r="B3988" s="28">
        <f t="shared" si="213"/>
        <v>6</v>
      </c>
      <c r="C3988" s="28">
        <f t="shared" si="214"/>
        <v>2</v>
      </c>
      <c r="K3988" s="73" t="s">
        <v>2134</v>
      </c>
      <c r="L3988" s="73" t="s">
        <v>2464</v>
      </c>
      <c r="M3988" s="74">
        <v>4</v>
      </c>
      <c r="N3988" s="74">
        <v>2</v>
      </c>
    </row>
    <row r="3989" spans="1:14">
      <c r="A3989" s="43" t="str">
        <f t="shared" si="212"/>
        <v>129110300110011003</v>
      </c>
      <c r="B3989" s="28">
        <f t="shared" si="213"/>
        <v>9</v>
      </c>
      <c r="C3989" s="28">
        <f t="shared" si="214"/>
        <v>4</v>
      </c>
      <c r="K3989" s="73" t="s">
        <v>2135</v>
      </c>
      <c r="L3989" s="73" t="s">
        <v>2464</v>
      </c>
      <c r="M3989" s="74">
        <v>5</v>
      </c>
      <c r="N3989" s="74">
        <v>4</v>
      </c>
    </row>
    <row r="3990" spans="1:14">
      <c r="A3990" s="43" t="str">
        <f t="shared" si="212"/>
        <v>129110300110011004</v>
      </c>
      <c r="B3990" s="28">
        <f t="shared" si="213"/>
        <v>24</v>
      </c>
      <c r="C3990" s="28">
        <f t="shared" si="214"/>
        <v>20</v>
      </c>
      <c r="K3990" s="73" t="s">
        <v>2136</v>
      </c>
      <c r="L3990" s="73" t="s">
        <v>2464</v>
      </c>
      <c r="M3990" s="74">
        <v>4</v>
      </c>
      <c r="N3990" s="74">
        <v>20</v>
      </c>
    </row>
    <row r="3991" spans="1:14">
      <c r="A3991" s="43" t="str">
        <f t="shared" si="212"/>
        <v>129110300110012001</v>
      </c>
      <c r="B3991" s="28">
        <f t="shared" si="213"/>
        <v>4</v>
      </c>
      <c r="C3991" s="28">
        <f t="shared" si="214"/>
        <v>3</v>
      </c>
      <c r="K3991" s="73" t="s">
        <v>2141</v>
      </c>
      <c r="L3991" s="73" t="s">
        <v>2464</v>
      </c>
      <c r="M3991" s="74">
        <v>1</v>
      </c>
      <c r="N3991" s="74">
        <v>3</v>
      </c>
    </row>
    <row r="3992" spans="1:14">
      <c r="A3992" s="43" t="str">
        <f t="shared" si="212"/>
        <v>129110300110012002</v>
      </c>
      <c r="B3992" s="28">
        <f t="shared" si="213"/>
        <v>5</v>
      </c>
      <c r="C3992" s="28">
        <f t="shared" si="214"/>
        <v>5</v>
      </c>
      <c r="K3992" s="73" t="s">
        <v>2142</v>
      </c>
      <c r="L3992" s="73" t="s">
        <v>2464</v>
      </c>
      <c r="M3992" s="74">
        <v>0</v>
      </c>
      <c r="N3992" s="74">
        <v>5</v>
      </c>
    </row>
    <row r="3993" spans="1:14">
      <c r="A3993" s="43" t="str">
        <f t="shared" si="212"/>
        <v>129110300110012003</v>
      </c>
      <c r="B3993" s="28">
        <f t="shared" si="213"/>
        <v>59</v>
      </c>
      <c r="C3993" s="28">
        <f t="shared" si="214"/>
        <v>40</v>
      </c>
      <c r="K3993" s="73" t="s">
        <v>2143</v>
      </c>
      <c r="L3993" s="73" t="s">
        <v>2464</v>
      </c>
      <c r="M3993" s="74">
        <v>19</v>
      </c>
      <c r="N3993" s="74">
        <v>40</v>
      </c>
    </row>
    <row r="3994" spans="1:14">
      <c r="A3994" s="43" t="str">
        <f t="shared" si="212"/>
        <v>129110300110012004</v>
      </c>
      <c r="B3994" s="28">
        <f t="shared" si="213"/>
        <v>1</v>
      </c>
      <c r="C3994" s="28">
        <f t="shared" si="214"/>
        <v>0</v>
      </c>
      <c r="K3994" s="73" t="s">
        <v>2144</v>
      </c>
      <c r="L3994" s="73" t="s">
        <v>2464</v>
      </c>
      <c r="M3994" s="74">
        <v>1</v>
      </c>
      <c r="N3994" s="74">
        <v>0</v>
      </c>
    </row>
    <row r="3995" spans="1:14">
      <c r="A3995" s="43" t="str">
        <f t="shared" si="212"/>
        <v>129110300110012005</v>
      </c>
      <c r="B3995" s="28">
        <f t="shared" si="213"/>
        <v>4</v>
      </c>
      <c r="C3995" s="28">
        <f t="shared" si="214"/>
        <v>0</v>
      </c>
      <c r="K3995" s="73" t="s">
        <v>2145</v>
      </c>
      <c r="L3995" s="73" t="s">
        <v>2464</v>
      </c>
      <c r="M3995" s="74">
        <v>4</v>
      </c>
      <c r="N3995" s="74">
        <v>0</v>
      </c>
    </row>
    <row r="3996" spans="1:14">
      <c r="A3996" s="43" t="str">
        <f t="shared" si="212"/>
        <v>129110300110013001</v>
      </c>
      <c r="B3996" s="28">
        <f t="shared" si="213"/>
        <v>57</v>
      </c>
      <c r="C3996" s="28">
        <f t="shared" si="214"/>
        <v>20</v>
      </c>
      <c r="K3996" s="73" t="s">
        <v>2270</v>
      </c>
      <c r="L3996" s="73" t="s">
        <v>2464</v>
      </c>
      <c r="M3996" s="74">
        <v>37</v>
      </c>
      <c r="N3996" s="74">
        <v>20</v>
      </c>
    </row>
    <row r="3997" spans="1:14">
      <c r="A3997" s="43" t="str">
        <f t="shared" si="212"/>
        <v>129110300110013002</v>
      </c>
      <c r="B3997" s="28">
        <f t="shared" si="213"/>
        <v>6</v>
      </c>
      <c r="C3997" s="28">
        <f t="shared" si="214"/>
        <v>3</v>
      </c>
      <c r="K3997" s="73" t="s">
        <v>2271</v>
      </c>
      <c r="L3997" s="73" t="s">
        <v>2464</v>
      </c>
      <c r="M3997" s="74">
        <v>3</v>
      </c>
      <c r="N3997" s="74">
        <v>3</v>
      </c>
    </row>
    <row r="3998" spans="1:14">
      <c r="A3998" s="43" t="str">
        <f t="shared" si="212"/>
        <v>129110300110013003</v>
      </c>
      <c r="B3998" s="28">
        <f t="shared" si="213"/>
        <v>11</v>
      </c>
      <c r="C3998" s="28">
        <f t="shared" si="214"/>
        <v>9</v>
      </c>
      <c r="K3998" s="73" t="s">
        <v>2272</v>
      </c>
      <c r="L3998" s="73" t="s">
        <v>2464</v>
      </c>
      <c r="M3998" s="74">
        <v>2</v>
      </c>
      <c r="N3998" s="74">
        <v>9</v>
      </c>
    </row>
    <row r="3999" spans="1:14">
      <c r="A3999" s="43" t="str">
        <f t="shared" si="212"/>
        <v>129110300110013004</v>
      </c>
      <c r="B3999" s="28">
        <f t="shared" si="213"/>
        <v>50</v>
      </c>
      <c r="C3999" s="28">
        <f t="shared" si="214"/>
        <v>39</v>
      </c>
      <c r="K3999" s="73" t="s">
        <v>2273</v>
      </c>
      <c r="L3999" s="73" t="s">
        <v>2464</v>
      </c>
      <c r="M3999" s="74">
        <v>11</v>
      </c>
      <c r="N3999" s="74">
        <v>39</v>
      </c>
    </row>
    <row r="4000" spans="1:14">
      <c r="A4000" s="43" t="str">
        <f t="shared" si="212"/>
        <v>129110300110013005</v>
      </c>
      <c r="B4000" s="28">
        <f t="shared" si="213"/>
        <v>136</v>
      </c>
      <c r="C4000" s="28">
        <f t="shared" si="214"/>
        <v>89</v>
      </c>
      <c r="K4000" s="73" t="s">
        <v>2274</v>
      </c>
      <c r="L4000" s="73" t="s">
        <v>2464</v>
      </c>
      <c r="M4000" s="74">
        <v>47</v>
      </c>
      <c r="N4000" s="74">
        <v>89</v>
      </c>
    </row>
    <row r="4001" spans="1:14">
      <c r="A4001" s="43" t="str">
        <f t="shared" si="212"/>
        <v>129110300110013006</v>
      </c>
      <c r="B4001" s="28">
        <f t="shared" si="213"/>
        <v>1</v>
      </c>
      <c r="C4001" s="28">
        <f t="shared" si="214"/>
        <v>1</v>
      </c>
      <c r="K4001" s="73" t="s">
        <v>2275</v>
      </c>
      <c r="L4001" s="73" t="s">
        <v>2464</v>
      </c>
      <c r="M4001" s="74">
        <v>0</v>
      </c>
      <c r="N4001" s="74">
        <v>1</v>
      </c>
    </row>
    <row r="4002" spans="1:14">
      <c r="A4002" s="43" t="str">
        <f t="shared" si="212"/>
        <v>129110300110013007</v>
      </c>
      <c r="B4002" s="28">
        <f t="shared" si="213"/>
        <v>1</v>
      </c>
      <c r="C4002" s="28">
        <f t="shared" si="214"/>
        <v>1</v>
      </c>
      <c r="K4002" s="73" t="s">
        <v>2276</v>
      </c>
      <c r="L4002" s="73" t="s">
        <v>2464</v>
      </c>
      <c r="M4002" s="74">
        <v>0</v>
      </c>
      <c r="N4002" s="74">
        <v>1</v>
      </c>
    </row>
    <row r="4003" spans="1:14">
      <c r="A4003" s="43" t="str">
        <f t="shared" si="212"/>
        <v>129110300110014001</v>
      </c>
      <c r="B4003" s="28">
        <f t="shared" si="213"/>
        <v>9</v>
      </c>
      <c r="C4003" s="28">
        <f t="shared" si="214"/>
        <v>6</v>
      </c>
      <c r="K4003" s="73" t="s">
        <v>2282</v>
      </c>
      <c r="L4003" s="73" t="s">
        <v>2464</v>
      </c>
      <c r="M4003" s="74">
        <v>3</v>
      </c>
      <c r="N4003" s="74">
        <v>6</v>
      </c>
    </row>
    <row r="4004" spans="1:14">
      <c r="A4004" s="43" t="str">
        <f t="shared" si="212"/>
        <v>129110300110014002</v>
      </c>
      <c r="B4004" s="28">
        <f t="shared" si="213"/>
        <v>29</v>
      </c>
      <c r="C4004" s="28">
        <f t="shared" si="214"/>
        <v>28</v>
      </c>
      <c r="K4004" s="73" t="s">
        <v>2315</v>
      </c>
      <c r="L4004" s="73" t="s">
        <v>2464</v>
      </c>
      <c r="M4004" s="74">
        <v>1</v>
      </c>
      <c r="N4004" s="74">
        <v>28</v>
      </c>
    </row>
    <row r="4005" spans="1:14">
      <c r="A4005" s="43" t="str">
        <f t="shared" si="212"/>
        <v>129110300110014003</v>
      </c>
      <c r="B4005" s="28">
        <f t="shared" si="213"/>
        <v>1</v>
      </c>
      <c r="C4005" s="28">
        <f t="shared" si="214"/>
        <v>1</v>
      </c>
      <c r="K4005" s="73" t="s">
        <v>2316</v>
      </c>
      <c r="L4005" s="73" t="s">
        <v>2464</v>
      </c>
      <c r="M4005" s="74">
        <v>0</v>
      </c>
      <c r="N4005" s="74">
        <v>1</v>
      </c>
    </row>
    <row r="4006" spans="1:14">
      <c r="A4006" s="43" t="str">
        <f t="shared" si="212"/>
        <v>129110300110015001</v>
      </c>
      <c r="B4006" s="28">
        <f t="shared" si="213"/>
        <v>1</v>
      </c>
      <c r="C4006" s="28">
        <f t="shared" si="214"/>
        <v>1</v>
      </c>
      <c r="K4006" s="73" t="s">
        <v>2283</v>
      </c>
      <c r="L4006" s="73" t="s">
        <v>2464</v>
      </c>
      <c r="M4006" s="74">
        <v>0</v>
      </c>
      <c r="N4006" s="74">
        <v>1</v>
      </c>
    </row>
    <row r="4007" spans="1:14">
      <c r="A4007" s="43" t="str">
        <f t="shared" si="212"/>
        <v>129110300110016001</v>
      </c>
      <c r="B4007" s="28">
        <f t="shared" si="213"/>
        <v>16</v>
      </c>
      <c r="C4007" s="28">
        <f t="shared" si="214"/>
        <v>16</v>
      </c>
      <c r="K4007" s="73" t="s">
        <v>2289</v>
      </c>
      <c r="L4007" s="73" t="s">
        <v>2464</v>
      </c>
      <c r="M4007" s="74">
        <v>0</v>
      </c>
      <c r="N4007" s="74">
        <v>16</v>
      </c>
    </row>
    <row r="4008" spans="1:14">
      <c r="A4008" s="43" t="str">
        <f t="shared" si="212"/>
        <v>129110300110016002</v>
      </c>
      <c r="B4008" s="28">
        <f t="shared" si="213"/>
        <v>28</v>
      </c>
      <c r="C4008" s="28">
        <f t="shared" si="214"/>
        <v>26</v>
      </c>
      <c r="K4008" s="73" t="s">
        <v>2290</v>
      </c>
      <c r="L4008" s="73" t="s">
        <v>2464</v>
      </c>
      <c r="M4008" s="74">
        <v>2</v>
      </c>
      <c r="N4008" s="74">
        <v>26</v>
      </c>
    </row>
    <row r="4009" spans="1:14">
      <c r="A4009" s="43" t="str">
        <f t="shared" si="212"/>
        <v>129110300110016003</v>
      </c>
      <c r="B4009" s="28">
        <f t="shared" si="213"/>
        <v>19</v>
      </c>
      <c r="C4009" s="28">
        <f t="shared" si="214"/>
        <v>18</v>
      </c>
      <c r="K4009" s="73" t="s">
        <v>2291</v>
      </c>
      <c r="L4009" s="73" t="s">
        <v>2464</v>
      </c>
      <c r="M4009" s="74">
        <v>1</v>
      </c>
      <c r="N4009" s="74">
        <v>18</v>
      </c>
    </row>
    <row r="4010" spans="1:14">
      <c r="A4010" s="43" t="str">
        <f t="shared" si="212"/>
        <v>129110300110016004</v>
      </c>
      <c r="B4010" s="28">
        <f t="shared" si="213"/>
        <v>53</v>
      </c>
      <c r="C4010" s="28">
        <f t="shared" si="214"/>
        <v>37</v>
      </c>
      <c r="K4010" s="73" t="s">
        <v>2292</v>
      </c>
      <c r="L4010" s="73" t="s">
        <v>2464</v>
      </c>
      <c r="M4010" s="74">
        <v>16</v>
      </c>
      <c r="N4010" s="74">
        <v>37</v>
      </c>
    </row>
    <row r="4011" spans="1:14">
      <c r="A4011" s="43" t="str">
        <f t="shared" si="212"/>
        <v>129110300110016005</v>
      </c>
      <c r="B4011" s="28">
        <f t="shared" si="213"/>
        <v>55</v>
      </c>
      <c r="C4011" s="28">
        <f t="shared" si="214"/>
        <v>38</v>
      </c>
      <c r="K4011" s="73" t="s">
        <v>2293</v>
      </c>
      <c r="L4011" s="73" t="s">
        <v>2464</v>
      </c>
      <c r="M4011" s="74">
        <v>17</v>
      </c>
      <c r="N4011" s="74">
        <v>38</v>
      </c>
    </row>
    <row r="4012" spans="1:14">
      <c r="A4012" s="43" t="str">
        <f t="shared" si="212"/>
        <v>129110300110016006</v>
      </c>
      <c r="B4012" s="28">
        <f t="shared" si="213"/>
        <v>10</v>
      </c>
      <c r="C4012" s="28">
        <f t="shared" si="214"/>
        <v>5</v>
      </c>
      <c r="K4012" s="73" t="s">
        <v>2294</v>
      </c>
      <c r="L4012" s="73" t="s">
        <v>2464</v>
      </c>
      <c r="M4012" s="74">
        <v>5</v>
      </c>
      <c r="N4012" s="74">
        <v>5</v>
      </c>
    </row>
    <row r="4013" spans="1:14">
      <c r="A4013" s="43" t="str">
        <f t="shared" si="212"/>
        <v>129110300110016007</v>
      </c>
      <c r="B4013" s="28">
        <f t="shared" si="213"/>
        <v>0</v>
      </c>
      <c r="C4013" s="28">
        <f t="shared" si="214"/>
        <v>0</v>
      </c>
      <c r="K4013" s="73" t="s">
        <v>2401</v>
      </c>
      <c r="L4013" s="73" t="s">
        <v>2464</v>
      </c>
      <c r="M4013" s="74">
        <v>0</v>
      </c>
      <c r="N4013" s="74">
        <v>0</v>
      </c>
    </row>
    <row r="4014" spans="1:14">
      <c r="A4014" s="43" t="str">
        <f t="shared" si="212"/>
        <v>129110300110016008</v>
      </c>
      <c r="B4014" s="28">
        <f t="shared" si="213"/>
        <v>1</v>
      </c>
      <c r="C4014" s="28">
        <f t="shared" si="214"/>
        <v>0</v>
      </c>
      <c r="K4014" s="73" t="s">
        <v>2402</v>
      </c>
      <c r="L4014" s="73" t="s">
        <v>2464</v>
      </c>
      <c r="M4014" s="74">
        <v>1</v>
      </c>
      <c r="N4014" s="74">
        <v>0</v>
      </c>
    </row>
    <row r="4015" spans="1:14">
      <c r="A4015" s="43" t="str">
        <f t="shared" si="212"/>
        <v>129110300110017001</v>
      </c>
      <c r="B4015" s="28">
        <f t="shared" si="213"/>
        <v>2</v>
      </c>
      <c r="C4015" s="28">
        <f t="shared" si="214"/>
        <v>1</v>
      </c>
      <c r="K4015" s="73" t="s">
        <v>2295</v>
      </c>
      <c r="L4015" s="73" t="s">
        <v>2464</v>
      </c>
      <c r="M4015" s="74">
        <v>1</v>
      </c>
      <c r="N4015" s="74">
        <v>1</v>
      </c>
    </row>
    <row r="4016" spans="1:14">
      <c r="A4016" s="43" t="str">
        <f t="shared" si="212"/>
        <v>129110300110017002</v>
      </c>
      <c r="B4016" s="28">
        <f t="shared" si="213"/>
        <v>6</v>
      </c>
      <c r="C4016" s="28">
        <f t="shared" si="214"/>
        <v>5</v>
      </c>
      <c r="K4016" s="73" t="s">
        <v>2296</v>
      </c>
      <c r="L4016" s="73" t="s">
        <v>2464</v>
      </c>
      <c r="M4016" s="74">
        <v>1</v>
      </c>
      <c r="N4016" s="74">
        <v>5</v>
      </c>
    </row>
    <row r="4017" spans="1:14">
      <c r="A4017" s="43" t="str">
        <f t="shared" si="212"/>
        <v>129110300110017003</v>
      </c>
      <c r="B4017" s="28">
        <f t="shared" si="213"/>
        <v>8</v>
      </c>
      <c r="C4017" s="28">
        <f t="shared" si="214"/>
        <v>4</v>
      </c>
      <c r="K4017" s="73" t="s">
        <v>2320</v>
      </c>
      <c r="L4017" s="73" t="s">
        <v>2464</v>
      </c>
      <c r="M4017" s="74">
        <v>4</v>
      </c>
      <c r="N4017" s="74">
        <v>4</v>
      </c>
    </row>
    <row r="4018" spans="1:14">
      <c r="A4018" s="43" t="str">
        <f t="shared" si="212"/>
        <v>129110300110017004</v>
      </c>
      <c r="B4018" s="28">
        <f t="shared" si="213"/>
        <v>9</v>
      </c>
      <c r="C4018" s="28">
        <f t="shared" si="214"/>
        <v>8</v>
      </c>
      <c r="K4018" s="73" t="s">
        <v>2321</v>
      </c>
      <c r="L4018" s="73" t="s">
        <v>2464</v>
      </c>
      <c r="M4018" s="74">
        <v>1</v>
      </c>
      <c r="N4018" s="74">
        <v>8</v>
      </c>
    </row>
    <row r="4019" spans="1:14">
      <c r="A4019" s="43" t="str">
        <f t="shared" si="212"/>
        <v>129110300110017005</v>
      </c>
      <c r="B4019" s="28">
        <f t="shared" si="213"/>
        <v>42</v>
      </c>
      <c r="C4019" s="28">
        <f t="shared" si="214"/>
        <v>31</v>
      </c>
      <c r="K4019" s="73" t="s">
        <v>2467</v>
      </c>
      <c r="L4019" s="73" t="s">
        <v>2464</v>
      </c>
      <c r="M4019" s="74">
        <v>11</v>
      </c>
      <c r="N4019" s="74">
        <v>31</v>
      </c>
    </row>
    <row r="4020" spans="1:14">
      <c r="A4020" s="43" t="str">
        <f t="shared" si="212"/>
        <v>129110300110017006</v>
      </c>
      <c r="B4020" s="28">
        <f t="shared" si="213"/>
        <v>6</v>
      </c>
      <c r="C4020" s="28">
        <f t="shared" si="214"/>
        <v>4</v>
      </c>
      <c r="K4020" s="73" t="s">
        <v>2468</v>
      </c>
      <c r="L4020" s="73" t="s">
        <v>2464</v>
      </c>
      <c r="M4020" s="74">
        <v>2</v>
      </c>
      <c r="N4020" s="74">
        <v>4</v>
      </c>
    </row>
    <row r="4021" spans="1:14">
      <c r="A4021" s="43" t="str">
        <f t="shared" si="212"/>
        <v>129110300110017007</v>
      </c>
      <c r="B4021" s="28">
        <f t="shared" si="213"/>
        <v>1</v>
      </c>
      <c r="C4021" s="28">
        <f t="shared" si="214"/>
        <v>1</v>
      </c>
      <c r="K4021" s="73" t="s">
        <v>2469</v>
      </c>
      <c r="L4021" s="73" t="s">
        <v>2464</v>
      </c>
      <c r="M4021" s="74">
        <v>0</v>
      </c>
      <c r="N4021" s="74">
        <v>1</v>
      </c>
    </row>
    <row r="4022" spans="1:14">
      <c r="A4022" s="43" t="str">
        <f t="shared" si="212"/>
        <v>129110300110018001</v>
      </c>
      <c r="B4022" s="28">
        <f t="shared" si="213"/>
        <v>0</v>
      </c>
      <c r="C4022" s="28">
        <f t="shared" si="214"/>
        <v>0</v>
      </c>
      <c r="K4022" s="73" t="s">
        <v>2322</v>
      </c>
      <c r="L4022" s="73" t="s">
        <v>2464</v>
      </c>
      <c r="M4022" s="74">
        <v>0</v>
      </c>
      <c r="N4022" s="74">
        <v>0</v>
      </c>
    </row>
    <row r="4023" spans="1:14">
      <c r="A4023" s="43" t="str">
        <f t="shared" si="212"/>
        <v>129111300110001001</v>
      </c>
      <c r="B4023" s="28">
        <f t="shared" si="213"/>
        <v>20</v>
      </c>
      <c r="C4023" s="28">
        <f t="shared" si="214"/>
        <v>11</v>
      </c>
      <c r="K4023" s="73" t="s">
        <v>975</v>
      </c>
      <c r="L4023" s="73" t="s">
        <v>2470</v>
      </c>
      <c r="M4023" s="74">
        <v>9</v>
      </c>
      <c r="N4023" s="74">
        <v>11</v>
      </c>
    </row>
    <row r="4024" spans="1:14">
      <c r="A4024" s="43" t="str">
        <f t="shared" si="212"/>
        <v>129111300110004001</v>
      </c>
      <c r="B4024" s="28">
        <f t="shared" si="213"/>
        <v>21</v>
      </c>
      <c r="C4024" s="28">
        <f t="shared" si="214"/>
        <v>5</v>
      </c>
      <c r="K4024" s="73" t="s">
        <v>978</v>
      </c>
      <c r="L4024" s="73" t="s">
        <v>2470</v>
      </c>
      <c r="M4024" s="74">
        <v>16</v>
      </c>
      <c r="N4024" s="74">
        <v>5</v>
      </c>
    </row>
    <row r="4025" spans="1:14">
      <c r="A4025" s="43" t="str">
        <f t="shared" si="212"/>
        <v>129111300110005001</v>
      </c>
      <c r="B4025" s="28">
        <f t="shared" si="213"/>
        <v>17</v>
      </c>
      <c r="C4025" s="28">
        <f t="shared" si="214"/>
        <v>2</v>
      </c>
      <c r="K4025" s="73" t="s">
        <v>970</v>
      </c>
      <c r="L4025" s="73" t="s">
        <v>2470</v>
      </c>
      <c r="M4025" s="74">
        <v>15</v>
      </c>
      <c r="N4025" s="74">
        <v>2</v>
      </c>
    </row>
    <row r="4026" spans="1:14">
      <c r="A4026" s="43" t="str">
        <f t="shared" si="212"/>
        <v>129111300110007001</v>
      </c>
      <c r="B4026" s="28">
        <f t="shared" si="213"/>
        <v>42</v>
      </c>
      <c r="C4026" s="28">
        <f t="shared" si="214"/>
        <v>9</v>
      </c>
      <c r="K4026" s="73" t="s">
        <v>2104</v>
      </c>
      <c r="L4026" s="73" t="s">
        <v>2470</v>
      </c>
      <c r="M4026" s="74">
        <v>33</v>
      </c>
      <c r="N4026" s="74">
        <v>9</v>
      </c>
    </row>
    <row r="4027" spans="1:14">
      <c r="A4027" s="43" t="str">
        <f t="shared" si="212"/>
        <v>129111300110007002</v>
      </c>
      <c r="B4027" s="28">
        <f t="shared" si="213"/>
        <v>6</v>
      </c>
      <c r="C4027" s="28">
        <f t="shared" si="214"/>
        <v>3</v>
      </c>
      <c r="K4027" s="73" t="s">
        <v>2105</v>
      </c>
      <c r="L4027" s="73" t="s">
        <v>2470</v>
      </c>
      <c r="M4027" s="74">
        <v>3</v>
      </c>
      <c r="N4027" s="74">
        <v>3</v>
      </c>
    </row>
    <row r="4028" spans="1:14">
      <c r="A4028" s="43" t="str">
        <f t="shared" si="212"/>
        <v>129111300110008001</v>
      </c>
      <c r="B4028" s="28">
        <f t="shared" si="213"/>
        <v>31</v>
      </c>
      <c r="C4028" s="28">
        <f t="shared" si="214"/>
        <v>1</v>
      </c>
      <c r="K4028" s="73" t="s">
        <v>2110</v>
      </c>
      <c r="L4028" s="73" t="s">
        <v>2470</v>
      </c>
      <c r="M4028" s="74">
        <v>30</v>
      </c>
      <c r="N4028" s="74">
        <v>1</v>
      </c>
    </row>
    <row r="4029" spans="1:14">
      <c r="A4029" s="43" t="str">
        <f t="shared" si="212"/>
        <v>129111300110009001</v>
      </c>
      <c r="B4029" s="28">
        <f t="shared" si="213"/>
        <v>5</v>
      </c>
      <c r="C4029" s="28">
        <f t="shared" si="214"/>
        <v>2</v>
      </c>
      <c r="K4029" s="73" t="s">
        <v>2119</v>
      </c>
      <c r="L4029" s="73" t="s">
        <v>2470</v>
      </c>
      <c r="M4029" s="74">
        <v>3</v>
      </c>
      <c r="N4029" s="74">
        <v>2</v>
      </c>
    </row>
    <row r="4030" spans="1:14">
      <c r="A4030" s="43" t="str">
        <f t="shared" si="212"/>
        <v>129111300110011001</v>
      </c>
      <c r="B4030" s="28">
        <f t="shared" si="213"/>
        <v>6</v>
      </c>
      <c r="C4030" s="28">
        <f t="shared" si="214"/>
        <v>1</v>
      </c>
      <c r="K4030" s="73" t="s">
        <v>2133</v>
      </c>
      <c r="L4030" s="73" t="s">
        <v>2470</v>
      </c>
      <c r="M4030" s="74">
        <v>5</v>
      </c>
      <c r="N4030" s="74">
        <v>1</v>
      </c>
    </row>
    <row r="4031" spans="1:14">
      <c r="A4031" s="43" t="str">
        <f t="shared" si="212"/>
        <v>129111300110012001</v>
      </c>
      <c r="B4031" s="28">
        <f t="shared" si="213"/>
        <v>3</v>
      </c>
      <c r="C4031" s="28">
        <f t="shared" si="214"/>
        <v>1</v>
      </c>
      <c r="K4031" s="73" t="s">
        <v>2141</v>
      </c>
      <c r="L4031" s="73" t="s">
        <v>2470</v>
      </c>
      <c r="M4031" s="74">
        <v>2</v>
      </c>
      <c r="N4031" s="74">
        <v>1</v>
      </c>
    </row>
    <row r="4032" spans="1:14">
      <c r="A4032" s="43" t="str">
        <f t="shared" si="212"/>
        <v>129111300110014001</v>
      </c>
      <c r="B4032" s="28">
        <f t="shared" si="213"/>
        <v>7</v>
      </c>
      <c r="C4032" s="28">
        <f t="shared" si="214"/>
        <v>0</v>
      </c>
      <c r="K4032" s="73" t="s">
        <v>2282</v>
      </c>
      <c r="L4032" s="73" t="s">
        <v>2470</v>
      </c>
      <c r="M4032" s="74">
        <v>7</v>
      </c>
      <c r="N4032" s="74">
        <v>0</v>
      </c>
    </row>
    <row r="4033" spans="1:14">
      <c r="A4033" s="43" t="str">
        <f t="shared" si="212"/>
        <v>129111300110015001</v>
      </c>
      <c r="B4033" s="28">
        <f t="shared" si="213"/>
        <v>15</v>
      </c>
      <c r="C4033" s="28">
        <f t="shared" si="214"/>
        <v>1</v>
      </c>
      <c r="K4033" s="73" t="s">
        <v>2283</v>
      </c>
      <c r="L4033" s="73" t="s">
        <v>2470</v>
      </c>
      <c r="M4033" s="74">
        <v>14</v>
      </c>
      <c r="N4033" s="74">
        <v>1</v>
      </c>
    </row>
    <row r="4034" spans="1:14">
      <c r="A4034" s="43" t="str">
        <f t="shared" si="212"/>
        <v>129112300110001001</v>
      </c>
      <c r="B4034" s="28">
        <f t="shared" si="213"/>
        <v>7</v>
      </c>
      <c r="C4034" s="28">
        <f t="shared" si="214"/>
        <v>5</v>
      </c>
      <c r="K4034" s="73" t="s">
        <v>975</v>
      </c>
      <c r="L4034" s="73" t="s">
        <v>2471</v>
      </c>
      <c r="M4034" s="74">
        <v>2</v>
      </c>
      <c r="N4034" s="74">
        <v>5</v>
      </c>
    </row>
    <row r="4035" spans="1:14">
      <c r="A4035" s="43" t="str">
        <f t="shared" ref="A4035:A4098" si="215">L4035&amp;K4035</f>
        <v>129112300110001002</v>
      </c>
      <c r="B4035" s="28">
        <f t="shared" ref="B4035:B4098" si="216">M4035+N4035</f>
        <v>21</v>
      </c>
      <c r="C4035" s="28">
        <f t="shared" ref="C4035:C4098" si="217">N4035</f>
        <v>19</v>
      </c>
      <c r="K4035" s="73" t="s">
        <v>2069</v>
      </c>
      <c r="L4035" s="73" t="s">
        <v>2471</v>
      </c>
      <c r="M4035" s="74">
        <v>2</v>
      </c>
      <c r="N4035" s="74">
        <v>19</v>
      </c>
    </row>
    <row r="4036" spans="1:14">
      <c r="A4036" s="43" t="str">
        <f t="shared" si="215"/>
        <v>129112300110002001</v>
      </c>
      <c r="B4036" s="28">
        <f t="shared" si="216"/>
        <v>5</v>
      </c>
      <c r="C4036" s="28">
        <f t="shared" si="217"/>
        <v>4</v>
      </c>
      <c r="K4036" s="73" t="s">
        <v>962</v>
      </c>
      <c r="L4036" s="73" t="s">
        <v>2471</v>
      </c>
      <c r="M4036" s="74">
        <v>1</v>
      </c>
      <c r="N4036" s="74">
        <v>4</v>
      </c>
    </row>
    <row r="4037" spans="1:14">
      <c r="A4037" s="43" t="str">
        <f t="shared" si="215"/>
        <v>129112300110002002</v>
      </c>
      <c r="B4037" s="28">
        <f t="shared" si="216"/>
        <v>3</v>
      </c>
      <c r="C4037" s="28">
        <f t="shared" si="217"/>
        <v>3</v>
      </c>
      <c r="K4037" s="73" t="s">
        <v>2083</v>
      </c>
      <c r="L4037" s="73" t="s">
        <v>2471</v>
      </c>
      <c r="M4037" s="74">
        <v>0</v>
      </c>
      <c r="N4037" s="74">
        <v>3</v>
      </c>
    </row>
    <row r="4038" spans="1:14">
      <c r="A4038" s="43" t="str">
        <f t="shared" si="215"/>
        <v>129112300110002003</v>
      </c>
      <c r="B4038" s="28">
        <f t="shared" si="216"/>
        <v>31</v>
      </c>
      <c r="C4038" s="28">
        <f t="shared" si="217"/>
        <v>26</v>
      </c>
      <c r="K4038" s="73" t="s">
        <v>2150</v>
      </c>
      <c r="L4038" s="73" t="s">
        <v>2471</v>
      </c>
      <c r="M4038" s="74">
        <v>5</v>
      </c>
      <c r="N4038" s="74">
        <v>26</v>
      </c>
    </row>
    <row r="4039" spans="1:14">
      <c r="A4039" s="43" t="str">
        <f t="shared" si="215"/>
        <v>129112300110003001</v>
      </c>
      <c r="B4039" s="28">
        <f t="shared" si="216"/>
        <v>15</v>
      </c>
      <c r="C4039" s="28">
        <f t="shared" si="217"/>
        <v>11</v>
      </c>
      <c r="K4039" s="73" t="s">
        <v>967</v>
      </c>
      <c r="L4039" s="73" t="s">
        <v>2471</v>
      </c>
      <c r="M4039" s="74">
        <v>4</v>
      </c>
      <c r="N4039" s="74">
        <v>11</v>
      </c>
    </row>
    <row r="4040" spans="1:14">
      <c r="A4040" s="43" t="str">
        <f t="shared" si="215"/>
        <v>129112300110003002</v>
      </c>
      <c r="B4040" s="28">
        <f t="shared" si="216"/>
        <v>4</v>
      </c>
      <c r="C4040" s="28">
        <f t="shared" si="217"/>
        <v>4</v>
      </c>
      <c r="K4040" s="73" t="s">
        <v>2084</v>
      </c>
      <c r="L4040" s="73" t="s">
        <v>2471</v>
      </c>
      <c r="M4040" s="74">
        <v>0</v>
      </c>
      <c r="N4040" s="74">
        <v>4</v>
      </c>
    </row>
    <row r="4041" spans="1:14">
      <c r="A4041" s="43" t="str">
        <f t="shared" si="215"/>
        <v>129112300110003003</v>
      </c>
      <c r="B4041" s="28">
        <f t="shared" si="216"/>
        <v>4</v>
      </c>
      <c r="C4041" s="28">
        <f t="shared" si="217"/>
        <v>4</v>
      </c>
      <c r="K4041" s="73" t="s">
        <v>2155</v>
      </c>
      <c r="L4041" s="73" t="s">
        <v>2471</v>
      </c>
      <c r="M4041" s="74">
        <v>0</v>
      </c>
      <c r="N4041" s="74">
        <v>4</v>
      </c>
    </row>
    <row r="4042" spans="1:14">
      <c r="A4042" s="43" t="str">
        <f t="shared" si="215"/>
        <v>129112300110003004</v>
      </c>
      <c r="B4042" s="28">
        <f t="shared" si="216"/>
        <v>12</v>
      </c>
      <c r="C4042" s="28">
        <f t="shared" si="217"/>
        <v>11</v>
      </c>
      <c r="K4042" s="73" t="s">
        <v>2199</v>
      </c>
      <c r="L4042" s="73" t="s">
        <v>2471</v>
      </c>
      <c r="M4042" s="74">
        <v>1</v>
      </c>
      <c r="N4042" s="74">
        <v>11</v>
      </c>
    </row>
    <row r="4043" spans="1:14">
      <c r="A4043" s="43" t="str">
        <f t="shared" si="215"/>
        <v>129112300110004001</v>
      </c>
      <c r="B4043" s="28">
        <f t="shared" si="216"/>
        <v>4</v>
      </c>
      <c r="C4043" s="28">
        <f t="shared" si="217"/>
        <v>3</v>
      </c>
      <c r="K4043" s="73" t="s">
        <v>978</v>
      </c>
      <c r="L4043" s="73" t="s">
        <v>2471</v>
      </c>
      <c r="M4043" s="74">
        <v>1</v>
      </c>
      <c r="N4043" s="74">
        <v>3</v>
      </c>
    </row>
    <row r="4044" spans="1:14">
      <c r="A4044" s="43" t="str">
        <f t="shared" si="215"/>
        <v>129112300110004002</v>
      </c>
      <c r="B4044" s="28">
        <f t="shared" si="216"/>
        <v>183</v>
      </c>
      <c r="C4044" s="28">
        <f t="shared" si="217"/>
        <v>141</v>
      </c>
      <c r="K4044" s="73" t="s">
        <v>2085</v>
      </c>
      <c r="L4044" s="73" t="s">
        <v>2471</v>
      </c>
      <c r="M4044" s="74">
        <v>42</v>
      </c>
      <c r="N4044" s="74">
        <v>141</v>
      </c>
    </row>
    <row r="4045" spans="1:14">
      <c r="A4045" s="43" t="str">
        <f t="shared" si="215"/>
        <v>129112300110004003</v>
      </c>
      <c r="B4045" s="28">
        <f t="shared" si="216"/>
        <v>4</v>
      </c>
      <c r="C4045" s="28">
        <f t="shared" si="217"/>
        <v>4</v>
      </c>
      <c r="K4045" s="73" t="s">
        <v>2086</v>
      </c>
      <c r="L4045" s="73" t="s">
        <v>2471</v>
      </c>
      <c r="M4045" s="74">
        <v>0</v>
      </c>
      <c r="N4045" s="74">
        <v>4</v>
      </c>
    </row>
    <row r="4046" spans="1:14">
      <c r="A4046" s="43" t="str">
        <f t="shared" si="215"/>
        <v>129112300110005001</v>
      </c>
      <c r="B4046" s="28">
        <f t="shared" si="216"/>
        <v>5</v>
      </c>
      <c r="C4046" s="28">
        <f t="shared" si="217"/>
        <v>5</v>
      </c>
      <c r="K4046" s="73" t="s">
        <v>970</v>
      </c>
      <c r="L4046" s="73" t="s">
        <v>2471</v>
      </c>
      <c r="M4046" s="74">
        <v>0</v>
      </c>
      <c r="N4046" s="74">
        <v>5</v>
      </c>
    </row>
    <row r="4047" spans="1:14">
      <c r="A4047" s="43" t="str">
        <f t="shared" si="215"/>
        <v>129112300110006001</v>
      </c>
      <c r="B4047" s="28">
        <f t="shared" si="216"/>
        <v>19</v>
      </c>
      <c r="C4047" s="28">
        <f t="shared" si="217"/>
        <v>18</v>
      </c>
      <c r="K4047" s="73" t="s">
        <v>2096</v>
      </c>
      <c r="L4047" s="73" t="s">
        <v>2471</v>
      </c>
      <c r="M4047" s="74">
        <v>1</v>
      </c>
      <c r="N4047" s="74">
        <v>18</v>
      </c>
    </row>
    <row r="4048" spans="1:14">
      <c r="A4048" s="43" t="str">
        <f t="shared" si="215"/>
        <v>129112300110006003</v>
      </c>
      <c r="B4048" s="28">
        <f t="shared" si="216"/>
        <v>1</v>
      </c>
      <c r="C4048" s="28">
        <f t="shared" si="217"/>
        <v>1</v>
      </c>
      <c r="K4048" s="73" t="s">
        <v>2098</v>
      </c>
      <c r="L4048" s="73" t="s">
        <v>2471</v>
      </c>
      <c r="M4048" s="74">
        <v>0</v>
      </c>
      <c r="N4048" s="74">
        <v>1</v>
      </c>
    </row>
    <row r="4049" spans="1:14">
      <c r="A4049" s="43" t="str">
        <f t="shared" si="215"/>
        <v>129112300110006004</v>
      </c>
      <c r="B4049" s="28">
        <f t="shared" si="216"/>
        <v>11</v>
      </c>
      <c r="C4049" s="28">
        <f t="shared" si="217"/>
        <v>11</v>
      </c>
      <c r="K4049" s="73" t="s">
        <v>2099</v>
      </c>
      <c r="L4049" s="73" t="s">
        <v>2471</v>
      </c>
      <c r="M4049" s="74">
        <v>0</v>
      </c>
      <c r="N4049" s="74">
        <v>11</v>
      </c>
    </row>
    <row r="4050" spans="1:14">
      <c r="A4050" s="43" t="str">
        <f t="shared" si="215"/>
        <v>129112300110006005</v>
      </c>
      <c r="B4050" s="28">
        <f t="shared" si="216"/>
        <v>3</v>
      </c>
      <c r="C4050" s="28">
        <f t="shared" si="217"/>
        <v>3</v>
      </c>
      <c r="K4050" s="73" t="s">
        <v>2100</v>
      </c>
      <c r="L4050" s="73" t="s">
        <v>2471</v>
      </c>
      <c r="M4050" s="74">
        <v>0</v>
      </c>
      <c r="N4050" s="74">
        <v>3</v>
      </c>
    </row>
    <row r="4051" spans="1:14">
      <c r="A4051" s="43" t="str">
        <f t="shared" si="215"/>
        <v>129112300110006006</v>
      </c>
      <c r="B4051" s="28">
        <f t="shared" si="216"/>
        <v>1</v>
      </c>
      <c r="C4051" s="28">
        <f t="shared" si="217"/>
        <v>1</v>
      </c>
      <c r="K4051" s="73" t="s">
        <v>2101</v>
      </c>
      <c r="L4051" s="73" t="s">
        <v>2471</v>
      </c>
      <c r="M4051" s="74">
        <v>0</v>
      </c>
      <c r="N4051" s="74">
        <v>1</v>
      </c>
    </row>
    <row r="4052" spans="1:14">
      <c r="A4052" s="43" t="str">
        <f t="shared" si="215"/>
        <v>129112300110006008</v>
      </c>
      <c r="B4052" s="28">
        <f t="shared" si="216"/>
        <v>80</v>
      </c>
      <c r="C4052" s="28">
        <f t="shared" si="217"/>
        <v>80</v>
      </c>
      <c r="K4052" s="73" t="s">
        <v>2103</v>
      </c>
      <c r="L4052" s="73" t="s">
        <v>2471</v>
      </c>
      <c r="M4052" s="74">
        <v>0</v>
      </c>
      <c r="N4052" s="74">
        <v>80</v>
      </c>
    </row>
    <row r="4053" spans="1:14">
      <c r="A4053" s="43" t="str">
        <f t="shared" si="215"/>
        <v>129112300110007001</v>
      </c>
      <c r="B4053" s="28">
        <f t="shared" si="216"/>
        <v>15</v>
      </c>
      <c r="C4053" s="28">
        <f t="shared" si="217"/>
        <v>15</v>
      </c>
      <c r="K4053" s="73" t="s">
        <v>2104</v>
      </c>
      <c r="L4053" s="73" t="s">
        <v>2471</v>
      </c>
      <c r="M4053" s="74">
        <v>0</v>
      </c>
      <c r="N4053" s="74">
        <v>15</v>
      </c>
    </row>
    <row r="4054" spans="1:14">
      <c r="A4054" s="43" t="str">
        <f t="shared" si="215"/>
        <v>129112300110008001</v>
      </c>
      <c r="B4054" s="28">
        <f t="shared" si="216"/>
        <v>82</v>
      </c>
      <c r="C4054" s="28">
        <f t="shared" si="217"/>
        <v>82</v>
      </c>
      <c r="K4054" s="73" t="s">
        <v>2110</v>
      </c>
      <c r="L4054" s="73" t="s">
        <v>2471</v>
      </c>
      <c r="M4054" s="74">
        <v>0</v>
      </c>
      <c r="N4054" s="74">
        <v>82</v>
      </c>
    </row>
    <row r="4055" spans="1:14">
      <c r="A4055" s="43" t="str">
        <f t="shared" si="215"/>
        <v>129112300110008002</v>
      </c>
      <c r="B4055" s="28">
        <f t="shared" si="216"/>
        <v>6</v>
      </c>
      <c r="C4055" s="28">
        <f t="shared" si="217"/>
        <v>6</v>
      </c>
      <c r="K4055" s="73" t="s">
        <v>2111</v>
      </c>
      <c r="L4055" s="73" t="s">
        <v>2471</v>
      </c>
      <c r="M4055" s="74">
        <v>0</v>
      </c>
      <c r="N4055" s="74">
        <v>6</v>
      </c>
    </row>
    <row r="4056" spans="1:14">
      <c r="A4056" s="43" t="str">
        <f t="shared" si="215"/>
        <v>129112300110008003</v>
      </c>
      <c r="B4056" s="28">
        <f t="shared" si="216"/>
        <v>20</v>
      </c>
      <c r="C4056" s="28">
        <f t="shared" si="217"/>
        <v>19</v>
      </c>
      <c r="K4056" s="73" t="s">
        <v>2112</v>
      </c>
      <c r="L4056" s="73" t="s">
        <v>2471</v>
      </c>
      <c r="M4056" s="74">
        <v>1</v>
      </c>
      <c r="N4056" s="74">
        <v>19</v>
      </c>
    </row>
    <row r="4057" spans="1:14">
      <c r="A4057" s="43" t="str">
        <f t="shared" si="215"/>
        <v>129112300110009001</v>
      </c>
      <c r="B4057" s="28">
        <f t="shared" si="216"/>
        <v>2</v>
      </c>
      <c r="C4057" s="28">
        <f t="shared" si="217"/>
        <v>2</v>
      </c>
      <c r="K4057" s="73" t="s">
        <v>2119</v>
      </c>
      <c r="L4057" s="73" t="s">
        <v>2471</v>
      </c>
      <c r="M4057" s="74">
        <v>0</v>
      </c>
      <c r="N4057" s="74">
        <v>2</v>
      </c>
    </row>
    <row r="4058" spans="1:14">
      <c r="A4058" s="43" t="str">
        <f t="shared" si="215"/>
        <v>129112300110010001</v>
      </c>
      <c r="B4058" s="28">
        <f t="shared" si="216"/>
        <v>4</v>
      </c>
      <c r="C4058" s="28">
        <f t="shared" si="217"/>
        <v>4</v>
      </c>
      <c r="K4058" s="73" t="s">
        <v>2126</v>
      </c>
      <c r="L4058" s="73" t="s">
        <v>2471</v>
      </c>
      <c r="M4058" s="74">
        <v>0</v>
      </c>
      <c r="N4058" s="74">
        <v>4</v>
      </c>
    </row>
    <row r="4059" spans="1:14">
      <c r="A4059" s="43" t="str">
        <f t="shared" si="215"/>
        <v>129112300110010002</v>
      </c>
      <c r="B4059" s="28">
        <f t="shared" si="216"/>
        <v>12</v>
      </c>
      <c r="C4059" s="28">
        <f t="shared" si="217"/>
        <v>12</v>
      </c>
      <c r="K4059" s="73" t="s">
        <v>2127</v>
      </c>
      <c r="L4059" s="73" t="s">
        <v>2471</v>
      </c>
      <c r="M4059" s="74">
        <v>0</v>
      </c>
      <c r="N4059" s="74">
        <v>12</v>
      </c>
    </row>
    <row r="4060" spans="1:14">
      <c r="A4060" s="43" t="str">
        <f t="shared" si="215"/>
        <v>129112300110010003</v>
      </c>
      <c r="B4060" s="28">
        <f t="shared" si="216"/>
        <v>6</v>
      </c>
      <c r="C4060" s="28">
        <f t="shared" si="217"/>
        <v>6</v>
      </c>
      <c r="K4060" s="73" t="s">
        <v>2128</v>
      </c>
      <c r="L4060" s="73" t="s">
        <v>2471</v>
      </c>
      <c r="M4060" s="74">
        <v>0</v>
      </c>
      <c r="N4060" s="74">
        <v>6</v>
      </c>
    </row>
    <row r="4061" spans="1:14">
      <c r="A4061" s="43" t="str">
        <f t="shared" si="215"/>
        <v>129112300110010004</v>
      </c>
      <c r="B4061" s="28">
        <f t="shared" si="216"/>
        <v>2</v>
      </c>
      <c r="C4061" s="28">
        <f t="shared" si="217"/>
        <v>2</v>
      </c>
      <c r="K4061" s="73" t="s">
        <v>2129</v>
      </c>
      <c r="L4061" s="73" t="s">
        <v>2471</v>
      </c>
      <c r="M4061" s="74">
        <v>0</v>
      </c>
      <c r="N4061" s="74">
        <v>2</v>
      </c>
    </row>
    <row r="4062" spans="1:14">
      <c r="A4062" s="43" t="str">
        <f t="shared" si="215"/>
        <v>129112300110011001</v>
      </c>
      <c r="B4062" s="28">
        <f t="shared" si="216"/>
        <v>2</v>
      </c>
      <c r="C4062" s="28">
        <f t="shared" si="217"/>
        <v>2</v>
      </c>
      <c r="K4062" s="73" t="s">
        <v>2133</v>
      </c>
      <c r="L4062" s="73" t="s">
        <v>2471</v>
      </c>
      <c r="M4062" s="74">
        <v>0</v>
      </c>
      <c r="N4062" s="74">
        <v>2</v>
      </c>
    </row>
    <row r="4063" spans="1:14">
      <c r="A4063" s="43" t="str">
        <f t="shared" si="215"/>
        <v>129112300110011002</v>
      </c>
      <c r="B4063" s="28">
        <f t="shared" si="216"/>
        <v>3</v>
      </c>
      <c r="C4063" s="28">
        <f t="shared" si="217"/>
        <v>2</v>
      </c>
      <c r="K4063" s="73" t="s">
        <v>2134</v>
      </c>
      <c r="L4063" s="73" t="s">
        <v>2471</v>
      </c>
      <c r="M4063" s="74">
        <v>1</v>
      </c>
      <c r="N4063" s="74">
        <v>2</v>
      </c>
    </row>
    <row r="4064" spans="1:14">
      <c r="A4064" s="43" t="str">
        <f t="shared" si="215"/>
        <v>129112300110011003</v>
      </c>
      <c r="B4064" s="28">
        <f t="shared" si="216"/>
        <v>3</v>
      </c>
      <c r="C4064" s="28">
        <f t="shared" si="217"/>
        <v>3</v>
      </c>
      <c r="K4064" s="73" t="s">
        <v>2135</v>
      </c>
      <c r="L4064" s="73" t="s">
        <v>2471</v>
      </c>
      <c r="M4064" s="74">
        <v>0</v>
      </c>
      <c r="N4064" s="74">
        <v>3</v>
      </c>
    </row>
    <row r="4065" spans="1:14">
      <c r="A4065" s="43" t="str">
        <f t="shared" si="215"/>
        <v>129112300110012001</v>
      </c>
      <c r="B4065" s="28">
        <f t="shared" si="216"/>
        <v>13</v>
      </c>
      <c r="C4065" s="28">
        <f t="shared" si="217"/>
        <v>10</v>
      </c>
      <c r="K4065" s="73" t="s">
        <v>2141</v>
      </c>
      <c r="L4065" s="73" t="s">
        <v>2471</v>
      </c>
      <c r="M4065" s="74">
        <v>3</v>
      </c>
      <c r="N4065" s="74">
        <v>10</v>
      </c>
    </row>
    <row r="4066" spans="1:14">
      <c r="A4066" s="43" t="str">
        <f t="shared" si="215"/>
        <v>129112300110012003</v>
      </c>
      <c r="B4066" s="28">
        <f t="shared" si="216"/>
        <v>1</v>
      </c>
      <c r="C4066" s="28">
        <f t="shared" si="217"/>
        <v>1</v>
      </c>
      <c r="K4066" s="73" t="s">
        <v>2143</v>
      </c>
      <c r="L4066" s="73" t="s">
        <v>2471</v>
      </c>
      <c r="M4066" s="74">
        <v>0</v>
      </c>
      <c r="N4066" s="74">
        <v>1</v>
      </c>
    </row>
    <row r="4067" spans="1:14">
      <c r="A4067" s="43" t="str">
        <f t="shared" si="215"/>
        <v>129112300110012004</v>
      </c>
      <c r="B4067" s="28">
        <f t="shared" si="216"/>
        <v>0</v>
      </c>
      <c r="C4067" s="28">
        <f t="shared" si="217"/>
        <v>0</v>
      </c>
      <c r="K4067" s="73" t="s">
        <v>2144</v>
      </c>
      <c r="L4067" s="73" t="s">
        <v>2471</v>
      </c>
      <c r="M4067" s="74">
        <v>0</v>
      </c>
      <c r="N4067" s="74">
        <v>0</v>
      </c>
    </row>
    <row r="4068" spans="1:14">
      <c r="A4068" s="43" t="str">
        <f t="shared" si="215"/>
        <v>129112300110012005</v>
      </c>
      <c r="B4068" s="28">
        <f t="shared" si="216"/>
        <v>0</v>
      </c>
      <c r="C4068" s="28">
        <f t="shared" si="217"/>
        <v>0</v>
      </c>
      <c r="K4068" s="73" t="s">
        <v>2145</v>
      </c>
      <c r="L4068" s="73" t="s">
        <v>2471</v>
      </c>
      <c r="M4068" s="74">
        <v>0</v>
      </c>
      <c r="N4068" s="74">
        <v>0</v>
      </c>
    </row>
    <row r="4069" spans="1:14">
      <c r="A4069" s="43" t="str">
        <f t="shared" si="215"/>
        <v>129112300110012006</v>
      </c>
      <c r="B4069" s="28">
        <f t="shared" si="216"/>
        <v>1</v>
      </c>
      <c r="C4069" s="28">
        <f t="shared" si="217"/>
        <v>1</v>
      </c>
      <c r="K4069" s="73" t="s">
        <v>2146</v>
      </c>
      <c r="L4069" s="73" t="s">
        <v>2471</v>
      </c>
      <c r="M4069" s="74">
        <v>0</v>
      </c>
      <c r="N4069" s="74">
        <v>1</v>
      </c>
    </row>
    <row r="4070" spans="1:14">
      <c r="A4070" s="43" t="str">
        <f t="shared" si="215"/>
        <v>129112300110012007</v>
      </c>
      <c r="B4070" s="28">
        <f t="shared" si="216"/>
        <v>4</v>
      </c>
      <c r="C4070" s="28">
        <f t="shared" si="217"/>
        <v>3</v>
      </c>
      <c r="K4070" s="73" t="s">
        <v>2264</v>
      </c>
      <c r="L4070" s="73" t="s">
        <v>2471</v>
      </c>
      <c r="M4070" s="74">
        <v>1</v>
      </c>
      <c r="N4070" s="74">
        <v>3</v>
      </c>
    </row>
    <row r="4071" spans="1:14">
      <c r="A4071" s="43" t="str">
        <f t="shared" si="215"/>
        <v>129112300110012008</v>
      </c>
      <c r="B4071" s="28">
        <f t="shared" si="216"/>
        <v>2</v>
      </c>
      <c r="C4071" s="28">
        <f t="shared" si="217"/>
        <v>2</v>
      </c>
      <c r="K4071" s="73" t="s">
        <v>2265</v>
      </c>
      <c r="L4071" s="73" t="s">
        <v>2471</v>
      </c>
      <c r="M4071" s="74">
        <v>0</v>
      </c>
      <c r="N4071" s="74">
        <v>2</v>
      </c>
    </row>
    <row r="4072" spans="1:14">
      <c r="A4072" s="43" t="str">
        <f t="shared" si="215"/>
        <v>129112300129012001</v>
      </c>
      <c r="B4072" s="28">
        <f t="shared" si="216"/>
        <v>3</v>
      </c>
      <c r="C4072" s="28">
        <f t="shared" si="217"/>
        <v>3</v>
      </c>
      <c r="K4072" s="73" t="s">
        <v>2472</v>
      </c>
      <c r="L4072" s="73" t="s">
        <v>2471</v>
      </c>
      <c r="M4072" s="74">
        <v>0</v>
      </c>
      <c r="N4072" s="74">
        <v>3</v>
      </c>
    </row>
    <row r="4073" spans="1:14">
      <c r="A4073" s="43" t="str">
        <f t="shared" si="215"/>
        <v>129112300110013001</v>
      </c>
      <c r="B4073" s="28">
        <f t="shared" si="216"/>
        <v>4</v>
      </c>
      <c r="C4073" s="28">
        <f t="shared" si="217"/>
        <v>4</v>
      </c>
      <c r="K4073" s="73" t="s">
        <v>2270</v>
      </c>
      <c r="L4073" s="73" t="s">
        <v>2471</v>
      </c>
      <c r="M4073" s="74">
        <v>0</v>
      </c>
      <c r="N4073" s="74">
        <v>4</v>
      </c>
    </row>
    <row r="4074" spans="1:14">
      <c r="A4074" s="43" t="str">
        <f t="shared" si="215"/>
        <v>129112300129013001</v>
      </c>
      <c r="B4074" s="28">
        <f t="shared" si="216"/>
        <v>4</v>
      </c>
      <c r="C4074" s="28">
        <f t="shared" si="217"/>
        <v>4</v>
      </c>
      <c r="K4074" s="73" t="s">
        <v>2473</v>
      </c>
      <c r="L4074" s="73" t="s">
        <v>2471</v>
      </c>
      <c r="M4074" s="74">
        <v>0</v>
      </c>
      <c r="N4074" s="74">
        <v>4</v>
      </c>
    </row>
    <row r="4075" spans="1:14">
      <c r="A4075" s="43" t="str">
        <f t="shared" si="215"/>
        <v>129112300110014001</v>
      </c>
      <c r="B4075" s="28">
        <f t="shared" si="216"/>
        <v>3</v>
      </c>
      <c r="C4075" s="28">
        <f t="shared" si="217"/>
        <v>3</v>
      </c>
      <c r="K4075" s="73" t="s">
        <v>2282</v>
      </c>
      <c r="L4075" s="73" t="s">
        <v>2471</v>
      </c>
      <c r="M4075" s="74">
        <v>0</v>
      </c>
      <c r="N4075" s="74">
        <v>3</v>
      </c>
    </row>
    <row r="4076" spans="1:14">
      <c r="A4076" s="43" t="str">
        <f t="shared" si="215"/>
        <v>129112300110015001</v>
      </c>
      <c r="B4076" s="28">
        <f t="shared" si="216"/>
        <v>3</v>
      </c>
      <c r="C4076" s="28">
        <f t="shared" si="217"/>
        <v>2</v>
      </c>
      <c r="K4076" s="73" t="s">
        <v>2283</v>
      </c>
      <c r="L4076" s="73" t="s">
        <v>2471</v>
      </c>
      <c r="M4076" s="74">
        <v>1</v>
      </c>
      <c r="N4076" s="74">
        <v>2</v>
      </c>
    </row>
    <row r="4077" spans="1:14">
      <c r="A4077" s="43" t="str">
        <f t="shared" si="215"/>
        <v>129113300110001001</v>
      </c>
      <c r="B4077" s="28">
        <f t="shared" si="216"/>
        <v>16</v>
      </c>
      <c r="C4077" s="28">
        <f t="shared" si="217"/>
        <v>10</v>
      </c>
      <c r="K4077" s="73" t="s">
        <v>975</v>
      </c>
      <c r="L4077" s="73" t="s">
        <v>2474</v>
      </c>
      <c r="M4077" s="74">
        <v>6</v>
      </c>
      <c r="N4077" s="74">
        <v>10</v>
      </c>
    </row>
    <row r="4078" spans="1:14">
      <c r="A4078" s="43" t="str">
        <f t="shared" si="215"/>
        <v>129113300110002001</v>
      </c>
      <c r="B4078" s="28">
        <f t="shared" si="216"/>
        <v>0</v>
      </c>
      <c r="C4078" s="28">
        <f t="shared" si="217"/>
        <v>0</v>
      </c>
      <c r="K4078" s="73" t="s">
        <v>962</v>
      </c>
      <c r="L4078" s="73" t="s">
        <v>2474</v>
      </c>
      <c r="M4078" s="74">
        <v>0</v>
      </c>
      <c r="N4078" s="74">
        <v>0</v>
      </c>
    </row>
    <row r="4079" spans="1:14">
      <c r="A4079" s="43" t="str">
        <f t="shared" si="215"/>
        <v>129113300110002002</v>
      </c>
      <c r="B4079" s="28">
        <f t="shared" si="216"/>
        <v>6</v>
      </c>
      <c r="C4079" s="28">
        <f t="shared" si="217"/>
        <v>6</v>
      </c>
      <c r="K4079" s="73" t="s">
        <v>2083</v>
      </c>
      <c r="L4079" s="73" t="s">
        <v>2474</v>
      </c>
      <c r="M4079" s="74">
        <v>0</v>
      </c>
      <c r="N4079" s="74">
        <v>6</v>
      </c>
    </row>
    <row r="4080" spans="1:14">
      <c r="A4080" s="43" t="str">
        <f t="shared" si="215"/>
        <v>129113300110002003</v>
      </c>
      <c r="B4080" s="28">
        <f t="shared" si="216"/>
        <v>2</v>
      </c>
      <c r="C4080" s="28">
        <f t="shared" si="217"/>
        <v>2</v>
      </c>
      <c r="K4080" s="73" t="s">
        <v>2150</v>
      </c>
      <c r="L4080" s="73" t="s">
        <v>2474</v>
      </c>
      <c r="M4080" s="74">
        <v>0</v>
      </c>
      <c r="N4080" s="74">
        <v>2</v>
      </c>
    </row>
    <row r="4081" spans="1:14">
      <c r="A4081" s="43" t="str">
        <f t="shared" si="215"/>
        <v>129113300110002004</v>
      </c>
      <c r="B4081" s="28">
        <f t="shared" si="216"/>
        <v>10</v>
      </c>
      <c r="C4081" s="28">
        <f t="shared" si="217"/>
        <v>9</v>
      </c>
      <c r="K4081" s="73" t="s">
        <v>2151</v>
      </c>
      <c r="L4081" s="73" t="s">
        <v>2474</v>
      </c>
      <c r="M4081" s="74">
        <v>1</v>
      </c>
      <c r="N4081" s="74">
        <v>9</v>
      </c>
    </row>
    <row r="4082" spans="1:14">
      <c r="A4082" s="43" t="str">
        <f t="shared" si="215"/>
        <v>129113300110002005</v>
      </c>
      <c r="B4082" s="28">
        <f t="shared" si="216"/>
        <v>17</v>
      </c>
      <c r="C4082" s="28">
        <f t="shared" si="217"/>
        <v>16</v>
      </c>
      <c r="K4082" s="73" t="s">
        <v>2152</v>
      </c>
      <c r="L4082" s="73" t="s">
        <v>2474</v>
      </c>
      <c r="M4082" s="74">
        <v>1</v>
      </c>
      <c r="N4082" s="74">
        <v>16</v>
      </c>
    </row>
    <row r="4083" spans="1:14">
      <c r="A4083" s="43" t="str">
        <f t="shared" si="215"/>
        <v>129113300110003001</v>
      </c>
      <c r="B4083" s="28">
        <f t="shared" si="216"/>
        <v>5</v>
      </c>
      <c r="C4083" s="28">
        <f t="shared" si="217"/>
        <v>5</v>
      </c>
      <c r="K4083" s="73" t="s">
        <v>967</v>
      </c>
      <c r="L4083" s="73" t="s">
        <v>2474</v>
      </c>
      <c r="M4083" s="74">
        <v>0</v>
      </c>
      <c r="N4083" s="74">
        <v>5</v>
      </c>
    </row>
    <row r="4084" spans="1:14">
      <c r="A4084" s="43" t="str">
        <f t="shared" si="215"/>
        <v>129113300110003002</v>
      </c>
      <c r="B4084" s="28">
        <f t="shared" si="216"/>
        <v>20</v>
      </c>
      <c r="C4084" s="28">
        <f t="shared" si="217"/>
        <v>19</v>
      </c>
      <c r="K4084" s="73" t="s">
        <v>2084</v>
      </c>
      <c r="L4084" s="73" t="s">
        <v>2474</v>
      </c>
      <c r="M4084" s="74">
        <v>1</v>
      </c>
      <c r="N4084" s="74">
        <v>19</v>
      </c>
    </row>
    <row r="4085" spans="1:14">
      <c r="A4085" s="43" t="str">
        <f t="shared" si="215"/>
        <v>129113300129003001</v>
      </c>
      <c r="B4085" s="28">
        <f t="shared" si="216"/>
        <v>24</v>
      </c>
      <c r="C4085" s="28">
        <f t="shared" si="217"/>
        <v>24</v>
      </c>
      <c r="K4085" s="73" t="s">
        <v>2462</v>
      </c>
      <c r="L4085" s="73" t="s">
        <v>2474</v>
      </c>
      <c r="M4085" s="74">
        <v>0</v>
      </c>
      <c r="N4085" s="74">
        <v>24</v>
      </c>
    </row>
    <row r="4086" spans="1:14">
      <c r="A4086" s="43" t="str">
        <f t="shared" si="215"/>
        <v>129113300110004001</v>
      </c>
      <c r="B4086" s="28">
        <f t="shared" si="216"/>
        <v>56</v>
      </c>
      <c r="C4086" s="28">
        <f t="shared" si="217"/>
        <v>51</v>
      </c>
      <c r="K4086" s="73" t="s">
        <v>978</v>
      </c>
      <c r="L4086" s="73" t="s">
        <v>2474</v>
      </c>
      <c r="M4086" s="74">
        <v>5</v>
      </c>
      <c r="N4086" s="74">
        <v>51</v>
      </c>
    </row>
    <row r="4087" spans="1:14">
      <c r="A4087" s="43" t="str">
        <f t="shared" si="215"/>
        <v>129113300110005001</v>
      </c>
      <c r="B4087" s="28">
        <f t="shared" si="216"/>
        <v>8</v>
      </c>
      <c r="C4087" s="28">
        <f t="shared" si="217"/>
        <v>7</v>
      </c>
      <c r="K4087" s="73" t="s">
        <v>970</v>
      </c>
      <c r="L4087" s="73" t="s">
        <v>2474</v>
      </c>
      <c r="M4087" s="74">
        <v>1</v>
      </c>
      <c r="N4087" s="74">
        <v>7</v>
      </c>
    </row>
    <row r="4088" spans="1:14">
      <c r="A4088" s="43" t="str">
        <f t="shared" si="215"/>
        <v>129113300110005002</v>
      </c>
      <c r="B4088" s="28">
        <f t="shared" si="216"/>
        <v>2</v>
      </c>
      <c r="C4088" s="28">
        <f t="shared" si="217"/>
        <v>2</v>
      </c>
      <c r="K4088" s="73" t="s">
        <v>2093</v>
      </c>
      <c r="L4088" s="73" t="s">
        <v>2474</v>
      </c>
      <c r="M4088" s="74">
        <v>0</v>
      </c>
      <c r="N4088" s="74">
        <v>2</v>
      </c>
    </row>
    <row r="4089" spans="1:14">
      <c r="A4089" s="43" t="str">
        <f t="shared" si="215"/>
        <v>129113300110005003</v>
      </c>
      <c r="B4089" s="28">
        <f t="shared" si="216"/>
        <v>10</v>
      </c>
      <c r="C4089" s="28">
        <f t="shared" si="217"/>
        <v>9</v>
      </c>
      <c r="K4089" s="73" t="s">
        <v>2094</v>
      </c>
      <c r="L4089" s="73" t="s">
        <v>2474</v>
      </c>
      <c r="M4089" s="74">
        <v>1</v>
      </c>
      <c r="N4089" s="74">
        <v>9</v>
      </c>
    </row>
    <row r="4090" spans="1:14">
      <c r="A4090" s="43" t="str">
        <f t="shared" si="215"/>
        <v>129113300110006001</v>
      </c>
      <c r="B4090" s="28">
        <f t="shared" si="216"/>
        <v>3</v>
      </c>
      <c r="C4090" s="28">
        <f t="shared" si="217"/>
        <v>3</v>
      </c>
      <c r="K4090" s="73" t="s">
        <v>2096</v>
      </c>
      <c r="L4090" s="73" t="s">
        <v>2474</v>
      </c>
      <c r="M4090" s="74">
        <v>0</v>
      </c>
      <c r="N4090" s="74">
        <v>3</v>
      </c>
    </row>
    <row r="4091" spans="1:14">
      <c r="A4091" s="43" t="str">
        <f t="shared" si="215"/>
        <v>129113300110006002</v>
      </c>
      <c r="B4091" s="28">
        <f t="shared" si="216"/>
        <v>1</v>
      </c>
      <c r="C4091" s="28">
        <f t="shared" si="217"/>
        <v>1</v>
      </c>
      <c r="K4091" s="73" t="s">
        <v>2097</v>
      </c>
      <c r="L4091" s="73" t="s">
        <v>2474</v>
      </c>
      <c r="M4091" s="74">
        <v>0</v>
      </c>
      <c r="N4091" s="74">
        <v>1</v>
      </c>
    </row>
    <row r="4092" spans="1:14">
      <c r="A4092" s="43" t="str">
        <f t="shared" si="215"/>
        <v>129113300110006003</v>
      </c>
      <c r="B4092" s="28">
        <f t="shared" si="216"/>
        <v>9</v>
      </c>
      <c r="C4092" s="28">
        <f t="shared" si="217"/>
        <v>8</v>
      </c>
      <c r="K4092" s="73" t="s">
        <v>2098</v>
      </c>
      <c r="L4092" s="73" t="s">
        <v>2474</v>
      </c>
      <c r="M4092" s="74">
        <v>1</v>
      </c>
      <c r="N4092" s="74">
        <v>8</v>
      </c>
    </row>
    <row r="4093" spans="1:14">
      <c r="A4093" s="43" t="str">
        <f t="shared" si="215"/>
        <v>129113300110006004</v>
      </c>
      <c r="B4093" s="28">
        <f t="shared" si="216"/>
        <v>0</v>
      </c>
      <c r="C4093" s="28">
        <f t="shared" si="217"/>
        <v>0</v>
      </c>
      <c r="K4093" s="73" t="s">
        <v>2099</v>
      </c>
      <c r="L4093" s="73" t="s">
        <v>2474</v>
      </c>
      <c r="M4093" s="74">
        <v>0</v>
      </c>
      <c r="N4093" s="74">
        <v>0</v>
      </c>
    </row>
    <row r="4094" spans="1:14">
      <c r="A4094" s="43" t="str">
        <f t="shared" si="215"/>
        <v>129113300110006005</v>
      </c>
      <c r="B4094" s="28">
        <f t="shared" si="216"/>
        <v>1</v>
      </c>
      <c r="C4094" s="28">
        <f t="shared" si="217"/>
        <v>1</v>
      </c>
      <c r="K4094" s="73" t="s">
        <v>2100</v>
      </c>
      <c r="L4094" s="73" t="s">
        <v>2474</v>
      </c>
      <c r="M4094" s="74">
        <v>0</v>
      </c>
      <c r="N4094" s="74">
        <v>1</v>
      </c>
    </row>
    <row r="4095" spans="1:14">
      <c r="A4095" s="43" t="str">
        <f t="shared" si="215"/>
        <v>129113300110006006</v>
      </c>
      <c r="B4095" s="28">
        <f t="shared" si="216"/>
        <v>3</v>
      </c>
      <c r="C4095" s="28">
        <f t="shared" si="217"/>
        <v>3</v>
      </c>
      <c r="K4095" s="73" t="s">
        <v>2101</v>
      </c>
      <c r="L4095" s="73" t="s">
        <v>2474</v>
      </c>
      <c r="M4095" s="74">
        <v>0</v>
      </c>
      <c r="N4095" s="74">
        <v>3</v>
      </c>
    </row>
    <row r="4096" spans="1:14">
      <c r="A4096" s="43" t="str">
        <f t="shared" si="215"/>
        <v>129113300110006007</v>
      </c>
      <c r="B4096" s="28">
        <f t="shared" si="216"/>
        <v>4</v>
      </c>
      <c r="C4096" s="28">
        <f t="shared" si="217"/>
        <v>4</v>
      </c>
      <c r="K4096" s="73" t="s">
        <v>2102</v>
      </c>
      <c r="L4096" s="73" t="s">
        <v>2474</v>
      </c>
      <c r="M4096" s="74">
        <v>0</v>
      </c>
      <c r="N4096" s="74">
        <v>4</v>
      </c>
    </row>
    <row r="4097" spans="1:14">
      <c r="A4097" s="43" t="str">
        <f t="shared" si="215"/>
        <v>129113300110006008</v>
      </c>
      <c r="B4097" s="28">
        <f t="shared" si="216"/>
        <v>2</v>
      </c>
      <c r="C4097" s="28">
        <f t="shared" si="217"/>
        <v>2</v>
      </c>
      <c r="K4097" s="73" t="s">
        <v>2103</v>
      </c>
      <c r="L4097" s="73" t="s">
        <v>2474</v>
      </c>
      <c r="M4097" s="74">
        <v>0</v>
      </c>
      <c r="N4097" s="74">
        <v>2</v>
      </c>
    </row>
    <row r="4098" spans="1:14">
      <c r="A4098" s="43" t="str">
        <f t="shared" si="215"/>
        <v>129113300110006009</v>
      </c>
      <c r="B4098" s="28">
        <f t="shared" si="216"/>
        <v>1</v>
      </c>
      <c r="C4098" s="28">
        <f t="shared" si="217"/>
        <v>0</v>
      </c>
      <c r="K4098" s="73" t="s">
        <v>2475</v>
      </c>
      <c r="L4098" s="73" t="s">
        <v>2474</v>
      </c>
      <c r="M4098" s="74">
        <v>1</v>
      </c>
      <c r="N4098" s="74">
        <v>0</v>
      </c>
    </row>
    <row r="4099" spans="1:14">
      <c r="A4099" s="43" t="str">
        <f t="shared" ref="A4099:A4162" si="218">L4099&amp;K4099</f>
        <v>129113300110006010</v>
      </c>
      <c r="B4099" s="28">
        <f t="shared" ref="B4099:B4162" si="219">M4099+N4099</f>
        <v>9</v>
      </c>
      <c r="C4099" s="28">
        <f t="shared" ref="C4099:C4162" si="220">N4099</f>
        <v>9</v>
      </c>
      <c r="K4099" s="73" t="s">
        <v>2476</v>
      </c>
      <c r="L4099" s="73" t="s">
        <v>2474</v>
      </c>
      <c r="M4099" s="74">
        <v>0</v>
      </c>
      <c r="N4099" s="74">
        <v>9</v>
      </c>
    </row>
    <row r="4100" spans="1:14">
      <c r="A4100" s="43" t="str">
        <f t="shared" si="218"/>
        <v>129113300110006011</v>
      </c>
      <c r="B4100" s="28">
        <f t="shared" si="219"/>
        <v>0</v>
      </c>
      <c r="C4100" s="28">
        <f t="shared" si="220"/>
        <v>0</v>
      </c>
      <c r="K4100" s="73" t="s">
        <v>2477</v>
      </c>
      <c r="L4100" s="73" t="s">
        <v>2474</v>
      </c>
      <c r="M4100" s="74">
        <v>0</v>
      </c>
      <c r="N4100" s="74">
        <v>0</v>
      </c>
    </row>
    <row r="4101" spans="1:14">
      <c r="A4101" s="43" t="str">
        <f t="shared" si="218"/>
        <v>129113300110006012</v>
      </c>
      <c r="B4101" s="28">
        <f t="shared" si="219"/>
        <v>5</v>
      </c>
      <c r="C4101" s="28">
        <f t="shared" si="220"/>
        <v>4</v>
      </c>
      <c r="K4101" s="73" t="s">
        <v>2478</v>
      </c>
      <c r="L4101" s="73" t="s">
        <v>2474</v>
      </c>
      <c r="M4101" s="74">
        <v>1</v>
      </c>
      <c r="N4101" s="74">
        <v>4</v>
      </c>
    </row>
    <row r="4102" spans="1:14">
      <c r="A4102" s="43" t="str">
        <f t="shared" si="218"/>
        <v>129113300129006001</v>
      </c>
      <c r="B4102" s="28">
        <f t="shared" si="219"/>
        <v>8</v>
      </c>
      <c r="C4102" s="28">
        <f t="shared" si="220"/>
        <v>6</v>
      </c>
      <c r="K4102" s="73" t="s">
        <v>2479</v>
      </c>
      <c r="L4102" s="73" t="s">
        <v>2474</v>
      </c>
      <c r="M4102" s="74">
        <v>2</v>
      </c>
      <c r="N4102" s="74">
        <v>6</v>
      </c>
    </row>
    <row r="4103" spans="1:14">
      <c r="A4103" s="43" t="str">
        <f t="shared" si="218"/>
        <v>129113300110007001</v>
      </c>
      <c r="B4103" s="28">
        <f t="shared" si="219"/>
        <v>0</v>
      </c>
      <c r="C4103" s="28">
        <f t="shared" si="220"/>
        <v>0</v>
      </c>
      <c r="K4103" s="73" t="s">
        <v>2104</v>
      </c>
      <c r="L4103" s="73" t="s">
        <v>2474</v>
      </c>
      <c r="M4103" s="74">
        <v>0</v>
      </c>
      <c r="N4103" s="74">
        <v>0</v>
      </c>
    </row>
    <row r="4104" spans="1:14">
      <c r="A4104" s="43" t="str">
        <f t="shared" si="218"/>
        <v>129113300110007002</v>
      </c>
      <c r="B4104" s="28">
        <f t="shared" si="219"/>
        <v>4</v>
      </c>
      <c r="C4104" s="28">
        <f t="shared" si="220"/>
        <v>1</v>
      </c>
      <c r="K4104" s="73" t="s">
        <v>2105</v>
      </c>
      <c r="L4104" s="73" t="s">
        <v>2474</v>
      </c>
      <c r="M4104" s="74">
        <v>3</v>
      </c>
      <c r="N4104" s="74">
        <v>1</v>
      </c>
    </row>
    <row r="4105" spans="1:14">
      <c r="A4105" s="43" t="str">
        <f t="shared" si="218"/>
        <v>129113300110007003</v>
      </c>
      <c r="B4105" s="28">
        <f t="shared" si="219"/>
        <v>2</v>
      </c>
      <c r="C4105" s="28">
        <f t="shared" si="220"/>
        <v>2</v>
      </c>
      <c r="K4105" s="73" t="s">
        <v>2106</v>
      </c>
      <c r="L4105" s="73" t="s">
        <v>2474</v>
      </c>
      <c r="M4105" s="74">
        <v>0</v>
      </c>
      <c r="N4105" s="74">
        <v>2</v>
      </c>
    </row>
    <row r="4106" spans="1:14">
      <c r="A4106" s="43" t="str">
        <f t="shared" si="218"/>
        <v>129113300110007004</v>
      </c>
      <c r="B4106" s="28">
        <f t="shared" si="219"/>
        <v>6</v>
      </c>
      <c r="C4106" s="28">
        <f t="shared" si="220"/>
        <v>4</v>
      </c>
      <c r="K4106" s="73" t="s">
        <v>2107</v>
      </c>
      <c r="L4106" s="73" t="s">
        <v>2474</v>
      </c>
      <c r="M4106" s="74">
        <v>2</v>
      </c>
      <c r="N4106" s="74">
        <v>4</v>
      </c>
    </row>
    <row r="4107" spans="1:14">
      <c r="A4107" s="43" t="str">
        <f t="shared" si="218"/>
        <v>129113300110007005</v>
      </c>
      <c r="B4107" s="28">
        <f t="shared" si="219"/>
        <v>6</v>
      </c>
      <c r="C4107" s="28">
        <f t="shared" si="220"/>
        <v>5</v>
      </c>
      <c r="K4107" s="73" t="s">
        <v>2108</v>
      </c>
      <c r="L4107" s="73" t="s">
        <v>2474</v>
      </c>
      <c r="M4107" s="74">
        <v>1</v>
      </c>
      <c r="N4107" s="74">
        <v>5</v>
      </c>
    </row>
    <row r="4108" spans="1:14">
      <c r="A4108" s="43" t="str">
        <f t="shared" si="218"/>
        <v>129113300110007006</v>
      </c>
      <c r="B4108" s="28">
        <f t="shared" si="219"/>
        <v>0</v>
      </c>
      <c r="C4108" s="28">
        <f t="shared" si="220"/>
        <v>0</v>
      </c>
      <c r="K4108" s="73" t="s">
        <v>2109</v>
      </c>
      <c r="L4108" s="73" t="s">
        <v>2474</v>
      </c>
      <c r="M4108" s="74">
        <v>0</v>
      </c>
      <c r="N4108" s="74">
        <v>0</v>
      </c>
    </row>
    <row r="4109" spans="1:14">
      <c r="A4109" s="43" t="str">
        <f t="shared" si="218"/>
        <v>129113300129007001</v>
      </c>
      <c r="B4109" s="28">
        <f t="shared" si="219"/>
        <v>12</v>
      </c>
      <c r="C4109" s="28">
        <f t="shared" si="220"/>
        <v>7</v>
      </c>
      <c r="K4109" s="73" t="s">
        <v>2480</v>
      </c>
      <c r="L4109" s="73" t="s">
        <v>2474</v>
      </c>
      <c r="M4109" s="74">
        <v>5</v>
      </c>
      <c r="N4109" s="74">
        <v>7</v>
      </c>
    </row>
    <row r="4110" spans="1:14">
      <c r="A4110" s="43" t="str">
        <f t="shared" si="218"/>
        <v>129113300110008001</v>
      </c>
      <c r="B4110" s="28">
        <f t="shared" si="219"/>
        <v>3</v>
      </c>
      <c r="C4110" s="28">
        <f t="shared" si="220"/>
        <v>1</v>
      </c>
      <c r="K4110" s="73" t="s">
        <v>2110</v>
      </c>
      <c r="L4110" s="73" t="s">
        <v>2474</v>
      </c>
      <c r="M4110" s="74">
        <v>2</v>
      </c>
      <c r="N4110" s="74">
        <v>1</v>
      </c>
    </row>
    <row r="4111" spans="1:14">
      <c r="A4111" s="43" t="str">
        <f t="shared" si="218"/>
        <v>129113300110008002</v>
      </c>
      <c r="B4111" s="28">
        <f t="shared" si="219"/>
        <v>10</v>
      </c>
      <c r="C4111" s="28">
        <f t="shared" si="220"/>
        <v>7</v>
      </c>
      <c r="K4111" s="73" t="s">
        <v>2111</v>
      </c>
      <c r="L4111" s="73" t="s">
        <v>2474</v>
      </c>
      <c r="M4111" s="74">
        <v>3</v>
      </c>
      <c r="N4111" s="74">
        <v>7</v>
      </c>
    </row>
    <row r="4112" spans="1:14">
      <c r="A4112" s="43" t="str">
        <f t="shared" si="218"/>
        <v>129113300110009001</v>
      </c>
      <c r="B4112" s="28">
        <f t="shared" si="219"/>
        <v>1</v>
      </c>
      <c r="C4112" s="28">
        <f t="shared" si="220"/>
        <v>1</v>
      </c>
      <c r="K4112" s="73" t="s">
        <v>2119</v>
      </c>
      <c r="L4112" s="73" t="s">
        <v>2474</v>
      </c>
      <c r="M4112" s="74">
        <v>0</v>
      </c>
      <c r="N4112" s="74">
        <v>1</v>
      </c>
    </row>
    <row r="4113" spans="1:14">
      <c r="A4113" s="43" t="str">
        <f t="shared" si="218"/>
        <v>129113300110009002</v>
      </c>
      <c r="B4113" s="28">
        <f t="shared" si="219"/>
        <v>2</v>
      </c>
      <c r="C4113" s="28">
        <f t="shared" si="220"/>
        <v>2</v>
      </c>
      <c r="K4113" s="73" t="s">
        <v>2120</v>
      </c>
      <c r="L4113" s="73" t="s">
        <v>2474</v>
      </c>
      <c r="M4113" s="74">
        <v>0</v>
      </c>
      <c r="N4113" s="74">
        <v>2</v>
      </c>
    </row>
    <row r="4114" spans="1:14">
      <c r="A4114" s="43" t="str">
        <f t="shared" si="218"/>
        <v>129113300110009003</v>
      </c>
      <c r="B4114" s="28">
        <f t="shared" si="219"/>
        <v>3</v>
      </c>
      <c r="C4114" s="28">
        <f t="shared" si="220"/>
        <v>2</v>
      </c>
      <c r="K4114" s="73" t="s">
        <v>2121</v>
      </c>
      <c r="L4114" s="73" t="s">
        <v>2474</v>
      </c>
      <c r="M4114" s="74">
        <v>1</v>
      </c>
      <c r="N4114" s="74">
        <v>2</v>
      </c>
    </row>
    <row r="4115" spans="1:14">
      <c r="A4115" s="43" t="str">
        <f t="shared" si="218"/>
        <v>129113300110009004</v>
      </c>
      <c r="B4115" s="28">
        <f t="shared" si="219"/>
        <v>3</v>
      </c>
      <c r="C4115" s="28">
        <f t="shared" si="220"/>
        <v>2</v>
      </c>
      <c r="K4115" s="73" t="s">
        <v>2122</v>
      </c>
      <c r="L4115" s="73" t="s">
        <v>2474</v>
      </c>
      <c r="M4115" s="74">
        <v>1</v>
      </c>
      <c r="N4115" s="74">
        <v>2</v>
      </c>
    </row>
    <row r="4116" spans="1:14">
      <c r="A4116" s="43" t="str">
        <f t="shared" si="218"/>
        <v>129113300110009005</v>
      </c>
      <c r="B4116" s="28">
        <f t="shared" si="219"/>
        <v>6</v>
      </c>
      <c r="C4116" s="28">
        <f t="shared" si="220"/>
        <v>3</v>
      </c>
      <c r="K4116" s="73" t="s">
        <v>2123</v>
      </c>
      <c r="L4116" s="73" t="s">
        <v>2474</v>
      </c>
      <c r="M4116" s="74">
        <v>3</v>
      </c>
      <c r="N4116" s="74">
        <v>3</v>
      </c>
    </row>
    <row r="4117" spans="1:14">
      <c r="A4117" s="43" t="str">
        <f t="shared" si="218"/>
        <v>129113300110010001</v>
      </c>
      <c r="B4117" s="28">
        <f t="shared" si="219"/>
        <v>3</v>
      </c>
      <c r="C4117" s="28">
        <f t="shared" si="220"/>
        <v>2</v>
      </c>
      <c r="K4117" s="73" t="s">
        <v>2126</v>
      </c>
      <c r="L4117" s="73" t="s">
        <v>2474</v>
      </c>
      <c r="M4117" s="74">
        <v>1</v>
      </c>
      <c r="N4117" s="74">
        <v>2</v>
      </c>
    </row>
    <row r="4118" spans="1:14">
      <c r="A4118" s="43" t="str">
        <f t="shared" si="218"/>
        <v>129113300110010002</v>
      </c>
      <c r="B4118" s="28">
        <f t="shared" si="219"/>
        <v>0</v>
      </c>
      <c r="C4118" s="28">
        <f t="shared" si="220"/>
        <v>0</v>
      </c>
      <c r="K4118" s="73" t="s">
        <v>2127</v>
      </c>
      <c r="L4118" s="73" t="s">
        <v>2474</v>
      </c>
      <c r="M4118" s="74">
        <v>0</v>
      </c>
      <c r="N4118" s="74">
        <v>0</v>
      </c>
    </row>
    <row r="4119" spans="1:14">
      <c r="A4119" s="43" t="str">
        <f t="shared" si="218"/>
        <v>129113300110010003</v>
      </c>
      <c r="B4119" s="28">
        <f t="shared" si="219"/>
        <v>0</v>
      </c>
      <c r="C4119" s="28">
        <f t="shared" si="220"/>
        <v>0</v>
      </c>
      <c r="K4119" s="73" t="s">
        <v>2128</v>
      </c>
      <c r="L4119" s="73" t="s">
        <v>2474</v>
      </c>
      <c r="M4119" s="74">
        <v>0</v>
      </c>
      <c r="N4119" s="74">
        <v>0</v>
      </c>
    </row>
    <row r="4120" spans="1:14">
      <c r="A4120" s="43" t="str">
        <f t="shared" si="218"/>
        <v>129113300110010004</v>
      </c>
      <c r="B4120" s="28">
        <f t="shared" si="219"/>
        <v>2</v>
      </c>
      <c r="C4120" s="28">
        <f t="shared" si="220"/>
        <v>2</v>
      </c>
      <c r="K4120" s="73" t="s">
        <v>2129</v>
      </c>
      <c r="L4120" s="73" t="s">
        <v>2474</v>
      </c>
      <c r="M4120" s="74">
        <v>0</v>
      </c>
      <c r="N4120" s="74">
        <v>2</v>
      </c>
    </row>
    <row r="4121" spans="1:14">
      <c r="A4121" s="43" t="str">
        <f t="shared" si="218"/>
        <v>129113300110010005</v>
      </c>
      <c r="B4121" s="28">
        <f t="shared" si="219"/>
        <v>7</v>
      </c>
      <c r="C4121" s="28">
        <f t="shared" si="220"/>
        <v>5</v>
      </c>
      <c r="K4121" s="73" t="s">
        <v>2130</v>
      </c>
      <c r="L4121" s="73" t="s">
        <v>2474</v>
      </c>
      <c r="M4121" s="74">
        <v>2</v>
      </c>
      <c r="N4121" s="74">
        <v>5</v>
      </c>
    </row>
    <row r="4122" spans="1:14">
      <c r="A4122" s="43" t="str">
        <f t="shared" si="218"/>
        <v>129113300110010006</v>
      </c>
      <c r="B4122" s="28">
        <f t="shared" si="219"/>
        <v>1</v>
      </c>
      <c r="C4122" s="28">
        <f t="shared" si="220"/>
        <v>1</v>
      </c>
      <c r="K4122" s="73" t="s">
        <v>2131</v>
      </c>
      <c r="L4122" s="73" t="s">
        <v>2474</v>
      </c>
      <c r="M4122" s="74">
        <v>0</v>
      </c>
      <c r="N4122" s="74">
        <v>1</v>
      </c>
    </row>
    <row r="4123" spans="1:14">
      <c r="A4123" s="43" t="str">
        <f t="shared" si="218"/>
        <v>129113300110010007</v>
      </c>
      <c r="B4123" s="28">
        <f t="shared" si="219"/>
        <v>16</v>
      </c>
      <c r="C4123" s="28">
        <f t="shared" si="220"/>
        <v>15</v>
      </c>
      <c r="K4123" s="73" t="s">
        <v>2132</v>
      </c>
      <c r="L4123" s="73" t="s">
        <v>2474</v>
      </c>
      <c r="M4123" s="74">
        <v>1</v>
      </c>
      <c r="N4123" s="74">
        <v>15</v>
      </c>
    </row>
    <row r="4124" spans="1:14">
      <c r="A4124" s="43" t="str">
        <f t="shared" si="218"/>
        <v>129113300110010008</v>
      </c>
      <c r="B4124" s="28">
        <f t="shared" si="219"/>
        <v>0</v>
      </c>
      <c r="C4124" s="28">
        <f t="shared" si="220"/>
        <v>0</v>
      </c>
      <c r="K4124" s="73" t="s">
        <v>2394</v>
      </c>
      <c r="L4124" s="73" t="s">
        <v>2474</v>
      </c>
      <c r="M4124" s="74">
        <v>0</v>
      </c>
      <c r="N4124" s="74">
        <v>0</v>
      </c>
    </row>
    <row r="4125" spans="1:14">
      <c r="A4125" s="43" t="str">
        <f t="shared" si="218"/>
        <v>129113300129010001</v>
      </c>
      <c r="B4125" s="28">
        <f t="shared" si="219"/>
        <v>6</v>
      </c>
      <c r="C4125" s="28">
        <f t="shared" si="220"/>
        <v>6</v>
      </c>
      <c r="K4125" s="73" t="s">
        <v>2481</v>
      </c>
      <c r="L4125" s="73" t="s">
        <v>2474</v>
      </c>
      <c r="M4125" s="74">
        <v>0</v>
      </c>
      <c r="N4125" s="74">
        <v>6</v>
      </c>
    </row>
    <row r="4126" spans="1:14">
      <c r="A4126" s="43" t="str">
        <f t="shared" si="218"/>
        <v>129113300110011001</v>
      </c>
      <c r="B4126" s="28">
        <f t="shared" si="219"/>
        <v>16</v>
      </c>
      <c r="C4126" s="28">
        <f t="shared" si="220"/>
        <v>16</v>
      </c>
      <c r="K4126" s="73" t="s">
        <v>2133</v>
      </c>
      <c r="L4126" s="73" t="s">
        <v>2474</v>
      </c>
      <c r="M4126" s="74">
        <v>0</v>
      </c>
      <c r="N4126" s="74">
        <v>16</v>
      </c>
    </row>
    <row r="4127" spans="1:14">
      <c r="A4127" s="43" t="str">
        <f t="shared" si="218"/>
        <v>129113300110011002</v>
      </c>
      <c r="B4127" s="28">
        <f t="shared" si="219"/>
        <v>5</v>
      </c>
      <c r="C4127" s="28">
        <f t="shared" si="220"/>
        <v>5</v>
      </c>
      <c r="K4127" s="73" t="s">
        <v>2134</v>
      </c>
      <c r="L4127" s="73" t="s">
        <v>2474</v>
      </c>
      <c r="M4127" s="74">
        <v>0</v>
      </c>
      <c r="N4127" s="74">
        <v>5</v>
      </c>
    </row>
    <row r="4128" spans="1:14">
      <c r="A4128" s="43" t="str">
        <f t="shared" si="218"/>
        <v>129113300110011003</v>
      </c>
      <c r="B4128" s="28">
        <f t="shared" si="219"/>
        <v>14</v>
      </c>
      <c r="C4128" s="28">
        <f t="shared" si="220"/>
        <v>14</v>
      </c>
      <c r="K4128" s="73" t="s">
        <v>2135</v>
      </c>
      <c r="L4128" s="73" t="s">
        <v>2474</v>
      </c>
      <c r="M4128" s="74">
        <v>0</v>
      </c>
      <c r="N4128" s="74">
        <v>14</v>
      </c>
    </row>
    <row r="4129" spans="1:14">
      <c r="A4129" s="43" t="str">
        <f t="shared" si="218"/>
        <v>129113300110012001</v>
      </c>
      <c r="B4129" s="28">
        <f t="shared" si="219"/>
        <v>1</v>
      </c>
      <c r="C4129" s="28">
        <f t="shared" si="220"/>
        <v>1</v>
      </c>
      <c r="K4129" s="73" t="s">
        <v>2141</v>
      </c>
      <c r="L4129" s="73" t="s">
        <v>2474</v>
      </c>
      <c r="M4129" s="74">
        <v>0</v>
      </c>
      <c r="N4129" s="74">
        <v>1</v>
      </c>
    </row>
    <row r="4130" spans="1:14">
      <c r="A4130" s="43" t="str">
        <f t="shared" si="218"/>
        <v>129113300110013001</v>
      </c>
      <c r="B4130" s="28">
        <f t="shared" si="219"/>
        <v>12</v>
      </c>
      <c r="C4130" s="28">
        <f t="shared" si="220"/>
        <v>9</v>
      </c>
      <c r="K4130" s="73" t="s">
        <v>2270</v>
      </c>
      <c r="L4130" s="73" t="s">
        <v>2474</v>
      </c>
      <c r="M4130" s="74">
        <v>3</v>
      </c>
      <c r="N4130" s="74">
        <v>9</v>
      </c>
    </row>
    <row r="4131" spans="1:14">
      <c r="A4131" s="43" t="str">
        <f t="shared" si="218"/>
        <v>129113300110014001</v>
      </c>
      <c r="B4131" s="28">
        <f t="shared" si="219"/>
        <v>1</v>
      </c>
      <c r="C4131" s="28">
        <f t="shared" si="220"/>
        <v>1</v>
      </c>
      <c r="K4131" s="73" t="s">
        <v>2282</v>
      </c>
      <c r="L4131" s="73" t="s">
        <v>2474</v>
      </c>
      <c r="M4131" s="74">
        <v>0</v>
      </c>
      <c r="N4131" s="74">
        <v>1</v>
      </c>
    </row>
    <row r="4132" spans="1:14">
      <c r="A4132" s="43" t="str">
        <f t="shared" si="218"/>
        <v>129113300110014002</v>
      </c>
      <c r="B4132" s="28">
        <f t="shared" si="219"/>
        <v>2</v>
      </c>
      <c r="C4132" s="28">
        <f t="shared" si="220"/>
        <v>2</v>
      </c>
      <c r="K4132" s="73" t="s">
        <v>2315</v>
      </c>
      <c r="L4132" s="73" t="s">
        <v>2474</v>
      </c>
      <c r="M4132" s="74">
        <v>0</v>
      </c>
      <c r="N4132" s="74">
        <v>2</v>
      </c>
    </row>
    <row r="4133" spans="1:14">
      <c r="A4133" s="43" t="str">
        <f t="shared" si="218"/>
        <v>129113300110016001</v>
      </c>
      <c r="B4133" s="28">
        <f t="shared" si="219"/>
        <v>5</v>
      </c>
      <c r="C4133" s="28">
        <f t="shared" si="220"/>
        <v>5</v>
      </c>
      <c r="K4133" s="73" t="s">
        <v>2289</v>
      </c>
      <c r="L4133" s="73" t="s">
        <v>2474</v>
      </c>
      <c r="M4133" s="74">
        <v>0</v>
      </c>
      <c r="N4133" s="74">
        <v>5</v>
      </c>
    </row>
    <row r="4134" spans="1:14">
      <c r="A4134" s="43" t="str">
        <f t="shared" si="218"/>
        <v>129113300110017001</v>
      </c>
      <c r="B4134" s="28">
        <f t="shared" si="219"/>
        <v>0</v>
      </c>
      <c r="C4134" s="28">
        <f t="shared" si="220"/>
        <v>0</v>
      </c>
      <c r="K4134" s="73" t="s">
        <v>2295</v>
      </c>
      <c r="L4134" s="73" t="s">
        <v>2474</v>
      </c>
      <c r="M4134" s="74">
        <v>0</v>
      </c>
      <c r="N4134" s="74">
        <v>0</v>
      </c>
    </row>
    <row r="4135" spans="1:14">
      <c r="A4135" s="43" t="str">
        <f t="shared" si="218"/>
        <v>129113300110018002</v>
      </c>
      <c r="B4135" s="28">
        <f t="shared" si="219"/>
        <v>9</v>
      </c>
      <c r="C4135" s="28">
        <f t="shared" si="220"/>
        <v>6</v>
      </c>
      <c r="K4135" s="73" t="s">
        <v>2323</v>
      </c>
      <c r="L4135" s="73" t="s">
        <v>2474</v>
      </c>
      <c r="M4135" s="74">
        <v>3</v>
      </c>
      <c r="N4135" s="74">
        <v>6</v>
      </c>
    </row>
    <row r="4136" spans="1:14">
      <c r="A4136" s="43" t="str">
        <f t="shared" si="218"/>
        <v>129113300110018003</v>
      </c>
      <c r="B4136" s="28">
        <f t="shared" si="219"/>
        <v>4</v>
      </c>
      <c r="C4136" s="28">
        <f t="shared" si="220"/>
        <v>4</v>
      </c>
      <c r="K4136" s="73" t="s">
        <v>2324</v>
      </c>
      <c r="L4136" s="73" t="s">
        <v>2474</v>
      </c>
      <c r="M4136" s="74">
        <v>0</v>
      </c>
      <c r="N4136" s="74">
        <v>4</v>
      </c>
    </row>
    <row r="4137" spans="1:14">
      <c r="A4137" s="43" t="str">
        <f t="shared" si="218"/>
        <v>129113300110018004</v>
      </c>
      <c r="B4137" s="28">
        <f t="shared" si="219"/>
        <v>4</v>
      </c>
      <c r="C4137" s="28">
        <f t="shared" si="220"/>
        <v>4</v>
      </c>
      <c r="K4137" s="73" t="s">
        <v>2325</v>
      </c>
      <c r="L4137" s="73" t="s">
        <v>2474</v>
      </c>
      <c r="M4137" s="74">
        <v>0</v>
      </c>
      <c r="N4137" s="74">
        <v>4</v>
      </c>
    </row>
    <row r="4138" spans="1:14">
      <c r="A4138" s="43" t="str">
        <f t="shared" si="218"/>
        <v>129113300110018005</v>
      </c>
      <c r="B4138" s="28">
        <f t="shared" si="219"/>
        <v>9</v>
      </c>
      <c r="C4138" s="28">
        <f t="shared" si="220"/>
        <v>7</v>
      </c>
      <c r="K4138" s="73" t="s">
        <v>2326</v>
      </c>
      <c r="L4138" s="73" t="s">
        <v>2474</v>
      </c>
      <c r="M4138" s="74">
        <v>2</v>
      </c>
      <c r="N4138" s="74">
        <v>7</v>
      </c>
    </row>
    <row r="4139" spans="1:14">
      <c r="A4139" s="43" t="str">
        <f t="shared" si="218"/>
        <v>129113300110018006</v>
      </c>
      <c r="B4139" s="28">
        <f t="shared" si="219"/>
        <v>9</v>
      </c>
      <c r="C4139" s="28">
        <f t="shared" si="220"/>
        <v>6</v>
      </c>
      <c r="K4139" s="73" t="s">
        <v>2327</v>
      </c>
      <c r="L4139" s="73" t="s">
        <v>2474</v>
      </c>
      <c r="M4139" s="74">
        <v>3</v>
      </c>
      <c r="N4139" s="74">
        <v>6</v>
      </c>
    </row>
    <row r="4140" spans="1:14">
      <c r="A4140" s="43" t="str">
        <f t="shared" si="218"/>
        <v>129113300110018007</v>
      </c>
      <c r="B4140" s="28">
        <f t="shared" si="219"/>
        <v>8</v>
      </c>
      <c r="C4140" s="28">
        <f t="shared" si="220"/>
        <v>5</v>
      </c>
      <c r="K4140" s="73" t="s">
        <v>2328</v>
      </c>
      <c r="L4140" s="73" t="s">
        <v>2474</v>
      </c>
      <c r="M4140" s="74">
        <v>3</v>
      </c>
      <c r="N4140" s="74">
        <v>5</v>
      </c>
    </row>
    <row r="4141" spans="1:14">
      <c r="A4141" s="43" t="str">
        <f t="shared" si="218"/>
        <v>129113300110018008</v>
      </c>
      <c r="B4141" s="28">
        <f t="shared" si="219"/>
        <v>2</v>
      </c>
      <c r="C4141" s="28">
        <f t="shared" si="220"/>
        <v>1</v>
      </c>
      <c r="K4141" s="73" t="s">
        <v>2329</v>
      </c>
      <c r="L4141" s="73" t="s">
        <v>2474</v>
      </c>
      <c r="M4141" s="74">
        <v>1</v>
      </c>
      <c r="N4141" s="74">
        <v>1</v>
      </c>
    </row>
    <row r="4142" spans="1:14">
      <c r="A4142" s="43" t="str">
        <f t="shared" si="218"/>
        <v>129113300110018009</v>
      </c>
      <c r="B4142" s="28">
        <f t="shared" si="219"/>
        <v>3</v>
      </c>
      <c r="C4142" s="28">
        <f t="shared" si="220"/>
        <v>3</v>
      </c>
      <c r="K4142" s="73" t="s">
        <v>2482</v>
      </c>
      <c r="L4142" s="73" t="s">
        <v>2474</v>
      </c>
      <c r="M4142" s="74">
        <v>0</v>
      </c>
      <c r="N4142" s="74">
        <v>3</v>
      </c>
    </row>
    <row r="4143" spans="1:14">
      <c r="A4143" s="43" t="str">
        <f t="shared" si="218"/>
        <v>129113300110020001</v>
      </c>
      <c r="B4143" s="28">
        <f t="shared" si="219"/>
        <v>12</v>
      </c>
      <c r="C4143" s="28">
        <f t="shared" si="220"/>
        <v>12</v>
      </c>
      <c r="K4143" s="73" t="s">
        <v>2300</v>
      </c>
      <c r="L4143" s="73" t="s">
        <v>2474</v>
      </c>
      <c r="M4143" s="74">
        <v>0</v>
      </c>
      <c r="N4143" s="74">
        <v>12</v>
      </c>
    </row>
    <row r="4144" spans="1:14">
      <c r="A4144" s="43" t="str">
        <f t="shared" si="218"/>
        <v>129113300110020002</v>
      </c>
      <c r="B4144" s="28">
        <f t="shared" si="219"/>
        <v>2</v>
      </c>
      <c r="C4144" s="28">
        <f t="shared" si="220"/>
        <v>1</v>
      </c>
      <c r="K4144" s="73" t="s">
        <v>2301</v>
      </c>
      <c r="L4144" s="73" t="s">
        <v>2474</v>
      </c>
      <c r="M4144" s="74">
        <v>1</v>
      </c>
      <c r="N4144" s="74">
        <v>1</v>
      </c>
    </row>
    <row r="4145" spans="1:14">
      <c r="A4145" s="43" t="str">
        <f t="shared" si="218"/>
        <v>129113300110021001</v>
      </c>
      <c r="B4145" s="28">
        <f t="shared" si="219"/>
        <v>2</v>
      </c>
      <c r="C4145" s="28">
        <f t="shared" si="220"/>
        <v>2</v>
      </c>
      <c r="K4145" s="73" t="s">
        <v>2336</v>
      </c>
      <c r="L4145" s="73" t="s">
        <v>2474</v>
      </c>
      <c r="M4145" s="74">
        <v>0</v>
      </c>
      <c r="N4145" s="74">
        <v>2</v>
      </c>
    </row>
    <row r="4146" spans="1:14">
      <c r="A4146" s="43" t="str">
        <f t="shared" si="218"/>
        <v>129113300110022001</v>
      </c>
      <c r="B4146" s="28">
        <f t="shared" si="219"/>
        <v>11</v>
      </c>
      <c r="C4146" s="28">
        <f t="shared" si="220"/>
        <v>7</v>
      </c>
      <c r="K4146" s="73" t="s">
        <v>2338</v>
      </c>
      <c r="L4146" s="73" t="s">
        <v>2474</v>
      </c>
      <c r="M4146" s="74">
        <v>4</v>
      </c>
      <c r="N4146" s="74">
        <v>7</v>
      </c>
    </row>
    <row r="4147" spans="1:14">
      <c r="A4147" s="43" t="str">
        <f t="shared" si="218"/>
        <v>129113300110022002</v>
      </c>
      <c r="B4147" s="28">
        <f t="shared" si="219"/>
        <v>11</v>
      </c>
      <c r="C4147" s="28">
        <f t="shared" si="220"/>
        <v>5</v>
      </c>
      <c r="K4147" s="73" t="s">
        <v>2349</v>
      </c>
      <c r="L4147" s="73" t="s">
        <v>2474</v>
      </c>
      <c r="M4147" s="74">
        <v>6</v>
      </c>
      <c r="N4147" s="74">
        <v>5</v>
      </c>
    </row>
    <row r="4148" spans="1:14">
      <c r="A4148" s="43" t="str">
        <f t="shared" si="218"/>
        <v>129113300110023002</v>
      </c>
      <c r="B4148" s="28">
        <f t="shared" si="219"/>
        <v>9</v>
      </c>
      <c r="C4148" s="28">
        <f t="shared" si="220"/>
        <v>8</v>
      </c>
      <c r="K4148" s="73" t="s">
        <v>2360</v>
      </c>
      <c r="L4148" s="73" t="s">
        <v>2474</v>
      </c>
      <c r="M4148" s="74">
        <v>1</v>
      </c>
      <c r="N4148" s="74">
        <v>8</v>
      </c>
    </row>
    <row r="4149" spans="1:14">
      <c r="A4149" s="43" t="str">
        <f t="shared" si="218"/>
        <v>129114300110111001</v>
      </c>
      <c r="B4149" s="28">
        <f t="shared" si="219"/>
        <v>53</v>
      </c>
      <c r="C4149" s="28">
        <f t="shared" si="220"/>
        <v>30</v>
      </c>
      <c r="K4149" s="73" t="s">
        <v>2008</v>
      </c>
      <c r="L4149" s="73" t="s">
        <v>2483</v>
      </c>
      <c r="M4149" s="74">
        <v>23</v>
      </c>
      <c r="N4149" s="74">
        <v>30</v>
      </c>
    </row>
    <row r="4150" spans="1:14">
      <c r="A4150" s="43" t="str">
        <f t="shared" si="218"/>
        <v>129114300110111002</v>
      </c>
      <c r="B4150" s="28">
        <f t="shared" si="219"/>
        <v>29</v>
      </c>
      <c r="C4150" s="28">
        <f t="shared" si="220"/>
        <v>16</v>
      </c>
      <c r="K4150" s="73" t="s">
        <v>2484</v>
      </c>
      <c r="L4150" s="73" t="s">
        <v>2483</v>
      </c>
      <c r="M4150" s="74">
        <v>13</v>
      </c>
      <c r="N4150" s="74">
        <v>16</v>
      </c>
    </row>
    <row r="4151" spans="1:14">
      <c r="A4151" s="43" t="str">
        <f t="shared" si="218"/>
        <v>129114300110111003</v>
      </c>
      <c r="B4151" s="28">
        <f t="shared" si="219"/>
        <v>91</v>
      </c>
      <c r="C4151" s="28">
        <f t="shared" si="220"/>
        <v>28</v>
      </c>
      <c r="K4151" s="73" t="s">
        <v>2485</v>
      </c>
      <c r="L4151" s="73" t="s">
        <v>2483</v>
      </c>
      <c r="M4151" s="74">
        <v>63</v>
      </c>
      <c r="N4151" s="74">
        <v>28</v>
      </c>
    </row>
    <row r="4152" spans="1:14">
      <c r="A4152" s="43" t="str">
        <f t="shared" si="218"/>
        <v>129114300110111004</v>
      </c>
      <c r="B4152" s="28">
        <f t="shared" si="219"/>
        <v>44</v>
      </c>
      <c r="C4152" s="28">
        <f t="shared" si="220"/>
        <v>43</v>
      </c>
      <c r="K4152" s="73" t="s">
        <v>2486</v>
      </c>
      <c r="L4152" s="73" t="s">
        <v>2483</v>
      </c>
      <c r="M4152" s="74">
        <v>1</v>
      </c>
      <c r="N4152" s="74">
        <v>43</v>
      </c>
    </row>
    <row r="4153" spans="1:14">
      <c r="A4153" s="43" t="str">
        <f t="shared" si="218"/>
        <v>129114300110111005</v>
      </c>
      <c r="B4153" s="28">
        <f t="shared" si="219"/>
        <v>97</v>
      </c>
      <c r="C4153" s="28">
        <f t="shared" si="220"/>
        <v>95</v>
      </c>
      <c r="K4153" s="73" t="s">
        <v>2487</v>
      </c>
      <c r="L4153" s="73" t="s">
        <v>2483</v>
      </c>
      <c r="M4153" s="74">
        <v>2</v>
      </c>
      <c r="N4153" s="74">
        <v>95</v>
      </c>
    </row>
    <row r="4154" spans="1:14">
      <c r="A4154" s="43" t="str">
        <f t="shared" si="218"/>
        <v>129114300110111006</v>
      </c>
      <c r="B4154" s="28">
        <f t="shared" si="219"/>
        <v>23</v>
      </c>
      <c r="C4154" s="28">
        <f t="shared" si="220"/>
        <v>22</v>
      </c>
      <c r="K4154" s="73" t="s">
        <v>2488</v>
      </c>
      <c r="L4154" s="73" t="s">
        <v>2483</v>
      </c>
      <c r="M4154" s="74">
        <v>1</v>
      </c>
      <c r="N4154" s="74">
        <v>22</v>
      </c>
    </row>
    <row r="4155" spans="1:14">
      <c r="A4155" s="43" t="str">
        <f t="shared" si="218"/>
        <v>129114300110111007</v>
      </c>
      <c r="B4155" s="28">
        <f t="shared" si="219"/>
        <v>55</v>
      </c>
      <c r="C4155" s="28">
        <f t="shared" si="220"/>
        <v>52</v>
      </c>
      <c r="K4155" s="73" t="s">
        <v>2489</v>
      </c>
      <c r="L4155" s="73" t="s">
        <v>2483</v>
      </c>
      <c r="M4155" s="74">
        <v>3</v>
      </c>
      <c r="N4155" s="74">
        <v>52</v>
      </c>
    </row>
    <row r="4156" spans="1:14">
      <c r="A4156" s="43" t="str">
        <f t="shared" si="218"/>
        <v>129114300110111008</v>
      </c>
      <c r="B4156" s="28">
        <f t="shared" si="219"/>
        <v>30</v>
      </c>
      <c r="C4156" s="28">
        <f t="shared" si="220"/>
        <v>14</v>
      </c>
      <c r="K4156" s="73" t="s">
        <v>2490</v>
      </c>
      <c r="L4156" s="73" t="s">
        <v>2483</v>
      </c>
      <c r="M4156" s="74">
        <v>16</v>
      </c>
      <c r="N4156" s="74">
        <v>14</v>
      </c>
    </row>
    <row r="4157" spans="1:14">
      <c r="A4157" s="43" t="str">
        <f t="shared" si="218"/>
        <v>129114300110111009</v>
      </c>
      <c r="B4157" s="28">
        <f t="shared" si="219"/>
        <v>73</v>
      </c>
      <c r="C4157" s="28">
        <f t="shared" si="220"/>
        <v>58</v>
      </c>
      <c r="K4157" s="73" t="s">
        <v>2491</v>
      </c>
      <c r="L4157" s="73" t="s">
        <v>2483</v>
      </c>
      <c r="M4157" s="74">
        <v>15</v>
      </c>
      <c r="N4157" s="74">
        <v>58</v>
      </c>
    </row>
    <row r="4158" spans="1:14">
      <c r="A4158" s="43" t="str">
        <f t="shared" si="218"/>
        <v>129114300110111010</v>
      </c>
      <c r="B4158" s="28">
        <f t="shared" si="219"/>
        <v>87</v>
      </c>
      <c r="C4158" s="28">
        <f t="shared" si="220"/>
        <v>42</v>
      </c>
      <c r="K4158" s="73" t="s">
        <v>2492</v>
      </c>
      <c r="L4158" s="73" t="s">
        <v>2483</v>
      </c>
      <c r="M4158" s="74">
        <v>45</v>
      </c>
      <c r="N4158" s="74">
        <v>42</v>
      </c>
    </row>
    <row r="4159" spans="1:14">
      <c r="A4159" s="43" t="str">
        <f t="shared" si="218"/>
        <v>129114300110111011</v>
      </c>
      <c r="B4159" s="28">
        <f t="shared" si="219"/>
        <v>45</v>
      </c>
      <c r="C4159" s="28">
        <f t="shared" si="220"/>
        <v>27</v>
      </c>
      <c r="K4159" s="73" t="s">
        <v>2493</v>
      </c>
      <c r="L4159" s="73" t="s">
        <v>2483</v>
      </c>
      <c r="M4159" s="74">
        <v>18</v>
      </c>
      <c r="N4159" s="74">
        <v>27</v>
      </c>
    </row>
    <row r="4160" spans="1:14">
      <c r="A4160" s="43" t="str">
        <f t="shared" si="218"/>
        <v>129114300110111012</v>
      </c>
      <c r="B4160" s="28">
        <f t="shared" si="219"/>
        <v>62</v>
      </c>
      <c r="C4160" s="28">
        <f t="shared" si="220"/>
        <v>37</v>
      </c>
      <c r="K4160" s="73" t="s">
        <v>2494</v>
      </c>
      <c r="L4160" s="73" t="s">
        <v>2483</v>
      </c>
      <c r="M4160" s="74">
        <v>25</v>
      </c>
      <c r="N4160" s="74">
        <v>37</v>
      </c>
    </row>
    <row r="4161" spans="1:14">
      <c r="A4161" s="43" t="str">
        <f t="shared" si="218"/>
        <v>129114300110111013</v>
      </c>
      <c r="B4161" s="28">
        <f t="shared" si="219"/>
        <v>18</v>
      </c>
      <c r="C4161" s="28">
        <f t="shared" si="220"/>
        <v>15</v>
      </c>
      <c r="K4161" s="73" t="s">
        <v>2495</v>
      </c>
      <c r="L4161" s="73" t="s">
        <v>2483</v>
      </c>
      <c r="M4161" s="74">
        <v>3</v>
      </c>
      <c r="N4161" s="74">
        <v>15</v>
      </c>
    </row>
    <row r="4162" spans="1:14">
      <c r="A4162" s="43" t="str">
        <f t="shared" si="218"/>
        <v>129114300110111014</v>
      </c>
      <c r="B4162" s="28">
        <f t="shared" si="219"/>
        <v>24</v>
      </c>
      <c r="C4162" s="28">
        <f t="shared" si="220"/>
        <v>19</v>
      </c>
      <c r="K4162" s="73" t="s">
        <v>2496</v>
      </c>
      <c r="L4162" s="73" t="s">
        <v>2483</v>
      </c>
      <c r="M4162" s="74">
        <v>5</v>
      </c>
      <c r="N4162" s="74">
        <v>19</v>
      </c>
    </row>
    <row r="4163" spans="1:14">
      <c r="A4163" s="43" t="str">
        <f t="shared" ref="A4163:A4226" si="221">L4163&amp;K4163</f>
        <v>129114300110111015</v>
      </c>
      <c r="B4163" s="28">
        <f t="shared" ref="B4163:B4226" si="222">M4163+N4163</f>
        <v>36</v>
      </c>
      <c r="C4163" s="28">
        <f t="shared" ref="C4163:C4226" si="223">N4163</f>
        <v>33</v>
      </c>
      <c r="K4163" s="73" t="s">
        <v>2497</v>
      </c>
      <c r="L4163" s="73" t="s">
        <v>2483</v>
      </c>
      <c r="M4163" s="74">
        <v>3</v>
      </c>
      <c r="N4163" s="74">
        <v>33</v>
      </c>
    </row>
    <row r="4164" spans="1:14">
      <c r="A4164" s="43" t="str">
        <f t="shared" si="221"/>
        <v>129114300110111016</v>
      </c>
      <c r="B4164" s="28">
        <f t="shared" si="222"/>
        <v>0</v>
      </c>
      <c r="C4164" s="28">
        <f t="shared" si="223"/>
        <v>0</v>
      </c>
      <c r="K4164" s="73" t="s">
        <v>2498</v>
      </c>
      <c r="L4164" s="73" t="s">
        <v>2483</v>
      </c>
      <c r="M4164" s="74">
        <v>0</v>
      </c>
      <c r="N4164" s="74">
        <v>0</v>
      </c>
    </row>
    <row r="4165" spans="1:14">
      <c r="A4165" s="43" t="str">
        <f t="shared" si="221"/>
        <v>129114300110111017</v>
      </c>
      <c r="B4165" s="28">
        <f t="shared" si="222"/>
        <v>16</v>
      </c>
      <c r="C4165" s="28">
        <f t="shared" si="223"/>
        <v>9</v>
      </c>
      <c r="K4165" s="73" t="s">
        <v>2499</v>
      </c>
      <c r="L4165" s="73" t="s">
        <v>2483</v>
      </c>
      <c r="M4165" s="74">
        <v>7</v>
      </c>
      <c r="N4165" s="74">
        <v>9</v>
      </c>
    </row>
    <row r="4166" spans="1:14">
      <c r="A4166" s="43" t="str">
        <f t="shared" si="221"/>
        <v>129114300110112001</v>
      </c>
      <c r="B4166" s="28">
        <f t="shared" si="222"/>
        <v>48</v>
      </c>
      <c r="C4166" s="28">
        <f t="shared" si="223"/>
        <v>0</v>
      </c>
      <c r="K4166" s="73" t="s">
        <v>2500</v>
      </c>
      <c r="L4166" s="73" t="s">
        <v>2483</v>
      </c>
      <c r="M4166" s="74">
        <v>48</v>
      </c>
      <c r="N4166" s="74">
        <v>0</v>
      </c>
    </row>
    <row r="4167" spans="1:14">
      <c r="A4167" s="43" t="str">
        <f t="shared" si="221"/>
        <v>129114300110113001</v>
      </c>
      <c r="B4167" s="28">
        <f t="shared" si="222"/>
        <v>8</v>
      </c>
      <c r="C4167" s="28">
        <f t="shared" si="223"/>
        <v>0</v>
      </c>
      <c r="K4167" s="73" t="s">
        <v>2010</v>
      </c>
      <c r="L4167" s="73" t="s">
        <v>2483</v>
      </c>
      <c r="M4167" s="74">
        <v>8</v>
      </c>
      <c r="N4167" s="74">
        <v>0</v>
      </c>
    </row>
    <row r="4168" spans="1:14">
      <c r="A4168" s="43" t="str">
        <f t="shared" si="221"/>
        <v>129114300110114001</v>
      </c>
      <c r="B4168" s="28">
        <f t="shared" si="222"/>
        <v>0</v>
      </c>
      <c r="C4168" s="28">
        <f t="shared" si="223"/>
        <v>0</v>
      </c>
      <c r="K4168" s="73" t="s">
        <v>2012</v>
      </c>
      <c r="L4168" s="73" t="s">
        <v>2483</v>
      </c>
      <c r="M4168" s="74">
        <v>0</v>
      </c>
      <c r="N4168" s="74">
        <v>0</v>
      </c>
    </row>
    <row r="4169" spans="1:14">
      <c r="A4169" s="43" t="str">
        <f t="shared" si="221"/>
        <v>129115300110101001</v>
      </c>
      <c r="B4169" s="28">
        <f t="shared" si="222"/>
        <v>82</v>
      </c>
      <c r="C4169" s="28">
        <f t="shared" si="223"/>
        <v>12</v>
      </c>
      <c r="K4169" s="73" t="s">
        <v>2501</v>
      </c>
      <c r="L4169" s="73" t="s">
        <v>2502</v>
      </c>
      <c r="M4169" s="74">
        <v>70</v>
      </c>
      <c r="N4169" s="74">
        <v>12</v>
      </c>
    </row>
    <row r="4170" spans="1:14">
      <c r="A4170" s="43" t="str">
        <f t="shared" si="221"/>
        <v>129115300110101002</v>
      </c>
      <c r="B4170" s="28">
        <f t="shared" si="222"/>
        <v>10</v>
      </c>
      <c r="C4170" s="28">
        <f t="shared" si="223"/>
        <v>8</v>
      </c>
      <c r="K4170" s="73" t="s">
        <v>2503</v>
      </c>
      <c r="L4170" s="73" t="s">
        <v>2502</v>
      </c>
      <c r="M4170" s="74">
        <v>2</v>
      </c>
      <c r="N4170" s="74">
        <v>8</v>
      </c>
    </row>
    <row r="4171" spans="1:14">
      <c r="A4171" s="43" t="str">
        <f t="shared" si="221"/>
        <v>129115300110101003</v>
      </c>
      <c r="B4171" s="28">
        <f t="shared" si="222"/>
        <v>18</v>
      </c>
      <c r="C4171" s="28">
        <f t="shared" si="223"/>
        <v>15</v>
      </c>
      <c r="K4171" s="73" t="s">
        <v>1993</v>
      </c>
      <c r="L4171" s="73" t="s">
        <v>2502</v>
      </c>
      <c r="M4171" s="74">
        <v>3</v>
      </c>
      <c r="N4171" s="74">
        <v>15</v>
      </c>
    </row>
    <row r="4172" spans="1:14">
      <c r="A4172" s="43" t="str">
        <f t="shared" si="221"/>
        <v>129115300110101004</v>
      </c>
      <c r="B4172" s="28">
        <f t="shared" si="222"/>
        <v>26</v>
      </c>
      <c r="C4172" s="28">
        <f t="shared" si="223"/>
        <v>10</v>
      </c>
      <c r="K4172" s="73" t="s">
        <v>1995</v>
      </c>
      <c r="L4172" s="73" t="s">
        <v>2502</v>
      </c>
      <c r="M4172" s="74">
        <v>16</v>
      </c>
      <c r="N4172" s="74">
        <v>10</v>
      </c>
    </row>
    <row r="4173" spans="1:14">
      <c r="A4173" s="43" t="str">
        <f t="shared" si="221"/>
        <v>129115300110101005</v>
      </c>
      <c r="B4173" s="28">
        <f t="shared" si="222"/>
        <v>36</v>
      </c>
      <c r="C4173" s="28">
        <f t="shared" si="223"/>
        <v>0</v>
      </c>
      <c r="K4173" s="73" t="s">
        <v>2504</v>
      </c>
      <c r="L4173" s="73" t="s">
        <v>2502</v>
      </c>
      <c r="M4173" s="74">
        <v>36</v>
      </c>
      <c r="N4173" s="74">
        <v>0</v>
      </c>
    </row>
    <row r="4174" spans="1:14">
      <c r="A4174" s="43" t="str">
        <f t="shared" si="221"/>
        <v>129115300110101006</v>
      </c>
      <c r="B4174" s="28">
        <f t="shared" si="222"/>
        <v>2</v>
      </c>
      <c r="C4174" s="28">
        <f t="shared" si="223"/>
        <v>1</v>
      </c>
      <c r="K4174" s="73" t="s">
        <v>2505</v>
      </c>
      <c r="L4174" s="73" t="s">
        <v>2502</v>
      </c>
      <c r="M4174" s="74">
        <v>1</v>
      </c>
      <c r="N4174" s="74">
        <v>1</v>
      </c>
    </row>
    <row r="4175" spans="1:14">
      <c r="A4175" s="43" t="str">
        <f t="shared" si="221"/>
        <v>129115300110101007</v>
      </c>
      <c r="B4175" s="28">
        <f t="shared" si="222"/>
        <v>6</v>
      </c>
      <c r="C4175" s="28">
        <f t="shared" si="223"/>
        <v>6</v>
      </c>
      <c r="K4175" s="73" t="s">
        <v>2506</v>
      </c>
      <c r="L4175" s="73" t="s">
        <v>2502</v>
      </c>
      <c r="M4175" s="74">
        <v>0</v>
      </c>
      <c r="N4175" s="74">
        <v>6</v>
      </c>
    </row>
    <row r="4176" spans="1:14">
      <c r="A4176" s="43" t="str">
        <f t="shared" si="221"/>
        <v>129115300110101008</v>
      </c>
      <c r="B4176" s="28">
        <f t="shared" si="222"/>
        <v>19</v>
      </c>
      <c r="C4176" s="28">
        <f t="shared" si="223"/>
        <v>12</v>
      </c>
      <c r="K4176" s="73" t="s">
        <v>2507</v>
      </c>
      <c r="L4176" s="73" t="s">
        <v>2502</v>
      </c>
      <c r="M4176" s="74">
        <v>7</v>
      </c>
      <c r="N4176" s="74">
        <v>12</v>
      </c>
    </row>
    <row r="4177" spans="1:14">
      <c r="A4177" s="43" t="str">
        <f t="shared" si="221"/>
        <v>129115300110101009</v>
      </c>
      <c r="B4177" s="28">
        <f t="shared" si="222"/>
        <v>29</v>
      </c>
      <c r="C4177" s="28">
        <f t="shared" si="223"/>
        <v>15</v>
      </c>
      <c r="K4177" s="73" t="s">
        <v>2508</v>
      </c>
      <c r="L4177" s="73" t="s">
        <v>2502</v>
      </c>
      <c r="M4177" s="74">
        <v>14</v>
      </c>
      <c r="N4177" s="74">
        <v>15</v>
      </c>
    </row>
    <row r="4178" spans="1:14">
      <c r="A4178" s="43" t="str">
        <f t="shared" si="221"/>
        <v>129115300110101010</v>
      </c>
      <c r="B4178" s="28">
        <f t="shared" si="222"/>
        <v>18</v>
      </c>
      <c r="C4178" s="28">
        <f t="shared" si="223"/>
        <v>9</v>
      </c>
      <c r="K4178" s="73" t="s">
        <v>2509</v>
      </c>
      <c r="L4178" s="73" t="s">
        <v>2502</v>
      </c>
      <c r="M4178" s="74">
        <v>9</v>
      </c>
      <c r="N4178" s="74">
        <v>9</v>
      </c>
    </row>
    <row r="4179" spans="1:14">
      <c r="A4179" s="43" t="str">
        <f t="shared" si="221"/>
        <v>129115300110102001</v>
      </c>
      <c r="B4179" s="28">
        <f t="shared" si="222"/>
        <v>114</v>
      </c>
      <c r="C4179" s="28">
        <f t="shared" si="223"/>
        <v>2</v>
      </c>
      <c r="K4179" s="73" t="s">
        <v>2051</v>
      </c>
      <c r="L4179" s="73" t="s">
        <v>2502</v>
      </c>
      <c r="M4179" s="74">
        <v>112</v>
      </c>
      <c r="N4179" s="74">
        <v>2</v>
      </c>
    </row>
    <row r="4180" spans="1:14">
      <c r="A4180" s="43" t="str">
        <f t="shared" si="221"/>
        <v>129115300110102002</v>
      </c>
      <c r="B4180" s="28">
        <f t="shared" si="222"/>
        <v>3</v>
      </c>
      <c r="C4180" s="28">
        <f t="shared" si="223"/>
        <v>2</v>
      </c>
      <c r="K4180" s="73" t="s">
        <v>2053</v>
      </c>
      <c r="L4180" s="73" t="s">
        <v>2502</v>
      </c>
      <c r="M4180" s="74">
        <v>1</v>
      </c>
      <c r="N4180" s="74">
        <v>2</v>
      </c>
    </row>
    <row r="4181" spans="1:14">
      <c r="A4181" s="43" t="str">
        <f t="shared" si="221"/>
        <v>129115300110102003</v>
      </c>
      <c r="B4181" s="28">
        <f t="shared" si="222"/>
        <v>104</v>
      </c>
      <c r="C4181" s="28">
        <f t="shared" si="223"/>
        <v>58</v>
      </c>
      <c r="K4181" s="73" t="s">
        <v>2054</v>
      </c>
      <c r="L4181" s="73" t="s">
        <v>2502</v>
      </c>
      <c r="M4181" s="74">
        <v>46</v>
      </c>
      <c r="N4181" s="74">
        <v>58</v>
      </c>
    </row>
    <row r="4182" spans="1:14">
      <c r="A4182" s="43" t="str">
        <f t="shared" si="221"/>
        <v>129115300110102004</v>
      </c>
      <c r="B4182" s="28">
        <f t="shared" si="222"/>
        <v>16</v>
      </c>
      <c r="C4182" s="28">
        <f t="shared" si="223"/>
        <v>3</v>
      </c>
      <c r="K4182" s="73" t="s">
        <v>2510</v>
      </c>
      <c r="L4182" s="73" t="s">
        <v>2502</v>
      </c>
      <c r="M4182" s="74">
        <v>13</v>
      </c>
      <c r="N4182" s="74">
        <v>3</v>
      </c>
    </row>
    <row r="4183" spans="1:14">
      <c r="A4183" s="43" t="str">
        <f t="shared" si="221"/>
        <v>129115300110102005</v>
      </c>
      <c r="B4183" s="28">
        <f t="shared" si="222"/>
        <v>7</v>
      </c>
      <c r="C4183" s="28">
        <f t="shared" si="223"/>
        <v>5</v>
      </c>
      <c r="K4183" s="73" t="s">
        <v>2511</v>
      </c>
      <c r="L4183" s="73" t="s">
        <v>2502</v>
      </c>
      <c r="M4183" s="74">
        <v>2</v>
      </c>
      <c r="N4183" s="74">
        <v>5</v>
      </c>
    </row>
    <row r="4184" spans="1:14">
      <c r="A4184" s="43" t="str">
        <f t="shared" si="221"/>
        <v>129115300110102006</v>
      </c>
      <c r="B4184" s="28">
        <f t="shared" si="222"/>
        <v>20</v>
      </c>
      <c r="C4184" s="28">
        <f t="shared" si="223"/>
        <v>15</v>
      </c>
      <c r="K4184" s="73" t="s">
        <v>2512</v>
      </c>
      <c r="L4184" s="73" t="s">
        <v>2502</v>
      </c>
      <c r="M4184" s="74">
        <v>5</v>
      </c>
      <c r="N4184" s="74">
        <v>15</v>
      </c>
    </row>
    <row r="4185" spans="1:14">
      <c r="A4185" s="43" t="str">
        <f t="shared" si="221"/>
        <v>129115300110102007</v>
      </c>
      <c r="B4185" s="28">
        <f t="shared" si="222"/>
        <v>62</v>
      </c>
      <c r="C4185" s="28">
        <f t="shared" si="223"/>
        <v>7</v>
      </c>
      <c r="K4185" s="73" t="s">
        <v>2513</v>
      </c>
      <c r="L4185" s="73" t="s">
        <v>2502</v>
      </c>
      <c r="M4185" s="74">
        <v>55</v>
      </c>
      <c r="N4185" s="74">
        <v>7</v>
      </c>
    </row>
    <row r="4186" spans="1:14">
      <c r="A4186" s="43" t="str">
        <f t="shared" si="221"/>
        <v>129115300110102008</v>
      </c>
      <c r="B4186" s="28">
        <f t="shared" si="222"/>
        <v>784</v>
      </c>
      <c r="C4186" s="28">
        <f t="shared" si="223"/>
        <v>101</v>
      </c>
      <c r="K4186" s="73" t="s">
        <v>2514</v>
      </c>
      <c r="L4186" s="73" t="s">
        <v>2502</v>
      </c>
      <c r="M4186" s="74">
        <v>683</v>
      </c>
      <c r="N4186" s="74">
        <v>101</v>
      </c>
    </row>
    <row r="4187" spans="1:14">
      <c r="A4187" s="43" t="str">
        <f t="shared" si="221"/>
        <v>129115300110102009</v>
      </c>
      <c r="B4187" s="28">
        <f t="shared" si="222"/>
        <v>27</v>
      </c>
      <c r="C4187" s="28">
        <f t="shared" si="223"/>
        <v>26</v>
      </c>
      <c r="K4187" s="73" t="s">
        <v>2515</v>
      </c>
      <c r="L4187" s="73" t="s">
        <v>2502</v>
      </c>
      <c r="M4187" s="74">
        <v>1</v>
      </c>
      <c r="N4187" s="74">
        <v>26</v>
      </c>
    </row>
    <row r="4188" spans="1:14">
      <c r="A4188" s="43" t="str">
        <f t="shared" si="221"/>
        <v>129115300110102010</v>
      </c>
      <c r="B4188" s="28">
        <f t="shared" si="222"/>
        <v>22</v>
      </c>
      <c r="C4188" s="28">
        <f t="shared" si="223"/>
        <v>21</v>
      </c>
      <c r="K4188" s="73" t="s">
        <v>2516</v>
      </c>
      <c r="L4188" s="73" t="s">
        <v>2502</v>
      </c>
      <c r="M4188" s="74">
        <v>1</v>
      </c>
      <c r="N4188" s="74">
        <v>21</v>
      </c>
    </row>
    <row r="4189" spans="1:14">
      <c r="A4189" s="43" t="str">
        <f t="shared" si="221"/>
        <v>129115300110102011</v>
      </c>
      <c r="B4189" s="28">
        <f t="shared" si="222"/>
        <v>17</v>
      </c>
      <c r="C4189" s="28">
        <f t="shared" si="223"/>
        <v>12</v>
      </c>
      <c r="K4189" s="73" t="s">
        <v>2517</v>
      </c>
      <c r="L4189" s="73" t="s">
        <v>2502</v>
      </c>
      <c r="M4189" s="74">
        <v>5</v>
      </c>
      <c r="N4189" s="74">
        <v>12</v>
      </c>
    </row>
    <row r="4190" spans="1:14">
      <c r="A4190" s="43" t="str">
        <f t="shared" si="221"/>
        <v>129115300110102012</v>
      </c>
      <c r="B4190" s="28">
        <f t="shared" si="222"/>
        <v>15</v>
      </c>
      <c r="C4190" s="28">
        <f t="shared" si="223"/>
        <v>8</v>
      </c>
      <c r="K4190" s="73" t="s">
        <v>2518</v>
      </c>
      <c r="L4190" s="73" t="s">
        <v>2502</v>
      </c>
      <c r="M4190" s="74">
        <v>7</v>
      </c>
      <c r="N4190" s="74">
        <v>8</v>
      </c>
    </row>
    <row r="4191" spans="1:14">
      <c r="A4191" s="43" t="str">
        <f t="shared" si="221"/>
        <v>129115300110102013</v>
      </c>
      <c r="B4191" s="28">
        <f t="shared" si="222"/>
        <v>3</v>
      </c>
      <c r="C4191" s="28">
        <f t="shared" si="223"/>
        <v>3</v>
      </c>
      <c r="K4191" s="73" t="s">
        <v>2519</v>
      </c>
      <c r="L4191" s="73" t="s">
        <v>2502</v>
      </c>
      <c r="M4191" s="74">
        <v>0</v>
      </c>
      <c r="N4191" s="74">
        <v>3</v>
      </c>
    </row>
    <row r="4192" spans="1:14">
      <c r="A4192" s="43" t="str">
        <f t="shared" si="221"/>
        <v>129115300110103001</v>
      </c>
      <c r="B4192" s="28">
        <f t="shared" si="222"/>
        <v>19</v>
      </c>
      <c r="C4192" s="28">
        <f t="shared" si="223"/>
        <v>16</v>
      </c>
      <c r="K4192" s="73" t="s">
        <v>1996</v>
      </c>
      <c r="L4192" s="73" t="s">
        <v>2502</v>
      </c>
      <c r="M4192" s="74">
        <v>3</v>
      </c>
      <c r="N4192" s="74">
        <v>16</v>
      </c>
    </row>
    <row r="4193" spans="1:14">
      <c r="A4193" s="43" t="str">
        <f t="shared" si="221"/>
        <v>129115300110103002</v>
      </c>
      <c r="B4193" s="28">
        <f t="shared" si="222"/>
        <v>95</v>
      </c>
      <c r="C4193" s="28">
        <f t="shared" si="223"/>
        <v>22</v>
      </c>
      <c r="K4193" s="73" t="s">
        <v>2520</v>
      </c>
      <c r="L4193" s="73" t="s">
        <v>2502</v>
      </c>
      <c r="M4193" s="74">
        <v>73</v>
      </c>
      <c r="N4193" s="74">
        <v>22</v>
      </c>
    </row>
    <row r="4194" spans="1:14">
      <c r="A4194" s="43" t="str">
        <f t="shared" si="221"/>
        <v>129115300110103003</v>
      </c>
      <c r="B4194" s="28">
        <f t="shared" si="222"/>
        <v>8</v>
      </c>
      <c r="C4194" s="28">
        <f t="shared" si="223"/>
        <v>5</v>
      </c>
      <c r="K4194" s="73" t="s">
        <v>2521</v>
      </c>
      <c r="L4194" s="73" t="s">
        <v>2502</v>
      </c>
      <c r="M4194" s="74">
        <v>3</v>
      </c>
      <c r="N4194" s="74">
        <v>5</v>
      </c>
    </row>
    <row r="4195" spans="1:14">
      <c r="A4195" s="43" t="str">
        <f t="shared" si="221"/>
        <v>129115300110103004</v>
      </c>
      <c r="B4195" s="28">
        <f t="shared" si="222"/>
        <v>18</v>
      </c>
      <c r="C4195" s="28">
        <f t="shared" si="223"/>
        <v>15</v>
      </c>
      <c r="K4195" s="73" t="s">
        <v>2522</v>
      </c>
      <c r="L4195" s="73" t="s">
        <v>2502</v>
      </c>
      <c r="M4195" s="74">
        <v>3</v>
      </c>
      <c r="N4195" s="74">
        <v>15</v>
      </c>
    </row>
    <row r="4196" spans="1:14">
      <c r="A4196" s="43" t="str">
        <f t="shared" si="221"/>
        <v>129115300110103005</v>
      </c>
      <c r="B4196" s="28">
        <f t="shared" si="222"/>
        <v>28</v>
      </c>
      <c r="C4196" s="28">
        <f t="shared" si="223"/>
        <v>28</v>
      </c>
      <c r="K4196" s="73" t="s">
        <v>2523</v>
      </c>
      <c r="L4196" s="73" t="s">
        <v>2502</v>
      </c>
      <c r="M4196" s="74">
        <v>0</v>
      </c>
      <c r="N4196" s="74">
        <v>28</v>
      </c>
    </row>
    <row r="4197" spans="1:14">
      <c r="A4197" s="43" t="str">
        <f t="shared" si="221"/>
        <v>129115300110103006</v>
      </c>
      <c r="B4197" s="28">
        <f t="shared" si="222"/>
        <v>3</v>
      </c>
      <c r="C4197" s="28">
        <f t="shared" si="223"/>
        <v>1</v>
      </c>
      <c r="K4197" s="73" t="s">
        <v>2524</v>
      </c>
      <c r="L4197" s="73" t="s">
        <v>2502</v>
      </c>
      <c r="M4197" s="74">
        <v>2</v>
      </c>
      <c r="N4197" s="74">
        <v>1</v>
      </c>
    </row>
    <row r="4198" spans="1:14">
      <c r="A4198" s="43" t="str">
        <f t="shared" si="221"/>
        <v>129115300110103007</v>
      </c>
      <c r="B4198" s="28">
        <f t="shared" si="222"/>
        <v>18</v>
      </c>
      <c r="C4198" s="28">
        <f t="shared" si="223"/>
        <v>12</v>
      </c>
      <c r="K4198" s="73" t="s">
        <v>2525</v>
      </c>
      <c r="L4198" s="73" t="s">
        <v>2502</v>
      </c>
      <c r="M4198" s="74">
        <v>6</v>
      </c>
      <c r="N4198" s="74">
        <v>12</v>
      </c>
    </row>
    <row r="4199" spans="1:14">
      <c r="A4199" s="43" t="str">
        <f t="shared" si="221"/>
        <v>129115300110104001</v>
      </c>
      <c r="B4199" s="28">
        <f t="shared" si="222"/>
        <v>9</v>
      </c>
      <c r="C4199" s="28">
        <f t="shared" si="223"/>
        <v>9</v>
      </c>
      <c r="K4199" s="73" t="s">
        <v>1998</v>
      </c>
      <c r="L4199" s="73" t="s">
        <v>2502</v>
      </c>
      <c r="M4199" s="74">
        <v>0</v>
      </c>
      <c r="N4199" s="74">
        <v>9</v>
      </c>
    </row>
    <row r="4200" spans="1:14">
      <c r="A4200" s="43" t="str">
        <f t="shared" si="221"/>
        <v>129115300110104002</v>
      </c>
      <c r="B4200" s="28">
        <f t="shared" si="222"/>
        <v>4</v>
      </c>
      <c r="C4200" s="28">
        <f t="shared" si="223"/>
        <v>3</v>
      </c>
      <c r="K4200" s="73" t="s">
        <v>2526</v>
      </c>
      <c r="L4200" s="73" t="s">
        <v>2502</v>
      </c>
      <c r="M4200" s="74">
        <v>1</v>
      </c>
      <c r="N4200" s="74">
        <v>3</v>
      </c>
    </row>
    <row r="4201" spans="1:14">
      <c r="A4201" s="43" t="str">
        <f t="shared" si="221"/>
        <v>129115300110104003</v>
      </c>
      <c r="B4201" s="28">
        <f t="shared" si="222"/>
        <v>5</v>
      </c>
      <c r="C4201" s="28">
        <f t="shared" si="223"/>
        <v>5</v>
      </c>
      <c r="K4201" s="73" t="s">
        <v>2527</v>
      </c>
      <c r="L4201" s="73" t="s">
        <v>2502</v>
      </c>
      <c r="M4201" s="74">
        <v>0</v>
      </c>
      <c r="N4201" s="74">
        <v>5</v>
      </c>
    </row>
    <row r="4202" spans="1:14">
      <c r="A4202" s="43" t="str">
        <f t="shared" si="221"/>
        <v>129115300110104004</v>
      </c>
      <c r="B4202" s="28">
        <f t="shared" si="222"/>
        <v>17</v>
      </c>
      <c r="C4202" s="28">
        <f t="shared" si="223"/>
        <v>11</v>
      </c>
      <c r="K4202" s="73" t="s">
        <v>2528</v>
      </c>
      <c r="L4202" s="73" t="s">
        <v>2502</v>
      </c>
      <c r="M4202" s="74">
        <v>6</v>
      </c>
      <c r="N4202" s="74">
        <v>11</v>
      </c>
    </row>
    <row r="4203" spans="1:14">
      <c r="A4203" s="43" t="str">
        <f t="shared" si="221"/>
        <v>129115300110104005</v>
      </c>
      <c r="B4203" s="28">
        <f t="shared" si="222"/>
        <v>33</v>
      </c>
      <c r="C4203" s="28">
        <f t="shared" si="223"/>
        <v>4</v>
      </c>
      <c r="K4203" s="73" t="s">
        <v>2529</v>
      </c>
      <c r="L4203" s="73" t="s">
        <v>2502</v>
      </c>
      <c r="M4203" s="74">
        <v>29</v>
      </c>
      <c r="N4203" s="74">
        <v>4</v>
      </c>
    </row>
    <row r="4204" spans="1:14">
      <c r="A4204" s="43" t="str">
        <f t="shared" si="221"/>
        <v>129115300110105001</v>
      </c>
      <c r="B4204" s="28">
        <f t="shared" si="222"/>
        <v>20</v>
      </c>
      <c r="C4204" s="28">
        <f t="shared" si="223"/>
        <v>19</v>
      </c>
      <c r="K4204" s="73" t="s">
        <v>2070</v>
      </c>
      <c r="L4204" s="73" t="s">
        <v>2502</v>
      </c>
      <c r="M4204" s="74">
        <v>1</v>
      </c>
      <c r="N4204" s="74">
        <v>19</v>
      </c>
    </row>
    <row r="4205" spans="1:14">
      <c r="A4205" s="43" t="str">
        <f t="shared" si="221"/>
        <v>129115300110106001</v>
      </c>
      <c r="B4205" s="28">
        <f t="shared" si="222"/>
        <v>18</v>
      </c>
      <c r="C4205" s="28">
        <f t="shared" si="223"/>
        <v>14</v>
      </c>
      <c r="K4205" s="73" t="s">
        <v>2056</v>
      </c>
      <c r="L4205" s="73" t="s">
        <v>2502</v>
      </c>
      <c r="M4205" s="74">
        <v>4</v>
      </c>
      <c r="N4205" s="74">
        <v>14</v>
      </c>
    </row>
    <row r="4206" spans="1:14">
      <c r="A4206" s="43" t="str">
        <f t="shared" si="221"/>
        <v>129115300110106002</v>
      </c>
      <c r="B4206" s="28">
        <f t="shared" si="222"/>
        <v>7</v>
      </c>
      <c r="C4206" s="28">
        <f t="shared" si="223"/>
        <v>6</v>
      </c>
      <c r="K4206" s="73" t="s">
        <v>2530</v>
      </c>
      <c r="L4206" s="73" t="s">
        <v>2502</v>
      </c>
      <c r="M4206" s="74">
        <v>1</v>
      </c>
      <c r="N4206" s="74">
        <v>6</v>
      </c>
    </row>
    <row r="4207" spans="1:14">
      <c r="A4207" s="43" t="str">
        <f t="shared" si="221"/>
        <v>129115300110106003</v>
      </c>
      <c r="B4207" s="28">
        <f t="shared" si="222"/>
        <v>15</v>
      </c>
      <c r="C4207" s="28">
        <f t="shared" si="223"/>
        <v>14</v>
      </c>
      <c r="K4207" s="73" t="s">
        <v>2531</v>
      </c>
      <c r="L4207" s="73" t="s">
        <v>2502</v>
      </c>
      <c r="M4207" s="74">
        <v>1</v>
      </c>
      <c r="N4207" s="74">
        <v>14</v>
      </c>
    </row>
    <row r="4208" spans="1:14">
      <c r="A4208" s="43" t="str">
        <f t="shared" si="221"/>
        <v>129115300110106004</v>
      </c>
      <c r="B4208" s="28">
        <f t="shared" si="222"/>
        <v>18</v>
      </c>
      <c r="C4208" s="28">
        <f t="shared" si="223"/>
        <v>4</v>
      </c>
      <c r="K4208" s="73" t="s">
        <v>2532</v>
      </c>
      <c r="L4208" s="73" t="s">
        <v>2502</v>
      </c>
      <c r="M4208" s="74">
        <v>14</v>
      </c>
      <c r="N4208" s="74">
        <v>4</v>
      </c>
    </row>
    <row r="4209" spans="1:14">
      <c r="A4209" s="43" t="str">
        <f t="shared" si="221"/>
        <v>129115300110107001</v>
      </c>
      <c r="B4209" s="28">
        <f t="shared" si="222"/>
        <v>79</v>
      </c>
      <c r="C4209" s="28">
        <f t="shared" si="223"/>
        <v>4</v>
      </c>
      <c r="K4209" s="73" t="s">
        <v>2000</v>
      </c>
      <c r="L4209" s="73" t="s">
        <v>2502</v>
      </c>
      <c r="M4209" s="74">
        <v>75</v>
      </c>
      <c r="N4209" s="74">
        <v>4</v>
      </c>
    </row>
    <row r="4210" spans="1:14">
      <c r="A4210" s="43" t="str">
        <f t="shared" si="221"/>
        <v>129115300110108001</v>
      </c>
      <c r="B4210" s="28">
        <f t="shared" si="222"/>
        <v>8</v>
      </c>
      <c r="C4210" s="28">
        <f t="shared" si="223"/>
        <v>8</v>
      </c>
      <c r="K4210" s="73" t="s">
        <v>2002</v>
      </c>
      <c r="L4210" s="73" t="s">
        <v>2502</v>
      </c>
      <c r="M4210" s="74">
        <v>0</v>
      </c>
      <c r="N4210" s="74">
        <v>8</v>
      </c>
    </row>
    <row r="4211" spans="1:14">
      <c r="A4211" s="43" t="str">
        <f t="shared" si="221"/>
        <v>129115300110108002</v>
      </c>
      <c r="B4211" s="28">
        <f t="shared" si="222"/>
        <v>20</v>
      </c>
      <c r="C4211" s="28">
        <f t="shared" si="223"/>
        <v>20</v>
      </c>
      <c r="K4211" s="73" t="s">
        <v>2060</v>
      </c>
      <c r="L4211" s="73" t="s">
        <v>2502</v>
      </c>
      <c r="M4211" s="74">
        <v>0</v>
      </c>
      <c r="N4211" s="74">
        <v>20</v>
      </c>
    </row>
    <row r="4212" spans="1:14">
      <c r="A4212" s="43" t="str">
        <f t="shared" si="221"/>
        <v>129115300110108003</v>
      </c>
      <c r="B4212" s="28">
        <f t="shared" si="222"/>
        <v>77</v>
      </c>
      <c r="C4212" s="28">
        <f t="shared" si="223"/>
        <v>45</v>
      </c>
      <c r="K4212" s="73" t="s">
        <v>2533</v>
      </c>
      <c r="L4212" s="73" t="s">
        <v>2502</v>
      </c>
      <c r="M4212" s="74">
        <v>32</v>
      </c>
      <c r="N4212" s="74">
        <v>45</v>
      </c>
    </row>
    <row r="4213" spans="1:14">
      <c r="A4213" s="43" t="str">
        <f t="shared" si="221"/>
        <v>129115300110108004</v>
      </c>
      <c r="B4213" s="28">
        <f t="shared" si="222"/>
        <v>249</v>
      </c>
      <c r="C4213" s="28">
        <f t="shared" si="223"/>
        <v>56</v>
      </c>
      <c r="K4213" s="73" t="s">
        <v>2534</v>
      </c>
      <c r="L4213" s="73" t="s">
        <v>2502</v>
      </c>
      <c r="M4213" s="74">
        <v>193</v>
      </c>
      <c r="N4213" s="74">
        <v>56</v>
      </c>
    </row>
    <row r="4214" spans="1:14">
      <c r="A4214" s="43" t="str">
        <f t="shared" si="221"/>
        <v>129115300110108005</v>
      </c>
      <c r="B4214" s="28">
        <f t="shared" si="222"/>
        <v>6</v>
      </c>
      <c r="C4214" s="28">
        <f t="shared" si="223"/>
        <v>6</v>
      </c>
      <c r="K4214" s="73" t="s">
        <v>2535</v>
      </c>
      <c r="L4214" s="73" t="s">
        <v>2502</v>
      </c>
      <c r="M4214" s="74">
        <v>0</v>
      </c>
      <c r="N4214" s="74">
        <v>6</v>
      </c>
    </row>
    <row r="4215" spans="1:14">
      <c r="A4215" s="43" t="str">
        <f t="shared" si="221"/>
        <v>129115300110108006</v>
      </c>
      <c r="B4215" s="28">
        <f t="shared" si="222"/>
        <v>5</v>
      </c>
      <c r="C4215" s="28">
        <f t="shared" si="223"/>
        <v>3</v>
      </c>
      <c r="K4215" s="73" t="s">
        <v>2536</v>
      </c>
      <c r="L4215" s="73" t="s">
        <v>2502</v>
      </c>
      <c r="M4215" s="74">
        <v>2</v>
      </c>
      <c r="N4215" s="74">
        <v>3</v>
      </c>
    </row>
    <row r="4216" spans="1:14">
      <c r="A4216" s="43" t="str">
        <f t="shared" si="221"/>
        <v>129115300110108007</v>
      </c>
      <c r="B4216" s="28">
        <f t="shared" si="222"/>
        <v>11</v>
      </c>
      <c r="C4216" s="28">
        <f t="shared" si="223"/>
        <v>11</v>
      </c>
      <c r="K4216" s="73" t="s">
        <v>2537</v>
      </c>
      <c r="L4216" s="73" t="s">
        <v>2502</v>
      </c>
      <c r="M4216" s="74">
        <v>0</v>
      </c>
      <c r="N4216" s="74">
        <v>11</v>
      </c>
    </row>
    <row r="4217" spans="1:14">
      <c r="A4217" s="43" t="str">
        <f t="shared" si="221"/>
        <v>129115300110108008</v>
      </c>
      <c r="B4217" s="28">
        <f t="shared" si="222"/>
        <v>21</v>
      </c>
      <c r="C4217" s="28">
        <f t="shared" si="223"/>
        <v>21</v>
      </c>
      <c r="K4217" s="73" t="s">
        <v>2538</v>
      </c>
      <c r="L4217" s="73" t="s">
        <v>2502</v>
      </c>
      <c r="M4217" s="74">
        <v>0</v>
      </c>
      <c r="N4217" s="74">
        <v>21</v>
      </c>
    </row>
    <row r="4218" spans="1:14">
      <c r="A4218" s="43" t="str">
        <f t="shared" si="221"/>
        <v>129115300110108009</v>
      </c>
      <c r="B4218" s="28">
        <f t="shared" si="222"/>
        <v>31</v>
      </c>
      <c r="C4218" s="28">
        <f t="shared" si="223"/>
        <v>30</v>
      </c>
      <c r="K4218" s="73" t="s">
        <v>2539</v>
      </c>
      <c r="L4218" s="73" t="s">
        <v>2502</v>
      </c>
      <c r="M4218" s="74">
        <v>1</v>
      </c>
      <c r="N4218" s="74">
        <v>30</v>
      </c>
    </row>
    <row r="4219" spans="1:14">
      <c r="A4219" s="43" t="str">
        <f t="shared" si="221"/>
        <v>129115300110108010</v>
      </c>
      <c r="B4219" s="28">
        <f t="shared" si="222"/>
        <v>33</v>
      </c>
      <c r="C4219" s="28">
        <f t="shared" si="223"/>
        <v>30</v>
      </c>
      <c r="K4219" s="73" t="s">
        <v>2540</v>
      </c>
      <c r="L4219" s="73" t="s">
        <v>2502</v>
      </c>
      <c r="M4219" s="74">
        <v>3</v>
      </c>
      <c r="N4219" s="74">
        <v>30</v>
      </c>
    </row>
    <row r="4220" spans="1:14">
      <c r="A4220" s="43" t="str">
        <f t="shared" si="221"/>
        <v>129115300110108011</v>
      </c>
      <c r="B4220" s="28">
        <f t="shared" si="222"/>
        <v>32</v>
      </c>
      <c r="C4220" s="28">
        <f t="shared" si="223"/>
        <v>10</v>
      </c>
      <c r="K4220" s="73" t="s">
        <v>2541</v>
      </c>
      <c r="L4220" s="73" t="s">
        <v>2502</v>
      </c>
      <c r="M4220" s="74">
        <v>22</v>
      </c>
      <c r="N4220" s="74">
        <v>10</v>
      </c>
    </row>
    <row r="4221" spans="1:14">
      <c r="A4221" s="43" t="str">
        <f t="shared" si="221"/>
        <v>129115300110108012</v>
      </c>
      <c r="B4221" s="28">
        <f t="shared" si="222"/>
        <v>56</v>
      </c>
      <c r="C4221" s="28">
        <f t="shared" si="223"/>
        <v>6</v>
      </c>
      <c r="K4221" s="73" t="s">
        <v>2542</v>
      </c>
      <c r="L4221" s="73" t="s">
        <v>2502</v>
      </c>
      <c r="M4221" s="74">
        <v>50</v>
      </c>
      <c r="N4221" s="74">
        <v>6</v>
      </c>
    </row>
    <row r="4222" spans="1:14">
      <c r="A4222" s="43" t="str">
        <f t="shared" si="221"/>
        <v>129115300110108013</v>
      </c>
      <c r="B4222" s="28">
        <f t="shared" si="222"/>
        <v>7</v>
      </c>
      <c r="C4222" s="28">
        <f t="shared" si="223"/>
        <v>7</v>
      </c>
      <c r="K4222" s="73" t="s">
        <v>2543</v>
      </c>
      <c r="L4222" s="73" t="s">
        <v>2502</v>
      </c>
      <c r="M4222" s="74">
        <v>0</v>
      </c>
      <c r="N4222" s="74">
        <v>7</v>
      </c>
    </row>
    <row r="4223" spans="1:14">
      <c r="A4223" s="43" t="str">
        <f t="shared" si="221"/>
        <v>129115300110108014</v>
      </c>
      <c r="B4223" s="28">
        <f t="shared" si="222"/>
        <v>24</v>
      </c>
      <c r="C4223" s="28">
        <f t="shared" si="223"/>
        <v>15</v>
      </c>
      <c r="K4223" s="73" t="s">
        <v>2544</v>
      </c>
      <c r="L4223" s="73" t="s">
        <v>2502</v>
      </c>
      <c r="M4223" s="74">
        <v>9</v>
      </c>
      <c r="N4223" s="74">
        <v>15</v>
      </c>
    </row>
    <row r="4224" spans="1:14">
      <c r="A4224" s="43" t="str">
        <f t="shared" si="221"/>
        <v>129115300110108015</v>
      </c>
      <c r="B4224" s="28">
        <f t="shared" si="222"/>
        <v>1</v>
      </c>
      <c r="C4224" s="28">
        <f t="shared" si="223"/>
        <v>0</v>
      </c>
      <c r="K4224" s="73" t="s">
        <v>2545</v>
      </c>
      <c r="L4224" s="73" t="s">
        <v>2502</v>
      </c>
      <c r="M4224" s="74">
        <v>1</v>
      </c>
      <c r="N4224" s="74">
        <v>0</v>
      </c>
    </row>
    <row r="4225" spans="1:14">
      <c r="A4225" s="43" t="str">
        <f t="shared" si="221"/>
        <v>129115300110109001</v>
      </c>
      <c r="B4225" s="28">
        <f t="shared" si="222"/>
        <v>6</v>
      </c>
      <c r="C4225" s="28">
        <f t="shared" si="223"/>
        <v>0</v>
      </c>
      <c r="K4225" s="73" t="s">
        <v>2004</v>
      </c>
      <c r="L4225" s="73" t="s">
        <v>2502</v>
      </c>
      <c r="M4225" s="74">
        <v>6</v>
      </c>
      <c r="N4225" s="74">
        <v>0</v>
      </c>
    </row>
    <row r="4226" spans="1:14">
      <c r="A4226" s="43" t="str">
        <f t="shared" si="221"/>
        <v>129115300110109002</v>
      </c>
      <c r="B4226" s="28">
        <f t="shared" si="222"/>
        <v>37</v>
      </c>
      <c r="C4226" s="28">
        <f t="shared" si="223"/>
        <v>3</v>
      </c>
      <c r="K4226" s="73" t="s">
        <v>2062</v>
      </c>
      <c r="L4226" s="73" t="s">
        <v>2502</v>
      </c>
      <c r="M4226" s="74">
        <v>34</v>
      </c>
      <c r="N4226" s="74">
        <v>3</v>
      </c>
    </row>
    <row r="4227" spans="1:14">
      <c r="A4227" s="43" t="str">
        <f t="shared" ref="A4227:A4290" si="224">L4227&amp;K4227</f>
        <v>129115300110109003</v>
      </c>
      <c r="B4227" s="28">
        <f t="shared" ref="B4227:B4290" si="225">M4227+N4227</f>
        <v>11</v>
      </c>
      <c r="C4227" s="28">
        <f t="shared" ref="C4227:C4290" si="226">N4227</f>
        <v>1</v>
      </c>
      <c r="K4227" s="73" t="s">
        <v>2546</v>
      </c>
      <c r="L4227" s="73" t="s">
        <v>2502</v>
      </c>
      <c r="M4227" s="74">
        <v>10</v>
      </c>
      <c r="N4227" s="74">
        <v>1</v>
      </c>
    </row>
    <row r="4228" spans="1:14">
      <c r="A4228" s="43" t="str">
        <f t="shared" si="224"/>
        <v>129115300110109004</v>
      </c>
      <c r="B4228" s="28">
        <f t="shared" si="225"/>
        <v>33</v>
      </c>
      <c r="C4228" s="28">
        <f t="shared" si="226"/>
        <v>33</v>
      </c>
      <c r="K4228" s="73" t="s">
        <v>2547</v>
      </c>
      <c r="L4228" s="73" t="s">
        <v>2502</v>
      </c>
      <c r="M4228" s="74">
        <v>0</v>
      </c>
      <c r="N4228" s="74">
        <v>33</v>
      </c>
    </row>
    <row r="4229" spans="1:14">
      <c r="A4229" s="43" t="str">
        <f t="shared" si="224"/>
        <v>129115300110109005</v>
      </c>
      <c r="B4229" s="28">
        <f t="shared" si="225"/>
        <v>29</v>
      </c>
      <c r="C4229" s="28">
        <f t="shared" si="226"/>
        <v>19</v>
      </c>
      <c r="K4229" s="73" t="s">
        <v>2548</v>
      </c>
      <c r="L4229" s="73" t="s">
        <v>2502</v>
      </c>
      <c r="M4229" s="74">
        <v>10</v>
      </c>
      <c r="N4229" s="74">
        <v>19</v>
      </c>
    </row>
    <row r="4230" spans="1:14">
      <c r="A4230" s="43" t="str">
        <f t="shared" si="224"/>
        <v>129115300110109006</v>
      </c>
      <c r="B4230" s="28">
        <f t="shared" si="225"/>
        <v>1</v>
      </c>
      <c r="C4230" s="28">
        <f t="shared" si="226"/>
        <v>0</v>
      </c>
      <c r="K4230" s="73" t="s">
        <v>2549</v>
      </c>
      <c r="L4230" s="73" t="s">
        <v>2502</v>
      </c>
      <c r="M4230" s="74">
        <v>1</v>
      </c>
      <c r="N4230" s="74">
        <v>0</v>
      </c>
    </row>
    <row r="4231" spans="1:14">
      <c r="A4231" s="43" t="str">
        <f t="shared" si="224"/>
        <v>129115300110109007</v>
      </c>
      <c r="B4231" s="28">
        <f t="shared" si="225"/>
        <v>43</v>
      </c>
      <c r="C4231" s="28">
        <f t="shared" si="226"/>
        <v>7</v>
      </c>
      <c r="K4231" s="73" t="s">
        <v>2550</v>
      </c>
      <c r="L4231" s="73" t="s">
        <v>2502</v>
      </c>
      <c r="M4231" s="74">
        <v>36</v>
      </c>
      <c r="N4231" s="74">
        <v>7</v>
      </c>
    </row>
    <row r="4232" spans="1:14">
      <c r="A4232" s="43" t="str">
        <f t="shared" si="224"/>
        <v>129115300110109008</v>
      </c>
      <c r="B4232" s="28">
        <f t="shared" si="225"/>
        <v>26</v>
      </c>
      <c r="C4232" s="28">
        <f t="shared" si="226"/>
        <v>26</v>
      </c>
      <c r="K4232" s="73" t="s">
        <v>2551</v>
      </c>
      <c r="L4232" s="73" t="s">
        <v>2502</v>
      </c>
      <c r="M4232" s="74">
        <v>0</v>
      </c>
      <c r="N4232" s="74">
        <v>26</v>
      </c>
    </row>
    <row r="4233" spans="1:14">
      <c r="A4233" s="43" t="str">
        <f t="shared" si="224"/>
        <v>129115300110110001</v>
      </c>
      <c r="B4233" s="28">
        <f t="shared" si="225"/>
        <v>6</v>
      </c>
      <c r="C4233" s="28">
        <f t="shared" si="226"/>
        <v>6</v>
      </c>
      <c r="K4233" s="73" t="s">
        <v>2006</v>
      </c>
      <c r="L4233" s="73" t="s">
        <v>2502</v>
      </c>
      <c r="M4233" s="74">
        <v>0</v>
      </c>
      <c r="N4233" s="74">
        <v>6</v>
      </c>
    </row>
    <row r="4234" spans="1:14">
      <c r="A4234" s="43" t="str">
        <f t="shared" si="224"/>
        <v>129115300110110002</v>
      </c>
      <c r="B4234" s="28">
        <f t="shared" si="225"/>
        <v>70</v>
      </c>
      <c r="C4234" s="28">
        <f t="shared" si="226"/>
        <v>51</v>
      </c>
      <c r="K4234" s="73" t="s">
        <v>2552</v>
      </c>
      <c r="L4234" s="73" t="s">
        <v>2502</v>
      </c>
      <c r="M4234" s="74">
        <v>19</v>
      </c>
      <c r="N4234" s="74">
        <v>51</v>
      </c>
    </row>
    <row r="4235" spans="1:14">
      <c r="A4235" s="43" t="str">
        <f t="shared" si="224"/>
        <v>129115300110110003</v>
      </c>
      <c r="B4235" s="28">
        <f t="shared" si="225"/>
        <v>9</v>
      </c>
      <c r="C4235" s="28">
        <f t="shared" si="226"/>
        <v>9</v>
      </c>
      <c r="K4235" s="73" t="s">
        <v>2553</v>
      </c>
      <c r="L4235" s="73" t="s">
        <v>2502</v>
      </c>
      <c r="M4235" s="74">
        <v>0</v>
      </c>
      <c r="N4235" s="74">
        <v>9</v>
      </c>
    </row>
    <row r="4236" spans="1:14">
      <c r="A4236" s="43" t="str">
        <f t="shared" si="224"/>
        <v>129115300110110004</v>
      </c>
      <c r="B4236" s="28">
        <f t="shared" si="225"/>
        <v>10</v>
      </c>
      <c r="C4236" s="28">
        <f t="shared" si="226"/>
        <v>10</v>
      </c>
      <c r="K4236" s="73" t="s">
        <v>2554</v>
      </c>
      <c r="L4236" s="73" t="s">
        <v>2502</v>
      </c>
      <c r="M4236" s="74">
        <v>0</v>
      </c>
      <c r="N4236" s="74">
        <v>10</v>
      </c>
    </row>
    <row r="4237" spans="1:14">
      <c r="A4237" s="43" t="str">
        <f t="shared" si="224"/>
        <v>129115300110110005</v>
      </c>
      <c r="B4237" s="28">
        <f t="shared" si="225"/>
        <v>10</v>
      </c>
      <c r="C4237" s="28">
        <f t="shared" si="226"/>
        <v>2</v>
      </c>
      <c r="K4237" s="73" t="s">
        <v>2555</v>
      </c>
      <c r="L4237" s="73" t="s">
        <v>2502</v>
      </c>
      <c r="M4237" s="74">
        <v>8</v>
      </c>
      <c r="N4237" s="74">
        <v>2</v>
      </c>
    </row>
    <row r="4238" spans="1:14">
      <c r="A4238" s="43" t="str">
        <f t="shared" si="224"/>
        <v>129115300110110006</v>
      </c>
      <c r="B4238" s="28">
        <f t="shared" si="225"/>
        <v>1</v>
      </c>
      <c r="C4238" s="28">
        <f t="shared" si="226"/>
        <v>1</v>
      </c>
      <c r="K4238" s="73" t="s">
        <v>2556</v>
      </c>
      <c r="L4238" s="73" t="s">
        <v>2502</v>
      </c>
      <c r="M4238" s="74">
        <v>0</v>
      </c>
      <c r="N4238" s="74">
        <v>1</v>
      </c>
    </row>
    <row r="4239" spans="1:14">
      <c r="A4239" s="43" t="str">
        <f t="shared" si="224"/>
        <v>129115300110110007</v>
      </c>
      <c r="B4239" s="28">
        <f t="shared" si="225"/>
        <v>7</v>
      </c>
      <c r="C4239" s="28">
        <f t="shared" si="226"/>
        <v>0</v>
      </c>
      <c r="K4239" s="73" t="s">
        <v>2557</v>
      </c>
      <c r="L4239" s="73" t="s">
        <v>2502</v>
      </c>
      <c r="M4239" s="74">
        <v>7</v>
      </c>
      <c r="N4239" s="74">
        <v>0</v>
      </c>
    </row>
    <row r="4240" spans="1:14">
      <c r="A4240" s="43" t="str">
        <f t="shared" si="224"/>
        <v>129115300110111001</v>
      </c>
      <c r="B4240" s="28">
        <f t="shared" si="225"/>
        <v>11</v>
      </c>
      <c r="C4240" s="28">
        <f t="shared" si="226"/>
        <v>2</v>
      </c>
      <c r="K4240" s="73" t="s">
        <v>2008</v>
      </c>
      <c r="L4240" s="73" t="s">
        <v>2502</v>
      </c>
      <c r="M4240" s="74">
        <v>9</v>
      </c>
      <c r="N4240" s="74">
        <v>2</v>
      </c>
    </row>
    <row r="4241" spans="1:14">
      <c r="A4241" s="43" t="str">
        <f t="shared" si="224"/>
        <v>129115300110111002</v>
      </c>
      <c r="B4241" s="28">
        <f t="shared" si="225"/>
        <v>2</v>
      </c>
      <c r="C4241" s="28">
        <f t="shared" si="226"/>
        <v>1</v>
      </c>
      <c r="K4241" s="73" t="s">
        <v>2484</v>
      </c>
      <c r="L4241" s="73" t="s">
        <v>2502</v>
      </c>
      <c r="M4241" s="74">
        <v>1</v>
      </c>
      <c r="N4241" s="74">
        <v>1</v>
      </c>
    </row>
    <row r="4242" spans="1:14">
      <c r="A4242" s="43" t="str">
        <f t="shared" si="224"/>
        <v>129115300110111003</v>
      </c>
      <c r="B4242" s="28">
        <f t="shared" si="225"/>
        <v>7</v>
      </c>
      <c r="C4242" s="28">
        <f t="shared" si="226"/>
        <v>3</v>
      </c>
      <c r="K4242" s="73" t="s">
        <v>2485</v>
      </c>
      <c r="L4242" s="73" t="s">
        <v>2502</v>
      </c>
      <c r="M4242" s="74">
        <v>4</v>
      </c>
      <c r="N4242" s="74">
        <v>3</v>
      </c>
    </row>
    <row r="4243" spans="1:14">
      <c r="A4243" s="43" t="str">
        <f t="shared" si="224"/>
        <v>129115300110111004</v>
      </c>
      <c r="B4243" s="28">
        <f t="shared" si="225"/>
        <v>9</v>
      </c>
      <c r="C4243" s="28">
        <f t="shared" si="226"/>
        <v>0</v>
      </c>
      <c r="K4243" s="73" t="s">
        <v>2486</v>
      </c>
      <c r="L4243" s="73" t="s">
        <v>2502</v>
      </c>
      <c r="M4243" s="74">
        <v>9</v>
      </c>
      <c r="N4243" s="74">
        <v>0</v>
      </c>
    </row>
    <row r="4244" spans="1:14">
      <c r="A4244" s="43" t="str">
        <f t="shared" si="224"/>
        <v>129115300110112001</v>
      </c>
      <c r="B4244" s="28">
        <f t="shared" si="225"/>
        <v>12</v>
      </c>
      <c r="C4244" s="28">
        <f t="shared" si="226"/>
        <v>10</v>
      </c>
      <c r="K4244" s="73" t="s">
        <v>2500</v>
      </c>
      <c r="L4244" s="73" t="s">
        <v>2502</v>
      </c>
      <c r="M4244" s="74">
        <v>2</v>
      </c>
      <c r="N4244" s="74">
        <v>10</v>
      </c>
    </row>
    <row r="4245" spans="1:14">
      <c r="A4245" s="43" t="str">
        <f t="shared" si="224"/>
        <v>129115300110112002</v>
      </c>
      <c r="B4245" s="28">
        <f t="shared" si="225"/>
        <v>26</v>
      </c>
      <c r="C4245" s="28">
        <f t="shared" si="226"/>
        <v>11</v>
      </c>
      <c r="K4245" s="73" t="s">
        <v>2558</v>
      </c>
      <c r="L4245" s="73" t="s">
        <v>2502</v>
      </c>
      <c r="M4245" s="74">
        <v>15</v>
      </c>
      <c r="N4245" s="74">
        <v>11</v>
      </c>
    </row>
    <row r="4246" spans="1:14">
      <c r="A4246" s="43" t="str">
        <f t="shared" si="224"/>
        <v>129115300110112003</v>
      </c>
      <c r="B4246" s="28">
        <f t="shared" si="225"/>
        <v>13</v>
      </c>
      <c r="C4246" s="28">
        <f t="shared" si="226"/>
        <v>13</v>
      </c>
      <c r="K4246" s="73" t="s">
        <v>2559</v>
      </c>
      <c r="L4246" s="73" t="s">
        <v>2502</v>
      </c>
      <c r="M4246" s="74">
        <v>0</v>
      </c>
      <c r="N4246" s="74">
        <v>13</v>
      </c>
    </row>
    <row r="4247" spans="1:14">
      <c r="A4247" s="43" t="str">
        <f t="shared" si="224"/>
        <v>129115300110112004</v>
      </c>
      <c r="B4247" s="28">
        <f t="shared" si="225"/>
        <v>19</v>
      </c>
      <c r="C4247" s="28">
        <f t="shared" si="226"/>
        <v>16</v>
      </c>
      <c r="K4247" s="73" t="s">
        <v>2560</v>
      </c>
      <c r="L4247" s="73" t="s">
        <v>2502</v>
      </c>
      <c r="M4247" s="74">
        <v>3</v>
      </c>
      <c r="N4247" s="74">
        <v>16</v>
      </c>
    </row>
    <row r="4248" spans="1:14">
      <c r="A4248" s="43" t="str">
        <f t="shared" si="224"/>
        <v>129115300110112005</v>
      </c>
      <c r="B4248" s="28">
        <f t="shared" si="225"/>
        <v>4</v>
      </c>
      <c r="C4248" s="28">
        <f t="shared" si="226"/>
        <v>0</v>
      </c>
      <c r="K4248" s="73" t="s">
        <v>2561</v>
      </c>
      <c r="L4248" s="73" t="s">
        <v>2502</v>
      </c>
      <c r="M4248" s="74">
        <v>4</v>
      </c>
      <c r="N4248" s="74">
        <v>0</v>
      </c>
    </row>
    <row r="4249" spans="1:14">
      <c r="A4249" s="43" t="str">
        <f t="shared" si="224"/>
        <v>129115300110112006</v>
      </c>
      <c r="B4249" s="28">
        <f t="shared" si="225"/>
        <v>17</v>
      </c>
      <c r="C4249" s="28">
        <f t="shared" si="226"/>
        <v>9</v>
      </c>
      <c r="K4249" s="73" t="s">
        <v>2562</v>
      </c>
      <c r="L4249" s="73" t="s">
        <v>2502</v>
      </c>
      <c r="M4249" s="74">
        <v>8</v>
      </c>
      <c r="N4249" s="74">
        <v>9</v>
      </c>
    </row>
    <row r="4250" spans="1:14">
      <c r="A4250" s="43" t="str">
        <f t="shared" si="224"/>
        <v>129115300110112007</v>
      </c>
      <c r="B4250" s="28">
        <f t="shared" si="225"/>
        <v>25</v>
      </c>
      <c r="C4250" s="28">
        <f t="shared" si="226"/>
        <v>15</v>
      </c>
      <c r="K4250" s="73" t="s">
        <v>2563</v>
      </c>
      <c r="L4250" s="73" t="s">
        <v>2502</v>
      </c>
      <c r="M4250" s="74">
        <v>10</v>
      </c>
      <c r="N4250" s="74">
        <v>15</v>
      </c>
    </row>
    <row r="4251" spans="1:14">
      <c r="A4251" s="43" t="str">
        <f t="shared" si="224"/>
        <v>129115300110112008</v>
      </c>
      <c r="B4251" s="28">
        <f t="shared" si="225"/>
        <v>60</v>
      </c>
      <c r="C4251" s="28">
        <f t="shared" si="226"/>
        <v>44</v>
      </c>
      <c r="K4251" s="73" t="s">
        <v>2564</v>
      </c>
      <c r="L4251" s="73" t="s">
        <v>2502</v>
      </c>
      <c r="M4251" s="74">
        <v>16</v>
      </c>
      <c r="N4251" s="74">
        <v>44</v>
      </c>
    </row>
    <row r="4252" spans="1:14">
      <c r="A4252" s="43" t="str">
        <f t="shared" si="224"/>
        <v>129115300110113001</v>
      </c>
      <c r="B4252" s="28">
        <f t="shared" si="225"/>
        <v>4</v>
      </c>
      <c r="C4252" s="28">
        <f t="shared" si="226"/>
        <v>2</v>
      </c>
      <c r="K4252" s="73" t="s">
        <v>2010</v>
      </c>
      <c r="L4252" s="73" t="s">
        <v>2502</v>
      </c>
      <c r="M4252" s="74">
        <v>2</v>
      </c>
      <c r="N4252" s="74">
        <v>2</v>
      </c>
    </row>
    <row r="4253" spans="1:14">
      <c r="A4253" s="43" t="str">
        <f t="shared" si="224"/>
        <v>129115300110113002</v>
      </c>
      <c r="B4253" s="28">
        <f t="shared" si="225"/>
        <v>33</v>
      </c>
      <c r="C4253" s="28">
        <f t="shared" si="226"/>
        <v>29</v>
      </c>
      <c r="K4253" s="73" t="s">
        <v>2565</v>
      </c>
      <c r="L4253" s="73" t="s">
        <v>2502</v>
      </c>
      <c r="M4253" s="74">
        <v>4</v>
      </c>
      <c r="N4253" s="74">
        <v>29</v>
      </c>
    </row>
    <row r="4254" spans="1:14">
      <c r="A4254" s="43" t="str">
        <f t="shared" si="224"/>
        <v>129115300110114001</v>
      </c>
      <c r="B4254" s="28">
        <f t="shared" si="225"/>
        <v>8</v>
      </c>
      <c r="C4254" s="28">
        <f t="shared" si="226"/>
        <v>3</v>
      </c>
      <c r="K4254" s="73" t="s">
        <v>2012</v>
      </c>
      <c r="L4254" s="73" t="s">
        <v>2502</v>
      </c>
      <c r="M4254" s="74">
        <v>5</v>
      </c>
      <c r="N4254" s="74">
        <v>3</v>
      </c>
    </row>
    <row r="4255" spans="1:14">
      <c r="A4255" s="43" t="str">
        <f t="shared" si="224"/>
        <v>129115300110114002</v>
      </c>
      <c r="B4255" s="28">
        <f t="shared" si="225"/>
        <v>32</v>
      </c>
      <c r="C4255" s="28">
        <f t="shared" si="226"/>
        <v>23</v>
      </c>
      <c r="K4255" s="73" t="s">
        <v>2064</v>
      </c>
      <c r="L4255" s="73" t="s">
        <v>2502</v>
      </c>
      <c r="M4255" s="74">
        <v>9</v>
      </c>
      <c r="N4255" s="74">
        <v>23</v>
      </c>
    </row>
    <row r="4256" spans="1:14">
      <c r="A4256" s="43" t="str">
        <f t="shared" si="224"/>
        <v>129115300110115001</v>
      </c>
      <c r="B4256" s="28">
        <f t="shared" si="225"/>
        <v>12</v>
      </c>
      <c r="C4256" s="28">
        <f t="shared" si="226"/>
        <v>10</v>
      </c>
      <c r="K4256" s="73" t="s">
        <v>2014</v>
      </c>
      <c r="L4256" s="73" t="s">
        <v>2502</v>
      </c>
      <c r="M4256" s="74">
        <v>2</v>
      </c>
      <c r="N4256" s="74">
        <v>10</v>
      </c>
    </row>
    <row r="4257" spans="1:14">
      <c r="A4257" s="43" t="str">
        <f t="shared" si="224"/>
        <v>129115300110116001</v>
      </c>
      <c r="B4257" s="28">
        <f t="shared" si="225"/>
        <v>19</v>
      </c>
      <c r="C4257" s="28">
        <f t="shared" si="226"/>
        <v>12</v>
      </c>
      <c r="K4257" s="73" t="s">
        <v>2016</v>
      </c>
      <c r="L4257" s="73" t="s">
        <v>2502</v>
      </c>
      <c r="M4257" s="74">
        <v>7</v>
      </c>
      <c r="N4257" s="74">
        <v>12</v>
      </c>
    </row>
    <row r="4258" spans="1:14">
      <c r="A4258" s="43" t="str">
        <f t="shared" si="224"/>
        <v>129115300110116002</v>
      </c>
      <c r="B4258" s="28">
        <f t="shared" si="225"/>
        <v>2</v>
      </c>
      <c r="C4258" s="28">
        <f t="shared" si="226"/>
        <v>1</v>
      </c>
      <c r="K4258" s="73" t="s">
        <v>2018</v>
      </c>
      <c r="L4258" s="73" t="s">
        <v>2502</v>
      </c>
      <c r="M4258" s="74">
        <v>1</v>
      </c>
      <c r="N4258" s="74">
        <v>1</v>
      </c>
    </row>
    <row r="4259" spans="1:14">
      <c r="A4259" s="43" t="str">
        <f t="shared" si="224"/>
        <v>129115300110116003</v>
      </c>
      <c r="B4259" s="28">
        <f t="shared" si="225"/>
        <v>15</v>
      </c>
      <c r="C4259" s="28">
        <f t="shared" si="226"/>
        <v>15</v>
      </c>
      <c r="K4259" s="73" t="s">
        <v>2566</v>
      </c>
      <c r="L4259" s="73" t="s">
        <v>2502</v>
      </c>
      <c r="M4259" s="74">
        <v>0</v>
      </c>
      <c r="N4259" s="74">
        <v>15</v>
      </c>
    </row>
    <row r="4260" spans="1:14">
      <c r="A4260" s="43" t="str">
        <f t="shared" si="224"/>
        <v>129115300110117001</v>
      </c>
      <c r="B4260" s="28">
        <f t="shared" si="225"/>
        <v>8</v>
      </c>
      <c r="C4260" s="28">
        <f t="shared" si="226"/>
        <v>7</v>
      </c>
      <c r="K4260" s="73" t="s">
        <v>2019</v>
      </c>
      <c r="L4260" s="73" t="s">
        <v>2502</v>
      </c>
      <c r="M4260" s="74">
        <v>1</v>
      </c>
      <c r="N4260" s="74">
        <v>7</v>
      </c>
    </row>
    <row r="4261" spans="1:14">
      <c r="A4261" s="43" t="str">
        <f t="shared" si="224"/>
        <v>129115300110117002</v>
      </c>
      <c r="B4261" s="28">
        <f t="shared" si="225"/>
        <v>21</v>
      </c>
      <c r="C4261" s="28">
        <f t="shared" si="226"/>
        <v>20</v>
      </c>
      <c r="K4261" s="73" t="s">
        <v>2567</v>
      </c>
      <c r="L4261" s="73" t="s">
        <v>2502</v>
      </c>
      <c r="M4261" s="74">
        <v>1</v>
      </c>
      <c r="N4261" s="74">
        <v>20</v>
      </c>
    </row>
    <row r="4262" spans="1:14">
      <c r="A4262" s="43" t="str">
        <f t="shared" si="224"/>
        <v>129115300110117003</v>
      </c>
      <c r="B4262" s="28">
        <f t="shared" si="225"/>
        <v>19</v>
      </c>
      <c r="C4262" s="28">
        <f t="shared" si="226"/>
        <v>0</v>
      </c>
      <c r="K4262" s="73" t="s">
        <v>2568</v>
      </c>
      <c r="L4262" s="73" t="s">
        <v>2502</v>
      </c>
      <c r="M4262" s="74">
        <v>19</v>
      </c>
      <c r="N4262" s="74">
        <v>0</v>
      </c>
    </row>
    <row r="4263" spans="1:14">
      <c r="A4263" s="43" t="str">
        <f t="shared" si="224"/>
        <v>129115300110117004</v>
      </c>
      <c r="B4263" s="28">
        <f t="shared" si="225"/>
        <v>4</v>
      </c>
      <c r="C4263" s="28">
        <f t="shared" si="226"/>
        <v>2</v>
      </c>
      <c r="K4263" s="73" t="s">
        <v>2569</v>
      </c>
      <c r="L4263" s="73" t="s">
        <v>2502</v>
      </c>
      <c r="M4263" s="74">
        <v>2</v>
      </c>
      <c r="N4263" s="74">
        <v>2</v>
      </c>
    </row>
    <row r="4264" spans="1:14">
      <c r="A4264" s="43" t="str">
        <f t="shared" si="224"/>
        <v>129115300110118001</v>
      </c>
      <c r="B4264" s="28">
        <f t="shared" si="225"/>
        <v>51</v>
      </c>
      <c r="C4264" s="28">
        <f t="shared" si="226"/>
        <v>0</v>
      </c>
      <c r="K4264" s="73" t="s">
        <v>2021</v>
      </c>
      <c r="L4264" s="73" t="s">
        <v>2502</v>
      </c>
      <c r="M4264" s="74">
        <v>51</v>
      </c>
      <c r="N4264" s="74">
        <v>0</v>
      </c>
    </row>
    <row r="4265" spans="1:14">
      <c r="A4265" s="43" t="str">
        <f t="shared" si="224"/>
        <v>129115300110118002</v>
      </c>
      <c r="B4265" s="28">
        <f t="shared" si="225"/>
        <v>12</v>
      </c>
      <c r="C4265" s="28">
        <f t="shared" si="226"/>
        <v>10</v>
      </c>
      <c r="K4265" s="73" t="s">
        <v>2023</v>
      </c>
      <c r="L4265" s="73" t="s">
        <v>2502</v>
      </c>
      <c r="M4265" s="74">
        <v>2</v>
      </c>
      <c r="N4265" s="74">
        <v>10</v>
      </c>
    </row>
    <row r="4266" spans="1:14">
      <c r="A4266" s="43" t="str">
        <f t="shared" si="224"/>
        <v>129115300110119001</v>
      </c>
      <c r="B4266" s="28">
        <f t="shared" si="225"/>
        <v>8</v>
      </c>
      <c r="C4266" s="28">
        <f t="shared" si="226"/>
        <v>3</v>
      </c>
      <c r="K4266" s="73" t="s">
        <v>2570</v>
      </c>
      <c r="L4266" s="73" t="s">
        <v>2502</v>
      </c>
      <c r="M4266" s="74">
        <v>5</v>
      </c>
      <c r="N4266" s="74">
        <v>3</v>
      </c>
    </row>
    <row r="4267" spans="1:14">
      <c r="A4267" s="43" t="str">
        <f t="shared" si="224"/>
        <v>129115300110119002</v>
      </c>
      <c r="B4267" s="28">
        <f t="shared" si="225"/>
        <v>13</v>
      </c>
      <c r="C4267" s="28">
        <f t="shared" si="226"/>
        <v>12</v>
      </c>
      <c r="K4267" s="73" t="s">
        <v>2571</v>
      </c>
      <c r="L4267" s="73" t="s">
        <v>2502</v>
      </c>
      <c r="M4267" s="74">
        <v>1</v>
      </c>
      <c r="N4267" s="74">
        <v>12</v>
      </c>
    </row>
    <row r="4268" spans="1:14">
      <c r="A4268" s="43" t="str">
        <f t="shared" si="224"/>
        <v>129115300110120001</v>
      </c>
      <c r="B4268" s="28">
        <f t="shared" si="225"/>
        <v>15</v>
      </c>
      <c r="C4268" s="28">
        <f t="shared" si="226"/>
        <v>8</v>
      </c>
      <c r="K4268" s="73" t="s">
        <v>2572</v>
      </c>
      <c r="L4268" s="73" t="s">
        <v>2502</v>
      </c>
      <c r="M4268" s="74">
        <v>7</v>
      </c>
      <c r="N4268" s="74">
        <v>8</v>
      </c>
    </row>
    <row r="4269" spans="1:14">
      <c r="A4269" s="43" t="str">
        <f t="shared" si="224"/>
        <v>129115300110120002</v>
      </c>
      <c r="B4269" s="28">
        <f t="shared" si="225"/>
        <v>34</v>
      </c>
      <c r="C4269" s="28">
        <f t="shared" si="226"/>
        <v>34</v>
      </c>
      <c r="K4269" s="73" t="s">
        <v>2573</v>
      </c>
      <c r="L4269" s="73" t="s">
        <v>2502</v>
      </c>
      <c r="M4269" s="74">
        <v>0</v>
      </c>
      <c r="N4269" s="74">
        <v>34</v>
      </c>
    </row>
    <row r="4270" spans="1:14">
      <c r="A4270" s="43" t="str">
        <f t="shared" si="224"/>
        <v>129115300110120003</v>
      </c>
      <c r="B4270" s="28">
        <f t="shared" si="225"/>
        <v>1</v>
      </c>
      <c r="C4270" s="28">
        <f t="shared" si="226"/>
        <v>0</v>
      </c>
      <c r="K4270" s="73" t="s">
        <v>2574</v>
      </c>
      <c r="L4270" s="73" t="s">
        <v>2502</v>
      </c>
      <c r="M4270" s="74">
        <v>1</v>
      </c>
      <c r="N4270" s="74">
        <v>0</v>
      </c>
    </row>
    <row r="4271" spans="1:14">
      <c r="A4271" s="43" t="str">
        <f t="shared" si="224"/>
        <v>129115300110120004</v>
      </c>
      <c r="B4271" s="28">
        <f t="shared" si="225"/>
        <v>10</v>
      </c>
      <c r="C4271" s="28">
        <f t="shared" si="226"/>
        <v>6</v>
      </c>
      <c r="K4271" s="73" t="s">
        <v>2575</v>
      </c>
      <c r="L4271" s="73" t="s">
        <v>2502</v>
      </c>
      <c r="M4271" s="74">
        <v>4</v>
      </c>
      <c r="N4271" s="74">
        <v>6</v>
      </c>
    </row>
    <row r="4272" spans="1:14">
      <c r="A4272" s="43" t="str">
        <f t="shared" si="224"/>
        <v>129115300110121001</v>
      </c>
      <c r="B4272" s="28">
        <f t="shared" si="225"/>
        <v>33</v>
      </c>
      <c r="C4272" s="28">
        <f t="shared" si="226"/>
        <v>24</v>
      </c>
      <c r="K4272" s="73" t="s">
        <v>2024</v>
      </c>
      <c r="L4272" s="73" t="s">
        <v>2502</v>
      </c>
      <c r="M4272" s="74">
        <v>9</v>
      </c>
      <c r="N4272" s="74">
        <v>24</v>
      </c>
    </row>
    <row r="4273" spans="1:14">
      <c r="A4273" s="43" t="str">
        <f t="shared" si="224"/>
        <v>129115300110121002</v>
      </c>
      <c r="B4273" s="28">
        <f t="shared" si="225"/>
        <v>75</v>
      </c>
      <c r="C4273" s="28">
        <f t="shared" si="226"/>
        <v>53</v>
      </c>
      <c r="K4273" s="73" t="s">
        <v>2576</v>
      </c>
      <c r="L4273" s="73" t="s">
        <v>2502</v>
      </c>
      <c r="M4273" s="74">
        <v>22</v>
      </c>
      <c r="N4273" s="74">
        <v>53</v>
      </c>
    </row>
    <row r="4274" spans="1:14">
      <c r="A4274" s="43" t="str">
        <f t="shared" si="224"/>
        <v>129115300110121003</v>
      </c>
      <c r="B4274" s="28">
        <f t="shared" si="225"/>
        <v>14</v>
      </c>
      <c r="C4274" s="28">
        <f t="shared" si="226"/>
        <v>13</v>
      </c>
      <c r="K4274" s="73" t="s">
        <v>2577</v>
      </c>
      <c r="L4274" s="73" t="s">
        <v>2502</v>
      </c>
      <c r="M4274" s="74">
        <v>1</v>
      </c>
      <c r="N4274" s="74">
        <v>13</v>
      </c>
    </row>
    <row r="4275" spans="1:14">
      <c r="A4275" s="43" t="str">
        <f t="shared" si="224"/>
        <v>129115300110121004</v>
      </c>
      <c r="B4275" s="28">
        <f t="shared" si="225"/>
        <v>16</v>
      </c>
      <c r="C4275" s="28">
        <f t="shared" si="226"/>
        <v>16</v>
      </c>
      <c r="K4275" s="73" t="s">
        <v>2578</v>
      </c>
      <c r="L4275" s="73" t="s">
        <v>2502</v>
      </c>
      <c r="M4275" s="74">
        <v>0</v>
      </c>
      <c r="N4275" s="74">
        <v>16</v>
      </c>
    </row>
    <row r="4276" spans="1:14">
      <c r="A4276" s="43" t="str">
        <f t="shared" si="224"/>
        <v>129115300110121005</v>
      </c>
      <c r="B4276" s="28">
        <f t="shared" si="225"/>
        <v>5</v>
      </c>
      <c r="C4276" s="28">
        <f t="shared" si="226"/>
        <v>5</v>
      </c>
      <c r="K4276" s="73" t="s">
        <v>2579</v>
      </c>
      <c r="L4276" s="73" t="s">
        <v>2502</v>
      </c>
      <c r="M4276" s="74">
        <v>0</v>
      </c>
      <c r="N4276" s="74">
        <v>5</v>
      </c>
    </row>
    <row r="4277" spans="1:14">
      <c r="A4277" s="43" t="str">
        <f t="shared" si="224"/>
        <v>129115300110121006</v>
      </c>
      <c r="B4277" s="28">
        <f t="shared" si="225"/>
        <v>13</v>
      </c>
      <c r="C4277" s="28">
        <f t="shared" si="226"/>
        <v>6</v>
      </c>
      <c r="K4277" s="73" t="s">
        <v>2580</v>
      </c>
      <c r="L4277" s="73" t="s">
        <v>2502</v>
      </c>
      <c r="M4277" s="74">
        <v>7</v>
      </c>
      <c r="N4277" s="74">
        <v>6</v>
      </c>
    </row>
    <row r="4278" spans="1:14">
      <c r="A4278" s="43" t="str">
        <f t="shared" si="224"/>
        <v>129115300110121007</v>
      </c>
      <c r="B4278" s="28">
        <f t="shared" si="225"/>
        <v>5</v>
      </c>
      <c r="C4278" s="28">
        <f t="shared" si="226"/>
        <v>3</v>
      </c>
      <c r="K4278" s="73" t="s">
        <v>2581</v>
      </c>
      <c r="L4278" s="73" t="s">
        <v>2502</v>
      </c>
      <c r="M4278" s="74">
        <v>2</v>
      </c>
      <c r="N4278" s="74">
        <v>3</v>
      </c>
    </row>
    <row r="4279" spans="1:14">
      <c r="A4279" s="43" t="str">
        <f t="shared" si="224"/>
        <v>129115300110122001</v>
      </c>
      <c r="B4279" s="28">
        <f t="shared" si="225"/>
        <v>2</v>
      </c>
      <c r="C4279" s="28">
        <f t="shared" si="226"/>
        <v>0</v>
      </c>
      <c r="K4279" s="73" t="s">
        <v>2026</v>
      </c>
      <c r="L4279" s="73" t="s">
        <v>2502</v>
      </c>
      <c r="M4279" s="74">
        <v>2</v>
      </c>
      <c r="N4279" s="74">
        <v>0</v>
      </c>
    </row>
    <row r="4280" spans="1:14">
      <c r="A4280" s="43" t="str">
        <f t="shared" si="224"/>
        <v>129115300110122002</v>
      </c>
      <c r="B4280" s="28">
        <f t="shared" si="225"/>
        <v>5</v>
      </c>
      <c r="C4280" s="28">
        <f t="shared" si="226"/>
        <v>5</v>
      </c>
      <c r="K4280" s="73" t="s">
        <v>2028</v>
      </c>
      <c r="L4280" s="73" t="s">
        <v>2502</v>
      </c>
      <c r="M4280" s="74">
        <v>0</v>
      </c>
      <c r="N4280" s="74">
        <v>5</v>
      </c>
    </row>
    <row r="4281" spans="1:14">
      <c r="A4281" s="43" t="str">
        <f t="shared" si="224"/>
        <v>129115300110122003</v>
      </c>
      <c r="B4281" s="28">
        <f t="shared" si="225"/>
        <v>13</v>
      </c>
      <c r="C4281" s="28">
        <f t="shared" si="226"/>
        <v>7</v>
      </c>
      <c r="K4281" s="73" t="s">
        <v>2582</v>
      </c>
      <c r="L4281" s="73" t="s">
        <v>2502</v>
      </c>
      <c r="M4281" s="74">
        <v>6</v>
      </c>
      <c r="N4281" s="74">
        <v>7</v>
      </c>
    </row>
    <row r="4282" spans="1:14">
      <c r="A4282" s="43" t="str">
        <f t="shared" si="224"/>
        <v>129115300110123001</v>
      </c>
      <c r="B4282" s="28">
        <f t="shared" si="225"/>
        <v>39</v>
      </c>
      <c r="C4282" s="28">
        <f t="shared" si="226"/>
        <v>5</v>
      </c>
      <c r="K4282" s="73" t="s">
        <v>2029</v>
      </c>
      <c r="L4282" s="73" t="s">
        <v>2502</v>
      </c>
      <c r="M4282" s="74">
        <v>34</v>
      </c>
      <c r="N4282" s="74">
        <v>5</v>
      </c>
    </row>
    <row r="4283" spans="1:14">
      <c r="A4283" s="43" t="str">
        <f t="shared" si="224"/>
        <v>129116300110001001</v>
      </c>
      <c r="B4283" s="28">
        <f t="shared" si="225"/>
        <v>26</v>
      </c>
      <c r="C4283" s="28">
        <f t="shared" si="226"/>
        <v>16</v>
      </c>
      <c r="K4283" s="73" t="s">
        <v>975</v>
      </c>
      <c r="L4283" s="73" t="s">
        <v>2583</v>
      </c>
      <c r="M4283" s="74">
        <v>10</v>
      </c>
      <c r="N4283" s="74">
        <v>16</v>
      </c>
    </row>
    <row r="4284" spans="1:14">
      <c r="A4284" s="43" t="str">
        <f t="shared" si="224"/>
        <v>129116300110001002</v>
      </c>
      <c r="B4284" s="28">
        <f t="shared" si="225"/>
        <v>8</v>
      </c>
      <c r="C4284" s="28">
        <f t="shared" si="226"/>
        <v>4</v>
      </c>
      <c r="K4284" s="73" t="s">
        <v>2069</v>
      </c>
      <c r="L4284" s="73" t="s">
        <v>2583</v>
      </c>
      <c r="M4284" s="74">
        <v>4</v>
      </c>
      <c r="N4284" s="74">
        <v>4</v>
      </c>
    </row>
    <row r="4285" spans="1:14">
      <c r="A4285" s="43" t="str">
        <f t="shared" si="224"/>
        <v>129116300110001003</v>
      </c>
      <c r="B4285" s="28">
        <f t="shared" si="225"/>
        <v>27</v>
      </c>
      <c r="C4285" s="28">
        <f t="shared" si="226"/>
        <v>19</v>
      </c>
      <c r="K4285" s="73" t="s">
        <v>2078</v>
      </c>
      <c r="L4285" s="73" t="s">
        <v>2583</v>
      </c>
      <c r="M4285" s="74">
        <v>8</v>
      </c>
      <c r="N4285" s="74">
        <v>19</v>
      </c>
    </row>
    <row r="4286" spans="1:14">
      <c r="A4286" s="43" t="str">
        <f t="shared" si="224"/>
        <v>129116300110001004</v>
      </c>
      <c r="B4286" s="28">
        <f t="shared" si="225"/>
        <v>34</v>
      </c>
      <c r="C4286" s="28">
        <f t="shared" si="226"/>
        <v>33</v>
      </c>
      <c r="K4286" s="73" t="s">
        <v>2079</v>
      </c>
      <c r="L4286" s="73" t="s">
        <v>2583</v>
      </c>
      <c r="M4286" s="74">
        <v>1</v>
      </c>
      <c r="N4286" s="74">
        <v>33</v>
      </c>
    </row>
    <row r="4287" spans="1:14">
      <c r="A4287" s="43" t="str">
        <f t="shared" si="224"/>
        <v>129116300110001005</v>
      </c>
      <c r="B4287" s="28">
        <f t="shared" si="225"/>
        <v>3</v>
      </c>
      <c r="C4287" s="28">
        <f t="shared" si="226"/>
        <v>3</v>
      </c>
      <c r="K4287" s="73" t="s">
        <v>2080</v>
      </c>
      <c r="L4287" s="73" t="s">
        <v>2583</v>
      </c>
      <c r="M4287" s="74">
        <v>0</v>
      </c>
      <c r="N4287" s="74">
        <v>3</v>
      </c>
    </row>
    <row r="4288" spans="1:14">
      <c r="A4288" s="43" t="str">
        <f t="shared" si="224"/>
        <v>129116300110002001</v>
      </c>
      <c r="B4288" s="28">
        <f t="shared" si="225"/>
        <v>14</v>
      </c>
      <c r="C4288" s="28">
        <f t="shared" si="226"/>
        <v>3</v>
      </c>
      <c r="K4288" s="73" t="s">
        <v>962</v>
      </c>
      <c r="L4288" s="73" t="s">
        <v>2583</v>
      </c>
      <c r="M4288" s="74">
        <v>11</v>
      </c>
      <c r="N4288" s="74">
        <v>3</v>
      </c>
    </row>
    <row r="4289" spans="1:14">
      <c r="A4289" s="43" t="str">
        <f t="shared" si="224"/>
        <v>129116300110002002</v>
      </c>
      <c r="B4289" s="28">
        <f t="shared" si="225"/>
        <v>0</v>
      </c>
      <c r="C4289" s="28">
        <f t="shared" si="226"/>
        <v>0</v>
      </c>
      <c r="K4289" s="73" t="s">
        <v>2083</v>
      </c>
      <c r="L4289" s="73" t="s">
        <v>2583</v>
      </c>
      <c r="M4289" s="74">
        <v>0</v>
      </c>
      <c r="N4289" s="74">
        <v>0</v>
      </c>
    </row>
    <row r="4290" spans="1:14">
      <c r="A4290" s="43" t="str">
        <f t="shared" si="224"/>
        <v>129116300110002003</v>
      </c>
      <c r="B4290" s="28">
        <f t="shared" si="225"/>
        <v>11</v>
      </c>
      <c r="C4290" s="28">
        <f t="shared" si="226"/>
        <v>0</v>
      </c>
      <c r="K4290" s="73" t="s">
        <v>2150</v>
      </c>
      <c r="L4290" s="73" t="s">
        <v>2583</v>
      </c>
      <c r="M4290" s="74">
        <v>11</v>
      </c>
      <c r="N4290" s="74">
        <v>0</v>
      </c>
    </row>
    <row r="4291" spans="1:14">
      <c r="A4291" s="43" t="str">
        <f t="shared" ref="A4291:A4354" si="227">L4291&amp;K4291</f>
        <v>129116300110002004</v>
      </c>
      <c r="B4291" s="28">
        <f t="shared" ref="B4291:B4354" si="228">M4291+N4291</f>
        <v>11</v>
      </c>
      <c r="C4291" s="28">
        <f t="shared" ref="C4291:C4354" si="229">N4291</f>
        <v>0</v>
      </c>
      <c r="K4291" s="73" t="s">
        <v>2151</v>
      </c>
      <c r="L4291" s="73" t="s">
        <v>2583</v>
      </c>
      <c r="M4291" s="74">
        <v>11</v>
      </c>
      <c r="N4291" s="74">
        <v>0</v>
      </c>
    </row>
    <row r="4292" spans="1:14">
      <c r="A4292" s="43" t="str">
        <f t="shared" si="227"/>
        <v>129116300110003001</v>
      </c>
      <c r="B4292" s="28">
        <f t="shared" si="228"/>
        <v>17</v>
      </c>
      <c r="C4292" s="28">
        <f t="shared" si="229"/>
        <v>15</v>
      </c>
      <c r="K4292" s="73" t="s">
        <v>967</v>
      </c>
      <c r="L4292" s="73" t="s">
        <v>2583</v>
      </c>
      <c r="M4292" s="74">
        <v>2</v>
      </c>
      <c r="N4292" s="74">
        <v>15</v>
      </c>
    </row>
    <row r="4293" spans="1:14">
      <c r="A4293" s="43" t="str">
        <f t="shared" si="227"/>
        <v>129116300110003002</v>
      </c>
      <c r="B4293" s="28">
        <f t="shared" si="228"/>
        <v>0</v>
      </c>
      <c r="C4293" s="28">
        <f t="shared" si="229"/>
        <v>0</v>
      </c>
      <c r="K4293" s="73" t="s">
        <v>2084</v>
      </c>
      <c r="L4293" s="73" t="s">
        <v>2583</v>
      </c>
      <c r="M4293" s="74">
        <v>0</v>
      </c>
      <c r="N4293" s="74">
        <v>0</v>
      </c>
    </row>
    <row r="4294" spans="1:14">
      <c r="A4294" s="43" t="str">
        <f t="shared" si="227"/>
        <v>129116300110003003</v>
      </c>
      <c r="B4294" s="28">
        <f t="shared" si="228"/>
        <v>10</v>
      </c>
      <c r="C4294" s="28">
        <f t="shared" si="229"/>
        <v>8</v>
      </c>
      <c r="K4294" s="73" t="s">
        <v>2155</v>
      </c>
      <c r="L4294" s="73" t="s">
        <v>2583</v>
      </c>
      <c r="M4294" s="74">
        <v>2</v>
      </c>
      <c r="N4294" s="74">
        <v>8</v>
      </c>
    </row>
    <row r="4295" spans="1:14">
      <c r="A4295" s="43" t="str">
        <f t="shared" si="227"/>
        <v>129116300110003004</v>
      </c>
      <c r="B4295" s="28">
        <f t="shared" si="228"/>
        <v>5</v>
      </c>
      <c r="C4295" s="28">
        <f t="shared" si="229"/>
        <v>3</v>
      </c>
      <c r="K4295" s="73" t="s">
        <v>2199</v>
      </c>
      <c r="L4295" s="73" t="s">
        <v>2583</v>
      </c>
      <c r="M4295" s="74">
        <v>2</v>
      </c>
      <c r="N4295" s="74">
        <v>3</v>
      </c>
    </row>
    <row r="4296" spans="1:14">
      <c r="A4296" s="43" t="str">
        <f t="shared" si="227"/>
        <v>129116300110003006</v>
      </c>
      <c r="B4296" s="28">
        <f t="shared" si="228"/>
        <v>3</v>
      </c>
      <c r="C4296" s="28">
        <f t="shared" si="229"/>
        <v>0</v>
      </c>
      <c r="K4296" s="73" t="s">
        <v>2201</v>
      </c>
      <c r="L4296" s="73" t="s">
        <v>2583</v>
      </c>
      <c r="M4296" s="74">
        <v>3</v>
      </c>
      <c r="N4296" s="74">
        <v>0</v>
      </c>
    </row>
    <row r="4297" spans="1:14">
      <c r="A4297" s="43" t="str">
        <f t="shared" si="227"/>
        <v>129116300110003007</v>
      </c>
      <c r="B4297" s="28">
        <f t="shared" si="228"/>
        <v>8</v>
      </c>
      <c r="C4297" s="28">
        <f t="shared" si="229"/>
        <v>4</v>
      </c>
      <c r="K4297" s="73" t="s">
        <v>2206</v>
      </c>
      <c r="L4297" s="73" t="s">
        <v>2583</v>
      </c>
      <c r="M4297" s="74">
        <v>4</v>
      </c>
      <c r="N4297" s="74">
        <v>4</v>
      </c>
    </row>
    <row r="4298" spans="1:14">
      <c r="A4298" s="43" t="str">
        <f t="shared" si="227"/>
        <v>129116300110003008</v>
      </c>
      <c r="B4298" s="28">
        <f t="shared" si="228"/>
        <v>17</v>
      </c>
      <c r="C4298" s="28">
        <f t="shared" si="229"/>
        <v>13</v>
      </c>
      <c r="K4298" s="73" t="s">
        <v>2207</v>
      </c>
      <c r="L4298" s="73" t="s">
        <v>2583</v>
      </c>
      <c r="M4298" s="74">
        <v>4</v>
      </c>
      <c r="N4298" s="74">
        <v>13</v>
      </c>
    </row>
    <row r="4299" spans="1:14">
      <c r="A4299" s="43" t="str">
        <f t="shared" si="227"/>
        <v>129116300110003009</v>
      </c>
      <c r="B4299" s="28">
        <f t="shared" si="228"/>
        <v>5</v>
      </c>
      <c r="C4299" s="28">
        <f t="shared" si="229"/>
        <v>3</v>
      </c>
      <c r="K4299" s="73" t="s">
        <v>2208</v>
      </c>
      <c r="L4299" s="73" t="s">
        <v>2583</v>
      </c>
      <c r="M4299" s="74">
        <v>2</v>
      </c>
      <c r="N4299" s="74">
        <v>3</v>
      </c>
    </row>
    <row r="4300" spans="1:14">
      <c r="A4300" s="43" t="str">
        <f t="shared" si="227"/>
        <v>129116300110004001</v>
      </c>
      <c r="B4300" s="28">
        <f t="shared" si="228"/>
        <v>11</v>
      </c>
      <c r="C4300" s="28">
        <f t="shared" si="229"/>
        <v>9</v>
      </c>
      <c r="K4300" s="73" t="s">
        <v>978</v>
      </c>
      <c r="L4300" s="73" t="s">
        <v>2583</v>
      </c>
      <c r="M4300" s="74">
        <v>2</v>
      </c>
      <c r="N4300" s="74">
        <v>9</v>
      </c>
    </row>
    <row r="4301" spans="1:14">
      <c r="A4301" s="43" t="str">
        <f t="shared" si="227"/>
        <v>129116300110004002</v>
      </c>
      <c r="B4301" s="28">
        <f t="shared" si="228"/>
        <v>12</v>
      </c>
      <c r="C4301" s="28">
        <f t="shared" si="229"/>
        <v>12</v>
      </c>
      <c r="K4301" s="73" t="s">
        <v>2085</v>
      </c>
      <c r="L4301" s="73" t="s">
        <v>2583</v>
      </c>
      <c r="M4301" s="74">
        <v>0</v>
      </c>
      <c r="N4301" s="74">
        <v>12</v>
      </c>
    </row>
    <row r="4302" spans="1:14">
      <c r="A4302" s="43" t="str">
        <f t="shared" si="227"/>
        <v>129116300110004003</v>
      </c>
      <c r="B4302" s="28">
        <f t="shared" si="228"/>
        <v>3</v>
      </c>
      <c r="C4302" s="28">
        <f t="shared" si="229"/>
        <v>2</v>
      </c>
      <c r="K4302" s="73" t="s">
        <v>2086</v>
      </c>
      <c r="L4302" s="73" t="s">
        <v>2583</v>
      </c>
      <c r="M4302" s="74">
        <v>1</v>
      </c>
      <c r="N4302" s="74">
        <v>2</v>
      </c>
    </row>
    <row r="4303" spans="1:14">
      <c r="A4303" s="43" t="str">
        <f t="shared" si="227"/>
        <v>129116300110004004</v>
      </c>
      <c r="B4303" s="28">
        <f t="shared" si="228"/>
        <v>11</v>
      </c>
      <c r="C4303" s="28">
        <f t="shared" si="229"/>
        <v>10</v>
      </c>
      <c r="K4303" s="73" t="s">
        <v>2087</v>
      </c>
      <c r="L4303" s="73" t="s">
        <v>2583</v>
      </c>
      <c r="M4303" s="74">
        <v>1</v>
      </c>
      <c r="N4303" s="74">
        <v>10</v>
      </c>
    </row>
    <row r="4304" spans="1:14">
      <c r="A4304" s="43" t="str">
        <f t="shared" si="227"/>
        <v>129116300110004005</v>
      </c>
      <c r="B4304" s="28">
        <f t="shared" si="228"/>
        <v>7</v>
      </c>
      <c r="C4304" s="28">
        <f t="shared" si="229"/>
        <v>6</v>
      </c>
      <c r="K4304" s="73" t="s">
        <v>2088</v>
      </c>
      <c r="L4304" s="73" t="s">
        <v>2583</v>
      </c>
      <c r="M4304" s="74">
        <v>1</v>
      </c>
      <c r="N4304" s="74">
        <v>6</v>
      </c>
    </row>
    <row r="4305" spans="1:14">
      <c r="A4305" s="43" t="str">
        <f t="shared" si="227"/>
        <v>129116300110004006</v>
      </c>
      <c r="B4305" s="28">
        <f t="shared" si="228"/>
        <v>1</v>
      </c>
      <c r="C4305" s="28">
        <f t="shared" si="229"/>
        <v>1</v>
      </c>
      <c r="K4305" s="73" t="s">
        <v>2089</v>
      </c>
      <c r="L4305" s="73" t="s">
        <v>2583</v>
      </c>
      <c r="M4305" s="74">
        <v>0</v>
      </c>
      <c r="N4305" s="74">
        <v>1</v>
      </c>
    </row>
    <row r="4306" spans="1:14">
      <c r="A4306" s="43" t="str">
        <f t="shared" si="227"/>
        <v>129116300110004007</v>
      </c>
      <c r="B4306" s="28">
        <f t="shared" si="228"/>
        <v>6</v>
      </c>
      <c r="C4306" s="28">
        <f t="shared" si="229"/>
        <v>5</v>
      </c>
      <c r="K4306" s="73" t="s">
        <v>2090</v>
      </c>
      <c r="L4306" s="73" t="s">
        <v>2583</v>
      </c>
      <c r="M4306" s="74">
        <v>1</v>
      </c>
      <c r="N4306" s="74">
        <v>5</v>
      </c>
    </row>
    <row r="4307" spans="1:14">
      <c r="A4307" s="43" t="str">
        <f t="shared" si="227"/>
        <v>129116300110004008</v>
      </c>
      <c r="B4307" s="28">
        <f t="shared" si="228"/>
        <v>6</v>
      </c>
      <c r="C4307" s="28">
        <f t="shared" si="229"/>
        <v>6</v>
      </c>
      <c r="K4307" s="73" t="s">
        <v>2091</v>
      </c>
      <c r="L4307" s="73" t="s">
        <v>2583</v>
      </c>
      <c r="M4307" s="74">
        <v>0</v>
      </c>
      <c r="N4307" s="74">
        <v>6</v>
      </c>
    </row>
    <row r="4308" spans="1:14">
      <c r="A4308" s="43" t="str">
        <f t="shared" si="227"/>
        <v>129116300110005001</v>
      </c>
      <c r="B4308" s="28">
        <f t="shared" si="228"/>
        <v>87</v>
      </c>
      <c r="C4308" s="28">
        <f t="shared" si="229"/>
        <v>70</v>
      </c>
      <c r="K4308" s="73" t="s">
        <v>970</v>
      </c>
      <c r="L4308" s="73" t="s">
        <v>2583</v>
      </c>
      <c r="M4308" s="74">
        <v>17</v>
      </c>
      <c r="N4308" s="74">
        <v>70</v>
      </c>
    </row>
    <row r="4309" spans="1:14">
      <c r="A4309" s="43" t="str">
        <f t="shared" si="227"/>
        <v>129116300110005002</v>
      </c>
      <c r="B4309" s="28">
        <f t="shared" si="228"/>
        <v>14</v>
      </c>
      <c r="C4309" s="28">
        <f t="shared" si="229"/>
        <v>9</v>
      </c>
      <c r="K4309" s="73" t="s">
        <v>2093</v>
      </c>
      <c r="L4309" s="73" t="s">
        <v>2583</v>
      </c>
      <c r="M4309" s="74">
        <v>5</v>
      </c>
      <c r="N4309" s="74">
        <v>9</v>
      </c>
    </row>
    <row r="4310" spans="1:14">
      <c r="A4310" s="43" t="str">
        <f t="shared" si="227"/>
        <v>129116300110005003</v>
      </c>
      <c r="B4310" s="28">
        <f t="shared" si="228"/>
        <v>17</v>
      </c>
      <c r="C4310" s="28">
        <f t="shared" si="229"/>
        <v>12</v>
      </c>
      <c r="K4310" s="73" t="s">
        <v>2094</v>
      </c>
      <c r="L4310" s="73" t="s">
        <v>2583</v>
      </c>
      <c r="M4310" s="74">
        <v>5</v>
      </c>
      <c r="N4310" s="74">
        <v>12</v>
      </c>
    </row>
    <row r="4311" spans="1:14">
      <c r="A4311" s="43" t="str">
        <f t="shared" si="227"/>
        <v>129116300110005004</v>
      </c>
      <c r="B4311" s="28">
        <f t="shared" si="228"/>
        <v>2</v>
      </c>
      <c r="C4311" s="28">
        <f t="shared" si="229"/>
        <v>1</v>
      </c>
      <c r="K4311" s="73" t="s">
        <v>2095</v>
      </c>
      <c r="L4311" s="73" t="s">
        <v>2583</v>
      </c>
      <c r="M4311" s="74">
        <v>1</v>
      </c>
      <c r="N4311" s="74">
        <v>1</v>
      </c>
    </row>
    <row r="4312" spans="1:14">
      <c r="A4312" s="43" t="str">
        <f t="shared" si="227"/>
        <v>129116300110006001</v>
      </c>
      <c r="B4312" s="28">
        <f t="shared" si="228"/>
        <v>27</v>
      </c>
      <c r="C4312" s="28">
        <f t="shared" si="229"/>
        <v>2</v>
      </c>
      <c r="K4312" s="73" t="s">
        <v>2096</v>
      </c>
      <c r="L4312" s="73" t="s">
        <v>2583</v>
      </c>
      <c r="M4312" s="74">
        <v>25</v>
      </c>
      <c r="N4312" s="74">
        <v>2</v>
      </c>
    </row>
    <row r="4313" spans="1:14">
      <c r="A4313" s="43" t="str">
        <f t="shared" si="227"/>
        <v>129116300110006002</v>
      </c>
      <c r="B4313" s="28">
        <f t="shared" si="228"/>
        <v>83</v>
      </c>
      <c r="C4313" s="28">
        <f t="shared" si="229"/>
        <v>36</v>
      </c>
      <c r="K4313" s="73" t="s">
        <v>2097</v>
      </c>
      <c r="L4313" s="73" t="s">
        <v>2583</v>
      </c>
      <c r="M4313" s="74">
        <v>47</v>
      </c>
      <c r="N4313" s="74">
        <v>36</v>
      </c>
    </row>
    <row r="4314" spans="1:14">
      <c r="A4314" s="43" t="str">
        <f t="shared" si="227"/>
        <v>129116300110006003</v>
      </c>
      <c r="B4314" s="28">
        <f t="shared" si="228"/>
        <v>11</v>
      </c>
      <c r="C4314" s="28">
        <f t="shared" si="229"/>
        <v>6</v>
      </c>
      <c r="K4314" s="73" t="s">
        <v>2098</v>
      </c>
      <c r="L4314" s="73" t="s">
        <v>2583</v>
      </c>
      <c r="M4314" s="74">
        <v>5</v>
      </c>
      <c r="N4314" s="74">
        <v>6</v>
      </c>
    </row>
    <row r="4315" spans="1:14">
      <c r="A4315" s="43" t="str">
        <f t="shared" si="227"/>
        <v>129116300110006004</v>
      </c>
      <c r="B4315" s="28">
        <f t="shared" si="228"/>
        <v>1</v>
      </c>
      <c r="C4315" s="28">
        <f t="shared" si="229"/>
        <v>1</v>
      </c>
      <c r="K4315" s="73" t="s">
        <v>2099</v>
      </c>
      <c r="L4315" s="73" t="s">
        <v>2583</v>
      </c>
      <c r="M4315" s="74">
        <v>0</v>
      </c>
      <c r="N4315" s="74">
        <v>1</v>
      </c>
    </row>
    <row r="4316" spans="1:14">
      <c r="A4316" s="43" t="str">
        <f t="shared" si="227"/>
        <v>129116300110006005</v>
      </c>
      <c r="B4316" s="28">
        <f t="shared" si="228"/>
        <v>46</v>
      </c>
      <c r="C4316" s="28">
        <f t="shared" si="229"/>
        <v>17</v>
      </c>
      <c r="K4316" s="73" t="s">
        <v>2100</v>
      </c>
      <c r="L4316" s="73" t="s">
        <v>2583</v>
      </c>
      <c r="M4316" s="74">
        <v>29</v>
      </c>
      <c r="N4316" s="74">
        <v>17</v>
      </c>
    </row>
    <row r="4317" spans="1:14">
      <c r="A4317" s="43" t="str">
        <f t="shared" si="227"/>
        <v>129116300110006006</v>
      </c>
      <c r="B4317" s="28">
        <f t="shared" si="228"/>
        <v>114</v>
      </c>
      <c r="C4317" s="28">
        <f t="shared" si="229"/>
        <v>67</v>
      </c>
      <c r="K4317" s="73" t="s">
        <v>2101</v>
      </c>
      <c r="L4317" s="73" t="s">
        <v>2583</v>
      </c>
      <c r="M4317" s="74">
        <v>47</v>
      </c>
      <c r="N4317" s="74">
        <v>67</v>
      </c>
    </row>
    <row r="4318" spans="1:14">
      <c r="A4318" s="43" t="str">
        <f t="shared" si="227"/>
        <v>129116300110006007</v>
      </c>
      <c r="B4318" s="28">
        <f t="shared" si="228"/>
        <v>26</v>
      </c>
      <c r="C4318" s="28">
        <f t="shared" si="229"/>
        <v>7</v>
      </c>
      <c r="K4318" s="73" t="s">
        <v>2102</v>
      </c>
      <c r="L4318" s="73" t="s">
        <v>2583</v>
      </c>
      <c r="M4318" s="74">
        <v>19</v>
      </c>
      <c r="N4318" s="74">
        <v>7</v>
      </c>
    </row>
    <row r="4319" spans="1:14">
      <c r="A4319" s="43" t="str">
        <f t="shared" si="227"/>
        <v>129116300110006008</v>
      </c>
      <c r="B4319" s="28">
        <f t="shared" si="228"/>
        <v>12</v>
      </c>
      <c r="C4319" s="28">
        <f t="shared" si="229"/>
        <v>8</v>
      </c>
      <c r="K4319" s="73" t="s">
        <v>2103</v>
      </c>
      <c r="L4319" s="73" t="s">
        <v>2583</v>
      </c>
      <c r="M4319" s="74">
        <v>4</v>
      </c>
      <c r="N4319" s="74">
        <v>8</v>
      </c>
    </row>
    <row r="4320" spans="1:14">
      <c r="A4320" s="43" t="str">
        <f t="shared" si="227"/>
        <v>129116300110007001</v>
      </c>
      <c r="B4320" s="28">
        <f t="shared" si="228"/>
        <v>22</v>
      </c>
      <c r="C4320" s="28">
        <f t="shared" si="229"/>
        <v>22</v>
      </c>
      <c r="K4320" s="73" t="s">
        <v>2104</v>
      </c>
      <c r="L4320" s="73" t="s">
        <v>2583</v>
      </c>
      <c r="M4320" s="74">
        <v>0</v>
      </c>
      <c r="N4320" s="74">
        <v>22</v>
      </c>
    </row>
    <row r="4321" spans="1:14">
      <c r="A4321" s="43" t="str">
        <f t="shared" si="227"/>
        <v>129116300110007002</v>
      </c>
      <c r="B4321" s="28">
        <f t="shared" si="228"/>
        <v>3</v>
      </c>
      <c r="C4321" s="28">
        <f t="shared" si="229"/>
        <v>0</v>
      </c>
      <c r="K4321" s="73" t="s">
        <v>2105</v>
      </c>
      <c r="L4321" s="73" t="s">
        <v>2583</v>
      </c>
      <c r="M4321" s="74">
        <v>3</v>
      </c>
      <c r="N4321" s="74">
        <v>0</v>
      </c>
    </row>
    <row r="4322" spans="1:14">
      <c r="A4322" s="43" t="str">
        <f t="shared" si="227"/>
        <v>129116300110008001</v>
      </c>
      <c r="B4322" s="28">
        <f t="shared" si="228"/>
        <v>7</v>
      </c>
      <c r="C4322" s="28">
        <f t="shared" si="229"/>
        <v>7</v>
      </c>
      <c r="K4322" s="73" t="s">
        <v>2110</v>
      </c>
      <c r="L4322" s="73" t="s">
        <v>2583</v>
      </c>
      <c r="M4322" s="74">
        <v>0</v>
      </c>
      <c r="N4322" s="74">
        <v>7</v>
      </c>
    </row>
    <row r="4323" spans="1:14">
      <c r="A4323" s="43" t="str">
        <f t="shared" si="227"/>
        <v>129116300110008002</v>
      </c>
      <c r="B4323" s="28">
        <f t="shared" si="228"/>
        <v>16</v>
      </c>
      <c r="C4323" s="28">
        <f t="shared" si="229"/>
        <v>15</v>
      </c>
      <c r="K4323" s="73" t="s">
        <v>2111</v>
      </c>
      <c r="L4323" s="73" t="s">
        <v>2583</v>
      </c>
      <c r="M4323" s="74">
        <v>1</v>
      </c>
      <c r="N4323" s="74">
        <v>15</v>
      </c>
    </row>
    <row r="4324" spans="1:14">
      <c r="A4324" s="43" t="str">
        <f t="shared" si="227"/>
        <v>129116300110009001</v>
      </c>
      <c r="B4324" s="28">
        <f t="shared" si="228"/>
        <v>3</v>
      </c>
      <c r="C4324" s="28">
        <f t="shared" si="229"/>
        <v>2</v>
      </c>
      <c r="K4324" s="73" t="s">
        <v>2119</v>
      </c>
      <c r="L4324" s="73" t="s">
        <v>2583</v>
      </c>
      <c r="M4324" s="74">
        <v>1</v>
      </c>
      <c r="N4324" s="74">
        <v>2</v>
      </c>
    </row>
    <row r="4325" spans="1:14">
      <c r="A4325" s="43" t="str">
        <f t="shared" si="227"/>
        <v>129116300110009002</v>
      </c>
      <c r="B4325" s="28">
        <f t="shared" si="228"/>
        <v>25</v>
      </c>
      <c r="C4325" s="28">
        <f t="shared" si="229"/>
        <v>14</v>
      </c>
      <c r="K4325" s="73" t="s">
        <v>2120</v>
      </c>
      <c r="L4325" s="73" t="s">
        <v>2583</v>
      </c>
      <c r="M4325" s="74">
        <v>11</v>
      </c>
      <c r="N4325" s="74">
        <v>14</v>
      </c>
    </row>
    <row r="4326" spans="1:14">
      <c r="A4326" s="43" t="str">
        <f t="shared" si="227"/>
        <v>129116300110009003</v>
      </c>
      <c r="B4326" s="28">
        <f t="shared" si="228"/>
        <v>39</v>
      </c>
      <c r="C4326" s="28">
        <f t="shared" si="229"/>
        <v>13</v>
      </c>
      <c r="K4326" s="73" t="s">
        <v>2121</v>
      </c>
      <c r="L4326" s="73" t="s">
        <v>2583</v>
      </c>
      <c r="M4326" s="74">
        <v>26</v>
      </c>
      <c r="N4326" s="74">
        <v>13</v>
      </c>
    </row>
    <row r="4327" spans="1:14">
      <c r="A4327" s="43" t="str">
        <f t="shared" si="227"/>
        <v>129116300110009004</v>
      </c>
      <c r="B4327" s="28">
        <f t="shared" si="228"/>
        <v>3</v>
      </c>
      <c r="C4327" s="28">
        <f t="shared" si="229"/>
        <v>0</v>
      </c>
      <c r="K4327" s="73" t="s">
        <v>2122</v>
      </c>
      <c r="L4327" s="73" t="s">
        <v>2583</v>
      </c>
      <c r="M4327" s="74">
        <v>3</v>
      </c>
      <c r="N4327" s="74">
        <v>0</v>
      </c>
    </row>
    <row r="4328" spans="1:14">
      <c r="A4328" s="43" t="str">
        <f t="shared" si="227"/>
        <v>129116300110009005</v>
      </c>
      <c r="B4328" s="28">
        <f t="shared" si="228"/>
        <v>32</v>
      </c>
      <c r="C4328" s="28">
        <f t="shared" si="229"/>
        <v>7</v>
      </c>
      <c r="K4328" s="73" t="s">
        <v>2123</v>
      </c>
      <c r="L4328" s="73" t="s">
        <v>2583</v>
      </c>
      <c r="M4328" s="74">
        <v>25</v>
      </c>
      <c r="N4328" s="74">
        <v>7</v>
      </c>
    </row>
    <row r="4329" spans="1:14">
      <c r="A4329" s="43" t="str">
        <f t="shared" si="227"/>
        <v>129116300110010001</v>
      </c>
      <c r="B4329" s="28">
        <f t="shared" si="228"/>
        <v>6</v>
      </c>
      <c r="C4329" s="28">
        <f t="shared" si="229"/>
        <v>4</v>
      </c>
      <c r="K4329" s="73" t="s">
        <v>2126</v>
      </c>
      <c r="L4329" s="73" t="s">
        <v>2583</v>
      </c>
      <c r="M4329" s="74">
        <v>2</v>
      </c>
      <c r="N4329" s="74">
        <v>4</v>
      </c>
    </row>
    <row r="4330" spans="1:14">
      <c r="A4330" s="43" t="str">
        <f t="shared" si="227"/>
        <v>129116300110011001</v>
      </c>
      <c r="B4330" s="28">
        <f t="shared" si="228"/>
        <v>4</v>
      </c>
      <c r="C4330" s="28">
        <f t="shared" si="229"/>
        <v>4</v>
      </c>
      <c r="K4330" s="73" t="s">
        <v>2133</v>
      </c>
      <c r="L4330" s="73" t="s">
        <v>2583</v>
      </c>
      <c r="M4330" s="74">
        <v>0</v>
      </c>
      <c r="N4330" s="74">
        <v>4</v>
      </c>
    </row>
    <row r="4331" spans="1:14">
      <c r="A4331" s="43" t="str">
        <f t="shared" si="227"/>
        <v>129116300110012001</v>
      </c>
      <c r="B4331" s="28">
        <f t="shared" si="228"/>
        <v>2</v>
      </c>
      <c r="C4331" s="28">
        <f t="shared" si="229"/>
        <v>2</v>
      </c>
      <c r="K4331" s="73" t="s">
        <v>2141</v>
      </c>
      <c r="L4331" s="73" t="s">
        <v>2583</v>
      </c>
      <c r="M4331" s="74">
        <v>0</v>
      </c>
      <c r="N4331" s="74">
        <v>2</v>
      </c>
    </row>
    <row r="4332" spans="1:14">
      <c r="A4332" s="43" t="str">
        <f t="shared" si="227"/>
        <v>129116300110012002</v>
      </c>
      <c r="B4332" s="28">
        <f t="shared" si="228"/>
        <v>25</v>
      </c>
      <c r="C4332" s="28">
        <f t="shared" si="229"/>
        <v>25</v>
      </c>
      <c r="K4332" s="73" t="s">
        <v>2142</v>
      </c>
      <c r="L4332" s="73" t="s">
        <v>2583</v>
      </c>
      <c r="M4332" s="74">
        <v>0</v>
      </c>
      <c r="N4332" s="74">
        <v>25</v>
      </c>
    </row>
    <row r="4333" spans="1:14">
      <c r="A4333" s="43" t="str">
        <f t="shared" si="227"/>
        <v>129116300110013001</v>
      </c>
      <c r="B4333" s="28">
        <f t="shared" si="228"/>
        <v>4</v>
      </c>
      <c r="C4333" s="28">
        <f t="shared" si="229"/>
        <v>2</v>
      </c>
      <c r="K4333" s="73" t="s">
        <v>2270</v>
      </c>
      <c r="L4333" s="73" t="s">
        <v>2583</v>
      </c>
      <c r="M4333" s="74">
        <v>2</v>
      </c>
      <c r="N4333" s="74">
        <v>2</v>
      </c>
    </row>
    <row r="4334" spans="1:14">
      <c r="A4334" s="43" t="str">
        <f t="shared" si="227"/>
        <v>129116300110013002</v>
      </c>
      <c r="B4334" s="28">
        <f t="shared" si="228"/>
        <v>57</v>
      </c>
      <c r="C4334" s="28">
        <f t="shared" si="229"/>
        <v>36</v>
      </c>
      <c r="K4334" s="73" t="s">
        <v>2271</v>
      </c>
      <c r="L4334" s="73" t="s">
        <v>2583</v>
      </c>
      <c r="M4334" s="74">
        <v>21</v>
      </c>
      <c r="N4334" s="74">
        <v>36</v>
      </c>
    </row>
    <row r="4335" spans="1:14">
      <c r="A4335" s="43" t="str">
        <f t="shared" si="227"/>
        <v>129116300110013003</v>
      </c>
      <c r="B4335" s="28">
        <f t="shared" si="228"/>
        <v>10</v>
      </c>
      <c r="C4335" s="28">
        <f t="shared" si="229"/>
        <v>8</v>
      </c>
      <c r="K4335" s="73" t="s">
        <v>2272</v>
      </c>
      <c r="L4335" s="73" t="s">
        <v>2583</v>
      </c>
      <c r="M4335" s="74">
        <v>2</v>
      </c>
      <c r="N4335" s="74">
        <v>8</v>
      </c>
    </row>
    <row r="4336" spans="1:14">
      <c r="A4336" s="43" t="str">
        <f t="shared" si="227"/>
        <v>129116300110014001</v>
      </c>
      <c r="B4336" s="28">
        <f t="shared" si="228"/>
        <v>20</v>
      </c>
      <c r="C4336" s="28">
        <f t="shared" si="229"/>
        <v>17</v>
      </c>
      <c r="K4336" s="73" t="s">
        <v>2282</v>
      </c>
      <c r="L4336" s="73" t="s">
        <v>2583</v>
      </c>
      <c r="M4336" s="74">
        <v>3</v>
      </c>
      <c r="N4336" s="74">
        <v>17</v>
      </c>
    </row>
    <row r="4337" spans="1:14">
      <c r="A4337" s="43" t="str">
        <f t="shared" si="227"/>
        <v>129117300110001051</v>
      </c>
      <c r="B4337" s="28">
        <f t="shared" si="228"/>
        <v>11</v>
      </c>
      <c r="C4337" s="28">
        <f t="shared" si="229"/>
        <v>10</v>
      </c>
      <c r="K4337" s="73" t="s">
        <v>2584</v>
      </c>
      <c r="L4337" s="73" t="s">
        <v>2585</v>
      </c>
      <c r="M4337" s="74">
        <v>1</v>
      </c>
      <c r="N4337" s="74">
        <v>10</v>
      </c>
    </row>
    <row r="4338" spans="1:14">
      <c r="A4338" s="43" t="str">
        <f t="shared" si="227"/>
        <v>129117300110001052</v>
      </c>
      <c r="B4338" s="28">
        <f t="shared" si="228"/>
        <v>9</v>
      </c>
      <c r="C4338" s="28">
        <f t="shared" si="229"/>
        <v>9</v>
      </c>
      <c r="K4338" s="73" t="s">
        <v>2586</v>
      </c>
      <c r="L4338" s="73" t="s">
        <v>2585</v>
      </c>
      <c r="M4338" s="74">
        <v>0</v>
      </c>
      <c r="N4338" s="74">
        <v>9</v>
      </c>
    </row>
    <row r="4339" spans="1:14">
      <c r="A4339" s="43" t="str">
        <f t="shared" si="227"/>
        <v>129117300110001053</v>
      </c>
      <c r="B4339" s="28">
        <f t="shared" si="228"/>
        <v>43</v>
      </c>
      <c r="C4339" s="28">
        <f t="shared" si="229"/>
        <v>43</v>
      </c>
      <c r="K4339" s="73" t="s">
        <v>2587</v>
      </c>
      <c r="L4339" s="73" t="s">
        <v>2585</v>
      </c>
      <c r="M4339" s="74">
        <v>0</v>
      </c>
      <c r="N4339" s="74">
        <v>43</v>
      </c>
    </row>
    <row r="4340" spans="1:14">
      <c r="A4340" s="43" t="str">
        <f t="shared" si="227"/>
        <v>129117300110001054</v>
      </c>
      <c r="B4340" s="28">
        <f t="shared" si="228"/>
        <v>8</v>
      </c>
      <c r="C4340" s="28">
        <f t="shared" si="229"/>
        <v>8</v>
      </c>
      <c r="K4340" s="73" t="s">
        <v>2588</v>
      </c>
      <c r="L4340" s="73" t="s">
        <v>2585</v>
      </c>
      <c r="M4340" s="74">
        <v>0</v>
      </c>
      <c r="N4340" s="74">
        <v>8</v>
      </c>
    </row>
    <row r="4341" spans="1:14">
      <c r="A4341" s="43" t="str">
        <f t="shared" si="227"/>
        <v>129117300110001055</v>
      </c>
      <c r="B4341" s="28">
        <f t="shared" si="228"/>
        <v>8</v>
      </c>
      <c r="C4341" s="28">
        <f t="shared" si="229"/>
        <v>7</v>
      </c>
      <c r="K4341" s="73" t="s">
        <v>2589</v>
      </c>
      <c r="L4341" s="73" t="s">
        <v>2585</v>
      </c>
      <c r="M4341" s="74">
        <v>1</v>
      </c>
      <c r="N4341" s="74">
        <v>7</v>
      </c>
    </row>
    <row r="4342" spans="1:14">
      <c r="A4342" s="43" t="str">
        <f t="shared" si="227"/>
        <v>129117300110001056</v>
      </c>
      <c r="B4342" s="28">
        <f t="shared" si="228"/>
        <v>114</v>
      </c>
      <c r="C4342" s="28">
        <f t="shared" si="229"/>
        <v>114</v>
      </c>
      <c r="K4342" s="73" t="s">
        <v>2590</v>
      </c>
      <c r="L4342" s="73" t="s">
        <v>2585</v>
      </c>
      <c r="M4342" s="74">
        <v>0</v>
      </c>
      <c r="N4342" s="74">
        <v>114</v>
      </c>
    </row>
    <row r="4343" spans="1:14">
      <c r="A4343" s="43" t="str">
        <f t="shared" si="227"/>
        <v>129117300110001057</v>
      </c>
      <c r="B4343" s="28">
        <f t="shared" si="228"/>
        <v>23</v>
      </c>
      <c r="C4343" s="28">
        <f t="shared" si="229"/>
        <v>23</v>
      </c>
      <c r="K4343" s="73" t="s">
        <v>2591</v>
      </c>
      <c r="L4343" s="73" t="s">
        <v>2585</v>
      </c>
      <c r="M4343" s="74">
        <v>0</v>
      </c>
      <c r="N4343" s="74">
        <v>23</v>
      </c>
    </row>
    <row r="4344" spans="1:14">
      <c r="A4344" s="43" t="str">
        <f t="shared" si="227"/>
        <v>129117300110001058</v>
      </c>
      <c r="B4344" s="28">
        <f t="shared" si="228"/>
        <v>23</v>
      </c>
      <c r="C4344" s="28">
        <f t="shared" si="229"/>
        <v>22</v>
      </c>
      <c r="K4344" s="73" t="s">
        <v>2592</v>
      </c>
      <c r="L4344" s="73" t="s">
        <v>2585</v>
      </c>
      <c r="M4344" s="74">
        <v>1</v>
      </c>
      <c r="N4344" s="74">
        <v>22</v>
      </c>
    </row>
    <row r="4345" spans="1:14">
      <c r="A4345" s="43" t="str">
        <f t="shared" si="227"/>
        <v>129117300110001059</v>
      </c>
      <c r="B4345" s="28">
        <f t="shared" si="228"/>
        <v>50</v>
      </c>
      <c r="C4345" s="28">
        <f t="shared" si="229"/>
        <v>48</v>
      </c>
      <c r="K4345" s="73" t="s">
        <v>2593</v>
      </c>
      <c r="L4345" s="73" t="s">
        <v>2585</v>
      </c>
      <c r="M4345" s="74">
        <v>2</v>
      </c>
      <c r="N4345" s="74">
        <v>48</v>
      </c>
    </row>
    <row r="4346" spans="1:14">
      <c r="A4346" s="43" t="str">
        <f t="shared" si="227"/>
        <v>129117300110001060</v>
      </c>
      <c r="B4346" s="28">
        <f t="shared" si="228"/>
        <v>54</v>
      </c>
      <c r="C4346" s="28">
        <f t="shared" si="229"/>
        <v>52</v>
      </c>
      <c r="K4346" s="73" t="s">
        <v>2594</v>
      </c>
      <c r="L4346" s="73" t="s">
        <v>2585</v>
      </c>
      <c r="M4346" s="74">
        <v>2</v>
      </c>
      <c r="N4346" s="74">
        <v>52</v>
      </c>
    </row>
    <row r="4347" spans="1:14">
      <c r="A4347" s="43" t="str">
        <f t="shared" si="227"/>
        <v>129117300110001061</v>
      </c>
      <c r="B4347" s="28">
        <f t="shared" si="228"/>
        <v>19</v>
      </c>
      <c r="C4347" s="28">
        <f t="shared" si="229"/>
        <v>18</v>
      </c>
      <c r="K4347" s="73" t="s">
        <v>2595</v>
      </c>
      <c r="L4347" s="73" t="s">
        <v>2585</v>
      </c>
      <c r="M4347" s="74">
        <v>1</v>
      </c>
      <c r="N4347" s="74">
        <v>18</v>
      </c>
    </row>
    <row r="4348" spans="1:14">
      <c r="A4348" s="43" t="str">
        <f t="shared" si="227"/>
        <v>129117300110001062</v>
      </c>
      <c r="B4348" s="28">
        <f t="shared" si="228"/>
        <v>29</v>
      </c>
      <c r="C4348" s="28">
        <f t="shared" si="229"/>
        <v>26</v>
      </c>
      <c r="K4348" s="73" t="s">
        <v>2596</v>
      </c>
      <c r="L4348" s="73" t="s">
        <v>2585</v>
      </c>
      <c r="M4348" s="74">
        <v>3</v>
      </c>
      <c r="N4348" s="74">
        <v>26</v>
      </c>
    </row>
    <row r="4349" spans="1:14">
      <c r="A4349" s="43" t="str">
        <f t="shared" si="227"/>
        <v>129117300129001001</v>
      </c>
      <c r="B4349" s="28">
        <f t="shared" si="228"/>
        <v>14</v>
      </c>
      <c r="C4349" s="28">
        <f t="shared" si="229"/>
        <v>14</v>
      </c>
      <c r="K4349" s="73" t="s">
        <v>2597</v>
      </c>
      <c r="L4349" s="73" t="s">
        <v>2585</v>
      </c>
      <c r="M4349" s="74">
        <v>0</v>
      </c>
      <c r="N4349" s="74">
        <v>14</v>
      </c>
    </row>
    <row r="4350" spans="1:14">
      <c r="A4350" s="43" t="str">
        <f t="shared" si="227"/>
        <v>129118300110001006</v>
      </c>
      <c r="B4350" s="28">
        <f t="shared" si="228"/>
        <v>23</v>
      </c>
      <c r="C4350" s="28">
        <f t="shared" si="229"/>
        <v>22</v>
      </c>
      <c r="K4350" s="73" t="s">
        <v>2081</v>
      </c>
      <c r="L4350" s="73" t="s">
        <v>2598</v>
      </c>
      <c r="M4350" s="74">
        <v>1</v>
      </c>
      <c r="N4350" s="74">
        <v>22</v>
      </c>
    </row>
    <row r="4351" spans="1:14">
      <c r="A4351" s="43" t="str">
        <f t="shared" si="227"/>
        <v>129118300110002007</v>
      </c>
      <c r="B4351" s="28">
        <f t="shared" si="228"/>
        <v>38</v>
      </c>
      <c r="C4351" s="28">
        <f t="shared" si="229"/>
        <v>31</v>
      </c>
      <c r="K4351" s="73" t="s">
        <v>2154</v>
      </c>
      <c r="L4351" s="73" t="s">
        <v>2598</v>
      </c>
      <c r="M4351" s="74">
        <v>7</v>
      </c>
      <c r="N4351" s="74">
        <v>31</v>
      </c>
    </row>
    <row r="4352" spans="1:14">
      <c r="A4352" s="43" t="str">
        <f t="shared" si="227"/>
        <v>129118300110002008</v>
      </c>
      <c r="B4352" s="28">
        <f t="shared" si="228"/>
        <v>48</v>
      </c>
      <c r="C4352" s="28">
        <f t="shared" si="229"/>
        <v>37</v>
      </c>
      <c r="K4352" s="73" t="s">
        <v>2181</v>
      </c>
      <c r="L4352" s="73" t="s">
        <v>2598</v>
      </c>
      <c r="M4352" s="74">
        <v>11</v>
      </c>
      <c r="N4352" s="74">
        <v>37</v>
      </c>
    </row>
    <row r="4353" spans="1:14">
      <c r="A4353" s="43" t="str">
        <f t="shared" si="227"/>
        <v>129118300110002009</v>
      </c>
      <c r="B4353" s="28">
        <f t="shared" si="228"/>
        <v>38</v>
      </c>
      <c r="C4353" s="28">
        <f t="shared" si="229"/>
        <v>31</v>
      </c>
      <c r="K4353" s="73" t="s">
        <v>2182</v>
      </c>
      <c r="L4353" s="73" t="s">
        <v>2598</v>
      </c>
      <c r="M4353" s="74">
        <v>7</v>
      </c>
      <c r="N4353" s="74">
        <v>31</v>
      </c>
    </row>
    <row r="4354" spans="1:14">
      <c r="A4354" s="43" t="str">
        <f t="shared" si="227"/>
        <v>129118300110003004</v>
      </c>
      <c r="B4354" s="28">
        <f t="shared" si="228"/>
        <v>12</v>
      </c>
      <c r="C4354" s="28">
        <f t="shared" si="229"/>
        <v>8</v>
      </c>
      <c r="K4354" s="73" t="s">
        <v>2199</v>
      </c>
      <c r="L4354" s="73" t="s">
        <v>2598</v>
      </c>
      <c r="M4354" s="74">
        <v>4</v>
      </c>
      <c r="N4354" s="74">
        <v>8</v>
      </c>
    </row>
    <row r="4355" spans="1:14">
      <c r="A4355" s="43" t="str">
        <f t="shared" ref="A4355:A4418" si="230">L4355&amp;K4355</f>
        <v>129118300110003005</v>
      </c>
      <c r="B4355" s="28">
        <f t="shared" ref="B4355:B4418" si="231">M4355+N4355</f>
        <v>15</v>
      </c>
      <c r="C4355" s="28">
        <f t="shared" ref="C4355:C4418" si="232">N4355</f>
        <v>12</v>
      </c>
      <c r="K4355" s="73" t="s">
        <v>2200</v>
      </c>
      <c r="L4355" s="73" t="s">
        <v>2598</v>
      </c>
      <c r="M4355" s="74">
        <v>3</v>
      </c>
      <c r="N4355" s="74">
        <v>12</v>
      </c>
    </row>
    <row r="4356" spans="1:14">
      <c r="A4356" s="43" t="str">
        <f t="shared" si="230"/>
        <v>129118300110004003</v>
      </c>
      <c r="B4356" s="28">
        <f t="shared" si="231"/>
        <v>12</v>
      </c>
      <c r="C4356" s="28">
        <f t="shared" si="232"/>
        <v>9</v>
      </c>
      <c r="K4356" s="73" t="s">
        <v>2086</v>
      </c>
      <c r="L4356" s="73" t="s">
        <v>2598</v>
      </c>
      <c r="M4356" s="74">
        <v>3</v>
      </c>
      <c r="N4356" s="74">
        <v>9</v>
      </c>
    </row>
    <row r="4357" spans="1:14">
      <c r="A4357" s="43" t="str">
        <f t="shared" si="230"/>
        <v>129118300110005003</v>
      </c>
      <c r="B4357" s="28">
        <f t="shared" si="231"/>
        <v>13</v>
      </c>
      <c r="C4357" s="28">
        <f t="shared" si="232"/>
        <v>9</v>
      </c>
      <c r="K4357" s="73" t="s">
        <v>2094</v>
      </c>
      <c r="L4357" s="73" t="s">
        <v>2598</v>
      </c>
      <c r="M4357" s="74">
        <v>4</v>
      </c>
      <c r="N4357" s="74">
        <v>9</v>
      </c>
    </row>
    <row r="4358" spans="1:14">
      <c r="A4358" s="43" t="str">
        <f t="shared" si="230"/>
        <v>129118300110006003</v>
      </c>
      <c r="B4358" s="28">
        <f t="shared" si="231"/>
        <v>10</v>
      </c>
      <c r="C4358" s="28">
        <f t="shared" si="232"/>
        <v>9</v>
      </c>
      <c r="K4358" s="73" t="s">
        <v>2098</v>
      </c>
      <c r="L4358" s="73" t="s">
        <v>2598</v>
      </c>
      <c r="M4358" s="74">
        <v>1</v>
      </c>
      <c r="N4358" s="74">
        <v>9</v>
      </c>
    </row>
    <row r="4359" spans="1:14">
      <c r="A4359" s="43" t="str">
        <f t="shared" si="230"/>
        <v>129118300110006004</v>
      </c>
      <c r="B4359" s="28">
        <f t="shared" si="231"/>
        <v>11</v>
      </c>
      <c r="C4359" s="28">
        <f t="shared" si="232"/>
        <v>10</v>
      </c>
      <c r="K4359" s="73" t="s">
        <v>2099</v>
      </c>
      <c r="L4359" s="73" t="s">
        <v>2598</v>
      </c>
      <c r="M4359" s="74">
        <v>1</v>
      </c>
      <c r="N4359" s="74">
        <v>10</v>
      </c>
    </row>
    <row r="4360" spans="1:14">
      <c r="A4360" s="43" t="str">
        <f t="shared" si="230"/>
        <v>129118300110007002</v>
      </c>
      <c r="B4360" s="28">
        <f t="shared" si="231"/>
        <v>10</v>
      </c>
      <c r="C4360" s="28">
        <f t="shared" si="232"/>
        <v>10</v>
      </c>
      <c r="K4360" s="73" t="s">
        <v>2105</v>
      </c>
      <c r="L4360" s="73" t="s">
        <v>2598</v>
      </c>
      <c r="M4360" s="74">
        <v>0</v>
      </c>
      <c r="N4360" s="74">
        <v>10</v>
      </c>
    </row>
    <row r="4361" spans="1:14">
      <c r="A4361" s="43" t="str">
        <f t="shared" si="230"/>
        <v>129119300110001001</v>
      </c>
      <c r="B4361" s="28">
        <f t="shared" si="231"/>
        <v>0</v>
      </c>
      <c r="C4361" s="28">
        <f t="shared" si="232"/>
        <v>0</v>
      </c>
      <c r="K4361" s="73" t="s">
        <v>975</v>
      </c>
      <c r="L4361" s="73" t="s">
        <v>2599</v>
      </c>
      <c r="M4361" s="74">
        <v>0</v>
      </c>
      <c r="N4361" s="74">
        <v>0</v>
      </c>
    </row>
    <row r="4362" spans="1:14">
      <c r="A4362" s="43" t="str">
        <f t="shared" si="230"/>
        <v>129119300110002001</v>
      </c>
      <c r="B4362" s="28">
        <f t="shared" si="231"/>
        <v>18</v>
      </c>
      <c r="C4362" s="28">
        <f t="shared" si="232"/>
        <v>18</v>
      </c>
      <c r="K4362" s="73" t="s">
        <v>962</v>
      </c>
      <c r="L4362" s="73" t="s">
        <v>2599</v>
      </c>
      <c r="M4362" s="74">
        <v>0</v>
      </c>
      <c r="N4362" s="74">
        <v>18</v>
      </c>
    </row>
    <row r="4363" spans="1:14">
      <c r="A4363" s="43" t="str">
        <f t="shared" si="230"/>
        <v>129119300110002002</v>
      </c>
      <c r="B4363" s="28">
        <f t="shared" si="231"/>
        <v>40</v>
      </c>
      <c r="C4363" s="28">
        <f t="shared" si="232"/>
        <v>38</v>
      </c>
      <c r="K4363" s="73" t="s">
        <v>2083</v>
      </c>
      <c r="L4363" s="73" t="s">
        <v>2599</v>
      </c>
      <c r="M4363" s="74">
        <v>2</v>
      </c>
      <c r="N4363" s="74">
        <v>38</v>
      </c>
    </row>
    <row r="4364" spans="1:14">
      <c r="A4364" s="43" t="str">
        <f t="shared" si="230"/>
        <v>129119300110002003</v>
      </c>
      <c r="B4364" s="28">
        <f t="shared" si="231"/>
        <v>24</v>
      </c>
      <c r="C4364" s="28">
        <f t="shared" si="232"/>
        <v>24</v>
      </c>
      <c r="K4364" s="73" t="s">
        <v>2150</v>
      </c>
      <c r="L4364" s="73" t="s">
        <v>2599</v>
      </c>
      <c r="M4364" s="74">
        <v>0</v>
      </c>
      <c r="N4364" s="74">
        <v>24</v>
      </c>
    </row>
    <row r="4365" spans="1:14">
      <c r="A4365" s="43" t="str">
        <f t="shared" si="230"/>
        <v>129119300110002004</v>
      </c>
      <c r="B4365" s="28">
        <f t="shared" si="231"/>
        <v>14</v>
      </c>
      <c r="C4365" s="28">
        <f t="shared" si="232"/>
        <v>14</v>
      </c>
      <c r="K4365" s="73" t="s">
        <v>2151</v>
      </c>
      <c r="L4365" s="73" t="s">
        <v>2599</v>
      </c>
      <c r="M4365" s="74">
        <v>0</v>
      </c>
      <c r="N4365" s="74">
        <v>14</v>
      </c>
    </row>
    <row r="4366" spans="1:14">
      <c r="A4366" s="43" t="str">
        <f t="shared" si="230"/>
        <v>129119300110002005</v>
      </c>
      <c r="B4366" s="28">
        <f t="shared" si="231"/>
        <v>15</v>
      </c>
      <c r="C4366" s="28">
        <f t="shared" si="232"/>
        <v>15</v>
      </c>
      <c r="K4366" s="73" t="s">
        <v>2152</v>
      </c>
      <c r="L4366" s="73" t="s">
        <v>2599</v>
      </c>
      <c r="M4366" s="74">
        <v>0</v>
      </c>
      <c r="N4366" s="74">
        <v>15</v>
      </c>
    </row>
    <row r="4367" spans="1:14">
      <c r="A4367" s="43" t="str">
        <f t="shared" si="230"/>
        <v>129119300110002006</v>
      </c>
      <c r="B4367" s="28">
        <f t="shared" si="231"/>
        <v>2</v>
      </c>
      <c r="C4367" s="28">
        <f t="shared" si="232"/>
        <v>2</v>
      </c>
      <c r="K4367" s="73" t="s">
        <v>2153</v>
      </c>
      <c r="L4367" s="73" t="s">
        <v>2599</v>
      </c>
      <c r="M4367" s="74">
        <v>0</v>
      </c>
      <c r="N4367" s="74">
        <v>2</v>
      </c>
    </row>
    <row r="4368" spans="1:14">
      <c r="A4368" s="43" t="str">
        <f t="shared" si="230"/>
        <v>129119300110002007</v>
      </c>
      <c r="B4368" s="28">
        <f t="shared" si="231"/>
        <v>15</v>
      </c>
      <c r="C4368" s="28">
        <f t="shared" si="232"/>
        <v>14</v>
      </c>
      <c r="K4368" s="73" t="s">
        <v>2154</v>
      </c>
      <c r="L4368" s="73" t="s">
        <v>2599</v>
      </c>
      <c r="M4368" s="74">
        <v>1</v>
      </c>
      <c r="N4368" s="74">
        <v>14</v>
      </c>
    </row>
    <row r="4369" spans="1:14">
      <c r="A4369" s="43" t="str">
        <f t="shared" si="230"/>
        <v>129119300110002008</v>
      </c>
      <c r="B4369" s="28">
        <f t="shared" si="231"/>
        <v>7</v>
      </c>
      <c r="C4369" s="28">
        <f t="shared" si="232"/>
        <v>7</v>
      </c>
      <c r="K4369" s="73" t="s">
        <v>2181</v>
      </c>
      <c r="L4369" s="73" t="s">
        <v>2599</v>
      </c>
      <c r="M4369" s="74">
        <v>0</v>
      </c>
      <c r="N4369" s="74">
        <v>7</v>
      </c>
    </row>
    <row r="4370" spans="1:14">
      <c r="A4370" s="43" t="str">
        <f t="shared" si="230"/>
        <v>129119300110002010</v>
      </c>
      <c r="B4370" s="28">
        <f t="shared" si="231"/>
        <v>21</v>
      </c>
      <c r="C4370" s="28">
        <f t="shared" si="232"/>
        <v>19</v>
      </c>
      <c r="K4370" s="73" t="s">
        <v>2183</v>
      </c>
      <c r="L4370" s="73" t="s">
        <v>2599</v>
      </c>
      <c r="M4370" s="74">
        <v>2</v>
      </c>
      <c r="N4370" s="74">
        <v>19</v>
      </c>
    </row>
    <row r="4371" spans="1:14">
      <c r="A4371" s="43" t="str">
        <f t="shared" si="230"/>
        <v>129119300110002012</v>
      </c>
      <c r="B4371" s="28">
        <f t="shared" si="231"/>
        <v>50</v>
      </c>
      <c r="C4371" s="28">
        <f t="shared" si="232"/>
        <v>48</v>
      </c>
      <c r="K4371" s="73" t="s">
        <v>2185</v>
      </c>
      <c r="L4371" s="73" t="s">
        <v>2599</v>
      </c>
      <c r="M4371" s="74">
        <v>2</v>
      </c>
      <c r="N4371" s="74">
        <v>48</v>
      </c>
    </row>
    <row r="4372" spans="1:14">
      <c r="A4372" s="43" t="str">
        <f t="shared" si="230"/>
        <v>129119300110002013</v>
      </c>
      <c r="B4372" s="28">
        <f t="shared" si="231"/>
        <v>93</v>
      </c>
      <c r="C4372" s="28">
        <f t="shared" si="232"/>
        <v>91</v>
      </c>
      <c r="K4372" s="73" t="s">
        <v>2186</v>
      </c>
      <c r="L4372" s="73" t="s">
        <v>2599</v>
      </c>
      <c r="M4372" s="74">
        <v>2</v>
      </c>
      <c r="N4372" s="74">
        <v>91</v>
      </c>
    </row>
    <row r="4373" spans="1:14">
      <c r="A4373" s="43" t="str">
        <f t="shared" si="230"/>
        <v>129119300129003001</v>
      </c>
      <c r="B4373" s="28">
        <f t="shared" si="231"/>
        <v>88</v>
      </c>
      <c r="C4373" s="28">
        <f t="shared" si="232"/>
        <v>86</v>
      </c>
      <c r="K4373" s="73" t="s">
        <v>2462</v>
      </c>
      <c r="L4373" s="73" t="s">
        <v>2599</v>
      </c>
      <c r="M4373" s="74">
        <v>2</v>
      </c>
      <c r="N4373" s="74">
        <v>86</v>
      </c>
    </row>
    <row r="4374" spans="1:14">
      <c r="A4374" s="43" t="str">
        <f t="shared" si="230"/>
        <v>129119300110004002</v>
      </c>
      <c r="B4374" s="28">
        <f t="shared" si="231"/>
        <v>13</v>
      </c>
      <c r="C4374" s="28">
        <f t="shared" si="232"/>
        <v>13</v>
      </c>
      <c r="K4374" s="73" t="s">
        <v>2085</v>
      </c>
      <c r="L4374" s="73" t="s">
        <v>2599</v>
      </c>
      <c r="M4374" s="74">
        <v>0</v>
      </c>
      <c r="N4374" s="74">
        <v>13</v>
      </c>
    </row>
    <row r="4375" spans="1:14">
      <c r="A4375" s="43" t="str">
        <f t="shared" si="230"/>
        <v>129119300110004003</v>
      </c>
      <c r="B4375" s="28">
        <f t="shared" si="231"/>
        <v>53</v>
      </c>
      <c r="C4375" s="28">
        <f t="shared" si="232"/>
        <v>52</v>
      </c>
      <c r="K4375" s="73" t="s">
        <v>2086</v>
      </c>
      <c r="L4375" s="73" t="s">
        <v>2599</v>
      </c>
      <c r="M4375" s="74">
        <v>1</v>
      </c>
      <c r="N4375" s="74">
        <v>52</v>
      </c>
    </row>
    <row r="4376" spans="1:14">
      <c r="A4376" s="43" t="str">
        <f t="shared" si="230"/>
        <v>129119300110004004</v>
      </c>
      <c r="B4376" s="28">
        <f t="shared" si="231"/>
        <v>5</v>
      </c>
      <c r="C4376" s="28">
        <f t="shared" si="232"/>
        <v>5</v>
      </c>
      <c r="K4376" s="73" t="s">
        <v>2087</v>
      </c>
      <c r="L4376" s="73" t="s">
        <v>2599</v>
      </c>
      <c r="M4376" s="74">
        <v>0</v>
      </c>
      <c r="N4376" s="74">
        <v>5</v>
      </c>
    </row>
    <row r="4377" spans="1:14">
      <c r="A4377" s="43" t="str">
        <f t="shared" si="230"/>
        <v>129119300110004005</v>
      </c>
      <c r="B4377" s="28">
        <f t="shared" si="231"/>
        <v>0</v>
      </c>
      <c r="C4377" s="28">
        <f t="shared" si="232"/>
        <v>0</v>
      </c>
      <c r="K4377" s="73" t="s">
        <v>2088</v>
      </c>
      <c r="L4377" s="73" t="s">
        <v>2599</v>
      </c>
      <c r="M4377" s="74">
        <v>0</v>
      </c>
      <c r="N4377" s="74">
        <v>0</v>
      </c>
    </row>
    <row r="4378" spans="1:14">
      <c r="A4378" s="43" t="str">
        <f t="shared" si="230"/>
        <v>129119300110005001</v>
      </c>
      <c r="B4378" s="28">
        <f t="shared" si="231"/>
        <v>51</v>
      </c>
      <c r="C4378" s="28">
        <f t="shared" si="232"/>
        <v>51</v>
      </c>
      <c r="K4378" s="73" t="s">
        <v>970</v>
      </c>
      <c r="L4378" s="73" t="s">
        <v>2599</v>
      </c>
      <c r="M4378" s="74">
        <v>0</v>
      </c>
      <c r="N4378" s="74">
        <v>51</v>
      </c>
    </row>
    <row r="4379" spans="1:14">
      <c r="A4379" s="43" t="str">
        <f t="shared" si="230"/>
        <v>129119300110005003</v>
      </c>
      <c r="B4379" s="28">
        <f t="shared" si="231"/>
        <v>53</v>
      </c>
      <c r="C4379" s="28">
        <f t="shared" si="232"/>
        <v>52</v>
      </c>
      <c r="K4379" s="73" t="s">
        <v>2094</v>
      </c>
      <c r="L4379" s="73" t="s">
        <v>2599</v>
      </c>
      <c r="M4379" s="74">
        <v>1</v>
      </c>
      <c r="N4379" s="74">
        <v>52</v>
      </c>
    </row>
    <row r="4380" spans="1:14">
      <c r="A4380" s="43" t="str">
        <f t="shared" si="230"/>
        <v>129119300110005004</v>
      </c>
      <c r="B4380" s="28">
        <f t="shared" si="231"/>
        <v>8</v>
      </c>
      <c r="C4380" s="28">
        <f t="shared" si="232"/>
        <v>7</v>
      </c>
      <c r="K4380" s="73" t="s">
        <v>2095</v>
      </c>
      <c r="L4380" s="73" t="s">
        <v>2599</v>
      </c>
      <c r="M4380" s="74">
        <v>1</v>
      </c>
      <c r="N4380" s="74">
        <v>7</v>
      </c>
    </row>
    <row r="4381" spans="1:14">
      <c r="A4381" s="43" t="str">
        <f t="shared" si="230"/>
        <v>129119300110005006</v>
      </c>
      <c r="B4381" s="28">
        <f t="shared" si="231"/>
        <v>2</v>
      </c>
      <c r="C4381" s="28">
        <f t="shared" si="232"/>
        <v>2</v>
      </c>
      <c r="K4381" s="73" t="s">
        <v>2162</v>
      </c>
      <c r="L4381" s="73" t="s">
        <v>2599</v>
      </c>
      <c r="M4381" s="74">
        <v>0</v>
      </c>
      <c r="N4381" s="74">
        <v>2</v>
      </c>
    </row>
    <row r="4382" spans="1:14">
      <c r="A4382" s="43" t="str">
        <f t="shared" si="230"/>
        <v>129119300110005007</v>
      </c>
      <c r="B4382" s="28">
        <f t="shared" si="231"/>
        <v>19</v>
      </c>
      <c r="C4382" s="28">
        <f t="shared" si="232"/>
        <v>18</v>
      </c>
      <c r="K4382" s="73" t="s">
        <v>2163</v>
      </c>
      <c r="L4382" s="73" t="s">
        <v>2599</v>
      </c>
      <c r="M4382" s="74">
        <v>1</v>
      </c>
      <c r="N4382" s="74">
        <v>18</v>
      </c>
    </row>
    <row r="4383" spans="1:14">
      <c r="A4383" s="43" t="str">
        <f t="shared" si="230"/>
        <v>129119300110005008</v>
      </c>
      <c r="B4383" s="28">
        <f t="shared" si="231"/>
        <v>28</v>
      </c>
      <c r="C4383" s="28">
        <f t="shared" si="232"/>
        <v>27</v>
      </c>
      <c r="K4383" s="73" t="s">
        <v>2164</v>
      </c>
      <c r="L4383" s="73" t="s">
        <v>2599</v>
      </c>
      <c r="M4383" s="74">
        <v>1</v>
      </c>
      <c r="N4383" s="74">
        <v>27</v>
      </c>
    </row>
    <row r="4384" spans="1:14">
      <c r="A4384" s="43" t="str">
        <f t="shared" si="230"/>
        <v>129119300110005009</v>
      </c>
      <c r="B4384" s="28">
        <f t="shared" si="231"/>
        <v>3</v>
      </c>
      <c r="C4384" s="28">
        <f t="shared" si="232"/>
        <v>3</v>
      </c>
      <c r="K4384" s="73" t="s">
        <v>2165</v>
      </c>
      <c r="L4384" s="73" t="s">
        <v>2599</v>
      </c>
      <c r="M4384" s="74">
        <v>0</v>
      </c>
      <c r="N4384" s="74">
        <v>3</v>
      </c>
    </row>
    <row r="4385" spans="1:14">
      <c r="A4385" s="43" t="str">
        <f t="shared" si="230"/>
        <v>129119300110005010</v>
      </c>
      <c r="B4385" s="28">
        <f t="shared" si="231"/>
        <v>7</v>
      </c>
      <c r="C4385" s="28">
        <f t="shared" si="232"/>
        <v>6</v>
      </c>
      <c r="K4385" s="73" t="s">
        <v>2166</v>
      </c>
      <c r="L4385" s="73" t="s">
        <v>2599</v>
      </c>
      <c r="M4385" s="74">
        <v>1</v>
      </c>
      <c r="N4385" s="74">
        <v>6</v>
      </c>
    </row>
    <row r="4386" spans="1:14">
      <c r="A4386" s="43" t="str">
        <f t="shared" si="230"/>
        <v>129119300110006001</v>
      </c>
      <c r="B4386" s="28">
        <f t="shared" si="231"/>
        <v>2</v>
      </c>
      <c r="C4386" s="28">
        <f t="shared" si="232"/>
        <v>2</v>
      </c>
      <c r="K4386" s="73" t="s">
        <v>2096</v>
      </c>
      <c r="L4386" s="73" t="s">
        <v>2599</v>
      </c>
      <c r="M4386" s="74">
        <v>0</v>
      </c>
      <c r="N4386" s="74">
        <v>2</v>
      </c>
    </row>
    <row r="4387" spans="1:14">
      <c r="A4387" s="43" t="str">
        <f t="shared" si="230"/>
        <v>129119300110006002</v>
      </c>
      <c r="B4387" s="28">
        <f t="shared" si="231"/>
        <v>48</v>
      </c>
      <c r="C4387" s="28">
        <f t="shared" si="232"/>
        <v>48</v>
      </c>
      <c r="K4387" s="73" t="s">
        <v>2097</v>
      </c>
      <c r="L4387" s="73" t="s">
        <v>2599</v>
      </c>
      <c r="M4387" s="74">
        <v>0</v>
      </c>
      <c r="N4387" s="74">
        <v>48</v>
      </c>
    </row>
    <row r="4388" spans="1:14">
      <c r="A4388" s="43" t="str">
        <f t="shared" si="230"/>
        <v>129119300110007001</v>
      </c>
      <c r="B4388" s="28">
        <f t="shared" si="231"/>
        <v>19</v>
      </c>
      <c r="C4388" s="28">
        <f t="shared" si="232"/>
        <v>19</v>
      </c>
      <c r="K4388" s="73" t="s">
        <v>2104</v>
      </c>
      <c r="L4388" s="73" t="s">
        <v>2599</v>
      </c>
      <c r="M4388" s="74">
        <v>0</v>
      </c>
      <c r="N4388" s="74">
        <v>19</v>
      </c>
    </row>
    <row r="4389" spans="1:14">
      <c r="A4389" s="43" t="str">
        <f t="shared" si="230"/>
        <v>129119300110007002</v>
      </c>
      <c r="B4389" s="28">
        <f t="shared" si="231"/>
        <v>16</v>
      </c>
      <c r="C4389" s="28">
        <f t="shared" si="232"/>
        <v>15</v>
      </c>
      <c r="K4389" s="73" t="s">
        <v>2105</v>
      </c>
      <c r="L4389" s="73" t="s">
        <v>2599</v>
      </c>
      <c r="M4389" s="74">
        <v>1</v>
      </c>
      <c r="N4389" s="74">
        <v>15</v>
      </c>
    </row>
    <row r="4390" spans="1:14">
      <c r="A4390" s="43" t="str">
        <f t="shared" si="230"/>
        <v>129119300110007004</v>
      </c>
      <c r="B4390" s="28">
        <f t="shared" si="231"/>
        <v>12</v>
      </c>
      <c r="C4390" s="28">
        <f t="shared" si="232"/>
        <v>12</v>
      </c>
      <c r="K4390" s="73" t="s">
        <v>2107</v>
      </c>
      <c r="L4390" s="73" t="s">
        <v>2599</v>
      </c>
      <c r="M4390" s="74">
        <v>0</v>
      </c>
      <c r="N4390" s="74">
        <v>12</v>
      </c>
    </row>
    <row r="4391" spans="1:14">
      <c r="A4391" s="43" t="str">
        <f t="shared" si="230"/>
        <v>129119300110008001</v>
      </c>
      <c r="B4391" s="28">
        <f t="shared" si="231"/>
        <v>0</v>
      </c>
      <c r="C4391" s="28">
        <f t="shared" si="232"/>
        <v>0</v>
      </c>
      <c r="K4391" s="73" t="s">
        <v>2110</v>
      </c>
      <c r="L4391" s="73" t="s">
        <v>2599</v>
      </c>
      <c r="M4391" s="74">
        <v>0</v>
      </c>
      <c r="N4391" s="74">
        <v>0</v>
      </c>
    </row>
    <row r="4392" spans="1:14">
      <c r="A4392" s="43" t="str">
        <f t="shared" si="230"/>
        <v>129119300110008003</v>
      </c>
      <c r="B4392" s="28">
        <f t="shared" si="231"/>
        <v>6</v>
      </c>
      <c r="C4392" s="28">
        <f t="shared" si="232"/>
        <v>5</v>
      </c>
      <c r="K4392" s="73" t="s">
        <v>2112</v>
      </c>
      <c r="L4392" s="73" t="s">
        <v>2599</v>
      </c>
      <c r="M4392" s="74">
        <v>1</v>
      </c>
      <c r="N4392" s="74">
        <v>5</v>
      </c>
    </row>
    <row r="4393" spans="1:14">
      <c r="A4393" s="43" t="str">
        <f t="shared" si="230"/>
        <v>129119300110009002</v>
      </c>
      <c r="B4393" s="28">
        <f t="shared" si="231"/>
        <v>1</v>
      </c>
      <c r="C4393" s="28">
        <f t="shared" si="232"/>
        <v>1</v>
      </c>
      <c r="K4393" s="73" t="s">
        <v>2120</v>
      </c>
      <c r="L4393" s="73" t="s">
        <v>2599</v>
      </c>
      <c r="M4393" s="74">
        <v>0</v>
      </c>
      <c r="N4393" s="74">
        <v>1</v>
      </c>
    </row>
    <row r="4394" spans="1:14">
      <c r="A4394" s="43" t="str">
        <f t="shared" si="230"/>
        <v>129119300110010001</v>
      </c>
      <c r="B4394" s="28">
        <f t="shared" si="231"/>
        <v>25</v>
      </c>
      <c r="C4394" s="28">
        <f t="shared" si="232"/>
        <v>24</v>
      </c>
      <c r="K4394" s="73" t="s">
        <v>2126</v>
      </c>
      <c r="L4394" s="73" t="s">
        <v>2599</v>
      </c>
      <c r="M4394" s="74">
        <v>1</v>
      </c>
      <c r="N4394" s="74">
        <v>24</v>
      </c>
    </row>
    <row r="4395" spans="1:14">
      <c r="A4395" s="43" t="str">
        <f t="shared" si="230"/>
        <v>129119300110011001</v>
      </c>
      <c r="B4395" s="28">
        <f t="shared" si="231"/>
        <v>2</v>
      </c>
      <c r="C4395" s="28">
        <f t="shared" si="232"/>
        <v>2</v>
      </c>
      <c r="K4395" s="73" t="s">
        <v>2133</v>
      </c>
      <c r="L4395" s="73" t="s">
        <v>2599</v>
      </c>
      <c r="M4395" s="74">
        <v>0</v>
      </c>
      <c r="N4395" s="74">
        <v>2</v>
      </c>
    </row>
    <row r="4396" spans="1:14">
      <c r="A4396" s="43" t="str">
        <f t="shared" si="230"/>
        <v>129119300110012001</v>
      </c>
      <c r="B4396" s="28">
        <f t="shared" si="231"/>
        <v>1</v>
      </c>
      <c r="C4396" s="28">
        <f t="shared" si="232"/>
        <v>1</v>
      </c>
      <c r="K4396" s="73" t="s">
        <v>2141</v>
      </c>
      <c r="L4396" s="73" t="s">
        <v>2599</v>
      </c>
      <c r="M4396" s="74">
        <v>0</v>
      </c>
      <c r="N4396" s="74">
        <v>1</v>
      </c>
    </row>
    <row r="4397" spans="1:14">
      <c r="A4397" s="43" t="str">
        <f t="shared" si="230"/>
        <v>129120300110001001</v>
      </c>
      <c r="B4397" s="28">
        <f t="shared" si="231"/>
        <v>0</v>
      </c>
      <c r="C4397" s="28">
        <f t="shared" si="232"/>
        <v>0</v>
      </c>
      <c r="K4397" s="73" t="s">
        <v>975</v>
      </c>
      <c r="L4397" s="73" t="s">
        <v>2600</v>
      </c>
      <c r="M4397" s="74">
        <v>0</v>
      </c>
      <c r="N4397" s="74">
        <v>0</v>
      </c>
    </row>
    <row r="4398" spans="1:14">
      <c r="A4398" s="43" t="str">
        <f t="shared" si="230"/>
        <v>129120300110001002</v>
      </c>
      <c r="B4398" s="28">
        <f t="shared" si="231"/>
        <v>4</v>
      </c>
      <c r="C4398" s="28">
        <f t="shared" si="232"/>
        <v>4</v>
      </c>
      <c r="K4398" s="73" t="s">
        <v>2069</v>
      </c>
      <c r="L4398" s="73" t="s">
        <v>2600</v>
      </c>
      <c r="M4398" s="74">
        <v>0</v>
      </c>
      <c r="N4398" s="74">
        <v>4</v>
      </c>
    </row>
    <row r="4399" spans="1:14">
      <c r="A4399" s="43" t="str">
        <f t="shared" si="230"/>
        <v>129120300110001003</v>
      </c>
      <c r="B4399" s="28">
        <f t="shared" si="231"/>
        <v>7</v>
      </c>
      <c r="C4399" s="28">
        <f t="shared" si="232"/>
        <v>6</v>
      </c>
      <c r="K4399" s="73" t="s">
        <v>2078</v>
      </c>
      <c r="L4399" s="73" t="s">
        <v>2600</v>
      </c>
      <c r="M4399" s="74">
        <v>1</v>
      </c>
      <c r="N4399" s="74">
        <v>6</v>
      </c>
    </row>
    <row r="4400" spans="1:14">
      <c r="A4400" s="43" t="str">
        <f t="shared" si="230"/>
        <v>129120300110001004</v>
      </c>
      <c r="B4400" s="28">
        <f t="shared" si="231"/>
        <v>23</v>
      </c>
      <c r="C4400" s="28">
        <f t="shared" si="232"/>
        <v>21</v>
      </c>
      <c r="K4400" s="73" t="s">
        <v>2079</v>
      </c>
      <c r="L4400" s="73" t="s">
        <v>2600</v>
      </c>
      <c r="M4400" s="74">
        <v>2</v>
      </c>
      <c r="N4400" s="74">
        <v>21</v>
      </c>
    </row>
    <row r="4401" spans="1:14">
      <c r="A4401" s="43" t="str">
        <f t="shared" si="230"/>
        <v>129120300110001005</v>
      </c>
      <c r="B4401" s="28">
        <f t="shared" si="231"/>
        <v>7</v>
      </c>
      <c r="C4401" s="28">
        <f t="shared" si="232"/>
        <v>5</v>
      </c>
      <c r="K4401" s="73" t="s">
        <v>2080</v>
      </c>
      <c r="L4401" s="73" t="s">
        <v>2600</v>
      </c>
      <c r="M4401" s="74">
        <v>2</v>
      </c>
      <c r="N4401" s="74">
        <v>5</v>
      </c>
    </row>
    <row r="4402" spans="1:14">
      <c r="A4402" s="43" t="str">
        <f t="shared" si="230"/>
        <v>129120300110001006</v>
      </c>
      <c r="B4402" s="28">
        <f t="shared" si="231"/>
        <v>1</v>
      </c>
      <c r="C4402" s="28">
        <f t="shared" si="232"/>
        <v>0</v>
      </c>
      <c r="K4402" s="73" t="s">
        <v>2081</v>
      </c>
      <c r="L4402" s="73" t="s">
        <v>2600</v>
      </c>
      <c r="M4402" s="74">
        <v>1</v>
      </c>
      <c r="N4402" s="74">
        <v>0</v>
      </c>
    </row>
    <row r="4403" spans="1:14">
      <c r="A4403" s="43" t="str">
        <f t="shared" si="230"/>
        <v>129120300110001007</v>
      </c>
      <c r="B4403" s="28">
        <f t="shared" si="231"/>
        <v>26</v>
      </c>
      <c r="C4403" s="28">
        <f t="shared" si="232"/>
        <v>24</v>
      </c>
      <c r="K4403" s="73" t="s">
        <v>2082</v>
      </c>
      <c r="L4403" s="73" t="s">
        <v>2600</v>
      </c>
      <c r="M4403" s="74">
        <v>2</v>
      </c>
      <c r="N4403" s="74">
        <v>24</v>
      </c>
    </row>
    <row r="4404" spans="1:14">
      <c r="A4404" s="43" t="str">
        <f t="shared" si="230"/>
        <v>129120300110002001</v>
      </c>
      <c r="B4404" s="28">
        <f t="shared" si="231"/>
        <v>4</v>
      </c>
      <c r="C4404" s="28">
        <f t="shared" si="232"/>
        <v>4</v>
      </c>
      <c r="K4404" s="73" t="s">
        <v>962</v>
      </c>
      <c r="L4404" s="73" t="s">
        <v>2600</v>
      </c>
      <c r="M4404" s="74">
        <v>0</v>
      </c>
      <c r="N4404" s="74">
        <v>4</v>
      </c>
    </row>
    <row r="4405" spans="1:14">
      <c r="A4405" s="43" t="str">
        <f t="shared" si="230"/>
        <v>129120300110002002</v>
      </c>
      <c r="B4405" s="28">
        <f t="shared" si="231"/>
        <v>5</v>
      </c>
      <c r="C4405" s="28">
        <f t="shared" si="232"/>
        <v>4</v>
      </c>
      <c r="K4405" s="73" t="s">
        <v>2083</v>
      </c>
      <c r="L4405" s="73" t="s">
        <v>2600</v>
      </c>
      <c r="M4405" s="74">
        <v>1</v>
      </c>
      <c r="N4405" s="74">
        <v>4</v>
      </c>
    </row>
    <row r="4406" spans="1:14">
      <c r="A4406" s="43" t="str">
        <f t="shared" si="230"/>
        <v>129120300110002003</v>
      </c>
      <c r="B4406" s="28">
        <f t="shared" si="231"/>
        <v>32</v>
      </c>
      <c r="C4406" s="28">
        <f t="shared" si="232"/>
        <v>31</v>
      </c>
      <c r="K4406" s="73" t="s">
        <v>2150</v>
      </c>
      <c r="L4406" s="73" t="s">
        <v>2600</v>
      </c>
      <c r="M4406" s="74">
        <v>1</v>
      </c>
      <c r="N4406" s="74">
        <v>31</v>
      </c>
    </row>
    <row r="4407" spans="1:14">
      <c r="A4407" s="43" t="str">
        <f t="shared" si="230"/>
        <v>129120300110002004</v>
      </c>
      <c r="B4407" s="28">
        <f t="shared" si="231"/>
        <v>11</v>
      </c>
      <c r="C4407" s="28">
        <f t="shared" si="232"/>
        <v>10</v>
      </c>
      <c r="K4407" s="73" t="s">
        <v>2151</v>
      </c>
      <c r="L4407" s="73" t="s">
        <v>2600</v>
      </c>
      <c r="M4407" s="74">
        <v>1</v>
      </c>
      <c r="N4407" s="74">
        <v>10</v>
      </c>
    </row>
    <row r="4408" spans="1:14">
      <c r="A4408" s="43" t="str">
        <f t="shared" si="230"/>
        <v>129120300110002005</v>
      </c>
      <c r="B4408" s="28">
        <f t="shared" si="231"/>
        <v>20</v>
      </c>
      <c r="C4408" s="28">
        <f t="shared" si="232"/>
        <v>20</v>
      </c>
      <c r="K4408" s="73" t="s">
        <v>2152</v>
      </c>
      <c r="L4408" s="73" t="s">
        <v>2600</v>
      </c>
      <c r="M4408" s="74">
        <v>0</v>
      </c>
      <c r="N4408" s="74">
        <v>20</v>
      </c>
    </row>
    <row r="4409" spans="1:14">
      <c r="A4409" s="43" t="str">
        <f t="shared" si="230"/>
        <v>129120300110002006</v>
      </c>
      <c r="B4409" s="28">
        <f t="shared" si="231"/>
        <v>5</v>
      </c>
      <c r="C4409" s="28">
        <f t="shared" si="232"/>
        <v>5</v>
      </c>
      <c r="K4409" s="73" t="s">
        <v>2153</v>
      </c>
      <c r="L4409" s="73" t="s">
        <v>2600</v>
      </c>
      <c r="M4409" s="74">
        <v>0</v>
      </c>
      <c r="N4409" s="74">
        <v>5</v>
      </c>
    </row>
    <row r="4410" spans="1:14">
      <c r="A4410" s="43" t="str">
        <f t="shared" si="230"/>
        <v>129120300110002008</v>
      </c>
      <c r="B4410" s="28">
        <f t="shared" si="231"/>
        <v>6</v>
      </c>
      <c r="C4410" s="28">
        <f t="shared" si="232"/>
        <v>6</v>
      </c>
      <c r="K4410" s="73" t="s">
        <v>2181</v>
      </c>
      <c r="L4410" s="73" t="s">
        <v>2600</v>
      </c>
      <c r="M4410" s="74">
        <v>0</v>
      </c>
      <c r="N4410" s="74">
        <v>6</v>
      </c>
    </row>
    <row r="4411" spans="1:14">
      <c r="A4411" s="43" t="str">
        <f t="shared" si="230"/>
        <v>129120300110002009</v>
      </c>
      <c r="B4411" s="28">
        <f t="shared" si="231"/>
        <v>5</v>
      </c>
      <c r="C4411" s="28">
        <f t="shared" si="232"/>
        <v>4</v>
      </c>
      <c r="K4411" s="73" t="s">
        <v>2182</v>
      </c>
      <c r="L4411" s="73" t="s">
        <v>2600</v>
      </c>
      <c r="M4411" s="74">
        <v>1</v>
      </c>
      <c r="N4411" s="74">
        <v>4</v>
      </c>
    </row>
    <row r="4412" spans="1:14">
      <c r="A4412" s="43" t="str">
        <f t="shared" si="230"/>
        <v>129120300110002010</v>
      </c>
      <c r="B4412" s="28">
        <f t="shared" si="231"/>
        <v>13</v>
      </c>
      <c r="C4412" s="28">
        <f t="shared" si="232"/>
        <v>13</v>
      </c>
      <c r="K4412" s="73" t="s">
        <v>2183</v>
      </c>
      <c r="L4412" s="73" t="s">
        <v>2600</v>
      </c>
      <c r="M4412" s="74">
        <v>0</v>
      </c>
      <c r="N4412" s="74">
        <v>13</v>
      </c>
    </row>
    <row r="4413" spans="1:14">
      <c r="A4413" s="43" t="str">
        <f t="shared" si="230"/>
        <v>129120300110003001</v>
      </c>
      <c r="B4413" s="28">
        <f t="shared" si="231"/>
        <v>27</v>
      </c>
      <c r="C4413" s="28">
        <f t="shared" si="232"/>
        <v>27</v>
      </c>
      <c r="K4413" s="73" t="s">
        <v>967</v>
      </c>
      <c r="L4413" s="73" t="s">
        <v>2600</v>
      </c>
      <c r="M4413" s="74">
        <v>0</v>
      </c>
      <c r="N4413" s="74">
        <v>27</v>
      </c>
    </row>
    <row r="4414" spans="1:14">
      <c r="A4414" s="43" t="str">
        <f t="shared" si="230"/>
        <v>129120300110003002</v>
      </c>
      <c r="B4414" s="28">
        <f t="shared" si="231"/>
        <v>9</v>
      </c>
      <c r="C4414" s="28">
        <f t="shared" si="232"/>
        <v>9</v>
      </c>
      <c r="K4414" s="73" t="s">
        <v>2084</v>
      </c>
      <c r="L4414" s="73" t="s">
        <v>2600</v>
      </c>
      <c r="M4414" s="74">
        <v>0</v>
      </c>
      <c r="N4414" s="74">
        <v>9</v>
      </c>
    </row>
    <row r="4415" spans="1:14">
      <c r="A4415" s="43" t="str">
        <f t="shared" si="230"/>
        <v>129120300110003003</v>
      </c>
      <c r="B4415" s="28">
        <f t="shared" si="231"/>
        <v>15</v>
      </c>
      <c r="C4415" s="28">
        <f t="shared" si="232"/>
        <v>14</v>
      </c>
      <c r="K4415" s="73" t="s">
        <v>2155</v>
      </c>
      <c r="L4415" s="73" t="s">
        <v>2600</v>
      </c>
      <c r="M4415" s="74">
        <v>1</v>
      </c>
      <c r="N4415" s="74">
        <v>14</v>
      </c>
    </row>
    <row r="4416" spans="1:14">
      <c r="A4416" s="43" t="str">
        <f t="shared" si="230"/>
        <v>129120300110003004</v>
      </c>
      <c r="B4416" s="28">
        <f t="shared" si="231"/>
        <v>33</v>
      </c>
      <c r="C4416" s="28">
        <f t="shared" si="232"/>
        <v>17</v>
      </c>
      <c r="K4416" s="73" t="s">
        <v>2199</v>
      </c>
      <c r="L4416" s="73" t="s">
        <v>2600</v>
      </c>
      <c r="M4416" s="74">
        <v>16</v>
      </c>
      <c r="N4416" s="74">
        <v>17</v>
      </c>
    </row>
    <row r="4417" spans="1:14">
      <c r="A4417" s="43" t="str">
        <f t="shared" si="230"/>
        <v>129120300110003005</v>
      </c>
      <c r="B4417" s="28">
        <f t="shared" si="231"/>
        <v>1</v>
      </c>
      <c r="C4417" s="28">
        <f t="shared" si="232"/>
        <v>0</v>
      </c>
      <c r="K4417" s="73" t="s">
        <v>2200</v>
      </c>
      <c r="L4417" s="73" t="s">
        <v>2600</v>
      </c>
      <c r="M4417" s="74">
        <v>1</v>
      </c>
      <c r="N4417" s="74">
        <v>0</v>
      </c>
    </row>
    <row r="4418" spans="1:14">
      <c r="A4418" s="43" t="str">
        <f t="shared" si="230"/>
        <v>129120300110003006</v>
      </c>
      <c r="B4418" s="28">
        <f t="shared" si="231"/>
        <v>1</v>
      </c>
      <c r="C4418" s="28">
        <f t="shared" si="232"/>
        <v>1</v>
      </c>
      <c r="K4418" s="73" t="s">
        <v>2201</v>
      </c>
      <c r="L4418" s="73" t="s">
        <v>2600</v>
      </c>
      <c r="M4418" s="74">
        <v>0</v>
      </c>
      <c r="N4418" s="74">
        <v>1</v>
      </c>
    </row>
    <row r="4419" spans="1:14">
      <c r="A4419" s="43" t="str">
        <f t="shared" ref="A4419:A4482" si="233">L4419&amp;K4419</f>
        <v>129120300110003007</v>
      </c>
      <c r="B4419" s="28">
        <f t="shared" ref="B4419:B4482" si="234">M4419+N4419</f>
        <v>11</v>
      </c>
      <c r="C4419" s="28">
        <f t="shared" ref="C4419:C4482" si="235">N4419</f>
        <v>5</v>
      </c>
      <c r="K4419" s="73" t="s">
        <v>2206</v>
      </c>
      <c r="L4419" s="73" t="s">
        <v>2600</v>
      </c>
      <c r="M4419" s="74">
        <v>6</v>
      </c>
      <c r="N4419" s="74">
        <v>5</v>
      </c>
    </row>
    <row r="4420" spans="1:14">
      <c r="A4420" s="43" t="str">
        <f t="shared" si="233"/>
        <v>129120300110003009</v>
      </c>
      <c r="B4420" s="28">
        <f t="shared" si="234"/>
        <v>16</v>
      </c>
      <c r="C4420" s="28">
        <f t="shared" si="235"/>
        <v>16</v>
      </c>
      <c r="K4420" s="73" t="s">
        <v>2208</v>
      </c>
      <c r="L4420" s="73" t="s">
        <v>2600</v>
      </c>
      <c r="M4420" s="74">
        <v>0</v>
      </c>
      <c r="N4420" s="74">
        <v>16</v>
      </c>
    </row>
    <row r="4421" spans="1:14">
      <c r="A4421" s="43" t="str">
        <f t="shared" si="233"/>
        <v>129120300129003001</v>
      </c>
      <c r="B4421" s="28">
        <f t="shared" si="234"/>
        <v>26</v>
      </c>
      <c r="C4421" s="28">
        <f t="shared" si="235"/>
        <v>23</v>
      </c>
      <c r="K4421" s="73" t="s">
        <v>2462</v>
      </c>
      <c r="L4421" s="73" t="s">
        <v>2600</v>
      </c>
      <c r="M4421" s="74">
        <v>3</v>
      </c>
      <c r="N4421" s="74">
        <v>23</v>
      </c>
    </row>
    <row r="4422" spans="1:14">
      <c r="A4422" s="43" t="str">
        <f t="shared" si="233"/>
        <v>129120300129003002</v>
      </c>
      <c r="B4422" s="28">
        <f t="shared" si="234"/>
        <v>0</v>
      </c>
      <c r="C4422" s="28">
        <f t="shared" si="235"/>
        <v>0</v>
      </c>
      <c r="K4422" s="73" t="s">
        <v>2601</v>
      </c>
      <c r="L4422" s="73" t="s">
        <v>2600</v>
      </c>
      <c r="M4422" s="74">
        <v>0</v>
      </c>
      <c r="N4422" s="74">
        <v>0</v>
      </c>
    </row>
    <row r="4423" spans="1:14">
      <c r="A4423" s="43" t="str">
        <f t="shared" si="233"/>
        <v>129120300110004001</v>
      </c>
      <c r="B4423" s="28">
        <f t="shared" si="234"/>
        <v>14</v>
      </c>
      <c r="C4423" s="28">
        <f t="shared" si="235"/>
        <v>12</v>
      </c>
      <c r="K4423" s="73" t="s">
        <v>978</v>
      </c>
      <c r="L4423" s="73" t="s">
        <v>2600</v>
      </c>
      <c r="M4423" s="74">
        <v>2</v>
      </c>
      <c r="N4423" s="74">
        <v>12</v>
      </c>
    </row>
    <row r="4424" spans="1:14">
      <c r="A4424" s="43" t="str">
        <f t="shared" si="233"/>
        <v>129120300110004002</v>
      </c>
      <c r="B4424" s="28">
        <f t="shared" si="234"/>
        <v>1</v>
      </c>
      <c r="C4424" s="28">
        <f t="shared" si="235"/>
        <v>1</v>
      </c>
      <c r="K4424" s="73" t="s">
        <v>2085</v>
      </c>
      <c r="L4424" s="73" t="s">
        <v>2600</v>
      </c>
      <c r="M4424" s="74">
        <v>0</v>
      </c>
      <c r="N4424" s="74">
        <v>1</v>
      </c>
    </row>
    <row r="4425" spans="1:14">
      <c r="A4425" s="43" t="str">
        <f t="shared" si="233"/>
        <v>129120300110004003</v>
      </c>
      <c r="B4425" s="28">
        <f t="shared" si="234"/>
        <v>65</v>
      </c>
      <c r="C4425" s="28">
        <f t="shared" si="235"/>
        <v>62</v>
      </c>
      <c r="K4425" s="73" t="s">
        <v>2086</v>
      </c>
      <c r="L4425" s="73" t="s">
        <v>2600</v>
      </c>
      <c r="M4425" s="74">
        <v>3</v>
      </c>
      <c r="N4425" s="74">
        <v>62</v>
      </c>
    </row>
    <row r="4426" spans="1:14">
      <c r="A4426" s="43" t="str">
        <f t="shared" si="233"/>
        <v>129120300110004005</v>
      </c>
      <c r="B4426" s="28">
        <f t="shared" si="234"/>
        <v>2</v>
      </c>
      <c r="C4426" s="28">
        <f t="shared" si="235"/>
        <v>1</v>
      </c>
      <c r="K4426" s="73" t="s">
        <v>2088</v>
      </c>
      <c r="L4426" s="73" t="s">
        <v>2600</v>
      </c>
      <c r="M4426" s="74">
        <v>1</v>
      </c>
      <c r="N4426" s="74">
        <v>1</v>
      </c>
    </row>
    <row r="4427" spans="1:14">
      <c r="A4427" s="43" t="str">
        <f t="shared" si="233"/>
        <v>129120300110005001</v>
      </c>
      <c r="B4427" s="28">
        <f t="shared" si="234"/>
        <v>5</v>
      </c>
      <c r="C4427" s="28">
        <f t="shared" si="235"/>
        <v>5</v>
      </c>
      <c r="K4427" s="73" t="s">
        <v>970</v>
      </c>
      <c r="L4427" s="73" t="s">
        <v>2600</v>
      </c>
      <c r="M4427" s="74">
        <v>0</v>
      </c>
      <c r="N4427" s="74">
        <v>5</v>
      </c>
    </row>
    <row r="4428" spans="1:14">
      <c r="A4428" s="43" t="str">
        <f t="shared" si="233"/>
        <v>129120300110005002</v>
      </c>
      <c r="B4428" s="28">
        <f t="shared" si="234"/>
        <v>3</v>
      </c>
      <c r="C4428" s="28">
        <f t="shared" si="235"/>
        <v>3</v>
      </c>
      <c r="K4428" s="73" t="s">
        <v>2093</v>
      </c>
      <c r="L4428" s="73" t="s">
        <v>2600</v>
      </c>
      <c r="M4428" s="74">
        <v>0</v>
      </c>
      <c r="N4428" s="74">
        <v>3</v>
      </c>
    </row>
    <row r="4429" spans="1:14">
      <c r="A4429" s="43" t="str">
        <f t="shared" si="233"/>
        <v>129120300110005003</v>
      </c>
      <c r="B4429" s="28">
        <f t="shared" si="234"/>
        <v>5</v>
      </c>
      <c r="C4429" s="28">
        <f t="shared" si="235"/>
        <v>5</v>
      </c>
      <c r="K4429" s="73" t="s">
        <v>2094</v>
      </c>
      <c r="L4429" s="73" t="s">
        <v>2600</v>
      </c>
      <c r="M4429" s="74">
        <v>0</v>
      </c>
      <c r="N4429" s="74">
        <v>5</v>
      </c>
    </row>
    <row r="4430" spans="1:14">
      <c r="A4430" s="43" t="str">
        <f t="shared" si="233"/>
        <v>129120300110005004</v>
      </c>
      <c r="B4430" s="28">
        <f t="shared" si="234"/>
        <v>1</v>
      </c>
      <c r="C4430" s="28">
        <f t="shared" si="235"/>
        <v>1</v>
      </c>
      <c r="K4430" s="73" t="s">
        <v>2095</v>
      </c>
      <c r="L4430" s="73" t="s">
        <v>2600</v>
      </c>
      <c r="M4430" s="74">
        <v>0</v>
      </c>
      <c r="N4430" s="74">
        <v>1</v>
      </c>
    </row>
    <row r="4431" spans="1:14">
      <c r="A4431" s="43" t="str">
        <f t="shared" si="233"/>
        <v>129120300110005005</v>
      </c>
      <c r="B4431" s="28">
        <f t="shared" si="234"/>
        <v>2</v>
      </c>
      <c r="C4431" s="28">
        <f t="shared" si="235"/>
        <v>2</v>
      </c>
      <c r="K4431" s="73" t="s">
        <v>2161</v>
      </c>
      <c r="L4431" s="73" t="s">
        <v>2600</v>
      </c>
      <c r="M4431" s="74">
        <v>0</v>
      </c>
      <c r="N4431" s="74">
        <v>2</v>
      </c>
    </row>
    <row r="4432" spans="1:14">
      <c r="A4432" s="43" t="str">
        <f t="shared" si="233"/>
        <v>129120300110005007</v>
      </c>
      <c r="B4432" s="28">
        <f t="shared" si="234"/>
        <v>13</v>
      </c>
      <c r="C4432" s="28">
        <f t="shared" si="235"/>
        <v>13</v>
      </c>
      <c r="K4432" s="73" t="s">
        <v>2163</v>
      </c>
      <c r="L4432" s="73" t="s">
        <v>2600</v>
      </c>
      <c r="M4432" s="74">
        <v>0</v>
      </c>
      <c r="N4432" s="74">
        <v>13</v>
      </c>
    </row>
    <row r="4433" spans="1:14">
      <c r="A4433" s="43" t="str">
        <f t="shared" si="233"/>
        <v>129120300110005008</v>
      </c>
      <c r="B4433" s="28">
        <f t="shared" si="234"/>
        <v>9</v>
      </c>
      <c r="C4433" s="28">
        <f t="shared" si="235"/>
        <v>8</v>
      </c>
      <c r="K4433" s="73" t="s">
        <v>2164</v>
      </c>
      <c r="L4433" s="73" t="s">
        <v>2600</v>
      </c>
      <c r="M4433" s="74">
        <v>1</v>
      </c>
      <c r="N4433" s="74">
        <v>8</v>
      </c>
    </row>
    <row r="4434" spans="1:14">
      <c r="A4434" s="43" t="str">
        <f t="shared" si="233"/>
        <v>129120300110005009</v>
      </c>
      <c r="B4434" s="28">
        <f t="shared" si="234"/>
        <v>8</v>
      </c>
      <c r="C4434" s="28">
        <f t="shared" si="235"/>
        <v>7</v>
      </c>
      <c r="K4434" s="73" t="s">
        <v>2165</v>
      </c>
      <c r="L4434" s="73" t="s">
        <v>2600</v>
      </c>
      <c r="M4434" s="74">
        <v>1</v>
      </c>
      <c r="N4434" s="74">
        <v>7</v>
      </c>
    </row>
    <row r="4435" spans="1:14">
      <c r="A4435" s="43" t="str">
        <f t="shared" si="233"/>
        <v>129120300110005010</v>
      </c>
      <c r="B4435" s="28">
        <f t="shared" si="234"/>
        <v>26</v>
      </c>
      <c r="C4435" s="28">
        <f t="shared" si="235"/>
        <v>18</v>
      </c>
      <c r="K4435" s="73" t="s">
        <v>2166</v>
      </c>
      <c r="L4435" s="73" t="s">
        <v>2600</v>
      </c>
      <c r="M4435" s="74">
        <v>8</v>
      </c>
      <c r="N4435" s="74">
        <v>18</v>
      </c>
    </row>
    <row r="4436" spans="1:14">
      <c r="A4436" s="43" t="str">
        <f t="shared" si="233"/>
        <v>129120300110005011</v>
      </c>
      <c r="B4436" s="28">
        <f t="shared" si="234"/>
        <v>12</v>
      </c>
      <c r="C4436" s="28">
        <f t="shared" si="235"/>
        <v>12</v>
      </c>
      <c r="K4436" s="73" t="s">
        <v>2219</v>
      </c>
      <c r="L4436" s="73" t="s">
        <v>2600</v>
      </c>
      <c r="M4436" s="74">
        <v>0</v>
      </c>
      <c r="N4436" s="74">
        <v>12</v>
      </c>
    </row>
    <row r="4437" spans="1:14">
      <c r="A4437" s="43" t="str">
        <f t="shared" si="233"/>
        <v>129120300110005012</v>
      </c>
      <c r="B4437" s="28">
        <f t="shared" si="234"/>
        <v>0</v>
      </c>
      <c r="C4437" s="28">
        <f t="shared" si="235"/>
        <v>0</v>
      </c>
      <c r="K4437" s="73" t="s">
        <v>2220</v>
      </c>
      <c r="L4437" s="73" t="s">
        <v>2600</v>
      </c>
      <c r="M4437" s="74">
        <v>0</v>
      </c>
      <c r="N4437" s="74">
        <v>0</v>
      </c>
    </row>
    <row r="4438" spans="1:14">
      <c r="A4438" s="43" t="str">
        <f t="shared" si="233"/>
        <v>129120300110005013</v>
      </c>
      <c r="B4438" s="28">
        <f t="shared" si="234"/>
        <v>5</v>
      </c>
      <c r="C4438" s="28">
        <f t="shared" si="235"/>
        <v>2</v>
      </c>
      <c r="K4438" s="73" t="s">
        <v>2259</v>
      </c>
      <c r="L4438" s="73" t="s">
        <v>2600</v>
      </c>
      <c r="M4438" s="74">
        <v>3</v>
      </c>
      <c r="N4438" s="74">
        <v>2</v>
      </c>
    </row>
    <row r="4439" spans="1:14">
      <c r="A4439" s="43" t="str">
        <f t="shared" si="233"/>
        <v>129120300110005014</v>
      </c>
      <c r="B4439" s="28">
        <f t="shared" si="234"/>
        <v>2</v>
      </c>
      <c r="C4439" s="28">
        <f t="shared" si="235"/>
        <v>0</v>
      </c>
      <c r="K4439" s="73" t="s">
        <v>2260</v>
      </c>
      <c r="L4439" s="73" t="s">
        <v>2600</v>
      </c>
      <c r="M4439" s="74">
        <v>2</v>
      </c>
      <c r="N4439" s="74">
        <v>0</v>
      </c>
    </row>
    <row r="4440" spans="1:14">
      <c r="A4440" s="43" t="str">
        <f t="shared" si="233"/>
        <v>129120300129005001</v>
      </c>
      <c r="B4440" s="28">
        <f t="shared" si="234"/>
        <v>8</v>
      </c>
      <c r="C4440" s="28">
        <f t="shared" si="235"/>
        <v>4</v>
      </c>
      <c r="K4440" s="73" t="s">
        <v>2602</v>
      </c>
      <c r="L4440" s="73" t="s">
        <v>2600</v>
      </c>
      <c r="M4440" s="74">
        <v>4</v>
      </c>
      <c r="N4440" s="74">
        <v>4</v>
      </c>
    </row>
    <row r="4441" spans="1:14">
      <c r="A4441" s="43" t="str">
        <f t="shared" si="233"/>
        <v>129120300110006001</v>
      </c>
      <c r="B4441" s="28">
        <f t="shared" si="234"/>
        <v>8</v>
      </c>
      <c r="C4441" s="28">
        <f t="shared" si="235"/>
        <v>8</v>
      </c>
      <c r="K4441" s="73" t="s">
        <v>2096</v>
      </c>
      <c r="L4441" s="73" t="s">
        <v>2600</v>
      </c>
      <c r="M4441" s="74">
        <v>0</v>
      </c>
      <c r="N4441" s="74">
        <v>8</v>
      </c>
    </row>
    <row r="4442" spans="1:14">
      <c r="A4442" s="43" t="str">
        <f t="shared" si="233"/>
        <v>129120300110006002</v>
      </c>
      <c r="B4442" s="28">
        <f t="shared" si="234"/>
        <v>6</v>
      </c>
      <c r="C4442" s="28">
        <f t="shared" si="235"/>
        <v>6</v>
      </c>
      <c r="K4442" s="73" t="s">
        <v>2097</v>
      </c>
      <c r="L4442" s="73" t="s">
        <v>2600</v>
      </c>
      <c r="M4442" s="74">
        <v>0</v>
      </c>
      <c r="N4442" s="74">
        <v>6</v>
      </c>
    </row>
    <row r="4443" spans="1:14">
      <c r="A4443" s="43" t="str">
        <f t="shared" si="233"/>
        <v>129120300110006003</v>
      </c>
      <c r="B4443" s="28">
        <f t="shared" si="234"/>
        <v>74</v>
      </c>
      <c r="C4443" s="28">
        <f t="shared" si="235"/>
        <v>74</v>
      </c>
      <c r="K4443" s="73" t="s">
        <v>2098</v>
      </c>
      <c r="L4443" s="73" t="s">
        <v>2600</v>
      </c>
      <c r="M4443" s="74">
        <v>0</v>
      </c>
      <c r="N4443" s="74">
        <v>74</v>
      </c>
    </row>
    <row r="4444" spans="1:14">
      <c r="A4444" s="43" t="str">
        <f t="shared" si="233"/>
        <v>129120300110006004</v>
      </c>
      <c r="B4444" s="28">
        <f t="shared" si="234"/>
        <v>7</v>
      </c>
      <c r="C4444" s="28">
        <f t="shared" si="235"/>
        <v>7</v>
      </c>
      <c r="K4444" s="73" t="s">
        <v>2099</v>
      </c>
      <c r="L4444" s="73" t="s">
        <v>2600</v>
      </c>
      <c r="M4444" s="74">
        <v>0</v>
      </c>
      <c r="N4444" s="74">
        <v>7</v>
      </c>
    </row>
    <row r="4445" spans="1:14">
      <c r="A4445" s="43" t="str">
        <f t="shared" si="233"/>
        <v>129120300110006005</v>
      </c>
      <c r="B4445" s="28">
        <f t="shared" si="234"/>
        <v>13</v>
      </c>
      <c r="C4445" s="28">
        <f t="shared" si="235"/>
        <v>12</v>
      </c>
      <c r="K4445" s="73" t="s">
        <v>2100</v>
      </c>
      <c r="L4445" s="73" t="s">
        <v>2600</v>
      </c>
      <c r="M4445" s="74">
        <v>1</v>
      </c>
      <c r="N4445" s="74">
        <v>12</v>
      </c>
    </row>
    <row r="4446" spans="1:14">
      <c r="A4446" s="43" t="str">
        <f t="shared" si="233"/>
        <v>129120300110006006</v>
      </c>
      <c r="B4446" s="28">
        <f t="shared" si="234"/>
        <v>18</v>
      </c>
      <c r="C4446" s="28">
        <f t="shared" si="235"/>
        <v>18</v>
      </c>
      <c r="K4446" s="73" t="s">
        <v>2101</v>
      </c>
      <c r="L4446" s="73" t="s">
        <v>2600</v>
      </c>
      <c r="M4446" s="74">
        <v>0</v>
      </c>
      <c r="N4446" s="74">
        <v>18</v>
      </c>
    </row>
    <row r="4447" spans="1:14">
      <c r="A4447" s="43" t="str">
        <f t="shared" si="233"/>
        <v>129120300110006007</v>
      </c>
      <c r="B4447" s="28">
        <f t="shared" si="234"/>
        <v>39</v>
      </c>
      <c r="C4447" s="28">
        <f t="shared" si="235"/>
        <v>35</v>
      </c>
      <c r="K4447" s="73" t="s">
        <v>2102</v>
      </c>
      <c r="L4447" s="73" t="s">
        <v>2600</v>
      </c>
      <c r="M4447" s="74">
        <v>4</v>
      </c>
      <c r="N4447" s="74">
        <v>35</v>
      </c>
    </row>
    <row r="4448" spans="1:14">
      <c r="A4448" s="43" t="str">
        <f t="shared" si="233"/>
        <v>129120300110006008</v>
      </c>
      <c r="B4448" s="28">
        <f t="shared" si="234"/>
        <v>2</v>
      </c>
      <c r="C4448" s="28">
        <f t="shared" si="235"/>
        <v>1</v>
      </c>
      <c r="K4448" s="73" t="s">
        <v>2103</v>
      </c>
      <c r="L4448" s="73" t="s">
        <v>2600</v>
      </c>
      <c r="M4448" s="74">
        <v>1</v>
      </c>
      <c r="N4448" s="74">
        <v>1</v>
      </c>
    </row>
    <row r="4449" spans="1:14">
      <c r="A4449" s="43" t="str">
        <f t="shared" si="233"/>
        <v>129120300110006009</v>
      </c>
      <c r="B4449" s="28">
        <f t="shared" si="234"/>
        <v>17</v>
      </c>
      <c r="C4449" s="28">
        <f t="shared" si="235"/>
        <v>16</v>
      </c>
      <c r="K4449" s="73" t="s">
        <v>2475</v>
      </c>
      <c r="L4449" s="73" t="s">
        <v>2600</v>
      </c>
      <c r="M4449" s="74">
        <v>1</v>
      </c>
      <c r="N4449" s="74">
        <v>16</v>
      </c>
    </row>
    <row r="4450" spans="1:14">
      <c r="A4450" s="43" t="str">
        <f t="shared" si="233"/>
        <v>129120300110006010</v>
      </c>
      <c r="B4450" s="28">
        <f t="shared" si="234"/>
        <v>4</v>
      </c>
      <c r="C4450" s="28">
        <f t="shared" si="235"/>
        <v>4</v>
      </c>
      <c r="K4450" s="73" t="s">
        <v>2476</v>
      </c>
      <c r="L4450" s="73" t="s">
        <v>2600</v>
      </c>
      <c r="M4450" s="74">
        <v>0</v>
      </c>
      <c r="N4450" s="74">
        <v>4</v>
      </c>
    </row>
    <row r="4451" spans="1:14">
      <c r="A4451" s="43" t="str">
        <f t="shared" si="233"/>
        <v>129120300110006011</v>
      </c>
      <c r="B4451" s="28">
        <f t="shared" si="234"/>
        <v>8</v>
      </c>
      <c r="C4451" s="28">
        <f t="shared" si="235"/>
        <v>8</v>
      </c>
      <c r="K4451" s="73" t="s">
        <v>2477</v>
      </c>
      <c r="L4451" s="73" t="s">
        <v>2600</v>
      </c>
      <c r="M4451" s="74">
        <v>0</v>
      </c>
      <c r="N4451" s="74">
        <v>8</v>
      </c>
    </row>
    <row r="4452" spans="1:14">
      <c r="A4452" s="43" t="str">
        <f t="shared" si="233"/>
        <v>129120300110006012</v>
      </c>
      <c r="B4452" s="28">
        <f t="shared" si="234"/>
        <v>14</v>
      </c>
      <c r="C4452" s="28">
        <f t="shared" si="235"/>
        <v>13</v>
      </c>
      <c r="K4452" s="73" t="s">
        <v>2478</v>
      </c>
      <c r="L4452" s="73" t="s">
        <v>2600</v>
      </c>
      <c r="M4452" s="74">
        <v>1</v>
      </c>
      <c r="N4452" s="74">
        <v>13</v>
      </c>
    </row>
    <row r="4453" spans="1:14">
      <c r="A4453" s="43" t="str">
        <f t="shared" si="233"/>
        <v>129120300110006013</v>
      </c>
      <c r="B4453" s="28">
        <f t="shared" si="234"/>
        <v>9</v>
      </c>
      <c r="C4453" s="28">
        <f t="shared" si="235"/>
        <v>8</v>
      </c>
      <c r="K4453" s="73" t="s">
        <v>2603</v>
      </c>
      <c r="L4453" s="73" t="s">
        <v>2600</v>
      </c>
      <c r="M4453" s="74">
        <v>1</v>
      </c>
      <c r="N4453" s="74">
        <v>8</v>
      </c>
    </row>
    <row r="4454" spans="1:14">
      <c r="A4454" s="43" t="str">
        <f t="shared" si="233"/>
        <v>129120300110007001</v>
      </c>
      <c r="B4454" s="28">
        <f t="shared" si="234"/>
        <v>8</v>
      </c>
      <c r="C4454" s="28">
        <f t="shared" si="235"/>
        <v>8</v>
      </c>
      <c r="K4454" s="73" t="s">
        <v>2104</v>
      </c>
      <c r="L4454" s="73" t="s">
        <v>2600</v>
      </c>
      <c r="M4454" s="74">
        <v>0</v>
      </c>
      <c r="N4454" s="74">
        <v>8</v>
      </c>
    </row>
    <row r="4455" spans="1:14">
      <c r="A4455" s="43" t="str">
        <f t="shared" si="233"/>
        <v>129120300110007002</v>
      </c>
      <c r="B4455" s="28">
        <f t="shared" si="234"/>
        <v>24</v>
      </c>
      <c r="C4455" s="28">
        <f t="shared" si="235"/>
        <v>23</v>
      </c>
      <c r="K4455" s="73" t="s">
        <v>2105</v>
      </c>
      <c r="L4455" s="73" t="s">
        <v>2600</v>
      </c>
      <c r="M4455" s="74">
        <v>1</v>
      </c>
      <c r="N4455" s="74">
        <v>23</v>
      </c>
    </row>
    <row r="4456" spans="1:14">
      <c r="A4456" s="43" t="str">
        <f t="shared" si="233"/>
        <v>129120300110007003</v>
      </c>
      <c r="B4456" s="28">
        <f t="shared" si="234"/>
        <v>7</v>
      </c>
      <c r="C4456" s="28">
        <f t="shared" si="235"/>
        <v>5</v>
      </c>
      <c r="K4456" s="73" t="s">
        <v>2106</v>
      </c>
      <c r="L4456" s="73" t="s">
        <v>2600</v>
      </c>
      <c r="M4456" s="74">
        <v>2</v>
      </c>
      <c r="N4456" s="74">
        <v>5</v>
      </c>
    </row>
    <row r="4457" spans="1:14">
      <c r="A4457" s="43" t="str">
        <f t="shared" si="233"/>
        <v>129120300110007004</v>
      </c>
      <c r="B4457" s="28">
        <f t="shared" si="234"/>
        <v>17</v>
      </c>
      <c r="C4457" s="28">
        <f t="shared" si="235"/>
        <v>16</v>
      </c>
      <c r="K4457" s="73" t="s">
        <v>2107</v>
      </c>
      <c r="L4457" s="73" t="s">
        <v>2600</v>
      </c>
      <c r="M4457" s="74">
        <v>1</v>
      </c>
      <c r="N4457" s="74">
        <v>16</v>
      </c>
    </row>
    <row r="4458" spans="1:14">
      <c r="A4458" s="43" t="str">
        <f t="shared" si="233"/>
        <v>129120300110007005</v>
      </c>
      <c r="B4458" s="28">
        <f t="shared" si="234"/>
        <v>16</v>
      </c>
      <c r="C4458" s="28">
        <f t="shared" si="235"/>
        <v>16</v>
      </c>
      <c r="K4458" s="73" t="s">
        <v>2108</v>
      </c>
      <c r="L4458" s="73" t="s">
        <v>2600</v>
      </c>
      <c r="M4458" s="74">
        <v>0</v>
      </c>
      <c r="N4458" s="74">
        <v>16</v>
      </c>
    </row>
    <row r="4459" spans="1:14">
      <c r="A4459" s="43" t="str">
        <f t="shared" si="233"/>
        <v>129120300110007006</v>
      </c>
      <c r="B4459" s="28">
        <f t="shared" si="234"/>
        <v>45</v>
      </c>
      <c r="C4459" s="28">
        <f t="shared" si="235"/>
        <v>39</v>
      </c>
      <c r="K4459" s="73" t="s">
        <v>2109</v>
      </c>
      <c r="L4459" s="73" t="s">
        <v>2600</v>
      </c>
      <c r="M4459" s="74">
        <v>6</v>
      </c>
      <c r="N4459" s="74">
        <v>39</v>
      </c>
    </row>
    <row r="4460" spans="1:14">
      <c r="A4460" s="43" t="str">
        <f t="shared" si="233"/>
        <v>129120300110007007</v>
      </c>
      <c r="B4460" s="28">
        <f t="shared" si="234"/>
        <v>89</v>
      </c>
      <c r="C4460" s="28">
        <f t="shared" si="235"/>
        <v>89</v>
      </c>
      <c r="K4460" s="73" t="s">
        <v>2168</v>
      </c>
      <c r="L4460" s="73" t="s">
        <v>2600</v>
      </c>
      <c r="M4460" s="74">
        <v>0</v>
      </c>
      <c r="N4460" s="74">
        <v>89</v>
      </c>
    </row>
    <row r="4461" spans="1:14">
      <c r="A4461" s="43" t="str">
        <f t="shared" si="233"/>
        <v>129120300110007008</v>
      </c>
      <c r="B4461" s="28">
        <f t="shared" si="234"/>
        <v>1</v>
      </c>
      <c r="C4461" s="28">
        <f t="shared" si="235"/>
        <v>0</v>
      </c>
      <c r="K4461" s="73" t="s">
        <v>2389</v>
      </c>
      <c r="L4461" s="73" t="s">
        <v>2600</v>
      </c>
      <c r="M4461" s="74">
        <v>1</v>
      </c>
      <c r="N4461" s="74">
        <v>0</v>
      </c>
    </row>
    <row r="4462" spans="1:14">
      <c r="A4462" s="43" t="str">
        <f t="shared" si="233"/>
        <v>129120300110007010</v>
      </c>
      <c r="B4462" s="28">
        <f t="shared" si="234"/>
        <v>8</v>
      </c>
      <c r="C4462" s="28">
        <f t="shared" si="235"/>
        <v>8</v>
      </c>
      <c r="K4462" s="73" t="s">
        <v>2604</v>
      </c>
      <c r="L4462" s="73" t="s">
        <v>2600</v>
      </c>
      <c r="M4462" s="74">
        <v>0</v>
      </c>
      <c r="N4462" s="74">
        <v>8</v>
      </c>
    </row>
    <row r="4463" spans="1:14">
      <c r="A4463" s="43" t="str">
        <f t="shared" si="233"/>
        <v>129120300110008001</v>
      </c>
      <c r="B4463" s="28">
        <f t="shared" si="234"/>
        <v>9</v>
      </c>
      <c r="C4463" s="28">
        <f t="shared" si="235"/>
        <v>9</v>
      </c>
      <c r="K4463" s="73" t="s">
        <v>2110</v>
      </c>
      <c r="L4463" s="73" t="s">
        <v>2600</v>
      </c>
      <c r="M4463" s="74">
        <v>0</v>
      </c>
      <c r="N4463" s="74">
        <v>9</v>
      </c>
    </row>
    <row r="4464" spans="1:14">
      <c r="A4464" s="43" t="str">
        <f t="shared" si="233"/>
        <v>129120300110008002</v>
      </c>
      <c r="B4464" s="28">
        <f t="shared" si="234"/>
        <v>8</v>
      </c>
      <c r="C4464" s="28">
        <f t="shared" si="235"/>
        <v>8</v>
      </c>
      <c r="K4464" s="73" t="s">
        <v>2111</v>
      </c>
      <c r="L4464" s="73" t="s">
        <v>2600</v>
      </c>
      <c r="M4464" s="74">
        <v>0</v>
      </c>
      <c r="N4464" s="74">
        <v>8</v>
      </c>
    </row>
    <row r="4465" spans="1:14">
      <c r="A4465" s="43" t="str">
        <f t="shared" si="233"/>
        <v>129120300110008003</v>
      </c>
      <c r="B4465" s="28">
        <f t="shared" si="234"/>
        <v>10</v>
      </c>
      <c r="C4465" s="28">
        <f t="shared" si="235"/>
        <v>3</v>
      </c>
      <c r="K4465" s="73" t="s">
        <v>2112</v>
      </c>
      <c r="L4465" s="73" t="s">
        <v>2600</v>
      </c>
      <c r="M4465" s="74">
        <v>7</v>
      </c>
      <c r="N4465" s="74">
        <v>3</v>
      </c>
    </row>
    <row r="4466" spans="1:14">
      <c r="A4466" s="43" t="str">
        <f t="shared" si="233"/>
        <v>129120300110008004</v>
      </c>
      <c r="B4466" s="28">
        <f t="shared" si="234"/>
        <v>5</v>
      </c>
      <c r="C4466" s="28">
        <f t="shared" si="235"/>
        <v>5</v>
      </c>
      <c r="K4466" s="73" t="s">
        <v>2113</v>
      </c>
      <c r="L4466" s="73" t="s">
        <v>2600</v>
      </c>
      <c r="M4466" s="74">
        <v>0</v>
      </c>
      <c r="N4466" s="74">
        <v>5</v>
      </c>
    </row>
    <row r="4467" spans="1:14">
      <c r="A4467" s="43" t="str">
        <f t="shared" si="233"/>
        <v>129120300110008005</v>
      </c>
      <c r="B4467" s="28">
        <f t="shared" si="234"/>
        <v>0</v>
      </c>
      <c r="C4467" s="28">
        <f t="shared" si="235"/>
        <v>0</v>
      </c>
      <c r="K4467" s="73" t="s">
        <v>2114</v>
      </c>
      <c r="L4467" s="73" t="s">
        <v>2600</v>
      </c>
      <c r="M4467" s="74">
        <v>0</v>
      </c>
      <c r="N4467" s="74">
        <v>0</v>
      </c>
    </row>
    <row r="4468" spans="1:14">
      <c r="A4468" s="43" t="str">
        <f t="shared" si="233"/>
        <v>129120300110009001</v>
      </c>
      <c r="B4468" s="28">
        <f t="shared" si="234"/>
        <v>1</v>
      </c>
      <c r="C4468" s="28">
        <f t="shared" si="235"/>
        <v>1</v>
      </c>
      <c r="K4468" s="73" t="s">
        <v>2119</v>
      </c>
      <c r="L4468" s="73" t="s">
        <v>2600</v>
      </c>
      <c r="M4468" s="74">
        <v>0</v>
      </c>
      <c r="N4468" s="74">
        <v>1</v>
      </c>
    </row>
    <row r="4469" spans="1:14">
      <c r="A4469" s="43" t="str">
        <f t="shared" si="233"/>
        <v>129120300110009002</v>
      </c>
      <c r="B4469" s="28">
        <f t="shared" si="234"/>
        <v>2</v>
      </c>
      <c r="C4469" s="28">
        <f t="shared" si="235"/>
        <v>2</v>
      </c>
      <c r="K4469" s="73" t="s">
        <v>2120</v>
      </c>
      <c r="L4469" s="73" t="s">
        <v>2600</v>
      </c>
      <c r="M4469" s="74">
        <v>0</v>
      </c>
      <c r="N4469" s="74">
        <v>2</v>
      </c>
    </row>
    <row r="4470" spans="1:14">
      <c r="A4470" s="43" t="str">
        <f t="shared" si="233"/>
        <v>129120300110009003</v>
      </c>
      <c r="B4470" s="28">
        <f t="shared" si="234"/>
        <v>3</v>
      </c>
      <c r="C4470" s="28">
        <f t="shared" si="235"/>
        <v>3</v>
      </c>
      <c r="K4470" s="73" t="s">
        <v>2121</v>
      </c>
      <c r="L4470" s="73" t="s">
        <v>2600</v>
      </c>
      <c r="M4470" s="74">
        <v>0</v>
      </c>
      <c r="N4470" s="74">
        <v>3</v>
      </c>
    </row>
    <row r="4471" spans="1:14">
      <c r="A4471" s="43" t="str">
        <f t="shared" si="233"/>
        <v>129120300110009004</v>
      </c>
      <c r="B4471" s="28">
        <f t="shared" si="234"/>
        <v>7</v>
      </c>
      <c r="C4471" s="28">
        <f t="shared" si="235"/>
        <v>7</v>
      </c>
      <c r="K4471" s="73" t="s">
        <v>2122</v>
      </c>
      <c r="L4471" s="73" t="s">
        <v>2600</v>
      </c>
      <c r="M4471" s="74">
        <v>0</v>
      </c>
      <c r="N4471" s="74">
        <v>7</v>
      </c>
    </row>
    <row r="4472" spans="1:14">
      <c r="A4472" s="43" t="str">
        <f t="shared" si="233"/>
        <v>129120300110009005</v>
      </c>
      <c r="B4472" s="28">
        <f t="shared" si="234"/>
        <v>1</v>
      </c>
      <c r="C4472" s="28">
        <f t="shared" si="235"/>
        <v>1</v>
      </c>
      <c r="K4472" s="73" t="s">
        <v>2123</v>
      </c>
      <c r="L4472" s="73" t="s">
        <v>2600</v>
      </c>
      <c r="M4472" s="74">
        <v>0</v>
      </c>
      <c r="N4472" s="74">
        <v>1</v>
      </c>
    </row>
    <row r="4473" spans="1:14">
      <c r="A4473" s="43" t="str">
        <f t="shared" si="233"/>
        <v>129120300110009006</v>
      </c>
      <c r="B4473" s="28">
        <f t="shared" si="234"/>
        <v>2</v>
      </c>
      <c r="C4473" s="28">
        <f t="shared" si="235"/>
        <v>2</v>
      </c>
      <c r="K4473" s="73" t="s">
        <v>2124</v>
      </c>
      <c r="L4473" s="73" t="s">
        <v>2600</v>
      </c>
      <c r="M4473" s="74">
        <v>0</v>
      </c>
      <c r="N4473" s="74">
        <v>2</v>
      </c>
    </row>
    <row r="4474" spans="1:14">
      <c r="A4474" s="43" t="str">
        <f t="shared" si="233"/>
        <v>129120300110009007</v>
      </c>
      <c r="B4474" s="28">
        <f t="shared" si="234"/>
        <v>3</v>
      </c>
      <c r="C4474" s="28">
        <f t="shared" si="235"/>
        <v>2</v>
      </c>
      <c r="K4474" s="73" t="s">
        <v>2125</v>
      </c>
      <c r="L4474" s="73" t="s">
        <v>2600</v>
      </c>
      <c r="M4474" s="74">
        <v>1</v>
      </c>
      <c r="N4474" s="74">
        <v>2</v>
      </c>
    </row>
    <row r="4475" spans="1:14">
      <c r="A4475" s="43" t="str">
        <f t="shared" si="233"/>
        <v>129120300110010001</v>
      </c>
      <c r="B4475" s="28">
        <f t="shared" si="234"/>
        <v>6</v>
      </c>
      <c r="C4475" s="28">
        <f t="shared" si="235"/>
        <v>6</v>
      </c>
      <c r="K4475" s="73" t="s">
        <v>2126</v>
      </c>
      <c r="L4475" s="73" t="s">
        <v>2600</v>
      </c>
      <c r="M4475" s="74">
        <v>0</v>
      </c>
      <c r="N4475" s="74">
        <v>6</v>
      </c>
    </row>
    <row r="4476" spans="1:14">
      <c r="A4476" s="43" t="str">
        <f t="shared" si="233"/>
        <v>129120300110010002</v>
      </c>
      <c r="B4476" s="28">
        <f t="shared" si="234"/>
        <v>6</v>
      </c>
      <c r="C4476" s="28">
        <f t="shared" si="235"/>
        <v>5</v>
      </c>
      <c r="K4476" s="73" t="s">
        <v>2127</v>
      </c>
      <c r="L4476" s="73" t="s">
        <v>2600</v>
      </c>
      <c r="M4476" s="74">
        <v>1</v>
      </c>
      <c r="N4476" s="74">
        <v>5</v>
      </c>
    </row>
    <row r="4477" spans="1:14">
      <c r="A4477" s="43" t="str">
        <f t="shared" si="233"/>
        <v>129120300110010003</v>
      </c>
      <c r="B4477" s="28">
        <f t="shared" si="234"/>
        <v>3</v>
      </c>
      <c r="C4477" s="28">
        <f t="shared" si="235"/>
        <v>3</v>
      </c>
      <c r="K4477" s="73" t="s">
        <v>2128</v>
      </c>
      <c r="L4477" s="73" t="s">
        <v>2600</v>
      </c>
      <c r="M4477" s="74">
        <v>0</v>
      </c>
      <c r="N4477" s="74">
        <v>3</v>
      </c>
    </row>
    <row r="4478" spans="1:14">
      <c r="A4478" s="43" t="str">
        <f t="shared" si="233"/>
        <v>129120300110010004</v>
      </c>
      <c r="B4478" s="28">
        <f t="shared" si="234"/>
        <v>0</v>
      </c>
      <c r="C4478" s="28">
        <f t="shared" si="235"/>
        <v>0</v>
      </c>
      <c r="K4478" s="73" t="s">
        <v>2129</v>
      </c>
      <c r="L4478" s="73" t="s">
        <v>2600</v>
      </c>
      <c r="M4478" s="74">
        <v>0</v>
      </c>
      <c r="N4478" s="74">
        <v>0</v>
      </c>
    </row>
    <row r="4479" spans="1:14">
      <c r="A4479" s="43" t="str">
        <f t="shared" si="233"/>
        <v>129120300110010005</v>
      </c>
      <c r="B4479" s="28">
        <f t="shared" si="234"/>
        <v>3</v>
      </c>
      <c r="C4479" s="28">
        <f t="shared" si="235"/>
        <v>3</v>
      </c>
      <c r="K4479" s="73" t="s">
        <v>2130</v>
      </c>
      <c r="L4479" s="73" t="s">
        <v>2600</v>
      </c>
      <c r="M4479" s="74">
        <v>0</v>
      </c>
      <c r="N4479" s="74">
        <v>3</v>
      </c>
    </row>
    <row r="4480" spans="1:14">
      <c r="A4480" s="43" t="str">
        <f t="shared" si="233"/>
        <v>129120300110011001</v>
      </c>
      <c r="B4480" s="28">
        <f t="shared" si="234"/>
        <v>3</v>
      </c>
      <c r="C4480" s="28">
        <f t="shared" si="235"/>
        <v>3</v>
      </c>
      <c r="K4480" s="73" t="s">
        <v>2133</v>
      </c>
      <c r="L4480" s="73" t="s">
        <v>2600</v>
      </c>
      <c r="M4480" s="74">
        <v>0</v>
      </c>
      <c r="N4480" s="74">
        <v>3</v>
      </c>
    </row>
    <row r="4481" spans="1:14">
      <c r="A4481" s="43" t="str">
        <f t="shared" si="233"/>
        <v>129120300110011002</v>
      </c>
      <c r="B4481" s="28">
        <f t="shared" si="234"/>
        <v>6</v>
      </c>
      <c r="C4481" s="28">
        <f t="shared" si="235"/>
        <v>6</v>
      </c>
      <c r="K4481" s="73" t="s">
        <v>2134</v>
      </c>
      <c r="L4481" s="73" t="s">
        <v>2600</v>
      </c>
      <c r="M4481" s="74">
        <v>0</v>
      </c>
      <c r="N4481" s="74">
        <v>6</v>
      </c>
    </row>
    <row r="4482" spans="1:14">
      <c r="A4482" s="43" t="str">
        <f t="shared" si="233"/>
        <v>129120300110011003</v>
      </c>
      <c r="B4482" s="28">
        <f t="shared" si="234"/>
        <v>39</v>
      </c>
      <c r="C4482" s="28">
        <f t="shared" si="235"/>
        <v>39</v>
      </c>
      <c r="K4482" s="73" t="s">
        <v>2135</v>
      </c>
      <c r="L4482" s="73" t="s">
        <v>2600</v>
      </c>
      <c r="M4482" s="74">
        <v>0</v>
      </c>
      <c r="N4482" s="74">
        <v>39</v>
      </c>
    </row>
    <row r="4483" spans="1:14">
      <c r="A4483" s="43" t="str">
        <f t="shared" ref="A4483:A4546" si="236">L4483&amp;K4483</f>
        <v>129120300110012001</v>
      </c>
      <c r="B4483" s="28">
        <f t="shared" ref="B4483:B4546" si="237">M4483+N4483</f>
        <v>35</v>
      </c>
      <c r="C4483" s="28">
        <f t="shared" ref="C4483:C4546" si="238">N4483</f>
        <v>25</v>
      </c>
      <c r="K4483" s="73" t="s">
        <v>2141</v>
      </c>
      <c r="L4483" s="73" t="s">
        <v>2600</v>
      </c>
      <c r="M4483" s="74">
        <v>10</v>
      </c>
      <c r="N4483" s="74">
        <v>25</v>
      </c>
    </row>
    <row r="4484" spans="1:14">
      <c r="A4484" s="43" t="str">
        <f t="shared" si="236"/>
        <v>129121300110001001</v>
      </c>
      <c r="B4484" s="28">
        <f t="shared" si="237"/>
        <v>63</v>
      </c>
      <c r="C4484" s="28">
        <f t="shared" si="238"/>
        <v>42</v>
      </c>
      <c r="K4484" s="73" t="s">
        <v>975</v>
      </c>
      <c r="L4484" s="73" t="s">
        <v>2605</v>
      </c>
      <c r="M4484" s="74">
        <v>21</v>
      </c>
      <c r="N4484" s="74">
        <v>42</v>
      </c>
    </row>
    <row r="4485" spans="1:14">
      <c r="A4485" s="43" t="str">
        <f t="shared" si="236"/>
        <v>129121300110002001</v>
      </c>
      <c r="B4485" s="28">
        <f t="shared" si="237"/>
        <v>23</v>
      </c>
      <c r="C4485" s="28">
        <f t="shared" si="238"/>
        <v>23</v>
      </c>
      <c r="K4485" s="73" t="s">
        <v>962</v>
      </c>
      <c r="L4485" s="73" t="s">
        <v>2605</v>
      </c>
      <c r="M4485" s="74">
        <v>0</v>
      </c>
      <c r="N4485" s="74">
        <v>23</v>
      </c>
    </row>
    <row r="4486" spans="1:14">
      <c r="A4486" s="43" t="str">
        <f t="shared" si="236"/>
        <v>129121300110003001</v>
      </c>
      <c r="B4486" s="28">
        <f t="shared" si="237"/>
        <v>51</v>
      </c>
      <c r="C4486" s="28">
        <f t="shared" si="238"/>
        <v>48</v>
      </c>
      <c r="K4486" s="73" t="s">
        <v>967</v>
      </c>
      <c r="L4486" s="73" t="s">
        <v>2605</v>
      </c>
      <c r="M4486" s="74">
        <v>3</v>
      </c>
      <c r="N4486" s="74">
        <v>48</v>
      </c>
    </row>
    <row r="4487" spans="1:14">
      <c r="A4487" s="43" t="str">
        <f t="shared" si="236"/>
        <v>129121300110004001</v>
      </c>
      <c r="B4487" s="28">
        <f t="shared" si="237"/>
        <v>4</v>
      </c>
      <c r="C4487" s="28">
        <f t="shared" si="238"/>
        <v>2</v>
      </c>
      <c r="K4487" s="73" t="s">
        <v>978</v>
      </c>
      <c r="L4487" s="73" t="s">
        <v>2605</v>
      </c>
      <c r="M4487" s="74">
        <v>2</v>
      </c>
      <c r="N4487" s="74">
        <v>2</v>
      </c>
    </row>
    <row r="4488" spans="1:14">
      <c r="A4488" s="43" t="str">
        <f t="shared" si="236"/>
        <v>129121300110004002</v>
      </c>
      <c r="B4488" s="28">
        <f t="shared" si="237"/>
        <v>35</v>
      </c>
      <c r="C4488" s="28">
        <f t="shared" si="238"/>
        <v>30</v>
      </c>
      <c r="K4488" s="73" t="s">
        <v>2085</v>
      </c>
      <c r="L4488" s="73" t="s">
        <v>2605</v>
      </c>
      <c r="M4488" s="74">
        <v>5</v>
      </c>
      <c r="N4488" s="74">
        <v>30</v>
      </c>
    </row>
    <row r="4489" spans="1:14">
      <c r="A4489" s="43" t="str">
        <f t="shared" si="236"/>
        <v>129121300110005001</v>
      </c>
      <c r="B4489" s="28">
        <f t="shared" si="237"/>
        <v>7</v>
      </c>
      <c r="C4489" s="28">
        <f t="shared" si="238"/>
        <v>4</v>
      </c>
      <c r="K4489" s="73" t="s">
        <v>970</v>
      </c>
      <c r="L4489" s="73" t="s">
        <v>2605</v>
      </c>
      <c r="M4489" s="74">
        <v>3</v>
      </c>
      <c r="N4489" s="74">
        <v>4</v>
      </c>
    </row>
    <row r="4490" spans="1:14">
      <c r="A4490" s="43" t="str">
        <f t="shared" si="236"/>
        <v>129121300110006001</v>
      </c>
      <c r="B4490" s="28">
        <f t="shared" si="237"/>
        <v>6</v>
      </c>
      <c r="C4490" s="28">
        <f t="shared" si="238"/>
        <v>2</v>
      </c>
      <c r="K4490" s="73" t="s">
        <v>2096</v>
      </c>
      <c r="L4490" s="73" t="s">
        <v>2605</v>
      </c>
      <c r="M4490" s="74">
        <v>4</v>
      </c>
      <c r="N4490" s="74">
        <v>2</v>
      </c>
    </row>
    <row r="4491" spans="1:14">
      <c r="A4491" s="43" t="str">
        <f t="shared" si="236"/>
        <v>129121300110006002</v>
      </c>
      <c r="B4491" s="28">
        <f t="shared" si="237"/>
        <v>8</v>
      </c>
      <c r="C4491" s="28">
        <f t="shared" si="238"/>
        <v>4</v>
      </c>
      <c r="K4491" s="73" t="s">
        <v>2097</v>
      </c>
      <c r="L4491" s="73" t="s">
        <v>2605</v>
      </c>
      <c r="M4491" s="74">
        <v>4</v>
      </c>
      <c r="N4491" s="74">
        <v>4</v>
      </c>
    </row>
    <row r="4492" spans="1:14">
      <c r="A4492" s="43" t="str">
        <f t="shared" si="236"/>
        <v>129121300110007001</v>
      </c>
      <c r="B4492" s="28">
        <f t="shared" si="237"/>
        <v>12</v>
      </c>
      <c r="C4492" s="28">
        <f t="shared" si="238"/>
        <v>4</v>
      </c>
      <c r="K4492" s="73" t="s">
        <v>2104</v>
      </c>
      <c r="L4492" s="73" t="s">
        <v>2605</v>
      </c>
      <c r="M4492" s="74">
        <v>8</v>
      </c>
      <c r="N4492" s="74">
        <v>4</v>
      </c>
    </row>
    <row r="4493" spans="1:14">
      <c r="A4493" s="43" t="str">
        <f t="shared" si="236"/>
        <v>129121300110008001</v>
      </c>
      <c r="B4493" s="28">
        <f t="shared" si="237"/>
        <v>3</v>
      </c>
      <c r="C4493" s="28">
        <f t="shared" si="238"/>
        <v>2</v>
      </c>
      <c r="K4493" s="73" t="s">
        <v>2110</v>
      </c>
      <c r="L4493" s="73" t="s">
        <v>2605</v>
      </c>
      <c r="M4493" s="74">
        <v>1</v>
      </c>
      <c r="N4493" s="74">
        <v>2</v>
      </c>
    </row>
    <row r="4494" spans="1:14">
      <c r="A4494" s="43" t="str">
        <f t="shared" si="236"/>
        <v>129121300110009001</v>
      </c>
      <c r="B4494" s="28">
        <f t="shared" si="237"/>
        <v>11</v>
      </c>
      <c r="C4494" s="28">
        <f t="shared" si="238"/>
        <v>3</v>
      </c>
      <c r="K4494" s="73" t="s">
        <v>2119</v>
      </c>
      <c r="L4494" s="73" t="s">
        <v>2605</v>
      </c>
      <c r="M4494" s="74">
        <v>8</v>
      </c>
      <c r="N4494" s="74">
        <v>3</v>
      </c>
    </row>
    <row r="4495" spans="1:14">
      <c r="A4495" s="43" t="str">
        <f t="shared" si="236"/>
        <v>129121300110010001</v>
      </c>
      <c r="B4495" s="28">
        <f t="shared" si="237"/>
        <v>15</v>
      </c>
      <c r="C4495" s="28">
        <f t="shared" si="238"/>
        <v>15</v>
      </c>
      <c r="K4495" s="73" t="s">
        <v>2126</v>
      </c>
      <c r="L4495" s="73" t="s">
        <v>2605</v>
      </c>
      <c r="M4495" s="74">
        <v>0</v>
      </c>
      <c r="N4495" s="74">
        <v>15</v>
      </c>
    </row>
    <row r="4496" spans="1:14">
      <c r="A4496" s="43" t="str">
        <f t="shared" si="236"/>
        <v>129122300110002001</v>
      </c>
      <c r="B4496" s="28">
        <f t="shared" si="237"/>
        <v>82</v>
      </c>
      <c r="C4496" s="28">
        <f t="shared" si="238"/>
        <v>82</v>
      </c>
      <c r="K4496" s="73" t="s">
        <v>962</v>
      </c>
      <c r="L4496" s="73" t="s">
        <v>2606</v>
      </c>
      <c r="M4496" s="74">
        <v>0</v>
      </c>
      <c r="N4496" s="74">
        <v>82</v>
      </c>
    </row>
    <row r="4497" spans="1:14">
      <c r="A4497" s="43" t="str">
        <f t="shared" si="236"/>
        <v>129122300110002002</v>
      </c>
      <c r="B4497" s="28">
        <f t="shared" si="237"/>
        <v>7</v>
      </c>
      <c r="C4497" s="28">
        <f t="shared" si="238"/>
        <v>7</v>
      </c>
      <c r="K4497" s="73" t="s">
        <v>2083</v>
      </c>
      <c r="L4497" s="73" t="s">
        <v>2606</v>
      </c>
      <c r="M4497" s="74">
        <v>0</v>
      </c>
      <c r="N4497" s="74">
        <v>7</v>
      </c>
    </row>
    <row r="4498" spans="1:14">
      <c r="A4498" s="43" t="str">
        <f t="shared" si="236"/>
        <v>129122300110003001</v>
      </c>
      <c r="B4498" s="28">
        <f t="shared" si="237"/>
        <v>21</v>
      </c>
      <c r="C4498" s="28">
        <f t="shared" si="238"/>
        <v>20</v>
      </c>
      <c r="K4498" s="73" t="s">
        <v>967</v>
      </c>
      <c r="L4498" s="73" t="s">
        <v>2606</v>
      </c>
      <c r="M4498" s="74">
        <v>1</v>
      </c>
      <c r="N4498" s="74">
        <v>20</v>
      </c>
    </row>
    <row r="4499" spans="1:14">
      <c r="A4499" s="43" t="str">
        <f t="shared" si="236"/>
        <v>129122300110003002</v>
      </c>
      <c r="B4499" s="28">
        <f t="shared" si="237"/>
        <v>38</v>
      </c>
      <c r="C4499" s="28">
        <f t="shared" si="238"/>
        <v>36</v>
      </c>
      <c r="K4499" s="73" t="s">
        <v>2084</v>
      </c>
      <c r="L4499" s="73" t="s">
        <v>2606</v>
      </c>
      <c r="M4499" s="74">
        <v>2</v>
      </c>
      <c r="N4499" s="74">
        <v>36</v>
      </c>
    </row>
    <row r="4500" spans="1:14">
      <c r="A4500" s="43" t="str">
        <f t="shared" si="236"/>
        <v>129122300110003003</v>
      </c>
      <c r="B4500" s="28">
        <f t="shared" si="237"/>
        <v>1</v>
      </c>
      <c r="C4500" s="28">
        <f t="shared" si="238"/>
        <v>1</v>
      </c>
      <c r="K4500" s="73" t="s">
        <v>2155</v>
      </c>
      <c r="L4500" s="73" t="s">
        <v>2606</v>
      </c>
      <c r="M4500" s="74">
        <v>0</v>
      </c>
      <c r="N4500" s="74">
        <v>1</v>
      </c>
    </row>
    <row r="4501" spans="1:14">
      <c r="A4501" s="43" t="str">
        <f t="shared" si="236"/>
        <v>129122300110003004</v>
      </c>
      <c r="B4501" s="28">
        <f t="shared" si="237"/>
        <v>83</v>
      </c>
      <c r="C4501" s="28">
        <f t="shared" si="238"/>
        <v>51</v>
      </c>
      <c r="K4501" s="73" t="s">
        <v>2199</v>
      </c>
      <c r="L4501" s="73" t="s">
        <v>2606</v>
      </c>
      <c r="M4501" s="74">
        <v>32</v>
      </c>
      <c r="N4501" s="74">
        <v>51</v>
      </c>
    </row>
    <row r="4502" spans="1:14">
      <c r="A4502" s="43" t="str">
        <f t="shared" si="236"/>
        <v>129122300110003005</v>
      </c>
      <c r="B4502" s="28">
        <f t="shared" si="237"/>
        <v>15</v>
      </c>
      <c r="C4502" s="28">
        <f t="shared" si="238"/>
        <v>9</v>
      </c>
      <c r="K4502" s="73" t="s">
        <v>2200</v>
      </c>
      <c r="L4502" s="73" t="s">
        <v>2606</v>
      </c>
      <c r="M4502" s="74">
        <v>6</v>
      </c>
      <c r="N4502" s="74">
        <v>9</v>
      </c>
    </row>
    <row r="4503" spans="1:14">
      <c r="A4503" s="43" t="str">
        <f t="shared" si="236"/>
        <v>129122300110003006</v>
      </c>
      <c r="B4503" s="28">
        <f t="shared" si="237"/>
        <v>36</v>
      </c>
      <c r="C4503" s="28">
        <f t="shared" si="238"/>
        <v>36</v>
      </c>
      <c r="K4503" s="73" t="s">
        <v>2201</v>
      </c>
      <c r="L4503" s="73" t="s">
        <v>2606</v>
      </c>
      <c r="M4503" s="74">
        <v>0</v>
      </c>
      <c r="N4503" s="74">
        <v>36</v>
      </c>
    </row>
    <row r="4504" spans="1:14">
      <c r="A4504" s="43" t="str">
        <f t="shared" si="236"/>
        <v>129122300110003007</v>
      </c>
      <c r="B4504" s="28">
        <f t="shared" si="237"/>
        <v>2</v>
      </c>
      <c r="C4504" s="28">
        <f t="shared" si="238"/>
        <v>2</v>
      </c>
      <c r="K4504" s="73" t="s">
        <v>2206</v>
      </c>
      <c r="L4504" s="73" t="s">
        <v>2606</v>
      </c>
      <c r="M4504" s="74">
        <v>0</v>
      </c>
      <c r="N4504" s="74">
        <v>2</v>
      </c>
    </row>
    <row r="4505" spans="1:14">
      <c r="A4505" s="43" t="str">
        <f t="shared" si="236"/>
        <v>129122300110003009</v>
      </c>
      <c r="B4505" s="28">
        <f t="shared" si="237"/>
        <v>8</v>
      </c>
      <c r="C4505" s="28">
        <f t="shared" si="238"/>
        <v>8</v>
      </c>
      <c r="K4505" s="73" t="s">
        <v>2208</v>
      </c>
      <c r="L4505" s="73" t="s">
        <v>2606</v>
      </c>
      <c r="M4505" s="74">
        <v>0</v>
      </c>
      <c r="N4505" s="74">
        <v>8</v>
      </c>
    </row>
    <row r="4506" spans="1:14">
      <c r="A4506" s="43" t="str">
        <f t="shared" si="236"/>
        <v>129122300110004001</v>
      </c>
      <c r="B4506" s="28">
        <f t="shared" si="237"/>
        <v>17</v>
      </c>
      <c r="C4506" s="28">
        <f t="shared" si="238"/>
        <v>17</v>
      </c>
      <c r="K4506" s="73" t="s">
        <v>978</v>
      </c>
      <c r="L4506" s="73" t="s">
        <v>2606</v>
      </c>
      <c r="M4506" s="74">
        <v>0</v>
      </c>
      <c r="N4506" s="74">
        <v>17</v>
      </c>
    </row>
    <row r="4507" spans="1:14">
      <c r="A4507" s="43" t="str">
        <f t="shared" si="236"/>
        <v>129122300110004002</v>
      </c>
      <c r="B4507" s="28">
        <f t="shared" si="237"/>
        <v>12</v>
      </c>
      <c r="C4507" s="28">
        <f t="shared" si="238"/>
        <v>7</v>
      </c>
      <c r="K4507" s="73" t="s">
        <v>2085</v>
      </c>
      <c r="L4507" s="73" t="s">
        <v>2606</v>
      </c>
      <c r="M4507" s="74">
        <v>5</v>
      </c>
      <c r="N4507" s="74">
        <v>7</v>
      </c>
    </row>
    <row r="4508" spans="1:14">
      <c r="A4508" s="43" t="str">
        <f t="shared" si="236"/>
        <v>129122300110004003</v>
      </c>
      <c r="B4508" s="28">
        <f t="shared" si="237"/>
        <v>5</v>
      </c>
      <c r="C4508" s="28">
        <f t="shared" si="238"/>
        <v>5</v>
      </c>
      <c r="K4508" s="73" t="s">
        <v>2086</v>
      </c>
      <c r="L4508" s="73" t="s">
        <v>2606</v>
      </c>
      <c r="M4508" s="74">
        <v>0</v>
      </c>
      <c r="N4508" s="74">
        <v>5</v>
      </c>
    </row>
    <row r="4509" spans="1:14">
      <c r="A4509" s="43" t="str">
        <f t="shared" si="236"/>
        <v>129122300110004004</v>
      </c>
      <c r="B4509" s="28">
        <f t="shared" si="237"/>
        <v>14</v>
      </c>
      <c r="C4509" s="28">
        <f t="shared" si="238"/>
        <v>14</v>
      </c>
      <c r="K4509" s="73" t="s">
        <v>2087</v>
      </c>
      <c r="L4509" s="73" t="s">
        <v>2606</v>
      </c>
      <c r="M4509" s="74">
        <v>0</v>
      </c>
      <c r="N4509" s="74">
        <v>14</v>
      </c>
    </row>
    <row r="4510" spans="1:14">
      <c r="A4510" s="43" t="str">
        <f t="shared" si="236"/>
        <v>129122300110004005</v>
      </c>
      <c r="B4510" s="28">
        <f t="shared" si="237"/>
        <v>12</v>
      </c>
      <c r="C4510" s="28">
        <f t="shared" si="238"/>
        <v>12</v>
      </c>
      <c r="K4510" s="73" t="s">
        <v>2088</v>
      </c>
      <c r="L4510" s="73" t="s">
        <v>2606</v>
      </c>
      <c r="M4510" s="74">
        <v>0</v>
      </c>
      <c r="N4510" s="74">
        <v>12</v>
      </c>
    </row>
    <row r="4511" spans="1:14">
      <c r="A4511" s="43" t="str">
        <f t="shared" si="236"/>
        <v>129122300110004006</v>
      </c>
      <c r="B4511" s="28">
        <f t="shared" si="237"/>
        <v>15</v>
      </c>
      <c r="C4511" s="28">
        <f t="shared" si="238"/>
        <v>15</v>
      </c>
      <c r="K4511" s="73" t="s">
        <v>2089</v>
      </c>
      <c r="L4511" s="73" t="s">
        <v>2606</v>
      </c>
      <c r="M4511" s="74">
        <v>0</v>
      </c>
      <c r="N4511" s="74">
        <v>15</v>
      </c>
    </row>
    <row r="4512" spans="1:14">
      <c r="A4512" s="43" t="str">
        <f t="shared" si="236"/>
        <v>129122300110004007</v>
      </c>
      <c r="B4512" s="28">
        <f t="shared" si="237"/>
        <v>5</v>
      </c>
      <c r="C4512" s="28">
        <f t="shared" si="238"/>
        <v>5</v>
      </c>
      <c r="K4512" s="73" t="s">
        <v>2090</v>
      </c>
      <c r="L4512" s="73" t="s">
        <v>2606</v>
      </c>
      <c r="M4512" s="74">
        <v>0</v>
      </c>
      <c r="N4512" s="74">
        <v>5</v>
      </c>
    </row>
    <row r="4513" spans="1:14">
      <c r="A4513" s="43" t="str">
        <f t="shared" si="236"/>
        <v>129122300110004008</v>
      </c>
      <c r="B4513" s="28">
        <f t="shared" si="237"/>
        <v>5</v>
      </c>
      <c r="C4513" s="28">
        <f t="shared" si="238"/>
        <v>5</v>
      </c>
      <c r="K4513" s="73" t="s">
        <v>2091</v>
      </c>
      <c r="L4513" s="73" t="s">
        <v>2606</v>
      </c>
      <c r="M4513" s="74">
        <v>0</v>
      </c>
      <c r="N4513" s="74">
        <v>5</v>
      </c>
    </row>
    <row r="4514" spans="1:14">
      <c r="A4514" s="43" t="str">
        <f t="shared" si="236"/>
        <v>129122300110004009</v>
      </c>
      <c r="B4514" s="28">
        <f t="shared" si="237"/>
        <v>6</v>
      </c>
      <c r="C4514" s="28">
        <f t="shared" si="238"/>
        <v>6</v>
      </c>
      <c r="K4514" s="73" t="s">
        <v>2092</v>
      </c>
      <c r="L4514" s="73" t="s">
        <v>2606</v>
      </c>
      <c r="M4514" s="74">
        <v>0</v>
      </c>
      <c r="N4514" s="74">
        <v>6</v>
      </c>
    </row>
    <row r="4515" spans="1:14">
      <c r="A4515" s="43" t="str">
        <f t="shared" si="236"/>
        <v>129122300110004010</v>
      </c>
      <c r="B4515" s="28">
        <f t="shared" si="237"/>
        <v>2</v>
      </c>
      <c r="C4515" s="28">
        <f t="shared" si="238"/>
        <v>2</v>
      </c>
      <c r="K4515" s="73" t="s">
        <v>2216</v>
      </c>
      <c r="L4515" s="73" t="s">
        <v>2606</v>
      </c>
      <c r="M4515" s="74">
        <v>0</v>
      </c>
      <c r="N4515" s="74">
        <v>2</v>
      </c>
    </row>
    <row r="4516" spans="1:14">
      <c r="A4516" s="43" t="str">
        <f t="shared" si="236"/>
        <v>129122300110005001</v>
      </c>
      <c r="B4516" s="28">
        <f t="shared" si="237"/>
        <v>10</v>
      </c>
      <c r="C4516" s="28">
        <f t="shared" si="238"/>
        <v>8</v>
      </c>
      <c r="K4516" s="73" t="s">
        <v>970</v>
      </c>
      <c r="L4516" s="73" t="s">
        <v>2606</v>
      </c>
      <c r="M4516" s="74">
        <v>2</v>
      </c>
      <c r="N4516" s="74">
        <v>8</v>
      </c>
    </row>
    <row r="4517" spans="1:14">
      <c r="A4517" s="43" t="str">
        <f t="shared" si="236"/>
        <v>129122300110005002</v>
      </c>
      <c r="B4517" s="28">
        <f t="shared" si="237"/>
        <v>23</v>
      </c>
      <c r="C4517" s="28">
        <f t="shared" si="238"/>
        <v>22</v>
      </c>
      <c r="K4517" s="73" t="s">
        <v>2093</v>
      </c>
      <c r="L4517" s="73" t="s">
        <v>2606</v>
      </c>
      <c r="M4517" s="74">
        <v>1</v>
      </c>
      <c r="N4517" s="74">
        <v>22</v>
      </c>
    </row>
    <row r="4518" spans="1:14">
      <c r="A4518" s="43" t="str">
        <f t="shared" si="236"/>
        <v>129122300110005003</v>
      </c>
      <c r="B4518" s="28">
        <f t="shared" si="237"/>
        <v>3</v>
      </c>
      <c r="C4518" s="28">
        <f t="shared" si="238"/>
        <v>3</v>
      </c>
      <c r="K4518" s="73" t="s">
        <v>2094</v>
      </c>
      <c r="L4518" s="73" t="s">
        <v>2606</v>
      </c>
      <c r="M4518" s="74">
        <v>0</v>
      </c>
      <c r="N4518" s="74">
        <v>3</v>
      </c>
    </row>
    <row r="4519" spans="1:14">
      <c r="A4519" s="43" t="str">
        <f t="shared" si="236"/>
        <v>129122300110005004</v>
      </c>
      <c r="B4519" s="28">
        <f t="shared" si="237"/>
        <v>1</v>
      </c>
      <c r="C4519" s="28">
        <f t="shared" si="238"/>
        <v>1</v>
      </c>
      <c r="K4519" s="73" t="s">
        <v>2095</v>
      </c>
      <c r="L4519" s="73" t="s">
        <v>2606</v>
      </c>
      <c r="M4519" s="74">
        <v>0</v>
      </c>
      <c r="N4519" s="74">
        <v>1</v>
      </c>
    </row>
    <row r="4520" spans="1:14">
      <c r="A4520" s="43" t="str">
        <f t="shared" si="236"/>
        <v>129122300129005001</v>
      </c>
      <c r="B4520" s="28">
        <f t="shared" si="237"/>
        <v>22</v>
      </c>
      <c r="C4520" s="28">
        <f t="shared" si="238"/>
        <v>22</v>
      </c>
      <c r="K4520" s="73" t="s">
        <v>2602</v>
      </c>
      <c r="L4520" s="73" t="s">
        <v>2606</v>
      </c>
      <c r="M4520" s="74">
        <v>0</v>
      </c>
      <c r="N4520" s="74">
        <v>22</v>
      </c>
    </row>
    <row r="4521" spans="1:14">
      <c r="A4521" s="43" t="str">
        <f t="shared" si="236"/>
        <v>129122300110006001</v>
      </c>
      <c r="B4521" s="28">
        <f t="shared" si="237"/>
        <v>5</v>
      </c>
      <c r="C4521" s="28">
        <f t="shared" si="238"/>
        <v>5</v>
      </c>
      <c r="K4521" s="73" t="s">
        <v>2096</v>
      </c>
      <c r="L4521" s="73" t="s">
        <v>2606</v>
      </c>
      <c r="M4521" s="74">
        <v>0</v>
      </c>
      <c r="N4521" s="74">
        <v>5</v>
      </c>
    </row>
    <row r="4522" spans="1:14">
      <c r="A4522" s="43" t="str">
        <f t="shared" si="236"/>
        <v>129122300110006002</v>
      </c>
      <c r="B4522" s="28">
        <f t="shared" si="237"/>
        <v>5</v>
      </c>
      <c r="C4522" s="28">
        <f t="shared" si="238"/>
        <v>5</v>
      </c>
      <c r="K4522" s="73" t="s">
        <v>2097</v>
      </c>
      <c r="L4522" s="73" t="s">
        <v>2606</v>
      </c>
      <c r="M4522" s="74">
        <v>0</v>
      </c>
      <c r="N4522" s="74">
        <v>5</v>
      </c>
    </row>
    <row r="4523" spans="1:14">
      <c r="A4523" s="43" t="str">
        <f t="shared" si="236"/>
        <v>129122300110006003</v>
      </c>
      <c r="B4523" s="28">
        <f t="shared" si="237"/>
        <v>12</v>
      </c>
      <c r="C4523" s="28">
        <f t="shared" si="238"/>
        <v>12</v>
      </c>
      <c r="K4523" s="73" t="s">
        <v>2098</v>
      </c>
      <c r="L4523" s="73" t="s">
        <v>2606</v>
      </c>
      <c r="M4523" s="74">
        <v>0</v>
      </c>
      <c r="N4523" s="74">
        <v>12</v>
      </c>
    </row>
    <row r="4524" spans="1:14">
      <c r="A4524" s="43" t="str">
        <f t="shared" si="236"/>
        <v>129122300110006004</v>
      </c>
      <c r="B4524" s="28">
        <f t="shared" si="237"/>
        <v>2</v>
      </c>
      <c r="C4524" s="28">
        <f t="shared" si="238"/>
        <v>2</v>
      </c>
      <c r="K4524" s="73" t="s">
        <v>2099</v>
      </c>
      <c r="L4524" s="73" t="s">
        <v>2606</v>
      </c>
      <c r="M4524" s="74">
        <v>0</v>
      </c>
      <c r="N4524" s="74">
        <v>2</v>
      </c>
    </row>
    <row r="4525" spans="1:14">
      <c r="A4525" s="43" t="str">
        <f t="shared" si="236"/>
        <v>129122300110006005</v>
      </c>
      <c r="B4525" s="28">
        <f t="shared" si="237"/>
        <v>4</v>
      </c>
      <c r="C4525" s="28">
        <f t="shared" si="238"/>
        <v>2</v>
      </c>
      <c r="K4525" s="73" t="s">
        <v>2100</v>
      </c>
      <c r="L4525" s="73" t="s">
        <v>2606</v>
      </c>
      <c r="M4525" s="74">
        <v>2</v>
      </c>
      <c r="N4525" s="74">
        <v>2</v>
      </c>
    </row>
    <row r="4526" spans="1:14">
      <c r="A4526" s="43" t="str">
        <f t="shared" si="236"/>
        <v>129122300110006006</v>
      </c>
      <c r="B4526" s="28">
        <f t="shared" si="237"/>
        <v>13</v>
      </c>
      <c r="C4526" s="28">
        <f t="shared" si="238"/>
        <v>11</v>
      </c>
      <c r="K4526" s="73" t="s">
        <v>2101</v>
      </c>
      <c r="L4526" s="73" t="s">
        <v>2606</v>
      </c>
      <c r="M4526" s="74">
        <v>2</v>
      </c>
      <c r="N4526" s="74">
        <v>11</v>
      </c>
    </row>
    <row r="4527" spans="1:14">
      <c r="A4527" s="43" t="str">
        <f t="shared" si="236"/>
        <v>129122300110006007</v>
      </c>
      <c r="B4527" s="28">
        <f t="shared" si="237"/>
        <v>4</v>
      </c>
      <c r="C4527" s="28">
        <f t="shared" si="238"/>
        <v>4</v>
      </c>
      <c r="K4527" s="73" t="s">
        <v>2102</v>
      </c>
      <c r="L4527" s="73" t="s">
        <v>2606</v>
      </c>
      <c r="M4527" s="74">
        <v>0</v>
      </c>
      <c r="N4527" s="74">
        <v>4</v>
      </c>
    </row>
    <row r="4528" spans="1:14">
      <c r="A4528" s="43" t="str">
        <f t="shared" si="236"/>
        <v>129122300110006008</v>
      </c>
      <c r="B4528" s="28">
        <f t="shared" si="237"/>
        <v>8</v>
      </c>
      <c r="C4528" s="28">
        <f t="shared" si="238"/>
        <v>8</v>
      </c>
      <c r="K4528" s="73" t="s">
        <v>2103</v>
      </c>
      <c r="L4528" s="73" t="s">
        <v>2606</v>
      </c>
      <c r="M4528" s="74">
        <v>0</v>
      </c>
      <c r="N4528" s="74">
        <v>8</v>
      </c>
    </row>
    <row r="4529" spans="1:14">
      <c r="A4529" s="43" t="str">
        <f t="shared" si="236"/>
        <v>129122300110006009</v>
      </c>
      <c r="B4529" s="28">
        <f t="shared" si="237"/>
        <v>62</v>
      </c>
      <c r="C4529" s="28">
        <f t="shared" si="238"/>
        <v>25</v>
      </c>
      <c r="K4529" s="73" t="s">
        <v>2475</v>
      </c>
      <c r="L4529" s="73" t="s">
        <v>2606</v>
      </c>
      <c r="M4529" s="74">
        <v>37</v>
      </c>
      <c r="N4529" s="74">
        <v>25</v>
      </c>
    </row>
    <row r="4530" spans="1:14">
      <c r="A4530" s="43" t="str">
        <f t="shared" si="236"/>
        <v>129122300110006010</v>
      </c>
      <c r="B4530" s="28">
        <f t="shared" si="237"/>
        <v>6</v>
      </c>
      <c r="C4530" s="28">
        <f t="shared" si="238"/>
        <v>6</v>
      </c>
      <c r="K4530" s="73" t="s">
        <v>2476</v>
      </c>
      <c r="L4530" s="73" t="s">
        <v>2606</v>
      </c>
      <c r="M4530" s="74">
        <v>0</v>
      </c>
      <c r="N4530" s="74">
        <v>6</v>
      </c>
    </row>
    <row r="4531" spans="1:14">
      <c r="A4531" s="43" t="str">
        <f t="shared" si="236"/>
        <v>129122300110006011</v>
      </c>
      <c r="B4531" s="28">
        <f t="shared" si="237"/>
        <v>4</v>
      </c>
      <c r="C4531" s="28">
        <f t="shared" si="238"/>
        <v>4</v>
      </c>
      <c r="K4531" s="73" t="s">
        <v>2477</v>
      </c>
      <c r="L4531" s="73" t="s">
        <v>2606</v>
      </c>
      <c r="M4531" s="74">
        <v>0</v>
      </c>
      <c r="N4531" s="74">
        <v>4</v>
      </c>
    </row>
    <row r="4532" spans="1:14">
      <c r="A4532" s="43" t="str">
        <f t="shared" si="236"/>
        <v>129122300110008001</v>
      </c>
      <c r="B4532" s="28">
        <f t="shared" si="237"/>
        <v>11</v>
      </c>
      <c r="C4532" s="28">
        <f t="shared" si="238"/>
        <v>6</v>
      </c>
      <c r="K4532" s="73" t="s">
        <v>2110</v>
      </c>
      <c r="L4532" s="73" t="s">
        <v>2606</v>
      </c>
      <c r="M4532" s="74">
        <v>5</v>
      </c>
      <c r="N4532" s="74">
        <v>6</v>
      </c>
    </row>
    <row r="4533" spans="1:14">
      <c r="A4533" s="43" t="str">
        <f t="shared" si="236"/>
        <v>129122300110009001</v>
      </c>
      <c r="B4533" s="28">
        <f t="shared" si="237"/>
        <v>18</v>
      </c>
      <c r="C4533" s="28">
        <f t="shared" si="238"/>
        <v>16</v>
      </c>
      <c r="K4533" s="73" t="s">
        <v>2119</v>
      </c>
      <c r="L4533" s="73" t="s">
        <v>2606</v>
      </c>
      <c r="M4533" s="74">
        <v>2</v>
      </c>
      <c r="N4533" s="74">
        <v>16</v>
      </c>
    </row>
    <row r="4534" spans="1:14">
      <c r="A4534" s="43" t="str">
        <f t="shared" si="236"/>
        <v>129122300110010001</v>
      </c>
      <c r="B4534" s="28">
        <f t="shared" si="237"/>
        <v>10</v>
      </c>
      <c r="C4534" s="28">
        <f t="shared" si="238"/>
        <v>10</v>
      </c>
      <c r="K4534" s="73" t="s">
        <v>2126</v>
      </c>
      <c r="L4534" s="73" t="s">
        <v>2606</v>
      </c>
      <c r="M4534" s="74">
        <v>0</v>
      </c>
      <c r="N4534" s="74">
        <v>10</v>
      </c>
    </row>
    <row r="4535" spans="1:14">
      <c r="A4535" s="43" t="str">
        <f t="shared" si="236"/>
        <v>129122300110011001</v>
      </c>
      <c r="B4535" s="28">
        <f t="shared" si="237"/>
        <v>39</v>
      </c>
      <c r="C4535" s="28">
        <f t="shared" si="238"/>
        <v>37</v>
      </c>
      <c r="K4535" s="73" t="s">
        <v>2133</v>
      </c>
      <c r="L4535" s="73" t="s">
        <v>2606</v>
      </c>
      <c r="M4535" s="74">
        <v>2</v>
      </c>
      <c r="N4535" s="74">
        <v>37</v>
      </c>
    </row>
    <row r="4536" spans="1:14">
      <c r="A4536" s="43" t="str">
        <f t="shared" si="236"/>
        <v>129122300110011002</v>
      </c>
      <c r="B4536" s="28">
        <f t="shared" si="237"/>
        <v>84</v>
      </c>
      <c r="C4536" s="28">
        <f t="shared" si="238"/>
        <v>76</v>
      </c>
      <c r="K4536" s="73" t="s">
        <v>2134</v>
      </c>
      <c r="L4536" s="73" t="s">
        <v>2606</v>
      </c>
      <c r="M4536" s="74">
        <v>8</v>
      </c>
      <c r="N4536" s="74">
        <v>76</v>
      </c>
    </row>
    <row r="4537" spans="1:14">
      <c r="A4537" s="43" t="str">
        <f t="shared" si="236"/>
        <v>129122300110011003</v>
      </c>
      <c r="B4537" s="28">
        <f t="shared" si="237"/>
        <v>24</v>
      </c>
      <c r="C4537" s="28">
        <f t="shared" si="238"/>
        <v>23</v>
      </c>
      <c r="K4537" s="73" t="s">
        <v>2135</v>
      </c>
      <c r="L4537" s="73" t="s">
        <v>2606</v>
      </c>
      <c r="M4537" s="74">
        <v>1</v>
      </c>
      <c r="N4537" s="74">
        <v>23</v>
      </c>
    </row>
    <row r="4538" spans="1:14">
      <c r="A4538" s="43" t="str">
        <f t="shared" si="236"/>
        <v>129122300110011004</v>
      </c>
      <c r="B4538" s="28">
        <f t="shared" si="237"/>
        <v>1</v>
      </c>
      <c r="C4538" s="28">
        <f t="shared" si="238"/>
        <v>1</v>
      </c>
      <c r="K4538" s="73" t="s">
        <v>2136</v>
      </c>
      <c r="L4538" s="73" t="s">
        <v>2606</v>
      </c>
      <c r="M4538" s="74">
        <v>0</v>
      </c>
      <c r="N4538" s="74">
        <v>1</v>
      </c>
    </row>
    <row r="4539" spans="1:14">
      <c r="A4539" s="43" t="str">
        <f t="shared" si="236"/>
        <v>129122300110012001</v>
      </c>
      <c r="B4539" s="28">
        <f t="shared" si="237"/>
        <v>3</v>
      </c>
      <c r="C4539" s="28">
        <f t="shared" si="238"/>
        <v>3</v>
      </c>
      <c r="K4539" s="73" t="s">
        <v>2141</v>
      </c>
      <c r="L4539" s="73" t="s">
        <v>2606</v>
      </c>
      <c r="M4539" s="74">
        <v>0</v>
      </c>
      <c r="N4539" s="74">
        <v>3</v>
      </c>
    </row>
    <row r="4540" spans="1:14">
      <c r="A4540" s="43" t="str">
        <f t="shared" si="236"/>
        <v>129122300110012002</v>
      </c>
      <c r="B4540" s="28">
        <f t="shared" si="237"/>
        <v>10</v>
      </c>
      <c r="C4540" s="28">
        <f t="shared" si="238"/>
        <v>6</v>
      </c>
      <c r="K4540" s="73" t="s">
        <v>2142</v>
      </c>
      <c r="L4540" s="73" t="s">
        <v>2606</v>
      </c>
      <c r="M4540" s="74">
        <v>4</v>
      </c>
      <c r="N4540" s="74">
        <v>6</v>
      </c>
    </row>
    <row r="4541" spans="1:14">
      <c r="A4541" s="43" t="str">
        <f t="shared" si="236"/>
        <v>129122300110012003</v>
      </c>
      <c r="B4541" s="28">
        <f t="shared" si="237"/>
        <v>1</v>
      </c>
      <c r="C4541" s="28">
        <f t="shared" si="238"/>
        <v>1</v>
      </c>
      <c r="K4541" s="73" t="s">
        <v>2143</v>
      </c>
      <c r="L4541" s="73" t="s">
        <v>2606</v>
      </c>
      <c r="M4541" s="74">
        <v>0</v>
      </c>
      <c r="N4541" s="74">
        <v>1</v>
      </c>
    </row>
    <row r="4542" spans="1:14">
      <c r="A4542" s="43" t="str">
        <f t="shared" si="236"/>
        <v>129122300110013001</v>
      </c>
      <c r="B4542" s="28">
        <f t="shared" si="237"/>
        <v>8</v>
      </c>
      <c r="C4542" s="28">
        <f t="shared" si="238"/>
        <v>5</v>
      </c>
      <c r="K4542" s="73" t="s">
        <v>2270</v>
      </c>
      <c r="L4542" s="73" t="s">
        <v>2606</v>
      </c>
      <c r="M4542" s="74">
        <v>3</v>
      </c>
      <c r="N4542" s="74">
        <v>5</v>
      </c>
    </row>
    <row r="4543" spans="1:14">
      <c r="A4543" s="43" t="str">
        <f t="shared" si="236"/>
        <v>129122300110013002</v>
      </c>
      <c r="B4543" s="28">
        <f t="shared" si="237"/>
        <v>61</v>
      </c>
      <c r="C4543" s="28">
        <f t="shared" si="238"/>
        <v>25</v>
      </c>
      <c r="K4543" s="73" t="s">
        <v>2271</v>
      </c>
      <c r="L4543" s="73" t="s">
        <v>2606</v>
      </c>
      <c r="M4543" s="74">
        <v>36</v>
      </c>
      <c r="N4543" s="74">
        <v>25</v>
      </c>
    </row>
    <row r="4544" spans="1:14">
      <c r="A4544" s="43" t="str">
        <f t="shared" si="236"/>
        <v>129122300110013003</v>
      </c>
      <c r="B4544" s="28">
        <f t="shared" si="237"/>
        <v>25</v>
      </c>
      <c r="C4544" s="28">
        <f t="shared" si="238"/>
        <v>22</v>
      </c>
      <c r="K4544" s="73" t="s">
        <v>2272</v>
      </c>
      <c r="L4544" s="73" t="s">
        <v>2606</v>
      </c>
      <c r="M4544" s="74">
        <v>3</v>
      </c>
      <c r="N4544" s="74">
        <v>22</v>
      </c>
    </row>
    <row r="4545" spans="1:14">
      <c r="A4545" s="43" t="str">
        <f t="shared" si="236"/>
        <v>129122300110013004</v>
      </c>
      <c r="B4545" s="28">
        <f t="shared" si="237"/>
        <v>11</v>
      </c>
      <c r="C4545" s="28">
        <f t="shared" si="238"/>
        <v>10</v>
      </c>
      <c r="K4545" s="73" t="s">
        <v>2273</v>
      </c>
      <c r="L4545" s="73" t="s">
        <v>2606</v>
      </c>
      <c r="M4545" s="74">
        <v>1</v>
      </c>
      <c r="N4545" s="74">
        <v>10</v>
      </c>
    </row>
    <row r="4546" spans="1:14">
      <c r="A4546" s="43" t="str">
        <f t="shared" si="236"/>
        <v>129122300110013005</v>
      </c>
      <c r="B4546" s="28">
        <f t="shared" si="237"/>
        <v>1</v>
      </c>
      <c r="C4546" s="28">
        <f t="shared" si="238"/>
        <v>1</v>
      </c>
      <c r="K4546" s="73" t="s">
        <v>2274</v>
      </c>
      <c r="L4546" s="73" t="s">
        <v>2606</v>
      </c>
      <c r="M4546" s="74">
        <v>0</v>
      </c>
      <c r="N4546" s="74">
        <v>1</v>
      </c>
    </row>
    <row r="4547" spans="1:14">
      <c r="A4547" s="43" t="str">
        <f t="shared" ref="A4547:A4610" si="239">L4547&amp;K4547</f>
        <v>129122300110014001</v>
      </c>
      <c r="B4547" s="28">
        <f t="shared" ref="B4547:B4610" si="240">M4547+N4547</f>
        <v>68</v>
      </c>
      <c r="C4547" s="28">
        <f t="shared" ref="C4547:C4610" si="241">N4547</f>
        <v>44</v>
      </c>
      <c r="K4547" s="73" t="s">
        <v>2282</v>
      </c>
      <c r="L4547" s="73" t="s">
        <v>2606</v>
      </c>
      <c r="M4547" s="74">
        <v>24</v>
      </c>
      <c r="N4547" s="74">
        <v>44</v>
      </c>
    </row>
    <row r="4548" spans="1:14">
      <c r="A4548" s="43" t="str">
        <f t="shared" si="239"/>
        <v>129122300110014002</v>
      </c>
      <c r="B4548" s="28">
        <f t="shared" si="240"/>
        <v>2</v>
      </c>
      <c r="C4548" s="28">
        <f t="shared" si="241"/>
        <v>2</v>
      </c>
      <c r="K4548" s="73" t="s">
        <v>2315</v>
      </c>
      <c r="L4548" s="73" t="s">
        <v>2606</v>
      </c>
      <c r="M4548" s="74">
        <v>0</v>
      </c>
      <c r="N4548" s="74">
        <v>2</v>
      </c>
    </row>
    <row r="4549" spans="1:14">
      <c r="A4549" s="43" t="str">
        <f t="shared" si="239"/>
        <v>129122300110014003</v>
      </c>
      <c r="B4549" s="28">
        <f t="shared" si="240"/>
        <v>8</v>
      </c>
      <c r="C4549" s="28">
        <f t="shared" si="241"/>
        <v>6</v>
      </c>
      <c r="K4549" s="73" t="s">
        <v>2316</v>
      </c>
      <c r="L4549" s="73" t="s">
        <v>2606</v>
      </c>
      <c r="M4549" s="74">
        <v>2</v>
      </c>
      <c r="N4549" s="74">
        <v>6</v>
      </c>
    </row>
    <row r="4550" spans="1:14">
      <c r="A4550" s="43" t="str">
        <f t="shared" si="239"/>
        <v>129122300110014004</v>
      </c>
      <c r="B4550" s="28">
        <f t="shared" si="240"/>
        <v>8</v>
      </c>
      <c r="C4550" s="28">
        <f t="shared" si="241"/>
        <v>3</v>
      </c>
      <c r="K4550" s="73" t="s">
        <v>2317</v>
      </c>
      <c r="L4550" s="73" t="s">
        <v>2606</v>
      </c>
      <c r="M4550" s="74">
        <v>5</v>
      </c>
      <c r="N4550" s="74">
        <v>3</v>
      </c>
    </row>
    <row r="4551" spans="1:14">
      <c r="A4551" s="43" t="str">
        <f t="shared" si="239"/>
        <v>129122300110019001</v>
      </c>
      <c r="B4551" s="28">
        <f t="shared" si="240"/>
        <v>22</v>
      </c>
      <c r="C4551" s="28">
        <f t="shared" si="241"/>
        <v>22</v>
      </c>
      <c r="K4551" s="73" t="s">
        <v>2298</v>
      </c>
      <c r="L4551" s="73" t="s">
        <v>2606</v>
      </c>
      <c r="M4551" s="74">
        <v>0</v>
      </c>
      <c r="N4551" s="74">
        <v>22</v>
      </c>
    </row>
    <row r="4552" spans="1:14">
      <c r="A4552" s="43" t="str">
        <f t="shared" si="239"/>
        <v>129122300110021001</v>
      </c>
      <c r="B4552" s="28">
        <f t="shared" si="240"/>
        <v>23</v>
      </c>
      <c r="C4552" s="28">
        <f t="shared" si="241"/>
        <v>20</v>
      </c>
      <c r="K4552" s="73" t="s">
        <v>2336</v>
      </c>
      <c r="L4552" s="73" t="s">
        <v>2606</v>
      </c>
      <c r="M4552" s="74">
        <v>3</v>
      </c>
      <c r="N4552" s="74">
        <v>20</v>
      </c>
    </row>
    <row r="4553" spans="1:14">
      <c r="A4553" s="43" t="str">
        <f t="shared" si="239"/>
        <v>129122300110021002</v>
      </c>
      <c r="B4553" s="28">
        <f t="shared" si="240"/>
        <v>1</v>
      </c>
      <c r="C4553" s="28">
        <f t="shared" si="241"/>
        <v>1</v>
      </c>
      <c r="K4553" s="73" t="s">
        <v>2337</v>
      </c>
      <c r="L4553" s="73" t="s">
        <v>2606</v>
      </c>
      <c r="M4553" s="74">
        <v>0</v>
      </c>
      <c r="N4553" s="74">
        <v>1</v>
      </c>
    </row>
    <row r="4554" spans="1:14">
      <c r="A4554" s="43" t="str">
        <f t="shared" si="239"/>
        <v>129123300110001001</v>
      </c>
      <c r="B4554" s="28">
        <f t="shared" si="240"/>
        <v>14</v>
      </c>
      <c r="C4554" s="28">
        <f t="shared" si="241"/>
        <v>14</v>
      </c>
      <c r="K4554" s="73" t="s">
        <v>975</v>
      </c>
      <c r="L4554" s="73" t="s">
        <v>2607</v>
      </c>
      <c r="M4554" s="74">
        <v>0</v>
      </c>
      <c r="N4554" s="74">
        <v>14</v>
      </c>
    </row>
    <row r="4555" spans="1:14">
      <c r="A4555" s="43" t="str">
        <f t="shared" si="239"/>
        <v>129123300110001002</v>
      </c>
      <c r="B4555" s="28">
        <f t="shared" si="240"/>
        <v>12</v>
      </c>
      <c r="C4555" s="28">
        <f t="shared" si="241"/>
        <v>11</v>
      </c>
      <c r="K4555" s="73" t="s">
        <v>2069</v>
      </c>
      <c r="L4555" s="73" t="s">
        <v>2607</v>
      </c>
      <c r="M4555" s="74">
        <v>1</v>
      </c>
      <c r="N4555" s="74">
        <v>11</v>
      </c>
    </row>
    <row r="4556" spans="1:14">
      <c r="A4556" s="43" t="str">
        <f t="shared" si="239"/>
        <v>129123300110002001</v>
      </c>
      <c r="B4556" s="28">
        <f t="shared" si="240"/>
        <v>7</v>
      </c>
      <c r="C4556" s="28">
        <f t="shared" si="241"/>
        <v>7</v>
      </c>
      <c r="K4556" s="73" t="s">
        <v>962</v>
      </c>
      <c r="L4556" s="73" t="s">
        <v>2607</v>
      </c>
      <c r="M4556" s="74">
        <v>0</v>
      </c>
      <c r="N4556" s="74">
        <v>7</v>
      </c>
    </row>
    <row r="4557" spans="1:14">
      <c r="A4557" s="43" t="str">
        <f t="shared" si="239"/>
        <v>129123300110003001</v>
      </c>
      <c r="B4557" s="28">
        <f t="shared" si="240"/>
        <v>33</v>
      </c>
      <c r="C4557" s="28">
        <f t="shared" si="241"/>
        <v>30</v>
      </c>
      <c r="K4557" s="73" t="s">
        <v>967</v>
      </c>
      <c r="L4557" s="73" t="s">
        <v>2607</v>
      </c>
      <c r="M4557" s="74">
        <v>3</v>
      </c>
      <c r="N4557" s="74">
        <v>30</v>
      </c>
    </row>
    <row r="4558" spans="1:14">
      <c r="A4558" s="43" t="str">
        <f t="shared" si="239"/>
        <v>129123300110004001</v>
      </c>
      <c r="B4558" s="28">
        <f t="shared" si="240"/>
        <v>106</v>
      </c>
      <c r="C4558" s="28">
        <f t="shared" si="241"/>
        <v>98</v>
      </c>
      <c r="K4558" s="73" t="s">
        <v>978</v>
      </c>
      <c r="L4558" s="73" t="s">
        <v>2607</v>
      </c>
      <c r="M4558" s="74">
        <v>8</v>
      </c>
      <c r="N4558" s="74">
        <v>98</v>
      </c>
    </row>
    <row r="4559" spans="1:14">
      <c r="A4559" s="43" t="str">
        <f t="shared" si="239"/>
        <v>129123300110004002</v>
      </c>
      <c r="B4559" s="28">
        <f t="shared" si="240"/>
        <v>15</v>
      </c>
      <c r="C4559" s="28">
        <f t="shared" si="241"/>
        <v>15</v>
      </c>
      <c r="K4559" s="73" t="s">
        <v>2085</v>
      </c>
      <c r="L4559" s="73" t="s">
        <v>2607</v>
      </c>
      <c r="M4559" s="74">
        <v>0</v>
      </c>
      <c r="N4559" s="74">
        <v>15</v>
      </c>
    </row>
    <row r="4560" spans="1:14">
      <c r="A4560" s="43" t="str">
        <f t="shared" si="239"/>
        <v>129123300110005001</v>
      </c>
      <c r="B4560" s="28">
        <f t="shared" si="240"/>
        <v>10</v>
      </c>
      <c r="C4560" s="28">
        <f t="shared" si="241"/>
        <v>10</v>
      </c>
      <c r="K4560" s="73" t="s">
        <v>970</v>
      </c>
      <c r="L4560" s="73" t="s">
        <v>2607</v>
      </c>
      <c r="M4560" s="74">
        <v>0</v>
      </c>
      <c r="N4560" s="74">
        <v>10</v>
      </c>
    </row>
    <row r="4561" spans="1:14">
      <c r="A4561" s="43" t="str">
        <f t="shared" si="239"/>
        <v>129123300110006001</v>
      </c>
      <c r="B4561" s="28">
        <f t="shared" si="240"/>
        <v>5</v>
      </c>
      <c r="C4561" s="28">
        <f t="shared" si="241"/>
        <v>5</v>
      </c>
      <c r="K4561" s="73" t="s">
        <v>2096</v>
      </c>
      <c r="L4561" s="73" t="s">
        <v>2607</v>
      </c>
      <c r="M4561" s="74">
        <v>0</v>
      </c>
      <c r="N4561" s="74">
        <v>5</v>
      </c>
    </row>
    <row r="4562" spans="1:14">
      <c r="A4562" s="43" t="str">
        <f t="shared" si="239"/>
        <v>129124300110001002</v>
      </c>
      <c r="B4562" s="28">
        <f t="shared" si="240"/>
        <v>12</v>
      </c>
      <c r="C4562" s="28">
        <f t="shared" si="241"/>
        <v>9</v>
      </c>
      <c r="K4562" s="73" t="s">
        <v>2069</v>
      </c>
      <c r="L4562" s="73" t="s">
        <v>2608</v>
      </c>
      <c r="M4562" s="74">
        <v>3</v>
      </c>
      <c r="N4562" s="74">
        <v>9</v>
      </c>
    </row>
    <row r="4563" spans="1:14">
      <c r="A4563" s="43" t="str">
        <f t="shared" si="239"/>
        <v>129124300110002002</v>
      </c>
      <c r="B4563" s="28">
        <f t="shared" si="240"/>
        <v>11</v>
      </c>
      <c r="C4563" s="28">
        <f t="shared" si="241"/>
        <v>10</v>
      </c>
      <c r="K4563" s="73" t="s">
        <v>2083</v>
      </c>
      <c r="L4563" s="73" t="s">
        <v>2608</v>
      </c>
      <c r="M4563" s="74">
        <v>1</v>
      </c>
      <c r="N4563" s="74">
        <v>10</v>
      </c>
    </row>
    <row r="4564" spans="1:14">
      <c r="A4564" s="43" t="str">
        <f t="shared" si="239"/>
        <v>129124300110003002</v>
      </c>
      <c r="B4564" s="28">
        <f t="shared" si="240"/>
        <v>31</v>
      </c>
      <c r="C4564" s="28">
        <f t="shared" si="241"/>
        <v>31</v>
      </c>
      <c r="K4564" s="73" t="s">
        <v>2084</v>
      </c>
      <c r="L4564" s="73" t="s">
        <v>2608</v>
      </c>
      <c r="M4564" s="74">
        <v>0</v>
      </c>
      <c r="N4564" s="74">
        <v>31</v>
      </c>
    </row>
    <row r="4565" spans="1:14">
      <c r="A4565" s="43" t="str">
        <f t="shared" si="239"/>
        <v>129124300110004002</v>
      </c>
      <c r="B4565" s="28">
        <f t="shared" si="240"/>
        <v>2</v>
      </c>
      <c r="C4565" s="28">
        <f t="shared" si="241"/>
        <v>2</v>
      </c>
      <c r="K4565" s="73" t="s">
        <v>2085</v>
      </c>
      <c r="L4565" s="73" t="s">
        <v>2608</v>
      </c>
      <c r="M4565" s="74">
        <v>0</v>
      </c>
      <c r="N4565" s="74">
        <v>2</v>
      </c>
    </row>
    <row r="4566" spans="1:14">
      <c r="A4566" s="43" t="str">
        <f t="shared" si="239"/>
        <v>129124300110005003</v>
      </c>
      <c r="B4566" s="28">
        <f t="shared" si="240"/>
        <v>59</v>
      </c>
      <c r="C4566" s="28">
        <f t="shared" si="241"/>
        <v>59</v>
      </c>
      <c r="K4566" s="73" t="s">
        <v>2094</v>
      </c>
      <c r="L4566" s="73" t="s">
        <v>2608</v>
      </c>
      <c r="M4566" s="74">
        <v>0</v>
      </c>
      <c r="N4566" s="74">
        <v>59</v>
      </c>
    </row>
    <row r="4567" spans="1:14">
      <c r="A4567" s="43" t="str">
        <f t="shared" si="239"/>
        <v>129124300110006002</v>
      </c>
      <c r="B4567" s="28">
        <f t="shared" si="240"/>
        <v>40</v>
      </c>
      <c r="C4567" s="28">
        <f t="shared" si="241"/>
        <v>28</v>
      </c>
      <c r="K4567" s="73" t="s">
        <v>2097</v>
      </c>
      <c r="L4567" s="73" t="s">
        <v>2608</v>
      </c>
      <c r="M4567" s="74">
        <v>12</v>
      </c>
      <c r="N4567" s="74">
        <v>28</v>
      </c>
    </row>
    <row r="4568" spans="1:14">
      <c r="A4568" s="43" t="str">
        <f t="shared" si="239"/>
        <v>129124300110007002</v>
      </c>
      <c r="B4568" s="28">
        <f t="shared" si="240"/>
        <v>0</v>
      </c>
      <c r="C4568" s="28">
        <f t="shared" si="241"/>
        <v>0</v>
      </c>
      <c r="K4568" s="73" t="s">
        <v>2105</v>
      </c>
      <c r="L4568" s="73" t="s">
        <v>2608</v>
      </c>
      <c r="M4568" s="74">
        <v>0</v>
      </c>
      <c r="N4568" s="74">
        <v>0</v>
      </c>
    </row>
    <row r="4569" spans="1:14">
      <c r="A4569" s="43" t="str">
        <f t="shared" si="239"/>
        <v>129124300110007003</v>
      </c>
      <c r="B4569" s="28">
        <f t="shared" si="240"/>
        <v>1</v>
      </c>
      <c r="C4569" s="28">
        <f t="shared" si="241"/>
        <v>0</v>
      </c>
      <c r="K4569" s="73" t="s">
        <v>2106</v>
      </c>
      <c r="L4569" s="73" t="s">
        <v>2608</v>
      </c>
      <c r="M4569" s="74">
        <v>1</v>
      </c>
      <c r="N4569" s="74">
        <v>0</v>
      </c>
    </row>
    <row r="4570" spans="1:14">
      <c r="A4570" s="43" t="str">
        <f t="shared" si="239"/>
        <v>129124300110008002</v>
      </c>
      <c r="B4570" s="28">
        <f t="shared" si="240"/>
        <v>2</v>
      </c>
      <c r="C4570" s="28">
        <f t="shared" si="241"/>
        <v>1</v>
      </c>
      <c r="K4570" s="73" t="s">
        <v>2111</v>
      </c>
      <c r="L4570" s="73" t="s">
        <v>2608</v>
      </c>
      <c r="M4570" s="74">
        <v>1</v>
      </c>
      <c r="N4570" s="74">
        <v>1</v>
      </c>
    </row>
    <row r="4571" spans="1:14">
      <c r="A4571" s="43" t="str">
        <f t="shared" si="239"/>
        <v>129124300110008003</v>
      </c>
      <c r="B4571" s="28">
        <f t="shared" si="240"/>
        <v>8</v>
      </c>
      <c r="C4571" s="28">
        <f t="shared" si="241"/>
        <v>8</v>
      </c>
      <c r="K4571" s="73" t="s">
        <v>2112</v>
      </c>
      <c r="L4571" s="73" t="s">
        <v>2608</v>
      </c>
      <c r="M4571" s="74">
        <v>0</v>
      </c>
      <c r="N4571" s="74">
        <v>8</v>
      </c>
    </row>
    <row r="4572" spans="1:14">
      <c r="A4572" s="43" t="str">
        <f t="shared" si="239"/>
        <v>129124300110009003</v>
      </c>
      <c r="B4572" s="28">
        <f t="shared" si="240"/>
        <v>10</v>
      </c>
      <c r="C4572" s="28">
        <f t="shared" si="241"/>
        <v>5</v>
      </c>
      <c r="K4572" s="73" t="s">
        <v>2121</v>
      </c>
      <c r="L4572" s="73" t="s">
        <v>2608</v>
      </c>
      <c r="M4572" s="74">
        <v>5</v>
      </c>
      <c r="N4572" s="74">
        <v>5</v>
      </c>
    </row>
    <row r="4573" spans="1:14">
      <c r="A4573" s="43" t="str">
        <f t="shared" si="239"/>
        <v>129124300110009004</v>
      </c>
      <c r="B4573" s="28">
        <f t="shared" si="240"/>
        <v>22</v>
      </c>
      <c r="C4573" s="28">
        <f t="shared" si="241"/>
        <v>11</v>
      </c>
      <c r="K4573" s="73" t="s">
        <v>2122</v>
      </c>
      <c r="L4573" s="73" t="s">
        <v>2608</v>
      </c>
      <c r="M4573" s="74">
        <v>11</v>
      </c>
      <c r="N4573" s="74">
        <v>11</v>
      </c>
    </row>
    <row r="4574" spans="1:14">
      <c r="A4574" s="43" t="str">
        <f t="shared" si="239"/>
        <v>129124300110010003</v>
      </c>
      <c r="B4574" s="28">
        <f t="shared" si="240"/>
        <v>75</v>
      </c>
      <c r="C4574" s="28">
        <f t="shared" si="241"/>
        <v>39</v>
      </c>
      <c r="K4574" s="73" t="s">
        <v>2128</v>
      </c>
      <c r="L4574" s="73" t="s">
        <v>2608</v>
      </c>
      <c r="M4574" s="74">
        <v>36</v>
      </c>
      <c r="N4574" s="74">
        <v>39</v>
      </c>
    </row>
    <row r="4575" spans="1:14">
      <c r="A4575" s="43" t="str">
        <f t="shared" si="239"/>
        <v>129124300110011003</v>
      </c>
      <c r="B4575" s="28">
        <f t="shared" si="240"/>
        <v>35</v>
      </c>
      <c r="C4575" s="28">
        <f t="shared" si="241"/>
        <v>29</v>
      </c>
      <c r="K4575" s="73" t="s">
        <v>2135</v>
      </c>
      <c r="L4575" s="73" t="s">
        <v>2608</v>
      </c>
      <c r="M4575" s="74">
        <v>6</v>
      </c>
      <c r="N4575" s="74">
        <v>29</v>
      </c>
    </row>
    <row r="4576" spans="1:14">
      <c r="A4576" s="43" t="str">
        <f t="shared" si="239"/>
        <v>129125300110001001</v>
      </c>
      <c r="B4576" s="28">
        <f t="shared" si="240"/>
        <v>71</v>
      </c>
      <c r="C4576" s="28">
        <f t="shared" si="241"/>
        <v>45</v>
      </c>
      <c r="K4576" s="73" t="s">
        <v>975</v>
      </c>
      <c r="L4576" s="73" t="s">
        <v>2609</v>
      </c>
      <c r="M4576" s="74">
        <v>26</v>
      </c>
      <c r="N4576" s="74">
        <v>45</v>
      </c>
    </row>
    <row r="4577" spans="1:14">
      <c r="A4577" s="43" t="str">
        <f t="shared" si="239"/>
        <v>129125300110002001</v>
      </c>
      <c r="B4577" s="28">
        <f t="shared" si="240"/>
        <v>19</v>
      </c>
      <c r="C4577" s="28">
        <f t="shared" si="241"/>
        <v>16</v>
      </c>
      <c r="K4577" s="73" t="s">
        <v>962</v>
      </c>
      <c r="L4577" s="73" t="s">
        <v>2609</v>
      </c>
      <c r="M4577" s="74">
        <v>3</v>
      </c>
      <c r="N4577" s="74">
        <v>16</v>
      </c>
    </row>
    <row r="4578" spans="1:14">
      <c r="A4578" s="43" t="str">
        <f t="shared" si="239"/>
        <v>129125300110003001</v>
      </c>
      <c r="B4578" s="28">
        <f t="shared" si="240"/>
        <v>58</v>
      </c>
      <c r="C4578" s="28">
        <f t="shared" si="241"/>
        <v>50</v>
      </c>
      <c r="K4578" s="73" t="s">
        <v>967</v>
      </c>
      <c r="L4578" s="73" t="s">
        <v>2609</v>
      </c>
      <c r="M4578" s="74">
        <v>8</v>
      </c>
      <c r="N4578" s="74">
        <v>50</v>
      </c>
    </row>
    <row r="4579" spans="1:14">
      <c r="A4579" s="43" t="str">
        <f t="shared" si="239"/>
        <v>129125300110003002</v>
      </c>
      <c r="B4579" s="28">
        <f t="shared" si="240"/>
        <v>32</v>
      </c>
      <c r="C4579" s="28">
        <f t="shared" si="241"/>
        <v>17</v>
      </c>
      <c r="K4579" s="73" t="s">
        <v>2084</v>
      </c>
      <c r="L4579" s="73" t="s">
        <v>2609</v>
      </c>
      <c r="M4579" s="74">
        <v>15</v>
      </c>
      <c r="N4579" s="74">
        <v>17</v>
      </c>
    </row>
    <row r="4580" spans="1:14">
      <c r="A4580" s="43" t="str">
        <f t="shared" si="239"/>
        <v>129125300110004001</v>
      </c>
      <c r="B4580" s="28">
        <f t="shared" si="240"/>
        <v>22</v>
      </c>
      <c r="C4580" s="28">
        <f t="shared" si="241"/>
        <v>21</v>
      </c>
      <c r="K4580" s="73" t="s">
        <v>978</v>
      </c>
      <c r="L4580" s="73" t="s">
        <v>2609</v>
      </c>
      <c r="M4580" s="74">
        <v>1</v>
      </c>
      <c r="N4580" s="74">
        <v>21</v>
      </c>
    </row>
    <row r="4581" spans="1:14">
      <c r="A4581" s="43" t="str">
        <f t="shared" si="239"/>
        <v>129125300110004002</v>
      </c>
      <c r="B4581" s="28">
        <f t="shared" si="240"/>
        <v>89</v>
      </c>
      <c r="C4581" s="28">
        <f t="shared" si="241"/>
        <v>88</v>
      </c>
      <c r="K4581" s="73" t="s">
        <v>2085</v>
      </c>
      <c r="L4581" s="73" t="s">
        <v>2609</v>
      </c>
      <c r="M4581" s="74">
        <v>1</v>
      </c>
      <c r="N4581" s="74">
        <v>88</v>
      </c>
    </row>
    <row r="4582" spans="1:14">
      <c r="A4582" s="43" t="str">
        <f t="shared" si="239"/>
        <v>129125300110005001</v>
      </c>
      <c r="B4582" s="28">
        <f t="shared" si="240"/>
        <v>12</v>
      </c>
      <c r="C4582" s="28">
        <f t="shared" si="241"/>
        <v>9</v>
      </c>
      <c r="K4582" s="73" t="s">
        <v>970</v>
      </c>
      <c r="L4582" s="73" t="s">
        <v>2609</v>
      </c>
      <c r="M4582" s="74">
        <v>3</v>
      </c>
      <c r="N4582" s="74">
        <v>9</v>
      </c>
    </row>
    <row r="4583" spans="1:14">
      <c r="A4583" s="43" t="str">
        <f t="shared" si="239"/>
        <v>129125300110005002</v>
      </c>
      <c r="B4583" s="28">
        <f t="shared" si="240"/>
        <v>28</v>
      </c>
      <c r="C4583" s="28">
        <f t="shared" si="241"/>
        <v>23</v>
      </c>
      <c r="K4583" s="73" t="s">
        <v>2093</v>
      </c>
      <c r="L4583" s="73" t="s">
        <v>2609</v>
      </c>
      <c r="M4583" s="74">
        <v>5</v>
      </c>
      <c r="N4583" s="74">
        <v>23</v>
      </c>
    </row>
    <row r="4584" spans="1:14">
      <c r="A4584" s="43" t="str">
        <f t="shared" si="239"/>
        <v>129125300110006001</v>
      </c>
      <c r="B4584" s="28">
        <f t="shared" si="240"/>
        <v>7</v>
      </c>
      <c r="C4584" s="28">
        <f t="shared" si="241"/>
        <v>7</v>
      </c>
      <c r="K4584" s="73" t="s">
        <v>2096</v>
      </c>
      <c r="L4584" s="73" t="s">
        <v>2609</v>
      </c>
      <c r="M4584" s="74">
        <v>0</v>
      </c>
      <c r="N4584" s="74">
        <v>7</v>
      </c>
    </row>
    <row r="4585" spans="1:14">
      <c r="A4585" s="43" t="str">
        <f t="shared" si="239"/>
        <v>129125300110007001</v>
      </c>
      <c r="B4585" s="28">
        <f t="shared" si="240"/>
        <v>10</v>
      </c>
      <c r="C4585" s="28">
        <f t="shared" si="241"/>
        <v>9</v>
      </c>
      <c r="K4585" s="73" t="s">
        <v>2104</v>
      </c>
      <c r="L4585" s="73" t="s">
        <v>2609</v>
      </c>
      <c r="M4585" s="74">
        <v>1</v>
      </c>
      <c r="N4585" s="74">
        <v>9</v>
      </c>
    </row>
    <row r="4586" spans="1:14">
      <c r="A4586" s="43" t="str">
        <f t="shared" si="239"/>
        <v>129125300110007002</v>
      </c>
      <c r="B4586" s="28">
        <f t="shared" si="240"/>
        <v>9</v>
      </c>
      <c r="C4586" s="28">
        <f t="shared" si="241"/>
        <v>7</v>
      </c>
      <c r="K4586" s="73" t="s">
        <v>2105</v>
      </c>
      <c r="L4586" s="73" t="s">
        <v>2609</v>
      </c>
      <c r="M4586" s="74">
        <v>2</v>
      </c>
      <c r="N4586" s="74">
        <v>7</v>
      </c>
    </row>
    <row r="4587" spans="1:14">
      <c r="A4587" s="43" t="str">
        <f t="shared" si="239"/>
        <v>129125300110008001</v>
      </c>
      <c r="B4587" s="28">
        <f t="shared" si="240"/>
        <v>3</v>
      </c>
      <c r="C4587" s="28">
        <f t="shared" si="241"/>
        <v>2</v>
      </c>
      <c r="K4587" s="73" t="s">
        <v>2110</v>
      </c>
      <c r="L4587" s="73" t="s">
        <v>2609</v>
      </c>
      <c r="M4587" s="74">
        <v>1</v>
      </c>
      <c r="N4587" s="74">
        <v>2</v>
      </c>
    </row>
    <row r="4588" spans="1:14">
      <c r="A4588" s="43" t="str">
        <f t="shared" si="239"/>
        <v>129125300110008002</v>
      </c>
      <c r="B4588" s="28">
        <f t="shared" si="240"/>
        <v>9</v>
      </c>
      <c r="C4588" s="28">
        <f t="shared" si="241"/>
        <v>6</v>
      </c>
      <c r="K4588" s="73" t="s">
        <v>2111</v>
      </c>
      <c r="L4588" s="73" t="s">
        <v>2609</v>
      </c>
      <c r="M4588" s="74">
        <v>3</v>
      </c>
      <c r="N4588" s="74">
        <v>6</v>
      </c>
    </row>
    <row r="4589" spans="1:14">
      <c r="A4589" s="43" t="str">
        <f t="shared" si="239"/>
        <v>129125300110008003</v>
      </c>
      <c r="B4589" s="28">
        <f t="shared" si="240"/>
        <v>16</v>
      </c>
      <c r="C4589" s="28">
        <f t="shared" si="241"/>
        <v>9</v>
      </c>
      <c r="K4589" s="73" t="s">
        <v>2112</v>
      </c>
      <c r="L4589" s="73" t="s">
        <v>2609</v>
      </c>
      <c r="M4589" s="74">
        <v>7</v>
      </c>
      <c r="N4589" s="74">
        <v>9</v>
      </c>
    </row>
    <row r="4590" spans="1:14">
      <c r="A4590" s="43" t="str">
        <f t="shared" si="239"/>
        <v>129125300110008004</v>
      </c>
      <c r="B4590" s="28">
        <f t="shared" si="240"/>
        <v>2</v>
      </c>
      <c r="C4590" s="28">
        <f t="shared" si="241"/>
        <v>1</v>
      </c>
      <c r="K4590" s="73" t="s">
        <v>2113</v>
      </c>
      <c r="L4590" s="73" t="s">
        <v>2609</v>
      </c>
      <c r="M4590" s="74">
        <v>1</v>
      </c>
      <c r="N4590" s="74">
        <v>1</v>
      </c>
    </row>
    <row r="4591" spans="1:14">
      <c r="A4591" s="43" t="str">
        <f t="shared" si="239"/>
        <v>129125300110008005</v>
      </c>
      <c r="B4591" s="28">
        <f t="shared" si="240"/>
        <v>6</v>
      </c>
      <c r="C4591" s="28">
        <f t="shared" si="241"/>
        <v>6</v>
      </c>
      <c r="K4591" s="73" t="s">
        <v>2114</v>
      </c>
      <c r="L4591" s="73" t="s">
        <v>2609</v>
      </c>
      <c r="M4591" s="74">
        <v>0</v>
      </c>
      <c r="N4591" s="74">
        <v>6</v>
      </c>
    </row>
    <row r="4592" spans="1:14">
      <c r="A4592" s="43" t="str">
        <f t="shared" si="239"/>
        <v>129125300110009001</v>
      </c>
      <c r="B4592" s="28">
        <f t="shared" si="240"/>
        <v>4</v>
      </c>
      <c r="C4592" s="28">
        <f t="shared" si="241"/>
        <v>4</v>
      </c>
      <c r="K4592" s="73" t="s">
        <v>2119</v>
      </c>
      <c r="L4592" s="73" t="s">
        <v>2609</v>
      </c>
      <c r="M4592" s="74">
        <v>0</v>
      </c>
      <c r="N4592" s="74">
        <v>4</v>
      </c>
    </row>
    <row r="4593" spans="1:14">
      <c r="A4593" s="43" t="str">
        <f t="shared" si="239"/>
        <v>129125300110009002</v>
      </c>
      <c r="B4593" s="28">
        <f t="shared" si="240"/>
        <v>5</v>
      </c>
      <c r="C4593" s="28">
        <f t="shared" si="241"/>
        <v>5</v>
      </c>
      <c r="K4593" s="73" t="s">
        <v>2120</v>
      </c>
      <c r="L4593" s="73" t="s">
        <v>2609</v>
      </c>
      <c r="M4593" s="74">
        <v>0</v>
      </c>
      <c r="N4593" s="74">
        <v>5</v>
      </c>
    </row>
    <row r="4594" spans="1:14">
      <c r="A4594" s="43" t="str">
        <f t="shared" si="239"/>
        <v>129125300110009003</v>
      </c>
      <c r="B4594" s="28">
        <f t="shared" si="240"/>
        <v>8</v>
      </c>
      <c r="C4594" s="28">
        <f t="shared" si="241"/>
        <v>7</v>
      </c>
      <c r="K4594" s="73" t="s">
        <v>2121</v>
      </c>
      <c r="L4594" s="73" t="s">
        <v>2609</v>
      </c>
      <c r="M4594" s="74">
        <v>1</v>
      </c>
      <c r="N4594" s="74">
        <v>7</v>
      </c>
    </row>
    <row r="4595" spans="1:14">
      <c r="A4595" s="43" t="str">
        <f t="shared" si="239"/>
        <v>129125300110009004</v>
      </c>
      <c r="B4595" s="28">
        <f t="shared" si="240"/>
        <v>13</v>
      </c>
      <c r="C4595" s="28">
        <f t="shared" si="241"/>
        <v>7</v>
      </c>
      <c r="K4595" s="73" t="s">
        <v>2122</v>
      </c>
      <c r="L4595" s="73" t="s">
        <v>2609</v>
      </c>
      <c r="M4595" s="74">
        <v>6</v>
      </c>
      <c r="N4595" s="74">
        <v>7</v>
      </c>
    </row>
    <row r="4596" spans="1:14">
      <c r="A4596" s="43" t="str">
        <f t="shared" si="239"/>
        <v>129125300110009005</v>
      </c>
      <c r="B4596" s="28">
        <f t="shared" si="240"/>
        <v>10</v>
      </c>
      <c r="C4596" s="28">
        <f t="shared" si="241"/>
        <v>9</v>
      </c>
      <c r="K4596" s="73" t="s">
        <v>2123</v>
      </c>
      <c r="L4596" s="73" t="s">
        <v>2609</v>
      </c>
      <c r="M4596" s="74">
        <v>1</v>
      </c>
      <c r="N4596" s="74">
        <v>9</v>
      </c>
    </row>
    <row r="4597" spans="1:14">
      <c r="A4597" s="43" t="str">
        <f t="shared" si="239"/>
        <v>129125300110010001</v>
      </c>
      <c r="B4597" s="28">
        <f t="shared" si="240"/>
        <v>3</v>
      </c>
      <c r="C4597" s="28">
        <f t="shared" si="241"/>
        <v>1</v>
      </c>
      <c r="K4597" s="73" t="s">
        <v>2126</v>
      </c>
      <c r="L4597" s="73" t="s">
        <v>2609</v>
      </c>
      <c r="M4597" s="74">
        <v>2</v>
      </c>
      <c r="N4597" s="74">
        <v>1</v>
      </c>
    </row>
    <row r="4598" spans="1:14">
      <c r="A4598" s="43" t="str">
        <f t="shared" si="239"/>
        <v>129125300110011001</v>
      </c>
      <c r="B4598" s="28">
        <f t="shared" si="240"/>
        <v>19</v>
      </c>
      <c r="C4598" s="28">
        <f t="shared" si="241"/>
        <v>16</v>
      </c>
      <c r="K4598" s="73" t="s">
        <v>2133</v>
      </c>
      <c r="L4598" s="73" t="s">
        <v>2609</v>
      </c>
      <c r="M4598" s="74">
        <v>3</v>
      </c>
      <c r="N4598" s="74">
        <v>16</v>
      </c>
    </row>
    <row r="4599" spans="1:14">
      <c r="A4599" s="43" t="str">
        <f t="shared" si="239"/>
        <v>129125300110011002</v>
      </c>
      <c r="B4599" s="28">
        <f t="shared" si="240"/>
        <v>50</v>
      </c>
      <c r="C4599" s="28">
        <f t="shared" si="241"/>
        <v>49</v>
      </c>
      <c r="K4599" s="73" t="s">
        <v>2134</v>
      </c>
      <c r="L4599" s="73" t="s">
        <v>2609</v>
      </c>
      <c r="M4599" s="74">
        <v>1</v>
      </c>
      <c r="N4599" s="74">
        <v>49</v>
      </c>
    </row>
    <row r="4600" spans="1:14">
      <c r="A4600" s="43" t="str">
        <f t="shared" si="239"/>
        <v>129125300110012001</v>
      </c>
      <c r="B4600" s="28">
        <f t="shared" si="240"/>
        <v>42</v>
      </c>
      <c r="C4600" s="28">
        <f t="shared" si="241"/>
        <v>17</v>
      </c>
      <c r="K4600" s="73" t="s">
        <v>2141</v>
      </c>
      <c r="L4600" s="73" t="s">
        <v>2609</v>
      </c>
      <c r="M4600" s="74">
        <v>25</v>
      </c>
      <c r="N4600" s="74">
        <v>17</v>
      </c>
    </row>
    <row r="4601" spans="1:14">
      <c r="A4601" s="43" t="str">
        <f t="shared" si="239"/>
        <v>129125300110012002</v>
      </c>
      <c r="B4601" s="28">
        <f t="shared" si="240"/>
        <v>2</v>
      </c>
      <c r="C4601" s="28">
        <f t="shared" si="241"/>
        <v>2</v>
      </c>
      <c r="K4601" s="73" t="s">
        <v>2142</v>
      </c>
      <c r="L4601" s="73" t="s">
        <v>2609</v>
      </c>
      <c r="M4601" s="74">
        <v>0</v>
      </c>
      <c r="N4601" s="74">
        <v>2</v>
      </c>
    </row>
    <row r="4602" spans="1:14">
      <c r="A4602" s="43" t="str">
        <f t="shared" si="239"/>
        <v>129125300110013001</v>
      </c>
      <c r="B4602" s="28">
        <f t="shared" si="240"/>
        <v>4</v>
      </c>
      <c r="C4602" s="28">
        <f t="shared" si="241"/>
        <v>4</v>
      </c>
      <c r="K4602" s="73" t="s">
        <v>2270</v>
      </c>
      <c r="L4602" s="73" t="s">
        <v>2609</v>
      </c>
      <c r="M4602" s="74">
        <v>0</v>
      </c>
      <c r="N4602" s="74">
        <v>4</v>
      </c>
    </row>
    <row r="4603" spans="1:14">
      <c r="A4603" s="43" t="str">
        <f t="shared" si="239"/>
        <v>129126300110001001</v>
      </c>
      <c r="B4603" s="28">
        <f t="shared" si="240"/>
        <v>62</v>
      </c>
      <c r="C4603" s="28">
        <f t="shared" si="241"/>
        <v>46</v>
      </c>
      <c r="K4603" s="73" t="s">
        <v>975</v>
      </c>
      <c r="L4603" s="73" t="s">
        <v>2610</v>
      </c>
      <c r="M4603" s="74">
        <v>16</v>
      </c>
      <c r="N4603" s="74">
        <v>46</v>
      </c>
    </row>
    <row r="4604" spans="1:14">
      <c r="A4604" s="43" t="str">
        <f t="shared" si="239"/>
        <v>129126300110003001</v>
      </c>
      <c r="B4604" s="28">
        <f t="shared" si="240"/>
        <v>13</v>
      </c>
      <c r="C4604" s="28">
        <f t="shared" si="241"/>
        <v>13</v>
      </c>
      <c r="K4604" s="73" t="s">
        <v>967</v>
      </c>
      <c r="L4604" s="73" t="s">
        <v>2610</v>
      </c>
      <c r="M4604" s="74">
        <v>0</v>
      </c>
      <c r="N4604" s="74">
        <v>13</v>
      </c>
    </row>
    <row r="4605" spans="1:14">
      <c r="A4605" s="43" t="str">
        <f t="shared" si="239"/>
        <v>129126300110003002</v>
      </c>
      <c r="B4605" s="28">
        <f t="shared" si="240"/>
        <v>10</v>
      </c>
      <c r="C4605" s="28">
        <f t="shared" si="241"/>
        <v>0</v>
      </c>
      <c r="K4605" s="73" t="s">
        <v>2084</v>
      </c>
      <c r="L4605" s="73" t="s">
        <v>2610</v>
      </c>
      <c r="M4605" s="74">
        <v>10</v>
      </c>
      <c r="N4605" s="74">
        <v>0</v>
      </c>
    </row>
    <row r="4606" spans="1:14">
      <c r="A4606" s="43" t="str">
        <f t="shared" si="239"/>
        <v>129126300110006001</v>
      </c>
      <c r="B4606" s="28">
        <f t="shared" si="240"/>
        <v>17</v>
      </c>
      <c r="C4606" s="28">
        <f t="shared" si="241"/>
        <v>10</v>
      </c>
      <c r="K4606" s="73" t="s">
        <v>2096</v>
      </c>
      <c r="L4606" s="73" t="s">
        <v>2610</v>
      </c>
      <c r="M4606" s="74">
        <v>7</v>
      </c>
      <c r="N4606" s="74">
        <v>10</v>
      </c>
    </row>
    <row r="4607" spans="1:14">
      <c r="A4607" s="43" t="str">
        <f t="shared" si="239"/>
        <v>129126300110008001</v>
      </c>
      <c r="B4607" s="28">
        <f t="shared" si="240"/>
        <v>2</v>
      </c>
      <c r="C4607" s="28">
        <f t="shared" si="241"/>
        <v>0</v>
      </c>
      <c r="K4607" s="73" t="s">
        <v>2110</v>
      </c>
      <c r="L4607" s="73" t="s">
        <v>2610</v>
      </c>
      <c r="M4607" s="74">
        <v>2</v>
      </c>
      <c r="N4607" s="74">
        <v>0</v>
      </c>
    </row>
    <row r="4608" spans="1:14">
      <c r="A4608" s="43" t="str">
        <f t="shared" si="239"/>
        <v>129126300110009001</v>
      </c>
      <c r="B4608" s="28">
        <f t="shared" si="240"/>
        <v>16</v>
      </c>
      <c r="C4608" s="28">
        <f t="shared" si="241"/>
        <v>10</v>
      </c>
      <c r="K4608" s="73" t="s">
        <v>2119</v>
      </c>
      <c r="L4608" s="73" t="s">
        <v>2610</v>
      </c>
      <c r="M4608" s="74">
        <v>6</v>
      </c>
      <c r="N4608" s="74">
        <v>10</v>
      </c>
    </row>
    <row r="4609" spans="1:14">
      <c r="A4609" s="43" t="str">
        <f t="shared" si="239"/>
        <v>129126300110010001</v>
      </c>
      <c r="B4609" s="28">
        <f t="shared" si="240"/>
        <v>21</v>
      </c>
      <c r="C4609" s="28">
        <f t="shared" si="241"/>
        <v>20</v>
      </c>
      <c r="K4609" s="73" t="s">
        <v>2126</v>
      </c>
      <c r="L4609" s="73" t="s">
        <v>2610</v>
      </c>
      <c r="M4609" s="74">
        <v>1</v>
      </c>
      <c r="N4609" s="74">
        <v>20</v>
      </c>
    </row>
    <row r="4610" spans="1:14">
      <c r="A4610" s="43" t="str">
        <f t="shared" si="239"/>
        <v>129126300110012001</v>
      </c>
      <c r="B4610" s="28">
        <f t="shared" si="240"/>
        <v>5</v>
      </c>
      <c r="C4610" s="28">
        <f t="shared" si="241"/>
        <v>5</v>
      </c>
      <c r="K4610" s="73" t="s">
        <v>2141</v>
      </c>
      <c r="L4610" s="73" t="s">
        <v>2610</v>
      </c>
      <c r="M4610" s="74">
        <v>0</v>
      </c>
      <c r="N4610" s="74">
        <v>5</v>
      </c>
    </row>
    <row r="4611" spans="1:14">
      <c r="A4611" s="43" t="str">
        <f t="shared" ref="A4611:A4674" si="242">L4611&amp;K4611</f>
        <v>129126300110012002</v>
      </c>
      <c r="B4611" s="28">
        <f t="shared" ref="B4611:B4674" si="243">M4611+N4611</f>
        <v>2</v>
      </c>
      <c r="C4611" s="28">
        <f t="shared" ref="C4611:C4674" si="244">N4611</f>
        <v>0</v>
      </c>
      <c r="K4611" s="73" t="s">
        <v>2142</v>
      </c>
      <c r="L4611" s="73" t="s">
        <v>2610</v>
      </c>
      <c r="M4611" s="74">
        <v>2</v>
      </c>
      <c r="N4611" s="74">
        <v>0</v>
      </c>
    </row>
    <row r="4612" spans="1:14">
      <c r="A4612" s="43" t="str">
        <f t="shared" si="242"/>
        <v>129126300110016001</v>
      </c>
      <c r="B4612" s="28">
        <f t="shared" si="243"/>
        <v>1</v>
      </c>
      <c r="C4612" s="28">
        <f t="shared" si="244"/>
        <v>0</v>
      </c>
      <c r="K4612" s="73" t="s">
        <v>2289</v>
      </c>
      <c r="L4612" s="73" t="s">
        <v>2610</v>
      </c>
      <c r="M4612" s="74">
        <v>1</v>
      </c>
      <c r="N4612" s="74">
        <v>0</v>
      </c>
    </row>
    <row r="4613" spans="1:14">
      <c r="A4613" s="43" t="str">
        <f t="shared" si="242"/>
        <v>129127300110002001</v>
      </c>
      <c r="B4613" s="28">
        <f t="shared" si="243"/>
        <v>12</v>
      </c>
      <c r="C4613" s="28">
        <f t="shared" si="244"/>
        <v>12</v>
      </c>
      <c r="K4613" s="73" t="s">
        <v>962</v>
      </c>
      <c r="L4613" s="73" t="s">
        <v>2611</v>
      </c>
      <c r="M4613" s="74">
        <v>0</v>
      </c>
      <c r="N4613" s="74">
        <v>12</v>
      </c>
    </row>
    <row r="4614" spans="1:14">
      <c r="A4614" s="43" t="str">
        <f t="shared" si="242"/>
        <v>129127300110002002</v>
      </c>
      <c r="B4614" s="28">
        <f t="shared" si="243"/>
        <v>32</v>
      </c>
      <c r="C4614" s="28">
        <f t="shared" si="244"/>
        <v>32</v>
      </c>
      <c r="K4614" s="73" t="s">
        <v>2083</v>
      </c>
      <c r="L4614" s="73" t="s">
        <v>2611</v>
      </c>
      <c r="M4614" s="74">
        <v>0</v>
      </c>
      <c r="N4614" s="74">
        <v>32</v>
      </c>
    </row>
    <row r="4615" spans="1:14">
      <c r="A4615" s="43" t="str">
        <f t="shared" si="242"/>
        <v>129127300110002003</v>
      </c>
      <c r="B4615" s="28">
        <f t="shared" si="243"/>
        <v>42</v>
      </c>
      <c r="C4615" s="28">
        <f t="shared" si="244"/>
        <v>37</v>
      </c>
      <c r="K4615" s="73" t="s">
        <v>2150</v>
      </c>
      <c r="L4615" s="73" t="s">
        <v>2611</v>
      </c>
      <c r="M4615" s="74">
        <v>5</v>
      </c>
      <c r="N4615" s="74">
        <v>37</v>
      </c>
    </row>
    <row r="4616" spans="1:14">
      <c r="A4616" s="43" t="str">
        <f t="shared" si="242"/>
        <v>129127300110002004</v>
      </c>
      <c r="B4616" s="28">
        <f t="shared" si="243"/>
        <v>24</v>
      </c>
      <c r="C4616" s="28">
        <f t="shared" si="244"/>
        <v>23</v>
      </c>
      <c r="K4616" s="73" t="s">
        <v>2151</v>
      </c>
      <c r="L4616" s="73" t="s">
        <v>2611</v>
      </c>
      <c r="M4616" s="74">
        <v>1</v>
      </c>
      <c r="N4616" s="74">
        <v>23</v>
      </c>
    </row>
    <row r="4617" spans="1:14">
      <c r="A4617" s="43" t="str">
        <f t="shared" si="242"/>
        <v>129127300110002005</v>
      </c>
      <c r="B4617" s="28">
        <f t="shared" si="243"/>
        <v>16</v>
      </c>
      <c r="C4617" s="28">
        <f t="shared" si="244"/>
        <v>16</v>
      </c>
      <c r="K4617" s="73" t="s">
        <v>2152</v>
      </c>
      <c r="L4617" s="73" t="s">
        <v>2611</v>
      </c>
      <c r="M4617" s="74">
        <v>0</v>
      </c>
      <c r="N4617" s="74">
        <v>16</v>
      </c>
    </row>
    <row r="4618" spans="1:14">
      <c r="A4618" s="43" t="str">
        <f t="shared" si="242"/>
        <v>129127300110002006</v>
      </c>
      <c r="B4618" s="28">
        <f t="shared" si="243"/>
        <v>16</v>
      </c>
      <c r="C4618" s="28">
        <f t="shared" si="244"/>
        <v>16</v>
      </c>
      <c r="K4618" s="73" t="s">
        <v>2153</v>
      </c>
      <c r="L4618" s="73" t="s">
        <v>2611</v>
      </c>
      <c r="M4618" s="74">
        <v>0</v>
      </c>
      <c r="N4618" s="74">
        <v>16</v>
      </c>
    </row>
    <row r="4619" spans="1:14">
      <c r="A4619" s="43" t="str">
        <f t="shared" si="242"/>
        <v>129127300110002007</v>
      </c>
      <c r="B4619" s="28">
        <f t="shared" si="243"/>
        <v>14</v>
      </c>
      <c r="C4619" s="28">
        <f t="shared" si="244"/>
        <v>9</v>
      </c>
      <c r="K4619" s="73" t="s">
        <v>2154</v>
      </c>
      <c r="L4619" s="73" t="s">
        <v>2611</v>
      </c>
      <c r="M4619" s="74">
        <v>5</v>
      </c>
      <c r="N4619" s="74">
        <v>9</v>
      </c>
    </row>
    <row r="4620" spans="1:14">
      <c r="A4620" s="43" t="str">
        <f t="shared" si="242"/>
        <v>129127300110002008</v>
      </c>
      <c r="B4620" s="28">
        <f t="shared" si="243"/>
        <v>32</v>
      </c>
      <c r="C4620" s="28">
        <f t="shared" si="244"/>
        <v>27</v>
      </c>
      <c r="K4620" s="73" t="s">
        <v>2181</v>
      </c>
      <c r="L4620" s="73" t="s">
        <v>2611</v>
      </c>
      <c r="M4620" s="74">
        <v>5</v>
      </c>
      <c r="N4620" s="74">
        <v>27</v>
      </c>
    </row>
    <row r="4621" spans="1:14">
      <c r="A4621" s="43" t="str">
        <f t="shared" si="242"/>
        <v>129127300110002010</v>
      </c>
      <c r="B4621" s="28">
        <f t="shared" si="243"/>
        <v>22</v>
      </c>
      <c r="C4621" s="28">
        <f t="shared" si="244"/>
        <v>20</v>
      </c>
      <c r="K4621" s="73" t="s">
        <v>2183</v>
      </c>
      <c r="L4621" s="73" t="s">
        <v>2611</v>
      </c>
      <c r="M4621" s="74">
        <v>2</v>
      </c>
      <c r="N4621" s="74">
        <v>20</v>
      </c>
    </row>
    <row r="4622" spans="1:14">
      <c r="A4622" s="43" t="str">
        <f t="shared" si="242"/>
        <v>129127300110002011</v>
      </c>
      <c r="B4622" s="28">
        <f t="shared" si="243"/>
        <v>29</v>
      </c>
      <c r="C4622" s="28">
        <f t="shared" si="244"/>
        <v>28</v>
      </c>
      <c r="K4622" s="73" t="s">
        <v>2184</v>
      </c>
      <c r="L4622" s="73" t="s">
        <v>2611</v>
      </c>
      <c r="M4622" s="74">
        <v>1</v>
      </c>
      <c r="N4622" s="74">
        <v>28</v>
      </c>
    </row>
    <row r="4623" spans="1:14">
      <c r="A4623" s="43" t="str">
        <f t="shared" si="242"/>
        <v>129127300110002012</v>
      </c>
      <c r="B4623" s="28">
        <f t="shared" si="243"/>
        <v>5</v>
      </c>
      <c r="C4623" s="28">
        <f t="shared" si="244"/>
        <v>4</v>
      </c>
      <c r="K4623" s="73" t="s">
        <v>2185</v>
      </c>
      <c r="L4623" s="73" t="s">
        <v>2611</v>
      </c>
      <c r="M4623" s="74">
        <v>1</v>
      </c>
      <c r="N4623" s="74">
        <v>4</v>
      </c>
    </row>
    <row r="4624" spans="1:14">
      <c r="A4624" s="43" t="str">
        <f t="shared" si="242"/>
        <v>129127300110002013</v>
      </c>
      <c r="B4624" s="28">
        <f t="shared" si="243"/>
        <v>5</v>
      </c>
      <c r="C4624" s="28">
        <f t="shared" si="244"/>
        <v>5</v>
      </c>
      <c r="K4624" s="73" t="s">
        <v>2186</v>
      </c>
      <c r="L4624" s="73" t="s">
        <v>2611</v>
      </c>
      <c r="M4624" s="74">
        <v>0</v>
      </c>
      <c r="N4624" s="74">
        <v>5</v>
      </c>
    </row>
    <row r="4625" spans="1:14">
      <c r="A4625" s="43" t="str">
        <f t="shared" si="242"/>
        <v>129127300110002014</v>
      </c>
      <c r="B4625" s="28">
        <f t="shared" si="243"/>
        <v>7</v>
      </c>
      <c r="C4625" s="28">
        <f t="shared" si="244"/>
        <v>4</v>
      </c>
      <c r="K4625" s="73" t="s">
        <v>2187</v>
      </c>
      <c r="L4625" s="73" t="s">
        <v>2611</v>
      </c>
      <c r="M4625" s="74">
        <v>3</v>
      </c>
      <c r="N4625" s="74">
        <v>4</v>
      </c>
    </row>
    <row r="4626" spans="1:14">
      <c r="A4626" s="43" t="str">
        <f t="shared" si="242"/>
        <v>129127300110002015</v>
      </c>
      <c r="B4626" s="28">
        <f t="shared" si="243"/>
        <v>10</v>
      </c>
      <c r="C4626" s="28">
        <f t="shared" si="244"/>
        <v>7</v>
      </c>
      <c r="K4626" s="73" t="s">
        <v>2188</v>
      </c>
      <c r="L4626" s="73" t="s">
        <v>2611</v>
      </c>
      <c r="M4626" s="74">
        <v>3</v>
      </c>
      <c r="N4626" s="74">
        <v>7</v>
      </c>
    </row>
    <row r="4627" spans="1:14">
      <c r="A4627" s="43" t="str">
        <f t="shared" si="242"/>
        <v>129127300110002016</v>
      </c>
      <c r="B4627" s="28">
        <f t="shared" si="243"/>
        <v>6</v>
      </c>
      <c r="C4627" s="28">
        <f t="shared" si="244"/>
        <v>0</v>
      </c>
      <c r="K4627" s="73" t="s">
        <v>2189</v>
      </c>
      <c r="L4627" s="73" t="s">
        <v>2611</v>
      </c>
      <c r="M4627" s="74">
        <v>6</v>
      </c>
      <c r="N4627" s="74">
        <v>0</v>
      </c>
    </row>
    <row r="4628" spans="1:14">
      <c r="A4628" s="43" t="str">
        <f t="shared" si="242"/>
        <v>129127300110002017</v>
      </c>
      <c r="B4628" s="28">
        <f t="shared" si="243"/>
        <v>6</v>
      </c>
      <c r="C4628" s="28">
        <f t="shared" si="244"/>
        <v>4</v>
      </c>
      <c r="K4628" s="73" t="s">
        <v>2190</v>
      </c>
      <c r="L4628" s="73" t="s">
        <v>2611</v>
      </c>
      <c r="M4628" s="74">
        <v>2</v>
      </c>
      <c r="N4628" s="74">
        <v>4</v>
      </c>
    </row>
    <row r="4629" spans="1:14">
      <c r="A4629" s="43" t="str">
        <f t="shared" si="242"/>
        <v>129127300110002018</v>
      </c>
      <c r="B4629" s="28">
        <f t="shared" si="243"/>
        <v>15</v>
      </c>
      <c r="C4629" s="28">
        <f t="shared" si="244"/>
        <v>7</v>
      </c>
      <c r="K4629" s="73" t="s">
        <v>2191</v>
      </c>
      <c r="L4629" s="73" t="s">
        <v>2611</v>
      </c>
      <c r="M4629" s="74">
        <v>8</v>
      </c>
      <c r="N4629" s="74">
        <v>7</v>
      </c>
    </row>
    <row r="4630" spans="1:14">
      <c r="A4630" s="43" t="str">
        <f t="shared" si="242"/>
        <v>129127300110002019</v>
      </c>
      <c r="B4630" s="28">
        <f t="shared" si="243"/>
        <v>36</v>
      </c>
      <c r="C4630" s="28">
        <f t="shared" si="244"/>
        <v>30</v>
      </c>
      <c r="K4630" s="73" t="s">
        <v>2192</v>
      </c>
      <c r="L4630" s="73" t="s">
        <v>2611</v>
      </c>
      <c r="M4630" s="74">
        <v>6</v>
      </c>
      <c r="N4630" s="74">
        <v>30</v>
      </c>
    </row>
    <row r="4631" spans="1:14">
      <c r="A4631" s="43" t="str">
        <f t="shared" si="242"/>
        <v>129127300129002001</v>
      </c>
      <c r="B4631" s="28">
        <f t="shared" si="243"/>
        <v>53</v>
      </c>
      <c r="C4631" s="28">
        <f t="shared" si="244"/>
        <v>44</v>
      </c>
      <c r="K4631" s="73" t="s">
        <v>2465</v>
      </c>
      <c r="L4631" s="73" t="s">
        <v>2611</v>
      </c>
      <c r="M4631" s="74">
        <v>9</v>
      </c>
      <c r="N4631" s="74">
        <v>44</v>
      </c>
    </row>
    <row r="4632" spans="1:14">
      <c r="A4632" s="43" t="str">
        <f t="shared" si="242"/>
        <v>129127300110003001</v>
      </c>
      <c r="B4632" s="28">
        <f t="shared" si="243"/>
        <v>12</v>
      </c>
      <c r="C4632" s="28">
        <f t="shared" si="244"/>
        <v>12</v>
      </c>
      <c r="K4632" s="73" t="s">
        <v>967</v>
      </c>
      <c r="L4632" s="73" t="s">
        <v>2611</v>
      </c>
      <c r="M4632" s="74">
        <v>0</v>
      </c>
      <c r="N4632" s="74">
        <v>12</v>
      </c>
    </row>
    <row r="4633" spans="1:14">
      <c r="A4633" s="43" t="str">
        <f t="shared" si="242"/>
        <v>129127300110003002</v>
      </c>
      <c r="B4633" s="28">
        <f t="shared" si="243"/>
        <v>45</v>
      </c>
      <c r="C4633" s="28">
        <f t="shared" si="244"/>
        <v>45</v>
      </c>
      <c r="K4633" s="73" t="s">
        <v>2084</v>
      </c>
      <c r="L4633" s="73" t="s">
        <v>2611</v>
      </c>
      <c r="M4633" s="74">
        <v>0</v>
      </c>
      <c r="N4633" s="74">
        <v>45</v>
      </c>
    </row>
    <row r="4634" spans="1:14">
      <c r="A4634" s="43" t="str">
        <f t="shared" si="242"/>
        <v>129127300110003003</v>
      </c>
      <c r="B4634" s="28">
        <f t="shared" si="243"/>
        <v>27</v>
      </c>
      <c r="C4634" s="28">
        <f t="shared" si="244"/>
        <v>22</v>
      </c>
      <c r="K4634" s="73" t="s">
        <v>2155</v>
      </c>
      <c r="L4634" s="73" t="s">
        <v>2611</v>
      </c>
      <c r="M4634" s="74">
        <v>5</v>
      </c>
      <c r="N4634" s="74">
        <v>22</v>
      </c>
    </row>
    <row r="4635" spans="1:14">
      <c r="A4635" s="43" t="str">
        <f t="shared" si="242"/>
        <v>129127300110003004</v>
      </c>
      <c r="B4635" s="28">
        <f t="shared" si="243"/>
        <v>22</v>
      </c>
      <c r="C4635" s="28">
        <f t="shared" si="244"/>
        <v>11</v>
      </c>
      <c r="K4635" s="73" t="s">
        <v>2199</v>
      </c>
      <c r="L4635" s="73" t="s">
        <v>2611</v>
      </c>
      <c r="M4635" s="74">
        <v>11</v>
      </c>
      <c r="N4635" s="74">
        <v>11</v>
      </c>
    </row>
    <row r="4636" spans="1:14">
      <c r="A4636" s="43" t="str">
        <f t="shared" si="242"/>
        <v>129127300110003005</v>
      </c>
      <c r="B4636" s="28">
        <f t="shared" si="243"/>
        <v>47</v>
      </c>
      <c r="C4636" s="28">
        <f t="shared" si="244"/>
        <v>42</v>
      </c>
      <c r="K4636" s="73" t="s">
        <v>2200</v>
      </c>
      <c r="L4636" s="73" t="s">
        <v>2611</v>
      </c>
      <c r="M4636" s="74">
        <v>5</v>
      </c>
      <c r="N4636" s="74">
        <v>42</v>
      </c>
    </row>
    <row r="4637" spans="1:14">
      <c r="A4637" s="43" t="str">
        <f t="shared" si="242"/>
        <v>129127300110003006</v>
      </c>
      <c r="B4637" s="28">
        <f t="shared" si="243"/>
        <v>5</v>
      </c>
      <c r="C4637" s="28">
        <f t="shared" si="244"/>
        <v>5</v>
      </c>
      <c r="K4637" s="73" t="s">
        <v>2201</v>
      </c>
      <c r="L4637" s="73" t="s">
        <v>2611</v>
      </c>
      <c r="M4637" s="74">
        <v>0</v>
      </c>
      <c r="N4637" s="74">
        <v>5</v>
      </c>
    </row>
    <row r="4638" spans="1:14">
      <c r="A4638" s="43" t="str">
        <f t="shared" si="242"/>
        <v>129127300110003007</v>
      </c>
      <c r="B4638" s="28">
        <f t="shared" si="243"/>
        <v>15</v>
      </c>
      <c r="C4638" s="28">
        <f t="shared" si="244"/>
        <v>15</v>
      </c>
      <c r="K4638" s="73" t="s">
        <v>2206</v>
      </c>
      <c r="L4638" s="73" t="s">
        <v>2611</v>
      </c>
      <c r="M4638" s="74">
        <v>0</v>
      </c>
      <c r="N4638" s="74">
        <v>15</v>
      </c>
    </row>
    <row r="4639" spans="1:14">
      <c r="A4639" s="43" t="str">
        <f t="shared" si="242"/>
        <v>129127300110003008</v>
      </c>
      <c r="B4639" s="28">
        <f t="shared" si="243"/>
        <v>14</v>
      </c>
      <c r="C4639" s="28">
        <f t="shared" si="244"/>
        <v>14</v>
      </c>
      <c r="K4639" s="73" t="s">
        <v>2207</v>
      </c>
      <c r="L4639" s="73" t="s">
        <v>2611</v>
      </c>
      <c r="M4639" s="74">
        <v>0</v>
      </c>
      <c r="N4639" s="74">
        <v>14</v>
      </c>
    </row>
    <row r="4640" spans="1:14">
      <c r="A4640" s="43" t="str">
        <f t="shared" si="242"/>
        <v>129127300110003009</v>
      </c>
      <c r="B4640" s="28">
        <f t="shared" si="243"/>
        <v>28</v>
      </c>
      <c r="C4640" s="28">
        <f t="shared" si="244"/>
        <v>27</v>
      </c>
      <c r="K4640" s="73" t="s">
        <v>2208</v>
      </c>
      <c r="L4640" s="73" t="s">
        <v>2611</v>
      </c>
      <c r="M4640" s="74">
        <v>1</v>
      </c>
      <c r="N4640" s="74">
        <v>27</v>
      </c>
    </row>
    <row r="4641" spans="1:14">
      <c r="A4641" s="43" t="str">
        <f t="shared" si="242"/>
        <v>129127300110003010</v>
      </c>
      <c r="B4641" s="28">
        <f t="shared" si="243"/>
        <v>70</v>
      </c>
      <c r="C4641" s="28">
        <f t="shared" si="244"/>
        <v>47</v>
      </c>
      <c r="K4641" s="73" t="s">
        <v>2209</v>
      </c>
      <c r="L4641" s="73" t="s">
        <v>2611</v>
      </c>
      <c r="M4641" s="74">
        <v>23</v>
      </c>
      <c r="N4641" s="74">
        <v>47</v>
      </c>
    </row>
    <row r="4642" spans="1:14">
      <c r="A4642" s="43" t="str">
        <f t="shared" si="242"/>
        <v>129127300110003012</v>
      </c>
      <c r="B4642" s="28">
        <f t="shared" si="243"/>
        <v>21</v>
      </c>
      <c r="C4642" s="28">
        <f t="shared" si="244"/>
        <v>21</v>
      </c>
      <c r="K4642" s="73" t="s">
        <v>2211</v>
      </c>
      <c r="L4642" s="73" t="s">
        <v>2611</v>
      </c>
      <c r="M4642" s="74">
        <v>0</v>
      </c>
      <c r="N4642" s="74">
        <v>21</v>
      </c>
    </row>
    <row r="4643" spans="1:14">
      <c r="A4643" s="43" t="str">
        <f t="shared" si="242"/>
        <v>129127300110003013</v>
      </c>
      <c r="B4643" s="28">
        <f t="shared" si="243"/>
        <v>21</v>
      </c>
      <c r="C4643" s="28">
        <f t="shared" si="244"/>
        <v>21</v>
      </c>
      <c r="K4643" s="73" t="s">
        <v>2225</v>
      </c>
      <c r="L4643" s="73" t="s">
        <v>2611</v>
      </c>
      <c r="M4643" s="74">
        <v>0</v>
      </c>
      <c r="N4643" s="74">
        <v>21</v>
      </c>
    </row>
    <row r="4644" spans="1:14">
      <c r="A4644" s="43" t="str">
        <f t="shared" si="242"/>
        <v>129127300110003014</v>
      </c>
      <c r="B4644" s="28">
        <f t="shared" si="243"/>
        <v>10</v>
      </c>
      <c r="C4644" s="28">
        <f t="shared" si="244"/>
        <v>10</v>
      </c>
      <c r="K4644" s="73" t="s">
        <v>2226</v>
      </c>
      <c r="L4644" s="73" t="s">
        <v>2611</v>
      </c>
      <c r="M4644" s="74">
        <v>0</v>
      </c>
      <c r="N4644" s="74">
        <v>10</v>
      </c>
    </row>
    <row r="4645" spans="1:14">
      <c r="A4645" s="43" t="str">
        <f t="shared" si="242"/>
        <v>129127300110003015</v>
      </c>
      <c r="B4645" s="28">
        <f t="shared" si="243"/>
        <v>7</v>
      </c>
      <c r="C4645" s="28">
        <f t="shared" si="244"/>
        <v>7</v>
      </c>
      <c r="K4645" s="73" t="s">
        <v>2227</v>
      </c>
      <c r="L4645" s="73" t="s">
        <v>2611</v>
      </c>
      <c r="M4645" s="74">
        <v>0</v>
      </c>
      <c r="N4645" s="74">
        <v>7</v>
      </c>
    </row>
    <row r="4646" spans="1:14">
      <c r="A4646" s="43" t="str">
        <f t="shared" si="242"/>
        <v>129127300110003016</v>
      </c>
      <c r="B4646" s="28">
        <f t="shared" si="243"/>
        <v>4</v>
      </c>
      <c r="C4646" s="28">
        <f t="shared" si="244"/>
        <v>0</v>
      </c>
      <c r="K4646" s="73" t="s">
        <v>2228</v>
      </c>
      <c r="L4646" s="73" t="s">
        <v>2611</v>
      </c>
      <c r="M4646" s="74">
        <v>4</v>
      </c>
      <c r="N4646" s="74">
        <v>0</v>
      </c>
    </row>
    <row r="4647" spans="1:14">
      <c r="A4647" s="43" t="str">
        <f t="shared" si="242"/>
        <v>129127300110003017</v>
      </c>
      <c r="B4647" s="28">
        <f t="shared" si="243"/>
        <v>11</v>
      </c>
      <c r="C4647" s="28">
        <f t="shared" si="244"/>
        <v>1</v>
      </c>
      <c r="K4647" s="73" t="s">
        <v>2229</v>
      </c>
      <c r="L4647" s="73" t="s">
        <v>2611</v>
      </c>
      <c r="M4647" s="74">
        <v>10</v>
      </c>
      <c r="N4647" s="74">
        <v>1</v>
      </c>
    </row>
    <row r="4648" spans="1:14">
      <c r="A4648" s="43" t="str">
        <f t="shared" si="242"/>
        <v>129127300110003018</v>
      </c>
      <c r="B4648" s="28">
        <f t="shared" si="243"/>
        <v>12</v>
      </c>
      <c r="C4648" s="28">
        <f t="shared" si="244"/>
        <v>3</v>
      </c>
      <c r="K4648" s="73" t="s">
        <v>2230</v>
      </c>
      <c r="L4648" s="73" t="s">
        <v>2611</v>
      </c>
      <c r="M4648" s="74">
        <v>9</v>
      </c>
      <c r="N4648" s="74">
        <v>3</v>
      </c>
    </row>
    <row r="4649" spans="1:14">
      <c r="A4649" s="43" t="str">
        <f t="shared" si="242"/>
        <v>129127300110003019</v>
      </c>
      <c r="B4649" s="28">
        <f t="shared" si="243"/>
        <v>28</v>
      </c>
      <c r="C4649" s="28">
        <f t="shared" si="244"/>
        <v>19</v>
      </c>
      <c r="K4649" s="73" t="s">
        <v>2231</v>
      </c>
      <c r="L4649" s="73" t="s">
        <v>2611</v>
      </c>
      <c r="M4649" s="74">
        <v>9</v>
      </c>
      <c r="N4649" s="74">
        <v>19</v>
      </c>
    </row>
    <row r="4650" spans="1:14">
      <c r="A4650" s="43" t="str">
        <f t="shared" si="242"/>
        <v>129127300110003020</v>
      </c>
      <c r="B4650" s="28">
        <f t="shared" si="243"/>
        <v>83</v>
      </c>
      <c r="C4650" s="28">
        <f t="shared" si="244"/>
        <v>38</v>
      </c>
      <c r="K4650" s="73" t="s">
        <v>2232</v>
      </c>
      <c r="L4650" s="73" t="s">
        <v>2611</v>
      </c>
      <c r="M4650" s="74">
        <v>45</v>
      </c>
      <c r="N4650" s="74">
        <v>38</v>
      </c>
    </row>
    <row r="4651" spans="1:14">
      <c r="A4651" s="43" t="str">
        <f t="shared" si="242"/>
        <v>129127300110004001</v>
      </c>
      <c r="B4651" s="28">
        <f t="shared" si="243"/>
        <v>104</v>
      </c>
      <c r="C4651" s="28">
        <f t="shared" si="244"/>
        <v>102</v>
      </c>
      <c r="K4651" s="73" t="s">
        <v>978</v>
      </c>
      <c r="L4651" s="73" t="s">
        <v>2611</v>
      </c>
      <c r="M4651" s="74">
        <v>2</v>
      </c>
      <c r="N4651" s="74">
        <v>102</v>
      </c>
    </row>
    <row r="4652" spans="1:14">
      <c r="A4652" s="43" t="str">
        <f t="shared" si="242"/>
        <v>129127300110004003</v>
      </c>
      <c r="B4652" s="28">
        <f t="shared" si="243"/>
        <v>68</v>
      </c>
      <c r="C4652" s="28">
        <f t="shared" si="244"/>
        <v>50</v>
      </c>
      <c r="K4652" s="73" t="s">
        <v>2086</v>
      </c>
      <c r="L4652" s="73" t="s">
        <v>2611</v>
      </c>
      <c r="M4652" s="74">
        <v>18</v>
      </c>
      <c r="N4652" s="74">
        <v>50</v>
      </c>
    </row>
    <row r="4653" spans="1:14">
      <c r="A4653" s="43" t="str">
        <f t="shared" si="242"/>
        <v>129127300110005001</v>
      </c>
      <c r="B4653" s="28">
        <f t="shared" si="243"/>
        <v>4</v>
      </c>
      <c r="C4653" s="28">
        <f t="shared" si="244"/>
        <v>4</v>
      </c>
      <c r="K4653" s="73" t="s">
        <v>970</v>
      </c>
      <c r="L4653" s="73" t="s">
        <v>2611</v>
      </c>
      <c r="M4653" s="74">
        <v>0</v>
      </c>
      <c r="N4653" s="74">
        <v>4</v>
      </c>
    </row>
    <row r="4654" spans="1:14">
      <c r="A4654" s="43" t="str">
        <f t="shared" si="242"/>
        <v>129127300110005002</v>
      </c>
      <c r="B4654" s="28">
        <f t="shared" si="243"/>
        <v>26</v>
      </c>
      <c r="C4654" s="28">
        <f t="shared" si="244"/>
        <v>17</v>
      </c>
      <c r="K4654" s="73" t="s">
        <v>2093</v>
      </c>
      <c r="L4654" s="73" t="s">
        <v>2611</v>
      </c>
      <c r="M4654" s="74">
        <v>9</v>
      </c>
      <c r="N4654" s="74">
        <v>17</v>
      </c>
    </row>
    <row r="4655" spans="1:14">
      <c r="A4655" s="43" t="str">
        <f t="shared" si="242"/>
        <v>129127300110006001</v>
      </c>
      <c r="B4655" s="28">
        <f t="shared" si="243"/>
        <v>12</v>
      </c>
      <c r="C4655" s="28">
        <f t="shared" si="244"/>
        <v>2</v>
      </c>
      <c r="K4655" s="73" t="s">
        <v>2096</v>
      </c>
      <c r="L4655" s="73" t="s">
        <v>2611</v>
      </c>
      <c r="M4655" s="74">
        <v>10</v>
      </c>
      <c r="N4655" s="74">
        <v>2</v>
      </c>
    </row>
    <row r="4656" spans="1:14">
      <c r="A4656" s="43" t="str">
        <f t="shared" si="242"/>
        <v>129127300110006002</v>
      </c>
      <c r="B4656" s="28">
        <f t="shared" si="243"/>
        <v>27</v>
      </c>
      <c r="C4656" s="28">
        <f t="shared" si="244"/>
        <v>26</v>
      </c>
      <c r="K4656" s="73" t="s">
        <v>2097</v>
      </c>
      <c r="L4656" s="73" t="s">
        <v>2611</v>
      </c>
      <c r="M4656" s="74">
        <v>1</v>
      </c>
      <c r="N4656" s="74">
        <v>26</v>
      </c>
    </row>
    <row r="4657" spans="1:14">
      <c r="A4657" s="43" t="str">
        <f t="shared" si="242"/>
        <v>129127300110006003</v>
      </c>
      <c r="B4657" s="28">
        <f t="shared" si="243"/>
        <v>5</v>
      </c>
      <c r="C4657" s="28">
        <f t="shared" si="244"/>
        <v>5</v>
      </c>
      <c r="K4657" s="73" t="s">
        <v>2098</v>
      </c>
      <c r="L4657" s="73" t="s">
        <v>2611</v>
      </c>
      <c r="M4657" s="74">
        <v>0</v>
      </c>
      <c r="N4657" s="74">
        <v>5</v>
      </c>
    </row>
    <row r="4658" spans="1:14">
      <c r="A4658" s="43" t="str">
        <f t="shared" si="242"/>
        <v>129127300110006004</v>
      </c>
      <c r="B4658" s="28">
        <f t="shared" si="243"/>
        <v>5</v>
      </c>
      <c r="C4658" s="28">
        <f t="shared" si="244"/>
        <v>4</v>
      </c>
      <c r="K4658" s="73" t="s">
        <v>2099</v>
      </c>
      <c r="L4658" s="73" t="s">
        <v>2611</v>
      </c>
      <c r="M4658" s="74">
        <v>1</v>
      </c>
      <c r="N4658" s="74">
        <v>4</v>
      </c>
    </row>
    <row r="4659" spans="1:14">
      <c r="A4659" s="43" t="str">
        <f t="shared" si="242"/>
        <v>129127300110007001</v>
      </c>
      <c r="B4659" s="28">
        <f t="shared" si="243"/>
        <v>9</v>
      </c>
      <c r="C4659" s="28">
        <f t="shared" si="244"/>
        <v>9</v>
      </c>
      <c r="K4659" s="73" t="s">
        <v>2104</v>
      </c>
      <c r="L4659" s="73" t="s">
        <v>2611</v>
      </c>
      <c r="M4659" s="74">
        <v>0</v>
      </c>
      <c r="N4659" s="74">
        <v>9</v>
      </c>
    </row>
    <row r="4660" spans="1:14">
      <c r="A4660" s="43" t="str">
        <f t="shared" si="242"/>
        <v>129127300110008001</v>
      </c>
      <c r="B4660" s="28">
        <f t="shared" si="243"/>
        <v>39</v>
      </c>
      <c r="C4660" s="28">
        <f t="shared" si="244"/>
        <v>24</v>
      </c>
      <c r="K4660" s="73" t="s">
        <v>2110</v>
      </c>
      <c r="L4660" s="73" t="s">
        <v>2611</v>
      </c>
      <c r="M4660" s="74">
        <v>15</v>
      </c>
      <c r="N4660" s="74">
        <v>24</v>
      </c>
    </row>
    <row r="4661" spans="1:14">
      <c r="A4661" s="43" t="str">
        <f t="shared" si="242"/>
        <v>129127300110009001</v>
      </c>
      <c r="B4661" s="28">
        <f t="shared" si="243"/>
        <v>5</v>
      </c>
      <c r="C4661" s="28">
        <f t="shared" si="244"/>
        <v>5</v>
      </c>
      <c r="K4661" s="73" t="s">
        <v>2119</v>
      </c>
      <c r="L4661" s="73" t="s">
        <v>2611</v>
      </c>
      <c r="M4661" s="74">
        <v>0</v>
      </c>
      <c r="N4661" s="74">
        <v>5</v>
      </c>
    </row>
    <row r="4662" spans="1:14">
      <c r="A4662" s="43" t="str">
        <f t="shared" si="242"/>
        <v>129127300110009002</v>
      </c>
      <c r="B4662" s="28">
        <f t="shared" si="243"/>
        <v>11</v>
      </c>
      <c r="C4662" s="28">
        <f t="shared" si="244"/>
        <v>9</v>
      </c>
      <c r="K4662" s="73" t="s">
        <v>2120</v>
      </c>
      <c r="L4662" s="73" t="s">
        <v>2611</v>
      </c>
      <c r="M4662" s="74">
        <v>2</v>
      </c>
      <c r="N4662" s="74">
        <v>9</v>
      </c>
    </row>
    <row r="4663" spans="1:14">
      <c r="A4663" s="43" t="str">
        <f t="shared" si="242"/>
        <v>129127300110010001</v>
      </c>
      <c r="B4663" s="28">
        <f t="shared" si="243"/>
        <v>0</v>
      </c>
      <c r="C4663" s="28">
        <f t="shared" si="244"/>
        <v>0</v>
      </c>
      <c r="K4663" s="73" t="s">
        <v>2126</v>
      </c>
      <c r="L4663" s="73" t="s">
        <v>2611</v>
      </c>
      <c r="M4663" s="74">
        <v>0</v>
      </c>
      <c r="N4663" s="74">
        <v>0</v>
      </c>
    </row>
    <row r="4664" spans="1:14">
      <c r="A4664" s="43" t="str">
        <f t="shared" si="242"/>
        <v>129127300110010002</v>
      </c>
      <c r="B4664" s="28">
        <f t="shared" si="243"/>
        <v>9</v>
      </c>
      <c r="C4664" s="28">
        <f t="shared" si="244"/>
        <v>9</v>
      </c>
      <c r="K4664" s="73" t="s">
        <v>2127</v>
      </c>
      <c r="L4664" s="73" t="s">
        <v>2611</v>
      </c>
      <c r="M4664" s="74">
        <v>0</v>
      </c>
      <c r="N4664" s="74">
        <v>9</v>
      </c>
    </row>
    <row r="4665" spans="1:14">
      <c r="A4665" s="43" t="str">
        <f t="shared" si="242"/>
        <v>129127300110010003</v>
      </c>
      <c r="B4665" s="28">
        <f t="shared" si="243"/>
        <v>12</v>
      </c>
      <c r="C4665" s="28">
        <f t="shared" si="244"/>
        <v>2</v>
      </c>
      <c r="K4665" s="73" t="s">
        <v>2128</v>
      </c>
      <c r="L4665" s="73" t="s">
        <v>2611</v>
      </c>
      <c r="M4665" s="74">
        <v>10</v>
      </c>
      <c r="N4665" s="74">
        <v>2</v>
      </c>
    </row>
    <row r="4666" spans="1:14">
      <c r="A4666" s="43" t="str">
        <f t="shared" si="242"/>
        <v>129127300110011001</v>
      </c>
      <c r="B4666" s="28">
        <f t="shared" si="243"/>
        <v>22</v>
      </c>
      <c r="C4666" s="28">
        <f t="shared" si="244"/>
        <v>21</v>
      </c>
      <c r="K4666" s="73" t="s">
        <v>2133</v>
      </c>
      <c r="L4666" s="73" t="s">
        <v>2611</v>
      </c>
      <c r="M4666" s="74">
        <v>1</v>
      </c>
      <c r="N4666" s="74">
        <v>21</v>
      </c>
    </row>
    <row r="4667" spans="1:14">
      <c r="A4667" s="43" t="str">
        <f t="shared" si="242"/>
        <v>129127300110011002</v>
      </c>
      <c r="B4667" s="28">
        <f t="shared" si="243"/>
        <v>4</v>
      </c>
      <c r="C4667" s="28">
        <f t="shared" si="244"/>
        <v>4</v>
      </c>
      <c r="K4667" s="73" t="s">
        <v>2134</v>
      </c>
      <c r="L4667" s="73" t="s">
        <v>2611</v>
      </c>
      <c r="M4667" s="74">
        <v>0</v>
      </c>
      <c r="N4667" s="74">
        <v>4</v>
      </c>
    </row>
    <row r="4668" spans="1:14">
      <c r="A4668" s="43" t="str">
        <f t="shared" si="242"/>
        <v>129127300110012001</v>
      </c>
      <c r="B4668" s="28">
        <f t="shared" si="243"/>
        <v>11</v>
      </c>
      <c r="C4668" s="28">
        <f t="shared" si="244"/>
        <v>11</v>
      </c>
      <c r="K4668" s="73" t="s">
        <v>2141</v>
      </c>
      <c r="L4668" s="73" t="s">
        <v>2611</v>
      </c>
      <c r="M4668" s="74">
        <v>0</v>
      </c>
      <c r="N4668" s="74">
        <v>11</v>
      </c>
    </row>
    <row r="4669" spans="1:14">
      <c r="A4669" s="43" t="str">
        <f t="shared" si="242"/>
        <v>129127300110012002</v>
      </c>
      <c r="B4669" s="28">
        <f t="shared" si="243"/>
        <v>72</v>
      </c>
      <c r="C4669" s="28">
        <f t="shared" si="244"/>
        <v>57</v>
      </c>
      <c r="K4669" s="73" t="s">
        <v>2142</v>
      </c>
      <c r="L4669" s="73" t="s">
        <v>2611</v>
      </c>
      <c r="M4669" s="74">
        <v>15</v>
      </c>
      <c r="N4669" s="74">
        <v>57</v>
      </c>
    </row>
    <row r="4670" spans="1:14">
      <c r="A4670" s="43" t="str">
        <f t="shared" si="242"/>
        <v>129127300110012003</v>
      </c>
      <c r="B4670" s="28">
        <f t="shared" si="243"/>
        <v>26</v>
      </c>
      <c r="C4670" s="28">
        <f t="shared" si="244"/>
        <v>17</v>
      </c>
      <c r="K4670" s="73" t="s">
        <v>2143</v>
      </c>
      <c r="L4670" s="73" t="s">
        <v>2611</v>
      </c>
      <c r="M4670" s="74">
        <v>9</v>
      </c>
      <c r="N4670" s="74">
        <v>17</v>
      </c>
    </row>
    <row r="4671" spans="1:14">
      <c r="A4671" s="43" t="str">
        <f t="shared" si="242"/>
        <v>129127300110013001</v>
      </c>
      <c r="B4671" s="28">
        <f t="shared" si="243"/>
        <v>34</v>
      </c>
      <c r="C4671" s="28">
        <f t="shared" si="244"/>
        <v>28</v>
      </c>
      <c r="K4671" s="73" t="s">
        <v>2270</v>
      </c>
      <c r="L4671" s="73" t="s">
        <v>2611</v>
      </c>
      <c r="M4671" s="74">
        <v>6</v>
      </c>
      <c r="N4671" s="74">
        <v>28</v>
      </c>
    </row>
    <row r="4672" spans="1:14">
      <c r="A4672" s="43" t="str">
        <f t="shared" si="242"/>
        <v>129127300110013002</v>
      </c>
      <c r="B4672" s="28">
        <f t="shared" si="243"/>
        <v>62</v>
      </c>
      <c r="C4672" s="28">
        <f t="shared" si="244"/>
        <v>54</v>
      </c>
      <c r="K4672" s="73" t="s">
        <v>2271</v>
      </c>
      <c r="L4672" s="73" t="s">
        <v>2611</v>
      </c>
      <c r="M4672" s="74">
        <v>8</v>
      </c>
      <c r="N4672" s="74">
        <v>54</v>
      </c>
    </row>
    <row r="4673" spans="1:14">
      <c r="A4673" s="43" t="str">
        <f t="shared" si="242"/>
        <v>129127300110013003</v>
      </c>
      <c r="B4673" s="28">
        <f t="shared" si="243"/>
        <v>4</v>
      </c>
      <c r="C4673" s="28">
        <f t="shared" si="244"/>
        <v>3</v>
      </c>
      <c r="K4673" s="73" t="s">
        <v>2272</v>
      </c>
      <c r="L4673" s="73" t="s">
        <v>2611</v>
      </c>
      <c r="M4673" s="74">
        <v>1</v>
      </c>
      <c r="N4673" s="74">
        <v>3</v>
      </c>
    </row>
    <row r="4674" spans="1:14">
      <c r="A4674" s="43" t="str">
        <f t="shared" si="242"/>
        <v>129127300110013004</v>
      </c>
      <c r="B4674" s="28">
        <f t="shared" si="243"/>
        <v>12</v>
      </c>
      <c r="C4674" s="28">
        <f t="shared" si="244"/>
        <v>7</v>
      </c>
      <c r="K4674" s="73" t="s">
        <v>2273</v>
      </c>
      <c r="L4674" s="73" t="s">
        <v>2611</v>
      </c>
      <c r="M4674" s="74">
        <v>5</v>
      </c>
      <c r="N4674" s="74">
        <v>7</v>
      </c>
    </row>
    <row r="4675" spans="1:14">
      <c r="A4675" s="43" t="str">
        <f t="shared" ref="A4675:A4738" si="245">L4675&amp;K4675</f>
        <v>129127300110013005</v>
      </c>
      <c r="B4675" s="28">
        <f t="shared" ref="B4675:B4738" si="246">M4675+N4675</f>
        <v>7</v>
      </c>
      <c r="C4675" s="28">
        <f t="shared" ref="C4675:C4738" si="247">N4675</f>
        <v>7</v>
      </c>
      <c r="K4675" s="73" t="s">
        <v>2274</v>
      </c>
      <c r="L4675" s="73" t="s">
        <v>2611</v>
      </c>
      <c r="M4675" s="74">
        <v>0</v>
      </c>
      <c r="N4675" s="74">
        <v>7</v>
      </c>
    </row>
    <row r="4676" spans="1:14">
      <c r="A4676" s="43" t="str">
        <f t="shared" si="245"/>
        <v>129127300110013006</v>
      </c>
      <c r="B4676" s="28">
        <f t="shared" si="246"/>
        <v>14</v>
      </c>
      <c r="C4676" s="28">
        <f t="shared" si="247"/>
        <v>14</v>
      </c>
      <c r="K4676" s="73" t="s">
        <v>2275</v>
      </c>
      <c r="L4676" s="73" t="s">
        <v>2611</v>
      </c>
      <c r="M4676" s="74">
        <v>0</v>
      </c>
      <c r="N4676" s="74">
        <v>14</v>
      </c>
    </row>
    <row r="4677" spans="1:14">
      <c r="A4677" s="43" t="str">
        <f t="shared" si="245"/>
        <v>129127300110013007</v>
      </c>
      <c r="B4677" s="28">
        <f t="shared" si="246"/>
        <v>10</v>
      </c>
      <c r="C4677" s="28">
        <f t="shared" si="247"/>
        <v>10</v>
      </c>
      <c r="K4677" s="73" t="s">
        <v>2276</v>
      </c>
      <c r="L4677" s="73" t="s">
        <v>2611</v>
      </c>
      <c r="M4677" s="74">
        <v>0</v>
      </c>
      <c r="N4677" s="74">
        <v>10</v>
      </c>
    </row>
    <row r="4678" spans="1:14">
      <c r="A4678" s="43" t="str">
        <f t="shared" si="245"/>
        <v>129127300110013008</v>
      </c>
      <c r="B4678" s="28">
        <f t="shared" si="246"/>
        <v>11</v>
      </c>
      <c r="C4678" s="28">
        <f t="shared" si="247"/>
        <v>11</v>
      </c>
      <c r="K4678" s="73" t="s">
        <v>2277</v>
      </c>
      <c r="L4678" s="73" t="s">
        <v>2611</v>
      </c>
      <c r="M4678" s="74">
        <v>0</v>
      </c>
      <c r="N4678" s="74">
        <v>11</v>
      </c>
    </row>
    <row r="4679" spans="1:14">
      <c r="A4679" s="43" t="str">
        <f t="shared" si="245"/>
        <v>129127300110013009</v>
      </c>
      <c r="B4679" s="28">
        <f t="shared" si="246"/>
        <v>18</v>
      </c>
      <c r="C4679" s="28">
        <f t="shared" si="247"/>
        <v>18</v>
      </c>
      <c r="K4679" s="73" t="s">
        <v>2278</v>
      </c>
      <c r="L4679" s="73" t="s">
        <v>2611</v>
      </c>
      <c r="M4679" s="74">
        <v>0</v>
      </c>
      <c r="N4679" s="74">
        <v>18</v>
      </c>
    </row>
    <row r="4680" spans="1:14">
      <c r="A4680" s="43" t="str">
        <f t="shared" si="245"/>
        <v>129127300110013010</v>
      </c>
      <c r="B4680" s="28">
        <f t="shared" si="246"/>
        <v>9</v>
      </c>
      <c r="C4680" s="28">
        <f t="shared" si="247"/>
        <v>9</v>
      </c>
      <c r="K4680" s="73" t="s">
        <v>2279</v>
      </c>
      <c r="L4680" s="73" t="s">
        <v>2611</v>
      </c>
      <c r="M4680" s="74">
        <v>0</v>
      </c>
      <c r="N4680" s="74">
        <v>9</v>
      </c>
    </row>
    <row r="4681" spans="1:14">
      <c r="A4681" s="43" t="str">
        <f t="shared" si="245"/>
        <v>129127300110013011</v>
      </c>
      <c r="B4681" s="28">
        <f t="shared" si="246"/>
        <v>21</v>
      </c>
      <c r="C4681" s="28">
        <f t="shared" si="247"/>
        <v>21</v>
      </c>
      <c r="K4681" s="73" t="s">
        <v>2280</v>
      </c>
      <c r="L4681" s="73" t="s">
        <v>2611</v>
      </c>
      <c r="M4681" s="74">
        <v>0</v>
      </c>
      <c r="N4681" s="74">
        <v>21</v>
      </c>
    </row>
    <row r="4682" spans="1:14">
      <c r="A4682" s="43" t="str">
        <f t="shared" si="245"/>
        <v>129127300110013012</v>
      </c>
      <c r="B4682" s="28">
        <f t="shared" si="246"/>
        <v>15</v>
      </c>
      <c r="C4682" s="28">
        <f t="shared" si="247"/>
        <v>15</v>
      </c>
      <c r="K4682" s="73" t="s">
        <v>2281</v>
      </c>
      <c r="L4682" s="73" t="s">
        <v>2611</v>
      </c>
      <c r="M4682" s="74">
        <v>0</v>
      </c>
      <c r="N4682" s="74">
        <v>15</v>
      </c>
    </row>
    <row r="4683" spans="1:14">
      <c r="A4683" s="43" t="str">
        <f t="shared" si="245"/>
        <v>129127300110013013</v>
      </c>
      <c r="B4683" s="28">
        <f t="shared" si="246"/>
        <v>3</v>
      </c>
      <c r="C4683" s="28">
        <f t="shared" si="247"/>
        <v>1</v>
      </c>
      <c r="K4683" s="73" t="s">
        <v>2612</v>
      </c>
      <c r="L4683" s="73" t="s">
        <v>2611</v>
      </c>
      <c r="M4683" s="74">
        <v>2</v>
      </c>
      <c r="N4683" s="74">
        <v>1</v>
      </c>
    </row>
    <row r="4684" spans="1:14">
      <c r="A4684" s="43" t="str">
        <f t="shared" si="245"/>
        <v>129127300110013014</v>
      </c>
      <c r="B4684" s="28">
        <f t="shared" si="246"/>
        <v>5</v>
      </c>
      <c r="C4684" s="28">
        <f t="shared" si="247"/>
        <v>4</v>
      </c>
      <c r="K4684" s="73" t="s">
        <v>2613</v>
      </c>
      <c r="L4684" s="73" t="s">
        <v>2611</v>
      </c>
      <c r="M4684" s="74">
        <v>1</v>
      </c>
      <c r="N4684" s="74">
        <v>4</v>
      </c>
    </row>
    <row r="4685" spans="1:14">
      <c r="A4685" s="43" t="str">
        <f t="shared" si="245"/>
        <v>129127300110014001</v>
      </c>
      <c r="B4685" s="28">
        <f t="shared" si="246"/>
        <v>5</v>
      </c>
      <c r="C4685" s="28">
        <f t="shared" si="247"/>
        <v>5</v>
      </c>
      <c r="K4685" s="73" t="s">
        <v>2282</v>
      </c>
      <c r="L4685" s="73" t="s">
        <v>2611</v>
      </c>
      <c r="M4685" s="74">
        <v>0</v>
      </c>
      <c r="N4685" s="74">
        <v>5</v>
      </c>
    </row>
    <row r="4686" spans="1:14">
      <c r="A4686" s="43" t="str">
        <f t="shared" si="245"/>
        <v>129127300110014002</v>
      </c>
      <c r="B4686" s="28">
        <f t="shared" si="246"/>
        <v>5</v>
      </c>
      <c r="C4686" s="28">
        <f t="shared" si="247"/>
        <v>5</v>
      </c>
      <c r="K4686" s="73" t="s">
        <v>2315</v>
      </c>
      <c r="L4686" s="73" t="s">
        <v>2611</v>
      </c>
      <c r="M4686" s="74">
        <v>0</v>
      </c>
      <c r="N4686" s="74">
        <v>5</v>
      </c>
    </row>
    <row r="4687" spans="1:14">
      <c r="A4687" s="43" t="str">
        <f t="shared" si="245"/>
        <v>129127300110016001</v>
      </c>
      <c r="B4687" s="28">
        <f t="shared" si="246"/>
        <v>3</v>
      </c>
      <c r="C4687" s="28">
        <f t="shared" si="247"/>
        <v>3</v>
      </c>
      <c r="K4687" s="73" t="s">
        <v>2289</v>
      </c>
      <c r="L4687" s="73" t="s">
        <v>2611</v>
      </c>
      <c r="M4687" s="74">
        <v>0</v>
      </c>
      <c r="N4687" s="74">
        <v>3</v>
      </c>
    </row>
    <row r="4688" spans="1:14">
      <c r="A4688" s="43" t="str">
        <f t="shared" si="245"/>
        <v>129127300110016002</v>
      </c>
      <c r="B4688" s="28">
        <f t="shared" si="246"/>
        <v>17</v>
      </c>
      <c r="C4688" s="28">
        <f t="shared" si="247"/>
        <v>17</v>
      </c>
      <c r="K4688" s="73" t="s">
        <v>2290</v>
      </c>
      <c r="L4688" s="73" t="s">
        <v>2611</v>
      </c>
      <c r="M4688" s="74">
        <v>0</v>
      </c>
      <c r="N4688" s="74">
        <v>17</v>
      </c>
    </row>
    <row r="4689" spans="1:14">
      <c r="A4689" s="43" t="str">
        <f t="shared" si="245"/>
        <v>129127300110016003</v>
      </c>
      <c r="B4689" s="28">
        <f t="shared" si="246"/>
        <v>6</v>
      </c>
      <c r="C4689" s="28">
        <f t="shared" si="247"/>
        <v>2</v>
      </c>
      <c r="K4689" s="73" t="s">
        <v>2291</v>
      </c>
      <c r="L4689" s="73" t="s">
        <v>2611</v>
      </c>
      <c r="M4689" s="74">
        <v>4</v>
      </c>
      <c r="N4689" s="74">
        <v>2</v>
      </c>
    </row>
    <row r="4690" spans="1:14">
      <c r="A4690" s="43" t="str">
        <f t="shared" si="245"/>
        <v>129127300110017001</v>
      </c>
      <c r="B4690" s="28">
        <f t="shared" si="246"/>
        <v>8</v>
      </c>
      <c r="C4690" s="28">
        <f t="shared" si="247"/>
        <v>8</v>
      </c>
      <c r="K4690" s="73" t="s">
        <v>2295</v>
      </c>
      <c r="L4690" s="73" t="s">
        <v>2611</v>
      </c>
      <c r="M4690" s="74">
        <v>0</v>
      </c>
      <c r="N4690" s="74">
        <v>8</v>
      </c>
    </row>
    <row r="4691" spans="1:14">
      <c r="A4691" s="43" t="str">
        <f t="shared" si="245"/>
        <v>129127300110017002</v>
      </c>
      <c r="B4691" s="28">
        <f t="shared" si="246"/>
        <v>60</v>
      </c>
      <c r="C4691" s="28">
        <f t="shared" si="247"/>
        <v>58</v>
      </c>
      <c r="K4691" s="73" t="s">
        <v>2296</v>
      </c>
      <c r="L4691" s="73" t="s">
        <v>2611</v>
      </c>
      <c r="M4691" s="74">
        <v>2</v>
      </c>
      <c r="N4691" s="74">
        <v>58</v>
      </c>
    </row>
    <row r="4692" spans="1:14">
      <c r="A4692" s="43" t="str">
        <f t="shared" si="245"/>
        <v>129127300110018001</v>
      </c>
      <c r="B4692" s="28">
        <f t="shared" si="246"/>
        <v>22</v>
      </c>
      <c r="C4692" s="28">
        <f t="shared" si="247"/>
        <v>20</v>
      </c>
      <c r="K4692" s="73" t="s">
        <v>2322</v>
      </c>
      <c r="L4692" s="73" t="s">
        <v>2611</v>
      </c>
      <c r="M4692" s="74">
        <v>2</v>
      </c>
      <c r="N4692" s="74">
        <v>20</v>
      </c>
    </row>
    <row r="4693" spans="1:14">
      <c r="A4693" s="43" t="str">
        <f t="shared" si="245"/>
        <v>129127300110018002</v>
      </c>
      <c r="B4693" s="28">
        <f t="shared" si="246"/>
        <v>4</v>
      </c>
      <c r="C4693" s="28">
        <f t="shared" si="247"/>
        <v>4</v>
      </c>
      <c r="K4693" s="73" t="s">
        <v>2323</v>
      </c>
      <c r="L4693" s="73" t="s">
        <v>2611</v>
      </c>
      <c r="M4693" s="74">
        <v>0</v>
      </c>
      <c r="N4693" s="74">
        <v>4</v>
      </c>
    </row>
    <row r="4694" spans="1:14">
      <c r="A4694" s="43" t="str">
        <f t="shared" si="245"/>
        <v>129127300110018003</v>
      </c>
      <c r="B4694" s="28">
        <f t="shared" si="246"/>
        <v>9</v>
      </c>
      <c r="C4694" s="28">
        <f t="shared" si="247"/>
        <v>3</v>
      </c>
      <c r="K4694" s="73" t="s">
        <v>2324</v>
      </c>
      <c r="L4694" s="73" t="s">
        <v>2611</v>
      </c>
      <c r="M4694" s="74">
        <v>6</v>
      </c>
      <c r="N4694" s="74">
        <v>3</v>
      </c>
    </row>
    <row r="4695" spans="1:14">
      <c r="A4695" s="43" t="str">
        <f t="shared" si="245"/>
        <v>129127300110019001</v>
      </c>
      <c r="B4695" s="28">
        <f t="shared" si="246"/>
        <v>27</v>
      </c>
      <c r="C4695" s="28">
        <f t="shared" si="247"/>
        <v>26</v>
      </c>
      <c r="K4695" s="73" t="s">
        <v>2298</v>
      </c>
      <c r="L4695" s="73" t="s">
        <v>2611</v>
      </c>
      <c r="M4695" s="74">
        <v>1</v>
      </c>
      <c r="N4695" s="74">
        <v>26</v>
      </c>
    </row>
    <row r="4696" spans="1:14">
      <c r="A4696" s="43" t="str">
        <f t="shared" si="245"/>
        <v>129127300110019002</v>
      </c>
      <c r="B4696" s="28">
        <f t="shared" si="246"/>
        <v>3</v>
      </c>
      <c r="C4696" s="28">
        <f t="shared" si="247"/>
        <v>3</v>
      </c>
      <c r="K4696" s="73" t="s">
        <v>2299</v>
      </c>
      <c r="L4696" s="73" t="s">
        <v>2611</v>
      </c>
      <c r="M4696" s="74">
        <v>0</v>
      </c>
      <c r="N4696" s="74">
        <v>3</v>
      </c>
    </row>
    <row r="4697" spans="1:14">
      <c r="A4697" s="43" t="str">
        <f t="shared" si="245"/>
        <v>129127300110020001</v>
      </c>
      <c r="B4697" s="28">
        <f t="shared" si="246"/>
        <v>4</v>
      </c>
      <c r="C4697" s="28">
        <f t="shared" si="247"/>
        <v>4</v>
      </c>
      <c r="K4697" s="73" t="s">
        <v>2300</v>
      </c>
      <c r="L4697" s="73" t="s">
        <v>2611</v>
      </c>
      <c r="M4697" s="74">
        <v>0</v>
      </c>
      <c r="N4697" s="74">
        <v>4</v>
      </c>
    </row>
    <row r="4698" spans="1:14">
      <c r="A4698" s="43" t="str">
        <f t="shared" si="245"/>
        <v>129127300110020002</v>
      </c>
      <c r="B4698" s="28">
        <f t="shared" si="246"/>
        <v>36</v>
      </c>
      <c r="C4698" s="28">
        <f t="shared" si="247"/>
        <v>31</v>
      </c>
      <c r="K4698" s="73" t="s">
        <v>2301</v>
      </c>
      <c r="L4698" s="73" t="s">
        <v>2611</v>
      </c>
      <c r="M4698" s="74">
        <v>5</v>
      </c>
      <c r="N4698" s="74">
        <v>31</v>
      </c>
    </row>
    <row r="4699" spans="1:14">
      <c r="A4699" s="43" t="str">
        <f t="shared" si="245"/>
        <v>129127300110021001</v>
      </c>
      <c r="B4699" s="28">
        <f t="shared" si="246"/>
        <v>4</v>
      </c>
      <c r="C4699" s="28">
        <f t="shared" si="247"/>
        <v>4</v>
      </c>
      <c r="K4699" s="73" t="s">
        <v>2336</v>
      </c>
      <c r="L4699" s="73" t="s">
        <v>2611</v>
      </c>
      <c r="M4699" s="74">
        <v>0</v>
      </c>
      <c r="N4699" s="74">
        <v>4</v>
      </c>
    </row>
    <row r="4700" spans="1:14">
      <c r="A4700" s="43" t="str">
        <f t="shared" si="245"/>
        <v>129127300110023001</v>
      </c>
      <c r="B4700" s="28">
        <f t="shared" si="246"/>
        <v>26</v>
      </c>
      <c r="C4700" s="28">
        <f t="shared" si="247"/>
        <v>23</v>
      </c>
      <c r="K4700" s="73" t="s">
        <v>2359</v>
      </c>
      <c r="L4700" s="73" t="s">
        <v>2611</v>
      </c>
      <c r="M4700" s="74">
        <v>3</v>
      </c>
      <c r="N4700" s="74">
        <v>23</v>
      </c>
    </row>
    <row r="4701" spans="1:14">
      <c r="A4701" s="43" t="str">
        <f t="shared" si="245"/>
        <v>129127300110023002</v>
      </c>
      <c r="B4701" s="28">
        <f t="shared" si="246"/>
        <v>37</v>
      </c>
      <c r="C4701" s="28">
        <f t="shared" si="247"/>
        <v>35</v>
      </c>
      <c r="K4701" s="73" t="s">
        <v>2360</v>
      </c>
      <c r="L4701" s="73" t="s">
        <v>2611</v>
      </c>
      <c r="M4701" s="74">
        <v>2</v>
      </c>
      <c r="N4701" s="74">
        <v>35</v>
      </c>
    </row>
    <row r="4702" spans="1:14">
      <c r="A4702" s="43" t="str">
        <f t="shared" si="245"/>
        <v>129128300110001001</v>
      </c>
      <c r="B4702" s="28">
        <f t="shared" si="246"/>
        <v>6</v>
      </c>
      <c r="C4702" s="28">
        <f t="shared" si="247"/>
        <v>4</v>
      </c>
      <c r="K4702" s="73" t="s">
        <v>975</v>
      </c>
      <c r="L4702" s="73" t="s">
        <v>2614</v>
      </c>
      <c r="M4702" s="74">
        <v>2</v>
      </c>
      <c r="N4702" s="74">
        <v>4</v>
      </c>
    </row>
    <row r="4703" spans="1:14">
      <c r="A4703" s="43" t="str">
        <f t="shared" si="245"/>
        <v>129128300110001002</v>
      </c>
      <c r="B4703" s="28">
        <f t="shared" si="246"/>
        <v>7</v>
      </c>
      <c r="C4703" s="28">
        <f t="shared" si="247"/>
        <v>5</v>
      </c>
      <c r="K4703" s="73" t="s">
        <v>2069</v>
      </c>
      <c r="L4703" s="73" t="s">
        <v>2614</v>
      </c>
      <c r="M4703" s="74">
        <v>2</v>
      </c>
      <c r="N4703" s="74">
        <v>5</v>
      </c>
    </row>
    <row r="4704" spans="1:14">
      <c r="A4704" s="43" t="str">
        <f t="shared" si="245"/>
        <v>129128300110001003</v>
      </c>
      <c r="B4704" s="28">
        <f t="shared" si="246"/>
        <v>11</v>
      </c>
      <c r="C4704" s="28">
        <f t="shared" si="247"/>
        <v>4</v>
      </c>
      <c r="K4704" s="73" t="s">
        <v>2078</v>
      </c>
      <c r="L4704" s="73" t="s">
        <v>2614</v>
      </c>
      <c r="M4704" s="74">
        <v>7</v>
      </c>
      <c r="N4704" s="74">
        <v>4</v>
      </c>
    </row>
    <row r="4705" spans="1:14">
      <c r="A4705" s="43" t="str">
        <f t="shared" si="245"/>
        <v>129128300110001004</v>
      </c>
      <c r="B4705" s="28">
        <f t="shared" si="246"/>
        <v>7</v>
      </c>
      <c r="C4705" s="28">
        <f t="shared" si="247"/>
        <v>3</v>
      </c>
      <c r="K4705" s="73" t="s">
        <v>2079</v>
      </c>
      <c r="L4705" s="73" t="s">
        <v>2614</v>
      </c>
      <c r="M4705" s="74">
        <v>4</v>
      </c>
      <c r="N4705" s="74">
        <v>3</v>
      </c>
    </row>
    <row r="4706" spans="1:14">
      <c r="A4706" s="43" t="str">
        <f t="shared" si="245"/>
        <v>129128300110001005</v>
      </c>
      <c r="B4706" s="28">
        <f t="shared" si="246"/>
        <v>9</v>
      </c>
      <c r="C4706" s="28">
        <f t="shared" si="247"/>
        <v>3</v>
      </c>
      <c r="K4706" s="73" t="s">
        <v>2080</v>
      </c>
      <c r="L4706" s="73" t="s">
        <v>2614</v>
      </c>
      <c r="M4706" s="74">
        <v>6</v>
      </c>
      <c r="N4706" s="74">
        <v>3</v>
      </c>
    </row>
    <row r="4707" spans="1:14">
      <c r="A4707" s="43" t="str">
        <f t="shared" si="245"/>
        <v>129128300110001006</v>
      </c>
      <c r="B4707" s="28">
        <f t="shared" si="246"/>
        <v>11</v>
      </c>
      <c r="C4707" s="28">
        <f t="shared" si="247"/>
        <v>11</v>
      </c>
      <c r="K4707" s="73" t="s">
        <v>2081</v>
      </c>
      <c r="L4707" s="73" t="s">
        <v>2614</v>
      </c>
      <c r="M4707" s="74">
        <v>0</v>
      </c>
      <c r="N4707" s="74">
        <v>11</v>
      </c>
    </row>
    <row r="4708" spans="1:14">
      <c r="A4708" s="43" t="str">
        <f t="shared" si="245"/>
        <v>129128300110001008</v>
      </c>
      <c r="B4708" s="28">
        <f t="shared" si="246"/>
        <v>14</v>
      </c>
      <c r="C4708" s="28">
        <f t="shared" si="247"/>
        <v>14</v>
      </c>
      <c r="K4708" s="73" t="s">
        <v>2178</v>
      </c>
      <c r="L4708" s="73" t="s">
        <v>2614</v>
      </c>
      <c r="M4708" s="74">
        <v>0</v>
      </c>
      <c r="N4708" s="74">
        <v>14</v>
      </c>
    </row>
    <row r="4709" spans="1:14">
      <c r="A4709" s="43" t="str">
        <f t="shared" si="245"/>
        <v>129128300110001009</v>
      </c>
      <c r="B4709" s="28">
        <f t="shared" si="246"/>
        <v>53</v>
      </c>
      <c r="C4709" s="28">
        <f t="shared" si="247"/>
        <v>36</v>
      </c>
      <c r="K4709" s="73" t="s">
        <v>2179</v>
      </c>
      <c r="L4709" s="73" t="s">
        <v>2614</v>
      </c>
      <c r="M4709" s="74">
        <v>17</v>
      </c>
      <c r="N4709" s="74">
        <v>36</v>
      </c>
    </row>
    <row r="4710" spans="1:14">
      <c r="A4710" s="43" t="str">
        <f t="shared" si="245"/>
        <v>129128300110001010</v>
      </c>
      <c r="B4710" s="28">
        <f t="shared" si="246"/>
        <v>51</v>
      </c>
      <c r="C4710" s="28">
        <f t="shared" si="247"/>
        <v>47</v>
      </c>
      <c r="K4710" s="73" t="s">
        <v>2180</v>
      </c>
      <c r="L4710" s="73" t="s">
        <v>2614</v>
      </c>
      <c r="M4710" s="74">
        <v>4</v>
      </c>
      <c r="N4710" s="74">
        <v>47</v>
      </c>
    </row>
    <row r="4711" spans="1:14">
      <c r="A4711" s="43" t="str">
        <f t="shared" si="245"/>
        <v>129128300110001011</v>
      </c>
      <c r="B4711" s="28">
        <f t="shared" si="246"/>
        <v>102</v>
      </c>
      <c r="C4711" s="28">
        <f t="shared" si="247"/>
        <v>58</v>
      </c>
      <c r="K4711" s="73" t="s">
        <v>2203</v>
      </c>
      <c r="L4711" s="73" t="s">
        <v>2614</v>
      </c>
      <c r="M4711" s="74">
        <v>44</v>
      </c>
      <c r="N4711" s="74">
        <v>58</v>
      </c>
    </row>
    <row r="4712" spans="1:14">
      <c r="A4712" s="43" t="str">
        <f t="shared" si="245"/>
        <v>129128300110001013</v>
      </c>
      <c r="B4712" s="28">
        <f t="shared" si="246"/>
        <v>15</v>
      </c>
      <c r="C4712" s="28">
        <f t="shared" si="247"/>
        <v>10</v>
      </c>
      <c r="K4712" s="73" t="s">
        <v>2205</v>
      </c>
      <c r="L4712" s="73" t="s">
        <v>2614</v>
      </c>
      <c r="M4712" s="74">
        <v>5</v>
      </c>
      <c r="N4712" s="74">
        <v>10</v>
      </c>
    </row>
    <row r="4713" spans="1:14">
      <c r="A4713" s="43" t="str">
        <f t="shared" si="245"/>
        <v>129128300110001017</v>
      </c>
      <c r="B4713" s="28">
        <f t="shared" si="246"/>
        <v>58</v>
      </c>
      <c r="C4713" s="28">
        <f t="shared" si="247"/>
        <v>56</v>
      </c>
      <c r="K4713" s="73" t="s">
        <v>2615</v>
      </c>
      <c r="L4713" s="73" t="s">
        <v>2614</v>
      </c>
      <c r="M4713" s="74">
        <v>2</v>
      </c>
      <c r="N4713" s="74">
        <v>56</v>
      </c>
    </row>
    <row r="4714" spans="1:14">
      <c r="A4714" s="43" t="str">
        <f t="shared" si="245"/>
        <v>129128300110001019</v>
      </c>
      <c r="B4714" s="28">
        <f t="shared" si="246"/>
        <v>108</v>
      </c>
      <c r="C4714" s="28">
        <f t="shared" si="247"/>
        <v>54</v>
      </c>
      <c r="K4714" s="73" t="s">
        <v>2616</v>
      </c>
      <c r="L4714" s="73" t="s">
        <v>2614</v>
      </c>
      <c r="M4714" s="74">
        <v>54</v>
      </c>
      <c r="N4714" s="74">
        <v>54</v>
      </c>
    </row>
    <row r="4715" spans="1:14">
      <c r="A4715" s="43" t="str">
        <f t="shared" si="245"/>
        <v>129128300110001023</v>
      </c>
      <c r="B4715" s="28">
        <f t="shared" si="246"/>
        <v>134</v>
      </c>
      <c r="C4715" s="28">
        <f t="shared" si="247"/>
        <v>134</v>
      </c>
      <c r="K4715" s="73" t="s">
        <v>2617</v>
      </c>
      <c r="L4715" s="73" t="s">
        <v>2614</v>
      </c>
      <c r="M4715" s="74">
        <v>0</v>
      </c>
      <c r="N4715" s="74">
        <v>134</v>
      </c>
    </row>
    <row r="4716" spans="1:14">
      <c r="A4716" s="43" t="str">
        <f t="shared" si="245"/>
        <v>129128300110001024</v>
      </c>
      <c r="B4716" s="28">
        <f t="shared" si="246"/>
        <v>383</v>
      </c>
      <c r="C4716" s="28">
        <f t="shared" si="247"/>
        <v>381</v>
      </c>
      <c r="K4716" s="73" t="s">
        <v>2618</v>
      </c>
      <c r="L4716" s="73" t="s">
        <v>2614</v>
      </c>
      <c r="M4716" s="74">
        <v>2</v>
      </c>
      <c r="N4716" s="74">
        <v>381</v>
      </c>
    </row>
    <row r="4717" spans="1:14">
      <c r="A4717" s="43" t="str">
        <f t="shared" si="245"/>
        <v>129128300110001025</v>
      </c>
      <c r="B4717" s="28">
        <f t="shared" si="246"/>
        <v>77</v>
      </c>
      <c r="C4717" s="28">
        <f t="shared" si="247"/>
        <v>72</v>
      </c>
      <c r="K4717" s="73" t="s">
        <v>2619</v>
      </c>
      <c r="L4717" s="73" t="s">
        <v>2614</v>
      </c>
      <c r="M4717" s="74">
        <v>5</v>
      </c>
      <c r="N4717" s="74">
        <v>72</v>
      </c>
    </row>
    <row r="4718" spans="1:14">
      <c r="A4718" s="43" t="str">
        <f t="shared" si="245"/>
        <v>129128300110001026</v>
      </c>
      <c r="B4718" s="28">
        <f t="shared" si="246"/>
        <v>167</v>
      </c>
      <c r="C4718" s="28">
        <f t="shared" si="247"/>
        <v>160</v>
      </c>
      <c r="K4718" s="73" t="s">
        <v>2620</v>
      </c>
      <c r="L4718" s="73" t="s">
        <v>2614</v>
      </c>
      <c r="M4718" s="74">
        <v>7</v>
      </c>
      <c r="N4718" s="74">
        <v>160</v>
      </c>
    </row>
    <row r="4719" spans="1:14">
      <c r="A4719" s="43" t="str">
        <f t="shared" si="245"/>
        <v>129128300110001027</v>
      </c>
      <c r="B4719" s="28">
        <f t="shared" si="246"/>
        <v>128</v>
      </c>
      <c r="C4719" s="28">
        <f t="shared" si="247"/>
        <v>118</v>
      </c>
      <c r="K4719" s="73" t="s">
        <v>2621</v>
      </c>
      <c r="L4719" s="73" t="s">
        <v>2614</v>
      </c>
      <c r="M4719" s="74">
        <v>10</v>
      </c>
      <c r="N4719" s="74">
        <v>118</v>
      </c>
    </row>
    <row r="4720" spans="1:14">
      <c r="A4720" s="43" t="str">
        <f t="shared" si="245"/>
        <v>129128300110001028</v>
      </c>
      <c r="B4720" s="28">
        <f t="shared" si="246"/>
        <v>265</v>
      </c>
      <c r="C4720" s="28">
        <f t="shared" si="247"/>
        <v>263</v>
      </c>
      <c r="K4720" s="73" t="s">
        <v>2622</v>
      </c>
      <c r="L4720" s="73" t="s">
        <v>2614</v>
      </c>
      <c r="M4720" s="74">
        <v>2</v>
      </c>
      <c r="N4720" s="74">
        <v>263</v>
      </c>
    </row>
    <row r="4721" spans="1:14">
      <c r="A4721" s="43" t="str">
        <f t="shared" si="245"/>
        <v>129128300110001029</v>
      </c>
      <c r="B4721" s="28">
        <f t="shared" si="246"/>
        <v>55</v>
      </c>
      <c r="C4721" s="28">
        <f t="shared" si="247"/>
        <v>49</v>
      </c>
      <c r="K4721" s="73" t="s">
        <v>2623</v>
      </c>
      <c r="L4721" s="73" t="s">
        <v>2614</v>
      </c>
      <c r="M4721" s="74">
        <v>6</v>
      </c>
      <c r="N4721" s="74">
        <v>49</v>
      </c>
    </row>
    <row r="4722" spans="1:14">
      <c r="A4722" s="43" t="str">
        <f t="shared" si="245"/>
        <v>129128300110001030</v>
      </c>
      <c r="B4722" s="28">
        <f t="shared" si="246"/>
        <v>125</v>
      </c>
      <c r="C4722" s="28">
        <f t="shared" si="247"/>
        <v>103</v>
      </c>
      <c r="K4722" s="73" t="s">
        <v>2624</v>
      </c>
      <c r="L4722" s="73" t="s">
        <v>2614</v>
      </c>
      <c r="M4722" s="74">
        <v>22</v>
      </c>
      <c r="N4722" s="74">
        <v>103</v>
      </c>
    </row>
    <row r="4723" spans="1:14">
      <c r="A4723" s="43" t="str">
        <f t="shared" si="245"/>
        <v>129128300110001031</v>
      </c>
      <c r="B4723" s="28">
        <f t="shared" si="246"/>
        <v>63</v>
      </c>
      <c r="C4723" s="28">
        <f t="shared" si="247"/>
        <v>62</v>
      </c>
      <c r="K4723" s="73" t="s">
        <v>2625</v>
      </c>
      <c r="L4723" s="73" t="s">
        <v>2614</v>
      </c>
      <c r="M4723" s="74">
        <v>1</v>
      </c>
      <c r="N4723" s="74">
        <v>62</v>
      </c>
    </row>
    <row r="4724" spans="1:14">
      <c r="A4724" s="43" t="str">
        <f t="shared" si="245"/>
        <v>129128300110001032</v>
      </c>
      <c r="B4724" s="28">
        <f t="shared" si="246"/>
        <v>167</v>
      </c>
      <c r="C4724" s="28">
        <f t="shared" si="247"/>
        <v>143</v>
      </c>
      <c r="K4724" s="73" t="s">
        <v>2626</v>
      </c>
      <c r="L4724" s="73" t="s">
        <v>2614</v>
      </c>
      <c r="M4724" s="74">
        <v>24</v>
      </c>
      <c r="N4724" s="74">
        <v>143</v>
      </c>
    </row>
    <row r="4725" spans="1:14">
      <c r="A4725" s="43" t="str">
        <f t="shared" si="245"/>
        <v>129128300110001033</v>
      </c>
      <c r="B4725" s="28">
        <f t="shared" si="246"/>
        <v>37</v>
      </c>
      <c r="C4725" s="28">
        <f t="shared" si="247"/>
        <v>34</v>
      </c>
      <c r="K4725" s="73" t="s">
        <v>2627</v>
      </c>
      <c r="L4725" s="73" t="s">
        <v>2614</v>
      </c>
      <c r="M4725" s="74">
        <v>3</v>
      </c>
      <c r="N4725" s="74">
        <v>34</v>
      </c>
    </row>
    <row r="4726" spans="1:14">
      <c r="A4726" s="43" t="str">
        <f t="shared" si="245"/>
        <v>129128300110001034</v>
      </c>
      <c r="B4726" s="28">
        <f t="shared" si="246"/>
        <v>47</v>
      </c>
      <c r="C4726" s="28">
        <f t="shared" si="247"/>
        <v>44</v>
      </c>
      <c r="K4726" s="73" t="s">
        <v>2628</v>
      </c>
      <c r="L4726" s="73" t="s">
        <v>2614</v>
      </c>
      <c r="M4726" s="74">
        <v>3</v>
      </c>
      <c r="N4726" s="74">
        <v>44</v>
      </c>
    </row>
    <row r="4727" spans="1:14">
      <c r="A4727" s="43" t="str">
        <f t="shared" si="245"/>
        <v>129128300110001035</v>
      </c>
      <c r="B4727" s="28">
        <f t="shared" si="246"/>
        <v>20</v>
      </c>
      <c r="C4727" s="28">
        <f t="shared" si="247"/>
        <v>0</v>
      </c>
      <c r="K4727" s="73" t="s">
        <v>2629</v>
      </c>
      <c r="L4727" s="73" t="s">
        <v>2614</v>
      </c>
      <c r="M4727" s="74">
        <v>20</v>
      </c>
      <c r="N4727" s="74">
        <v>0</v>
      </c>
    </row>
    <row r="4728" spans="1:14">
      <c r="A4728" s="43" t="str">
        <f t="shared" si="245"/>
        <v>129128300110001036</v>
      </c>
      <c r="B4728" s="28">
        <f t="shared" si="246"/>
        <v>48</v>
      </c>
      <c r="C4728" s="28">
        <f t="shared" si="247"/>
        <v>40</v>
      </c>
      <c r="K4728" s="73" t="s">
        <v>2630</v>
      </c>
      <c r="L4728" s="73" t="s">
        <v>2614</v>
      </c>
      <c r="M4728" s="74">
        <v>8</v>
      </c>
      <c r="N4728" s="74">
        <v>40</v>
      </c>
    </row>
    <row r="4729" spans="1:14">
      <c r="A4729" s="43" t="str">
        <f t="shared" si="245"/>
        <v>129128300110001037</v>
      </c>
      <c r="B4729" s="28">
        <f t="shared" si="246"/>
        <v>89</v>
      </c>
      <c r="C4729" s="28">
        <f t="shared" si="247"/>
        <v>84</v>
      </c>
      <c r="K4729" s="73" t="s">
        <v>2631</v>
      </c>
      <c r="L4729" s="73" t="s">
        <v>2614</v>
      </c>
      <c r="M4729" s="74">
        <v>5</v>
      </c>
      <c r="N4729" s="74">
        <v>84</v>
      </c>
    </row>
    <row r="4730" spans="1:14">
      <c r="A4730" s="43" t="str">
        <f t="shared" si="245"/>
        <v>129128300110001038</v>
      </c>
      <c r="B4730" s="28">
        <f t="shared" si="246"/>
        <v>59</v>
      </c>
      <c r="C4730" s="28">
        <f t="shared" si="247"/>
        <v>57</v>
      </c>
      <c r="K4730" s="73" t="s">
        <v>2632</v>
      </c>
      <c r="L4730" s="73" t="s">
        <v>2614</v>
      </c>
      <c r="M4730" s="74">
        <v>2</v>
      </c>
      <c r="N4730" s="74">
        <v>57</v>
      </c>
    </row>
    <row r="4731" spans="1:14">
      <c r="A4731" s="43" t="str">
        <f t="shared" si="245"/>
        <v>129128300110001039</v>
      </c>
      <c r="B4731" s="28">
        <f t="shared" si="246"/>
        <v>28</v>
      </c>
      <c r="C4731" s="28">
        <f t="shared" si="247"/>
        <v>28</v>
      </c>
      <c r="K4731" s="73" t="s">
        <v>2633</v>
      </c>
      <c r="L4731" s="73" t="s">
        <v>2614</v>
      </c>
      <c r="M4731" s="74">
        <v>0</v>
      </c>
      <c r="N4731" s="74">
        <v>28</v>
      </c>
    </row>
    <row r="4732" spans="1:14">
      <c r="A4732" s="43" t="str">
        <f t="shared" si="245"/>
        <v>129128300110001040</v>
      </c>
      <c r="B4732" s="28">
        <f t="shared" si="246"/>
        <v>58</v>
      </c>
      <c r="C4732" s="28">
        <f t="shared" si="247"/>
        <v>56</v>
      </c>
      <c r="K4732" s="73" t="s">
        <v>2634</v>
      </c>
      <c r="L4732" s="73" t="s">
        <v>2614</v>
      </c>
      <c r="M4732" s="74">
        <v>2</v>
      </c>
      <c r="N4732" s="74">
        <v>56</v>
      </c>
    </row>
    <row r="4733" spans="1:14">
      <c r="A4733" s="43" t="str">
        <f t="shared" si="245"/>
        <v>129128300110001041</v>
      </c>
      <c r="B4733" s="28">
        <f t="shared" si="246"/>
        <v>5</v>
      </c>
      <c r="C4733" s="28">
        <f t="shared" si="247"/>
        <v>5</v>
      </c>
      <c r="K4733" s="73" t="s">
        <v>2635</v>
      </c>
      <c r="L4733" s="73" t="s">
        <v>2614</v>
      </c>
      <c r="M4733" s="74">
        <v>0</v>
      </c>
      <c r="N4733" s="74">
        <v>5</v>
      </c>
    </row>
    <row r="4734" spans="1:14">
      <c r="A4734" s="43" t="str">
        <f t="shared" si="245"/>
        <v>129128300110001042</v>
      </c>
      <c r="B4734" s="28">
        <f t="shared" si="246"/>
        <v>13</v>
      </c>
      <c r="C4734" s="28">
        <f t="shared" si="247"/>
        <v>12</v>
      </c>
      <c r="K4734" s="73" t="s">
        <v>2636</v>
      </c>
      <c r="L4734" s="73" t="s">
        <v>2614</v>
      </c>
      <c r="M4734" s="74">
        <v>1</v>
      </c>
      <c r="N4734" s="74">
        <v>12</v>
      </c>
    </row>
    <row r="4735" spans="1:14">
      <c r="A4735" s="43" t="str">
        <f t="shared" si="245"/>
        <v>129128300110001043</v>
      </c>
      <c r="B4735" s="28">
        <f t="shared" si="246"/>
        <v>74</v>
      </c>
      <c r="C4735" s="28">
        <f t="shared" si="247"/>
        <v>69</v>
      </c>
      <c r="K4735" s="73" t="s">
        <v>2637</v>
      </c>
      <c r="L4735" s="73" t="s">
        <v>2614</v>
      </c>
      <c r="M4735" s="74">
        <v>5</v>
      </c>
      <c r="N4735" s="74">
        <v>69</v>
      </c>
    </row>
    <row r="4736" spans="1:14">
      <c r="A4736" s="43" t="str">
        <f t="shared" si="245"/>
        <v>129128300110001044</v>
      </c>
      <c r="B4736" s="28">
        <f t="shared" si="246"/>
        <v>33</v>
      </c>
      <c r="C4736" s="28">
        <f t="shared" si="247"/>
        <v>30</v>
      </c>
      <c r="K4736" s="73" t="s">
        <v>2638</v>
      </c>
      <c r="L4736" s="73" t="s">
        <v>2614</v>
      </c>
      <c r="M4736" s="74">
        <v>3</v>
      </c>
      <c r="N4736" s="74">
        <v>30</v>
      </c>
    </row>
    <row r="4737" spans="1:14">
      <c r="A4737" s="43" t="str">
        <f t="shared" si="245"/>
        <v>129128300110001045</v>
      </c>
      <c r="B4737" s="28">
        <f t="shared" si="246"/>
        <v>31</v>
      </c>
      <c r="C4737" s="28">
        <f t="shared" si="247"/>
        <v>29</v>
      </c>
      <c r="K4737" s="73" t="s">
        <v>2639</v>
      </c>
      <c r="L4737" s="73" t="s">
        <v>2614</v>
      </c>
      <c r="M4737" s="74">
        <v>2</v>
      </c>
      <c r="N4737" s="74">
        <v>29</v>
      </c>
    </row>
    <row r="4738" spans="1:14">
      <c r="A4738" s="43" t="str">
        <f t="shared" si="245"/>
        <v>129128300110001046</v>
      </c>
      <c r="B4738" s="28">
        <f t="shared" si="246"/>
        <v>5</v>
      </c>
      <c r="C4738" s="28">
        <f t="shared" si="247"/>
        <v>2</v>
      </c>
      <c r="K4738" s="73" t="s">
        <v>2640</v>
      </c>
      <c r="L4738" s="73" t="s">
        <v>2614</v>
      </c>
      <c r="M4738" s="74">
        <v>3</v>
      </c>
      <c r="N4738" s="74">
        <v>2</v>
      </c>
    </row>
    <row r="4739" spans="1:14">
      <c r="A4739" s="43" t="str">
        <f t="shared" ref="A4739:A4802" si="248">L4739&amp;K4739</f>
        <v>129128300110001048</v>
      </c>
      <c r="B4739" s="28">
        <f t="shared" ref="B4739:B4802" si="249">M4739+N4739</f>
        <v>121</v>
      </c>
      <c r="C4739" s="28">
        <f t="shared" ref="C4739:C4802" si="250">N4739</f>
        <v>113</v>
      </c>
      <c r="K4739" s="73" t="s">
        <v>2641</v>
      </c>
      <c r="L4739" s="73" t="s">
        <v>2614</v>
      </c>
      <c r="M4739" s="74">
        <v>8</v>
      </c>
      <c r="N4739" s="74">
        <v>113</v>
      </c>
    </row>
    <row r="4740" spans="1:14">
      <c r="A4740" s="43" t="str">
        <f t="shared" si="248"/>
        <v>129128300110001049</v>
      </c>
      <c r="B4740" s="28">
        <f t="shared" si="249"/>
        <v>125</v>
      </c>
      <c r="C4740" s="28">
        <f t="shared" si="250"/>
        <v>118</v>
      </c>
      <c r="K4740" s="73" t="s">
        <v>2642</v>
      </c>
      <c r="L4740" s="73" t="s">
        <v>2614</v>
      </c>
      <c r="M4740" s="74">
        <v>7</v>
      </c>
      <c r="N4740" s="74">
        <v>118</v>
      </c>
    </row>
    <row r="4741" spans="1:14">
      <c r="A4741" s="43" t="str">
        <f t="shared" si="248"/>
        <v>129128300110001050</v>
      </c>
      <c r="B4741" s="28">
        <f t="shared" si="249"/>
        <v>139</v>
      </c>
      <c r="C4741" s="28">
        <f t="shared" si="250"/>
        <v>109</v>
      </c>
      <c r="K4741" s="73" t="s">
        <v>2643</v>
      </c>
      <c r="L4741" s="73" t="s">
        <v>2614</v>
      </c>
      <c r="M4741" s="74">
        <v>30</v>
      </c>
      <c r="N4741" s="74">
        <v>109</v>
      </c>
    </row>
    <row r="4742" spans="1:14">
      <c r="A4742" s="43" t="str">
        <f t="shared" si="248"/>
        <v>129128300110001051</v>
      </c>
      <c r="B4742" s="28">
        <f t="shared" si="249"/>
        <v>133</v>
      </c>
      <c r="C4742" s="28">
        <f t="shared" si="250"/>
        <v>113</v>
      </c>
      <c r="K4742" s="73" t="s">
        <v>2584</v>
      </c>
      <c r="L4742" s="73" t="s">
        <v>2614</v>
      </c>
      <c r="M4742" s="74">
        <v>20</v>
      </c>
      <c r="N4742" s="74">
        <v>113</v>
      </c>
    </row>
    <row r="4743" spans="1:14">
      <c r="A4743" s="43" t="str">
        <f t="shared" si="248"/>
        <v>129128300110001052</v>
      </c>
      <c r="B4743" s="28">
        <f t="shared" si="249"/>
        <v>39</v>
      </c>
      <c r="C4743" s="28">
        <f t="shared" si="250"/>
        <v>33</v>
      </c>
      <c r="K4743" s="73" t="s">
        <v>2586</v>
      </c>
      <c r="L4743" s="73" t="s">
        <v>2614</v>
      </c>
      <c r="M4743" s="74">
        <v>6</v>
      </c>
      <c r="N4743" s="74">
        <v>33</v>
      </c>
    </row>
    <row r="4744" spans="1:14">
      <c r="A4744" s="43" t="str">
        <f t="shared" si="248"/>
        <v>129128300110001053</v>
      </c>
      <c r="B4744" s="28">
        <f t="shared" si="249"/>
        <v>84</v>
      </c>
      <c r="C4744" s="28">
        <f t="shared" si="250"/>
        <v>71</v>
      </c>
      <c r="K4744" s="73" t="s">
        <v>2587</v>
      </c>
      <c r="L4744" s="73" t="s">
        <v>2614</v>
      </c>
      <c r="M4744" s="74">
        <v>13</v>
      </c>
      <c r="N4744" s="74">
        <v>71</v>
      </c>
    </row>
    <row r="4745" spans="1:14">
      <c r="A4745" s="43" t="str">
        <f t="shared" si="248"/>
        <v>129128300110001054</v>
      </c>
      <c r="B4745" s="28">
        <f t="shared" si="249"/>
        <v>68</v>
      </c>
      <c r="C4745" s="28">
        <f t="shared" si="250"/>
        <v>62</v>
      </c>
      <c r="K4745" s="73" t="s">
        <v>2588</v>
      </c>
      <c r="L4745" s="73" t="s">
        <v>2614</v>
      </c>
      <c r="M4745" s="74">
        <v>6</v>
      </c>
      <c r="N4745" s="74">
        <v>62</v>
      </c>
    </row>
    <row r="4746" spans="1:14">
      <c r="A4746" s="43" t="str">
        <f t="shared" si="248"/>
        <v>129128300129001001</v>
      </c>
      <c r="B4746" s="28">
        <f t="shared" si="249"/>
        <v>189</v>
      </c>
      <c r="C4746" s="28">
        <f t="shared" si="250"/>
        <v>147</v>
      </c>
      <c r="K4746" s="73" t="s">
        <v>2597</v>
      </c>
      <c r="L4746" s="73" t="s">
        <v>2614</v>
      </c>
      <c r="M4746" s="74">
        <v>42</v>
      </c>
      <c r="N4746" s="74">
        <v>147</v>
      </c>
    </row>
    <row r="4747" spans="1:14">
      <c r="A4747" s="43" t="str">
        <f t="shared" si="248"/>
        <v>129129300110001001</v>
      </c>
      <c r="B4747" s="28">
        <f t="shared" si="249"/>
        <v>14</v>
      </c>
      <c r="C4747" s="28">
        <f t="shared" si="250"/>
        <v>7</v>
      </c>
      <c r="K4747" s="73" t="s">
        <v>975</v>
      </c>
      <c r="L4747" s="73" t="s">
        <v>2644</v>
      </c>
      <c r="M4747" s="74">
        <v>7</v>
      </c>
      <c r="N4747" s="74">
        <v>7</v>
      </c>
    </row>
    <row r="4748" spans="1:14">
      <c r="A4748" s="43" t="str">
        <f t="shared" si="248"/>
        <v>129129300110001002</v>
      </c>
      <c r="B4748" s="28">
        <f t="shared" si="249"/>
        <v>6</v>
      </c>
      <c r="C4748" s="28">
        <f t="shared" si="250"/>
        <v>4</v>
      </c>
      <c r="K4748" s="73" t="s">
        <v>2069</v>
      </c>
      <c r="L4748" s="73" t="s">
        <v>2644</v>
      </c>
      <c r="M4748" s="74">
        <v>2</v>
      </c>
      <c r="N4748" s="74">
        <v>4</v>
      </c>
    </row>
    <row r="4749" spans="1:14">
      <c r="A4749" s="43" t="str">
        <f t="shared" si="248"/>
        <v>129129300110002001</v>
      </c>
      <c r="B4749" s="28">
        <f t="shared" si="249"/>
        <v>425</v>
      </c>
      <c r="C4749" s="28">
        <f t="shared" si="250"/>
        <v>263</v>
      </c>
      <c r="K4749" s="73" t="s">
        <v>962</v>
      </c>
      <c r="L4749" s="73" t="s">
        <v>2644</v>
      </c>
      <c r="M4749" s="74">
        <v>162</v>
      </c>
      <c r="N4749" s="74">
        <v>263</v>
      </c>
    </row>
    <row r="4750" spans="1:14">
      <c r="A4750" s="43" t="str">
        <f t="shared" si="248"/>
        <v>129129300110003001</v>
      </c>
      <c r="B4750" s="28">
        <f t="shared" si="249"/>
        <v>143</v>
      </c>
      <c r="C4750" s="28">
        <f t="shared" si="250"/>
        <v>35</v>
      </c>
      <c r="K4750" s="73" t="s">
        <v>967</v>
      </c>
      <c r="L4750" s="73" t="s">
        <v>2644</v>
      </c>
      <c r="M4750" s="74">
        <v>108</v>
      </c>
      <c r="N4750" s="74">
        <v>35</v>
      </c>
    </row>
    <row r="4751" spans="1:14">
      <c r="A4751" s="43" t="str">
        <f t="shared" si="248"/>
        <v>129129300110004001</v>
      </c>
      <c r="B4751" s="28">
        <f t="shared" si="249"/>
        <v>169</v>
      </c>
      <c r="C4751" s="28">
        <f t="shared" si="250"/>
        <v>124</v>
      </c>
      <c r="K4751" s="73" t="s">
        <v>978</v>
      </c>
      <c r="L4751" s="73" t="s">
        <v>2644</v>
      </c>
      <c r="M4751" s="74">
        <v>45</v>
      </c>
      <c r="N4751" s="74">
        <v>124</v>
      </c>
    </row>
    <row r="4752" spans="1:14">
      <c r="A4752" s="43" t="str">
        <f t="shared" si="248"/>
        <v>129129300110006001</v>
      </c>
      <c r="B4752" s="28">
        <f t="shared" si="249"/>
        <v>16</v>
      </c>
      <c r="C4752" s="28">
        <f t="shared" si="250"/>
        <v>13</v>
      </c>
      <c r="K4752" s="73" t="s">
        <v>2096</v>
      </c>
      <c r="L4752" s="73" t="s">
        <v>2644</v>
      </c>
      <c r="M4752" s="74">
        <v>3</v>
      </c>
      <c r="N4752" s="74">
        <v>13</v>
      </c>
    </row>
    <row r="4753" spans="1:14">
      <c r="A4753" s="43" t="str">
        <f t="shared" si="248"/>
        <v>129129300110006002</v>
      </c>
      <c r="B4753" s="28">
        <f t="shared" si="249"/>
        <v>40</v>
      </c>
      <c r="C4753" s="28">
        <f t="shared" si="250"/>
        <v>11</v>
      </c>
      <c r="K4753" s="73" t="s">
        <v>2097</v>
      </c>
      <c r="L4753" s="73" t="s">
        <v>2644</v>
      </c>
      <c r="M4753" s="74">
        <v>29</v>
      </c>
      <c r="N4753" s="74">
        <v>11</v>
      </c>
    </row>
    <row r="4754" spans="1:14">
      <c r="A4754" s="43" t="str">
        <f t="shared" si="248"/>
        <v>129129300110006003</v>
      </c>
      <c r="B4754" s="28">
        <f t="shared" si="249"/>
        <v>29</v>
      </c>
      <c r="C4754" s="28">
        <f t="shared" si="250"/>
        <v>19</v>
      </c>
      <c r="K4754" s="73" t="s">
        <v>2098</v>
      </c>
      <c r="L4754" s="73" t="s">
        <v>2644</v>
      </c>
      <c r="M4754" s="74">
        <v>10</v>
      </c>
      <c r="N4754" s="74">
        <v>19</v>
      </c>
    </row>
    <row r="4755" spans="1:14">
      <c r="A4755" s="43" t="str">
        <f t="shared" si="248"/>
        <v>129129300110006004</v>
      </c>
      <c r="B4755" s="28">
        <f t="shared" si="249"/>
        <v>7</v>
      </c>
      <c r="C4755" s="28">
        <f t="shared" si="250"/>
        <v>4</v>
      </c>
      <c r="K4755" s="73" t="s">
        <v>2099</v>
      </c>
      <c r="L4755" s="73" t="s">
        <v>2644</v>
      </c>
      <c r="M4755" s="74">
        <v>3</v>
      </c>
      <c r="N4755" s="74">
        <v>4</v>
      </c>
    </row>
    <row r="4756" spans="1:14">
      <c r="A4756" s="43" t="str">
        <f t="shared" si="248"/>
        <v>129129300110006005</v>
      </c>
      <c r="B4756" s="28">
        <f t="shared" si="249"/>
        <v>107</v>
      </c>
      <c r="C4756" s="28">
        <f t="shared" si="250"/>
        <v>50</v>
      </c>
      <c r="K4756" s="73" t="s">
        <v>2100</v>
      </c>
      <c r="L4756" s="73" t="s">
        <v>2644</v>
      </c>
      <c r="M4756" s="74">
        <v>57</v>
      </c>
      <c r="N4756" s="74">
        <v>50</v>
      </c>
    </row>
    <row r="4757" spans="1:14">
      <c r="A4757" s="43" t="str">
        <f t="shared" si="248"/>
        <v>129129300110006006</v>
      </c>
      <c r="B4757" s="28">
        <f t="shared" si="249"/>
        <v>53</v>
      </c>
      <c r="C4757" s="28">
        <f t="shared" si="250"/>
        <v>34</v>
      </c>
      <c r="K4757" s="73" t="s">
        <v>2101</v>
      </c>
      <c r="L4757" s="73" t="s">
        <v>2644</v>
      </c>
      <c r="M4757" s="74">
        <v>19</v>
      </c>
      <c r="N4757" s="74">
        <v>34</v>
      </c>
    </row>
    <row r="4758" spans="1:14">
      <c r="A4758" s="43" t="str">
        <f t="shared" si="248"/>
        <v>129129300110006007</v>
      </c>
      <c r="B4758" s="28">
        <f t="shared" si="249"/>
        <v>7</v>
      </c>
      <c r="C4758" s="28">
        <f t="shared" si="250"/>
        <v>1</v>
      </c>
      <c r="K4758" s="73" t="s">
        <v>2102</v>
      </c>
      <c r="L4758" s="73" t="s">
        <v>2644</v>
      </c>
      <c r="M4758" s="74">
        <v>6</v>
      </c>
      <c r="N4758" s="74">
        <v>1</v>
      </c>
    </row>
    <row r="4759" spans="1:14">
      <c r="A4759" s="43" t="str">
        <f t="shared" si="248"/>
        <v>129129300110007001</v>
      </c>
      <c r="B4759" s="28">
        <f t="shared" si="249"/>
        <v>33</v>
      </c>
      <c r="C4759" s="28">
        <f t="shared" si="250"/>
        <v>31</v>
      </c>
      <c r="K4759" s="73" t="s">
        <v>2104</v>
      </c>
      <c r="L4759" s="73" t="s">
        <v>2644</v>
      </c>
      <c r="M4759" s="74">
        <v>2</v>
      </c>
      <c r="N4759" s="74">
        <v>31</v>
      </c>
    </row>
    <row r="4760" spans="1:14">
      <c r="A4760" s="43" t="str">
        <f t="shared" si="248"/>
        <v>129129300110007002</v>
      </c>
      <c r="B4760" s="28">
        <f t="shared" si="249"/>
        <v>49</v>
      </c>
      <c r="C4760" s="28">
        <f t="shared" si="250"/>
        <v>49</v>
      </c>
      <c r="K4760" s="73" t="s">
        <v>2105</v>
      </c>
      <c r="L4760" s="73" t="s">
        <v>2644</v>
      </c>
      <c r="M4760" s="74">
        <v>0</v>
      </c>
      <c r="N4760" s="74">
        <v>49</v>
      </c>
    </row>
    <row r="4761" spans="1:14">
      <c r="A4761" s="43" t="str">
        <f t="shared" si="248"/>
        <v>129129300110007003</v>
      </c>
      <c r="B4761" s="28">
        <f t="shared" si="249"/>
        <v>36</v>
      </c>
      <c r="C4761" s="28">
        <f t="shared" si="250"/>
        <v>36</v>
      </c>
      <c r="K4761" s="73" t="s">
        <v>2106</v>
      </c>
      <c r="L4761" s="73" t="s">
        <v>2644</v>
      </c>
      <c r="M4761" s="74">
        <v>0</v>
      </c>
      <c r="N4761" s="74">
        <v>36</v>
      </c>
    </row>
    <row r="4762" spans="1:14">
      <c r="A4762" s="43" t="str">
        <f t="shared" si="248"/>
        <v>129129300110007004</v>
      </c>
      <c r="B4762" s="28">
        <f t="shared" si="249"/>
        <v>88</v>
      </c>
      <c r="C4762" s="28">
        <f t="shared" si="250"/>
        <v>80</v>
      </c>
      <c r="K4762" s="73" t="s">
        <v>2107</v>
      </c>
      <c r="L4762" s="73" t="s">
        <v>2644</v>
      </c>
      <c r="M4762" s="74">
        <v>8</v>
      </c>
      <c r="N4762" s="74">
        <v>80</v>
      </c>
    </row>
    <row r="4763" spans="1:14">
      <c r="A4763" s="43" t="str">
        <f t="shared" si="248"/>
        <v>129129300110007005</v>
      </c>
      <c r="B4763" s="28">
        <f t="shared" si="249"/>
        <v>27</v>
      </c>
      <c r="C4763" s="28">
        <f t="shared" si="250"/>
        <v>15</v>
      </c>
      <c r="K4763" s="73" t="s">
        <v>2108</v>
      </c>
      <c r="L4763" s="73" t="s">
        <v>2644</v>
      </c>
      <c r="M4763" s="74">
        <v>12</v>
      </c>
      <c r="N4763" s="74">
        <v>15</v>
      </c>
    </row>
    <row r="4764" spans="1:14">
      <c r="A4764" s="43" t="str">
        <f t="shared" si="248"/>
        <v>129129300110007006</v>
      </c>
      <c r="B4764" s="28">
        <f t="shared" si="249"/>
        <v>37</v>
      </c>
      <c r="C4764" s="28">
        <f t="shared" si="250"/>
        <v>20</v>
      </c>
      <c r="K4764" s="73" t="s">
        <v>2109</v>
      </c>
      <c r="L4764" s="73" t="s">
        <v>2644</v>
      </c>
      <c r="M4764" s="74">
        <v>17</v>
      </c>
      <c r="N4764" s="74">
        <v>20</v>
      </c>
    </row>
    <row r="4765" spans="1:14">
      <c r="A4765" s="43" t="str">
        <f t="shared" si="248"/>
        <v>129129300110008001</v>
      </c>
      <c r="B4765" s="28">
        <f t="shared" si="249"/>
        <v>38</v>
      </c>
      <c r="C4765" s="28">
        <f t="shared" si="250"/>
        <v>24</v>
      </c>
      <c r="K4765" s="73" t="s">
        <v>2110</v>
      </c>
      <c r="L4765" s="73" t="s">
        <v>2644</v>
      </c>
      <c r="M4765" s="74">
        <v>14</v>
      </c>
      <c r="N4765" s="74">
        <v>24</v>
      </c>
    </row>
    <row r="4766" spans="1:14">
      <c r="A4766" s="43" t="str">
        <f t="shared" si="248"/>
        <v>129129300110008002</v>
      </c>
      <c r="B4766" s="28">
        <f t="shared" si="249"/>
        <v>72</v>
      </c>
      <c r="C4766" s="28">
        <f t="shared" si="250"/>
        <v>37</v>
      </c>
      <c r="K4766" s="73" t="s">
        <v>2111</v>
      </c>
      <c r="L4766" s="73" t="s">
        <v>2644</v>
      </c>
      <c r="M4766" s="74">
        <v>35</v>
      </c>
      <c r="N4766" s="74">
        <v>37</v>
      </c>
    </row>
    <row r="4767" spans="1:14">
      <c r="A4767" s="43" t="str">
        <f t="shared" si="248"/>
        <v>129129300110009001</v>
      </c>
      <c r="B4767" s="28">
        <f t="shared" si="249"/>
        <v>23</v>
      </c>
      <c r="C4767" s="28">
        <f t="shared" si="250"/>
        <v>6</v>
      </c>
      <c r="K4767" s="73" t="s">
        <v>2119</v>
      </c>
      <c r="L4767" s="73" t="s">
        <v>2644</v>
      </c>
      <c r="M4767" s="74">
        <v>17</v>
      </c>
      <c r="N4767" s="74">
        <v>6</v>
      </c>
    </row>
    <row r="4768" spans="1:14">
      <c r="A4768" s="43" t="str">
        <f t="shared" si="248"/>
        <v>129129300129009001</v>
      </c>
      <c r="B4768" s="28">
        <f t="shared" si="249"/>
        <v>36</v>
      </c>
      <c r="C4768" s="28">
        <f t="shared" si="250"/>
        <v>26</v>
      </c>
      <c r="K4768" s="73" t="s">
        <v>2645</v>
      </c>
      <c r="L4768" s="73" t="s">
        <v>2644</v>
      </c>
      <c r="M4768" s="74">
        <v>10</v>
      </c>
      <c r="N4768" s="74">
        <v>26</v>
      </c>
    </row>
    <row r="4769" spans="1:14">
      <c r="A4769" s="43" t="str">
        <f t="shared" si="248"/>
        <v>129129300110010001</v>
      </c>
      <c r="B4769" s="28">
        <f t="shared" si="249"/>
        <v>55</v>
      </c>
      <c r="C4769" s="28">
        <f t="shared" si="250"/>
        <v>33</v>
      </c>
      <c r="K4769" s="73" t="s">
        <v>2126</v>
      </c>
      <c r="L4769" s="73" t="s">
        <v>2644</v>
      </c>
      <c r="M4769" s="74">
        <v>22</v>
      </c>
      <c r="N4769" s="74">
        <v>33</v>
      </c>
    </row>
    <row r="4770" spans="1:14">
      <c r="A4770" s="43" t="str">
        <f t="shared" si="248"/>
        <v>129129300110010002</v>
      </c>
      <c r="B4770" s="28">
        <f t="shared" si="249"/>
        <v>35</v>
      </c>
      <c r="C4770" s="28">
        <f t="shared" si="250"/>
        <v>23</v>
      </c>
      <c r="K4770" s="73" t="s">
        <v>2127</v>
      </c>
      <c r="L4770" s="73" t="s">
        <v>2644</v>
      </c>
      <c r="M4770" s="74">
        <v>12</v>
      </c>
      <c r="N4770" s="74">
        <v>23</v>
      </c>
    </row>
    <row r="4771" spans="1:14">
      <c r="A4771" s="43" t="str">
        <f t="shared" si="248"/>
        <v>129129300110010003</v>
      </c>
      <c r="B4771" s="28">
        <f t="shared" si="249"/>
        <v>4</v>
      </c>
      <c r="C4771" s="28">
        <f t="shared" si="250"/>
        <v>3</v>
      </c>
      <c r="K4771" s="73" t="s">
        <v>2128</v>
      </c>
      <c r="L4771" s="73" t="s">
        <v>2644</v>
      </c>
      <c r="M4771" s="74">
        <v>1</v>
      </c>
      <c r="N4771" s="74">
        <v>3</v>
      </c>
    </row>
    <row r="4772" spans="1:14">
      <c r="A4772" s="43" t="str">
        <f t="shared" si="248"/>
        <v>129129300110011001</v>
      </c>
      <c r="B4772" s="28">
        <f t="shared" si="249"/>
        <v>35</v>
      </c>
      <c r="C4772" s="28">
        <f t="shared" si="250"/>
        <v>23</v>
      </c>
      <c r="K4772" s="73" t="s">
        <v>2133</v>
      </c>
      <c r="L4772" s="73" t="s">
        <v>2644</v>
      </c>
      <c r="M4772" s="74">
        <v>12</v>
      </c>
      <c r="N4772" s="74">
        <v>23</v>
      </c>
    </row>
    <row r="4773" spans="1:14">
      <c r="A4773" s="43" t="str">
        <f t="shared" si="248"/>
        <v>129129300110011002</v>
      </c>
      <c r="B4773" s="28">
        <f t="shared" si="249"/>
        <v>7</v>
      </c>
      <c r="C4773" s="28">
        <f t="shared" si="250"/>
        <v>5</v>
      </c>
      <c r="K4773" s="73" t="s">
        <v>2134</v>
      </c>
      <c r="L4773" s="73" t="s">
        <v>2644</v>
      </c>
      <c r="M4773" s="74">
        <v>2</v>
      </c>
      <c r="N4773" s="74">
        <v>5</v>
      </c>
    </row>
    <row r="4774" spans="1:14">
      <c r="A4774" s="43" t="str">
        <f t="shared" si="248"/>
        <v>129129300110012001</v>
      </c>
      <c r="B4774" s="28">
        <f t="shared" si="249"/>
        <v>34</v>
      </c>
      <c r="C4774" s="28">
        <f t="shared" si="250"/>
        <v>17</v>
      </c>
      <c r="K4774" s="73" t="s">
        <v>2141</v>
      </c>
      <c r="L4774" s="73" t="s">
        <v>2644</v>
      </c>
      <c r="M4774" s="74">
        <v>17</v>
      </c>
      <c r="N4774" s="74">
        <v>17</v>
      </c>
    </row>
    <row r="4775" spans="1:14">
      <c r="A4775" s="43" t="str">
        <f t="shared" si="248"/>
        <v>129129300110012002</v>
      </c>
      <c r="B4775" s="28">
        <f t="shared" si="249"/>
        <v>39</v>
      </c>
      <c r="C4775" s="28">
        <f t="shared" si="250"/>
        <v>29</v>
      </c>
      <c r="K4775" s="73" t="s">
        <v>2142</v>
      </c>
      <c r="L4775" s="73" t="s">
        <v>2644</v>
      </c>
      <c r="M4775" s="74">
        <v>10</v>
      </c>
      <c r="N4775" s="74">
        <v>29</v>
      </c>
    </row>
    <row r="4776" spans="1:14">
      <c r="A4776" s="43" t="str">
        <f t="shared" si="248"/>
        <v>129129300110101001</v>
      </c>
      <c r="B4776" s="28">
        <f t="shared" si="249"/>
        <v>148</v>
      </c>
      <c r="C4776" s="28">
        <f t="shared" si="250"/>
        <v>89</v>
      </c>
      <c r="K4776" s="73" t="s">
        <v>2501</v>
      </c>
      <c r="L4776" s="73" t="s">
        <v>2644</v>
      </c>
      <c r="M4776" s="74">
        <v>59</v>
      </c>
      <c r="N4776" s="74">
        <v>89</v>
      </c>
    </row>
    <row r="4777" spans="1:14">
      <c r="A4777" s="43" t="str">
        <f t="shared" si="248"/>
        <v>129130300110002032</v>
      </c>
      <c r="B4777" s="28">
        <f t="shared" si="249"/>
        <v>1</v>
      </c>
      <c r="C4777" s="28">
        <f t="shared" si="250"/>
        <v>1</v>
      </c>
      <c r="K4777" s="73" t="s">
        <v>2646</v>
      </c>
      <c r="L4777" s="73" t="s">
        <v>2647</v>
      </c>
      <c r="M4777" s="74">
        <v>0</v>
      </c>
      <c r="N4777" s="74">
        <v>1</v>
      </c>
    </row>
    <row r="4778" spans="1:14">
      <c r="A4778" s="43" t="str">
        <f t="shared" si="248"/>
        <v>129130300110002033</v>
      </c>
      <c r="B4778" s="28">
        <f t="shared" si="249"/>
        <v>37</v>
      </c>
      <c r="C4778" s="28">
        <f t="shared" si="250"/>
        <v>36</v>
      </c>
      <c r="K4778" s="73" t="s">
        <v>2648</v>
      </c>
      <c r="L4778" s="73" t="s">
        <v>2647</v>
      </c>
      <c r="M4778" s="74">
        <v>1</v>
      </c>
      <c r="N4778" s="74">
        <v>36</v>
      </c>
    </row>
    <row r="4779" spans="1:14">
      <c r="A4779" s="43" t="str">
        <f t="shared" si="248"/>
        <v>129130300110002034</v>
      </c>
      <c r="B4779" s="28">
        <f t="shared" si="249"/>
        <v>45</v>
      </c>
      <c r="C4779" s="28">
        <f t="shared" si="250"/>
        <v>37</v>
      </c>
      <c r="K4779" s="73" t="s">
        <v>2649</v>
      </c>
      <c r="L4779" s="73" t="s">
        <v>2647</v>
      </c>
      <c r="M4779" s="74">
        <v>8</v>
      </c>
      <c r="N4779" s="74">
        <v>37</v>
      </c>
    </row>
    <row r="4780" spans="1:14">
      <c r="A4780" s="43" t="str">
        <f t="shared" si="248"/>
        <v>129130300110002035</v>
      </c>
      <c r="B4780" s="28">
        <f t="shared" si="249"/>
        <v>8</v>
      </c>
      <c r="C4780" s="28">
        <f t="shared" si="250"/>
        <v>8</v>
      </c>
      <c r="K4780" s="73" t="s">
        <v>2650</v>
      </c>
      <c r="L4780" s="73" t="s">
        <v>2647</v>
      </c>
      <c r="M4780" s="74">
        <v>0</v>
      </c>
      <c r="N4780" s="74">
        <v>8</v>
      </c>
    </row>
    <row r="4781" spans="1:14">
      <c r="A4781" s="43" t="str">
        <f t="shared" si="248"/>
        <v>129130300110002036</v>
      </c>
      <c r="B4781" s="28">
        <f t="shared" si="249"/>
        <v>13</v>
      </c>
      <c r="C4781" s="28">
        <f t="shared" si="250"/>
        <v>12</v>
      </c>
      <c r="K4781" s="73" t="s">
        <v>2651</v>
      </c>
      <c r="L4781" s="73" t="s">
        <v>2647</v>
      </c>
      <c r="M4781" s="74">
        <v>1</v>
      </c>
      <c r="N4781" s="74">
        <v>12</v>
      </c>
    </row>
    <row r="4782" spans="1:14">
      <c r="A4782" s="43" t="str">
        <f t="shared" si="248"/>
        <v>129130300110002037</v>
      </c>
      <c r="B4782" s="28">
        <f t="shared" si="249"/>
        <v>167</v>
      </c>
      <c r="C4782" s="28">
        <f t="shared" si="250"/>
        <v>124</v>
      </c>
      <c r="K4782" s="73" t="s">
        <v>2652</v>
      </c>
      <c r="L4782" s="73" t="s">
        <v>2647</v>
      </c>
      <c r="M4782" s="74">
        <v>43</v>
      </c>
      <c r="N4782" s="74">
        <v>124</v>
      </c>
    </row>
    <row r="4783" spans="1:14">
      <c r="A4783" s="43" t="str">
        <f t="shared" si="248"/>
        <v>129130300110002038</v>
      </c>
      <c r="B4783" s="28">
        <f t="shared" si="249"/>
        <v>4</v>
      </c>
      <c r="C4783" s="28">
        <f t="shared" si="250"/>
        <v>3</v>
      </c>
      <c r="K4783" s="73" t="s">
        <v>2653</v>
      </c>
      <c r="L4783" s="73" t="s">
        <v>2647</v>
      </c>
      <c r="M4783" s="74">
        <v>1</v>
      </c>
      <c r="N4783" s="74">
        <v>3</v>
      </c>
    </row>
    <row r="4784" spans="1:14">
      <c r="A4784" s="43" t="str">
        <f t="shared" si="248"/>
        <v>129130300110002039</v>
      </c>
      <c r="B4784" s="28">
        <f t="shared" si="249"/>
        <v>8</v>
      </c>
      <c r="C4784" s="28">
        <f t="shared" si="250"/>
        <v>7</v>
      </c>
      <c r="K4784" s="73" t="s">
        <v>2654</v>
      </c>
      <c r="L4784" s="73" t="s">
        <v>2647</v>
      </c>
      <c r="M4784" s="74">
        <v>1</v>
      </c>
      <c r="N4784" s="74">
        <v>7</v>
      </c>
    </row>
    <row r="4785" spans="1:14">
      <c r="A4785" s="43" t="str">
        <f t="shared" si="248"/>
        <v>129130300110002040</v>
      </c>
      <c r="B4785" s="28">
        <f t="shared" si="249"/>
        <v>10</v>
      </c>
      <c r="C4785" s="28">
        <f t="shared" si="250"/>
        <v>8</v>
      </c>
      <c r="K4785" s="73" t="s">
        <v>2655</v>
      </c>
      <c r="L4785" s="73" t="s">
        <v>2647</v>
      </c>
      <c r="M4785" s="74">
        <v>2</v>
      </c>
      <c r="N4785" s="74">
        <v>8</v>
      </c>
    </row>
    <row r="4786" spans="1:14">
      <c r="A4786" s="43" t="str">
        <f t="shared" si="248"/>
        <v>129130300110002041</v>
      </c>
      <c r="B4786" s="28">
        <f t="shared" si="249"/>
        <v>52</v>
      </c>
      <c r="C4786" s="28">
        <f t="shared" si="250"/>
        <v>41</v>
      </c>
      <c r="K4786" s="73" t="s">
        <v>2656</v>
      </c>
      <c r="L4786" s="73" t="s">
        <v>2647</v>
      </c>
      <c r="M4786" s="74">
        <v>11</v>
      </c>
      <c r="N4786" s="74">
        <v>41</v>
      </c>
    </row>
    <row r="4787" spans="1:14">
      <c r="A4787" s="43" t="str">
        <f t="shared" si="248"/>
        <v>129130300110002042</v>
      </c>
      <c r="B4787" s="28">
        <f t="shared" si="249"/>
        <v>52</v>
      </c>
      <c r="C4787" s="28">
        <f t="shared" si="250"/>
        <v>44</v>
      </c>
      <c r="K4787" s="73" t="s">
        <v>2657</v>
      </c>
      <c r="L4787" s="73" t="s">
        <v>2647</v>
      </c>
      <c r="M4787" s="74">
        <v>8</v>
      </c>
      <c r="N4787" s="74">
        <v>44</v>
      </c>
    </row>
    <row r="4788" spans="1:14">
      <c r="A4788" s="43" t="str">
        <f t="shared" si="248"/>
        <v>129130300110002043</v>
      </c>
      <c r="B4788" s="28">
        <f t="shared" si="249"/>
        <v>16</v>
      </c>
      <c r="C4788" s="28">
        <f t="shared" si="250"/>
        <v>14</v>
      </c>
      <c r="K4788" s="73" t="s">
        <v>2658</v>
      </c>
      <c r="L4788" s="73" t="s">
        <v>2647</v>
      </c>
      <c r="M4788" s="74">
        <v>2</v>
      </c>
      <c r="N4788" s="74">
        <v>14</v>
      </c>
    </row>
    <row r="4789" spans="1:14">
      <c r="A4789" s="43" t="str">
        <f t="shared" si="248"/>
        <v>129130300110002044</v>
      </c>
      <c r="B4789" s="28">
        <f t="shared" si="249"/>
        <v>16</v>
      </c>
      <c r="C4789" s="28">
        <f t="shared" si="250"/>
        <v>14</v>
      </c>
      <c r="K4789" s="73" t="s">
        <v>2659</v>
      </c>
      <c r="L4789" s="73" t="s">
        <v>2647</v>
      </c>
      <c r="M4789" s="74">
        <v>2</v>
      </c>
      <c r="N4789" s="74">
        <v>14</v>
      </c>
    </row>
    <row r="4790" spans="1:14">
      <c r="A4790" s="43" t="str">
        <f t="shared" si="248"/>
        <v>129130300110002045</v>
      </c>
      <c r="B4790" s="28">
        <f t="shared" si="249"/>
        <v>31</v>
      </c>
      <c r="C4790" s="28">
        <f t="shared" si="250"/>
        <v>29</v>
      </c>
      <c r="K4790" s="73" t="s">
        <v>2660</v>
      </c>
      <c r="L4790" s="73" t="s">
        <v>2647</v>
      </c>
      <c r="M4790" s="74">
        <v>2</v>
      </c>
      <c r="N4790" s="74">
        <v>29</v>
      </c>
    </row>
    <row r="4791" spans="1:14">
      <c r="A4791" s="43" t="str">
        <f t="shared" si="248"/>
        <v>129130300110002046</v>
      </c>
      <c r="B4791" s="28">
        <f t="shared" si="249"/>
        <v>22</v>
      </c>
      <c r="C4791" s="28">
        <f t="shared" si="250"/>
        <v>18</v>
      </c>
      <c r="K4791" s="73" t="s">
        <v>2661</v>
      </c>
      <c r="L4791" s="73" t="s">
        <v>2647</v>
      </c>
      <c r="M4791" s="74">
        <v>4</v>
      </c>
      <c r="N4791" s="74">
        <v>18</v>
      </c>
    </row>
    <row r="4792" spans="1:14">
      <c r="A4792" s="43" t="str">
        <f t="shared" si="248"/>
        <v>129130300110002047</v>
      </c>
      <c r="B4792" s="28">
        <f t="shared" si="249"/>
        <v>24</v>
      </c>
      <c r="C4792" s="28">
        <f t="shared" si="250"/>
        <v>22</v>
      </c>
      <c r="K4792" s="73" t="s">
        <v>2662</v>
      </c>
      <c r="L4792" s="73" t="s">
        <v>2647</v>
      </c>
      <c r="M4792" s="74">
        <v>2</v>
      </c>
      <c r="N4792" s="74">
        <v>22</v>
      </c>
    </row>
    <row r="4793" spans="1:14">
      <c r="A4793" s="43" t="str">
        <f t="shared" si="248"/>
        <v>129130300110002048</v>
      </c>
      <c r="B4793" s="28">
        <f t="shared" si="249"/>
        <v>7</v>
      </c>
      <c r="C4793" s="28">
        <f t="shared" si="250"/>
        <v>7</v>
      </c>
      <c r="K4793" s="73" t="s">
        <v>2663</v>
      </c>
      <c r="L4793" s="73" t="s">
        <v>2647</v>
      </c>
      <c r="M4793" s="74">
        <v>0</v>
      </c>
      <c r="N4793" s="74">
        <v>7</v>
      </c>
    </row>
    <row r="4794" spans="1:14">
      <c r="A4794" s="43" t="str">
        <f t="shared" si="248"/>
        <v>129130300110002049</v>
      </c>
      <c r="B4794" s="28">
        <f t="shared" si="249"/>
        <v>38</v>
      </c>
      <c r="C4794" s="28">
        <f t="shared" si="250"/>
        <v>28</v>
      </c>
      <c r="K4794" s="73" t="s">
        <v>2664</v>
      </c>
      <c r="L4794" s="73" t="s">
        <v>2647</v>
      </c>
      <c r="M4794" s="74">
        <v>10</v>
      </c>
      <c r="N4794" s="74">
        <v>28</v>
      </c>
    </row>
    <row r="4795" spans="1:14">
      <c r="A4795" s="43" t="str">
        <f t="shared" si="248"/>
        <v>129130300110002050</v>
      </c>
      <c r="B4795" s="28">
        <f t="shared" si="249"/>
        <v>13</v>
      </c>
      <c r="C4795" s="28">
        <f t="shared" si="250"/>
        <v>10</v>
      </c>
      <c r="K4795" s="73" t="s">
        <v>2665</v>
      </c>
      <c r="L4795" s="73" t="s">
        <v>2647</v>
      </c>
      <c r="M4795" s="74">
        <v>3</v>
      </c>
      <c r="N4795" s="74">
        <v>10</v>
      </c>
    </row>
    <row r="4796" spans="1:14">
      <c r="A4796" s="43" t="str">
        <f t="shared" si="248"/>
        <v>129130300110002051</v>
      </c>
      <c r="B4796" s="28">
        <f t="shared" si="249"/>
        <v>10</v>
      </c>
      <c r="C4796" s="28">
        <f t="shared" si="250"/>
        <v>10</v>
      </c>
      <c r="K4796" s="73" t="s">
        <v>2666</v>
      </c>
      <c r="L4796" s="73" t="s">
        <v>2647</v>
      </c>
      <c r="M4796" s="74">
        <v>0</v>
      </c>
      <c r="N4796" s="74">
        <v>10</v>
      </c>
    </row>
    <row r="4797" spans="1:14">
      <c r="A4797" s="43" t="str">
        <f t="shared" si="248"/>
        <v>129130300110002052</v>
      </c>
      <c r="B4797" s="28">
        <f t="shared" si="249"/>
        <v>6</v>
      </c>
      <c r="C4797" s="28">
        <f t="shared" si="250"/>
        <v>6</v>
      </c>
      <c r="K4797" s="73" t="s">
        <v>2667</v>
      </c>
      <c r="L4797" s="73" t="s">
        <v>2647</v>
      </c>
      <c r="M4797" s="74">
        <v>0</v>
      </c>
      <c r="N4797" s="74">
        <v>6</v>
      </c>
    </row>
    <row r="4798" spans="1:14">
      <c r="A4798" s="43" t="str">
        <f t="shared" si="248"/>
        <v>129130300110002053</v>
      </c>
      <c r="B4798" s="28">
        <f t="shared" si="249"/>
        <v>9</v>
      </c>
      <c r="C4798" s="28">
        <f t="shared" si="250"/>
        <v>9</v>
      </c>
      <c r="K4798" s="73" t="s">
        <v>2668</v>
      </c>
      <c r="L4798" s="73" t="s">
        <v>2647</v>
      </c>
      <c r="M4798" s="74">
        <v>0</v>
      </c>
      <c r="N4798" s="74">
        <v>9</v>
      </c>
    </row>
    <row r="4799" spans="1:14">
      <c r="A4799" s="43" t="str">
        <f t="shared" si="248"/>
        <v>129130300110002054</v>
      </c>
      <c r="B4799" s="28">
        <f t="shared" si="249"/>
        <v>2</v>
      </c>
      <c r="C4799" s="28">
        <f t="shared" si="250"/>
        <v>2</v>
      </c>
      <c r="K4799" s="73" t="s">
        <v>2669</v>
      </c>
      <c r="L4799" s="73" t="s">
        <v>2647</v>
      </c>
      <c r="M4799" s="74">
        <v>0</v>
      </c>
      <c r="N4799" s="74">
        <v>2</v>
      </c>
    </row>
    <row r="4800" spans="1:14">
      <c r="A4800" s="43" t="str">
        <f t="shared" si="248"/>
        <v>129130300129002002</v>
      </c>
      <c r="B4800" s="28">
        <f t="shared" si="249"/>
        <v>52</v>
      </c>
      <c r="C4800" s="28">
        <f t="shared" si="250"/>
        <v>48</v>
      </c>
      <c r="K4800" s="73" t="s">
        <v>2670</v>
      </c>
      <c r="L4800" s="73" t="s">
        <v>2647</v>
      </c>
      <c r="M4800" s="74">
        <v>4</v>
      </c>
      <c r="N4800" s="74">
        <v>48</v>
      </c>
    </row>
    <row r="4801" spans="1:14">
      <c r="A4801" s="43" t="str">
        <f t="shared" si="248"/>
        <v>129131300110101001</v>
      </c>
      <c r="B4801" s="28">
        <f t="shared" si="249"/>
        <v>12</v>
      </c>
      <c r="C4801" s="28">
        <f t="shared" si="250"/>
        <v>4</v>
      </c>
      <c r="K4801" s="73" t="s">
        <v>2501</v>
      </c>
      <c r="L4801" s="73" t="s">
        <v>2671</v>
      </c>
      <c r="M4801" s="74">
        <v>8</v>
      </c>
      <c r="N4801" s="74">
        <v>4</v>
      </c>
    </row>
    <row r="4802" spans="1:14">
      <c r="A4802" s="43" t="str">
        <f t="shared" si="248"/>
        <v>129131300110101002</v>
      </c>
      <c r="B4802" s="28">
        <f t="shared" si="249"/>
        <v>19</v>
      </c>
      <c r="C4802" s="28">
        <f t="shared" si="250"/>
        <v>10</v>
      </c>
      <c r="K4802" s="73" t="s">
        <v>2503</v>
      </c>
      <c r="L4802" s="73" t="s">
        <v>2671</v>
      </c>
      <c r="M4802" s="74">
        <v>9</v>
      </c>
      <c r="N4802" s="74">
        <v>10</v>
      </c>
    </row>
    <row r="4803" spans="1:14">
      <c r="A4803" s="43" t="str">
        <f t="shared" ref="A4803:A4866" si="251">L4803&amp;K4803</f>
        <v>129131300110101003</v>
      </c>
      <c r="B4803" s="28">
        <f t="shared" ref="B4803:B4866" si="252">M4803+N4803</f>
        <v>92</v>
      </c>
      <c r="C4803" s="28">
        <f t="shared" ref="C4803:C4866" si="253">N4803</f>
        <v>91</v>
      </c>
      <c r="K4803" s="73" t="s">
        <v>1993</v>
      </c>
      <c r="L4803" s="73" t="s">
        <v>2671</v>
      </c>
      <c r="M4803" s="74">
        <v>1</v>
      </c>
      <c r="N4803" s="74">
        <v>91</v>
      </c>
    </row>
    <row r="4804" spans="1:14">
      <c r="A4804" s="43" t="str">
        <f t="shared" si="251"/>
        <v>129131300110101004</v>
      </c>
      <c r="B4804" s="28">
        <f t="shared" si="252"/>
        <v>209</v>
      </c>
      <c r="C4804" s="28">
        <f t="shared" si="253"/>
        <v>166</v>
      </c>
      <c r="K4804" s="73" t="s">
        <v>1995</v>
      </c>
      <c r="L4804" s="73" t="s">
        <v>2671</v>
      </c>
      <c r="M4804" s="74">
        <v>43</v>
      </c>
      <c r="N4804" s="74">
        <v>166</v>
      </c>
    </row>
    <row r="4805" spans="1:14">
      <c r="A4805" s="43" t="str">
        <f t="shared" si="251"/>
        <v>129131300110101005</v>
      </c>
      <c r="B4805" s="28">
        <f t="shared" si="252"/>
        <v>100</v>
      </c>
      <c r="C4805" s="28">
        <f t="shared" si="253"/>
        <v>65</v>
      </c>
      <c r="K4805" s="73" t="s">
        <v>2504</v>
      </c>
      <c r="L4805" s="73" t="s">
        <v>2671</v>
      </c>
      <c r="M4805" s="74">
        <v>35</v>
      </c>
      <c r="N4805" s="74">
        <v>65</v>
      </c>
    </row>
    <row r="4806" spans="1:14">
      <c r="A4806" s="43" t="str">
        <f t="shared" si="251"/>
        <v>129131300110101006</v>
      </c>
      <c r="B4806" s="28">
        <f t="shared" si="252"/>
        <v>4</v>
      </c>
      <c r="C4806" s="28">
        <f t="shared" si="253"/>
        <v>1</v>
      </c>
      <c r="K4806" s="73" t="s">
        <v>2505</v>
      </c>
      <c r="L4806" s="73" t="s">
        <v>2671</v>
      </c>
      <c r="M4806" s="74">
        <v>3</v>
      </c>
      <c r="N4806" s="74">
        <v>1</v>
      </c>
    </row>
    <row r="4807" spans="1:14">
      <c r="A4807" s="43" t="str">
        <f t="shared" si="251"/>
        <v>129131300110102001</v>
      </c>
      <c r="B4807" s="28">
        <f t="shared" si="252"/>
        <v>32</v>
      </c>
      <c r="C4807" s="28">
        <f t="shared" si="253"/>
        <v>20</v>
      </c>
      <c r="K4807" s="73" t="s">
        <v>2051</v>
      </c>
      <c r="L4807" s="73" t="s">
        <v>2671</v>
      </c>
      <c r="M4807" s="74">
        <v>12</v>
      </c>
      <c r="N4807" s="74">
        <v>20</v>
      </c>
    </row>
    <row r="4808" spans="1:14">
      <c r="A4808" s="43" t="str">
        <f t="shared" si="251"/>
        <v>129131300110102002</v>
      </c>
      <c r="B4808" s="28">
        <f t="shared" si="252"/>
        <v>37</v>
      </c>
      <c r="C4808" s="28">
        <f t="shared" si="253"/>
        <v>28</v>
      </c>
      <c r="K4808" s="73" t="s">
        <v>2053</v>
      </c>
      <c r="L4808" s="73" t="s">
        <v>2671</v>
      </c>
      <c r="M4808" s="74">
        <v>9</v>
      </c>
      <c r="N4808" s="74">
        <v>28</v>
      </c>
    </row>
    <row r="4809" spans="1:14">
      <c r="A4809" s="43" t="str">
        <f t="shared" si="251"/>
        <v>129131300110102003</v>
      </c>
      <c r="B4809" s="28">
        <f t="shared" si="252"/>
        <v>18</v>
      </c>
      <c r="C4809" s="28">
        <f t="shared" si="253"/>
        <v>12</v>
      </c>
      <c r="K4809" s="73" t="s">
        <v>2054</v>
      </c>
      <c r="L4809" s="73" t="s">
        <v>2671</v>
      </c>
      <c r="M4809" s="74">
        <v>6</v>
      </c>
      <c r="N4809" s="74">
        <v>12</v>
      </c>
    </row>
    <row r="4810" spans="1:14">
      <c r="A4810" s="43" t="str">
        <f t="shared" si="251"/>
        <v>129131300110102004</v>
      </c>
      <c r="B4810" s="28">
        <f t="shared" si="252"/>
        <v>33</v>
      </c>
      <c r="C4810" s="28">
        <f t="shared" si="253"/>
        <v>30</v>
      </c>
      <c r="K4810" s="73" t="s">
        <v>2510</v>
      </c>
      <c r="L4810" s="73" t="s">
        <v>2671</v>
      </c>
      <c r="M4810" s="74">
        <v>3</v>
      </c>
      <c r="N4810" s="74">
        <v>30</v>
      </c>
    </row>
    <row r="4811" spans="1:14">
      <c r="A4811" s="43" t="str">
        <f t="shared" si="251"/>
        <v>129131300110102005</v>
      </c>
      <c r="B4811" s="28">
        <f t="shared" si="252"/>
        <v>2</v>
      </c>
      <c r="C4811" s="28">
        <f t="shared" si="253"/>
        <v>1</v>
      </c>
      <c r="K4811" s="73" t="s">
        <v>2511</v>
      </c>
      <c r="L4811" s="73" t="s">
        <v>2671</v>
      </c>
      <c r="M4811" s="74">
        <v>1</v>
      </c>
      <c r="N4811" s="74">
        <v>1</v>
      </c>
    </row>
    <row r="4812" spans="1:14">
      <c r="A4812" s="43" t="str">
        <f t="shared" si="251"/>
        <v>129131300110103001</v>
      </c>
      <c r="B4812" s="28">
        <f t="shared" si="252"/>
        <v>12</v>
      </c>
      <c r="C4812" s="28">
        <f t="shared" si="253"/>
        <v>4</v>
      </c>
      <c r="K4812" s="73" t="s">
        <v>1996</v>
      </c>
      <c r="L4812" s="73" t="s">
        <v>2671</v>
      </c>
      <c r="M4812" s="74">
        <v>8</v>
      </c>
      <c r="N4812" s="74">
        <v>4</v>
      </c>
    </row>
    <row r="4813" spans="1:14">
      <c r="A4813" s="43" t="str">
        <f t="shared" si="251"/>
        <v>129131300110103002</v>
      </c>
      <c r="B4813" s="28">
        <f t="shared" si="252"/>
        <v>18</v>
      </c>
      <c r="C4813" s="28">
        <f t="shared" si="253"/>
        <v>8</v>
      </c>
      <c r="K4813" s="73" t="s">
        <v>2520</v>
      </c>
      <c r="L4813" s="73" t="s">
        <v>2671</v>
      </c>
      <c r="M4813" s="74">
        <v>10</v>
      </c>
      <c r="N4813" s="74">
        <v>8</v>
      </c>
    </row>
    <row r="4814" spans="1:14">
      <c r="A4814" s="43" t="str">
        <f t="shared" si="251"/>
        <v>129131300110103003</v>
      </c>
      <c r="B4814" s="28">
        <f t="shared" si="252"/>
        <v>30</v>
      </c>
      <c r="C4814" s="28">
        <f t="shared" si="253"/>
        <v>24</v>
      </c>
      <c r="K4814" s="73" t="s">
        <v>2521</v>
      </c>
      <c r="L4814" s="73" t="s">
        <v>2671</v>
      </c>
      <c r="M4814" s="74">
        <v>6</v>
      </c>
      <c r="N4814" s="74">
        <v>24</v>
      </c>
    </row>
    <row r="4815" spans="1:14">
      <c r="A4815" s="43" t="str">
        <f t="shared" si="251"/>
        <v>129131300110103004</v>
      </c>
      <c r="B4815" s="28">
        <f t="shared" si="252"/>
        <v>502</v>
      </c>
      <c r="C4815" s="28">
        <f t="shared" si="253"/>
        <v>280</v>
      </c>
      <c r="K4815" s="73" t="s">
        <v>2522</v>
      </c>
      <c r="L4815" s="73" t="s">
        <v>2671</v>
      </c>
      <c r="M4815" s="74">
        <v>222</v>
      </c>
      <c r="N4815" s="74">
        <v>280</v>
      </c>
    </row>
    <row r="4816" spans="1:14">
      <c r="A4816" s="43" t="str">
        <f t="shared" si="251"/>
        <v>129131300110104001</v>
      </c>
      <c r="B4816" s="28">
        <f t="shared" si="252"/>
        <v>1</v>
      </c>
      <c r="C4816" s="28">
        <f t="shared" si="253"/>
        <v>0</v>
      </c>
      <c r="K4816" s="73" t="s">
        <v>1998</v>
      </c>
      <c r="L4816" s="73" t="s">
        <v>2671</v>
      </c>
      <c r="M4816" s="74">
        <v>1</v>
      </c>
      <c r="N4816" s="74">
        <v>0</v>
      </c>
    </row>
    <row r="4817" spans="1:14">
      <c r="A4817" s="43" t="str">
        <f t="shared" si="251"/>
        <v>129131300110104002</v>
      </c>
      <c r="B4817" s="28">
        <f t="shared" si="252"/>
        <v>58</v>
      </c>
      <c r="C4817" s="28">
        <f t="shared" si="253"/>
        <v>44</v>
      </c>
      <c r="K4817" s="73" t="s">
        <v>2526</v>
      </c>
      <c r="L4817" s="73" t="s">
        <v>2671</v>
      </c>
      <c r="M4817" s="74">
        <v>14</v>
      </c>
      <c r="N4817" s="74">
        <v>44</v>
      </c>
    </row>
    <row r="4818" spans="1:14">
      <c r="A4818" s="43" t="str">
        <f t="shared" si="251"/>
        <v>129131300110105001</v>
      </c>
      <c r="B4818" s="28">
        <f t="shared" si="252"/>
        <v>17</v>
      </c>
      <c r="C4818" s="28">
        <f t="shared" si="253"/>
        <v>13</v>
      </c>
      <c r="K4818" s="73" t="s">
        <v>2070</v>
      </c>
      <c r="L4818" s="73" t="s">
        <v>2671</v>
      </c>
      <c r="M4818" s="74">
        <v>4</v>
      </c>
      <c r="N4818" s="74">
        <v>13</v>
      </c>
    </row>
    <row r="4819" spans="1:14">
      <c r="A4819" s="43" t="str">
        <f t="shared" si="251"/>
        <v>129131300110105002</v>
      </c>
      <c r="B4819" s="28">
        <f t="shared" si="252"/>
        <v>36</v>
      </c>
      <c r="C4819" s="28">
        <f t="shared" si="253"/>
        <v>28</v>
      </c>
      <c r="K4819" s="73" t="s">
        <v>2672</v>
      </c>
      <c r="L4819" s="73" t="s">
        <v>2671</v>
      </c>
      <c r="M4819" s="74">
        <v>8</v>
      </c>
      <c r="N4819" s="74">
        <v>28</v>
      </c>
    </row>
    <row r="4820" spans="1:14">
      <c r="A4820" s="43" t="str">
        <f t="shared" si="251"/>
        <v>129131300110105003</v>
      </c>
      <c r="B4820" s="28">
        <f t="shared" si="252"/>
        <v>86</v>
      </c>
      <c r="C4820" s="28">
        <f t="shared" si="253"/>
        <v>61</v>
      </c>
      <c r="K4820" s="73" t="s">
        <v>2673</v>
      </c>
      <c r="L4820" s="73" t="s">
        <v>2671</v>
      </c>
      <c r="M4820" s="74">
        <v>25</v>
      </c>
      <c r="N4820" s="74">
        <v>61</v>
      </c>
    </row>
    <row r="4821" spans="1:14">
      <c r="A4821" s="43" t="str">
        <f t="shared" si="251"/>
        <v>129131300110105004</v>
      </c>
      <c r="B4821" s="28">
        <f t="shared" si="252"/>
        <v>53</v>
      </c>
      <c r="C4821" s="28">
        <f t="shared" si="253"/>
        <v>44</v>
      </c>
      <c r="K4821" s="73" t="s">
        <v>2674</v>
      </c>
      <c r="L4821" s="73" t="s">
        <v>2671</v>
      </c>
      <c r="M4821" s="74">
        <v>9</v>
      </c>
      <c r="N4821" s="74">
        <v>44</v>
      </c>
    </row>
    <row r="4822" spans="1:14">
      <c r="A4822" s="43" t="str">
        <f t="shared" si="251"/>
        <v>129131300110106001</v>
      </c>
      <c r="B4822" s="28">
        <f t="shared" si="252"/>
        <v>10</v>
      </c>
      <c r="C4822" s="28">
        <f t="shared" si="253"/>
        <v>5</v>
      </c>
      <c r="K4822" s="73" t="s">
        <v>2056</v>
      </c>
      <c r="L4822" s="73" t="s">
        <v>2671</v>
      </c>
      <c r="M4822" s="74">
        <v>5</v>
      </c>
      <c r="N4822" s="74">
        <v>5</v>
      </c>
    </row>
    <row r="4823" spans="1:14">
      <c r="A4823" s="43" t="str">
        <f t="shared" si="251"/>
        <v>129131300110106002</v>
      </c>
      <c r="B4823" s="28">
        <f t="shared" si="252"/>
        <v>24</v>
      </c>
      <c r="C4823" s="28">
        <f t="shared" si="253"/>
        <v>14</v>
      </c>
      <c r="K4823" s="73" t="s">
        <v>2530</v>
      </c>
      <c r="L4823" s="73" t="s">
        <v>2671</v>
      </c>
      <c r="M4823" s="74">
        <v>10</v>
      </c>
      <c r="N4823" s="74">
        <v>14</v>
      </c>
    </row>
    <row r="4824" spans="1:14">
      <c r="A4824" s="43" t="str">
        <f t="shared" si="251"/>
        <v>129131300110106003</v>
      </c>
      <c r="B4824" s="28">
        <f t="shared" si="252"/>
        <v>5</v>
      </c>
      <c r="C4824" s="28">
        <f t="shared" si="253"/>
        <v>3</v>
      </c>
      <c r="K4824" s="73" t="s">
        <v>2531</v>
      </c>
      <c r="L4824" s="73" t="s">
        <v>2671</v>
      </c>
      <c r="M4824" s="74">
        <v>2</v>
      </c>
      <c r="N4824" s="74">
        <v>3</v>
      </c>
    </row>
    <row r="4825" spans="1:14">
      <c r="A4825" s="43" t="str">
        <f t="shared" si="251"/>
        <v>129131300110106004</v>
      </c>
      <c r="B4825" s="28">
        <f t="shared" si="252"/>
        <v>309</v>
      </c>
      <c r="C4825" s="28">
        <f t="shared" si="253"/>
        <v>155</v>
      </c>
      <c r="K4825" s="73" t="s">
        <v>2532</v>
      </c>
      <c r="L4825" s="73" t="s">
        <v>2671</v>
      </c>
      <c r="M4825" s="74">
        <v>154</v>
      </c>
      <c r="N4825" s="74">
        <v>155</v>
      </c>
    </row>
    <row r="4826" spans="1:14">
      <c r="A4826" s="43" t="str">
        <f t="shared" si="251"/>
        <v>129131300110106005</v>
      </c>
      <c r="B4826" s="28">
        <f t="shared" si="252"/>
        <v>3</v>
      </c>
      <c r="C4826" s="28">
        <f t="shared" si="253"/>
        <v>2</v>
      </c>
      <c r="K4826" s="73" t="s">
        <v>2675</v>
      </c>
      <c r="L4826" s="73" t="s">
        <v>2671</v>
      </c>
      <c r="M4826" s="74">
        <v>1</v>
      </c>
      <c r="N4826" s="74">
        <v>2</v>
      </c>
    </row>
    <row r="4827" spans="1:14">
      <c r="A4827" s="43" t="str">
        <f t="shared" si="251"/>
        <v>129131300110107002</v>
      </c>
      <c r="B4827" s="28">
        <f t="shared" si="252"/>
        <v>43</v>
      </c>
      <c r="C4827" s="28">
        <f t="shared" si="253"/>
        <v>30</v>
      </c>
      <c r="K4827" s="73" t="s">
        <v>2676</v>
      </c>
      <c r="L4827" s="73" t="s">
        <v>2671</v>
      </c>
      <c r="M4827" s="74">
        <v>13</v>
      </c>
      <c r="N4827" s="74">
        <v>30</v>
      </c>
    </row>
    <row r="4828" spans="1:14">
      <c r="A4828" s="43" t="str">
        <f t="shared" si="251"/>
        <v>129132300110001001</v>
      </c>
      <c r="B4828" s="28">
        <f t="shared" si="252"/>
        <v>27</v>
      </c>
      <c r="C4828" s="28">
        <f t="shared" si="253"/>
        <v>18</v>
      </c>
      <c r="K4828" s="73" t="s">
        <v>975</v>
      </c>
      <c r="L4828" s="73" t="s">
        <v>2677</v>
      </c>
      <c r="M4828" s="74">
        <v>9</v>
      </c>
      <c r="N4828" s="74">
        <v>18</v>
      </c>
    </row>
    <row r="4829" spans="1:14">
      <c r="A4829" s="43" t="str">
        <f t="shared" si="251"/>
        <v>129132300110002001</v>
      </c>
      <c r="B4829" s="28">
        <f t="shared" si="252"/>
        <v>23</v>
      </c>
      <c r="C4829" s="28">
        <f t="shared" si="253"/>
        <v>14</v>
      </c>
      <c r="K4829" s="73" t="s">
        <v>962</v>
      </c>
      <c r="L4829" s="73" t="s">
        <v>2677</v>
      </c>
      <c r="M4829" s="74">
        <v>9</v>
      </c>
      <c r="N4829" s="74">
        <v>14</v>
      </c>
    </row>
    <row r="4830" spans="1:14">
      <c r="A4830" s="43" t="str">
        <f t="shared" si="251"/>
        <v>129132300110002002</v>
      </c>
      <c r="B4830" s="28">
        <f t="shared" si="252"/>
        <v>2</v>
      </c>
      <c r="C4830" s="28">
        <f t="shared" si="253"/>
        <v>2</v>
      </c>
      <c r="K4830" s="73" t="s">
        <v>2083</v>
      </c>
      <c r="L4830" s="73" t="s">
        <v>2677</v>
      </c>
      <c r="M4830" s="74">
        <v>0</v>
      </c>
      <c r="N4830" s="74">
        <v>2</v>
      </c>
    </row>
    <row r="4831" spans="1:14">
      <c r="A4831" s="43" t="str">
        <f t="shared" si="251"/>
        <v>129132300110002003</v>
      </c>
      <c r="B4831" s="28">
        <f t="shared" si="252"/>
        <v>4</v>
      </c>
      <c r="C4831" s="28">
        <f t="shared" si="253"/>
        <v>3</v>
      </c>
      <c r="K4831" s="73" t="s">
        <v>2150</v>
      </c>
      <c r="L4831" s="73" t="s">
        <v>2677</v>
      </c>
      <c r="M4831" s="74">
        <v>1</v>
      </c>
      <c r="N4831" s="74">
        <v>3</v>
      </c>
    </row>
    <row r="4832" spans="1:14">
      <c r="A4832" s="43" t="str">
        <f t="shared" si="251"/>
        <v>129132300110002004</v>
      </c>
      <c r="B4832" s="28">
        <f t="shared" si="252"/>
        <v>2</v>
      </c>
      <c r="C4832" s="28">
        <f t="shared" si="253"/>
        <v>2</v>
      </c>
      <c r="K4832" s="73" t="s">
        <v>2151</v>
      </c>
      <c r="L4832" s="73" t="s">
        <v>2677</v>
      </c>
      <c r="M4832" s="74">
        <v>0</v>
      </c>
      <c r="N4832" s="74">
        <v>2</v>
      </c>
    </row>
    <row r="4833" spans="1:14">
      <c r="A4833" s="43" t="str">
        <f t="shared" si="251"/>
        <v>129132300110002005</v>
      </c>
      <c r="B4833" s="28">
        <f t="shared" si="252"/>
        <v>8</v>
      </c>
      <c r="C4833" s="28">
        <f t="shared" si="253"/>
        <v>5</v>
      </c>
      <c r="K4833" s="73" t="s">
        <v>2152</v>
      </c>
      <c r="L4833" s="73" t="s">
        <v>2677</v>
      </c>
      <c r="M4833" s="74">
        <v>3</v>
      </c>
      <c r="N4833" s="74">
        <v>5</v>
      </c>
    </row>
    <row r="4834" spans="1:14">
      <c r="A4834" s="43" t="str">
        <f t="shared" si="251"/>
        <v>129132300110002006</v>
      </c>
      <c r="B4834" s="28">
        <f t="shared" si="252"/>
        <v>0</v>
      </c>
      <c r="C4834" s="28">
        <f t="shared" si="253"/>
        <v>0</v>
      </c>
      <c r="K4834" s="73" t="s">
        <v>2153</v>
      </c>
      <c r="L4834" s="73" t="s">
        <v>2677</v>
      </c>
      <c r="M4834" s="74">
        <v>0</v>
      </c>
      <c r="N4834" s="74">
        <v>0</v>
      </c>
    </row>
    <row r="4835" spans="1:14">
      <c r="A4835" s="43" t="str">
        <f t="shared" si="251"/>
        <v>129132300110002007</v>
      </c>
      <c r="B4835" s="28">
        <f t="shared" si="252"/>
        <v>3</v>
      </c>
      <c r="C4835" s="28">
        <f t="shared" si="253"/>
        <v>3</v>
      </c>
      <c r="K4835" s="73" t="s">
        <v>2154</v>
      </c>
      <c r="L4835" s="73" t="s">
        <v>2677</v>
      </c>
      <c r="M4835" s="74">
        <v>0</v>
      </c>
      <c r="N4835" s="74">
        <v>3</v>
      </c>
    </row>
    <row r="4836" spans="1:14">
      <c r="A4836" s="43" t="str">
        <f t="shared" si="251"/>
        <v>129132300110002008</v>
      </c>
      <c r="B4836" s="28">
        <f t="shared" si="252"/>
        <v>0</v>
      </c>
      <c r="C4836" s="28">
        <f t="shared" si="253"/>
        <v>0</v>
      </c>
      <c r="K4836" s="73" t="s">
        <v>2181</v>
      </c>
      <c r="L4836" s="73" t="s">
        <v>2677</v>
      </c>
      <c r="M4836" s="74">
        <v>0</v>
      </c>
      <c r="N4836" s="74">
        <v>0</v>
      </c>
    </row>
    <row r="4837" spans="1:14">
      <c r="A4837" s="43" t="str">
        <f t="shared" si="251"/>
        <v>129132300110003001</v>
      </c>
      <c r="B4837" s="28">
        <f t="shared" si="252"/>
        <v>4</v>
      </c>
      <c r="C4837" s="28">
        <f t="shared" si="253"/>
        <v>3</v>
      </c>
      <c r="K4837" s="73" t="s">
        <v>967</v>
      </c>
      <c r="L4837" s="73" t="s">
        <v>2677</v>
      </c>
      <c r="M4837" s="74">
        <v>1</v>
      </c>
      <c r="N4837" s="74">
        <v>3</v>
      </c>
    </row>
    <row r="4838" spans="1:14">
      <c r="A4838" s="43" t="str">
        <f t="shared" si="251"/>
        <v>129132300110003002</v>
      </c>
      <c r="B4838" s="28">
        <f t="shared" si="252"/>
        <v>0</v>
      </c>
      <c r="C4838" s="28">
        <f t="shared" si="253"/>
        <v>0</v>
      </c>
      <c r="K4838" s="73" t="s">
        <v>2084</v>
      </c>
      <c r="L4838" s="73" t="s">
        <v>2677</v>
      </c>
      <c r="M4838" s="74">
        <v>0</v>
      </c>
      <c r="N4838" s="74">
        <v>0</v>
      </c>
    </row>
    <row r="4839" spans="1:14">
      <c r="A4839" s="43" t="str">
        <f t="shared" si="251"/>
        <v>129132300110003003</v>
      </c>
      <c r="B4839" s="28">
        <f t="shared" si="252"/>
        <v>10</v>
      </c>
      <c r="C4839" s="28">
        <f t="shared" si="253"/>
        <v>3</v>
      </c>
      <c r="K4839" s="73" t="s">
        <v>2155</v>
      </c>
      <c r="L4839" s="73" t="s">
        <v>2677</v>
      </c>
      <c r="M4839" s="74">
        <v>7</v>
      </c>
      <c r="N4839" s="74">
        <v>3</v>
      </c>
    </row>
    <row r="4840" spans="1:14">
      <c r="A4840" s="43" t="str">
        <f t="shared" si="251"/>
        <v>129132300110003004</v>
      </c>
      <c r="B4840" s="28">
        <f t="shared" si="252"/>
        <v>3</v>
      </c>
      <c r="C4840" s="28">
        <f t="shared" si="253"/>
        <v>3</v>
      </c>
      <c r="K4840" s="73" t="s">
        <v>2199</v>
      </c>
      <c r="L4840" s="73" t="s">
        <v>2677</v>
      </c>
      <c r="M4840" s="74">
        <v>0</v>
      </c>
      <c r="N4840" s="74">
        <v>3</v>
      </c>
    </row>
    <row r="4841" spans="1:14">
      <c r="A4841" s="43" t="str">
        <f t="shared" si="251"/>
        <v>129132300110003005</v>
      </c>
      <c r="B4841" s="28">
        <f t="shared" si="252"/>
        <v>3</v>
      </c>
      <c r="C4841" s="28">
        <f t="shared" si="253"/>
        <v>3</v>
      </c>
      <c r="K4841" s="73" t="s">
        <v>2200</v>
      </c>
      <c r="L4841" s="73" t="s">
        <v>2677</v>
      </c>
      <c r="M4841" s="74">
        <v>0</v>
      </c>
      <c r="N4841" s="74">
        <v>3</v>
      </c>
    </row>
    <row r="4842" spans="1:14">
      <c r="A4842" s="43" t="str">
        <f t="shared" si="251"/>
        <v>129132300110003006</v>
      </c>
      <c r="B4842" s="28">
        <f t="shared" si="252"/>
        <v>11</v>
      </c>
      <c r="C4842" s="28">
        <f t="shared" si="253"/>
        <v>10</v>
      </c>
      <c r="K4842" s="73" t="s">
        <v>2201</v>
      </c>
      <c r="L4842" s="73" t="s">
        <v>2677</v>
      </c>
      <c r="M4842" s="74">
        <v>1</v>
      </c>
      <c r="N4842" s="74">
        <v>10</v>
      </c>
    </row>
    <row r="4843" spans="1:14">
      <c r="A4843" s="43" t="str">
        <f t="shared" si="251"/>
        <v>129132300110003007</v>
      </c>
      <c r="B4843" s="28">
        <f t="shared" si="252"/>
        <v>0</v>
      </c>
      <c r="C4843" s="28">
        <f t="shared" si="253"/>
        <v>0</v>
      </c>
      <c r="K4843" s="73" t="s">
        <v>2206</v>
      </c>
      <c r="L4843" s="73" t="s">
        <v>2677</v>
      </c>
      <c r="M4843" s="74">
        <v>0</v>
      </c>
      <c r="N4843" s="74">
        <v>0</v>
      </c>
    </row>
    <row r="4844" spans="1:14">
      <c r="A4844" s="43" t="str">
        <f t="shared" si="251"/>
        <v>129132300110004001</v>
      </c>
      <c r="B4844" s="28">
        <f t="shared" si="252"/>
        <v>2</v>
      </c>
      <c r="C4844" s="28">
        <f t="shared" si="253"/>
        <v>2</v>
      </c>
      <c r="K4844" s="73" t="s">
        <v>978</v>
      </c>
      <c r="L4844" s="73" t="s">
        <v>2677</v>
      </c>
      <c r="M4844" s="74">
        <v>0</v>
      </c>
      <c r="N4844" s="74">
        <v>2</v>
      </c>
    </row>
    <row r="4845" spans="1:14">
      <c r="A4845" s="43" t="str">
        <f t="shared" si="251"/>
        <v>129132300110004002</v>
      </c>
      <c r="B4845" s="28">
        <f t="shared" si="252"/>
        <v>7</v>
      </c>
      <c r="C4845" s="28">
        <f t="shared" si="253"/>
        <v>3</v>
      </c>
      <c r="K4845" s="73" t="s">
        <v>2085</v>
      </c>
      <c r="L4845" s="73" t="s">
        <v>2677</v>
      </c>
      <c r="M4845" s="74">
        <v>4</v>
      </c>
      <c r="N4845" s="74">
        <v>3</v>
      </c>
    </row>
    <row r="4846" spans="1:14">
      <c r="A4846" s="43" t="str">
        <f t="shared" si="251"/>
        <v>129132300110004003</v>
      </c>
      <c r="B4846" s="28">
        <f t="shared" si="252"/>
        <v>0</v>
      </c>
      <c r="C4846" s="28">
        <f t="shared" si="253"/>
        <v>0</v>
      </c>
      <c r="K4846" s="73" t="s">
        <v>2086</v>
      </c>
      <c r="L4846" s="73" t="s">
        <v>2677</v>
      </c>
      <c r="M4846" s="74">
        <v>0</v>
      </c>
      <c r="N4846" s="74">
        <v>0</v>
      </c>
    </row>
    <row r="4847" spans="1:14">
      <c r="A4847" s="43" t="str">
        <f t="shared" si="251"/>
        <v>129132300110004004</v>
      </c>
      <c r="B4847" s="28">
        <f t="shared" si="252"/>
        <v>6</v>
      </c>
      <c r="C4847" s="28">
        <f t="shared" si="253"/>
        <v>5</v>
      </c>
      <c r="K4847" s="73" t="s">
        <v>2087</v>
      </c>
      <c r="L4847" s="73" t="s">
        <v>2677</v>
      </c>
      <c r="M4847" s="74">
        <v>1</v>
      </c>
      <c r="N4847" s="74">
        <v>5</v>
      </c>
    </row>
    <row r="4848" spans="1:14">
      <c r="A4848" s="43" t="str">
        <f t="shared" si="251"/>
        <v>129132300110004005</v>
      </c>
      <c r="B4848" s="28">
        <f t="shared" si="252"/>
        <v>0</v>
      </c>
      <c r="C4848" s="28">
        <f t="shared" si="253"/>
        <v>0</v>
      </c>
      <c r="K4848" s="73" t="s">
        <v>2088</v>
      </c>
      <c r="L4848" s="73" t="s">
        <v>2677</v>
      </c>
      <c r="M4848" s="74">
        <v>0</v>
      </c>
      <c r="N4848" s="74">
        <v>0</v>
      </c>
    </row>
    <row r="4849" spans="1:14">
      <c r="A4849" s="43" t="str">
        <f t="shared" si="251"/>
        <v>129132300110004006</v>
      </c>
      <c r="B4849" s="28">
        <f t="shared" si="252"/>
        <v>2</v>
      </c>
      <c r="C4849" s="28">
        <f t="shared" si="253"/>
        <v>2</v>
      </c>
      <c r="K4849" s="73" t="s">
        <v>2089</v>
      </c>
      <c r="L4849" s="73" t="s">
        <v>2677</v>
      </c>
      <c r="M4849" s="74">
        <v>0</v>
      </c>
      <c r="N4849" s="74">
        <v>2</v>
      </c>
    </row>
    <row r="4850" spans="1:14">
      <c r="A4850" s="43" t="str">
        <f t="shared" si="251"/>
        <v>129132300110004007</v>
      </c>
      <c r="B4850" s="28">
        <f t="shared" si="252"/>
        <v>1</v>
      </c>
      <c r="C4850" s="28">
        <f t="shared" si="253"/>
        <v>1</v>
      </c>
      <c r="K4850" s="73" t="s">
        <v>2090</v>
      </c>
      <c r="L4850" s="73" t="s">
        <v>2677</v>
      </c>
      <c r="M4850" s="74">
        <v>0</v>
      </c>
      <c r="N4850" s="74">
        <v>1</v>
      </c>
    </row>
    <row r="4851" spans="1:14">
      <c r="A4851" s="43" t="str">
        <f t="shared" si="251"/>
        <v>129132300110005001</v>
      </c>
      <c r="B4851" s="28">
        <f t="shared" si="252"/>
        <v>2</v>
      </c>
      <c r="C4851" s="28">
        <f t="shared" si="253"/>
        <v>1</v>
      </c>
      <c r="K4851" s="73" t="s">
        <v>970</v>
      </c>
      <c r="L4851" s="73" t="s">
        <v>2677</v>
      </c>
      <c r="M4851" s="74">
        <v>1</v>
      </c>
      <c r="N4851" s="74">
        <v>1</v>
      </c>
    </row>
    <row r="4852" spans="1:14">
      <c r="A4852" s="43" t="str">
        <f t="shared" si="251"/>
        <v>129132300110005002</v>
      </c>
      <c r="B4852" s="28">
        <f t="shared" si="252"/>
        <v>4</v>
      </c>
      <c r="C4852" s="28">
        <f t="shared" si="253"/>
        <v>1</v>
      </c>
      <c r="K4852" s="73" t="s">
        <v>2093</v>
      </c>
      <c r="L4852" s="73" t="s">
        <v>2677</v>
      </c>
      <c r="M4852" s="74">
        <v>3</v>
      </c>
      <c r="N4852" s="74">
        <v>1</v>
      </c>
    </row>
    <row r="4853" spans="1:14">
      <c r="A4853" s="43" t="str">
        <f t="shared" si="251"/>
        <v>129132300110005003</v>
      </c>
      <c r="B4853" s="28">
        <f t="shared" si="252"/>
        <v>1</v>
      </c>
      <c r="C4853" s="28">
        <f t="shared" si="253"/>
        <v>0</v>
      </c>
      <c r="K4853" s="73" t="s">
        <v>2094</v>
      </c>
      <c r="L4853" s="73" t="s">
        <v>2677</v>
      </c>
      <c r="M4853" s="74">
        <v>1</v>
      </c>
      <c r="N4853" s="74">
        <v>0</v>
      </c>
    </row>
    <row r="4854" spans="1:14">
      <c r="A4854" s="43" t="str">
        <f t="shared" si="251"/>
        <v>129132300110005004</v>
      </c>
      <c r="B4854" s="28">
        <f t="shared" si="252"/>
        <v>2</v>
      </c>
      <c r="C4854" s="28">
        <f t="shared" si="253"/>
        <v>2</v>
      </c>
      <c r="K4854" s="73" t="s">
        <v>2095</v>
      </c>
      <c r="L4854" s="73" t="s">
        <v>2677</v>
      </c>
      <c r="M4854" s="74">
        <v>0</v>
      </c>
      <c r="N4854" s="74">
        <v>2</v>
      </c>
    </row>
    <row r="4855" spans="1:14">
      <c r="A4855" s="43" t="str">
        <f t="shared" si="251"/>
        <v>129132300110005005</v>
      </c>
      <c r="B4855" s="28">
        <f t="shared" si="252"/>
        <v>2</v>
      </c>
      <c r="C4855" s="28">
        <f t="shared" si="253"/>
        <v>2</v>
      </c>
      <c r="K4855" s="73" t="s">
        <v>2161</v>
      </c>
      <c r="L4855" s="73" t="s">
        <v>2677</v>
      </c>
      <c r="M4855" s="74">
        <v>0</v>
      </c>
      <c r="N4855" s="74">
        <v>2</v>
      </c>
    </row>
    <row r="4856" spans="1:14">
      <c r="A4856" s="43" t="str">
        <f t="shared" si="251"/>
        <v>129132300110005006</v>
      </c>
      <c r="B4856" s="28">
        <f t="shared" si="252"/>
        <v>0</v>
      </c>
      <c r="C4856" s="28">
        <f t="shared" si="253"/>
        <v>0</v>
      </c>
      <c r="K4856" s="73" t="s">
        <v>2162</v>
      </c>
      <c r="L4856" s="73" t="s">
        <v>2677</v>
      </c>
      <c r="M4856" s="74">
        <v>0</v>
      </c>
      <c r="N4856" s="74">
        <v>0</v>
      </c>
    </row>
    <row r="4857" spans="1:14">
      <c r="A4857" s="43" t="str">
        <f t="shared" si="251"/>
        <v>129132300110006001</v>
      </c>
      <c r="B4857" s="28">
        <f t="shared" si="252"/>
        <v>1</v>
      </c>
      <c r="C4857" s="28">
        <f t="shared" si="253"/>
        <v>1</v>
      </c>
      <c r="K4857" s="73" t="s">
        <v>2096</v>
      </c>
      <c r="L4857" s="73" t="s">
        <v>2677</v>
      </c>
      <c r="M4857" s="74">
        <v>0</v>
      </c>
      <c r="N4857" s="74">
        <v>1</v>
      </c>
    </row>
    <row r="4858" spans="1:14">
      <c r="A4858" s="43" t="str">
        <f t="shared" si="251"/>
        <v>129132300110006002</v>
      </c>
      <c r="B4858" s="28">
        <f t="shared" si="252"/>
        <v>2</v>
      </c>
      <c r="C4858" s="28">
        <f t="shared" si="253"/>
        <v>2</v>
      </c>
      <c r="K4858" s="73" t="s">
        <v>2097</v>
      </c>
      <c r="L4858" s="73" t="s">
        <v>2677</v>
      </c>
      <c r="M4858" s="74">
        <v>0</v>
      </c>
      <c r="N4858" s="74">
        <v>2</v>
      </c>
    </row>
    <row r="4859" spans="1:14">
      <c r="A4859" s="43" t="str">
        <f t="shared" si="251"/>
        <v>129132300110006003</v>
      </c>
      <c r="B4859" s="28">
        <f t="shared" si="252"/>
        <v>2</v>
      </c>
      <c r="C4859" s="28">
        <f t="shared" si="253"/>
        <v>0</v>
      </c>
      <c r="K4859" s="73" t="s">
        <v>2098</v>
      </c>
      <c r="L4859" s="73" t="s">
        <v>2677</v>
      </c>
      <c r="M4859" s="74">
        <v>2</v>
      </c>
      <c r="N4859" s="74">
        <v>0</v>
      </c>
    </row>
    <row r="4860" spans="1:14">
      <c r="A4860" s="43" t="str">
        <f t="shared" si="251"/>
        <v>129132300110006004</v>
      </c>
      <c r="B4860" s="28">
        <f t="shared" si="252"/>
        <v>2</v>
      </c>
      <c r="C4860" s="28">
        <f t="shared" si="253"/>
        <v>2</v>
      </c>
      <c r="K4860" s="73" t="s">
        <v>2099</v>
      </c>
      <c r="L4860" s="73" t="s">
        <v>2677</v>
      </c>
      <c r="M4860" s="74">
        <v>0</v>
      </c>
      <c r="N4860" s="74">
        <v>2</v>
      </c>
    </row>
    <row r="4861" spans="1:14">
      <c r="A4861" s="43" t="str">
        <f t="shared" si="251"/>
        <v>129132300110006005</v>
      </c>
      <c r="B4861" s="28">
        <f t="shared" si="252"/>
        <v>1</v>
      </c>
      <c r="C4861" s="28">
        <f t="shared" si="253"/>
        <v>1</v>
      </c>
      <c r="K4861" s="73" t="s">
        <v>2100</v>
      </c>
      <c r="L4861" s="73" t="s">
        <v>2677</v>
      </c>
      <c r="M4861" s="74">
        <v>0</v>
      </c>
      <c r="N4861" s="74">
        <v>1</v>
      </c>
    </row>
    <row r="4862" spans="1:14">
      <c r="A4862" s="43" t="str">
        <f t="shared" si="251"/>
        <v>129132300110006006</v>
      </c>
      <c r="B4862" s="28">
        <f t="shared" si="252"/>
        <v>0</v>
      </c>
      <c r="C4862" s="28">
        <f t="shared" si="253"/>
        <v>0</v>
      </c>
      <c r="K4862" s="73" t="s">
        <v>2101</v>
      </c>
      <c r="L4862" s="73" t="s">
        <v>2677</v>
      </c>
      <c r="M4862" s="74">
        <v>0</v>
      </c>
      <c r="N4862" s="74">
        <v>0</v>
      </c>
    </row>
    <row r="4863" spans="1:14">
      <c r="A4863" s="43" t="str">
        <f t="shared" si="251"/>
        <v>129132300110007001</v>
      </c>
      <c r="B4863" s="28">
        <f t="shared" si="252"/>
        <v>2</v>
      </c>
      <c r="C4863" s="28">
        <f t="shared" si="253"/>
        <v>2</v>
      </c>
      <c r="K4863" s="73" t="s">
        <v>2104</v>
      </c>
      <c r="L4863" s="73" t="s">
        <v>2677</v>
      </c>
      <c r="M4863" s="74">
        <v>0</v>
      </c>
      <c r="N4863" s="74">
        <v>2</v>
      </c>
    </row>
    <row r="4864" spans="1:14">
      <c r="A4864" s="43" t="str">
        <f t="shared" si="251"/>
        <v>129132300110007002</v>
      </c>
      <c r="B4864" s="28">
        <f t="shared" si="252"/>
        <v>1</v>
      </c>
      <c r="C4864" s="28">
        <f t="shared" si="253"/>
        <v>0</v>
      </c>
      <c r="K4864" s="73" t="s">
        <v>2105</v>
      </c>
      <c r="L4864" s="73" t="s">
        <v>2677</v>
      </c>
      <c r="M4864" s="74">
        <v>1</v>
      </c>
      <c r="N4864" s="74">
        <v>0</v>
      </c>
    </row>
    <row r="4865" spans="1:14">
      <c r="A4865" s="43" t="str">
        <f t="shared" si="251"/>
        <v>129132300110007003</v>
      </c>
      <c r="B4865" s="28">
        <f t="shared" si="252"/>
        <v>1</v>
      </c>
      <c r="C4865" s="28">
        <f t="shared" si="253"/>
        <v>1</v>
      </c>
      <c r="K4865" s="73" t="s">
        <v>2106</v>
      </c>
      <c r="L4865" s="73" t="s">
        <v>2677</v>
      </c>
      <c r="M4865" s="74">
        <v>0</v>
      </c>
      <c r="N4865" s="74">
        <v>1</v>
      </c>
    </row>
    <row r="4866" spans="1:14">
      <c r="A4866" s="43" t="str">
        <f t="shared" si="251"/>
        <v>129132300110007004</v>
      </c>
      <c r="B4866" s="28">
        <f t="shared" si="252"/>
        <v>18</v>
      </c>
      <c r="C4866" s="28">
        <f t="shared" si="253"/>
        <v>17</v>
      </c>
      <c r="K4866" s="73" t="s">
        <v>2107</v>
      </c>
      <c r="L4866" s="73" t="s">
        <v>2677</v>
      </c>
      <c r="M4866" s="74">
        <v>1</v>
      </c>
      <c r="N4866" s="74">
        <v>17</v>
      </c>
    </row>
    <row r="4867" spans="1:14">
      <c r="A4867" s="43" t="str">
        <f t="shared" ref="A4867:A4930" si="254">L4867&amp;K4867</f>
        <v>129132300110008001</v>
      </c>
      <c r="B4867" s="28">
        <f t="shared" ref="B4867:B4930" si="255">M4867+N4867</f>
        <v>2</v>
      </c>
      <c r="C4867" s="28">
        <f t="shared" ref="C4867:C4930" si="256">N4867</f>
        <v>2</v>
      </c>
      <c r="K4867" s="73" t="s">
        <v>2110</v>
      </c>
      <c r="L4867" s="73" t="s">
        <v>2677</v>
      </c>
      <c r="M4867" s="74">
        <v>0</v>
      </c>
      <c r="N4867" s="74">
        <v>2</v>
      </c>
    </row>
    <row r="4868" spans="1:14">
      <c r="A4868" s="43" t="str">
        <f t="shared" si="254"/>
        <v>129132300110008002</v>
      </c>
      <c r="B4868" s="28">
        <f t="shared" si="255"/>
        <v>2</v>
      </c>
      <c r="C4868" s="28">
        <f t="shared" si="256"/>
        <v>2</v>
      </c>
      <c r="K4868" s="73" t="s">
        <v>2111</v>
      </c>
      <c r="L4868" s="73" t="s">
        <v>2677</v>
      </c>
      <c r="M4868" s="74">
        <v>0</v>
      </c>
      <c r="N4868" s="74">
        <v>2</v>
      </c>
    </row>
    <row r="4869" spans="1:14">
      <c r="A4869" s="43" t="str">
        <f t="shared" si="254"/>
        <v>129132300110008003</v>
      </c>
      <c r="B4869" s="28">
        <f t="shared" si="255"/>
        <v>0</v>
      </c>
      <c r="C4869" s="28">
        <f t="shared" si="256"/>
        <v>0</v>
      </c>
      <c r="K4869" s="73" t="s">
        <v>2112</v>
      </c>
      <c r="L4869" s="73" t="s">
        <v>2677</v>
      </c>
      <c r="M4869" s="74">
        <v>0</v>
      </c>
      <c r="N4869" s="74">
        <v>0</v>
      </c>
    </row>
    <row r="4870" spans="1:14">
      <c r="A4870" s="43" t="str">
        <f t="shared" si="254"/>
        <v>129132300110009001</v>
      </c>
      <c r="B4870" s="28">
        <f t="shared" si="255"/>
        <v>0</v>
      </c>
      <c r="C4870" s="28">
        <f t="shared" si="256"/>
        <v>0</v>
      </c>
      <c r="K4870" s="73" t="s">
        <v>2119</v>
      </c>
      <c r="L4870" s="73" t="s">
        <v>2677</v>
      </c>
      <c r="M4870" s="74">
        <v>0</v>
      </c>
      <c r="N4870" s="74">
        <v>0</v>
      </c>
    </row>
    <row r="4871" spans="1:14">
      <c r="A4871" s="43" t="str">
        <f t="shared" si="254"/>
        <v>129132300110009002</v>
      </c>
      <c r="B4871" s="28">
        <f t="shared" si="255"/>
        <v>2</v>
      </c>
      <c r="C4871" s="28">
        <f t="shared" si="256"/>
        <v>2</v>
      </c>
      <c r="K4871" s="73" t="s">
        <v>2120</v>
      </c>
      <c r="L4871" s="73" t="s">
        <v>2677</v>
      </c>
      <c r="M4871" s="74">
        <v>0</v>
      </c>
      <c r="N4871" s="74">
        <v>2</v>
      </c>
    </row>
    <row r="4872" spans="1:14">
      <c r="A4872" s="43" t="str">
        <f t="shared" si="254"/>
        <v>129132300110009003</v>
      </c>
      <c r="B4872" s="28">
        <f t="shared" si="255"/>
        <v>6</v>
      </c>
      <c r="C4872" s="28">
        <f t="shared" si="256"/>
        <v>2</v>
      </c>
      <c r="K4872" s="73" t="s">
        <v>2121</v>
      </c>
      <c r="L4872" s="73" t="s">
        <v>2677</v>
      </c>
      <c r="M4872" s="74">
        <v>4</v>
      </c>
      <c r="N4872" s="74">
        <v>2</v>
      </c>
    </row>
    <row r="4873" spans="1:14">
      <c r="A4873" s="43" t="str">
        <f t="shared" si="254"/>
        <v>129132300110009004</v>
      </c>
      <c r="B4873" s="28">
        <f t="shared" si="255"/>
        <v>4</v>
      </c>
      <c r="C4873" s="28">
        <f t="shared" si="256"/>
        <v>3</v>
      </c>
      <c r="K4873" s="73" t="s">
        <v>2122</v>
      </c>
      <c r="L4873" s="73" t="s">
        <v>2677</v>
      </c>
      <c r="M4873" s="74">
        <v>1</v>
      </c>
      <c r="N4873" s="74">
        <v>3</v>
      </c>
    </row>
    <row r="4874" spans="1:14">
      <c r="A4874" s="43" t="str">
        <f t="shared" si="254"/>
        <v>129132300110009005</v>
      </c>
      <c r="B4874" s="28">
        <f t="shared" si="255"/>
        <v>27</v>
      </c>
      <c r="C4874" s="28">
        <f t="shared" si="256"/>
        <v>18</v>
      </c>
      <c r="K4874" s="73" t="s">
        <v>2123</v>
      </c>
      <c r="L4874" s="73" t="s">
        <v>2677</v>
      </c>
      <c r="M4874" s="74">
        <v>9</v>
      </c>
      <c r="N4874" s="74">
        <v>18</v>
      </c>
    </row>
    <row r="4875" spans="1:14">
      <c r="A4875" s="43" t="str">
        <f t="shared" si="254"/>
        <v>129132300110009006</v>
      </c>
      <c r="B4875" s="28">
        <f t="shared" si="255"/>
        <v>1</v>
      </c>
      <c r="C4875" s="28">
        <f t="shared" si="256"/>
        <v>0</v>
      </c>
      <c r="K4875" s="73" t="s">
        <v>2124</v>
      </c>
      <c r="L4875" s="73" t="s">
        <v>2677</v>
      </c>
      <c r="M4875" s="74">
        <v>1</v>
      </c>
      <c r="N4875" s="74">
        <v>0</v>
      </c>
    </row>
    <row r="4876" spans="1:14">
      <c r="A4876" s="43" t="str">
        <f t="shared" si="254"/>
        <v>129132300110009007</v>
      </c>
      <c r="B4876" s="28">
        <f t="shared" si="255"/>
        <v>3</v>
      </c>
      <c r="C4876" s="28">
        <f t="shared" si="256"/>
        <v>3</v>
      </c>
      <c r="K4876" s="73" t="s">
        <v>2125</v>
      </c>
      <c r="L4876" s="73" t="s">
        <v>2677</v>
      </c>
      <c r="M4876" s="74">
        <v>0</v>
      </c>
      <c r="N4876" s="74">
        <v>3</v>
      </c>
    </row>
    <row r="4877" spans="1:14">
      <c r="A4877" s="43" t="str">
        <f t="shared" si="254"/>
        <v>129132300110009008</v>
      </c>
      <c r="B4877" s="28">
        <f t="shared" si="255"/>
        <v>2</v>
      </c>
      <c r="C4877" s="28">
        <f t="shared" si="256"/>
        <v>2</v>
      </c>
      <c r="K4877" s="73" t="s">
        <v>2170</v>
      </c>
      <c r="L4877" s="73" t="s">
        <v>2677</v>
      </c>
      <c r="M4877" s="74">
        <v>0</v>
      </c>
      <c r="N4877" s="74">
        <v>2</v>
      </c>
    </row>
    <row r="4878" spans="1:14">
      <c r="A4878" s="43" t="str">
        <f t="shared" si="254"/>
        <v>129132300110010001</v>
      </c>
      <c r="B4878" s="28">
        <f t="shared" si="255"/>
        <v>13</v>
      </c>
      <c r="C4878" s="28">
        <f t="shared" si="256"/>
        <v>12</v>
      </c>
      <c r="K4878" s="73" t="s">
        <v>2126</v>
      </c>
      <c r="L4878" s="73" t="s">
        <v>2677</v>
      </c>
      <c r="M4878" s="74">
        <v>1</v>
      </c>
      <c r="N4878" s="74">
        <v>12</v>
      </c>
    </row>
    <row r="4879" spans="1:14">
      <c r="A4879" s="43" t="str">
        <f t="shared" si="254"/>
        <v>129133300110001001</v>
      </c>
      <c r="B4879" s="28">
        <f t="shared" si="255"/>
        <v>6</v>
      </c>
      <c r="C4879" s="28">
        <f t="shared" si="256"/>
        <v>6</v>
      </c>
      <c r="K4879" s="73" t="s">
        <v>975</v>
      </c>
      <c r="L4879" s="73" t="s">
        <v>2678</v>
      </c>
      <c r="M4879" s="74">
        <v>0</v>
      </c>
      <c r="N4879" s="74">
        <v>6</v>
      </c>
    </row>
    <row r="4880" spans="1:14">
      <c r="A4880" s="43" t="str">
        <f t="shared" si="254"/>
        <v>129133300110002001</v>
      </c>
      <c r="B4880" s="28">
        <f t="shared" si="255"/>
        <v>13</v>
      </c>
      <c r="C4880" s="28">
        <f t="shared" si="256"/>
        <v>13</v>
      </c>
      <c r="K4880" s="73" t="s">
        <v>962</v>
      </c>
      <c r="L4880" s="73" t="s">
        <v>2678</v>
      </c>
      <c r="M4880" s="74">
        <v>0</v>
      </c>
      <c r="N4880" s="74">
        <v>13</v>
      </c>
    </row>
    <row r="4881" spans="1:14">
      <c r="A4881" s="43" t="str">
        <f t="shared" si="254"/>
        <v>129133300110002002</v>
      </c>
      <c r="B4881" s="28">
        <f t="shared" si="255"/>
        <v>5</v>
      </c>
      <c r="C4881" s="28">
        <f t="shared" si="256"/>
        <v>5</v>
      </c>
      <c r="K4881" s="73" t="s">
        <v>2083</v>
      </c>
      <c r="L4881" s="73" t="s">
        <v>2678</v>
      </c>
      <c r="M4881" s="74">
        <v>0</v>
      </c>
      <c r="N4881" s="74">
        <v>5</v>
      </c>
    </row>
    <row r="4882" spans="1:14">
      <c r="A4882" s="43" t="str">
        <f t="shared" si="254"/>
        <v>129133300110002003</v>
      </c>
      <c r="B4882" s="28">
        <f t="shared" si="255"/>
        <v>0</v>
      </c>
      <c r="C4882" s="28">
        <f t="shared" si="256"/>
        <v>0</v>
      </c>
      <c r="K4882" s="73" t="s">
        <v>2150</v>
      </c>
      <c r="L4882" s="73" t="s">
        <v>2678</v>
      </c>
      <c r="M4882" s="74">
        <v>0</v>
      </c>
      <c r="N4882" s="74">
        <v>0</v>
      </c>
    </row>
    <row r="4883" spans="1:14">
      <c r="A4883" s="43" t="str">
        <f t="shared" si="254"/>
        <v>129133300110003001</v>
      </c>
      <c r="B4883" s="28">
        <f t="shared" si="255"/>
        <v>7</v>
      </c>
      <c r="C4883" s="28">
        <f t="shared" si="256"/>
        <v>7</v>
      </c>
      <c r="K4883" s="73" t="s">
        <v>967</v>
      </c>
      <c r="L4883" s="73" t="s">
        <v>2678</v>
      </c>
      <c r="M4883" s="74">
        <v>0</v>
      </c>
      <c r="N4883" s="74">
        <v>7</v>
      </c>
    </row>
    <row r="4884" spans="1:14">
      <c r="A4884" s="43" t="str">
        <f t="shared" si="254"/>
        <v>129133300110003002</v>
      </c>
      <c r="B4884" s="28">
        <f t="shared" si="255"/>
        <v>13</v>
      </c>
      <c r="C4884" s="28">
        <f t="shared" si="256"/>
        <v>13</v>
      </c>
      <c r="K4884" s="73" t="s">
        <v>2084</v>
      </c>
      <c r="L4884" s="73" t="s">
        <v>2678</v>
      </c>
      <c r="M4884" s="74">
        <v>0</v>
      </c>
      <c r="N4884" s="74">
        <v>13</v>
      </c>
    </row>
    <row r="4885" spans="1:14">
      <c r="A4885" s="43" t="str">
        <f t="shared" si="254"/>
        <v>129133300110004001</v>
      </c>
      <c r="B4885" s="28">
        <f t="shared" si="255"/>
        <v>9</v>
      </c>
      <c r="C4885" s="28">
        <f t="shared" si="256"/>
        <v>9</v>
      </c>
      <c r="K4885" s="73" t="s">
        <v>978</v>
      </c>
      <c r="L4885" s="73" t="s">
        <v>2678</v>
      </c>
      <c r="M4885" s="74">
        <v>0</v>
      </c>
      <c r="N4885" s="74">
        <v>9</v>
      </c>
    </row>
    <row r="4886" spans="1:14">
      <c r="A4886" s="43" t="str">
        <f t="shared" si="254"/>
        <v>129133300110004002</v>
      </c>
      <c r="B4886" s="28">
        <f t="shared" si="255"/>
        <v>30</v>
      </c>
      <c r="C4886" s="28">
        <f t="shared" si="256"/>
        <v>30</v>
      </c>
      <c r="K4886" s="73" t="s">
        <v>2085</v>
      </c>
      <c r="L4886" s="73" t="s">
        <v>2678</v>
      </c>
      <c r="M4886" s="74">
        <v>0</v>
      </c>
      <c r="N4886" s="74">
        <v>30</v>
      </c>
    </row>
    <row r="4887" spans="1:14">
      <c r="A4887" s="43" t="str">
        <f t="shared" si="254"/>
        <v>129133300110004003</v>
      </c>
      <c r="B4887" s="28">
        <f t="shared" si="255"/>
        <v>47</v>
      </c>
      <c r="C4887" s="28">
        <f t="shared" si="256"/>
        <v>45</v>
      </c>
      <c r="K4887" s="73" t="s">
        <v>2086</v>
      </c>
      <c r="L4887" s="73" t="s">
        <v>2678</v>
      </c>
      <c r="M4887" s="74">
        <v>2</v>
      </c>
      <c r="N4887" s="74">
        <v>45</v>
      </c>
    </row>
    <row r="4888" spans="1:14">
      <c r="A4888" s="43" t="str">
        <f t="shared" si="254"/>
        <v>129133300110005001</v>
      </c>
      <c r="B4888" s="28">
        <f t="shared" si="255"/>
        <v>17</v>
      </c>
      <c r="C4888" s="28">
        <f t="shared" si="256"/>
        <v>17</v>
      </c>
      <c r="K4888" s="73" t="s">
        <v>970</v>
      </c>
      <c r="L4888" s="73" t="s">
        <v>2678</v>
      </c>
      <c r="M4888" s="74">
        <v>0</v>
      </c>
      <c r="N4888" s="74">
        <v>17</v>
      </c>
    </row>
    <row r="4889" spans="1:14">
      <c r="A4889" s="43" t="str">
        <f t="shared" si="254"/>
        <v>129133300110005002</v>
      </c>
      <c r="B4889" s="28">
        <f t="shared" si="255"/>
        <v>10</v>
      </c>
      <c r="C4889" s="28">
        <f t="shared" si="256"/>
        <v>10</v>
      </c>
      <c r="K4889" s="73" t="s">
        <v>2093</v>
      </c>
      <c r="L4889" s="73" t="s">
        <v>2678</v>
      </c>
      <c r="M4889" s="74">
        <v>0</v>
      </c>
      <c r="N4889" s="74">
        <v>10</v>
      </c>
    </row>
    <row r="4890" spans="1:14">
      <c r="A4890" s="43" t="str">
        <f t="shared" si="254"/>
        <v>129133300110005003</v>
      </c>
      <c r="B4890" s="28">
        <f t="shared" si="255"/>
        <v>13</v>
      </c>
      <c r="C4890" s="28">
        <f t="shared" si="256"/>
        <v>13</v>
      </c>
      <c r="K4890" s="73" t="s">
        <v>2094</v>
      </c>
      <c r="L4890" s="73" t="s">
        <v>2678</v>
      </c>
      <c r="M4890" s="74">
        <v>0</v>
      </c>
      <c r="N4890" s="74">
        <v>13</v>
      </c>
    </row>
    <row r="4891" spans="1:14">
      <c r="A4891" s="43" t="str">
        <f t="shared" si="254"/>
        <v>129133300110005006</v>
      </c>
      <c r="B4891" s="28">
        <f t="shared" si="255"/>
        <v>3</v>
      </c>
      <c r="C4891" s="28">
        <f t="shared" si="256"/>
        <v>2</v>
      </c>
      <c r="K4891" s="73" t="s">
        <v>2162</v>
      </c>
      <c r="L4891" s="73" t="s">
        <v>2678</v>
      </c>
      <c r="M4891" s="74">
        <v>1</v>
      </c>
      <c r="N4891" s="74">
        <v>2</v>
      </c>
    </row>
    <row r="4892" spans="1:14">
      <c r="A4892" s="43" t="str">
        <f t="shared" si="254"/>
        <v>129133300110006001</v>
      </c>
      <c r="B4892" s="28">
        <f t="shared" si="255"/>
        <v>25</v>
      </c>
      <c r="C4892" s="28">
        <f t="shared" si="256"/>
        <v>25</v>
      </c>
      <c r="K4892" s="73" t="s">
        <v>2096</v>
      </c>
      <c r="L4892" s="73" t="s">
        <v>2678</v>
      </c>
      <c r="M4892" s="74">
        <v>0</v>
      </c>
      <c r="N4892" s="74">
        <v>25</v>
      </c>
    </row>
    <row r="4893" spans="1:14">
      <c r="A4893" s="43" t="str">
        <f t="shared" si="254"/>
        <v>129133300110006002</v>
      </c>
      <c r="B4893" s="28">
        <f t="shared" si="255"/>
        <v>13</v>
      </c>
      <c r="C4893" s="28">
        <f t="shared" si="256"/>
        <v>13</v>
      </c>
      <c r="K4893" s="73" t="s">
        <v>2097</v>
      </c>
      <c r="L4893" s="73" t="s">
        <v>2678</v>
      </c>
      <c r="M4893" s="74">
        <v>0</v>
      </c>
      <c r="N4893" s="74">
        <v>13</v>
      </c>
    </row>
    <row r="4894" spans="1:14">
      <c r="A4894" s="43" t="str">
        <f t="shared" si="254"/>
        <v>129133300110008001</v>
      </c>
      <c r="B4894" s="28">
        <f t="shared" si="255"/>
        <v>3</v>
      </c>
      <c r="C4894" s="28">
        <f t="shared" si="256"/>
        <v>3</v>
      </c>
      <c r="K4894" s="73" t="s">
        <v>2110</v>
      </c>
      <c r="L4894" s="73" t="s">
        <v>2678</v>
      </c>
      <c r="M4894" s="74">
        <v>0</v>
      </c>
      <c r="N4894" s="74">
        <v>3</v>
      </c>
    </row>
    <row r="4895" spans="1:14">
      <c r="A4895" s="43" t="str">
        <f t="shared" si="254"/>
        <v>129134300110001001</v>
      </c>
      <c r="B4895" s="28">
        <f t="shared" si="255"/>
        <v>0</v>
      </c>
      <c r="C4895" s="28">
        <f t="shared" si="256"/>
        <v>0</v>
      </c>
      <c r="K4895" s="73" t="s">
        <v>975</v>
      </c>
      <c r="L4895" s="73" t="s">
        <v>2679</v>
      </c>
      <c r="M4895" s="74">
        <v>0</v>
      </c>
      <c r="N4895" s="74">
        <v>0</v>
      </c>
    </row>
    <row r="4896" spans="1:14">
      <c r="A4896" s="43" t="str">
        <f t="shared" si="254"/>
        <v>129134300110001002</v>
      </c>
      <c r="B4896" s="28">
        <f t="shared" si="255"/>
        <v>1</v>
      </c>
      <c r="C4896" s="28">
        <f t="shared" si="256"/>
        <v>1</v>
      </c>
      <c r="K4896" s="73" t="s">
        <v>2069</v>
      </c>
      <c r="L4896" s="73" t="s">
        <v>2679</v>
      </c>
      <c r="M4896" s="74">
        <v>0</v>
      </c>
      <c r="N4896" s="74">
        <v>1</v>
      </c>
    </row>
    <row r="4897" spans="1:14">
      <c r="A4897" s="43" t="str">
        <f t="shared" si="254"/>
        <v>129134300110001003</v>
      </c>
      <c r="B4897" s="28">
        <f t="shared" si="255"/>
        <v>7</v>
      </c>
      <c r="C4897" s="28">
        <f t="shared" si="256"/>
        <v>6</v>
      </c>
      <c r="K4897" s="73" t="s">
        <v>2078</v>
      </c>
      <c r="L4897" s="73" t="s">
        <v>2679</v>
      </c>
      <c r="M4897" s="74">
        <v>1</v>
      </c>
      <c r="N4897" s="74">
        <v>6</v>
      </c>
    </row>
    <row r="4898" spans="1:14">
      <c r="A4898" s="43" t="str">
        <f t="shared" si="254"/>
        <v>129134300110002001</v>
      </c>
      <c r="B4898" s="28">
        <f t="shared" si="255"/>
        <v>2</v>
      </c>
      <c r="C4898" s="28">
        <f t="shared" si="256"/>
        <v>1</v>
      </c>
      <c r="K4898" s="73" t="s">
        <v>962</v>
      </c>
      <c r="L4898" s="73" t="s">
        <v>2679</v>
      </c>
      <c r="M4898" s="74">
        <v>1</v>
      </c>
      <c r="N4898" s="74">
        <v>1</v>
      </c>
    </row>
    <row r="4899" spans="1:14">
      <c r="A4899" s="43" t="str">
        <f t="shared" si="254"/>
        <v>129134300110003001</v>
      </c>
      <c r="B4899" s="28">
        <f t="shared" si="255"/>
        <v>15</v>
      </c>
      <c r="C4899" s="28">
        <f t="shared" si="256"/>
        <v>15</v>
      </c>
      <c r="K4899" s="73" t="s">
        <v>967</v>
      </c>
      <c r="L4899" s="73" t="s">
        <v>2679</v>
      </c>
      <c r="M4899" s="74">
        <v>0</v>
      </c>
      <c r="N4899" s="74">
        <v>15</v>
      </c>
    </row>
    <row r="4900" spans="1:14">
      <c r="A4900" s="43" t="str">
        <f t="shared" si="254"/>
        <v>129134300110003002</v>
      </c>
      <c r="B4900" s="28">
        <f t="shared" si="255"/>
        <v>15</v>
      </c>
      <c r="C4900" s="28">
        <f t="shared" si="256"/>
        <v>15</v>
      </c>
      <c r="K4900" s="73" t="s">
        <v>2084</v>
      </c>
      <c r="L4900" s="73" t="s">
        <v>2679</v>
      </c>
      <c r="M4900" s="74">
        <v>0</v>
      </c>
      <c r="N4900" s="74">
        <v>15</v>
      </c>
    </row>
    <row r="4901" spans="1:14">
      <c r="A4901" s="43" t="str">
        <f t="shared" si="254"/>
        <v>129134300110003003</v>
      </c>
      <c r="B4901" s="28">
        <f t="shared" si="255"/>
        <v>12</v>
      </c>
      <c r="C4901" s="28">
        <f t="shared" si="256"/>
        <v>8</v>
      </c>
      <c r="K4901" s="73" t="s">
        <v>2155</v>
      </c>
      <c r="L4901" s="73" t="s">
        <v>2679</v>
      </c>
      <c r="M4901" s="74">
        <v>4</v>
      </c>
      <c r="N4901" s="74">
        <v>8</v>
      </c>
    </row>
    <row r="4902" spans="1:14">
      <c r="A4902" s="43" t="str">
        <f t="shared" si="254"/>
        <v>129134300110003004</v>
      </c>
      <c r="B4902" s="28">
        <f t="shared" si="255"/>
        <v>27</v>
      </c>
      <c r="C4902" s="28">
        <f t="shared" si="256"/>
        <v>24</v>
      </c>
      <c r="K4902" s="73" t="s">
        <v>2199</v>
      </c>
      <c r="L4902" s="73" t="s">
        <v>2679</v>
      </c>
      <c r="M4902" s="74">
        <v>3</v>
      </c>
      <c r="N4902" s="74">
        <v>24</v>
      </c>
    </row>
    <row r="4903" spans="1:14">
      <c r="A4903" s="43" t="str">
        <f t="shared" si="254"/>
        <v>129134300110003005</v>
      </c>
      <c r="B4903" s="28">
        <f t="shared" si="255"/>
        <v>21</v>
      </c>
      <c r="C4903" s="28">
        <f t="shared" si="256"/>
        <v>20</v>
      </c>
      <c r="K4903" s="73" t="s">
        <v>2200</v>
      </c>
      <c r="L4903" s="73" t="s">
        <v>2679</v>
      </c>
      <c r="M4903" s="74">
        <v>1</v>
      </c>
      <c r="N4903" s="74">
        <v>20</v>
      </c>
    </row>
    <row r="4904" spans="1:14">
      <c r="A4904" s="43" t="str">
        <f t="shared" si="254"/>
        <v>129134300110003006</v>
      </c>
      <c r="B4904" s="28">
        <f t="shared" si="255"/>
        <v>100</v>
      </c>
      <c r="C4904" s="28">
        <f t="shared" si="256"/>
        <v>100</v>
      </c>
      <c r="K4904" s="73" t="s">
        <v>2201</v>
      </c>
      <c r="L4904" s="73" t="s">
        <v>2679</v>
      </c>
      <c r="M4904" s="74">
        <v>0</v>
      </c>
      <c r="N4904" s="74">
        <v>100</v>
      </c>
    </row>
    <row r="4905" spans="1:14">
      <c r="A4905" s="43" t="str">
        <f t="shared" si="254"/>
        <v>129134300110003008</v>
      </c>
      <c r="B4905" s="28">
        <f t="shared" si="255"/>
        <v>18</v>
      </c>
      <c r="C4905" s="28">
        <f t="shared" si="256"/>
        <v>10</v>
      </c>
      <c r="K4905" s="73" t="s">
        <v>2207</v>
      </c>
      <c r="L4905" s="73" t="s">
        <v>2679</v>
      </c>
      <c r="M4905" s="74">
        <v>8</v>
      </c>
      <c r="N4905" s="74">
        <v>10</v>
      </c>
    </row>
    <row r="4906" spans="1:14">
      <c r="A4906" s="43" t="str">
        <f t="shared" si="254"/>
        <v>129134300110003009</v>
      </c>
      <c r="B4906" s="28">
        <f t="shared" si="255"/>
        <v>30</v>
      </c>
      <c r="C4906" s="28">
        <f t="shared" si="256"/>
        <v>27</v>
      </c>
      <c r="K4906" s="73" t="s">
        <v>2208</v>
      </c>
      <c r="L4906" s="73" t="s">
        <v>2679</v>
      </c>
      <c r="M4906" s="74">
        <v>3</v>
      </c>
      <c r="N4906" s="74">
        <v>27</v>
      </c>
    </row>
    <row r="4907" spans="1:14">
      <c r="A4907" s="43" t="str">
        <f t="shared" si="254"/>
        <v>129134300110003010</v>
      </c>
      <c r="B4907" s="28">
        <f t="shared" si="255"/>
        <v>61</v>
      </c>
      <c r="C4907" s="28">
        <f t="shared" si="256"/>
        <v>51</v>
      </c>
      <c r="K4907" s="73" t="s">
        <v>2209</v>
      </c>
      <c r="L4907" s="73" t="s">
        <v>2679</v>
      </c>
      <c r="M4907" s="74">
        <v>10</v>
      </c>
      <c r="N4907" s="74">
        <v>51</v>
      </c>
    </row>
    <row r="4908" spans="1:14">
      <c r="A4908" s="43" t="str">
        <f t="shared" si="254"/>
        <v>129134300110003011</v>
      </c>
      <c r="B4908" s="28">
        <f t="shared" si="255"/>
        <v>42</v>
      </c>
      <c r="C4908" s="28">
        <f t="shared" si="256"/>
        <v>34</v>
      </c>
      <c r="K4908" s="73" t="s">
        <v>2210</v>
      </c>
      <c r="L4908" s="73" t="s">
        <v>2679</v>
      </c>
      <c r="M4908" s="74">
        <v>8</v>
      </c>
      <c r="N4908" s="74">
        <v>34</v>
      </c>
    </row>
    <row r="4909" spans="1:14">
      <c r="A4909" s="43" t="str">
        <f t="shared" si="254"/>
        <v>129134300110003012</v>
      </c>
      <c r="B4909" s="28">
        <f t="shared" si="255"/>
        <v>17</v>
      </c>
      <c r="C4909" s="28">
        <f t="shared" si="256"/>
        <v>17</v>
      </c>
      <c r="K4909" s="73" t="s">
        <v>2211</v>
      </c>
      <c r="L4909" s="73" t="s">
        <v>2679</v>
      </c>
      <c r="M4909" s="74">
        <v>0</v>
      </c>
      <c r="N4909" s="74">
        <v>17</v>
      </c>
    </row>
    <row r="4910" spans="1:14">
      <c r="A4910" s="43" t="str">
        <f t="shared" si="254"/>
        <v>129134300110003013</v>
      </c>
      <c r="B4910" s="28">
        <f t="shared" si="255"/>
        <v>42</v>
      </c>
      <c r="C4910" s="28">
        <f t="shared" si="256"/>
        <v>39</v>
      </c>
      <c r="K4910" s="73" t="s">
        <v>2225</v>
      </c>
      <c r="L4910" s="73" t="s">
        <v>2679</v>
      </c>
      <c r="M4910" s="74">
        <v>3</v>
      </c>
      <c r="N4910" s="74">
        <v>39</v>
      </c>
    </row>
    <row r="4911" spans="1:14">
      <c r="A4911" s="43" t="str">
        <f t="shared" si="254"/>
        <v>129134300110003014</v>
      </c>
      <c r="B4911" s="28">
        <f t="shared" si="255"/>
        <v>29</v>
      </c>
      <c r="C4911" s="28">
        <f t="shared" si="256"/>
        <v>28</v>
      </c>
      <c r="K4911" s="73" t="s">
        <v>2226</v>
      </c>
      <c r="L4911" s="73" t="s">
        <v>2679</v>
      </c>
      <c r="M4911" s="74">
        <v>1</v>
      </c>
      <c r="N4911" s="74">
        <v>28</v>
      </c>
    </row>
    <row r="4912" spans="1:14">
      <c r="A4912" s="43" t="str">
        <f t="shared" si="254"/>
        <v>129134300110003015</v>
      </c>
      <c r="B4912" s="28">
        <f t="shared" si="255"/>
        <v>51</v>
      </c>
      <c r="C4912" s="28">
        <f t="shared" si="256"/>
        <v>46</v>
      </c>
      <c r="K4912" s="73" t="s">
        <v>2227</v>
      </c>
      <c r="L4912" s="73" t="s">
        <v>2679</v>
      </c>
      <c r="M4912" s="74">
        <v>5</v>
      </c>
      <c r="N4912" s="74">
        <v>46</v>
      </c>
    </row>
    <row r="4913" spans="1:14">
      <c r="A4913" s="43" t="str">
        <f t="shared" si="254"/>
        <v>129134300110003016</v>
      </c>
      <c r="B4913" s="28">
        <f t="shared" si="255"/>
        <v>29</v>
      </c>
      <c r="C4913" s="28">
        <f t="shared" si="256"/>
        <v>25</v>
      </c>
      <c r="K4913" s="73" t="s">
        <v>2228</v>
      </c>
      <c r="L4913" s="73" t="s">
        <v>2679</v>
      </c>
      <c r="M4913" s="74">
        <v>4</v>
      </c>
      <c r="N4913" s="74">
        <v>25</v>
      </c>
    </row>
    <row r="4914" spans="1:14">
      <c r="A4914" s="43" t="str">
        <f t="shared" si="254"/>
        <v>129134300110003017</v>
      </c>
      <c r="B4914" s="28">
        <f t="shared" si="255"/>
        <v>12</v>
      </c>
      <c r="C4914" s="28">
        <f t="shared" si="256"/>
        <v>10</v>
      </c>
      <c r="K4914" s="73" t="s">
        <v>2229</v>
      </c>
      <c r="L4914" s="73" t="s">
        <v>2679</v>
      </c>
      <c r="M4914" s="74">
        <v>2</v>
      </c>
      <c r="N4914" s="74">
        <v>10</v>
      </c>
    </row>
    <row r="4915" spans="1:14">
      <c r="A4915" s="43" t="str">
        <f t="shared" si="254"/>
        <v>129134300110003018</v>
      </c>
      <c r="B4915" s="28">
        <f t="shared" si="255"/>
        <v>58</v>
      </c>
      <c r="C4915" s="28">
        <f t="shared" si="256"/>
        <v>58</v>
      </c>
      <c r="K4915" s="73" t="s">
        <v>2230</v>
      </c>
      <c r="L4915" s="73" t="s">
        <v>2679</v>
      </c>
      <c r="M4915" s="74">
        <v>0</v>
      </c>
      <c r="N4915" s="74">
        <v>58</v>
      </c>
    </row>
    <row r="4916" spans="1:14">
      <c r="A4916" s="43" t="str">
        <f t="shared" si="254"/>
        <v>129134300110003019</v>
      </c>
      <c r="B4916" s="28">
        <f t="shared" si="255"/>
        <v>64</v>
      </c>
      <c r="C4916" s="28">
        <f t="shared" si="256"/>
        <v>63</v>
      </c>
      <c r="K4916" s="73" t="s">
        <v>2231</v>
      </c>
      <c r="L4916" s="73" t="s">
        <v>2679</v>
      </c>
      <c r="M4916" s="74">
        <v>1</v>
      </c>
      <c r="N4916" s="74">
        <v>63</v>
      </c>
    </row>
    <row r="4917" spans="1:14">
      <c r="A4917" s="43" t="str">
        <f t="shared" si="254"/>
        <v>129134300110003020</v>
      </c>
      <c r="B4917" s="28">
        <f t="shared" si="255"/>
        <v>174</v>
      </c>
      <c r="C4917" s="28">
        <f t="shared" si="256"/>
        <v>159</v>
      </c>
      <c r="K4917" s="73" t="s">
        <v>2232</v>
      </c>
      <c r="L4917" s="73" t="s">
        <v>2679</v>
      </c>
      <c r="M4917" s="74">
        <v>15</v>
      </c>
      <c r="N4917" s="74">
        <v>159</v>
      </c>
    </row>
    <row r="4918" spans="1:14">
      <c r="A4918" s="43" t="str">
        <f t="shared" si="254"/>
        <v>129134300110003021</v>
      </c>
      <c r="B4918" s="28">
        <f t="shared" si="255"/>
        <v>143</v>
      </c>
      <c r="C4918" s="28">
        <f t="shared" si="256"/>
        <v>118</v>
      </c>
      <c r="K4918" s="73" t="s">
        <v>2233</v>
      </c>
      <c r="L4918" s="73" t="s">
        <v>2679</v>
      </c>
      <c r="M4918" s="74">
        <v>25</v>
      </c>
      <c r="N4918" s="74">
        <v>118</v>
      </c>
    </row>
    <row r="4919" spans="1:14">
      <c r="A4919" s="43" t="str">
        <f t="shared" si="254"/>
        <v>129134300110003022</v>
      </c>
      <c r="B4919" s="28">
        <f t="shared" si="255"/>
        <v>72</v>
      </c>
      <c r="C4919" s="28">
        <f t="shared" si="256"/>
        <v>72</v>
      </c>
      <c r="K4919" s="73" t="s">
        <v>2234</v>
      </c>
      <c r="L4919" s="73" t="s">
        <v>2679</v>
      </c>
      <c r="M4919" s="74">
        <v>0</v>
      </c>
      <c r="N4919" s="74">
        <v>72</v>
      </c>
    </row>
    <row r="4920" spans="1:14">
      <c r="A4920" s="43" t="str">
        <f t="shared" si="254"/>
        <v>129134300110003023</v>
      </c>
      <c r="B4920" s="28">
        <f t="shared" si="255"/>
        <v>49</v>
      </c>
      <c r="C4920" s="28">
        <f t="shared" si="256"/>
        <v>46</v>
      </c>
      <c r="K4920" s="73" t="s">
        <v>2235</v>
      </c>
      <c r="L4920" s="73" t="s">
        <v>2679</v>
      </c>
      <c r="M4920" s="74">
        <v>3</v>
      </c>
      <c r="N4920" s="74">
        <v>46</v>
      </c>
    </row>
    <row r="4921" spans="1:14">
      <c r="A4921" s="43" t="str">
        <f t="shared" si="254"/>
        <v>129134300110003024</v>
      </c>
      <c r="B4921" s="28">
        <f t="shared" si="255"/>
        <v>9</v>
      </c>
      <c r="C4921" s="28">
        <f t="shared" si="256"/>
        <v>9</v>
      </c>
      <c r="K4921" s="73" t="s">
        <v>2236</v>
      </c>
      <c r="L4921" s="73" t="s">
        <v>2679</v>
      </c>
      <c r="M4921" s="74">
        <v>0</v>
      </c>
      <c r="N4921" s="74">
        <v>9</v>
      </c>
    </row>
    <row r="4922" spans="1:14">
      <c r="A4922" s="43" t="str">
        <f t="shared" si="254"/>
        <v>129134300110003025</v>
      </c>
      <c r="B4922" s="28">
        <f t="shared" si="255"/>
        <v>34</v>
      </c>
      <c r="C4922" s="28">
        <f t="shared" si="256"/>
        <v>31</v>
      </c>
      <c r="K4922" s="73" t="s">
        <v>2237</v>
      </c>
      <c r="L4922" s="73" t="s">
        <v>2679</v>
      </c>
      <c r="M4922" s="74">
        <v>3</v>
      </c>
      <c r="N4922" s="74">
        <v>31</v>
      </c>
    </row>
    <row r="4923" spans="1:14">
      <c r="A4923" s="43" t="str">
        <f t="shared" si="254"/>
        <v>129134300110003026</v>
      </c>
      <c r="B4923" s="28">
        <f t="shared" si="255"/>
        <v>146</v>
      </c>
      <c r="C4923" s="28">
        <f t="shared" si="256"/>
        <v>139</v>
      </c>
      <c r="K4923" s="73" t="s">
        <v>2238</v>
      </c>
      <c r="L4923" s="73" t="s">
        <v>2679</v>
      </c>
      <c r="M4923" s="74">
        <v>7</v>
      </c>
      <c r="N4923" s="74">
        <v>139</v>
      </c>
    </row>
    <row r="4924" spans="1:14">
      <c r="A4924" s="43" t="str">
        <f t="shared" si="254"/>
        <v>129134300110003027</v>
      </c>
      <c r="B4924" s="28">
        <f t="shared" si="255"/>
        <v>81</v>
      </c>
      <c r="C4924" s="28">
        <f t="shared" si="256"/>
        <v>72</v>
      </c>
      <c r="K4924" s="73" t="s">
        <v>2239</v>
      </c>
      <c r="L4924" s="73" t="s">
        <v>2679</v>
      </c>
      <c r="M4924" s="74">
        <v>9</v>
      </c>
      <c r="N4924" s="74">
        <v>72</v>
      </c>
    </row>
    <row r="4925" spans="1:14">
      <c r="A4925" s="43" t="str">
        <f t="shared" si="254"/>
        <v>129134300110003028</v>
      </c>
      <c r="B4925" s="28">
        <f t="shared" si="255"/>
        <v>57</v>
      </c>
      <c r="C4925" s="28">
        <f t="shared" si="256"/>
        <v>35</v>
      </c>
      <c r="K4925" s="73" t="s">
        <v>2240</v>
      </c>
      <c r="L4925" s="73" t="s">
        <v>2679</v>
      </c>
      <c r="M4925" s="74">
        <v>22</v>
      </c>
      <c r="N4925" s="74">
        <v>35</v>
      </c>
    </row>
    <row r="4926" spans="1:14">
      <c r="A4926" s="43" t="str">
        <f t="shared" si="254"/>
        <v>129134300110003029</v>
      </c>
      <c r="B4926" s="28">
        <f t="shared" si="255"/>
        <v>33</v>
      </c>
      <c r="C4926" s="28">
        <f t="shared" si="256"/>
        <v>23</v>
      </c>
      <c r="K4926" s="73" t="s">
        <v>2241</v>
      </c>
      <c r="L4926" s="73" t="s">
        <v>2679</v>
      </c>
      <c r="M4926" s="74">
        <v>10</v>
      </c>
      <c r="N4926" s="74">
        <v>23</v>
      </c>
    </row>
    <row r="4927" spans="1:14">
      <c r="A4927" s="43" t="str">
        <f t="shared" si="254"/>
        <v>129134300110003031</v>
      </c>
      <c r="B4927" s="28">
        <f t="shared" si="255"/>
        <v>24</v>
      </c>
      <c r="C4927" s="28">
        <f t="shared" si="256"/>
        <v>24</v>
      </c>
      <c r="K4927" s="73" t="s">
        <v>2243</v>
      </c>
      <c r="L4927" s="73" t="s">
        <v>2679</v>
      </c>
      <c r="M4927" s="74">
        <v>0</v>
      </c>
      <c r="N4927" s="74">
        <v>24</v>
      </c>
    </row>
    <row r="4928" spans="1:14">
      <c r="A4928" s="43" t="str">
        <f t="shared" si="254"/>
        <v>129134300110003032</v>
      </c>
      <c r="B4928" s="28">
        <f t="shared" si="255"/>
        <v>10</v>
      </c>
      <c r="C4928" s="28">
        <f t="shared" si="256"/>
        <v>9</v>
      </c>
      <c r="K4928" s="73" t="s">
        <v>2244</v>
      </c>
      <c r="L4928" s="73" t="s">
        <v>2679</v>
      </c>
      <c r="M4928" s="74">
        <v>1</v>
      </c>
      <c r="N4928" s="74">
        <v>9</v>
      </c>
    </row>
    <row r="4929" spans="1:14">
      <c r="A4929" s="43" t="str">
        <f t="shared" si="254"/>
        <v>129134300110003033</v>
      </c>
      <c r="B4929" s="28">
        <f t="shared" si="255"/>
        <v>43</v>
      </c>
      <c r="C4929" s="28">
        <f t="shared" si="256"/>
        <v>28</v>
      </c>
      <c r="K4929" s="73" t="s">
        <v>2245</v>
      </c>
      <c r="L4929" s="73" t="s">
        <v>2679</v>
      </c>
      <c r="M4929" s="74">
        <v>15</v>
      </c>
      <c r="N4929" s="74">
        <v>28</v>
      </c>
    </row>
    <row r="4930" spans="1:14">
      <c r="A4930" s="43" t="str">
        <f t="shared" si="254"/>
        <v>129134300129003001</v>
      </c>
      <c r="B4930" s="28">
        <f t="shared" si="255"/>
        <v>14</v>
      </c>
      <c r="C4930" s="28">
        <f t="shared" si="256"/>
        <v>11</v>
      </c>
      <c r="K4930" s="73" t="s">
        <v>2462</v>
      </c>
      <c r="L4930" s="73" t="s">
        <v>2679</v>
      </c>
      <c r="M4930" s="74">
        <v>3</v>
      </c>
      <c r="N4930" s="74">
        <v>11</v>
      </c>
    </row>
    <row r="4931" spans="1:14">
      <c r="A4931" s="43" t="str">
        <f t="shared" ref="A4931:A4994" si="257">L4931&amp;K4931</f>
        <v>129134300110004001</v>
      </c>
      <c r="B4931" s="28">
        <f t="shared" ref="B4931:B4994" si="258">M4931+N4931</f>
        <v>14</v>
      </c>
      <c r="C4931" s="28">
        <f t="shared" ref="C4931:C4994" si="259">N4931</f>
        <v>13</v>
      </c>
      <c r="K4931" s="73" t="s">
        <v>978</v>
      </c>
      <c r="L4931" s="73" t="s">
        <v>2679</v>
      </c>
      <c r="M4931" s="74">
        <v>1</v>
      </c>
      <c r="N4931" s="74">
        <v>13</v>
      </c>
    </row>
    <row r="4932" spans="1:14">
      <c r="A4932" s="43" t="str">
        <f t="shared" si="257"/>
        <v>129134300110004002</v>
      </c>
      <c r="B4932" s="28">
        <f t="shared" si="258"/>
        <v>6</v>
      </c>
      <c r="C4932" s="28">
        <f t="shared" si="259"/>
        <v>6</v>
      </c>
      <c r="K4932" s="73" t="s">
        <v>2085</v>
      </c>
      <c r="L4932" s="73" t="s">
        <v>2679</v>
      </c>
      <c r="M4932" s="74">
        <v>0</v>
      </c>
      <c r="N4932" s="74">
        <v>6</v>
      </c>
    </row>
    <row r="4933" spans="1:14">
      <c r="A4933" s="43" t="str">
        <f t="shared" si="257"/>
        <v>129134300110006001</v>
      </c>
      <c r="B4933" s="28">
        <f t="shared" si="258"/>
        <v>6</v>
      </c>
      <c r="C4933" s="28">
        <f t="shared" si="259"/>
        <v>6</v>
      </c>
      <c r="K4933" s="73" t="s">
        <v>2096</v>
      </c>
      <c r="L4933" s="73" t="s">
        <v>2679</v>
      </c>
      <c r="M4933" s="74">
        <v>0</v>
      </c>
      <c r="N4933" s="74">
        <v>6</v>
      </c>
    </row>
    <row r="4934" spans="1:14">
      <c r="A4934" s="43" t="str">
        <f t="shared" si="257"/>
        <v>129134300110007001</v>
      </c>
      <c r="B4934" s="28">
        <f t="shared" si="258"/>
        <v>10</v>
      </c>
      <c r="C4934" s="28">
        <f t="shared" si="259"/>
        <v>8</v>
      </c>
      <c r="K4934" s="73" t="s">
        <v>2104</v>
      </c>
      <c r="L4934" s="73" t="s">
        <v>2679</v>
      </c>
      <c r="M4934" s="74">
        <v>2</v>
      </c>
      <c r="N4934" s="74">
        <v>8</v>
      </c>
    </row>
    <row r="4935" spans="1:14">
      <c r="A4935" s="43" t="str">
        <f t="shared" si="257"/>
        <v>129134300110010001</v>
      </c>
      <c r="B4935" s="28">
        <f t="shared" si="258"/>
        <v>13</v>
      </c>
      <c r="C4935" s="28">
        <f t="shared" si="259"/>
        <v>9</v>
      </c>
      <c r="K4935" s="73" t="s">
        <v>2126</v>
      </c>
      <c r="L4935" s="73" t="s">
        <v>2679</v>
      </c>
      <c r="M4935" s="74">
        <v>4</v>
      </c>
      <c r="N4935" s="74">
        <v>9</v>
      </c>
    </row>
    <row r="4936" spans="1:14">
      <c r="A4936" s="43" t="str">
        <f t="shared" si="257"/>
        <v>129134300110020001</v>
      </c>
      <c r="B4936" s="28">
        <f t="shared" si="258"/>
        <v>51</v>
      </c>
      <c r="C4936" s="28">
        <f t="shared" si="259"/>
        <v>40</v>
      </c>
      <c r="K4936" s="73" t="s">
        <v>2300</v>
      </c>
      <c r="L4936" s="73" t="s">
        <v>2679</v>
      </c>
      <c r="M4936" s="74">
        <v>11</v>
      </c>
      <c r="N4936" s="74">
        <v>40</v>
      </c>
    </row>
    <row r="4937" spans="1:14">
      <c r="A4937" s="43" t="str">
        <f t="shared" si="257"/>
        <v>129134300110024001</v>
      </c>
      <c r="B4937" s="28">
        <f t="shared" si="258"/>
        <v>5</v>
      </c>
      <c r="C4937" s="28">
        <f t="shared" si="259"/>
        <v>5</v>
      </c>
      <c r="K4937" s="73" t="s">
        <v>2372</v>
      </c>
      <c r="L4937" s="73" t="s">
        <v>2679</v>
      </c>
      <c r="M4937" s="74">
        <v>0</v>
      </c>
      <c r="N4937" s="74">
        <v>5</v>
      </c>
    </row>
    <row r="4938" spans="1:14">
      <c r="A4938" s="43" t="str">
        <f t="shared" si="257"/>
        <v>129134300110026001</v>
      </c>
      <c r="B4938" s="28">
        <f t="shared" si="258"/>
        <v>29</v>
      </c>
      <c r="C4938" s="28">
        <f t="shared" si="259"/>
        <v>15</v>
      </c>
      <c r="K4938" s="73" t="s">
        <v>2381</v>
      </c>
      <c r="L4938" s="73" t="s">
        <v>2679</v>
      </c>
      <c r="M4938" s="74">
        <v>14</v>
      </c>
      <c r="N4938" s="74">
        <v>15</v>
      </c>
    </row>
    <row r="4939" spans="1:14">
      <c r="A4939" s="43" t="str">
        <f t="shared" si="257"/>
        <v>129135300110001001</v>
      </c>
      <c r="B4939" s="28">
        <f t="shared" si="258"/>
        <v>27</v>
      </c>
      <c r="C4939" s="28">
        <f t="shared" si="259"/>
        <v>17</v>
      </c>
      <c r="K4939" s="73" t="s">
        <v>975</v>
      </c>
      <c r="L4939" s="73" t="s">
        <v>2680</v>
      </c>
      <c r="M4939" s="74">
        <v>10</v>
      </c>
      <c r="N4939" s="74">
        <v>17</v>
      </c>
    </row>
    <row r="4940" spans="1:14">
      <c r="A4940" s="43" t="str">
        <f t="shared" si="257"/>
        <v>129135300110001002</v>
      </c>
      <c r="B4940" s="28">
        <f t="shared" si="258"/>
        <v>1</v>
      </c>
      <c r="C4940" s="28">
        <f t="shared" si="259"/>
        <v>1</v>
      </c>
      <c r="K4940" s="73" t="s">
        <v>2069</v>
      </c>
      <c r="L4940" s="73" t="s">
        <v>2680</v>
      </c>
      <c r="M4940" s="74">
        <v>0</v>
      </c>
      <c r="N4940" s="74">
        <v>1</v>
      </c>
    </row>
    <row r="4941" spans="1:14">
      <c r="A4941" s="43" t="str">
        <f t="shared" si="257"/>
        <v>129135300110001003</v>
      </c>
      <c r="B4941" s="28">
        <f t="shared" si="258"/>
        <v>9</v>
      </c>
      <c r="C4941" s="28">
        <f t="shared" si="259"/>
        <v>6</v>
      </c>
      <c r="K4941" s="73" t="s">
        <v>2078</v>
      </c>
      <c r="L4941" s="73" t="s">
        <v>2680</v>
      </c>
      <c r="M4941" s="74">
        <v>3</v>
      </c>
      <c r="N4941" s="74">
        <v>6</v>
      </c>
    </row>
    <row r="4942" spans="1:14">
      <c r="A4942" s="43" t="str">
        <f t="shared" si="257"/>
        <v>129135300110001004</v>
      </c>
      <c r="B4942" s="28">
        <f t="shared" si="258"/>
        <v>17</v>
      </c>
      <c r="C4942" s="28">
        <f t="shared" si="259"/>
        <v>12</v>
      </c>
      <c r="K4942" s="73" t="s">
        <v>2079</v>
      </c>
      <c r="L4942" s="73" t="s">
        <v>2680</v>
      </c>
      <c r="M4942" s="74">
        <v>5</v>
      </c>
      <c r="N4942" s="74">
        <v>12</v>
      </c>
    </row>
    <row r="4943" spans="1:14">
      <c r="A4943" s="43" t="str">
        <f t="shared" si="257"/>
        <v>129135300110001005</v>
      </c>
      <c r="B4943" s="28">
        <f t="shared" si="258"/>
        <v>12</v>
      </c>
      <c r="C4943" s="28">
        <f t="shared" si="259"/>
        <v>9</v>
      </c>
      <c r="K4943" s="73" t="s">
        <v>2080</v>
      </c>
      <c r="L4943" s="73" t="s">
        <v>2680</v>
      </c>
      <c r="M4943" s="74">
        <v>3</v>
      </c>
      <c r="N4943" s="74">
        <v>9</v>
      </c>
    </row>
    <row r="4944" spans="1:14">
      <c r="A4944" s="43" t="str">
        <f t="shared" si="257"/>
        <v>129135300110001006</v>
      </c>
      <c r="B4944" s="28">
        <f t="shared" si="258"/>
        <v>11</v>
      </c>
      <c r="C4944" s="28">
        <f t="shared" si="259"/>
        <v>9</v>
      </c>
      <c r="K4944" s="73" t="s">
        <v>2081</v>
      </c>
      <c r="L4944" s="73" t="s">
        <v>2680</v>
      </c>
      <c r="M4944" s="74">
        <v>2</v>
      </c>
      <c r="N4944" s="74">
        <v>9</v>
      </c>
    </row>
    <row r="4945" spans="1:14">
      <c r="A4945" s="43" t="str">
        <f t="shared" si="257"/>
        <v>129135300110001007</v>
      </c>
      <c r="B4945" s="28">
        <f t="shared" si="258"/>
        <v>2</v>
      </c>
      <c r="C4945" s="28">
        <f t="shared" si="259"/>
        <v>2</v>
      </c>
      <c r="K4945" s="73" t="s">
        <v>2082</v>
      </c>
      <c r="L4945" s="73" t="s">
        <v>2680</v>
      </c>
      <c r="M4945" s="74">
        <v>0</v>
      </c>
      <c r="N4945" s="74">
        <v>2</v>
      </c>
    </row>
    <row r="4946" spans="1:14">
      <c r="A4946" s="43" t="str">
        <f t="shared" si="257"/>
        <v>129135300110002001</v>
      </c>
      <c r="B4946" s="28">
        <f t="shared" si="258"/>
        <v>1</v>
      </c>
      <c r="C4946" s="28">
        <f t="shared" si="259"/>
        <v>1</v>
      </c>
      <c r="K4946" s="73" t="s">
        <v>962</v>
      </c>
      <c r="L4946" s="73" t="s">
        <v>2680</v>
      </c>
      <c r="M4946" s="74">
        <v>0</v>
      </c>
      <c r="N4946" s="74">
        <v>1</v>
      </c>
    </row>
    <row r="4947" spans="1:14">
      <c r="A4947" s="43" t="str">
        <f t="shared" si="257"/>
        <v>129135300110002002</v>
      </c>
      <c r="B4947" s="28">
        <f t="shared" si="258"/>
        <v>55</v>
      </c>
      <c r="C4947" s="28">
        <f t="shared" si="259"/>
        <v>53</v>
      </c>
      <c r="K4947" s="73" t="s">
        <v>2083</v>
      </c>
      <c r="L4947" s="73" t="s">
        <v>2680</v>
      </c>
      <c r="M4947" s="74">
        <v>2</v>
      </c>
      <c r="N4947" s="74">
        <v>53</v>
      </c>
    </row>
    <row r="4948" spans="1:14">
      <c r="A4948" s="43" t="str">
        <f t="shared" si="257"/>
        <v>129135300110002003</v>
      </c>
      <c r="B4948" s="28">
        <f t="shared" si="258"/>
        <v>11</v>
      </c>
      <c r="C4948" s="28">
        <f t="shared" si="259"/>
        <v>10</v>
      </c>
      <c r="K4948" s="73" t="s">
        <v>2150</v>
      </c>
      <c r="L4948" s="73" t="s">
        <v>2680</v>
      </c>
      <c r="M4948" s="74">
        <v>1</v>
      </c>
      <c r="N4948" s="74">
        <v>10</v>
      </c>
    </row>
    <row r="4949" spans="1:14">
      <c r="A4949" s="43" t="str">
        <f t="shared" si="257"/>
        <v>129135300110002004</v>
      </c>
      <c r="B4949" s="28">
        <f t="shared" si="258"/>
        <v>17</v>
      </c>
      <c r="C4949" s="28">
        <f t="shared" si="259"/>
        <v>9</v>
      </c>
      <c r="K4949" s="73" t="s">
        <v>2151</v>
      </c>
      <c r="L4949" s="73" t="s">
        <v>2680</v>
      </c>
      <c r="M4949" s="74">
        <v>8</v>
      </c>
      <c r="N4949" s="74">
        <v>9</v>
      </c>
    </row>
    <row r="4950" spans="1:14">
      <c r="A4950" s="43" t="str">
        <f t="shared" si="257"/>
        <v>129135300110002005</v>
      </c>
      <c r="B4950" s="28">
        <f t="shared" si="258"/>
        <v>29</v>
      </c>
      <c r="C4950" s="28">
        <f t="shared" si="259"/>
        <v>12</v>
      </c>
      <c r="K4950" s="73" t="s">
        <v>2152</v>
      </c>
      <c r="L4950" s="73" t="s">
        <v>2680</v>
      </c>
      <c r="M4950" s="74">
        <v>17</v>
      </c>
      <c r="N4950" s="74">
        <v>12</v>
      </c>
    </row>
    <row r="4951" spans="1:14">
      <c r="A4951" s="43" t="str">
        <f t="shared" si="257"/>
        <v>129135300110002006</v>
      </c>
      <c r="B4951" s="28">
        <f t="shared" si="258"/>
        <v>8</v>
      </c>
      <c r="C4951" s="28">
        <f t="shared" si="259"/>
        <v>4</v>
      </c>
      <c r="K4951" s="73" t="s">
        <v>2153</v>
      </c>
      <c r="L4951" s="73" t="s">
        <v>2680</v>
      </c>
      <c r="M4951" s="74">
        <v>4</v>
      </c>
      <c r="N4951" s="74">
        <v>4</v>
      </c>
    </row>
    <row r="4952" spans="1:14">
      <c r="A4952" s="43" t="str">
        <f t="shared" si="257"/>
        <v>129135300110002007</v>
      </c>
      <c r="B4952" s="28">
        <f t="shared" si="258"/>
        <v>20</v>
      </c>
      <c r="C4952" s="28">
        <f t="shared" si="259"/>
        <v>13</v>
      </c>
      <c r="K4952" s="73" t="s">
        <v>2154</v>
      </c>
      <c r="L4952" s="73" t="s">
        <v>2680</v>
      </c>
      <c r="M4952" s="74">
        <v>7</v>
      </c>
      <c r="N4952" s="74">
        <v>13</v>
      </c>
    </row>
    <row r="4953" spans="1:14">
      <c r="A4953" s="43" t="str">
        <f t="shared" si="257"/>
        <v>129135300110002008</v>
      </c>
      <c r="B4953" s="28">
        <f t="shared" si="258"/>
        <v>26</v>
      </c>
      <c r="C4953" s="28">
        <f t="shared" si="259"/>
        <v>19</v>
      </c>
      <c r="K4953" s="73" t="s">
        <v>2181</v>
      </c>
      <c r="L4953" s="73" t="s">
        <v>2680</v>
      </c>
      <c r="M4953" s="74">
        <v>7</v>
      </c>
      <c r="N4953" s="74">
        <v>19</v>
      </c>
    </row>
    <row r="4954" spans="1:14">
      <c r="A4954" s="43" t="str">
        <f t="shared" si="257"/>
        <v>129135300110002009</v>
      </c>
      <c r="B4954" s="28">
        <f t="shared" si="258"/>
        <v>9</v>
      </c>
      <c r="C4954" s="28">
        <f t="shared" si="259"/>
        <v>3</v>
      </c>
      <c r="K4954" s="73" t="s">
        <v>2182</v>
      </c>
      <c r="L4954" s="73" t="s">
        <v>2680</v>
      </c>
      <c r="M4954" s="74">
        <v>6</v>
      </c>
      <c r="N4954" s="74">
        <v>3</v>
      </c>
    </row>
    <row r="4955" spans="1:14">
      <c r="A4955" s="43" t="str">
        <f t="shared" si="257"/>
        <v>129135300110002010</v>
      </c>
      <c r="B4955" s="28">
        <f t="shared" si="258"/>
        <v>2</v>
      </c>
      <c r="C4955" s="28">
        <f t="shared" si="259"/>
        <v>2</v>
      </c>
      <c r="K4955" s="73" t="s">
        <v>2183</v>
      </c>
      <c r="L4955" s="73" t="s">
        <v>2680</v>
      </c>
      <c r="M4955" s="74">
        <v>0</v>
      </c>
      <c r="N4955" s="74">
        <v>2</v>
      </c>
    </row>
    <row r="4956" spans="1:14">
      <c r="A4956" s="43" t="str">
        <f t="shared" si="257"/>
        <v>129135300110003001</v>
      </c>
      <c r="B4956" s="28">
        <f t="shared" si="258"/>
        <v>12</v>
      </c>
      <c r="C4956" s="28">
        <f t="shared" si="259"/>
        <v>12</v>
      </c>
      <c r="K4956" s="73" t="s">
        <v>967</v>
      </c>
      <c r="L4956" s="73" t="s">
        <v>2680</v>
      </c>
      <c r="M4956" s="74">
        <v>0</v>
      </c>
      <c r="N4956" s="74">
        <v>12</v>
      </c>
    </row>
    <row r="4957" spans="1:14">
      <c r="A4957" s="43" t="str">
        <f t="shared" si="257"/>
        <v>129135300110003002</v>
      </c>
      <c r="B4957" s="28">
        <f t="shared" si="258"/>
        <v>6</v>
      </c>
      <c r="C4957" s="28">
        <f t="shared" si="259"/>
        <v>6</v>
      </c>
      <c r="K4957" s="73" t="s">
        <v>2084</v>
      </c>
      <c r="L4957" s="73" t="s">
        <v>2680</v>
      </c>
      <c r="M4957" s="74">
        <v>0</v>
      </c>
      <c r="N4957" s="74">
        <v>6</v>
      </c>
    </row>
    <row r="4958" spans="1:14">
      <c r="A4958" s="43" t="str">
        <f t="shared" si="257"/>
        <v>129135300110003003</v>
      </c>
      <c r="B4958" s="28">
        <f t="shared" si="258"/>
        <v>25</v>
      </c>
      <c r="C4958" s="28">
        <f t="shared" si="259"/>
        <v>25</v>
      </c>
      <c r="K4958" s="73" t="s">
        <v>2155</v>
      </c>
      <c r="L4958" s="73" t="s">
        <v>2680</v>
      </c>
      <c r="M4958" s="74">
        <v>0</v>
      </c>
      <c r="N4958" s="74">
        <v>25</v>
      </c>
    </row>
    <row r="4959" spans="1:14">
      <c r="A4959" s="43" t="str">
        <f t="shared" si="257"/>
        <v>129135300110003004</v>
      </c>
      <c r="B4959" s="28">
        <f t="shared" si="258"/>
        <v>1</v>
      </c>
      <c r="C4959" s="28">
        <f t="shared" si="259"/>
        <v>0</v>
      </c>
      <c r="K4959" s="73" t="s">
        <v>2199</v>
      </c>
      <c r="L4959" s="73" t="s">
        <v>2680</v>
      </c>
      <c r="M4959" s="74">
        <v>1</v>
      </c>
      <c r="N4959" s="74">
        <v>0</v>
      </c>
    </row>
    <row r="4960" spans="1:14">
      <c r="A4960" s="43" t="str">
        <f t="shared" si="257"/>
        <v>129135300110004001</v>
      </c>
      <c r="B4960" s="28">
        <f t="shared" si="258"/>
        <v>1</v>
      </c>
      <c r="C4960" s="28">
        <f t="shared" si="259"/>
        <v>1</v>
      </c>
      <c r="K4960" s="73" t="s">
        <v>978</v>
      </c>
      <c r="L4960" s="73" t="s">
        <v>2680</v>
      </c>
      <c r="M4960" s="74">
        <v>0</v>
      </c>
      <c r="N4960" s="74">
        <v>1</v>
      </c>
    </row>
    <row r="4961" spans="1:14">
      <c r="A4961" s="43" t="str">
        <f t="shared" si="257"/>
        <v>129135300110004002</v>
      </c>
      <c r="B4961" s="28">
        <f t="shared" si="258"/>
        <v>1</v>
      </c>
      <c r="C4961" s="28">
        <f t="shared" si="259"/>
        <v>0</v>
      </c>
      <c r="K4961" s="73" t="s">
        <v>2085</v>
      </c>
      <c r="L4961" s="73" t="s">
        <v>2680</v>
      </c>
      <c r="M4961" s="74">
        <v>1</v>
      </c>
      <c r="N4961" s="74">
        <v>0</v>
      </c>
    </row>
    <row r="4962" spans="1:14">
      <c r="A4962" s="43" t="str">
        <f t="shared" si="257"/>
        <v>129135300110004003</v>
      </c>
      <c r="B4962" s="28">
        <f t="shared" si="258"/>
        <v>33</v>
      </c>
      <c r="C4962" s="28">
        <f t="shared" si="259"/>
        <v>31</v>
      </c>
      <c r="K4962" s="73" t="s">
        <v>2086</v>
      </c>
      <c r="L4962" s="73" t="s">
        <v>2680</v>
      </c>
      <c r="M4962" s="74">
        <v>2</v>
      </c>
      <c r="N4962" s="74">
        <v>31</v>
      </c>
    </row>
    <row r="4963" spans="1:14">
      <c r="A4963" s="43" t="str">
        <f t="shared" si="257"/>
        <v>129135300110004004</v>
      </c>
      <c r="B4963" s="28">
        <f t="shared" si="258"/>
        <v>3</v>
      </c>
      <c r="C4963" s="28">
        <f t="shared" si="259"/>
        <v>3</v>
      </c>
      <c r="K4963" s="73" t="s">
        <v>2087</v>
      </c>
      <c r="L4963" s="73" t="s">
        <v>2680</v>
      </c>
      <c r="M4963" s="74">
        <v>0</v>
      </c>
      <c r="N4963" s="74">
        <v>3</v>
      </c>
    </row>
    <row r="4964" spans="1:14">
      <c r="A4964" s="43" t="str">
        <f t="shared" si="257"/>
        <v>129135300110004005</v>
      </c>
      <c r="B4964" s="28">
        <f t="shared" si="258"/>
        <v>3</v>
      </c>
      <c r="C4964" s="28">
        <f t="shared" si="259"/>
        <v>3</v>
      </c>
      <c r="K4964" s="73" t="s">
        <v>2088</v>
      </c>
      <c r="L4964" s="73" t="s">
        <v>2680</v>
      </c>
      <c r="M4964" s="74">
        <v>0</v>
      </c>
      <c r="N4964" s="74">
        <v>3</v>
      </c>
    </row>
    <row r="4965" spans="1:14">
      <c r="A4965" s="43" t="str">
        <f t="shared" si="257"/>
        <v>129135300110004006</v>
      </c>
      <c r="B4965" s="28">
        <f t="shared" si="258"/>
        <v>1</v>
      </c>
      <c r="C4965" s="28">
        <f t="shared" si="259"/>
        <v>1</v>
      </c>
      <c r="K4965" s="73" t="s">
        <v>2089</v>
      </c>
      <c r="L4965" s="73" t="s">
        <v>2680</v>
      </c>
      <c r="M4965" s="74">
        <v>0</v>
      </c>
      <c r="N4965" s="74">
        <v>1</v>
      </c>
    </row>
    <row r="4966" spans="1:14">
      <c r="A4966" s="43" t="str">
        <f t="shared" si="257"/>
        <v>129135300110004007</v>
      </c>
      <c r="B4966" s="28">
        <f t="shared" si="258"/>
        <v>17</v>
      </c>
      <c r="C4966" s="28">
        <f t="shared" si="259"/>
        <v>17</v>
      </c>
      <c r="K4966" s="73" t="s">
        <v>2090</v>
      </c>
      <c r="L4966" s="73" t="s">
        <v>2680</v>
      </c>
      <c r="M4966" s="74">
        <v>0</v>
      </c>
      <c r="N4966" s="74">
        <v>17</v>
      </c>
    </row>
    <row r="4967" spans="1:14">
      <c r="A4967" s="43" t="str">
        <f t="shared" si="257"/>
        <v>129135300110004008</v>
      </c>
      <c r="B4967" s="28">
        <f t="shared" si="258"/>
        <v>29</v>
      </c>
      <c r="C4967" s="28">
        <f t="shared" si="259"/>
        <v>27</v>
      </c>
      <c r="K4967" s="73" t="s">
        <v>2091</v>
      </c>
      <c r="L4967" s="73" t="s">
        <v>2680</v>
      </c>
      <c r="M4967" s="74">
        <v>2</v>
      </c>
      <c r="N4967" s="74">
        <v>27</v>
      </c>
    </row>
    <row r="4968" spans="1:14">
      <c r="A4968" s="43" t="str">
        <f t="shared" si="257"/>
        <v>129135300110004009</v>
      </c>
      <c r="B4968" s="28">
        <f t="shared" si="258"/>
        <v>2</v>
      </c>
      <c r="C4968" s="28">
        <f t="shared" si="259"/>
        <v>2</v>
      </c>
      <c r="K4968" s="73" t="s">
        <v>2092</v>
      </c>
      <c r="L4968" s="73" t="s">
        <v>2680</v>
      </c>
      <c r="M4968" s="74">
        <v>0</v>
      </c>
      <c r="N4968" s="74">
        <v>2</v>
      </c>
    </row>
    <row r="4969" spans="1:14">
      <c r="A4969" s="43" t="str">
        <f t="shared" si="257"/>
        <v>129135300110004010</v>
      </c>
      <c r="B4969" s="28">
        <f t="shared" si="258"/>
        <v>3</v>
      </c>
      <c r="C4969" s="28">
        <f t="shared" si="259"/>
        <v>3</v>
      </c>
      <c r="K4969" s="73" t="s">
        <v>2216</v>
      </c>
      <c r="L4969" s="73" t="s">
        <v>2680</v>
      </c>
      <c r="M4969" s="74">
        <v>0</v>
      </c>
      <c r="N4969" s="74">
        <v>3</v>
      </c>
    </row>
    <row r="4970" spans="1:14">
      <c r="A4970" s="43" t="str">
        <f t="shared" si="257"/>
        <v>129135300110004011</v>
      </c>
      <c r="B4970" s="28">
        <f t="shared" si="258"/>
        <v>21</v>
      </c>
      <c r="C4970" s="28">
        <f t="shared" si="259"/>
        <v>21</v>
      </c>
      <c r="K4970" s="73" t="s">
        <v>2217</v>
      </c>
      <c r="L4970" s="73" t="s">
        <v>2680</v>
      </c>
      <c r="M4970" s="74">
        <v>0</v>
      </c>
      <c r="N4970" s="74">
        <v>21</v>
      </c>
    </row>
    <row r="4971" spans="1:14">
      <c r="A4971" s="43" t="str">
        <f t="shared" si="257"/>
        <v>129135300110004012</v>
      </c>
      <c r="B4971" s="28">
        <f t="shared" si="258"/>
        <v>2</v>
      </c>
      <c r="C4971" s="28">
        <f t="shared" si="259"/>
        <v>2</v>
      </c>
      <c r="K4971" s="73" t="s">
        <v>2218</v>
      </c>
      <c r="L4971" s="73" t="s">
        <v>2680</v>
      </c>
      <c r="M4971" s="74">
        <v>0</v>
      </c>
      <c r="N4971" s="74">
        <v>2</v>
      </c>
    </row>
    <row r="4972" spans="1:14">
      <c r="A4972" s="43" t="str">
        <f t="shared" si="257"/>
        <v>129135300110005001</v>
      </c>
      <c r="B4972" s="28">
        <f t="shared" si="258"/>
        <v>8</v>
      </c>
      <c r="C4972" s="28">
        <f t="shared" si="259"/>
        <v>6</v>
      </c>
      <c r="K4972" s="73" t="s">
        <v>970</v>
      </c>
      <c r="L4972" s="73" t="s">
        <v>2680</v>
      </c>
      <c r="M4972" s="74">
        <v>2</v>
      </c>
      <c r="N4972" s="74">
        <v>6</v>
      </c>
    </row>
    <row r="4973" spans="1:14">
      <c r="A4973" s="43" t="str">
        <f t="shared" si="257"/>
        <v>129135300110005002</v>
      </c>
      <c r="B4973" s="28">
        <f t="shared" si="258"/>
        <v>15</v>
      </c>
      <c r="C4973" s="28">
        <f t="shared" si="259"/>
        <v>13</v>
      </c>
      <c r="K4973" s="73" t="s">
        <v>2093</v>
      </c>
      <c r="L4973" s="73" t="s">
        <v>2680</v>
      </c>
      <c r="M4973" s="74">
        <v>2</v>
      </c>
      <c r="N4973" s="74">
        <v>13</v>
      </c>
    </row>
    <row r="4974" spans="1:14">
      <c r="A4974" s="43" t="str">
        <f t="shared" si="257"/>
        <v>129135300110005003</v>
      </c>
      <c r="B4974" s="28">
        <f t="shared" si="258"/>
        <v>1</v>
      </c>
      <c r="C4974" s="28">
        <f t="shared" si="259"/>
        <v>1</v>
      </c>
      <c r="K4974" s="73" t="s">
        <v>2094</v>
      </c>
      <c r="L4974" s="73" t="s">
        <v>2680</v>
      </c>
      <c r="M4974" s="74">
        <v>0</v>
      </c>
      <c r="N4974" s="74">
        <v>1</v>
      </c>
    </row>
    <row r="4975" spans="1:14">
      <c r="A4975" s="43" t="str">
        <f t="shared" si="257"/>
        <v>129135300110005004</v>
      </c>
      <c r="B4975" s="28">
        <f t="shared" si="258"/>
        <v>1</v>
      </c>
      <c r="C4975" s="28">
        <f t="shared" si="259"/>
        <v>1</v>
      </c>
      <c r="K4975" s="73" t="s">
        <v>2095</v>
      </c>
      <c r="L4975" s="73" t="s">
        <v>2680</v>
      </c>
      <c r="M4975" s="74">
        <v>0</v>
      </c>
      <c r="N4975" s="74">
        <v>1</v>
      </c>
    </row>
    <row r="4976" spans="1:14">
      <c r="A4976" s="43" t="str">
        <f t="shared" si="257"/>
        <v>129135300110005005</v>
      </c>
      <c r="B4976" s="28">
        <f t="shared" si="258"/>
        <v>41</v>
      </c>
      <c r="C4976" s="28">
        <f t="shared" si="259"/>
        <v>40</v>
      </c>
      <c r="K4976" s="73" t="s">
        <v>2161</v>
      </c>
      <c r="L4976" s="73" t="s">
        <v>2680</v>
      </c>
      <c r="M4976" s="74">
        <v>1</v>
      </c>
      <c r="N4976" s="74">
        <v>40</v>
      </c>
    </row>
    <row r="4977" spans="1:14">
      <c r="A4977" s="43" t="str">
        <f t="shared" si="257"/>
        <v>129135300110005006</v>
      </c>
      <c r="B4977" s="28">
        <f t="shared" si="258"/>
        <v>20</v>
      </c>
      <c r="C4977" s="28">
        <f t="shared" si="259"/>
        <v>20</v>
      </c>
      <c r="K4977" s="73" t="s">
        <v>2162</v>
      </c>
      <c r="L4977" s="73" t="s">
        <v>2680</v>
      </c>
      <c r="M4977" s="74">
        <v>0</v>
      </c>
      <c r="N4977" s="74">
        <v>20</v>
      </c>
    </row>
    <row r="4978" spans="1:14">
      <c r="A4978" s="43" t="str">
        <f t="shared" si="257"/>
        <v>129135300110005007</v>
      </c>
      <c r="B4978" s="28">
        <f t="shared" si="258"/>
        <v>2</v>
      </c>
      <c r="C4978" s="28">
        <f t="shared" si="259"/>
        <v>2</v>
      </c>
      <c r="K4978" s="73" t="s">
        <v>2163</v>
      </c>
      <c r="L4978" s="73" t="s">
        <v>2680</v>
      </c>
      <c r="M4978" s="74">
        <v>0</v>
      </c>
      <c r="N4978" s="74">
        <v>2</v>
      </c>
    </row>
    <row r="4979" spans="1:14">
      <c r="A4979" s="43" t="str">
        <f t="shared" si="257"/>
        <v>129135300110005008</v>
      </c>
      <c r="B4979" s="28">
        <f t="shared" si="258"/>
        <v>26</v>
      </c>
      <c r="C4979" s="28">
        <f t="shared" si="259"/>
        <v>20</v>
      </c>
      <c r="K4979" s="73" t="s">
        <v>2164</v>
      </c>
      <c r="L4979" s="73" t="s">
        <v>2680</v>
      </c>
      <c r="M4979" s="74">
        <v>6</v>
      </c>
      <c r="N4979" s="74">
        <v>20</v>
      </c>
    </row>
    <row r="4980" spans="1:14">
      <c r="A4980" s="43" t="str">
        <f t="shared" si="257"/>
        <v>129135300110005009</v>
      </c>
      <c r="B4980" s="28">
        <f t="shared" si="258"/>
        <v>17</v>
      </c>
      <c r="C4980" s="28">
        <f t="shared" si="259"/>
        <v>10</v>
      </c>
      <c r="K4980" s="73" t="s">
        <v>2165</v>
      </c>
      <c r="L4980" s="73" t="s">
        <v>2680</v>
      </c>
      <c r="M4980" s="74">
        <v>7</v>
      </c>
      <c r="N4980" s="74">
        <v>10</v>
      </c>
    </row>
    <row r="4981" spans="1:14">
      <c r="A4981" s="43" t="str">
        <f t="shared" si="257"/>
        <v>129135300110005010</v>
      </c>
      <c r="B4981" s="28">
        <f t="shared" si="258"/>
        <v>9</v>
      </c>
      <c r="C4981" s="28">
        <f t="shared" si="259"/>
        <v>6</v>
      </c>
      <c r="K4981" s="73" t="s">
        <v>2166</v>
      </c>
      <c r="L4981" s="73" t="s">
        <v>2680</v>
      </c>
      <c r="M4981" s="74">
        <v>3</v>
      </c>
      <c r="N4981" s="74">
        <v>6</v>
      </c>
    </row>
    <row r="4982" spans="1:14">
      <c r="A4982" s="43" t="str">
        <f t="shared" si="257"/>
        <v>129135300110005011</v>
      </c>
      <c r="B4982" s="28">
        <f t="shared" si="258"/>
        <v>30</v>
      </c>
      <c r="C4982" s="28">
        <f t="shared" si="259"/>
        <v>16</v>
      </c>
      <c r="K4982" s="73" t="s">
        <v>2219</v>
      </c>
      <c r="L4982" s="73" t="s">
        <v>2680</v>
      </c>
      <c r="M4982" s="74">
        <v>14</v>
      </c>
      <c r="N4982" s="74">
        <v>16</v>
      </c>
    </row>
    <row r="4983" spans="1:14">
      <c r="A4983" s="43" t="str">
        <f t="shared" si="257"/>
        <v>129135300110006001</v>
      </c>
      <c r="B4983" s="28">
        <f t="shared" si="258"/>
        <v>10</v>
      </c>
      <c r="C4983" s="28">
        <f t="shared" si="259"/>
        <v>10</v>
      </c>
      <c r="K4983" s="73" t="s">
        <v>2096</v>
      </c>
      <c r="L4983" s="73" t="s">
        <v>2680</v>
      </c>
      <c r="M4983" s="74">
        <v>0</v>
      </c>
      <c r="N4983" s="74">
        <v>10</v>
      </c>
    </row>
    <row r="4984" spans="1:14">
      <c r="A4984" s="43" t="str">
        <f t="shared" si="257"/>
        <v>129135300110006002</v>
      </c>
      <c r="B4984" s="28">
        <f t="shared" si="258"/>
        <v>1</v>
      </c>
      <c r="C4984" s="28">
        <f t="shared" si="259"/>
        <v>1</v>
      </c>
      <c r="K4984" s="73" t="s">
        <v>2097</v>
      </c>
      <c r="L4984" s="73" t="s">
        <v>2680</v>
      </c>
      <c r="M4984" s="74">
        <v>0</v>
      </c>
      <c r="N4984" s="74">
        <v>1</v>
      </c>
    </row>
    <row r="4985" spans="1:14">
      <c r="A4985" s="43" t="str">
        <f t="shared" si="257"/>
        <v>129135300110007001</v>
      </c>
      <c r="B4985" s="28">
        <f t="shared" si="258"/>
        <v>3</v>
      </c>
      <c r="C4985" s="28">
        <f t="shared" si="259"/>
        <v>0</v>
      </c>
      <c r="K4985" s="73" t="s">
        <v>2104</v>
      </c>
      <c r="L4985" s="73" t="s">
        <v>2680</v>
      </c>
      <c r="M4985" s="74">
        <v>3</v>
      </c>
      <c r="N4985" s="74">
        <v>0</v>
      </c>
    </row>
    <row r="4986" spans="1:14">
      <c r="A4986" s="43" t="str">
        <f t="shared" si="257"/>
        <v>129135300110007002</v>
      </c>
      <c r="B4986" s="28">
        <f t="shared" si="258"/>
        <v>46</v>
      </c>
      <c r="C4986" s="28">
        <f t="shared" si="259"/>
        <v>30</v>
      </c>
      <c r="K4986" s="73" t="s">
        <v>2105</v>
      </c>
      <c r="L4986" s="73" t="s">
        <v>2680</v>
      </c>
      <c r="M4986" s="74">
        <v>16</v>
      </c>
      <c r="N4986" s="74">
        <v>30</v>
      </c>
    </row>
    <row r="4987" spans="1:14">
      <c r="A4987" s="43" t="str">
        <f t="shared" si="257"/>
        <v>129135300110007003</v>
      </c>
      <c r="B4987" s="28">
        <f t="shared" si="258"/>
        <v>3</v>
      </c>
      <c r="C4987" s="28">
        <f t="shared" si="259"/>
        <v>2</v>
      </c>
      <c r="K4987" s="73" t="s">
        <v>2106</v>
      </c>
      <c r="L4987" s="73" t="s">
        <v>2680</v>
      </c>
      <c r="M4987" s="74">
        <v>1</v>
      </c>
      <c r="N4987" s="74">
        <v>2</v>
      </c>
    </row>
    <row r="4988" spans="1:14">
      <c r="A4988" s="43" t="str">
        <f t="shared" si="257"/>
        <v>129135300110007004</v>
      </c>
      <c r="B4988" s="28">
        <f t="shared" si="258"/>
        <v>4</v>
      </c>
      <c r="C4988" s="28">
        <f t="shared" si="259"/>
        <v>3</v>
      </c>
      <c r="K4988" s="73" t="s">
        <v>2107</v>
      </c>
      <c r="L4988" s="73" t="s">
        <v>2680</v>
      </c>
      <c r="M4988" s="74">
        <v>1</v>
      </c>
      <c r="N4988" s="74">
        <v>3</v>
      </c>
    </row>
    <row r="4989" spans="1:14">
      <c r="A4989" s="43" t="str">
        <f t="shared" si="257"/>
        <v>129135300110007005</v>
      </c>
      <c r="B4989" s="28">
        <f t="shared" si="258"/>
        <v>2</v>
      </c>
      <c r="C4989" s="28">
        <f t="shared" si="259"/>
        <v>1</v>
      </c>
      <c r="K4989" s="73" t="s">
        <v>2108</v>
      </c>
      <c r="L4989" s="73" t="s">
        <v>2680</v>
      </c>
      <c r="M4989" s="74">
        <v>1</v>
      </c>
      <c r="N4989" s="74">
        <v>1</v>
      </c>
    </row>
    <row r="4990" spans="1:14">
      <c r="A4990" s="43" t="str">
        <f t="shared" si="257"/>
        <v>129135300110008001</v>
      </c>
      <c r="B4990" s="28">
        <f t="shared" si="258"/>
        <v>2</v>
      </c>
      <c r="C4990" s="28">
        <f t="shared" si="259"/>
        <v>2</v>
      </c>
      <c r="K4990" s="73" t="s">
        <v>2110</v>
      </c>
      <c r="L4990" s="73" t="s">
        <v>2680</v>
      </c>
      <c r="M4990" s="74">
        <v>0</v>
      </c>
      <c r="N4990" s="74">
        <v>2</v>
      </c>
    </row>
    <row r="4991" spans="1:14">
      <c r="A4991" s="43" t="str">
        <f t="shared" si="257"/>
        <v>129135300110008002</v>
      </c>
      <c r="B4991" s="28">
        <f t="shared" si="258"/>
        <v>3</v>
      </c>
      <c r="C4991" s="28">
        <f t="shared" si="259"/>
        <v>3</v>
      </c>
      <c r="K4991" s="73" t="s">
        <v>2111</v>
      </c>
      <c r="L4991" s="73" t="s">
        <v>2680</v>
      </c>
      <c r="M4991" s="74">
        <v>0</v>
      </c>
      <c r="N4991" s="74">
        <v>3</v>
      </c>
    </row>
    <row r="4992" spans="1:14">
      <c r="A4992" s="43" t="str">
        <f t="shared" si="257"/>
        <v>129135300110009001</v>
      </c>
      <c r="B4992" s="28">
        <f t="shared" si="258"/>
        <v>2</v>
      </c>
      <c r="C4992" s="28">
        <f t="shared" si="259"/>
        <v>2</v>
      </c>
      <c r="K4992" s="73" t="s">
        <v>2119</v>
      </c>
      <c r="L4992" s="73" t="s">
        <v>2680</v>
      </c>
      <c r="M4992" s="74">
        <v>0</v>
      </c>
      <c r="N4992" s="74">
        <v>2</v>
      </c>
    </row>
    <row r="4993" spans="1:14">
      <c r="A4993" s="43" t="str">
        <f t="shared" si="257"/>
        <v>129135300110009002</v>
      </c>
      <c r="B4993" s="28">
        <f t="shared" si="258"/>
        <v>3</v>
      </c>
      <c r="C4993" s="28">
        <f t="shared" si="259"/>
        <v>3</v>
      </c>
      <c r="K4993" s="73" t="s">
        <v>2120</v>
      </c>
      <c r="L4993" s="73" t="s">
        <v>2680</v>
      </c>
      <c r="M4993" s="74">
        <v>0</v>
      </c>
      <c r="N4993" s="74">
        <v>3</v>
      </c>
    </row>
    <row r="4994" spans="1:14">
      <c r="A4994" s="43" t="str">
        <f t="shared" si="257"/>
        <v>129135300110009003</v>
      </c>
      <c r="B4994" s="28">
        <f t="shared" si="258"/>
        <v>4</v>
      </c>
      <c r="C4994" s="28">
        <f t="shared" si="259"/>
        <v>3</v>
      </c>
      <c r="K4994" s="73" t="s">
        <v>2121</v>
      </c>
      <c r="L4994" s="73" t="s">
        <v>2680</v>
      </c>
      <c r="M4994" s="74">
        <v>1</v>
      </c>
      <c r="N4994" s="74">
        <v>3</v>
      </c>
    </row>
    <row r="4995" spans="1:14">
      <c r="A4995" s="43" t="str">
        <f t="shared" ref="A4995:A5058" si="260">L4995&amp;K4995</f>
        <v>129135300110009004</v>
      </c>
      <c r="B4995" s="28">
        <f t="shared" ref="B4995:B5058" si="261">M4995+N4995</f>
        <v>10</v>
      </c>
      <c r="C4995" s="28">
        <f t="shared" ref="C4995:C5058" si="262">N4995</f>
        <v>10</v>
      </c>
      <c r="K4995" s="73" t="s">
        <v>2122</v>
      </c>
      <c r="L4995" s="73" t="s">
        <v>2680</v>
      </c>
      <c r="M4995" s="74">
        <v>0</v>
      </c>
      <c r="N4995" s="74">
        <v>10</v>
      </c>
    </row>
    <row r="4996" spans="1:14">
      <c r="A4996" s="43" t="str">
        <f t="shared" si="260"/>
        <v>129135300110009005</v>
      </c>
      <c r="B4996" s="28">
        <f t="shared" si="261"/>
        <v>2</v>
      </c>
      <c r="C4996" s="28">
        <f t="shared" si="262"/>
        <v>2</v>
      </c>
      <c r="K4996" s="73" t="s">
        <v>2123</v>
      </c>
      <c r="L4996" s="73" t="s">
        <v>2680</v>
      </c>
      <c r="M4996" s="74">
        <v>0</v>
      </c>
      <c r="N4996" s="74">
        <v>2</v>
      </c>
    </row>
    <row r="4997" spans="1:14">
      <c r="A4997" s="43" t="str">
        <f t="shared" si="260"/>
        <v>129135300110010001</v>
      </c>
      <c r="B4997" s="28">
        <f t="shared" si="261"/>
        <v>4</v>
      </c>
      <c r="C4997" s="28">
        <f t="shared" si="262"/>
        <v>4</v>
      </c>
      <c r="K4997" s="73" t="s">
        <v>2126</v>
      </c>
      <c r="L4997" s="73" t="s">
        <v>2680</v>
      </c>
      <c r="M4997" s="74">
        <v>0</v>
      </c>
      <c r="N4997" s="74">
        <v>4</v>
      </c>
    </row>
    <row r="4998" spans="1:14">
      <c r="A4998" s="43" t="str">
        <f t="shared" si="260"/>
        <v>129135300110010002</v>
      </c>
      <c r="B4998" s="28">
        <f t="shared" si="261"/>
        <v>13</v>
      </c>
      <c r="C4998" s="28">
        <f t="shared" si="262"/>
        <v>12</v>
      </c>
      <c r="K4998" s="73" t="s">
        <v>2127</v>
      </c>
      <c r="L4998" s="73" t="s">
        <v>2680</v>
      </c>
      <c r="M4998" s="74">
        <v>1</v>
      </c>
      <c r="N4998" s="74">
        <v>12</v>
      </c>
    </row>
    <row r="4999" spans="1:14">
      <c r="A4999" s="43" t="str">
        <f t="shared" si="260"/>
        <v>129135300110010003</v>
      </c>
      <c r="B4999" s="28">
        <f t="shared" si="261"/>
        <v>25</v>
      </c>
      <c r="C4999" s="28">
        <f t="shared" si="262"/>
        <v>14</v>
      </c>
      <c r="K4999" s="73" t="s">
        <v>2128</v>
      </c>
      <c r="L4999" s="73" t="s">
        <v>2680</v>
      </c>
      <c r="M4999" s="74">
        <v>11</v>
      </c>
      <c r="N4999" s="74">
        <v>14</v>
      </c>
    </row>
    <row r="5000" spans="1:14">
      <c r="A5000" s="43" t="str">
        <f t="shared" si="260"/>
        <v>129135300110010004</v>
      </c>
      <c r="B5000" s="28">
        <f t="shared" si="261"/>
        <v>2</v>
      </c>
      <c r="C5000" s="28">
        <f t="shared" si="262"/>
        <v>0</v>
      </c>
      <c r="K5000" s="73" t="s">
        <v>2129</v>
      </c>
      <c r="L5000" s="73" t="s">
        <v>2680</v>
      </c>
      <c r="M5000" s="74">
        <v>2</v>
      </c>
      <c r="N5000" s="74">
        <v>0</v>
      </c>
    </row>
    <row r="5001" spans="1:14">
      <c r="A5001" s="43" t="str">
        <f t="shared" si="260"/>
        <v>129135300110011001</v>
      </c>
      <c r="B5001" s="28">
        <f t="shared" si="261"/>
        <v>15</v>
      </c>
      <c r="C5001" s="28">
        <f t="shared" si="262"/>
        <v>15</v>
      </c>
      <c r="K5001" s="73" t="s">
        <v>2133</v>
      </c>
      <c r="L5001" s="73" t="s">
        <v>2680</v>
      </c>
      <c r="M5001" s="74">
        <v>0</v>
      </c>
      <c r="N5001" s="74">
        <v>15</v>
      </c>
    </row>
    <row r="5002" spans="1:14">
      <c r="A5002" s="43" t="str">
        <f t="shared" si="260"/>
        <v>129135300110011002</v>
      </c>
      <c r="B5002" s="28">
        <f t="shared" si="261"/>
        <v>50</v>
      </c>
      <c r="C5002" s="28">
        <f t="shared" si="262"/>
        <v>50</v>
      </c>
      <c r="K5002" s="73" t="s">
        <v>2134</v>
      </c>
      <c r="L5002" s="73" t="s">
        <v>2680</v>
      </c>
      <c r="M5002" s="74">
        <v>0</v>
      </c>
      <c r="N5002" s="74">
        <v>50</v>
      </c>
    </row>
    <row r="5003" spans="1:14">
      <c r="A5003" s="43" t="str">
        <f t="shared" si="260"/>
        <v>129136300110001002</v>
      </c>
      <c r="B5003" s="28">
        <f t="shared" si="261"/>
        <v>54</v>
      </c>
      <c r="C5003" s="28">
        <f t="shared" si="262"/>
        <v>26</v>
      </c>
      <c r="K5003" s="73" t="s">
        <v>2069</v>
      </c>
      <c r="L5003" s="73" t="s">
        <v>2681</v>
      </c>
      <c r="M5003" s="74">
        <v>28</v>
      </c>
      <c r="N5003" s="74">
        <v>26</v>
      </c>
    </row>
    <row r="5004" spans="1:14">
      <c r="A5004" s="43" t="str">
        <f t="shared" si="260"/>
        <v>129136300110002001</v>
      </c>
      <c r="B5004" s="28">
        <f t="shared" si="261"/>
        <v>62</v>
      </c>
      <c r="C5004" s="28">
        <f t="shared" si="262"/>
        <v>60</v>
      </c>
      <c r="K5004" s="73" t="s">
        <v>962</v>
      </c>
      <c r="L5004" s="73" t="s">
        <v>2681</v>
      </c>
      <c r="M5004" s="74">
        <v>2</v>
      </c>
      <c r="N5004" s="74">
        <v>60</v>
      </c>
    </row>
    <row r="5005" spans="1:14">
      <c r="A5005" s="43" t="str">
        <f t="shared" si="260"/>
        <v>129136300110003002</v>
      </c>
      <c r="B5005" s="28">
        <f t="shared" si="261"/>
        <v>1</v>
      </c>
      <c r="C5005" s="28">
        <f t="shared" si="262"/>
        <v>1</v>
      </c>
      <c r="K5005" s="73" t="s">
        <v>2084</v>
      </c>
      <c r="L5005" s="73" t="s">
        <v>2681</v>
      </c>
      <c r="M5005" s="74">
        <v>0</v>
      </c>
      <c r="N5005" s="74">
        <v>1</v>
      </c>
    </row>
    <row r="5006" spans="1:14">
      <c r="A5006" s="43" t="str">
        <f t="shared" si="260"/>
        <v>129136300110004002</v>
      </c>
      <c r="B5006" s="28">
        <f t="shared" si="261"/>
        <v>25</v>
      </c>
      <c r="C5006" s="28">
        <f t="shared" si="262"/>
        <v>22</v>
      </c>
      <c r="K5006" s="73" t="s">
        <v>2085</v>
      </c>
      <c r="L5006" s="73" t="s">
        <v>2681</v>
      </c>
      <c r="M5006" s="74">
        <v>3</v>
      </c>
      <c r="N5006" s="74">
        <v>22</v>
      </c>
    </row>
    <row r="5007" spans="1:14">
      <c r="A5007" s="43" t="str">
        <f t="shared" si="260"/>
        <v>129136300110005001</v>
      </c>
      <c r="B5007" s="28">
        <f t="shared" si="261"/>
        <v>2</v>
      </c>
      <c r="C5007" s="28">
        <f t="shared" si="262"/>
        <v>2</v>
      </c>
      <c r="K5007" s="73" t="s">
        <v>970</v>
      </c>
      <c r="L5007" s="73" t="s">
        <v>2681</v>
      </c>
      <c r="M5007" s="74">
        <v>0</v>
      </c>
      <c r="N5007" s="74">
        <v>2</v>
      </c>
    </row>
    <row r="5008" spans="1:14">
      <c r="A5008" s="43" t="str">
        <f t="shared" si="260"/>
        <v>129136300110006001</v>
      </c>
      <c r="B5008" s="28">
        <f t="shared" si="261"/>
        <v>2</v>
      </c>
      <c r="C5008" s="28">
        <f t="shared" si="262"/>
        <v>1</v>
      </c>
      <c r="K5008" s="73" t="s">
        <v>2096</v>
      </c>
      <c r="L5008" s="73" t="s">
        <v>2681</v>
      </c>
      <c r="M5008" s="74">
        <v>1</v>
      </c>
      <c r="N5008" s="74">
        <v>1</v>
      </c>
    </row>
    <row r="5009" spans="1:14">
      <c r="A5009" s="43" t="str">
        <f t="shared" si="260"/>
        <v>129137300110002001</v>
      </c>
      <c r="B5009" s="28">
        <f t="shared" si="261"/>
        <v>54</v>
      </c>
      <c r="C5009" s="28">
        <f t="shared" si="262"/>
        <v>45</v>
      </c>
      <c r="K5009" s="73" t="s">
        <v>962</v>
      </c>
      <c r="L5009" s="73" t="s">
        <v>2682</v>
      </c>
      <c r="M5009" s="74">
        <v>9</v>
      </c>
      <c r="N5009" s="74">
        <v>45</v>
      </c>
    </row>
    <row r="5010" spans="1:14">
      <c r="A5010" s="43" t="str">
        <f t="shared" si="260"/>
        <v>129137300110002002</v>
      </c>
      <c r="B5010" s="28">
        <f t="shared" si="261"/>
        <v>19</v>
      </c>
      <c r="C5010" s="28">
        <f t="shared" si="262"/>
        <v>17</v>
      </c>
      <c r="K5010" s="73" t="s">
        <v>2083</v>
      </c>
      <c r="L5010" s="73" t="s">
        <v>2682</v>
      </c>
      <c r="M5010" s="74">
        <v>2</v>
      </c>
      <c r="N5010" s="74">
        <v>17</v>
      </c>
    </row>
    <row r="5011" spans="1:14">
      <c r="A5011" s="43" t="str">
        <f t="shared" si="260"/>
        <v>129137300110002003</v>
      </c>
      <c r="B5011" s="28">
        <f t="shared" si="261"/>
        <v>71</v>
      </c>
      <c r="C5011" s="28">
        <f t="shared" si="262"/>
        <v>61</v>
      </c>
      <c r="K5011" s="73" t="s">
        <v>2150</v>
      </c>
      <c r="L5011" s="73" t="s">
        <v>2682</v>
      </c>
      <c r="M5011" s="74">
        <v>10</v>
      </c>
      <c r="N5011" s="74">
        <v>61</v>
      </c>
    </row>
    <row r="5012" spans="1:14">
      <c r="A5012" s="43" t="str">
        <f t="shared" si="260"/>
        <v>129137300110002004</v>
      </c>
      <c r="B5012" s="28">
        <f t="shared" si="261"/>
        <v>75</v>
      </c>
      <c r="C5012" s="28">
        <f t="shared" si="262"/>
        <v>49</v>
      </c>
      <c r="K5012" s="73" t="s">
        <v>2151</v>
      </c>
      <c r="L5012" s="73" t="s">
        <v>2682</v>
      </c>
      <c r="M5012" s="74">
        <v>26</v>
      </c>
      <c r="N5012" s="74">
        <v>49</v>
      </c>
    </row>
    <row r="5013" spans="1:14">
      <c r="A5013" s="43" t="str">
        <f t="shared" si="260"/>
        <v>129137300110002005</v>
      </c>
      <c r="B5013" s="28">
        <f t="shared" si="261"/>
        <v>41</v>
      </c>
      <c r="C5013" s="28">
        <f t="shared" si="262"/>
        <v>39</v>
      </c>
      <c r="K5013" s="73" t="s">
        <v>2152</v>
      </c>
      <c r="L5013" s="73" t="s">
        <v>2682</v>
      </c>
      <c r="M5013" s="74">
        <v>2</v>
      </c>
      <c r="N5013" s="74">
        <v>39</v>
      </c>
    </row>
    <row r="5014" spans="1:14">
      <c r="A5014" s="43" t="str">
        <f t="shared" si="260"/>
        <v>129137300110002006</v>
      </c>
      <c r="B5014" s="28">
        <f t="shared" si="261"/>
        <v>52</v>
      </c>
      <c r="C5014" s="28">
        <f t="shared" si="262"/>
        <v>50</v>
      </c>
      <c r="K5014" s="73" t="s">
        <v>2153</v>
      </c>
      <c r="L5014" s="73" t="s">
        <v>2682</v>
      </c>
      <c r="M5014" s="74">
        <v>2</v>
      </c>
      <c r="N5014" s="74">
        <v>50</v>
      </c>
    </row>
    <row r="5015" spans="1:14">
      <c r="A5015" s="43" t="str">
        <f t="shared" si="260"/>
        <v>129137300110002007</v>
      </c>
      <c r="B5015" s="28">
        <f t="shared" si="261"/>
        <v>8</v>
      </c>
      <c r="C5015" s="28">
        <f t="shared" si="262"/>
        <v>6</v>
      </c>
      <c r="K5015" s="73" t="s">
        <v>2154</v>
      </c>
      <c r="L5015" s="73" t="s">
        <v>2682</v>
      </c>
      <c r="M5015" s="74">
        <v>2</v>
      </c>
      <c r="N5015" s="74">
        <v>6</v>
      </c>
    </row>
    <row r="5016" spans="1:14">
      <c r="A5016" s="43" t="str">
        <f t="shared" si="260"/>
        <v>129137300110002008</v>
      </c>
      <c r="B5016" s="28">
        <f t="shared" si="261"/>
        <v>56</v>
      </c>
      <c r="C5016" s="28">
        <f t="shared" si="262"/>
        <v>24</v>
      </c>
      <c r="K5016" s="73" t="s">
        <v>2181</v>
      </c>
      <c r="L5016" s="73" t="s">
        <v>2682</v>
      </c>
      <c r="M5016" s="74">
        <v>32</v>
      </c>
      <c r="N5016" s="74">
        <v>24</v>
      </c>
    </row>
    <row r="5017" spans="1:14">
      <c r="A5017" s="43" t="str">
        <f t="shared" si="260"/>
        <v>129137300110002009</v>
      </c>
      <c r="B5017" s="28">
        <f t="shared" si="261"/>
        <v>163</v>
      </c>
      <c r="C5017" s="28">
        <f t="shared" si="262"/>
        <v>108</v>
      </c>
      <c r="K5017" s="73" t="s">
        <v>2182</v>
      </c>
      <c r="L5017" s="73" t="s">
        <v>2682</v>
      </c>
      <c r="M5017" s="74">
        <v>55</v>
      </c>
      <c r="N5017" s="74">
        <v>108</v>
      </c>
    </row>
    <row r="5018" spans="1:14">
      <c r="A5018" s="43" t="str">
        <f t="shared" si="260"/>
        <v>129137300110002010</v>
      </c>
      <c r="B5018" s="28">
        <f t="shared" si="261"/>
        <v>15</v>
      </c>
      <c r="C5018" s="28">
        <f t="shared" si="262"/>
        <v>3</v>
      </c>
      <c r="K5018" s="73" t="s">
        <v>2183</v>
      </c>
      <c r="L5018" s="73" t="s">
        <v>2682</v>
      </c>
      <c r="M5018" s="74">
        <v>12</v>
      </c>
      <c r="N5018" s="74">
        <v>3</v>
      </c>
    </row>
    <row r="5019" spans="1:14">
      <c r="A5019" s="43" t="str">
        <f t="shared" si="260"/>
        <v>129137300129002001</v>
      </c>
      <c r="B5019" s="28">
        <f t="shared" si="261"/>
        <v>40</v>
      </c>
      <c r="C5019" s="28">
        <f t="shared" si="262"/>
        <v>14</v>
      </c>
      <c r="K5019" s="73" t="s">
        <v>2465</v>
      </c>
      <c r="L5019" s="73" t="s">
        <v>2682</v>
      </c>
      <c r="M5019" s="74">
        <v>26</v>
      </c>
      <c r="N5019" s="74">
        <v>14</v>
      </c>
    </row>
    <row r="5020" spans="1:14">
      <c r="A5020" s="43" t="str">
        <f t="shared" si="260"/>
        <v>129137300110003001</v>
      </c>
      <c r="B5020" s="28">
        <f t="shared" si="261"/>
        <v>9</v>
      </c>
      <c r="C5020" s="28">
        <f t="shared" si="262"/>
        <v>7</v>
      </c>
      <c r="K5020" s="73" t="s">
        <v>967</v>
      </c>
      <c r="L5020" s="73" t="s">
        <v>2682</v>
      </c>
      <c r="M5020" s="74">
        <v>2</v>
      </c>
      <c r="N5020" s="74">
        <v>7</v>
      </c>
    </row>
    <row r="5021" spans="1:14">
      <c r="A5021" s="43" t="str">
        <f t="shared" si="260"/>
        <v>129137300110004001</v>
      </c>
      <c r="B5021" s="28">
        <f t="shared" si="261"/>
        <v>37</v>
      </c>
      <c r="C5021" s="28">
        <f t="shared" si="262"/>
        <v>37</v>
      </c>
      <c r="K5021" s="73" t="s">
        <v>978</v>
      </c>
      <c r="L5021" s="73" t="s">
        <v>2682</v>
      </c>
      <c r="M5021" s="74">
        <v>0</v>
      </c>
      <c r="N5021" s="74">
        <v>37</v>
      </c>
    </row>
    <row r="5022" spans="1:14">
      <c r="A5022" s="43" t="str">
        <f t="shared" si="260"/>
        <v>129137300110004002</v>
      </c>
      <c r="B5022" s="28">
        <f t="shared" si="261"/>
        <v>17</v>
      </c>
      <c r="C5022" s="28">
        <f t="shared" si="262"/>
        <v>16</v>
      </c>
      <c r="K5022" s="73" t="s">
        <v>2085</v>
      </c>
      <c r="L5022" s="73" t="s">
        <v>2682</v>
      </c>
      <c r="M5022" s="74">
        <v>1</v>
      </c>
      <c r="N5022" s="74">
        <v>16</v>
      </c>
    </row>
    <row r="5023" spans="1:14">
      <c r="A5023" s="43" t="str">
        <f t="shared" si="260"/>
        <v>129137300110004003</v>
      </c>
      <c r="B5023" s="28">
        <f t="shared" si="261"/>
        <v>13</v>
      </c>
      <c r="C5023" s="28">
        <f t="shared" si="262"/>
        <v>13</v>
      </c>
      <c r="K5023" s="73" t="s">
        <v>2086</v>
      </c>
      <c r="L5023" s="73" t="s">
        <v>2682</v>
      </c>
      <c r="M5023" s="74">
        <v>0</v>
      </c>
      <c r="N5023" s="74">
        <v>13</v>
      </c>
    </row>
    <row r="5024" spans="1:14">
      <c r="A5024" s="43" t="str">
        <f t="shared" si="260"/>
        <v>129137300110007001</v>
      </c>
      <c r="B5024" s="28">
        <f t="shared" si="261"/>
        <v>0</v>
      </c>
      <c r="C5024" s="28">
        <f t="shared" si="262"/>
        <v>0</v>
      </c>
      <c r="K5024" s="73" t="s">
        <v>2104</v>
      </c>
      <c r="L5024" s="73" t="s">
        <v>2682</v>
      </c>
      <c r="M5024" s="74">
        <v>0</v>
      </c>
      <c r="N5024" s="74">
        <v>0</v>
      </c>
    </row>
    <row r="5025" spans="1:14">
      <c r="A5025" s="43" t="str">
        <f t="shared" si="260"/>
        <v>129137300110008002</v>
      </c>
      <c r="B5025" s="28">
        <f t="shared" si="261"/>
        <v>4</v>
      </c>
      <c r="C5025" s="28">
        <f t="shared" si="262"/>
        <v>4</v>
      </c>
      <c r="K5025" s="73" t="s">
        <v>2111</v>
      </c>
      <c r="L5025" s="73" t="s">
        <v>2682</v>
      </c>
      <c r="M5025" s="74">
        <v>0</v>
      </c>
      <c r="N5025" s="74">
        <v>4</v>
      </c>
    </row>
    <row r="5026" spans="1:14">
      <c r="A5026" s="43" t="str">
        <f t="shared" si="260"/>
        <v>129137300110009001</v>
      </c>
      <c r="B5026" s="28">
        <f t="shared" si="261"/>
        <v>8</v>
      </c>
      <c r="C5026" s="28">
        <f t="shared" si="262"/>
        <v>5</v>
      </c>
      <c r="K5026" s="73" t="s">
        <v>2119</v>
      </c>
      <c r="L5026" s="73" t="s">
        <v>2682</v>
      </c>
      <c r="M5026" s="74">
        <v>3</v>
      </c>
      <c r="N5026" s="74">
        <v>5</v>
      </c>
    </row>
    <row r="5027" spans="1:14">
      <c r="A5027" s="43" t="str">
        <f t="shared" si="260"/>
        <v>129137300110009002</v>
      </c>
      <c r="B5027" s="28">
        <f t="shared" si="261"/>
        <v>9</v>
      </c>
      <c r="C5027" s="28">
        <f t="shared" si="262"/>
        <v>7</v>
      </c>
      <c r="K5027" s="73" t="s">
        <v>2120</v>
      </c>
      <c r="L5027" s="73" t="s">
        <v>2682</v>
      </c>
      <c r="M5027" s="74">
        <v>2</v>
      </c>
      <c r="N5027" s="74">
        <v>7</v>
      </c>
    </row>
    <row r="5028" spans="1:14">
      <c r="A5028" s="43" t="str">
        <f t="shared" si="260"/>
        <v>129137300110010001</v>
      </c>
      <c r="B5028" s="28">
        <f t="shared" si="261"/>
        <v>36</v>
      </c>
      <c r="C5028" s="28">
        <f t="shared" si="262"/>
        <v>34</v>
      </c>
      <c r="K5028" s="73" t="s">
        <v>2126</v>
      </c>
      <c r="L5028" s="73" t="s">
        <v>2682</v>
      </c>
      <c r="M5028" s="74">
        <v>2</v>
      </c>
      <c r="N5028" s="74">
        <v>34</v>
      </c>
    </row>
    <row r="5029" spans="1:14">
      <c r="A5029" s="43" t="str">
        <f t="shared" si="260"/>
        <v>129137300110011001</v>
      </c>
      <c r="B5029" s="28">
        <f t="shared" si="261"/>
        <v>6</v>
      </c>
      <c r="C5029" s="28">
        <f t="shared" si="262"/>
        <v>5</v>
      </c>
      <c r="K5029" s="73" t="s">
        <v>2133</v>
      </c>
      <c r="L5029" s="73" t="s">
        <v>2682</v>
      </c>
      <c r="M5029" s="74">
        <v>1</v>
      </c>
      <c r="N5029" s="74">
        <v>5</v>
      </c>
    </row>
    <row r="5030" spans="1:14">
      <c r="A5030" s="43" t="str">
        <f t="shared" si="260"/>
        <v>129137300110012002</v>
      </c>
      <c r="B5030" s="28">
        <f t="shared" si="261"/>
        <v>4</v>
      </c>
      <c r="C5030" s="28">
        <f t="shared" si="262"/>
        <v>1</v>
      </c>
      <c r="K5030" s="73" t="s">
        <v>2142</v>
      </c>
      <c r="L5030" s="73" t="s">
        <v>2682</v>
      </c>
      <c r="M5030" s="74">
        <v>3</v>
      </c>
      <c r="N5030" s="74">
        <v>1</v>
      </c>
    </row>
    <row r="5031" spans="1:14">
      <c r="A5031" s="43" t="str">
        <f t="shared" si="260"/>
        <v>129137300110013001</v>
      </c>
      <c r="B5031" s="28">
        <f t="shared" si="261"/>
        <v>19</v>
      </c>
      <c r="C5031" s="28">
        <f t="shared" si="262"/>
        <v>18</v>
      </c>
      <c r="K5031" s="73" t="s">
        <v>2270</v>
      </c>
      <c r="L5031" s="73" t="s">
        <v>2682</v>
      </c>
      <c r="M5031" s="74">
        <v>1</v>
      </c>
      <c r="N5031" s="74">
        <v>18</v>
      </c>
    </row>
    <row r="5032" spans="1:14">
      <c r="A5032" s="43" t="str">
        <f t="shared" si="260"/>
        <v>129137300110013002</v>
      </c>
      <c r="B5032" s="28">
        <f t="shared" si="261"/>
        <v>69</v>
      </c>
      <c r="C5032" s="28">
        <f t="shared" si="262"/>
        <v>63</v>
      </c>
      <c r="K5032" s="73" t="s">
        <v>2271</v>
      </c>
      <c r="L5032" s="73" t="s">
        <v>2682</v>
      </c>
      <c r="M5032" s="74">
        <v>6</v>
      </c>
      <c r="N5032" s="74">
        <v>63</v>
      </c>
    </row>
    <row r="5033" spans="1:14">
      <c r="A5033" s="43" t="str">
        <f t="shared" si="260"/>
        <v>129137300110013003</v>
      </c>
      <c r="B5033" s="28">
        <f t="shared" si="261"/>
        <v>13</v>
      </c>
      <c r="C5033" s="28">
        <f t="shared" si="262"/>
        <v>10</v>
      </c>
      <c r="K5033" s="73" t="s">
        <v>2272</v>
      </c>
      <c r="L5033" s="73" t="s">
        <v>2682</v>
      </c>
      <c r="M5033" s="74">
        <v>3</v>
      </c>
      <c r="N5033" s="74">
        <v>10</v>
      </c>
    </row>
    <row r="5034" spans="1:14">
      <c r="A5034" s="43" t="str">
        <f t="shared" si="260"/>
        <v>129137300110014001</v>
      </c>
      <c r="B5034" s="28">
        <f t="shared" si="261"/>
        <v>4</v>
      </c>
      <c r="C5034" s="28">
        <f t="shared" si="262"/>
        <v>2</v>
      </c>
      <c r="K5034" s="73" t="s">
        <v>2282</v>
      </c>
      <c r="L5034" s="73" t="s">
        <v>2682</v>
      </c>
      <c r="M5034" s="74">
        <v>2</v>
      </c>
      <c r="N5034" s="74">
        <v>2</v>
      </c>
    </row>
    <row r="5035" spans="1:14">
      <c r="A5035" s="43" t="str">
        <f t="shared" si="260"/>
        <v>129137300110014002</v>
      </c>
      <c r="B5035" s="28">
        <f t="shared" si="261"/>
        <v>6</v>
      </c>
      <c r="C5035" s="28">
        <f t="shared" si="262"/>
        <v>4</v>
      </c>
      <c r="K5035" s="73" t="s">
        <v>2315</v>
      </c>
      <c r="L5035" s="73" t="s">
        <v>2682</v>
      </c>
      <c r="M5035" s="74">
        <v>2</v>
      </c>
      <c r="N5035" s="74">
        <v>4</v>
      </c>
    </row>
    <row r="5036" spans="1:14">
      <c r="A5036" s="43" t="str">
        <f t="shared" si="260"/>
        <v>129137300110017001</v>
      </c>
      <c r="B5036" s="28">
        <f t="shared" si="261"/>
        <v>4</v>
      </c>
      <c r="C5036" s="28">
        <f t="shared" si="262"/>
        <v>2</v>
      </c>
      <c r="K5036" s="73" t="s">
        <v>2295</v>
      </c>
      <c r="L5036" s="73" t="s">
        <v>2682</v>
      </c>
      <c r="M5036" s="74">
        <v>2</v>
      </c>
      <c r="N5036" s="74">
        <v>2</v>
      </c>
    </row>
    <row r="5037" spans="1:14">
      <c r="A5037" s="43" t="str">
        <f t="shared" si="260"/>
        <v>129138300110581001</v>
      </c>
      <c r="B5037" s="28">
        <f t="shared" si="261"/>
        <v>0</v>
      </c>
      <c r="C5037" s="28">
        <f t="shared" si="262"/>
        <v>0</v>
      </c>
      <c r="K5037" s="73" t="s">
        <v>2683</v>
      </c>
      <c r="L5037" s="73" t="s">
        <v>2684</v>
      </c>
      <c r="M5037" s="74">
        <v>0</v>
      </c>
      <c r="N5037" s="74">
        <v>0</v>
      </c>
    </row>
    <row r="5038" spans="1:14">
      <c r="A5038" s="43" t="str">
        <f t="shared" si="260"/>
        <v>129138300110582001</v>
      </c>
      <c r="B5038" s="28">
        <f t="shared" si="261"/>
        <v>1</v>
      </c>
      <c r="C5038" s="28">
        <f t="shared" si="262"/>
        <v>1</v>
      </c>
      <c r="K5038" s="73" t="s">
        <v>2685</v>
      </c>
      <c r="L5038" s="73" t="s">
        <v>2684</v>
      </c>
      <c r="M5038" s="74">
        <v>0</v>
      </c>
      <c r="N5038" s="74">
        <v>1</v>
      </c>
    </row>
    <row r="5039" spans="1:14">
      <c r="A5039" s="43" t="str">
        <f t="shared" si="260"/>
        <v>129138300110583001</v>
      </c>
      <c r="B5039" s="28">
        <f t="shared" si="261"/>
        <v>1</v>
      </c>
      <c r="C5039" s="28">
        <f t="shared" si="262"/>
        <v>1</v>
      </c>
      <c r="K5039" s="73" t="s">
        <v>2686</v>
      </c>
      <c r="L5039" s="73" t="s">
        <v>2684</v>
      </c>
      <c r="M5039" s="74">
        <v>0</v>
      </c>
      <c r="N5039" s="74">
        <v>1</v>
      </c>
    </row>
    <row r="5040" spans="1:14">
      <c r="A5040" s="43" t="str">
        <f t="shared" si="260"/>
        <v>129138300110583002</v>
      </c>
      <c r="B5040" s="28">
        <f t="shared" si="261"/>
        <v>16</v>
      </c>
      <c r="C5040" s="28">
        <f t="shared" si="262"/>
        <v>15</v>
      </c>
      <c r="K5040" s="73" t="s">
        <v>2687</v>
      </c>
      <c r="L5040" s="73" t="s">
        <v>2684</v>
      </c>
      <c r="M5040" s="74">
        <v>1</v>
      </c>
      <c r="N5040" s="74">
        <v>15</v>
      </c>
    </row>
    <row r="5041" spans="1:14">
      <c r="A5041" s="43" t="str">
        <f t="shared" si="260"/>
        <v>129138300110584001</v>
      </c>
      <c r="B5041" s="28">
        <f t="shared" si="261"/>
        <v>7</v>
      </c>
      <c r="C5041" s="28">
        <f t="shared" si="262"/>
        <v>7</v>
      </c>
      <c r="K5041" s="73" t="s">
        <v>2688</v>
      </c>
      <c r="L5041" s="73" t="s">
        <v>2684</v>
      </c>
      <c r="M5041" s="74">
        <v>0</v>
      </c>
      <c r="N5041" s="74">
        <v>7</v>
      </c>
    </row>
    <row r="5042" spans="1:14">
      <c r="A5042" s="43" t="str">
        <f t="shared" si="260"/>
        <v>129139300110001002</v>
      </c>
      <c r="B5042" s="28">
        <f t="shared" si="261"/>
        <v>20</v>
      </c>
      <c r="C5042" s="28">
        <f t="shared" si="262"/>
        <v>15</v>
      </c>
      <c r="K5042" s="73" t="s">
        <v>2069</v>
      </c>
      <c r="L5042" s="73" t="s">
        <v>2689</v>
      </c>
      <c r="M5042" s="74">
        <v>5</v>
      </c>
      <c r="N5042" s="74">
        <v>15</v>
      </c>
    </row>
    <row r="5043" spans="1:14">
      <c r="A5043" s="43" t="str">
        <f t="shared" si="260"/>
        <v>129139300110002001</v>
      </c>
      <c r="B5043" s="28">
        <f t="shared" si="261"/>
        <v>167</v>
      </c>
      <c r="C5043" s="28">
        <f t="shared" si="262"/>
        <v>140</v>
      </c>
      <c r="K5043" s="73" t="s">
        <v>962</v>
      </c>
      <c r="L5043" s="73" t="s">
        <v>2689</v>
      </c>
      <c r="M5043" s="74">
        <v>27</v>
      </c>
      <c r="N5043" s="74">
        <v>140</v>
      </c>
    </row>
    <row r="5044" spans="1:14">
      <c r="A5044" s="43" t="str">
        <f t="shared" si="260"/>
        <v>129139300110003001</v>
      </c>
      <c r="B5044" s="28">
        <f t="shared" si="261"/>
        <v>168</v>
      </c>
      <c r="C5044" s="28">
        <f t="shared" si="262"/>
        <v>27</v>
      </c>
      <c r="K5044" s="73" t="s">
        <v>967</v>
      </c>
      <c r="L5044" s="73" t="s">
        <v>2689</v>
      </c>
      <c r="M5044" s="74">
        <v>141</v>
      </c>
      <c r="N5044" s="74">
        <v>27</v>
      </c>
    </row>
    <row r="5045" spans="1:14">
      <c r="A5045" s="43" t="str">
        <f t="shared" si="260"/>
        <v>129139300110004001</v>
      </c>
      <c r="B5045" s="28">
        <f t="shared" si="261"/>
        <v>20</v>
      </c>
      <c r="C5045" s="28">
        <f t="shared" si="262"/>
        <v>4</v>
      </c>
      <c r="K5045" s="73" t="s">
        <v>978</v>
      </c>
      <c r="L5045" s="73" t="s">
        <v>2689</v>
      </c>
      <c r="M5045" s="74">
        <v>16</v>
      </c>
      <c r="N5045" s="74">
        <v>4</v>
      </c>
    </row>
    <row r="5046" spans="1:14">
      <c r="A5046" s="43" t="str">
        <f t="shared" si="260"/>
        <v>129139300110005001</v>
      </c>
      <c r="B5046" s="28">
        <f t="shared" si="261"/>
        <v>24</v>
      </c>
      <c r="C5046" s="28">
        <f t="shared" si="262"/>
        <v>16</v>
      </c>
      <c r="K5046" s="73" t="s">
        <v>970</v>
      </c>
      <c r="L5046" s="73" t="s">
        <v>2689</v>
      </c>
      <c r="M5046" s="74">
        <v>8</v>
      </c>
      <c r="N5046" s="74">
        <v>16</v>
      </c>
    </row>
    <row r="5047" spans="1:14">
      <c r="A5047" s="43" t="str">
        <f t="shared" si="260"/>
        <v>129139300110005002</v>
      </c>
      <c r="B5047" s="28">
        <f t="shared" si="261"/>
        <v>26</v>
      </c>
      <c r="C5047" s="28">
        <f t="shared" si="262"/>
        <v>5</v>
      </c>
      <c r="K5047" s="73" t="s">
        <v>2093</v>
      </c>
      <c r="L5047" s="73" t="s">
        <v>2689</v>
      </c>
      <c r="M5047" s="74">
        <v>21</v>
      </c>
      <c r="N5047" s="74">
        <v>5</v>
      </c>
    </row>
    <row r="5048" spans="1:14">
      <c r="A5048" s="43" t="str">
        <f t="shared" si="260"/>
        <v>129139300110005003</v>
      </c>
      <c r="B5048" s="28">
        <f t="shared" si="261"/>
        <v>58</v>
      </c>
      <c r="C5048" s="28">
        <f t="shared" si="262"/>
        <v>17</v>
      </c>
      <c r="K5048" s="73" t="s">
        <v>2094</v>
      </c>
      <c r="L5048" s="73" t="s">
        <v>2689</v>
      </c>
      <c r="M5048" s="74">
        <v>41</v>
      </c>
      <c r="N5048" s="74">
        <v>17</v>
      </c>
    </row>
    <row r="5049" spans="1:14">
      <c r="A5049" s="43" t="str">
        <f t="shared" si="260"/>
        <v>129139300110005004</v>
      </c>
      <c r="B5049" s="28">
        <f t="shared" si="261"/>
        <v>2</v>
      </c>
      <c r="C5049" s="28">
        <f t="shared" si="262"/>
        <v>2</v>
      </c>
      <c r="K5049" s="73" t="s">
        <v>2095</v>
      </c>
      <c r="L5049" s="73" t="s">
        <v>2689</v>
      </c>
      <c r="M5049" s="74">
        <v>0</v>
      </c>
      <c r="N5049" s="74">
        <v>2</v>
      </c>
    </row>
    <row r="5050" spans="1:14">
      <c r="A5050" s="43" t="str">
        <f t="shared" si="260"/>
        <v>129139300110005007</v>
      </c>
      <c r="B5050" s="28">
        <f t="shared" si="261"/>
        <v>53</v>
      </c>
      <c r="C5050" s="28">
        <f t="shared" si="262"/>
        <v>9</v>
      </c>
      <c r="K5050" s="73" t="s">
        <v>2163</v>
      </c>
      <c r="L5050" s="73" t="s">
        <v>2689</v>
      </c>
      <c r="M5050" s="74">
        <v>44</v>
      </c>
      <c r="N5050" s="74">
        <v>9</v>
      </c>
    </row>
    <row r="5051" spans="1:14">
      <c r="A5051" s="43" t="str">
        <f t="shared" si="260"/>
        <v>129139300129005001</v>
      </c>
      <c r="B5051" s="28">
        <f t="shared" si="261"/>
        <v>8</v>
      </c>
      <c r="C5051" s="28">
        <f t="shared" si="262"/>
        <v>5</v>
      </c>
      <c r="K5051" s="73" t="s">
        <v>2602</v>
      </c>
      <c r="L5051" s="73" t="s">
        <v>2689</v>
      </c>
      <c r="M5051" s="74">
        <v>3</v>
      </c>
      <c r="N5051" s="74">
        <v>5</v>
      </c>
    </row>
    <row r="5052" spans="1:14">
      <c r="A5052" s="43" t="str">
        <f t="shared" si="260"/>
        <v>129139300110006001</v>
      </c>
      <c r="B5052" s="28">
        <f t="shared" si="261"/>
        <v>40</v>
      </c>
      <c r="C5052" s="28">
        <f t="shared" si="262"/>
        <v>31</v>
      </c>
      <c r="K5052" s="73" t="s">
        <v>2096</v>
      </c>
      <c r="L5052" s="73" t="s">
        <v>2689</v>
      </c>
      <c r="M5052" s="74">
        <v>9</v>
      </c>
      <c r="N5052" s="74">
        <v>31</v>
      </c>
    </row>
    <row r="5053" spans="1:14">
      <c r="A5053" s="43" t="str">
        <f t="shared" si="260"/>
        <v>129139300110006002</v>
      </c>
      <c r="B5053" s="28">
        <f t="shared" si="261"/>
        <v>9</v>
      </c>
      <c r="C5053" s="28">
        <f t="shared" si="262"/>
        <v>5</v>
      </c>
      <c r="K5053" s="73" t="s">
        <v>2097</v>
      </c>
      <c r="L5053" s="73" t="s">
        <v>2689</v>
      </c>
      <c r="M5053" s="74">
        <v>4</v>
      </c>
      <c r="N5053" s="74">
        <v>5</v>
      </c>
    </row>
    <row r="5054" spans="1:14">
      <c r="A5054" s="43" t="str">
        <f t="shared" si="260"/>
        <v>129139300110007003</v>
      </c>
      <c r="B5054" s="28">
        <f t="shared" si="261"/>
        <v>1</v>
      </c>
      <c r="C5054" s="28">
        <f t="shared" si="262"/>
        <v>0</v>
      </c>
      <c r="K5054" s="73" t="s">
        <v>2106</v>
      </c>
      <c r="L5054" s="73" t="s">
        <v>2689</v>
      </c>
      <c r="M5054" s="74">
        <v>1</v>
      </c>
      <c r="N5054" s="74">
        <v>0</v>
      </c>
    </row>
    <row r="5055" spans="1:14">
      <c r="A5055" s="43" t="str">
        <f t="shared" si="260"/>
        <v>129139300110008001</v>
      </c>
      <c r="B5055" s="28">
        <f t="shared" si="261"/>
        <v>16</v>
      </c>
      <c r="C5055" s="28">
        <f t="shared" si="262"/>
        <v>11</v>
      </c>
      <c r="K5055" s="73" t="s">
        <v>2110</v>
      </c>
      <c r="L5055" s="73" t="s">
        <v>2689</v>
      </c>
      <c r="M5055" s="74">
        <v>5</v>
      </c>
      <c r="N5055" s="74">
        <v>11</v>
      </c>
    </row>
    <row r="5056" spans="1:14">
      <c r="A5056" s="43" t="str">
        <f t="shared" si="260"/>
        <v>129139300110009001</v>
      </c>
      <c r="B5056" s="28">
        <f t="shared" si="261"/>
        <v>54</v>
      </c>
      <c r="C5056" s="28">
        <f t="shared" si="262"/>
        <v>35</v>
      </c>
      <c r="K5056" s="73" t="s">
        <v>2119</v>
      </c>
      <c r="L5056" s="73" t="s">
        <v>2689</v>
      </c>
      <c r="M5056" s="74">
        <v>19</v>
      </c>
      <c r="N5056" s="74">
        <v>35</v>
      </c>
    </row>
    <row r="5057" spans="1:14">
      <c r="A5057" s="43" t="str">
        <f t="shared" si="260"/>
        <v>129139300110009002</v>
      </c>
      <c r="B5057" s="28">
        <f t="shared" si="261"/>
        <v>60</v>
      </c>
      <c r="C5057" s="28">
        <f t="shared" si="262"/>
        <v>46</v>
      </c>
      <c r="K5057" s="73" t="s">
        <v>2120</v>
      </c>
      <c r="L5057" s="73" t="s">
        <v>2689</v>
      </c>
      <c r="M5057" s="74">
        <v>14</v>
      </c>
      <c r="N5057" s="74">
        <v>46</v>
      </c>
    </row>
    <row r="5058" spans="1:14">
      <c r="A5058" s="43" t="str">
        <f t="shared" si="260"/>
        <v>129139300110009003</v>
      </c>
      <c r="B5058" s="28">
        <f t="shared" si="261"/>
        <v>61</v>
      </c>
      <c r="C5058" s="28">
        <f t="shared" si="262"/>
        <v>24</v>
      </c>
      <c r="K5058" s="73" t="s">
        <v>2121</v>
      </c>
      <c r="L5058" s="73" t="s">
        <v>2689</v>
      </c>
      <c r="M5058" s="74">
        <v>37</v>
      </c>
      <c r="N5058" s="74">
        <v>24</v>
      </c>
    </row>
    <row r="5059" spans="1:14">
      <c r="A5059" s="43" t="str">
        <f t="shared" ref="A5059:A5122" si="263">L5059&amp;K5059</f>
        <v>129139300110009004</v>
      </c>
      <c r="B5059" s="28">
        <f t="shared" ref="B5059:B5122" si="264">M5059+N5059</f>
        <v>56</v>
      </c>
      <c r="C5059" s="28">
        <f t="shared" ref="C5059:C5122" si="265">N5059</f>
        <v>33</v>
      </c>
      <c r="K5059" s="73" t="s">
        <v>2122</v>
      </c>
      <c r="L5059" s="73" t="s">
        <v>2689</v>
      </c>
      <c r="M5059" s="74">
        <v>23</v>
      </c>
      <c r="N5059" s="74">
        <v>33</v>
      </c>
    </row>
    <row r="5060" spans="1:14">
      <c r="A5060" s="43" t="str">
        <f t="shared" si="263"/>
        <v>129139300110009005</v>
      </c>
      <c r="B5060" s="28">
        <f t="shared" si="264"/>
        <v>14</v>
      </c>
      <c r="C5060" s="28">
        <f t="shared" si="265"/>
        <v>4</v>
      </c>
      <c r="K5060" s="73" t="s">
        <v>2123</v>
      </c>
      <c r="L5060" s="73" t="s">
        <v>2689</v>
      </c>
      <c r="M5060" s="74">
        <v>10</v>
      </c>
      <c r="N5060" s="74">
        <v>4</v>
      </c>
    </row>
    <row r="5061" spans="1:14">
      <c r="A5061" s="43" t="str">
        <f t="shared" si="263"/>
        <v>129139300110010001</v>
      </c>
      <c r="B5061" s="28">
        <f t="shared" si="264"/>
        <v>19</v>
      </c>
      <c r="C5061" s="28">
        <f t="shared" si="265"/>
        <v>8</v>
      </c>
      <c r="K5061" s="73" t="s">
        <v>2126</v>
      </c>
      <c r="L5061" s="73" t="s">
        <v>2689</v>
      </c>
      <c r="M5061" s="74">
        <v>11</v>
      </c>
      <c r="N5061" s="74">
        <v>8</v>
      </c>
    </row>
    <row r="5062" spans="1:14">
      <c r="A5062" s="43" t="str">
        <f t="shared" si="263"/>
        <v>129139300110010002</v>
      </c>
      <c r="B5062" s="28">
        <f t="shared" si="264"/>
        <v>10</v>
      </c>
      <c r="C5062" s="28">
        <f t="shared" si="265"/>
        <v>1</v>
      </c>
      <c r="K5062" s="73" t="s">
        <v>2127</v>
      </c>
      <c r="L5062" s="73" t="s">
        <v>2689</v>
      </c>
      <c r="M5062" s="74">
        <v>9</v>
      </c>
      <c r="N5062" s="74">
        <v>1</v>
      </c>
    </row>
    <row r="5063" spans="1:14">
      <c r="A5063" s="43" t="str">
        <f t="shared" si="263"/>
        <v>129139300110011001</v>
      </c>
      <c r="B5063" s="28">
        <f t="shared" si="264"/>
        <v>246</v>
      </c>
      <c r="C5063" s="28">
        <f t="shared" si="265"/>
        <v>183</v>
      </c>
      <c r="K5063" s="73" t="s">
        <v>2133</v>
      </c>
      <c r="L5063" s="73" t="s">
        <v>2689</v>
      </c>
      <c r="M5063" s="74">
        <v>63</v>
      </c>
      <c r="N5063" s="74">
        <v>183</v>
      </c>
    </row>
    <row r="5064" spans="1:14">
      <c r="A5064" s="43" t="str">
        <f t="shared" si="263"/>
        <v>129139300110012001</v>
      </c>
      <c r="B5064" s="28">
        <f t="shared" si="264"/>
        <v>28</v>
      </c>
      <c r="C5064" s="28">
        <f t="shared" si="265"/>
        <v>16</v>
      </c>
      <c r="K5064" s="73" t="s">
        <v>2141</v>
      </c>
      <c r="L5064" s="73" t="s">
        <v>2689</v>
      </c>
      <c r="M5064" s="74">
        <v>12</v>
      </c>
      <c r="N5064" s="74">
        <v>16</v>
      </c>
    </row>
    <row r="5065" spans="1:14">
      <c r="A5065" s="43" t="str">
        <f t="shared" si="263"/>
        <v>129139300110012002</v>
      </c>
      <c r="B5065" s="28">
        <f t="shared" si="264"/>
        <v>26</v>
      </c>
      <c r="C5065" s="28">
        <f t="shared" si="265"/>
        <v>18</v>
      </c>
      <c r="K5065" s="73" t="s">
        <v>2142</v>
      </c>
      <c r="L5065" s="73" t="s">
        <v>2689</v>
      </c>
      <c r="M5065" s="74">
        <v>8</v>
      </c>
      <c r="N5065" s="74">
        <v>18</v>
      </c>
    </row>
    <row r="5066" spans="1:14">
      <c r="A5066" s="43" t="str">
        <f t="shared" si="263"/>
        <v>129139300110013001</v>
      </c>
      <c r="B5066" s="28">
        <f t="shared" si="264"/>
        <v>29</v>
      </c>
      <c r="C5066" s="28">
        <f t="shared" si="265"/>
        <v>10</v>
      </c>
      <c r="K5066" s="73" t="s">
        <v>2270</v>
      </c>
      <c r="L5066" s="73" t="s">
        <v>2689</v>
      </c>
      <c r="M5066" s="74">
        <v>19</v>
      </c>
      <c r="N5066" s="74">
        <v>10</v>
      </c>
    </row>
    <row r="5067" spans="1:14">
      <c r="A5067" s="43" t="str">
        <f t="shared" si="263"/>
        <v>129139300110014001</v>
      </c>
      <c r="B5067" s="28">
        <f t="shared" si="264"/>
        <v>34</v>
      </c>
      <c r="C5067" s="28">
        <f t="shared" si="265"/>
        <v>17</v>
      </c>
      <c r="K5067" s="73" t="s">
        <v>2282</v>
      </c>
      <c r="L5067" s="73" t="s">
        <v>2689</v>
      </c>
      <c r="M5067" s="74">
        <v>17</v>
      </c>
      <c r="N5067" s="74">
        <v>17</v>
      </c>
    </row>
    <row r="5068" spans="1:14">
      <c r="A5068" s="43" t="str">
        <f t="shared" si="263"/>
        <v>129139300110015001</v>
      </c>
      <c r="B5068" s="28">
        <f t="shared" si="264"/>
        <v>64</v>
      </c>
      <c r="C5068" s="28">
        <f t="shared" si="265"/>
        <v>50</v>
      </c>
      <c r="K5068" s="73" t="s">
        <v>2283</v>
      </c>
      <c r="L5068" s="73" t="s">
        <v>2689</v>
      </c>
      <c r="M5068" s="74">
        <v>14</v>
      </c>
      <c r="N5068" s="74">
        <v>50</v>
      </c>
    </row>
    <row r="5069" spans="1:14">
      <c r="A5069" s="43" t="str">
        <f t="shared" si="263"/>
        <v>129139300110016001</v>
      </c>
      <c r="B5069" s="28">
        <f t="shared" si="264"/>
        <v>10</v>
      </c>
      <c r="C5069" s="28">
        <f t="shared" si="265"/>
        <v>4</v>
      </c>
      <c r="K5069" s="73" t="s">
        <v>2289</v>
      </c>
      <c r="L5069" s="73" t="s">
        <v>2689</v>
      </c>
      <c r="M5069" s="74">
        <v>6</v>
      </c>
      <c r="N5069" s="74">
        <v>4</v>
      </c>
    </row>
    <row r="5070" spans="1:14">
      <c r="A5070" s="43" t="str">
        <f t="shared" si="263"/>
        <v>129139300110016002</v>
      </c>
      <c r="B5070" s="28">
        <f t="shared" si="264"/>
        <v>55</v>
      </c>
      <c r="C5070" s="28">
        <f t="shared" si="265"/>
        <v>14</v>
      </c>
      <c r="K5070" s="73" t="s">
        <v>2290</v>
      </c>
      <c r="L5070" s="73" t="s">
        <v>2689</v>
      </c>
      <c r="M5070" s="74">
        <v>41</v>
      </c>
      <c r="N5070" s="74">
        <v>14</v>
      </c>
    </row>
    <row r="5071" spans="1:14">
      <c r="A5071" s="43" t="str">
        <f t="shared" si="263"/>
        <v>129139300110016003</v>
      </c>
      <c r="B5071" s="28">
        <f t="shared" si="264"/>
        <v>22</v>
      </c>
      <c r="C5071" s="28">
        <f t="shared" si="265"/>
        <v>8</v>
      </c>
      <c r="K5071" s="73" t="s">
        <v>2291</v>
      </c>
      <c r="L5071" s="73" t="s">
        <v>2689</v>
      </c>
      <c r="M5071" s="74">
        <v>14</v>
      </c>
      <c r="N5071" s="74">
        <v>8</v>
      </c>
    </row>
    <row r="5072" spans="1:14">
      <c r="A5072" s="43" t="str">
        <f t="shared" si="263"/>
        <v>129139300110016004</v>
      </c>
      <c r="B5072" s="28">
        <f t="shared" si="264"/>
        <v>17</v>
      </c>
      <c r="C5072" s="28">
        <f t="shared" si="265"/>
        <v>7</v>
      </c>
      <c r="K5072" s="73" t="s">
        <v>2292</v>
      </c>
      <c r="L5072" s="73" t="s">
        <v>2689</v>
      </c>
      <c r="M5072" s="74">
        <v>10</v>
      </c>
      <c r="N5072" s="74">
        <v>7</v>
      </c>
    </row>
    <row r="5073" spans="1:14">
      <c r="A5073" s="43" t="str">
        <f t="shared" si="263"/>
        <v>129139300110017001</v>
      </c>
      <c r="B5073" s="28">
        <f t="shared" si="264"/>
        <v>36</v>
      </c>
      <c r="C5073" s="28">
        <f t="shared" si="265"/>
        <v>5</v>
      </c>
      <c r="K5073" s="73" t="s">
        <v>2295</v>
      </c>
      <c r="L5073" s="73" t="s">
        <v>2689</v>
      </c>
      <c r="M5073" s="74">
        <v>31</v>
      </c>
      <c r="N5073" s="74">
        <v>5</v>
      </c>
    </row>
    <row r="5074" spans="1:14">
      <c r="A5074" s="43" t="str">
        <f t="shared" si="263"/>
        <v>129139300110017002</v>
      </c>
      <c r="B5074" s="28">
        <f t="shared" si="264"/>
        <v>36</v>
      </c>
      <c r="C5074" s="28">
        <f t="shared" si="265"/>
        <v>6</v>
      </c>
      <c r="K5074" s="73" t="s">
        <v>2296</v>
      </c>
      <c r="L5074" s="73" t="s">
        <v>2689</v>
      </c>
      <c r="M5074" s="74">
        <v>30</v>
      </c>
      <c r="N5074" s="74">
        <v>6</v>
      </c>
    </row>
    <row r="5075" spans="1:14">
      <c r="A5075" s="43" t="str">
        <f t="shared" si="263"/>
        <v>129139300110017003</v>
      </c>
      <c r="B5075" s="28">
        <f t="shared" si="264"/>
        <v>69</v>
      </c>
      <c r="C5075" s="28">
        <f t="shared" si="265"/>
        <v>18</v>
      </c>
      <c r="K5075" s="73" t="s">
        <v>2320</v>
      </c>
      <c r="L5075" s="73" t="s">
        <v>2689</v>
      </c>
      <c r="M5075" s="74">
        <v>51</v>
      </c>
      <c r="N5075" s="74">
        <v>18</v>
      </c>
    </row>
    <row r="5076" spans="1:14">
      <c r="A5076" s="43" t="str">
        <f t="shared" si="263"/>
        <v>129139300110017004</v>
      </c>
      <c r="B5076" s="28">
        <f t="shared" si="264"/>
        <v>17</v>
      </c>
      <c r="C5076" s="28">
        <f t="shared" si="265"/>
        <v>7</v>
      </c>
      <c r="K5076" s="73" t="s">
        <v>2321</v>
      </c>
      <c r="L5076" s="73" t="s">
        <v>2689</v>
      </c>
      <c r="M5076" s="74">
        <v>10</v>
      </c>
      <c r="N5076" s="74">
        <v>7</v>
      </c>
    </row>
    <row r="5077" spans="1:14">
      <c r="A5077" s="43" t="str">
        <f t="shared" si="263"/>
        <v>129139300110017005</v>
      </c>
      <c r="B5077" s="28">
        <f t="shared" si="264"/>
        <v>0</v>
      </c>
      <c r="C5077" s="28">
        <f t="shared" si="265"/>
        <v>0</v>
      </c>
      <c r="K5077" s="73" t="s">
        <v>2467</v>
      </c>
      <c r="L5077" s="73" t="s">
        <v>2689</v>
      </c>
      <c r="M5077" s="74">
        <v>0</v>
      </c>
      <c r="N5077" s="74">
        <v>0</v>
      </c>
    </row>
    <row r="5078" spans="1:14">
      <c r="A5078" s="43" t="str">
        <f t="shared" si="263"/>
        <v>129139300110017006</v>
      </c>
      <c r="B5078" s="28">
        <f t="shared" si="264"/>
        <v>19</v>
      </c>
      <c r="C5078" s="28">
        <f t="shared" si="265"/>
        <v>9</v>
      </c>
      <c r="K5078" s="73" t="s">
        <v>2468</v>
      </c>
      <c r="L5078" s="73" t="s">
        <v>2689</v>
      </c>
      <c r="M5078" s="74">
        <v>10</v>
      </c>
      <c r="N5078" s="74">
        <v>9</v>
      </c>
    </row>
    <row r="5079" spans="1:14">
      <c r="A5079" s="43" t="str">
        <f t="shared" si="263"/>
        <v>129139300110017007</v>
      </c>
      <c r="B5079" s="28">
        <f t="shared" si="264"/>
        <v>19</v>
      </c>
      <c r="C5079" s="28">
        <f t="shared" si="265"/>
        <v>16</v>
      </c>
      <c r="K5079" s="73" t="s">
        <v>2469</v>
      </c>
      <c r="L5079" s="73" t="s">
        <v>2689</v>
      </c>
      <c r="M5079" s="74">
        <v>3</v>
      </c>
      <c r="N5079" s="74">
        <v>16</v>
      </c>
    </row>
    <row r="5080" spans="1:14">
      <c r="A5080" s="43" t="str">
        <f t="shared" si="263"/>
        <v>129139300110017008</v>
      </c>
      <c r="B5080" s="28">
        <f t="shared" si="264"/>
        <v>38</v>
      </c>
      <c r="C5080" s="28">
        <f t="shared" si="265"/>
        <v>9</v>
      </c>
      <c r="K5080" s="73" t="s">
        <v>2690</v>
      </c>
      <c r="L5080" s="73" t="s">
        <v>2689</v>
      </c>
      <c r="M5080" s="74">
        <v>29</v>
      </c>
      <c r="N5080" s="74">
        <v>9</v>
      </c>
    </row>
    <row r="5081" spans="1:14">
      <c r="A5081" s="43" t="str">
        <f t="shared" si="263"/>
        <v>129139300110017009</v>
      </c>
      <c r="B5081" s="28">
        <f t="shared" si="264"/>
        <v>283</v>
      </c>
      <c r="C5081" s="28">
        <f t="shared" si="265"/>
        <v>233</v>
      </c>
      <c r="K5081" s="73" t="s">
        <v>2691</v>
      </c>
      <c r="L5081" s="73" t="s">
        <v>2689</v>
      </c>
      <c r="M5081" s="74">
        <v>50</v>
      </c>
      <c r="N5081" s="74">
        <v>233</v>
      </c>
    </row>
    <row r="5082" spans="1:14">
      <c r="A5082" s="43" t="str">
        <f t="shared" si="263"/>
        <v>129139300129017001</v>
      </c>
      <c r="B5082" s="28">
        <f t="shared" si="264"/>
        <v>10</v>
      </c>
      <c r="C5082" s="28">
        <f t="shared" si="265"/>
        <v>4</v>
      </c>
      <c r="K5082" s="73" t="s">
        <v>2692</v>
      </c>
      <c r="L5082" s="73" t="s">
        <v>2689</v>
      </c>
      <c r="M5082" s="74">
        <v>6</v>
      </c>
      <c r="N5082" s="74">
        <v>4</v>
      </c>
    </row>
    <row r="5083" spans="1:14">
      <c r="A5083" s="43" t="str">
        <f t="shared" si="263"/>
        <v>129139300110018001</v>
      </c>
      <c r="B5083" s="28">
        <f t="shared" si="264"/>
        <v>88</v>
      </c>
      <c r="C5083" s="28">
        <f t="shared" si="265"/>
        <v>12</v>
      </c>
      <c r="K5083" s="73" t="s">
        <v>2322</v>
      </c>
      <c r="L5083" s="73" t="s">
        <v>2689</v>
      </c>
      <c r="M5083" s="74">
        <v>76</v>
      </c>
      <c r="N5083" s="74">
        <v>12</v>
      </c>
    </row>
    <row r="5084" spans="1:14">
      <c r="A5084" s="43" t="str">
        <f t="shared" si="263"/>
        <v>129139300110018002</v>
      </c>
      <c r="B5084" s="28">
        <f t="shared" si="264"/>
        <v>73</v>
      </c>
      <c r="C5084" s="28">
        <f t="shared" si="265"/>
        <v>10</v>
      </c>
      <c r="K5084" s="73" t="s">
        <v>2323</v>
      </c>
      <c r="L5084" s="73" t="s">
        <v>2689</v>
      </c>
      <c r="M5084" s="74">
        <v>63</v>
      </c>
      <c r="N5084" s="74">
        <v>10</v>
      </c>
    </row>
    <row r="5085" spans="1:14">
      <c r="A5085" s="43" t="str">
        <f t="shared" si="263"/>
        <v>129139300110018003</v>
      </c>
      <c r="B5085" s="28">
        <f t="shared" si="264"/>
        <v>20</v>
      </c>
      <c r="C5085" s="28">
        <f t="shared" si="265"/>
        <v>12</v>
      </c>
      <c r="K5085" s="73" t="s">
        <v>2324</v>
      </c>
      <c r="L5085" s="73" t="s">
        <v>2689</v>
      </c>
      <c r="M5085" s="74">
        <v>8</v>
      </c>
      <c r="N5085" s="74">
        <v>12</v>
      </c>
    </row>
    <row r="5086" spans="1:14">
      <c r="A5086" s="43" t="str">
        <f t="shared" si="263"/>
        <v>129139300110018005</v>
      </c>
      <c r="B5086" s="28">
        <f t="shared" si="264"/>
        <v>2</v>
      </c>
      <c r="C5086" s="28">
        <f t="shared" si="265"/>
        <v>2</v>
      </c>
      <c r="K5086" s="73" t="s">
        <v>2326</v>
      </c>
      <c r="L5086" s="73" t="s">
        <v>2689</v>
      </c>
      <c r="M5086" s="74">
        <v>0</v>
      </c>
      <c r="N5086" s="74">
        <v>2</v>
      </c>
    </row>
    <row r="5087" spans="1:14">
      <c r="A5087" s="43" t="str">
        <f t="shared" si="263"/>
        <v>129139300110019003</v>
      </c>
      <c r="B5087" s="28">
        <f t="shared" si="264"/>
        <v>14</v>
      </c>
      <c r="C5087" s="28">
        <f t="shared" si="265"/>
        <v>2</v>
      </c>
      <c r="K5087" s="73" t="s">
        <v>2342</v>
      </c>
      <c r="L5087" s="73" t="s">
        <v>2689</v>
      </c>
      <c r="M5087" s="74">
        <v>12</v>
      </c>
      <c r="N5087" s="74">
        <v>2</v>
      </c>
    </row>
    <row r="5088" spans="1:14">
      <c r="A5088" s="43" t="str">
        <f t="shared" si="263"/>
        <v>129139300110019004</v>
      </c>
      <c r="B5088" s="28">
        <f t="shared" si="264"/>
        <v>14</v>
      </c>
      <c r="C5088" s="28">
        <f t="shared" si="265"/>
        <v>2</v>
      </c>
      <c r="K5088" s="73" t="s">
        <v>2346</v>
      </c>
      <c r="L5088" s="73" t="s">
        <v>2689</v>
      </c>
      <c r="M5088" s="74">
        <v>12</v>
      </c>
      <c r="N5088" s="74">
        <v>2</v>
      </c>
    </row>
    <row r="5089" spans="1:14">
      <c r="A5089" s="43" t="str">
        <f t="shared" si="263"/>
        <v>129139300110020001</v>
      </c>
      <c r="B5089" s="28">
        <f t="shared" si="264"/>
        <v>24</v>
      </c>
      <c r="C5089" s="28">
        <f t="shared" si="265"/>
        <v>8</v>
      </c>
      <c r="K5089" s="73" t="s">
        <v>2300</v>
      </c>
      <c r="L5089" s="73" t="s">
        <v>2689</v>
      </c>
      <c r="M5089" s="74">
        <v>16</v>
      </c>
      <c r="N5089" s="74">
        <v>8</v>
      </c>
    </row>
    <row r="5090" spans="1:14">
      <c r="A5090" s="43" t="str">
        <f t="shared" si="263"/>
        <v>129139300110020002</v>
      </c>
      <c r="B5090" s="28">
        <f t="shared" si="264"/>
        <v>70</v>
      </c>
      <c r="C5090" s="28">
        <f t="shared" si="265"/>
        <v>49</v>
      </c>
      <c r="K5090" s="73" t="s">
        <v>2301</v>
      </c>
      <c r="L5090" s="73" t="s">
        <v>2689</v>
      </c>
      <c r="M5090" s="74">
        <v>21</v>
      </c>
      <c r="N5090" s="74">
        <v>49</v>
      </c>
    </row>
    <row r="5091" spans="1:14">
      <c r="A5091" s="43" t="str">
        <f t="shared" si="263"/>
        <v>129139300110020003</v>
      </c>
      <c r="B5091" s="28">
        <f t="shared" si="264"/>
        <v>13</v>
      </c>
      <c r="C5091" s="28">
        <f t="shared" si="265"/>
        <v>6</v>
      </c>
      <c r="K5091" s="73" t="s">
        <v>2347</v>
      </c>
      <c r="L5091" s="73" t="s">
        <v>2689</v>
      </c>
      <c r="M5091" s="74">
        <v>7</v>
      </c>
      <c r="N5091" s="74">
        <v>6</v>
      </c>
    </row>
    <row r="5092" spans="1:14">
      <c r="A5092" s="43" t="str">
        <f t="shared" si="263"/>
        <v>129139300110020004</v>
      </c>
      <c r="B5092" s="28">
        <f t="shared" si="264"/>
        <v>30</v>
      </c>
      <c r="C5092" s="28">
        <f t="shared" si="265"/>
        <v>13</v>
      </c>
      <c r="K5092" s="73" t="s">
        <v>2348</v>
      </c>
      <c r="L5092" s="73" t="s">
        <v>2689</v>
      </c>
      <c r="M5092" s="74">
        <v>17</v>
      </c>
      <c r="N5092" s="74">
        <v>13</v>
      </c>
    </row>
    <row r="5093" spans="1:14">
      <c r="A5093" s="43" t="str">
        <f t="shared" si="263"/>
        <v>129139300110020005</v>
      </c>
      <c r="B5093" s="28">
        <f t="shared" si="264"/>
        <v>39</v>
      </c>
      <c r="C5093" s="28">
        <f t="shared" si="265"/>
        <v>22</v>
      </c>
      <c r="K5093" s="73" t="s">
        <v>2367</v>
      </c>
      <c r="L5093" s="73" t="s">
        <v>2689</v>
      </c>
      <c r="M5093" s="74">
        <v>17</v>
      </c>
      <c r="N5093" s="74">
        <v>22</v>
      </c>
    </row>
    <row r="5094" spans="1:14">
      <c r="A5094" s="43" t="str">
        <f t="shared" si="263"/>
        <v>129139300110020006</v>
      </c>
      <c r="B5094" s="28">
        <f t="shared" si="264"/>
        <v>24</v>
      </c>
      <c r="C5094" s="28">
        <f t="shared" si="265"/>
        <v>11</v>
      </c>
      <c r="K5094" s="73" t="s">
        <v>2390</v>
      </c>
      <c r="L5094" s="73" t="s">
        <v>2689</v>
      </c>
      <c r="M5094" s="74">
        <v>13</v>
      </c>
      <c r="N5094" s="74">
        <v>11</v>
      </c>
    </row>
    <row r="5095" spans="1:14">
      <c r="A5095" s="43" t="str">
        <f t="shared" si="263"/>
        <v>129139300110020007</v>
      </c>
      <c r="B5095" s="28">
        <f t="shared" si="264"/>
        <v>34</v>
      </c>
      <c r="C5095" s="28">
        <f t="shared" si="265"/>
        <v>23</v>
      </c>
      <c r="K5095" s="73" t="s">
        <v>2405</v>
      </c>
      <c r="L5095" s="73" t="s">
        <v>2689</v>
      </c>
      <c r="M5095" s="74">
        <v>11</v>
      </c>
      <c r="N5095" s="74">
        <v>23</v>
      </c>
    </row>
    <row r="5096" spans="1:14">
      <c r="A5096" s="43" t="str">
        <f t="shared" si="263"/>
        <v>129139300110021001</v>
      </c>
      <c r="B5096" s="28">
        <f t="shared" si="264"/>
        <v>55</v>
      </c>
      <c r="C5096" s="28">
        <f t="shared" si="265"/>
        <v>33</v>
      </c>
      <c r="K5096" s="73" t="s">
        <v>2336</v>
      </c>
      <c r="L5096" s="73" t="s">
        <v>2689</v>
      </c>
      <c r="M5096" s="74">
        <v>22</v>
      </c>
      <c r="N5096" s="74">
        <v>33</v>
      </c>
    </row>
    <row r="5097" spans="1:14">
      <c r="A5097" s="43" t="str">
        <f t="shared" si="263"/>
        <v>129139300110021002</v>
      </c>
      <c r="B5097" s="28">
        <f t="shared" si="264"/>
        <v>44</v>
      </c>
      <c r="C5097" s="28">
        <f t="shared" si="265"/>
        <v>34</v>
      </c>
      <c r="K5097" s="73" t="s">
        <v>2337</v>
      </c>
      <c r="L5097" s="73" t="s">
        <v>2689</v>
      </c>
      <c r="M5097" s="74">
        <v>10</v>
      </c>
      <c r="N5097" s="74">
        <v>34</v>
      </c>
    </row>
    <row r="5098" spans="1:14">
      <c r="A5098" s="43" t="str">
        <f t="shared" si="263"/>
        <v>129139300110022001</v>
      </c>
      <c r="B5098" s="28">
        <f t="shared" si="264"/>
        <v>5</v>
      </c>
      <c r="C5098" s="28">
        <f t="shared" si="265"/>
        <v>1</v>
      </c>
      <c r="K5098" s="73" t="s">
        <v>2338</v>
      </c>
      <c r="L5098" s="73" t="s">
        <v>2689</v>
      </c>
      <c r="M5098" s="74">
        <v>4</v>
      </c>
      <c r="N5098" s="74">
        <v>1</v>
      </c>
    </row>
    <row r="5099" spans="1:14">
      <c r="A5099" s="43" t="str">
        <f t="shared" si="263"/>
        <v>129139300110022002</v>
      </c>
      <c r="B5099" s="28">
        <f t="shared" si="264"/>
        <v>68</v>
      </c>
      <c r="C5099" s="28">
        <f t="shared" si="265"/>
        <v>2</v>
      </c>
      <c r="K5099" s="73" t="s">
        <v>2349</v>
      </c>
      <c r="L5099" s="73" t="s">
        <v>2689</v>
      </c>
      <c r="M5099" s="74">
        <v>66</v>
      </c>
      <c r="N5099" s="74">
        <v>2</v>
      </c>
    </row>
    <row r="5100" spans="1:14">
      <c r="A5100" s="43" t="str">
        <f t="shared" si="263"/>
        <v>129139300110022003</v>
      </c>
      <c r="B5100" s="28">
        <f t="shared" si="264"/>
        <v>71</v>
      </c>
      <c r="C5100" s="28">
        <f t="shared" si="265"/>
        <v>1</v>
      </c>
      <c r="K5100" s="73" t="s">
        <v>2371</v>
      </c>
      <c r="L5100" s="73" t="s">
        <v>2689</v>
      </c>
      <c r="M5100" s="74">
        <v>70</v>
      </c>
      <c r="N5100" s="74">
        <v>1</v>
      </c>
    </row>
    <row r="5101" spans="1:14">
      <c r="A5101" s="43" t="str">
        <f t="shared" si="263"/>
        <v>129139300129022001</v>
      </c>
      <c r="B5101" s="28">
        <f t="shared" si="264"/>
        <v>8</v>
      </c>
      <c r="C5101" s="28">
        <f t="shared" si="265"/>
        <v>6</v>
      </c>
      <c r="K5101" s="73" t="s">
        <v>2693</v>
      </c>
      <c r="L5101" s="73" t="s">
        <v>2689</v>
      </c>
      <c r="M5101" s="74">
        <v>2</v>
      </c>
      <c r="N5101" s="74">
        <v>6</v>
      </c>
    </row>
    <row r="5102" spans="1:14">
      <c r="A5102" s="43" t="str">
        <f t="shared" si="263"/>
        <v>129139300110023001</v>
      </c>
      <c r="B5102" s="28">
        <f t="shared" si="264"/>
        <v>29</v>
      </c>
      <c r="C5102" s="28">
        <f t="shared" si="265"/>
        <v>17</v>
      </c>
      <c r="K5102" s="73" t="s">
        <v>2359</v>
      </c>
      <c r="L5102" s="73" t="s">
        <v>2689</v>
      </c>
      <c r="M5102" s="74">
        <v>12</v>
      </c>
      <c r="N5102" s="74">
        <v>17</v>
      </c>
    </row>
    <row r="5103" spans="1:14">
      <c r="A5103" s="43" t="str">
        <f t="shared" si="263"/>
        <v>129140300110001001</v>
      </c>
      <c r="B5103" s="28">
        <f t="shared" si="264"/>
        <v>46</v>
      </c>
      <c r="C5103" s="28">
        <f t="shared" si="265"/>
        <v>25</v>
      </c>
      <c r="K5103" s="73" t="s">
        <v>975</v>
      </c>
      <c r="L5103" s="73" t="s">
        <v>2694</v>
      </c>
      <c r="M5103" s="74">
        <v>21</v>
      </c>
      <c r="N5103" s="74">
        <v>25</v>
      </c>
    </row>
    <row r="5104" spans="1:14">
      <c r="A5104" s="43" t="str">
        <f t="shared" si="263"/>
        <v>129140300110002001</v>
      </c>
      <c r="B5104" s="28">
        <f t="shared" si="264"/>
        <v>5</v>
      </c>
      <c r="C5104" s="28">
        <f t="shared" si="265"/>
        <v>3</v>
      </c>
      <c r="K5104" s="73" t="s">
        <v>962</v>
      </c>
      <c r="L5104" s="73" t="s">
        <v>2694</v>
      </c>
      <c r="M5104" s="74">
        <v>2</v>
      </c>
      <c r="N5104" s="74">
        <v>3</v>
      </c>
    </row>
    <row r="5105" spans="1:14">
      <c r="A5105" s="43" t="str">
        <f t="shared" si="263"/>
        <v>129140300110003001</v>
      </c>
      <c r="B5105" s="28">
        <f t="shared" si="264"/>
        <v>33</v>
      </c>
      <c r="C5105" s="28">
        <f t="shared" si="265"/>
        <v>21</v>
      </c>
      <c r="K5105" s="73" t="s">
        <v>967</v>
      </c>
      <c r="L5105" s="73" t="s">
        <v>2694</v>
      </c>
      <c r="M5105" s="74">
        <v>12</v>
      </c>
      <c r="N5105" s="74">
        <v>21</v>
      </c>
    </row>
    <row r="5106" spans="1:14">
      <c r="A5106" s="43" t="str">
        <f t="shared" si="263"/>
        <v>129140300110003002</v>
      </c>
      <c r="B5106" s="28">
        <f t="shared" si="264"/>
        <v>0</v>
      </c>
      <c r="C5106" s="28">
        <f t="shared" si="265"/>
        <v>0</v>
      </c>
      <c r="K5106" s="73" t="s">
        <v>2084</v>
      </c>
      <c r="L5106" s="73" t="s">
        <v>2694</v>
      </c>
      <c r="M5106" s="74">
        <v>0</v>
      </c>
      <c r="N5106" s="74">
        <v>0</v>
      </c>
    </row>
    <row r="5107" spans="1:14">
      <c r="A5107" s="43" t="str">
        <f t="shared" si="263"/>
        <v>129140300110003003</v>
      </c>
      <c r="B5107" s="28">
        <f t="shared" si="264"/>
        <v>13</v>
      </c>
      <c r="C5107" s="28">
        <f t="shared" si="265"/>
        <v>3</v>
      </c>
      <c r="K5107" s="73" t="s">
        <v>2155</v>
      </c>
      <c r="L5107" s="73" t="s">
        <v>2694</v>
      </c>
      <c r="M5107" s="74">
        <v>10</v>
      </c>
      <c r="N5107" s="74">
        <v>3</v>
      </c>
    </row>
    <row r="5108" spans="1:14">
      <c r="A5108" s="43" t="str">
        <f t="shared" si="263"/>
        <v>129140300110004001</v>
      </c>
      <c r="B5108" s="28">
        <f t="shared" si="264"/>
        <v>50</v>
      </c>
      <c r="C5108" s="28">
        <f t="shared" si="265"/>
        <v>13</v>
      </c>
      <c r="K5108" s="73" t="s">
        <v>978</v>
      </c>
      <c r="L5108" s="73" t="s">
        <v>2694</v>
      </c>
      <c r="M5108" s="74">
        <v>37</v>
      </c>
      <c r="N5108" s="74">
        <v>13</v>
      </c>
    </row>
    <row r="5109" spans="1:14">
      <c r="A5109" s="43" t="str">
        <f t="shared" si="263"/>
        <v>129140300110004002</v>
      </c>
      <c r="B5109" s="28">
        <f t="shared" si="264"/>
        <v>18</v>
      </c>
      <c r="C5109" s="28">
        <f t="shared" si="265"/>
        <v>2</v>
      </c>
      <c r="K5109" s="73" t="s">
        <v>2085</v>
      </c>
      <c r="L5109" s="73" t="s">
        <v>2694</v>
      </c>
      <c r="M5109" s="74">
        <v>16</v>
      </c>
      <c r="N5109" s="74">
        <v>2</v>
      </c>
    </row>
    <row r="5110" spans="1:14">
      <c r="A5110" s="43" t="str">
        <f t="shared" si="263"/>
        <v>129140300110004003</v>
      </c>
      <c r="B5110" s="28">
        <f t="shared" si="264"/>
        <v>5</v>
      </c>
      <c r="C5110" s="28">
        <f t="shared" si="265"/>
        <v>2</v>
      </c>
      <c r="K5110" s="73" t="s">
        <v>2086</v>
      </c>
      <c r="L5110" s="73" t="s">
        <v>2694</v>
      </c>
      <c r="M5110" s="74">
        <v>3</v>
      </c>
      <c r="N5110" s="74">
        <v>2</v>
      </c>
    </row>
    <row r="5111" spans="1:14">
      <c r="A5111" s="43" t="str">
        <f t="shared" si="263"/>
        <v>129140300110004004</v>
      </c>
      <c r="B5111" s="28">
        <f t="shared" si="264"/>
        <v>80</v>
      </c>
      <c r="C5111" s="28">
        <f t="shared" si="265"/>
        <v>22</v>
      </c>
      <c r="K5111" s="73" t="s">
        <v>2087</v>
      </c>
      <c r="L5111" s="73" t="s">
        <v>2694</v>
      </c>
      <c r="M5111" s="74">
        <v>58</v>
      </c>
      <c r="N5111" s="74">
        <v>22</v>
      </c>
    </row>
    <row r="5112" spans="1:14">
      <c r="A5112" s="43" t="str">
        <f t="shared" si="263"/>
        <v>129140300110005002</v>
      </c>
      <c r="B5112" s="28">
        <f t="shared" si="264"/>
        <v>142</v>
      </c>
      <c r="C5112" s="28">
        <f t="shared" si="265"/>
        <v>41</v>
      </c>
      <c r="K5112" s="73" t="s">
        <v>2093</v>
      </c>
      <c r="L5112" s="73" t="s">
        <v>2694</v>
      </c>
      <c r="M5112" s="74">
        <v>101</v>
      </c>
      <c r="N5112" s="74">
        <v>41</v>
      </c>
    </row>
    <row r="5113" spans="1:14">
      <c r="A5113" s="43" t="str">
        <f t="shared" si="263"/>
        <v>129140300110006002</v>
      </c>
      <c r="B5113" s="28">
        <f t="shared" si="264"/>
        <v>8</v>
      </c>
      <c r="C5113" s="28">
        <f t="shared" si="265"/>
        <v>1</v>
      </c>
      <c r="K5113" s="73" t="s">
        <v>2097</v>
      </c>
      <c r="L5113" s="73" t="s">
        <v>2694</v>
      </c>
      <c r="M5113" s="74">
        <v>7</v>
      </c>
      <c r="N5113" s="74">
        <v>1</v>
      </c>
    </row>
    <row r="5114" spans="1:14">
      <c r="A5114" s="43" t="str">
        <f t="shared" si="263"/>
        <v>129141300110001001</v>
      </c>
      <c r="B5114" s="28">
        <f t="shared" si="264"/>
        <v>2</v>
      </c>
      <c r="C5114" s="28">
        <f t="shared" si="265"/>
        <v>2</v>
      </c>
      <c r="K5114" s="73" t="s">
        <v>975</v>
      </c>
      <c r="L5114" s="73" t="s">
        <v>2695</v>
      </c>
      <c r="M5114" s="74">
        <v>0</v>
      </c>
      <c r="N5114" s="74">
        <v>2</v>
      </c>
    </row>
    <row r="5115" spans="1:14">
      <c r="A5115" s="43" t="str">
        <f t="shared" si="263"/>
        <v>129141300110001002</v>
      </c>
      <c r="B5115" s="28">
        <f t="shared" si="264"/>
        <v>2</v>
      </c>
      <c r="C5115" s="28">
        <f t="shared" si="265"/>
        <v>1</v>
      </c>
      <c r="K5115" s="73" t="s">
        <v>2069</v>
      </c>
      <c r="L5115" s="73" t="s">
        <v>2695</v>
      </c>
      <c r="M5115" s="74">
        <v>1</v>
      </c>
      <c r="N5115" s="74">
        <v>1</v>
      </c>
    </row>
    <row r="5116" spans="1:14">
      <c r="A5116" s="43" t="str">
        <f t="shared" si="263"/>
        <v>129141300110002001</v>
      </c>
      <c r="B5116" s="28">
        <f t="shared" si="264"/>
        <v>0</v>
      </c>
      <c r="C5116" s="28">
        <f t="shared" si="265"/>
        <v>0</v>
      </c>
      <c r="K5116" s="73" t="s">
        <v>962</v>
      </c>
      <c r="L5116" s="73" t="s">
        <v>2695</v>
      </c>
      <c r="M5116" s="74">
        <v>0</v>
      </c>
      <c r="N5116" s="74">
        <v>0</v>
      </c>
    </row>
    <row r="5117" spans="1:14">
      <c r="A5117" s="43" t="str">
        <f t="shared" si="263"/>
        <v>129141300110003001</v>
      </c>
      <c r="B5117" s="28">
        <f t="shared" si="264"/>
        <v>5</v>
      </c>
      <c r="C5117" s="28">
        <f t="shared" si="265"/>
        <v>1</v>
      </c>
      <c r="K5117" s="73" t="s">
        <v>967</v>
      </c>
      <c r="L5117" s="73" t="s">
        <v>2695</v>
      </c>
      <c r="M5117" s="74">
        <v>4</v>
      </c>
      <c r="N5117" s="74">
        <v>1</v>
      </c>
    </row>
    <row r="5118" spans="1:14">
      <c r="A5118" s="43" t="str">
        <f t="shared" si="263"/>
        <v>129141300110003002</v>
      </c>
      <c r="B5118" s="28">
        <f t="shared" si="264"/>
        <v>13</v>
      </c>
      <c r="C5118" s="28">
        <f t="shared" si="265"/>
        <v>0</v>
      </c>
      <c r="K5118" s="73" t="s">
        <v>2084</v>
      </c>
      <c r="L5118" s="73" t="s">
        <v>2695</v>
      </c>
      <c r="M5118" s="74">
        <v>13</v>
      </c>
      <c r="N5118" s="74">
        <v>0</v>
      </c>
    </row>
    <row r="5119" spans="1:14">
      <c r="A5119" s="43" t="str">
        <f t="shared" si="263"/>
        <v>129141300110003003</v>
      </c>
      <c r="B5119" s="28">
        <f t="shared" si="264"/>
        <v>8</v>
      </c>
      <c r="C5119" s="28">
        <f t="shared" si="265"/>
        <v>0</v>
      </c>
      <c r="K5119" s="73" t="s">
        <v>2155</v>
      </c>
      <c r="L5119" s="73" t="s">
        <v>2695</v>
      </c>
      <c r="M5119" s="74">
        <v>8</v>
      </c>
      <c r="N5119" s="74">
        <v>0</v>
      </c>
    </row>
    <row r="5120" spans="1:14">
      <c r="A5120" s="43" t="str">
        <f t="shared" si="263"/>
        <v>129141300110004001</v>
      </c>
      <c r="B5120" s="28">
        <f t="shared" si="264"/>
        <v>8</v>
      </c>
      <c r="C5120" s="28">
        <f t="shared" si="265"/>
        <v>1</v>
      </c>
      <c r="K5120" s="73" t="s">
        <v>978</v>
      </c>
      <c r="L5120" s="73" t="s">
        <v>2695</v>
      </c>
      <c r="M5120" s="74">
        <v>7</v>
      </c>
      <c r="N5120" s="74">
        <v>1</v>
      </c>
    </row>
    <row r="5121" spans="1:14">
      <c r="A5121" s="43" t="str">
        <f t="shared" si="263"/>
        <v>129141300110004002</v>
      </c>
      <c r="B5121" s="28">
        <f t="shared" si="264"/>
        <v>17</v>
      </c>
      <c r="C5121" s="28">
        <f t="shared" si="265"/>
        <v>0</v>
      </c>
      <c r="K5121" s="73" t="s">
        <v>2085</v>
      </c>
      <c r="L5121" s="73" t="s">
        <v>2695</v>
      </c>
      <c r="M5121" s="74">
        <v>17</v>
      </c>
      <c r="N5121" s="74">
        <v>0</v>
      </c>
    </row>
    <row r="5122" spans="1:14">
      <c r="A5122" s="43" t="str">
        <f t="shared" si="263"/>
        <v>129141300110005001</v>
      </c>
      <c r="B5122" s="28">
        <f t="shared" si="264"/>
        <v>16</v>
      </c>
      <c r="C5122" s="28">
        <f t="shared" si="265"/>
        <v>0</v>
      </c>
      <c r="K5122" s="73" t="s">
        <v>970</v>
      </c>
      <c r="L5122" s="73" t="s">
        <v>2695</v>
      </c>
      <c r="M5122" s="74">
        <v>16</v>
      </c>
      <c r="N5122" s="74">
        <v>0</v>
      </c>
    </row>
    <row r="5123" spans="1:14">
      <c r="A5123" s="43" t="str">
        <f t="shared" ref="A5123:A5186" si="266">L5123&amp;K5123</f>
        <v>129141300110005002</v>
      </c>
      <c r="B5123" s="28">
        <f t="shared" ref="B5123:B5186" si="267">M5123+N5123</f>
        <v>8</v>
      </c>
      <c r="C5123" s="28">
        <f t="shared" ref="C5123:C5186" si="268">N5123</f>
        <v>0</v>
      </c>
      <c r="K5123" s="73" t="s">
        <v>2093</v>
      </c>
      <c r="L5123" s="73" t="s">
        <v>2695</v>
      </c>
      <c r="M5123" s="74">
        <v>8</v>
      </c>
      <c r="N5123" s="74">
        <v>0</v>
      </c>
    </row>
    <row r="5124" spans="1:14">
      <c r="A5124" s="43" t="str">
        <f t="shared" si="266"/>
        <v>129141300110006002</v>
      </c>
      <c r="B5124" s="28">
        <f t="shared" si="267"/>
        <v>5</v>
      </c>
      <c r="C5124" s="28">
        <f t="shared" si="268"/>
        <v>0</v>
      </c>
      <c r="K5124" s="73" t="s">
        <v>2097</v>
      </c>
      <c r="L5124" s="73" t="s">
        <v>2695</v>
      </c>
      <c r="M5124" s="74">
        <v>5</v>
      </c>
      <c r="N5124" s="74">
        <v>0</v>
      </c>
    </row>
    <row r="5125" spans="1:14">
      <c r="A5125" s="43" t="str">
        <f t="shared" si="266"/>
        <v>129141300110006003</v>
      </c>
      <c r="B5125" s="28">
        <f t="shared" si="267"/>
        <v>20</v>
      </c>
      <c r="C5125" s="28">
        <f t="shared" si="268"/>
        <v>0</v>
      </c>
      <c r="K5125" s="73" t="s">
        <v>2098</v>
      </c>
      <c r="L5125" s="73" t="s">
        <v>2695</v>
      </c>
      <c r="M5125" s="74">
        <v>20</v>
      </c>
      <c r="N5125" s="74">
        <v>0</v>
      </c>
    </row>
    <row r="5126" spans="1:14">
      <c r="A5126" s="43" t="str">
        <f t="shared" si="266"/>
        <v>129141300110006004</v>
      </c>
      <c r="B5126" s="28">
        <f t="shared" si="267"/>
        <v>34</v>
      </c>
      <c r="C5126" s="28">
        <f t="shared" si="268"/>
        <v>1</v>
      </c>
      <c r="K5126" s="73" t="s">
        <v>2099</v>
      </c>
      <c r="L5126" s="73" t="s">
        <v>2695</v>
      </c>
      <c r="M5126" s="74">
        <v>33</v>
      </c>
      <c r="N5126" s="74">
        <v>1</v>
      </c>
    </row>
    <row r="5127" spans="1:14">
      <c r="A5127" s="43" t="str">
        <f t="shared" si="266"/>
        <v>129141300110006005</v>
      </c>
      <c r="B5127" s="28">
        <f t="shared" si="267"/>
        <v>0</v>
      </c>
      <c r="C5127" s="28">
        <f t="shared" si="268"/>
        <v>0</v>
      </c>
      <c r="K5127" s="73" t="s">
        <v>2100</v>
      </c>
      <c r="L5127" s="73" t="s">
        <v>2695</v>
      </c>
      <c r="M5127" s="74">
        <v>0</v>
      </c>
      <c r="N5127" s="74">
        <v>0</v>
      </c>
    </row>
    <row r="5128" spans="1:14">
      <c r="A5128" s="43" t="str">
        <f t="shared" si="266"/>
        <v>129141300110007002</v>
      </c>
      <c r="B5128" s="28">
        <f t="shared" si="267"/>
        <v>9</v>
      </c>
      <c r="C5128" s="28">
        <f t="shared" si="268"/>
        <v>0</v>
      </c>
      <c r="K5128" s="73" t="s">
        <v>2105</v>
      </c>
      <c r="L5128" s="73" t="s">
        <v>2695</v>
      </c>
      <c r="M5128" s="74">
        <v>9</v>
      </c>
      <c r="N5128" s="74">
        <v>0</v>
      </c>
    </row>
    <row r="5129" spans="1:14">
      <c r="A5129" s="43" t="str">
        <f t="shared" si="266"/>
        <v>129141300110008001</v>
      </c>
      <c r="B5129" s="28">
        <f t="shared" si="267"/>
        <v>17</v>
      </c>
      <c r="C5129" s="28">
        <f t="shared" si="268"/>
        <v>0</v>
      </c>
      <c r="K5129" s="73" t="s">
        <v>2110</v>
      </c>
      <c r="L5129" s="73" t="s">
        <v>2695</v>
      </c>
      <c r="M5129" s="74">
        <v>17</v>
      </c>
      <c r="N5129" s="74">
        <v>0</v>
      </c>
    </row>
    <row r="5130" spans="1:14">
      <c r="A5130" s="43" t="str">
        <f t="shared" si="266"/>
        <v>129141300110008002</v>
      </c>
      <c r="B5130" s="28">
        <f t="shared" si="267"/>
        <v>52</v>
      </c>
      <c r="C5130" s="28">
        <f t="shared" si="268"/>
        <v>0</v>
      </c>
      <c r="K5130" s="73" t="s">
        <v>2111</v>
      </c>
      <c r="L5130" s="73" t="s">
        <v>2695</v>
      </c>
      <c r="M5130" s="74">
        <v>52</v>
      </c>
      <c r="N5130" s="74">
        <v>0</v>
      </c>
    </row>
    <row r="5131" spans="1:14">
      <c r="A5131" s="43" t="str">
        <f t="shared" si="266"/>
        <v>129141300110008003</v>
      </c>
      <c r="B5131" s="28">
        <f t="shared" si="267"/>
        <v>5</v>
      </c>
      <c r="C5131" s="28">
        <f t="shared" si="268"/>
        <v>0</v>
      </c>
      <c r="K5131" s="73" t="s">
        <v>2112</v>
      </c>
      <c r="L5131" s="73" t="s">
        <v>2695</v>
      </c>
      <c r="M5131" s="74">
        <v>5</v>
      </c>
      <c r="N5131" s="74">
        <v>0</v>
      </c>
    </row>
    <row r="5132" spans="1:14">
      <c r="A5132" s="43" t="str">
        <f t="shared" si="266"/>
        <v>129141300110009001</v>
      </c>
      <c r="B5132" s="28">
        <f t="shared" si="267"/>
        <v>5</v>
      </c>
      <c r="C5132" s="28">
        <f t="shared" si="268"/>
        <v>0</v>
      </c>
      <c r="K5132" s="73" t="s">
        <v>2119</v>
      </c>
      <c r="L5132" s="73" t="s">
        <v>2695</v>
      </c>
      <c r="M5132" s="74">
        <v>5</v>
      </c>
      <c r="N5132" s="74">
        <v>0</v>
      </c>
    </row>
    <row r="5133" spans="1:14">
      <c r="A5133" s="43" t="str">
        <f t="shared" si="266"/>
        <v>129141300110010001</v>
      </c>
      <c r="B5133" s="28">
        <f t="shared" si="267"/>
        <v>6</v>
      </c>
      <c r="C5133" s="28">
        <f t="shared" si="268"/>
        <v>2</v>
      </c>
      <c r="K5133" s="73" t="s">
        <v>2126</v>
      </c>
      <c r="L5133" s="73" t="s">
        <v>2695</v>
      </c>
      <c r="M5133" s="74">
        <v>4</v>
      </c>
      <c r="N5133" s="74">
        <v>2</v>
      </c>
    </row>
    <row r="5134" spans="1:14">
      <c r="A5134" s="43" t="str">
        <f t="shared" si="266"/>
        <v>129141300110010002</v>
      </c>
      <c r="B5134" s="28">
        <f t="shared" si="267"/>
        <v>4</v>
      </c>
      <c r="C5134" s="28">
        <f t="shared" si="268"/>
        <v>3</v>
      </c>
      <c r="K5134" s="73" t="s">
        <v>2127</v>
      </c>
      <c r="L5134" s="73" t="s">
        <v>2695</v>
      </c>
      <c r="M5134" s="74">
        <v>1</v>
      </c>
      <c r="N5134" s="74">
        <v>3</v>
      </c>
    </row>
    <row r="5135" spans="1:14">
      <c r="A5135" s="43" t="str">
        <f t="shared" si="266"/>
        <v>129141300110010004</v>
      </c>
      <c r="B5135" s="28">
        <f t="shared" si="267"/>
        <v>4</v>
      </c>
      <c r="C5135" s="28">
        <f t="shared" si="268"/>
        <v>2</v>
      </c>
      <c r="K5135" s="73" t="s">
        <v>2129</v>
      </c>
      <c r="L5135" s="73" t="s">
        <v>2695</v>
      </c>
      <c r="M5135" s="74">
        <v>2</v>
      </c>
      <c r="N5135" s="74">
        <v>2</v>
      </c>
    </row>
    <row r="5136" spans="1:14">
      <c r="A5136" s="43" t="str">
        <f t="shared" si="266"/>
        <v>129141300110010005</v>
      </c>
      <c r="B5136" s="28">
        <f t="shared" si="267"/>
        <v>0</v>
      </c>
      <c r="C5136" s="28">
        <f t="shared" si="268"/>
        <v>0</v>
      </c>
      <c r="K5136" s="73" t="s">
        <v>2130</v>
      </c>
      <c r="L5136" s="73" t="s">
        <v>2695</v>
      </c>
      <c r="M5136" s="74">
        <v>0</v>
      </c>
      <c r="N5136" s="74">
        <v>0</v>
      </c>
    </row>
    <row r="5137" spans="1:14">
      <c r="A5137" s="43" t="str">
        <f t="shared" si="266"/>
        <v>129141300110011001</v>
      </c>
      <c r="B5137" s="28">
        <f t="shared" si="267"/>
        <v>7</v>
      </c>
      <c r="C5137" s="28">
        <f t="shared" si="268"/>
        <v>2</v>
      </c>
      <c r="K5137" s="73" t="s">
        <v>2133</v>
      </c>
      <c r="L5137" s="73" t="s">
        <v>2695</v>
      </c>
      <c r="M5137" s="74">
        <v>5</v>
      </c>
      <c r="N5137" s="74">
        <v>2</v>
      </c>
    </row>
    <row r="5138" spans="1:14">
      <c r="A5138" s="43" t="str">
        <f t="shared" si="266"/>
        <v>129141300110011002</v>
      </c>
      <c r="B5138" s="28">
        <f t="shared" si="267"/>
        <v>16</v>
      </c>
      <c r="C5138" s="28">
        <f t="shared" si="268"/>
        <v>2</v>
      </c>
      <c r="K5138" s="73" t="s">
        <v>2134</v>
      </c>
      <c r="L5138" s="73" t="s">
        <v>2695</v>
      </c>
      <c r="M5138" s="74">
        <v>14</v>
      </c>
      <c r="N5138" s="74">
        <v>2</v>
      </c>
    </row>
    <row r="5139" spans="1:14">
      <c r="A5139" s="43" t="str">
        <f t="shared" si="266"/>
        <v>129141300110011003</v>
      </c>
      <c r="B5139" s="28">
        <f t="shared" si="267"/>
        <v>24</v>
      </c>
      <c r="C5139" s="28">
        <f t="shared" si="268"/>
        <v>3</v>
      </c>
      <c r="K5139" s="73" t="s">
        <v>2135</v>
      </c>
      <c r="L5139" s="73" t="s">
        <v>2695</v>
      </c>
      <c r="M5139" s="74">
        <v>21</v>
      </c>
      <c r="N5139" s="74">
        <v>3</v>
      </c>
    </row>
    <row r="5140" spans="1:14">
      <c r="A5140" s="43" t="str">
        <f t="shared" si="266"/>
        <v>129141300110011004</v>
      </c>
      <c r="B5140" s="28">
        <f t="shared" si="267"/>
        <v>65</v>
      </c>
      <c r="C5140" s="28">
        <f t="shared" si="268"/>
        <v>3</v>
      </c>
      <c r="K5140" s="73" t="s">
        <v>2136</v>
      </c>
      <c r="L5140" s="73" t="s">
        <v>2695</v>
      </c>
      <c r="M5140" s="74">
        <v>62</v>
      </c>
      <c r="N5140" s="74">
        <v>3</v>
      </c>
    </row>
    <row r="5141" spans="1:14">
      <c r="A5141" s="43" t="str">
        <f t="shared" si="266"/>
        <v>129142300110001001</v>
      </c>
      <c r="B5141" s="28">
        <f t="shared" si="267"/>
        <v>37</v>
      </c>
      <c r="C5141" s="28">
        <f t="shared" si="268"/>
        <v>35</v>
      </c>
      <c r="K5141" s="73" t="s">
        <v>975</v>
      </c>
      <c r="L5141" s="73" t="s">
        <v>2696</v>
      </c>
      <c r="M5141" s="74">
        <v>2</v>
      </c>
      <c r="N5141" s="74">
        <v>35</v>
      </c>
    </row>
    <row r="5142" spans="1:14">
      <c r="A5142" s="43" t="str">
        <f t="shared" si="266"/>
        <v>129142300110001002</v>
      </c>
      <c r="B5142" s="28">
        <f t="shared" si="267"/>
        <v>98</v>
      </c>
      <c r="C5142" s="28">
        <f t="shared" si="268"/>
        <v>85</v>
      </c>
      <c r="K5142" s="73" t="s">
        <v>2069</v>
      </c>
      <c r="L5142" s="73" t="s">
        <v>2696</v>
      </c>
      <c r="M5142" s="74">
        <v>13</v>
      </c>
      <c r="N5142" s="74">
        <v>85</v>
      </c>
    </row>
    <row r="5143" spans="1:14">
      <c r="A5143" s="43" t="str">
        <f t="shared" si="266"/>
        <v>129142300110001003</v>
      </c>
      <c r="B5143" s="28">
        <f t="shared" si="267"/>
        <v>4</v>
      </c>
      <c r="C5143" s="28">
        <f t="shared" si="268"/>
        <v>1</v>
      </c>
      <c r="K5143" s="73" t="s">
        <v>2078</v>
      </c>
      <c r="L5143" s="73" t="s">
        <v>2696</v>
      </c>
      <c r="M5143" s="74">
        <v>3</v>
      </c>
      <c r="N5143" s="74">
        <v>1</v>
      </c>
    </row>
    <row r="5144" spans="1:14">
      <c r="A5144" s="43" t="str">
        <f t="shared" si="266"/>
        <v>129142300110002001</v>
      </c>
      <c r="B5144" s="28">
        <f t="shared" si="267"/>
        <v>8</v>
      </c>
      <c r="C5144" s="28">
        <f t="shared" si="268"/>
        <v>7</v>
      </c>
      <c r="K5144" s="73" t="s">
        <v>962</v>
      </c>
      <c r="L5144" s="73" t="s">
        <v>2696</v>
      </c>
      <c r="M5144" s="74">
        <v>1</v>
      </c>
      <c r="N5144" s="74">
        <v>7</v>
      </c>
    </row>
    <row r="5145" spans="1:14">
      <c r="A5145" s="43" t="str">
        <f t="shared" si="266"/>
        <v>129142300110002002</v>
      </c>
      <c r="B5145" s="28">
        <f t="shared" si="267"/>
        <v>28</v>
      </c>
      <c r="C5145" s="28">
        <f t="shared" si="268"/>
        <v>26</v>
      </c>
      <c r="K5145" s="73" t="s">
        <v>2083</v>
      </c>
      <c r="L5145" s="73" t="s">
        <v>2696</v>
      </c>
      <c r="M5145" s="74">
        <v>2</v>
      </c>
      <c r="N5145" s="74">
        <v>26</v>
      </c>
    </row>
    <row r="5146" spans="1:14">
      <c r="A5146" s="43" t="str">
        <f t="shared" si="266"/>
        <v>129142300110002003</v>
      </c>
      <c r="B5146" s="28">
        <f t="shared" si="267"/>
        <v>12</v>
      </c>
      <c r="C5146" s="28">
        <f t="shared" si="268"/>
        <v>11</v>
      </c>
      <c r="K5146" s="73" t="s">
        <v>2150</v>
      </c>
      <c r="L5146" s="73" t="s">
        <v>2696</v>
      </c>
      <c r="M5146" s="74">
        <v>1</v>
      </c>
      <c r="N5146" s="74">
        <v>11</v>
      </c>
    </row>
    <row r="5147" spans="1:14">
      <c r="A5147" s="43" t="str">
        <f t="shared" si="266"/>
        <v>129142300110002004</v>
      </c>
      <c r="B5147" s="28">
        <f t="shared" si="267"/>
        <v>6</v>
      </c>
      <c r="C5147" s="28">
        <f t="shared" si="268"/>
        <v>6</v>
      </c>
      <c r="K5147" s="73" t="s">
        <v>2151</v>
      </c>
      <c r="L5147" s="73" t="s">
        <v>2696</v>
      </c>
      <c r="M5147" s="74">
        <v>0</v>
      </c>
      <c r="N5147" s="74">
        <v>6</v>
      </c>
    </row>
    <row r="5148" spans="1:14">
      <c r="A5148" s="43" t="str">
        <f t="shared" si="266"/>
        <v>129142300110003001</v>
      </c>
      <c r="B5148" s="28">
        <f t="shared" si="267"/>
        <v>6</v>
      </c>
      <c r="C5148" s="28">
        <f t="shared" si="268"/>
        <v>6</v>
      </c>
      <c r="K5148" s="73" t="s">
        <v>967</v>
      </c>
      <c r="L5148" s="73" t="s">
        <v>2696</v>
      </c>
      <c r="M5148" s="74">
        <v>0</v>
      </c>
      <c r="N5148" s="74">
        <v>6</v>
      </c>
    </row>
    <row r="5149" spans="1:14">
      <c r="A5149" s="43" t="str">
        <f t="shared" si="266"/>
        <v>129142300110003002</v>
      </c>
      <c r="B5149" s="28">
        <f t="shared" si="267"/>
        <v>24</v>
      </c>
      <c r="C5149" s="28">
        <f t="shared" si="268"/>
        <v>22</v>
      </c>
      <c r="K5149" s="73" t="s">
        <v>2084</v>
      </c>
      <c r="L5149" s="73" t="s">
        <v>2696</v>
      </c>
      <c r="M5149" s="74">
        <v>2</v>
      </c>
      <c r="N5149" s="74">
        <v>22</v>
      </c>
    </row>
    <row r="5150" spans="1:14">
      <c r="A5150" s="43" t="str">
        <f t="shared" si="266"/>
        <v>129142300110004001</v>
      </c>
      <c r="B5150" s="28">
        <f t="shared" si="267"/>
        <v>4</v>
      </c>
      <c r="C5150" s="28">
        <f t="shared" si="268"/>
        <v>2</v>
      </c>
      <c r="K5150" s="73" t="s">
        <v>978</v>
      </c>
      <c r="L5150" s="73" t="s">
        <v>2696</v>
      </c>
      <c r="M5150" s="74">
        <v>2</v>
      </c>
      <c r="N5150" s="74">
        <v>2</v>
      </c>
    </row>
    <row r="5151" spans="1:14">
      <c r="A5151" s="43" t="str">
        <f t="shared" si="266"/>
        <v>129142300110004002</v>
      </c>
      <c r="B5151" s="28">
        <f t="shared" si="267"/>
        <v>2</v>
      </c>
      <c r="C5151" s="28">
        <f t="shared" si="268"/>
        <v>2</v>
      </c>
      <c r="K5151" s="73" t="s">
        <v>2085</v>
      </c>
      <c r="L5151" s="73" t="s">
        <v>2696</v>
      </c>
      <c r="M5151" s="74">
        <v>0</v>
      </c>
      <c r="N5151" s="74">
        <v>2</v>
      </c>
    </row>
    <row r="5152" spans="1:14">
      <c r="A5152" s="43" t="str">
        <f t="shared" si="266"/>
        <v>129142300110004003</v>
      </c>
      <c r="B5152" s="28">
        <f t="shared" si="267"/>
        <v>1</v>
      </c>
      <c r="C5152" s="28">
        <f t="shared" si="268"/>
        <v>0</v>
      </c>
      <c r="K5152" s="73" t="s">
        <v>2086</v>
      </c>
      <c r="L5152" s="73" t="s">
        <v>2696</v>
      </c>
      <c r="M5152" s="74">
        <v>1</v>
      </c>
      <c r="N5152" s="74">
        <v>0</v>
      </c>
    </row>
    <row r="5153" spans="1:14">
      <c r="A5153" s="43" t="str">
        <f t="shared" si="266"/>
        <v>129142300110004005</v>
      </c>
      <c r="B5153" s="28">
        <f t="shared" si="267"/>
        <v>4</v>
      </c>
      <c r="C5153" s="28">
        <f t="shared" si="268"/>
        <v>4</v>
      </c>
      <c r="K5153" s="73" t="s">
        <v>2088</v>
      </c>
      <c r="L5153" s="73" t="s">
        <v>2696</v>
      </c>
      <c r="M5153" s="74">
        <v>0</v>
      </c>
      <c r="N5153" s="74">
        <v>4</v>
      </c>
    </row>
    <row r="5154" spans="1:14">
      <c r="A5154" s="43" t="str">
        <f t="shared" si="266"/>
        <v>129142300129004001</v>
      </c>
      <c r="B5154" s="28">
        <f t="shared" si="267"/>
        <v>0</v>
      </c>
      <c r="C5154" s="28">
        <f t="shared" si="268"/>
        <v>0</v>
      </c>
      <c r="K5154" s="73" t="s">
        <v>2697</v>
      </c>
      <c r="L5154" s="73" t="s">
        <v>2696</v>
      </c>
      <c r="M5154" s="74">
        <v>0</v>
      </c>
      <c r="N5154" s="74">
        <v>0</v>
      </c>
    </row>
    <row r="5155" spans="1:14">
      <c r="A5155" s="43" t="str">
        <f t="shared" si="266"/>
        <v>129142300110005001</v>
      </c>
      <c r="B5155" s="28">
        <f t="shared" si="267"/>
        <v>9</v>
      </c>
      <c r="C5155" s="28">
        <f t="shared" si="268"/>
        <v>5</v>
      </c>
      <c r="K5155" s="73" t="s">
        <v>970</v>
      </c>
      <c r="L5155" s="73" t="s">
        <v>2696</v>
      </c>
      <c r="M5155" s="74">
        <v>4</v>
      </c>
      <c r="N5155" s="74">
        <v>5</v>
      </c>
    </row>
    <row r="5156" spans="1:14">
      <c r="A5156" s="43" t="str">
        <f t="shared" si="266"/>
        <v>129142300110005002</v>
      </c>
      <c r="B5156" s="28">
        <f t="shared" si="267"/>
        <v>16</v>
      </c>
      <c r="C5156" s="28">
        <f t="shared" si="268"/>
        <v>13</v>
      </c>
      <c r="K5156" s="73" t="s">
        <v>2093</v>
      </c>
      <c r="L5156" s="73" t="s">
        <v>2696</v>
      </c>
      <c r="M5156" s="74">
        <v>3</v>
      </c>
      <c r="N5156" s="74">
        <v>13</v>
      </c>
    </row>
    <row r="5157" spans="1:14">
      <c r="A5157" s="43" t="str">
        <f t="shared" si="266"/>
        <v>129142300110005003</v>
      </c>
      <c r="B5157" s="28">
        <f t="shared" si="267"/>
        <v>3</v>
      </c>
      <c r="C5157" s="28">
        <f t="shared" si="268"/>
        <v>1</v>
      </c>
      <c r="K5157" s="73" t="s">
        <v>2094</v>
      </c>
      <c r="L5157" s="73" t="s">
        <v>2696</v>
      </c>
      <c r="M5157" s="74">
        <v>2</v>
      </c>
      <c r="N5157" s="74">
        <v>1</v>
      </c>
    </row>
    <row r="5158" spans="1:14">
      <c r="A5158" s="43" t="str">
        <f t="shared" si="266"/>
        <v>129142300110005004</v>
      </c>
      <c r="B5158" s="28">
        <f t="shared" si="267"/>
        <v>4</v>
      </c>
      <c r="C5158" s="28">
        <f t="shared" si="268"/>
        <v>3</v>
      </c>
      <c r="K5158" s="73" t="s">
        <v>2095</v>
      </c>
      <c r="L5158" s="73" t="s">
        <v>2696</v>
      </c>
      <c r="M5158" s="74">
        <v>1</v>
      </c>
      <c r="N5158" s="74">
        <v>3</v>
      </c>
    </row>
    <row r="5159" spans="1:14">
      <c r="A5159" s="43" t="str">
        <f t="shared" si="266"/>
        <v>129142300110006001</v>
      </c>
      <c r="B5159" s="28">
        <f t="shared" si="267"/>
        <v>7</v>
      </c>
      <c r="C5159" s="28">
        <f t="shared" si="268"/>
        <v>5</v>
      </c>
      <c r="K5159" s="73" t="s">
        <v>2096</v>
      </c>
      <c r="L5159" s="73" t="s">
        <v>2696</v>
      </c>
      <c r="M5159" s="74">
        <v>2</v>
      </c>
      <c r="N5159" s="74">
        <v>5</v>
      </c>
    </row>
    <row r="5160" spans="1:14">
      <c r="A5160" s="43" t="str">
        <f t="shared" si="266"/>
        <v>129142300110006005</v>
      </c>
      <c r="B5160" s="28">
        <f t="shared" si="267"/>
        <v>1</v>
      </c>
      <c r="C5160" s="28">
        <f t="shared" si="268"/>
        <v>0</v>
      </c>
      <c r="K5160" s="73" t="s">
        <v>2100</v>
      </c>
      <c r="L5160" s="73" t="s">
        <v>2696</v>
      </c>
      <c r="M5160" s="74">
        <v>1</v>
      </c>
      <c r="N5160" s="74">
        <v>0</v>
      </c>
    </row>
    <row r="5161" spans="1:14">
      <c r="A5161" s="43" t="str">
        <f t="shared" si="266"/>
        <v>129142300110007001</v>
      </c>
      <c r="B5161" s="28">
        <f t="shared" si="267"/>
        <v>3</v>
      </c>
      <c r="C5161" s="28">
        <f t="shared" si="268"/>
        <v>1</v>
      </c>
      <c r="K5161" s="73" t="s">
        <v>2104</v>
      </c>
      <c r="L5161" s="73" t="s">
        <v>2696</v>
      </c>
      <c r="M5161" s="74">
        <v>2</v>
      </c>
      <c r="N5161" s="74">
        <v>1</v>
      </c>
    </row>
    <row r="5162" spans="1:14">
      <c r="A5162" s="43" t="str">
        <f t="shared" si="266"/>
        <v>129142300110007002</v>
      </c>
      <c r="B5162" s="28">
        <f t="shared" si="267"/>
        <v>0</v>
      </c>
      <c r="C5162" s="28">
        <f t="shared" si="268"/>
        <v>0</v>
      </c>
      <c r="K5162" s="73" t="s">
        <v>2105</v>
      </c>
      <c r="L5162" s="73" t="s">
        <v>2696</v>
      </c>
      <c r="M5162" s="74">
        <v>0</v>
      </c>
      <c r="N5162" s="74">
        <v>0</v>
      </c>
    </row>
    <row r="5163" spans="1:14">
      <c r="A5163" s="43" t="str">
        <f t="shared" si="266"/>
        <v>129142300110008001</v>
      </c>
      <c r="B5163" s="28">
        <f t="shared" si="267"/>
        <v>2</v>
      </c>
      <c r="C5163" s="28">
        <f t="shared" si="268"/>
        <v>2</v>
      </c>
      <c r="K5163" s="73" t="s">
        <v>2110</v>
      </c>
      <c r="L5163" s="73" t="s">
        <v>2696</v>
      </c>
      <c r="M5163" s="74">
        <v>0</v>
      </c>
      <c r="N5163" s="74">
        <v>2</v>
      </c>
    </row>
    <row r="5164" spans="1:14">
      <c r="A5164" s="43" t="str">
        <f t="shared" si="266"/>
        <v>129142300110008002</v>
      </c>
      <c r="B5164" s="28">
        <f t="shared" si="267"/>
        <v>9</v>
      </c>
      <c r="C5164" s="28">
        <f t="shared" si="268"/>
        <v>9</v>
      </c>
      <c r="K5164" s="73" t="s">
        <v>2111</v>
      </c>
      <c r="L5164" s="73" t="s">
        <v>2696</v>
      </c>
      <c r="M5164" s="74">
        <v>0</v>
      </c>
      <c r="N5164" s="74">
        <v>9</v>
      </c>
    </row>
    <row r="5165" spans="1:14">
      <c r="A5165" s="43" t="str">
        <f t="shared" si="266"/>
        <v>129143300110001001</v>
      </c>
      <c r="B5165" s="28">
        <f t="shared" si="267"/>
        <v>11</v>
      </c>
      <c r="C5165" s="28">
        <f t="shared" si="268"/>
        <v>7</v>
      </c>
      <c r="K5165" s="73" t="s">
        <v>975</v>
      </c>
      <c r="L5165" s="73" t="s">
        <v>2698</v>
      </c>
      <c r="M5165" s="74">
        <v>4</v>
      </c>
      <c r="N5165" s="74">
        <v>7</v>
      </c>
    </row>
    <row r="5166" spans="1:14">
      <c r="A5166" s="43" t="str">
        <f t="shared" si="266"/>
        <v>129143300110002002</v>
      </c>
      <c r="B5166" s="28">
        <f t="shared" si="267"/>
        <v>7</v>
      </c>
      <c r="C5166" s="28">
        <f t="shared" si="268"/>
        <v>7</v>
      </c>
      <c r="K5166" s="73" t="s">
        <v>2083</v>
      </c>
      <c r="L5166" s="73" t="s">
        <v>2698</v>
      </c>
      <c r="M5166" s="74">
        <v>0</v>
      </c>
      <c r="N5166" s="74">
        <v>7</v>
      </c>
    </row>
    <row r="5167" spans="1:14">
      <c r="A5167" s="43" t="str">
        <f t="shared" si="266"/>
        <v>129143300110002003</v>
      </c>
      <c r="B5167" s="28">
        <f t="shared" si="267"/>
        <v>1</v>
      </c>
      <c r="C5167" s="28">
        <f t="shared" si="268"/>
        <v>1</v>
      </c>
      <c r="K5167" s="73" t="s">
        <v>2150</v>
      </c>
      <c r="L5167" s="73" t="s">
        <v>2698</v>
      </c>
      <c r="M5167" s="74">
        <v>0</v>
      </c>
      <c r="N5167" s="74">
        <v>1</v>
      </c>
    </row>
    <row r="5168" spans="1:14">
      <c r="A5168" s="43" t="str">
        <f t="shared" si="266"/>
        <v>129143300110003001</v>
      </c>
      <c r="B5168" s="28">
        <f t="shared" si="267"/>
        <v>6</v>
      </c>
      <c r="C5168" s="28">
        <f t="shared" si="268"/>
        <v>6</v>
      </c>
      <c r="K5168" s="73" t="s">
        <v>967</v>
      </c>
      <c r="L5168" s="73" t="s">
        <v>2698</v>
      </c>
      <c r="M5168" s="74">
        <v>0</v>
      </c>
      <c r="N5168" s="74">
        <v>6</v>
      </c>
    </row>
    <row r="5169" spans="1:14">
      <c r="A5169" s="43" t="str">
        <f t="shared" si="266"/>
        <v>129143300110003002</v>
      </c>
      <c r="B5169" s="28">
        <f t="shared" si="267"/>
        <v>2</v>
      </c>
      <c r="C5169" s="28">
        <f t="shared" si="268"/>
        <v>2</v>
      </c>
      <c r="K5169" s="73" t="s">
        <v>2084</v>
      </c>
      <c r="L5169" s="73" t="s">
        <v>2698</v>
      </c>
      <c r="M5169" s="74">
        <v>0</v>
      </c>
      <c r="N5169" s="74">
        <v>2</v>
      </c>
    </row>
    <row r="5170" spans="1:14">
      <c r="A5170" s="43" t="str">
        <f t="shared" si="266"/>
        <v>129144300110001001</v>
      </c>
      <c r="B5170" s="28">
        <f t="shared" si="267"/>
        <v>3</v>
      </c>
      <c r="C5170" s="28">
        <f t="shared" si="268"/>
        <v>2</v>
      </c>
      <c r="K5170" s="73" t="s">
        <v>975</v>
      </c>
      <c r="L5170" s="73" t="s">
        <v>2699</v>
      </c>
      <c r="M5170" s="74">
        <v>1</v>
      </c>
      <c r="N5170" s="74">
        <v>2</v>
      </c>
    </row>
    <row r="5171" spans="1:14">
      <c r="A5171" s="43" t="str">
        <f t="shared" si="266"/>
        <v>129144300110001002</v>
      </c>
      <c r="B5171" s="28">
        <f t="shared" si="267"/>
        <v>10</v>
      </c>
      <c r="C5171" s="28">
        <f t="shared" si="268"/>
        <v>6</v>
      </c>
      <c r="K5171" s="73" t="s">
        <v>2069</v>
      </c>
      <c r="L5171" s="73" t="s">
        <v>2699</v>
      </c>
      <c r="M5171" s="74">
        <v>4</v>
      </c>
      <c r="N5171" s="74">
        <v>6</v>
      </c>
    </row>
    <row r="5172" spans="1:14">
      <c r="A5172" s="43" t="str">
        <f t="shared" si="266"/>
        <v>129144300110001003</v>
      </c>
      <c r="B5172" s="28">
        <f t="shared" si="267"/>
        <v>1</v>
      </c>
      <c r="C5172" s="28">
        <f t="shared" si="268"/>
        <v>1</v>
      </c>
      <c r="K5172" s="73" t="s">
        <v>2078</v>
      </c>
      <c r="L5172" s="73" t="s">
        <v>2699</v>
      </c>
      <c r="M5172" s="74">
        <v>0</v>
      </c>
      <c r="N5172" s="74">
        <v>1</v>
      </c>
    </row>
    <row r="5173" spans="1:14">
      <c r="A5173" s="43" t="str">
        <f t="shared" si="266"/>
        <v>129144300110002002</v>
      </c>
      <c r="B5173" s="28">
        <f t="shared" si="267"/>
        <v>37</v>
      </c>
      <c r="C5173" s="28">
        <f t="shared" si="268"/>
        <v>18</v>
      </c>
      <c r="K5173" s="73" t="s">
        <v>2083</v>
      </c>
      <c r="L5173" s="73" t="s">
        <v>2699</v>
      </c>
      <c r="M5173" s="74">
        <v>19</v>
      </c>
      <c r="N5173" s="74">
        <v>18</v>
      </c>
    </row>
    <row r="5174" spans="1:14">
      <c r="A5174" s="43" t="str">
        <f t="shared" si="266"/>
        <v>129144300110003001</v>
      </c>
      <c r="B5174" s="28">
        <f t="shared" si="267"/>
        <v>10</v>
      </c>
      <c r="C5174" s="28">
        <f t="shared" si="268"/>
        <v>2</v>
      </c>
      <c r="K5174" s="73" t="s">
        <v>967</v>
      </c>
      <c r="L5174" s="73" t="s">
        <v>2699</v>
      </c>
      <c r="M5174" s="74">
        <v>8</v>
      </c>
      <c r="N5174" s="74">
        <v>2</v>
      </c>
    </row>
    <row r="5175" spans="1:14">
      <c r="A5175" s="43" t="str">
        <f t="shared" si="266"/>
        <v>129144300110003002</v>
      </c>
      <c r="B5175" s="28">
        <f t="shared" si="267"/>
        <v>79</v>
      </c>
      <c r="C5175" s="28">
        <f t="shared" si="268"/>
        <v>32</v>
      </c>
      <c r="K5175" s="73" t="s">
        <v>2084</v>
      </c>
      <c r="L5175" s="73" t="s">
        <v>2699</v>
      </c>
      <c r="M5175" s="74">
        <v>47</v>
      </c>
      <c r="N5175" s="74">
        <v>32</v>
      </c>
    </row>
    <row r="5176" spans="1:14">
      <c r="A5176" s="43" t="str">
        <f t="shared" si="266"/>
        <v>129145300110002001</v>
      </c>
      <c r="B5176" s="28">
        <f t="shared" si="267"/>
        <v>22</v>
      </c>
      <c r="C5176" s="28">
        <f t="shared" si="268"/>
        <v>11</v>
      </c>
      <c r="K5176" s="73" t="s">
        <v>962</v>
      </c>
      <c r="L5176" s="73" t="s">
        <v>2700</v>
      </c>
      <c r="M5176" s="74">
        <v>11</v>
      </c>
      <c r="N5176" s="74">
        <v>11</v>
      </c>
    </row>
    <row r="5177" spans="1:14">
      <c r="A5177" s="43" t="str">
        <f t="shared" si="266"/>
        <v>129145300110002002</v>
      </c>
      <c r="B5177" s="28">
        <f t="shared" si="267"/>
        <v>258</v>
      </c>
      <c r="C5177" s="28">
        <f t="shared" si="268"/>
        <v>228</v>
      </c>
      <c r="K5177" s="73" t="s">
        <v>2083</v>
      </c>
      <c r="L5177" s="73" t="s">
        <v>2700</v>
      </c>
      <c r="M5177" s="74">
        <v>30</v>
      </c>
      <c r="N5177" s="74">
        <v>228</v>
      </c>
    </row>
    <row r="5178" spans="1:14">
      <c r="A5178" s="43" t="str">
        <f t="shared" si="266"/>
        <v>129145300110002003</v>
      </c>
      <c r="B5178" s="28">
        <f t="shared" si="267"/>
        <v>98</v>
      </c>
      <c r="C5178" s="28">
        <f t="shared" si="268"/>
        <v>72</v>
      </c>
      <c r="K5178" s="73" t="s">
        <v>2150</v>
      </c>
      <c r="L5178" s="73" t="s">
        <v>2700</v>
      </c>
      <c r="M5178" s="74">
        <v>26</v>
      </c>
      <c r="N5178" s="74">
        <v>72</v>
      </c>
    </row>
    <row r="5179" spans="1:14">
      <c r="A5179" s="43" t="str">
        <f t="shared" si="266"/>
        <v>129145300110002004</v>
      </c>
      <c r="B5179" s="28">
        <f t="shared" si="267"/>
        <v>4</v>
      </c>
      <c r="C5179" s="28">
        <f t="shared" si="268"/>
        <v>0</v>
      </c>
      <c r="K5179" s="73" t="s">
        <v>2151</v>
      </c>
      <c r="L5179" s="73" t="s">
        <v>2700</v>
      </c>
      <c r="M5179" s="74">
        <v>4</v>
      </c>
      <c r="N5179" s="74">
        <v>0</v>
      </c>
    </row>
    <row r="5180" spans="1:14">
      <c r="A5180" s="43" t="str">
        <f t="shared" si="266"/>
        <v>129145300110005001</v>
      </c>
      <c r="B5180" s="28">
        <f t="shared" si="267"/>
        <v>8</v>
      </c>
      <c r="C5180" s="28">
        <f t="shared" si="268"/>
        <v>6</v>
      </c>
      <c r="K5180" s="73" t="s">
        <v>970</v>
      </c>
      <c r="L5180" s="73" t="s">
        <v>2700</v>
      </c>
      <c r="M5180" s="74">
        <v>2</v>
      </c>
      <c r="N5180" s="74">
        <v>6</v>
      </c>
    </row>
    <row r="5181" spans="1:14">
      <c r="A5181" s="43" t="str">
        <f t="shared" si="266"/>
        <v>129145300110005002</v>
      </c>
      <c r="B5181" s="28">
        <f t="shared" si="267"/>
        <v>8</v>
      </c>
      <c r="C5181" s="28">
        <f t="shared" si="268"/>
        <v>1</v>
      </c>
      <c r="K5181" s="73" t="s">
        <v>2093</v>
      </c>
      <c r="L5181" s="73" t="s">
        <v>2700</v>
      </c>
      <c r="M5181" s="74">
        <v>7</v>
      </c>
      <c r="N5181" s="74">
        <v>1</v>
      </c>
    </row>
    <row r="5182" spans="1:14">
      <c r="A5182" s="43" t="str">
        <f t="shared" si="266"/>
        <v>129145300110005003</v>
      </c>
      <c r="B5182" s="28">
        <f t="shared" si="267"/>
        <v>18</v>
      </c>
      <c r="C5182" s="28">
        <f t="shared" si="268"/>
        <v>12</v>
      </c>
      <c r="K5182" s="73" t="s">
        <v>2094</v>
      </c>
      <c r="L5182" s="73" t="s">
        <v>2700</v>
      </c>
      <c r="M5182" s="74">
        <v>6</v>
      </c>
      <c r="N5182" s="74">
        <v>12</v>
      </c>
    </row>
    <row r="5183" spans="1:14">
      <c r="A5183" s="43" t="str">
        <f t="shared" si="266"/>
        <v>129145300110005004</v>
      </c>
      <c r="B5183" s="28">
        <f t="shared" si="267"/>
        <v>9</v>
      </c>
      <c r="C5183" s="28">
        <f t="shared" si="268"/>
        <v>3</v>
      </c>
      <c r="K5183" s="73" t="s">
        <v>2095</v>
      </c>
      <c r="L5183" s="73" t="s">
        <v>2700</v>
      </c>
      <c r="M5183" s="74">
        <v>6</v>
      </c>
      <c r="N5183" s="74">
        <v>3</v>
      </c>
    </row>
    <row r="5184" spans="1:14">
      <c r="A5184" s="43" t="str">
        <f t="shared" si="266"/>
        <v>129145300110005005</v>
      </c>
      <c r="B5184" s="28">
        <f t="shared" si="267"/>
        <v>3</v>
      </c>
      <c r="C5184" s="28">
        <f t="shared" si="268"/>
        <v>2</v>
      </c>
      <c r="K5184" s="73" t="s">
        <v>2161</v>
      </c>
      <c r="L5184" s="73" t="s">
        <v>2700</v>
      </c>
      <c r="M5184" s="74">
        <v>1</v>
      </c>
      <c r="N5184" s="74">
        <v>2</v>
      </c>
    </row>
    <row r="5185" spans="1:14">
      <c r="A5185" s="43" t="str">
        <f t="shared" si="266"/>
        <v>129145300110006001</v>
      </c>
      <c r="B5185" s="28">
        <f t="shared" si="267"/>
        <v>6</v>
      </c>
      <c r="C5185" s="28">
        <f t="shared" si="268"/>
        <v>3</v>
      </c>
      <c r="K5185" s="73" t="s">
        <v>2096</v>
      </c>
      <c r="L5185" s="73" t="s">
        <v>2700</v>
      </c>
      <c r="M5185" s="74">
        <v>3</v>
      </c>
      <c r="N5185" s="74">
        <v>3</v>
      </c>
    </row>
    <row r="5186" spans="1:14">
      <c r="A5186" s="43" t="str">
        <f t="shared" si="266"/>
        <v>129145300110006002</v>
      </c>
      <c r="B5186" s="28">
        <f t="shared" si="267"/>
        <v>7</v>
      </c>
      <c r="C5186" s="28">
        <f t="shared" si="268"/>
        <v>1</v>
      </c>
      <c r="K5186" s="73" t="s">
        <v>2097</v>
      </c>
      <c r="L5186" s="73" t="s">
        <v>2700</v>
      </c>
      <c r="M5186" s="74">
        <v>6</v>
      </c>
      <c r="N5186" s="74">
        <v>1</v>
      </c>
    </row>
    <row r="5187" spans="1:14">
      <c r="A5187" s="43" t="str">
        <f t="shared" ref="A5187:A5250" si="269">L5187&amp;K5187</f>
        <v>129145300110006003</v>
      </c>
      <c r="B5187" s="28">
        <f t="shared" ref="B5187:B5250" si="270">M5187+N5187</f>
        <v>0</v>
      </c>
      <c r="C5187" s="28">
        <f t="shared" ref="C5187:C5250" si="271">N5187</f>
        <v>0</v>
      </c>
      <c r="K5187" s="73" t="s">
        <v>2098</v>
      </c>
      <c r="L5187" s="73" t="s">
        <v>2700</v>
      </c>
      <c r="M5187" s="74">
        <v>0</v>
      </c>
      <c r="N5187" s="74">
        <v>0</v>
      </c>
    </row>
    <row r="5188" spans="1:14">
      <c r="A5188" s="43" t="str">
        <f t="shared" si="269"/>
        <v>129145300110007001</v>
      </c>
      <c r="B5188" s="28">
        <f t="shared" si="270"/>
        <v>57</v>
      </c>
      <c r="C5188" s="28">
        <f t="shared" si="271"/>
        <v>26</v>
      </c>
      <c r="K5188" s="73" t="s">
        <v>2104</v>
      </c>
      <c r="L5188" s="73" t="s">
        <v>2700</v>
      </c>
      <c r="M5188" s="74">
        <v>31</v>
      </c>
      <c r="N5188" s="74">
        <v>26</v>
      </c>
    </row>
    <row r="5189" spans="1:14">
      <c r="A5189" s="43" t="str">
        <f t="shared" si="269"/>
        <v>129145300110007002</v>
      </c>
      <c r="B5189" s="28">
        <f t="shared" si="270"/>
        <v>10</v>
      </c>
      <c r="C5189" s="28">
        <f t="shared" si="271"/>
        <v>3</v>
      </c>
      <c r="K5189" s="73" t="s">
        <v>2105</v>
      </c>
      <c r="L5189" s="73" t="s">
        <v>2700</v>
      </c>
      <c r="M5189" s="74">
        <v>7</v>
      </c>
      <c r="N5189" s="74">
        <v>3</v>
      </c>
    </row>
    <row r="5190" spans="1:14">
      <c r="A5190" s="43" t="str">
        <f t="shared" si="269"/>
        <v>129145300110007003</v>
      </c>
      <c r="B5190" s="28">
        <f t="shared" si="270"/>
        <v>12</v>
      </c>
      <c r="C5190" s="28">
        <f t="shared" si="271"/>
        <v>5</v>
      </c>
      <c r="K5190" s="73" t="s">
        <v>2106</v>
      </c>
      <c r="L5190" s="73" t="s">
        <v>2700</v>
      </c>
      <c r="M5190" s="74">
        <v>7</v>
      </c>
      <c r="N5190" s="74">
        <v>5</v>
      </c>
    </row>
    <row r="5191" spans="1:14">
      <c r="A5191" s="43" t="str">
        <f t="shared" si="269"/>
        <v>129145300110007004</v>
      </c>
      <c r="B5191" s="28">
        <f t="shared" si="270"/>
        <v>4</v>
      </c>
      <c r="C5191" s="28">
        <f t="shared" si="271"/>
        <v>1</v>
      </c>
      <c r="K5191" s="73" t="s">
        <v>2107</v>
      </c>
      <c r="L5191" s="73" t="s">
        <v>2700</v>
      </c>
      <c r="M5191" s="74">
        <v>3</v>
      </c>
      <c r="N5191" s="74">
        <v>1</v>
      </c>
    </row>
    <row r="5192" spans="1:14">
      <c r="A5192" s="43" t="str">
        <f t="shared" si="269"/>
        <v>129145300110007005</v>
      </c>
      <c r="B5192" s="28">
        <f t="shared" si="270"/>
        <v>17</v>
      </c>
      <c r="C5192" s="28">
        <f t="shared" si="271"/>
        <v>5</v>
      </c>
      <c r="K5192" s="73" t="s">
        <v>2108</v>
      </c>
      <c r="L5192" s="73" t="s">
        <v>2700</v>
      </c>
      <c r="M5192" s="74">
        <v>12</v>
      </c>
      <c r="N5192" s="74">
        <v>5</v>
      </c>
    </row>
    <row r="5193" spans="1:14">
      <c r="A5193" s="43" t="str">
        <f t="shared" si="269"/>
        <v>129145300110007006</v>
      </c>
      <c r="B5193" s="28">
        <f t="shared" si="270"/>
        <v>22</v>
      </c>
      <c r="C5193" s="28">
        <f t="shared" si="271"/>
        <v>8</v>
      </c>
      <c r="K5193" s="73" t="s">
        <v>2109</v>
      </c>
      <c r="L5193" s="73" t="s">
        <v>2700</v>
      </c>
      <c r="M5193" s="74">
        <v>14</v>
      </c>
      <c r="N5193" s="74">
        <v>8</v>
      </c>
    </row>
    <row r="5194" spans="1:14">
      <c r="A5194" s="43" t="str">
        <f t="shared" si="269"/>
        <v>129145300110007007</v>
      </c>
      <c r="B5194" s="28">
        <f t="shared" si="270"/>
        <v>6</v>
      </c>
      <c r="C5194" s="28">
        <f t="shared" si="271"/>
        <v>0</v>
      </c>
      <c r="K5194" s="73" t="s">
        <v>2168</v>
      </c>
      <c r="L5194" s="73" t="s">
        <v>2700</v>
      </c>
      <c r="M5194" s="74">
        <v>6</v>
      </c>
      <c r="N5194" s="74">
        <v>0</v>
      </c>
    </row>
    <row r="5195" spans="1:14">
      <c r="A5195" s="43" t="str">
        <f t="shared" si="269"/>
        <v>129145300110007008</v>
      </c>
      <c r="B5195" s="28">
        <f t="shared" si="270"/>
        <v>1</v>
      </c>
      <c r="C5195" s="28">
        <f t="shared" si="271"/>
        <v>1</v>
      </c>
      <c r="K5195" s="73" t="s">
        <v>2389</v>
      </c>
      <c r="L5195" s="73" t="s">
        <v>2700</v>
      </c>
      <c r="M5195" s="74">
        <v>0</v>
      </c>
      <c r="N5195" s="74">
        <v>1</v>
      </c>
    </row>
    <row r="5196" spans="1:14">
      <c r="A5196" s="43" t="str">
        <f t="shared" si="269"/>
        <v>129145300110008001</v>
      </c>
      <c r="B5196" s="28">
        <f t="shared" si="270"/>
        <v>7</v>
      </c>
      <c r="C5196" s="28">
        <f t="shared" si="271"/>
        <v>3</v>
      </c>
      <c r="K5196" s="73" t="s">
        <v>2110</v>
      </c>
      <c r="L5196" s="73" t="s">
        <v>2700</v>
      </c>
      <c r="M5196" s="74">
        <v>4</v>
      </c>
      <c r="N5196" s="74">
        <v>3</v>
      </c>
    </row>
    <row r="5197" spans="1:14">
      <c r="A5197" s="43" t="str">
        <f t="shared" si="269"/>
        <v>129145300110008002</v>
      </c>
      <c r="B5197" s="28">
        <f t="shared" si="270"/>
        <v>14</v>
      </c>
      <c r="C5197" s="28">
        <f t="shared" si="271"/>
        <v>4</v>
      </c>
      <c r="K5197" s="73" t="s">
        <v>2111</v>
      </c>
      <c r="L5197" s="73" t="s">
        <v>2700</v>
      </c>
      <c r="M5197" s="74">
        <v>10</v>
      </c>
      <c r="N5197" s="74">
        <v>4</v>
      </c>
    </row>
    <row r="5198" spans="1:14">
      <c r="A5198" s="43" t="str">
        <f t="shared" si="269"/>
        <v>129145300110008003</v>
      </c>
      <c r="B5198" s="28">
        <f t="shared" si="270"/>
        <v>4</v>
      </c>
      <c r="C5198" s="28">
        <f t="shared" si="271"/>
        <v>3</v>
      </c>
      <c r="K5198" s="73" t="s">
        <v>2112</v>
      </c>
      <c r="L5198" s="73" t="s">
        <v>2700</v>
      </c>
      <c r="M5198" s="74">
        <v>1</v>
      </c>
      <c r="N5198" s="74">
        <v>3</v>
      </c>
    </row>
    <row r="5199" spans="1:14">
      <c r="A5199" s="43" t="str">
        <f t="shared" si="269"/>
        <v>129145300110008004</v>
      </c>
      <c r="B5199" s="28">
        <f t="shared" si="270"/>
        <v>5</v>
      </c>
      <c r="C5199" s="28">
        <f t="shared" si="271"/>
        <v>3</v>
      </c>
      <c r="K5199" s="73" t="s">
        <v>2113</v>
      </c>
      <c r="L5199" s="73" t="s">
        <v>2700</v>
      </c>
      <c r="M5199" s="74">
        <v>2</v>
      </c>
      <c r="N5199" s="74">
        <v>3</v>
      </c>
    </row>
    <row r="5200" spans="1:14">
      <c r="A5200" s="43" t="str">
        <f t="shared" si="269"/>
        <v>129145300110008005</v>
      </c>
      <c r="B5200" s="28">
        <f t="shared" si="270"/>
        <v>1</v>
      </c>
      <c r="C5200" s="28">
        <f t="shared" si="271"/>
        <v>1</v>
      </c>
      <c r="K5200" s="73" t="s">
        <v>2114</v>
      </c>
      <c r="L5200" s="73" t="s">
        <v>2700</v>
      </c>
      <c r="M5200" s="74">
        <v>0</v>
      </c>
      <c r="N5200" s="74">
        <v>1</v>
      </c>
    </row>
    <row r="5201" spans="1:14">
      <c r="A5201" s="43" t="str">
        <f t="shared" si="269"/>
        <v>129145300110009001</v>
      </c>
      <c r="B5201" s="28">
        <f t="shared" si="270"/>
        <v>25</v>
      </c>
      <c r="C5201" s="28">
        <f t="shared" si="271"/>
        <v>12</v>
      </c>
      <c r="K5201" s="73" t="s">
        <v>2119</v>
      </c>
      <c r="L5201" s="73" t="s">
        <v>2700</v>
      </c>
      <c r="M5201" s="74">
        <v>13</v>
      </c>
      <c r="N5201" s="74">
        <v>12</v>
      </c>
    </row>
    <row r="5202" spans="1:14">
      <c r="A5202" s="43" t="str">
        <f t="shared" si="269"/>
        <v>129145300110009002</v>
      </c>
      <c r="B5202" s="28">
        <f t="shared" si="270"/>
        <v>35</v>
      </c>
      <c r="C5202" s="28">
        <f t="shared" si="271"/>
        <v>20</v>
      </c>
      <c r="K5202" s="73" t="s">
        <v>2120</v>
      </c>
      <c r="L5202" s="73" t="s">
        <v>2700</v>
      </c>
      <c r="M5202" s="74">
        <v>15</v>
      </c>
      <c r="N5202" s="74">
        <v>20</v>
      </c>
    </row>
    <row r="5203" spans="1:14">
      <c r="A5203" s="43" t="str">
        <f t="shared" si="269"/>
        <v>129145300110010001</v>
      </c>
      <c r="B5203" s="28">
        <f t="shared" si="270"/>
        <v>8</v>
      </c>
      <c r="C5203" s="28">
        <f t="shared" si="271"/>
        <v>6</v>
      </c>
      <c r="K5203" s="73" t="s">
        <v>2126</v>
      </c>
      <c r="L5203" s="73" t="s">
        <v>2700</v>
      </c>
      <c r="M5203" s="74">
        <v>2</v>
      </c>
      <c r="N5203" s="74">
        <v>6</v>
      </c>
    </row>
    <row r="5204" spans="1:14">
      <c r="A5204" s="43" t="str">
        <f t="shared" si="269"/>
        <v>129145300110010002</v>
      </c>
      <c r="B5204" s="28">
        <f t="shared" si="270"/>
        <v>95</v>
      </c>
      <c r="C5204" s="28">
        <f t="shared" si="271"/>
        <v>45</v>
      </c>
      <c r="K5204" s="73" t="s">
        <v>2127</v>
      </c>
      <c r="L5204" s="73" t="s">
        <v>2700</v>
      </c>
      <c r="M5204" s="74">
        <v>50</v>
      </c>
      <c r="N5204" s="74">
        <v>45</v>
      </c>
    </row>
    <row r="5205" spans="1:14">
      <c r="A5205" s="43" t="str">
        <f t="shared" si="269"/>
        <v>129145300110010003</v>
      </c>
      <c r="B5205" s="28">
        <f t="shared" si="270"/>
        <v>11</v>
      </c>
      <c r="C5205" s="28">
        <f t="shared" si="271"/>
        <v>4</v>
      </c>
      <c r="K5205" s="73" t="s">
        <v>2128</v>
      </c>
      <c r="L5205" s="73" t="s">
        <v>2700</v>
      </c>
      <c r="M5205" s="74">
        <v>7</v>
      </c>
      <c r="N5205" s="74">
        <v>4</v>
      </c>
    </row>
    <row r="5206" spans="1:14">
      <c r="A5206" s="43" t="str">
        <f t="shared" si="269"/>
        <v>129145300110010004</v>
      </c>
      <c r="B5206" s="28">
        <f t="shared" si="270"/>
        <v>6</v>
      </c>
      <c r="C5206" s="28">
        <f t="shared" si="271"/>
        <v>1</v>
      </c>
      <c r="K5206" s="73" t="s">
        <v>2129</v>
      </c>
      <c r="L5206" s="73" t="s">
        <v>2700</v>
      </c>
      <c r="M5206" s="74">
        <v>5</v>
      </c>
      <c r="N5206" s="74">
        <v>1</v>
      </c>
    </row>
    <row r="5207" spans="1:14">
      <c r="A5207" s="43" t="str">
        <f t="shared" si="269"/>
        <v>129145300110010005</v>
      </c>
      <c r="B5207" s="28">
        <f t="shared" si="270"/>
        <v>24</v>
      </c>
      <c r="C5207" s="28">
        <f t="shared" si="271"/>
        <v>9</v>
      </c>
      <c r="K5207" s="73" t="s">
        <v>2130</v>
      </c>
      <c r="L5207" s="73" t="s">
        <v>2700</v>
      </c>
      <c r="M5207" s="74">
        <v>15</v>
      </c>
      <c r="N5207" s="74">
        <v>9</v>
      </c>
    </row>
    <row r="5208" spans="1:14">
      <c r="A5208" s="43" t="str">
        <f t="shared" si="269"/>
        <v>129145300110011001</v>
      </c>
      <c r="B5208" s="28">
        <f t="shared" si="270"/>
        <v>49</v>
      </c>
      <c r="C5208" s="28">
        <f t="shared" si="271"/>
        <v>30</v>
      </c>
      <c r="K5208" s="73" t="s">
        <v>2133</v>
      </c>
      <c r="L5208" s="73" t="s">
        <v>2700</v>
      </c>
      <c r="M5208" s="74">
        <v>19</v>
      </c>
      <c r="N5208" s="74">
        <v>30</v>
      </c>
    </row>
    <row r="5209" spans="1:14">
      <c r="A5209" s="43" t="str">
        <f t="shared" si="269"/>
        <v>129145300110011003</v>
      </c>
      <c r="B5209" s="28">
        <f t="shared" si="270"/>
        <v>108</v>
      </c>
      <c r="C5209" s="28">
        <f t="shared" si="271"/>
        <v>40</v>
      </c>
      <c r="K5209" s="73" t="s">
        <v>2135</v>
      </c>
      <c r="L5209" s="73" t="s">
        <v>2700</v>
      </c>
      <c r="M5209" s="74">
        <v>68</v>
      </c>
      <c r="N5209" s="74">
        <v>40</v>
      </c>
    </row>
    <row r="5210" spans="1:14">
      <c r="A5210" s="43" t="str">
        <f t="shared" si="269"/>
        <v>129145300110011004</v>
      </c>
      <c r="B5210" s="28">
        <f t="shared" si="270"/>
        <v>34</v>
      </c>
      <c r="C5210" s="28">
        <f t="shared" si="271"/>
        <v>24</v>
      </c>
      <c r="K5210" s="73" t="s">
        <v>2136</v>
      </c>
      <c r="L5210" s="73" t="s">
        <v>2700</v>
      </c>
      <c r="M5210" s="74">
        <v>10</v>
      </c>
      <c r="N5210" s="74">
        <v>24</v>
      </c>
    </row>
    <row r="5211" spans="1:14">
      <c r="A5211" s="43" t="str">
        <f t="shared" si="269"/>
        <v>129145300129011001</v>
      </c>
      <c r="B5211" s="28">
        <f t="shared" si="270"/>
        <v>3</v>
      </c>
      <c r="C5211" s="28">
        <f t="shared" si="271"/>
        <v>0</v>
      </c>
      <c r="K5211" s="73" t="s">
        <v>2701</v>
      </c>
      <c r="L5211" s="73" t="s">
        <v>2700</v>
      </c>
      <c r="M5211" s="74">
        <v>3</v>
      </c>
      <c r="N5211" s="74">
        <v>0</v>
      </c>
    </row>
    <row r="5212" spans="1:14">
      <c r="A5212" s="43" t="str">
        <f t="shared" si="269"/>
        <v>129145300110012001</v>
      </c>
      <c r="B5212" s="28">
        <f t="shared" si="270"/>
        <v>21</v>
      </c>
      <c r="C5212" s="28">
        <f t="shared" si="271"/>
        <v>11</v>
      </c>
      <c r="K5212" s="73" t="s">
        <v>2141</v>
      </c>
      <c r="L5212" s="73" t="s">
        <v>2700</v>
      </c>
      <c r="M5212" s="74">
        <v>10</v>
      </c>
      <c r="N5212" s="74">
        <v>11</v>
      </c>
    </row>
    <row r="5213" spans="1:14">
      <c r="A5213" s="43" t="str">
        <f t="shared" si="269"/>
        <v>129145300110012002</v>
      </c>
      <c r="B5213" s="28">
        <f t="shared" si="270"/>
        <v>6</v>
      </c>
      <c r="C5213" s="28">
        <f t="shared" si="271"/>
        <v>2</v>
      </c>
      <c r="K5213" s="73" t="s">
        <v>2142</v>
      </c>
      <c r="L5213" s="73" t="s">
        <v>2700</v>
      </c>
      <c r="M5213" s="74">
        <v>4</v>
      </c>
      <c r="N5213" s="74">
        <v>2</v>
      </c>
    </row>
    <row r="5214" spans="1:14">
      <c r="A5214" s="43" t="str">
        <f t="shared" si="269"/>
        <v>129145300110012003</v>
      </c>
      <c r="B5214" s="28">
        <f t="shared" si="270"/>
        <v>3</v>
      </c>
      <c r="C5214" s="28">
        <f t="shared" si="271"/>
        <v>1</v>
      </c>
      <c r="K5214" s="73" t="s">
        <v>2143</v>
      </c>
      <c r="L5214" s="73" t="s">
        <v>2700</v>
      </c>
      <c r="M5214" s="74">
        <v>2</v>
      </c>
      <c r="N5214" s="74">
        <v>1</v>
      </c>
    </row>
    <row r="5215" spans="1:14">
      <c r="A5215" s="43" t="str">
        <f t="shared" si="269"/>
        <v>129145300110012004</v>
      </c>
      <c r="B5215" s="28">
        <f t="shared" si="270"/>
        <v>10</v>
      </c>
      <c r="C5215" s="28">
        <f t="shared" si="271"/>
        <v>6</v>
      </c>
      <c r="K5215" s="73" t="s">
        <v>2144</v>
      </c>
      <c r="L5215" s="73" t="s">
        <v>2700</v>
      </c>
      <c r="M5215" s="74">
        <v>4</v>
      </c>
      <c r="N5215" s="74">
        <v>6</v>
      </c>
    </row>
    <row r="5216" spans="1:14">
      <c r="A5216" s="43" t="str">
        <f t="shared" si="269"/>
        <v>129145300110012005</v>
      </c>
      <c r="B5216" s="28">
        <f t="shared" si="270"/>
        <v>62</v>
      </c>
      <c r="C5216" s="28">
        <f t="shared" si="271"/>
        <v>32</v>
      </c>
      <c r="K5216" s="73" t="s">
        <v>2145</v>
      </c>
      <c r="L5216" s="73" t="s">
        <v>2700</v>
      </c>
      <c r="M5216" s="74">
        <v>30</v>
      </c>
      <c r="N5216" s="74">
        <v>32</v>
      </c>
    </row>
    <row r="5217" spans="1:14">
      <c r="A5217" s="43" t="str">
        <f t="shared" si="269"/>
        <v>129145300110012006</v>
      </c>
      <c r="B5217" s="28">
        <f t="shared" si="270"/>
        <v>13</v>
      </c>
      <c r="C5217" s="28">
        <f t="shared" si="271"/>
        <v>6</v>
      </c>
      <c r="K5217" s="73" t="s">
        <v>2146</v>
      </c>
      <c r="L5217" s="73" t="s">
        <v>2700</v>
      </c>
      <c r="M5217" s="74">
        <v>7</v>
      </c>
      <c r="N5217" s="74">
        <v>6</v>
      </c>
    </row>
    <row r="5218" spans="1:14">
      <c r="A5218" s="43" t="str">
        <f t="shared" si="269"/>
        <v>129145300110013001</v>
      </c>
      <c r="B5218" s="28">
        <f t="shared" si="270"/>
        <v>57</v>
      </c>
      <c r="C5218" s="28">
        <f t="shared" si="271"/>
        <v>30</v>
      </c>
      <c r="K5218" s="73" t="s">
        <v>2270</v>
      </c>
      <c r="L5218" s="73" t="s">
        <v>2700</v>
      </c>
      <c r="M5218" s="74">
        <v>27</v>
      </c>
      <c r="N5218" s="74">
        <v>30</v>
      </c>
    </row>
    <row r="5219" spans="1:14">
      <c r="A5219" s="43" t="str">
        <f t="shared" si="269"/>
        <v>129145300110013002</v>
      </c>
      <c r="B5219" s="28">
        <f t="shared" si="270"/>
        <v>3</v>
      </c>
      <c r="C5219" s="28">
        <f t="shared" si="271"/>
        <v>0</v>
      </c>
      <c r="K5219" s="73" t="s">
        <v>2271</v>
      </c>
      <c r="L5219" s="73" t="s">
        <v>2700</v>
      </c>
      <c r="M5219" s="74">
        <v>3</v>
      </c>
      <c r="N5219" s="74">
        <v>0</v>
      </c>
    </row>
    <row r="5220" spans="1:14">
      <c r="A5220" s="43" t="str">
        <f t="shared" si="269"/>
        <v>129145300110013003</v>
      </c>
      <c r="B5220" s="28">
        <f t="shared" si="270"/>
        <v>7</v>
      </c>
      <c r="C5220" s="28">
        <f t="shared" si="271"/>
        <v>1</v>
      </c>
      <c r="K5220" s="73" t="s">
        <v>2272</v>
      </c>
      <c r="L5220" s="73" t="s">
        <v>2700</v>
      </c>
      <c r="M5220" s="74">
        <v>6</v>
      </c>
      <c r="N5220" s="74">
        <v>1</v>
      </c>
    </row>
    <row r="5221" spans="1:14">
      <c r="A5221" s="43" t="str">
        <f t="shared" si="269"/>
        <v>129145300110014001</v>
      </c>
      <c r="B5221" s="28">
        <f t="shared" si="270"/>
        <v>17</v>
      </c>
      <c r="C5221" s="28">
        <f t="shared" si="271"/>
        <v>3</v>
      </c>
      <c r="K5221" s="73" t="s">
        <v>2282</v>
      </c>
      <c r="L5221" s="73" t="s">
        <v>2700</v>
      </c>
      <c r="M5221" s="74">
        <v>14</v>
      </c>
      <c r="N5221" s="74">
        <v>3</v>
      </c>
    </row>
    <row r="5222" spans="1:14">
      <c r="A5222" s="43" t="str">
        <f t="shared" si="269"/>
        <v>129145300110014002</v>
      </c>
      <c r="B5222" s="28">
        <f t="shared" si="270"/>
        <v>10</v>
      </c>
      <c r="C5222" s="28">
        <f t="shared" si="271"/>
        <v>3</v>
      </c>
      <c r="K5222" s="73" t="s">
        <v>2315</v>
      </c>
      <c r="L5222" s="73" t="s">
        <v>2700</v>
      </c>
      <c r="M5222" s="74">
        <v>7</v>
      </c>
      <c r="N5222" s="74">
        <v>3</v>
      </c>
    </row>
    <row r="5223" spans="1:14">
      <c r="A5223" s="43" t="str">
        <f t="shared" si="269"/>
        <v>129145300110014003</v>
      </c>
      <c r="B5223" s="28">
        <f t="shared" si="270"/>
        <v>15</v>
      </c>
      <c r="C5223" s="28">
        <f t="shared" si="271"/>
        <v>8</v>
      </c>
      <c r="K5223" s="73" t="s">
        <v>2316</v>
      </c>
      <c r="L5223" s="73" t="s">
        <v>2700</v>
      </c>
      <c r="M5223" s="74">
        <v>7</v>
      </c>
      <c r="N5223" s="74">
        <v>8</v>
      </c>
    </row>
    <row r="5224" spans="1:14">
      <c r="A5224" s="43" t="str">
        <f t="shared" si="269"/>
        <v>129145300110014004</v>
      </c>
      <c r="B5224" s="28">
        <f t="shared" si="270"/>
        <v>2</v>
      </c>
      <c r="C5224" s="28">
        <f t="shared" si="271"/>
        <v>0</v>
      </c>
      <c r="K5224" s="73" t="s">
        <v>2317</v>
      </c>
      <c r="L5224" s="73" t="s">
        <v>2700</v>
      </c>
      <c r="M5224" s="74">
        <v>2</v>
      </c>
      <c r="N5224" s="74">
        <v>0</v>
      </c>
    </row>
    <row r="5225" spans="1:14">
      <c r="A5225" s="43" t="str">
        <f t="shared" si="269"/>
        <v>129145300110015002</v>
      </c>
      <c r="B5225" s="28">
        <f t="shared" si="270"/>
        <v>11</v>
      </c>
      <c r="C5225" s="28">
        <f t="shared" si="271"/>
        <v>6</v>
      </c>
      <c r="K5225" s="73" t="s">
        <v>2284</v>
      </c>
      <c r="L5225" s="73" t="s">
        <v>2700</v>
      </c>
      <c r="M5225" s="74">
        <v>5</v>
      </c>
      <c r="N5225" s="74">
        <v>6</v>
      </c>
    </row>
    <row r="5226" spans="1:14">
      <c r="A5226" s="43" t="str">
        <f t="shared" si="269"/>
        <v>129145300110015003</v>
      </c>
      <c r="B5226" s="28">
        <f t="shared" si="270"/>
        <v>33</v>
      </c>
      <c r="C5226" s="28">
        <f t="shared" si="271"/>
        <v>15</v>
      </c>
      <c r="K5226" s="73" t="s">
        <v>2285</v>
      </c>
      <c r="L5226" s="73" t="s">
        <v>2700</v>
      </c>
      <c r="M5226" s="74">
        <v>18</v>
      </c>
      <c r="N5226" s="74">
        <v>15</v>
      </c>
    </row>
    <row r="5227" spans="1:14">
      <c r="A5227" s="43" t="str">
        <f t="shared" si="269"/>
        <v>129145300110015004</v>
      </c>
      <c r="B5227" s="28">
        <f t="shared" si="270"/>
        <v>28</v>
      </c>
      <c r="C5227" s="28">
        <f t="shared" si="271"/>
        <v>14</v>
      </c>
      <c r="K5227" s="73" t="s">
        <v>2286</v>
      </c>
      <c r="L5227" s="73" t="s">
        <v>2700</v>
      </c>
      <c r="M5227" s="74">
        <v>14</v>
      </c>
      <c r="N5227" s="74">
        <v>14</v>
      </c>
    </row>
    <row r="5228" spans="1:14">
      <c r="A5228" s="43" t="str">
        <f t="shared" si="269"/>
        <v>129145300110015005</v>
      </c>
      <c r="B5228" s="28">
        <f t="shared" si="270"/>
        <v>2</v>
      </c>
      <c r="C5228" s="28">
        <f t="shared" si="271"/>
        <v>2</v>
      </c>
      <c r="K5228" s="73" t="s">
        <v>2287</v>
      </c>
      <c r="L5228" s="73" t="s">
        <v>2700</v>
      </c>
      <c r="M5228" s="74">
        <v>0</v>
      </c>
      <c r="N5228" s="74">
        <v>2</v>
      </c>
    </row>
    <row r="5229" spans="1:14">
      <c r="A5229" s="43" t="str">
        <f t="shared" si="269"/>
        <v>129145300129015001</v>
      </c>
      <c r="B5229" s="28">
        <f t="shared" si="270"/>
        <v>3</v>
      </c>
      <c r="C5229" s="28">
        <f t="shared" si="271"/>
        <v>1</v>
      </c>
      <c r="K5229" s="73" t="s">
        <v>2702</v>
      </c>
      <c r="L5229" s="73" t="s">
        <v>2700</v>
      </c>
      <c r="M5229" s="74">
        <v>2</v>
      </c>
      <c r="N5229" s="74">
        <v>1</v>
      </c>
    </row>
    <row r="5230" spans="1:14">
      <c r="A5230" s="43" t="str">
        <f t="shared" si="269"/>
        <v>129145300110016001</v>
      </c>
      <c r="B5230" s="28">
        <f t="shared" si="270"/>
        <v>9</v>
      </c>
      <c r="C5230" s="28">
        <f t="shared" si="271"/>
        <v>2</v>
      </c>
      <c r="K5230" s="73" t="s">
        <v>2289</v>
      </c>
      <c r="L5230" s="73" t="s">
        <v>2700</v>
      </c>
      <c r="M5230" s="74">
        <v>7</v>
      </c>
      <c r="N5230" s="74">
        <v>2</v>
      </c>
    </row>
    <row r="5231" spans="1:14">
      <c r="A5231" s="43" t="str">
        <f t="shared" si="269"/>
        <v>129145300110016002</v>
      </c>
      <c r="B5231" s="28">
        <f t="shared" si="270"/>
        <v>15</v>
      </c>
      <c r="C5231" s="28">
        <f t="shared" si="271"/>
        <v>8</v>
      </c>
      <c r="K5231" s="73" t="s">
        <v>2290</v>
      </c>
      <c r="L5231" s="73" t="s">
        <v>2700</v>
      </c>
      <c r="M5231" s="74">
        <v>7</v>
      </c>
      <c r="N5231" s="74">
        <v>8</v>
      </c>
    </row>
    <row r="5232" spans="1:14">
      <c r="A5232" s="43" t="str">
        <f t="shared" si="269"/>
        <v>129145300110016003</v>
      </c>
      <c r="B5232" s="28">
        <f t="shared" si="270"/>
        <v>5</v>
      </c>
      <c r="C5232" s="28">
        <f t="shared" si="271"/>
        <v>2</v>
      </c>
      <c r="K5232" s="73" t="s">
        <v>2291</v>
      </c>
      <c r="L5232" s="73" t="s">
        <v>2700</v>
      </c>
      <c r="M5232" s="74">
        <v>3</v>
      </c>
      <c r="N5232" s="74">
        <v>2</v>
      </c>
    </row>
    <row r="5233" spans="1:14">
      <c r="A5233" s="43" t="str">
        <f t="shared" si="269"/>
        <v>129145300110017001</v>
      </c>
      <c r="B5233" s="28">
        <f t="shared" si="270"/>
        <v>20</v>
      </c>
      <c r="C5233" s="28">
        <f t="shared" si="271"/>
        <v>10</v>
      </c>
      <c r="K5233" s="73" t="s">
        <v>2295</v>
      </c>
      <c r="L5233" s="73" t="s">
        <v>2700</v>
      </c>
      <c r="M5233" s="74">
        <v>10</v>
      </c>
      <c r="N5233" s="74">
        <v>10</v>
      </c>
    </row>
    <row r="5234" spans="1:14">
      <c r="A5234" s="43" t="str">
        <f t="shared" si="269"/>
        <v>129145300110017002</v>
      </c>
      <c r="B5234" s="28">
        <f t="shared" si="270"/>
        <v>3</v>
      </c>
      <c r="C5234" s="28">
        <f t="shared" si="271"/>
        <v>1</v>
      </c>
      <c r="K5234" s="73" t="s">
        <v>2296</v>
      </c>
      <c r="L5234" s="73" t="s">
        <v>2700</v>
      </c>
      <c r="M5234" s="74">
        <v>2</v>
      </c>
      <c r="N5234" s="74">
        <v>1</v>
      </c>
    </row>
    <row r="5235" spans="1:14">
      <c r="A5235" s="43" t="str">
        <f t="shared" si="269"/>
        <v>129145300110017004</v>
      </c>
      <c r="B5235" s="28">
        <f t="shared" si="270"/>
        <v>13</v>
      </c>
      <c r="C5235" s="28">
        <f t="shared" si="271"/>
        <v>4</v>
      </c>
      <c r="K5235" s="73" t="s">
        <v>2321</v>
      </c>
      <c r="L5235" s="73" t="s">
        <v>2700</v>
      </c>
      <c r="M5235" s="74">
        <v>9</v>
      </c>
      <c r="N5235" s="74">
        <v>4</v>
      </c>
    </row>
    <row r="5236" spans="1:14">
      <c r="A5236" s="43" t="str">
        <f t="shared" si="269"/>
        <v>129145300110017005</v>
      </c>
      <c r="B5236" s="28">
        <f t="shared" si="270"/>
        <v>1</v>
      </c>
      <c r="C5236" s="28">
        <f t="shared" si="271"/>
        <v>0</v>
      </c>
      <c r="K5236" s="73" t="s">
        <v>2467</v>
      </c>
      <c r="L5236" s="73" t="s">
        <v>2700</v>
      </c>
      <c r="M5236" s="74">
        <v>1</v>
      </c>
      <c r="N5236" s="74">
        <v>0</v>
      </c>
    </row>
    <row r="5237" spans="1:14">
      <c r="A5237" s="43" t="str">
        <f t="shared" si="269"/>
        <v>129145300129017001</v>
      </c>
      <c r="B5237" s="28">
        <f t="shared" si="270"/>
        <v>2</v>
      </c>
      <c r="C5237" s="28">
        <f t="shared" si="271"/>
        <v>0</v>
      </c>
      <c r="K5237" s="73" t="s">
        <v>2692</v>
      </c>
      <c r="L5237" s="73" t="s">
        <v>2700</v>
      </c>
      <c r="M5237" s="74">
        <v>2</v>
      </c>
      <c r="N5237" s="74">
        <v>0</v>
      </c>
    </row>
    <row r="5238" spans="1:14">
      <c r="A5238" s="43" t="str">
        <f t="shared" si="269"/>
        <v>129145300110018001</v>
      </c>
      <c r="B5238" s="28">
        <f t="shared" si="270"/>
        <v>4</v>
      </c>
      <c r="C5238" s="28">
        <f t="shared" si="271"/>
        <v>3</v>
      </c>
      <c r="K5238" s="73" t="s">
        <v>2322</v>
      </c>
      <c r="L5238" s="73" t="s">
        <v>2700</v>
      </c>
      <c r="M5238" s="74">
        <v>1</v>
      </c>
      <c r="N5238" s="74">
        <v>3</v>
      </c>
    </row>
    <row r="5239" spans="1:14">
      <c r="A5239" s="43" t="str">
        <f t="shared" si="269"/>
        <v>129145300110018002</v>
      </c>
      <c r="B5239" s="28">
        <f t="shared" si="270"/>
        <v>15</v>
      </c>
      <c r="C5239" s="28">
        <f t="shared" si="271"/>
        <v>9</v>
      </c>
      <c r="K5239" s="73" t="s">
        <v>2323</v>
      </c>
      <c r="L5239" s="73" t="s">
        <v>2700</v>
      </c>
      <c r="M5239" s="74">
        <v>6</v>
      </c>
      <c r="N5239" s="74">
        <v>9</v>
      </c>
    </row>
    <row r="5240" spans="1:14">
      <c r="A5240" s="43" t="str">
        <f t="shared" si="269"/>
        <v>129145300110018003</v>
      </c>
      <c r="B5240" s="28">
        <f t="shared" si="270"/>
        <v>3</v>
      </c>
      <c r="C5240" s="28">
        <f t="shared" si="271"/>
        <v>0</v>
      </c>
      <c r="K5240" s="73" t="s">
        <v>2324</v>
      </c>
      <c r="L5240" s="73" t="s">
        <v>2700</v>
      </c>
      <c r="M5240" s="74">
        <v>3</v>
      </c>
      <c r="N5240" s="74">
        <v>0</v>
      </c>
    </row>
    <row r="5241" spans="1:14">
      <c r="A5241" s="43" t="str">
        <f t="shared" si="269"/>
        <v>129145300110019001</v>
      </c>
      <c r="B5241" s="28">
        <f t="shared" si="270"/>
        <v>0</v>
      </c>
      <c r="C5241" s="28">
        <f t="shared" si="271"/>
        <v>0</v>
      </c>
      <c r="K5241" s="73" t="s">
        <v>2298</v>
      </c>
      <c r="L5241" s="73" t="s">
        <v>2700</v>
      </c>
      <c r="M5241" s="74">
        <v>0</v>
      </c>
      <c r="N5241" s="74">
        <v>0</v>
      </c>
    </row>
    <row r="5242" spans="1:14">
      <c r="A5242" s="43" t="str">
        <f t="shared" si="269"/>
        <v>129145300110021001</v>
      </c>
      <c r="B5242" s="28">
        <f t="shared" si="270"/>
        <v>5</v>
      </c>
      <c r="C5242" s="28">
        <f t="shared" si="271"/>
        <v>3</v>
      </c>
      <c r="K5242" s="73" t="s">
        <v>2336</v>
      </c>
      <c r="L5242" s="73" t="s">
        <v>2700</v>
      </c>
      <c r="M5242" s="74">
        <v>2</v>
      </c>
      <c r="N5242" s="74">
        <v>3</v>
      </c>
    </row>
    <row r="5243" spans="1:14">
      <c r="A5243" s="43" t="str">
        <f t="shared" si="269"/>
        <v>129145300110021002</v>
      </c>
      <c r="B5243" s="28">
        <f t="shared" si="270"/>
        <v>10</v>
      </c>
      <c r="C5243" s="28">
        <f t="shared" si="271"/>
        <v>5</v>
      </c>
      <c r="K5243" s="73" t="s">
        <v>2337</v>
      </c>
      <c r="L5243" s="73" t="s">
        <v>2700</v>
      </c>
      <c r="M5243" s="74">
        <v>5</v>
      </c>
      <c r="N5243" s="74">
        <v>5</v>
      </c>
    </row>
    <row r="5244" spans="1:14">
      <c r="A5244" s="43" t="str">
        <f t="shared" si="269"/>
        <v>130101300110001001</v>
      </c>
      <c r="B5244" s="28">
        <f t="shared" si="270"/>
        <v>12</v>
      </c>
      <c r="C5244" s="28">
        <f t="shared" si="271"/>
        <v>8</v>
      </c>
      <c r="K5244" s="73" t="s">
        <v>975</v>
      </c>
      <c r="L5244" s="73" t="s">
        <v>2703</v>
      </c>
      <c r="M5244" s="74">
        <v>4</v>
      </c>
      <c r="N5244" s="74">
        <v>8</v>
      </c>
    </row>
    <row r="5245" spans="1:14">
      <c r="A5245" s="43" t="str">
        <f t="shared" si="269"/>
        <v>130101300110001002</v>
      </c>
      <c r="B5245" s="28">
        <f t="shared" si="270"/>
        <v>10</v>
      </c>
      <c r="C5245" s="28">
        <f t="shared" si="271"/>
        <v>7</v>
      </c>
      <c r="K5245" s="73" t="s">
        <v>2069</v>
      </c>
      <c r="L5245" s="73" t="s">
        <v>2703</v>
      </c>
      <c r="M5245" s="74">
        <v>3</v>
      </c>
      <c r="N5245" s="74">
        <v>7</v>
      </c>
    </row>
    <row r="5246" spans="1:14">
      <c r="A5246" s="43" t="str">
        <f t="shared" si="269"/>
        <v>130101300110001003</v>
      </c>
      <c r="B5246" s="28">
        <f t="shared" si="270"/>
        <v>11</v>
      </c>
      <c r="C5246" s="28">
        <f t="shared" si="271"/>
        <v>5</v>
      </c>
      <c r="K5246" s="73" t="s">
        <v>2078</v>
      </c>
      <c r="L5246" s="73" t="s">
        <v>2703</v>
      </c>
      <c r="M5246" s="74">
        <v>6</v>
      </c>
      <c r="N5246" s="74">
        <v>5</v>
      </c>
    </row>
    <row r="5247" spans="1:14">
      <c r="A5247" s="43" t="str">
        <f t="shared" si="269"/>
        <v>130101300110001004</v>
      </c>
      <c r="B5247" s="28">
        <f t="shared" si="270"/>
        <v>6</v>
      </c>
      <c r="C5247" s="28">
        <f t="shared" si="271"/>
        <v>5</v>
      </c>
      <c r="K5247" s="73" t="s">
        <v>2079</v>
      </c>
      <c r="L5247" s="73" t="s">
        <v>2703</v>
      </c>
      <c r="M5247" s="74">
        <v>1</v>
      </c>
      <c r="N5247" s="74">
        <v>5</v>
      </c>
    </row>
    <row r="5248" spans="1:14">
      <c r="A5248" s="43" t="str">
        <f t="shared" si="269"/>
        <v>130101300110001005</v>
      </c>
      <c r="B5248" s="28">
        <f t="shared" si="270"/>
        <v>111</v>
      </c>
      <c r="C5248" s="28">
        <f t="shared" si="271"/>
        <v>48</v>
      </c>
      <c r="K5248" s="73" t="s">
        <v>2080</v>
      </c>
      <c r="L5248" s="73" t="s">
        <v>2703</v>
      </c>
      <c r="M5248" s="74">
        <v>63</v>
      </c>
      <c r="N5248" s="74">
        <v>48</v>
      </c>
    </row>
    <row r="5249" spans="1:14">
      <c r="A5249" s="43" t="str">
        <f t="shared" si="269"/>
        <v>130101300110001006</v>
      </c>
      <c r="B5249" s="28">
        <f t="shared" si="270"/>
        <v>58</v>
      </c>
      <c r="C5249" s="28">
        <f t="shared" si="271"/>
        <v>51</v>
      </c>
      <c r="K5249" s="73" t="s">
        <v>2081</v>
      </c>
      <c r="L5249" s="73" t="s">
        <v>2703</v>
      </c>
      <c r="M5249" s="74">
        <v>7</v>
      </c>
      <c r="N5249" s="74">
        <v>51</v>
      </c>
    </row>
    <row r="5250" spans="1:14">
      <c r="A5250" s="43" t="str">
        <f t="shared" si="269"/>
        <v>130101300110001007</v>
      </c>
      <c r="B5250" s="28">
        <f t="shared" si="270"/>
        <v>36</v>
      </c>
      <c r="C5250" s="28">
        <f t="shared" si="271"/>
        <v>35</v>
      </c>
      <c r="K5250" s="73" t="s">
        <v>2082</v>
      </c>
      <c r="L5250" s="73" t="s">
        <v>2703</v>
      </c>
      <c r="M5250" s="74">
        <v>1</v>
      </c>
      <c r="N5250" s="74">
        <v>35</v>
      </c>
    </row>
    <row r="5251" spans="1:14">
      <c r="A5251" s="43" t="str">
        <f t="shared" ref="A5251:A5314" si="272">L5251&amp;K5251</f>
        <v>130101300110001008</v>
      </c>
      <c r="B5251" s="28">
        <f t="shared" ref="B5251:B5314" si="273">M5251+N5251</f>
        <v>110</v>
      </c>
      <c r="C5251" s="28">
        <f t="shared" ref="C5251:C5314" si="274">N5251</f>
        <v>108</v>
      </c>
      <c r="K5251" s="73" t="s">
        <v>2178</v>
      </c>
      <c r="L5251" s="73" t="s">
        <v>2703</v>
      </c>
      <c r="M5251" s="74">
        <v>2</v>
      </c>
      <c r="N5251" s="74">
        <v>108</v>
      </c>
    </row>
    <row r="5252" spans="1:14">
      <c r="A5252" s="43" t="str">
        <f t="shared" si="272"/>
        <v>130101300110001009</v>
      </c>
      <c r="B5252" s="28">
        <f t="shared" si="273"/>
        <v>35</v>
      </c>
      <c r="C5252" s="28">
        <f t="shared" si="274"/>
        <v>18</v>
      </c>
      <c r="K5252" s="73" t="s">
        <v>2179</v>
      </c>
      <c r="L5252" s="73" t="s">
        <v>2703</v>
      </c>
      <c r="M5252" s="74">
        <v>17</v>
      </c>
      <c r="N5252" s="74">
        <v>18</v>
      </c>
    </row>
    <row r="5253" spans="1:14">
      <c r="A5253" s="43" t="str">
        <f t="shared" si="272"/>
        <v>130101300110001010</v>
      </c>
      <c r="B5253" s="28">
        <f t="shared" si="273"/>
        <v>294</v>
      </c>
      <c r="C5253" s="28">
        <f t="shared" si="274"/>
        <v>201</v>
      </c>
      <c r="K5253" s="73" t="s">
        <v>2180</v>
      </c>
      <c r="L5253" s="73" t="s">
        <v>2703</v>
      </c>
      <c r="M5253" s="74">
        <v>93</v>
      </c>
      <c r="N5253" s="74">
        <v>201</v>
      </c>
    </row>
    <row r="5254" spans="1:14">
      <c r="A5254" s="43" t="str">
        <f t="shared" si="272"/>
        <v>130101300110001011</v>
      </c>
      <c r="B5254" s="28">
        <f t="shared" si="273"/>
        <v>5</v>
      </c>
      <c r="C5254" s="28">
        <f t="shared" si="274"/>
        <v>5</v>
      </c>
      <c r="K5254" s="73" t="s">
        <v>2203</v>
      </c>
      <c r="L5254" s="73" t="s">
        <v>2703</v>
      </c>
      <c r="M5254" s="74">
        <v>0</v>
      </c>
      <c r="N5254" s="74">
        <v>5</v>
      </c>
    </row>
    <row r="5255" spans="1:14">
      <c r="A5255" s="43" t="str">
        <f t="shared" si="272"/>
        <v>130101300110002001</v>
      </c>
      <c r="B5255" s="28">
        <f t="shared" si="273"/>
        <v>16</v>
      </c>
      <c r="C5255" s="28">
        <f t="shared" si="274"/>
        <v>5</v>
      </c>
      <c r="K5255" s="73" t="s">
        <v>962</v>
      </c>
      <c r="L5255" s="73" t="s">
        <v>2703</v>
      </c>
      <c r="M5255" s="74">
        <v>11</v>
      </c>
      <c r="N5255" s="74">
        <v>5</v>
      </c>
    </row>
    <row r="5256" spans="1:14">
      <c r="A5256" s="43" t="str">
        <f t="shared" si="272"/>
        <v>130101300110002002</v>
      </c>
      <c r="B5256" s="28">
        <f t="shared" si="273"/>
        <v>7</v>
      </c>
      <c r="C5256" s="28">
        <f t="shared" si="274"/>
        <v>6</v>
      </c>
      <c r="K5256" s="73" t="s">
        <v>2083</v>
      </c>
      <c r="L5256" s="73" t="s">
        <v>2703</v>
      </c>
      <c r="M5256" s="74">
        <v>1</v>
      </c>
      <c r="N5256" s="74">
        <v>6</v>
      </c>
    </row>
    <row r="5257" spans="1:14">
      <c r="A5257" s="43" t="str">
        <f t="shared" si="272"/>
        <v>130101300110002003</v>
      </c>
      <c r="B5257" s="28">
        <f t="shared" si="273"/>
        <v>6</v>
      </c>
      <c r="C5257" s="28">
        <f t="shared" si="274"/>
        <v>5</v>
      </c>
      <c r="K5257" s="73" t="s">
        <v>2150</v>
      </c>
      <c r="L5257" s="73" t="s">
        <v>2703</v>
      </c>
      <c r="M5257" s="74">
        <v>1</v>
      </c>
      <c r="N5257" s="74">
        <v>5</v>
      </c>
    </row>
    <row r="5258" spans="1:14">
      <c r="A5258" s="43" t="str">
        <f t="shared" si="272"/>
        <v>130101300110002004</v>
      </c>
      <c r="B5258" s="28">
        <f t="shared" si="273"/>
        <v>2</v>
      </c>
      <c r="C5258" s="28">
        <f t="shared" si="274"/>
        <v>1</v>
      </c>
      <c r="K5258" s="73" t="s">
        <v>2151</v>
      </c>
      <c r="L5258" s="73" t="s">
        <v>2703</v>
      </c>
      <c r="M5258" s="74">
        <v>1</v>
      </c>
      <c r="N5258" s="74">
        <v>1</v>
      </c>
    </row>
    <row r="5259" spans="1:14">
      <c r="A5259" s="43" t="str">
        <f t="shared" si="272"/>
        <v>130101300110002005</v>
      </c>
      <c r="B5259" s="28">
        <f t="shared" si="273"/>
        <v>94</v>
      </c>
      <c r="C5259" s="28">
        <f t="shared" si="274"/>
        <v>32</v>
      </c>
      <c r="K5259" s="73" t="s">
        <v>2152</v>
      </c>
      <c r="L5259" s="73" t="s">
        <v>2703</v>
      </c>
      <c r="M5259" s="74">
        <v>62</v>
      </c>
      <c r="N5259" s="74">
        <v>32</v>
      </c>
    </row>
    <row r="5260" spans="1:14">
      <c r="A5260" s="43" t="str">
        <f t="shared" si="272"/>
        <v>130101300110002006</v>
      </c>
      <c r="B5260" s="28">
        <f t="shared" si="273"/>
        <v>50</v>
      </c>
      <c r="C5260" s="28">
        <f t="shared" si="274"/>
        <v>44</v>
      </c>
      <c r="K5260" s="73" t="s">
        <v>2153</v>
      </c>
      <c r="L5260" s="73" t="s">
        <v>2703</v>
      </c>
      <c r="M5260" s="74">
        <v>6</v>
      </c>
      <c r="N5260" s="74">
        <v>44</v>
      </c>
    </row>
    <row r="5261" spans="1:14">
      <c r="A5261" s="43" t="str">
        <f t="shared" si="272"/>
        <v>130101300110002007</v>
      </c>
      <c r="B5261" s="28">
        <f t="shared" si="273"/>
        <v>32</v>
      </c>
      <c r="C5261" s="28">
        <f t="shared" si="274"/>
        <v>29</v>
      </c>
      <c r="K5261" s="73" t="s">
        <v>2154</v>
      </c>
      <c r="L5261" s="73" t="s">
        <v>2703</v>
      </c>
      <c r="M5261" s="74">
        <v>3</v>
      </c>
      <c r="N5261" s="74">
        <v>29</v>
      </c>
    </row>
    <row r="5262" spans="1:14">
      <c r="A5262" s="43" t="str">
        <f t="shared" si="272"/>
        <v>130101300110002008</v>
      </c>
      <c r="B5262" s="28">
        <f t="shared" si="273"/>
        <v>106</v>
      </c>
      <c r="C5262" s="28">
        <f t="shared" si="274"/>
        <v>105</v>
      </c>
      <c r="K5262" s="73" t="s">
        <v>2181</v>
      </c>
      <c r="L5262" s="73" t="s">
        <v>2703</v>
      </c>
      <c r="M5262" s="74">
        <v>1</v>
      </c>
      <c r="N5262" s="74">
        <v>105</v>
      </c>
    </row>
    <row r="5263" spans="1:14">
      <c r="A5263" s="43" t="str">
        <f t="shared" si="272"/>
        <v>130101300110002009</v>
      </c>
      <c r="B5263" s="28">
        <f t="shared" si="273"/>
        <v>40</v>
      </c>
      <c r="C5263" s="28">
        <f t="shared" si="274"/>
        <v>13</v>
      </c>
      <c r="K5263" s="73" t="s">
        <v>2182</v>
      </c>
      <c r="L5263" s="73" t="s">
        <v>2703</v>
      </c>
      <c r="M5263" s="74">
        <v>27</v>
      </c>
      <c r="N5263" s="74">
        <v>13</v>
      </c>
    </row>
    <row r="5264" spans="1:14">
      <c r="A5264" s="43" t="str">
        <f t="shared" si="272"/>
        <v>130101300110002010</v>
      </c>
      <c r="B5264" s="28">
        <f t="shared" si="273"/>
        <v>228</v>
      </c>
      <c r="C5264" s="28">
        <f t="shared" si="274"/>
        <v>175</v>
      </c>
      <c r="K5264" s="73" t="s">
        <v>2183</v>
      </c>
      <c r="L5264" s="73" t="s">
        <v>2703</v>
      </c>
      <c r="M5264" s="74">
        <v>53</v>
      </c>
      <c r="N5264" s="74">
        <v>175</v>
      </c>
    </row>
    <row r="5265" spans="1:14">
      <c r="A5265" s="43" t="str">
        <f t="shared" si="272"/>
        <v>130101300110002011</v>
      </c>
      <c r="B5265" s="28">
        <f t="shared" si="273"/>
        <v>3</v>
      </c>
      <c r="C5265" s="28">
        <f t="shared" si="274"/>
        <v>3</v>
      </c>
      <c r="K5265" s="73" t="s">
        <v>2184</v>
      </c>
      <c r="L5265" s="73" t="s">
        <v>2703</v>
      </c>
      <c r="M5265" s="74">
        <v>0</v>
      </c>
      <c r="N5265" s="74">
        <v>3</v>
      </c>
    </row>
    <row r="5266" spans="1:14">
      <c r="A5266" s="43" t="str">
        <f t="shared" si="272"/>
        <v>130101300110003001</v>
      </c>
      <c r="B5266" s="28">
        <f t="shared" si="273"/>
        <v>8</v>
      </c>
      <c r="C5266" s="28">
        <f t="shared" si="274"/>
        <v>7</v>
      </c>
      <c r="K5266" s="73" t="s">
        <v>967</v>
      </c>
      <c r="L5266" s="73" t="s">
        <v>2703</v>
      </c>
      <c r="M5266" s="74">
        <v>1</v>
      </c>
      <c r="N5266" s="74">
        <v>7</v>
      </c>
    </row>
    <row r="5267" spans="1:14">
      <c r="A5267" s="43" t="str">
        <f t="shared" si="272"/>
        <v>130101300110003002</v>
      </c>
      <c r="B5267" s="28">
        <f t="shared" si="273"/>
        <v>6</v>
      </c>
      <c r="C5267" s="28">
        <f t="shared" si="274"/>
        <v>6</v>
      </c>
      <c r="K5267" s="73" t="s">
        <v>2084</v>
      </c>
      <c r="L5267" s="73" t="s">
        <v>2703</v>
      </c>
      <c r="M5267" s="74">
        <v>0</v>
      </c>
      <c r="N5267" s="74">
        <v>6</v>
      </c>
    </row>
    <row r="5268" spans="1:14">
      <c r="A5268" s="43" t="str">
        <f t="shared" si="272"/>
        <v>130101300110003003</v>
      </c>
      <c r="B5268" s="28">
        <f t="shared" si="273"/>
        <v>9</v>
      </c>
      <c r="C5268" s="28">
        <f t="shared" si="274"/>
        <v>8</v>
      </c>
      <c r="K5268" s="73" t="s">
        <v>2155</v>
      </c>
      <c r="L5268" s="73" t="s">
        <v>2703</v>
      </c>
      <c r="M5268" s="74">
        <v>1</v>
      </c>
      <c r="N5268" s="74">
        <v>8</v>
      </c>
    </row>
    <row r="5269" spans="1:14">
      <c r="A5269" s="43" t="str">
        <f t="shared" si="272"/>
        <v>130101300110003004</v>
      </c>
      <c r="B5269" s="28">
        <f t="shared" si="273"/>
        <v>4</v>
      </c>
      <c r="C5269" s="28">
        <f t="shared" si="274"/>
        <v>3</v>
      </c>
      <c r="K5269" s="73" t="s">
        <v>2199</v>
      </c>
      <c r="L5269" s="73" t="s">
        <v>2703</v>
      </c>
      <c r="M5269" s="74">
        <v>1</v>
      </c>
      <c r="N5269" s="74">
        <v>3</v>
      </c>
    </row>
    <row r="5270" spans="1:14">
      <c r="A5270" s="43" t="str">
        <f t="shared" si="272"/>
        <v>130101300110003005</v>
      </c>
      <c r="B5270" s="28">
        <f t="shared" si="273"/>
        <v>109</v>
      </c>
      <c r="C5270" s="28">
        <f t="shared" si="274"/>
        <v>39</v>
      </c>
      <c r="K5270" s="73" t="s">
        <v>2200</v>
      </c>
      <c r="L5270" s="73" t="s">
        <v>2703</v>
      </c>
      <c r="M5270" s="74">
        <v>70</v>
      </c>
      <c r="N5270" s="74">
        <v>39</v>
      </c>
    </row>
    <row r="5271" spans="1:14">
      <c r="A5271" s="43" t="str">
        <f t="shared" si="272"/>
        <v>130101300110003006</v>
      </c>
      <c r="B5271" s="28">
        <f t="shared" si="273"/>
        <v>45</v>
      </c>
      <c r="C5271" s="28">
        <f t="shared" si="274"/>
        <v>42</v>
      </c>
      <c r="K5271" s="73" t="s">
        <v>2201</v>
      </c>
      <c r="L5271" s="73" t="s">
        <v>2703</v>
      </c>
      <c r="M5271" s="74">
        <v>3</v>
      </c>
      <c r="N5271" s="74">
        <v>42</v>
      </c>
    </row>
    <row r="5272" spans="1:14">
      <c r="A5272" s="43" t="str">
        <f t="shared" si="272"/>
        <v>130101300110003007</v>
      </c>
      <c r="B5272" s="28">
        <f t="shared" si="273"/>
        <v>29</v>
      </c>
      <c r="C5272" s="28">
        <f t="shared" si="274"/>
        <v>29</v>
      </c>
      <c r="K5272" s="73" t="s">
        <v>2206</v>
      </c>
      <c r="L5272" s="73" t="s">
        <v>2703</v>
      </c>
      <c r="M5272" s="74">
        <v>0</v>
      </c>
      <c r="N5272" s="74">
        <v>29</v>
      </c>
    </row>
    <row r="5273" spans="1:14">
      <c r="A5273" s="43" t="str">
        <f t="shared" si="272"/>
        <v>130101300110003008</v>
      </c>
      <c r="B5273" s="28">
        <f t="shared" si="273"/>
        <v>51</v>
      </c>
      <c r="C5273" s="28">
        <f t="shared" si="274"/>
        <v>29</v>
      </c>
      <c r="K5273" s="73" t="s">
        <v>2207</v>
      </c>
      <c r="L5273" s="73" t="s">
        <v>2703</v>
      </c>
      <c r="M5273" s="74">
        <v>22</v>
      </c>
      <c r="N5273" s="74">
        <v>29</v>
      </c>
    </row>
    <row r="5274" spans="1:14">
      <c r="A5274" s="43" t="str">
        <f t="shared" si="272"/>
        <v>130101300110003009</v>
      </c>
      <c r="B5274" s="28">
        <f t="shared" si="273"/>
        <v>89</v>
      </c>
      <c r="C5274" s="28">
        <f t="shared" si="274"/>
        <v>89</v>
      </c>
      <c r="K5274" s="73" t="s">
        <v>2208</v>
      </c>
      <c r="L5274" s="73" t="s">
        <v>2703</v>
      </c>
      <c r="M5274" s="74">
        <v>0</v>
      </c>
      <c r="N5274" s="74">
        <v>89</v>
      </c>
    </row>
    <row r="5275" spans="1:14">
      <c r="A5275" s="43" t="str">
        <f t="shared" si="272"/>
        <v>130101300110003010</v>
      </c>
      <c r="B5275" s="28">
        <f t="shared" si="273"/>
        <v>119</v>
      </c>
      <c r="C5275" s="28">
        <f t="shared" si="274"/>
        <v>78</v>
      </c>
      <c r="K5275" s="73" t="s">
        <v>2209</v>
      </c>
      <c r="L5275" s="73" t="s">
        <v>2703</v>
      </c>
      <c r="M5275" s="74">
        <v>41</v>
      </c>
      <c r="N5275" s="74">
        <v>78</v>
      </c>
    </row>
    <row r="5276" spans="1:14">
      <c r="A5276" s="43" t="str">
        <f t="shared" si="272"/>
        <v>130101300110003011</v>
      </c>
      <c r="B5276" s="28">
        <f t="shared" si="273"/>
        <v>44</v>
      </c>
      <c r="C5276" s="28">
        <f t="shared" si="274"/>
        <v>27</v>
      </c>
      <c r="K5276" s="73" t="s">
        <v>2210</v>
      </c>
      <c r="L5276" s="73" t="s">
        <v>2703</v>
      </c>
      <c r="M5276" s="74">
        <v>17</v>
      </c>
      <c r="N5276" s="74">
        <v>27</v>
      </c>
    </row>
    <row r="5277" spans="1:14">
      <c r="A5277" s="43" t="str">
        <f t="shared" si="272"/>
        <v>130101300110003013</v>
      </c>
      <c r="B5277" s="28">
        <f t="shared" si="273"/>
        <v>141</v>
      </c>
      <c r="C5277" s="28">
        <f t="shared" si="274"/>
        <v>85</v>
      </c>
      <c r="K5277" s="73" t="s">
        <v>2225</v>
      </c>
      <c r="L5277" s="73" t="s">
        <v>2703</v>
      </c>
      <c r="M5277" s="74">
        <v>56</v>
      </c>
      <c r="N5277" s="74">
        <v>85</v>
      </c>
    </row>
    <row r="5278" spans="1:14">
      <c r="A5278" s="43" t="str">
        <f t="shared" si="272"/>
        <v>130101300110003014</v>
      </c>
      <c r="B5278" s="28">
        <f t="shared" si="273"/>
        <v>132</v>
      </c>
      <c r="C5278" s="28">
        <f t="shared" si="274"/>
        <v>92</v>
      </c>
      <c r="K5278" s="73" t="s">
        <v>2226</v>
      </c>
      <c r="L5278" s="73" t="s">
        <v>2703</v>
      </c>
      <c r="M5278" s="74">
        <v>40</v>
      </c>
      <c r="N5278" s="74">
        <v>92</v>
      </c>
    </row>
    <row r="5279" spans="1:14">
      <c r="A5279" s="43" t="str">
        <f t="shared" si="272"/>
        <v>130101300110003015</v>
      </c>
      <c r="B5279" s="28">
        <f t="shared" si="273"/>
        <v>122</v>
      </c>
      <c r="C5279" s="28">
        <f t="shared" si="274"/>
        <v>113</v>
      </c>
      <c r="K5279" s="73" t="s">
        <v>2227</v>
      </c>
      <c r="L5279" s="73" t="s">
        <v>2703</v>
      </c>
      <c r="M5279" s="74">
        <v>9</v>
      </c>
      <c r="N5279" s="74">
        <v>113</v>
      </c>
    </row>
    <row r="5280" spans="1:14">
      <c r="A5280" s="43" t="str">
        <f t="shared" si="272"/>
        <v>130101300110003016</v>
      </c>
      <c r="B5280" s="28">
        <f t="shared" si="273"/>
        <v>52</v>
      </c>
      <c r="C5280" s="28">
        <f t="shared" si="274"/>
        <v>23</v>
      </c>
      <c r="K5280" s="73" t="s">
        <v>2228</v>
      </c>
      <c r="L5280" s="73" t="s">
        <v>2703</v>
      </c>
      <c r="M5280" s="74">
        <v>29</v>
      </c>
      <c r="N5280" s="74">
        <v>23</v>
      </c>
    </row>
    <row r="5281" spans="1:14">
      <c r="A5281" s="43" t="str">
        <f t="shared" si="272"/>
        <v>130101300110003017</v>
      </c>
      <c r="B5281" s="28">
        <f t="shared" si="273"/>
        <v>286</v>
      </c>
      <c r="C5281" s="28">
        <f t="shared" si="274"/>
        <v>259</v>
      </c>
      <c r="K5281" s="73" t="s">
        <v>2229</v>
      </c>
      <c r="L5281" s="73" t="s">
        <v>2703</v>
      </c>
      <c r="M5281" s="74">
        <v>27</v>
      </c>
      <c r="N5281" s="74">
        <v>259</v>
      </c>
    </row>
    <row r="5282" spans="1:14">
      <c r="A5282" s="43" t="str">
        <f t="shared" si="272"/>
        <v>130101300110004001</v>
      </c>
      <c r="B5282" s="28">
        <f t="shared" si="273"/>
        <v>11</v>
      </c>
      <c r="C5282" s="28">
        <f t="shared" si="274"/>
        <v>6</v>
      </c>
      <c r="K5282" s="73" t="s">
        <v>978</v>
      </c>
      <c r="L5282" s="73" t="s">
        <v>2703</v>
      </c>
      <c r="M5282" s="74">
        <v>5</v>
      </c>
      <c r="N5282" s="74">
        <v>6</v>
      </c>
    </row>
    <row r="5283" spans="1:14">
      <c r="A5283" s="43" t="str">
        <f t="shared" si="272"/>
        <v>130101300110004002</v>
      </c>
      <c r="B5283" s="28">
        <f t="shared" si="273"/>
        <v>5</v>
      </c>
      <c r="C5283" s="28">
        <f t="shared" si="274"/>
        <v>4</v>
      </c>
      <c r="K5283" s="73" t="s">
        <v>2085</v>
      </c>
      <c r="L5283" s="73" t="s">
        <v>2703</v>
      </c>
      <c r="M5283" s="74">
        <v>1</v>
      </c>
      <c r="N5283" s="74">
        <v>4</v>
      </c>
    </row>
    <row r="5284" spans="1:14">
      <c r="A5284" s="43" t="str">
        <f t="shared" si="272"/>
        <v>130101300110004003</v>
      </c>
      <c r="B5284" s="28">
        <f t="shared" si="273"/>
        <v>12</v>
      </c>
      <c r="C5284" s="28">
        <f t="shared" si="274"/>
        <v>8</v>
      </c>
      <c r="K5284" s="73" t="s">
        <v>2086</v>
      </c>
      <c r="L5284" s="73" t="s">
        <v>2703</v>
      </c>
      <c r="M5284" s="74">
        <v>4</v>
      </c>
      <c r="N5284" s="74">
        <v>8</v>
      </c>
    </row>
    <row r="5285" spans="1:14">
      <c r="A5285" s="43" t="str">
        <f t="shared" si="272"/>
        <v>130101300110004004</v>
      </c>
      <c r="B5285" s="28">
        <f t="shared" si="273"/>
        <v>4</v>
      </c>
      <c r="C5285" s="28">
        <f t="shared" si="274"/>
        <v>4</v>
      </c>
      <c r="K5285" s="73" t="s">
        <v>2087</v>
      </c>
      <c r="L5285" s="73" t="s">
        <v>2703</v>
      </c>
      <c r="M5285" s="74">
        <v>0</v>
      </c>
      <c r="N5285" s="74">
        <v>4</v>
      </c>
    </row>
    <row r="5286" spans="1:14">
      <c r="A5286" s="43" t="str">
        <f t="shared" si="272"/>
        <v>130101300110004005</v>
      </c>
      <c r="B5286" s="28">
        <f t="shared" si="273"/>
        <v>103</v>
      </c>
      <c r="C5286" s="28">
        <f t="shared" si="274"/>
        <v>27</v>
      </c>
      <c r="K5286" s="73" t="s">
        <v>2088</v>
      </c>
      <c r="L5286" s="73" t="s">
        <v>2703</v>
      </c>
      <c r="M5286" s="74">
        <v>76</v>
      </c>
      <c r="N5286" s="74">
        <v>27</v>
      </c>
    </row>
    <row r="5287" spans="1:14">
      <c r="A5287" s="43" t="str">
        <f t="shared" si="272"/>
        <v>130101300110004006</v>
      </c>
      <c r="B5287" s="28">
        <f t="shared" si="273"/>
        <v>48</v>
      </c>
      <c r="C5287" s="28">
        <f t="shared" si="274"/>
        <v>42</v>
      </c>
      <c r="K5287" s="73" t="s">
        <v>2089</v>
      </c>
      <c r="L5287" s="73" t="s">
        <v>2703</v>
      </c>
      <c r="M5287" s="74">
        <v>6</v>
      </c>
      <c r="N5287" s="74">
        <v>42</v>
      </c>
    </row>
    <row r="5288" spans="1:14">
      <c r="A5288" s="43" t="str">
        <f t="shared" si="272"/>
        <v>130101300110004007</v>
      </c>
      <c r="B5288" s="28">
        <f t="shared" si="273"/>
        <v>23</v>
      </c>
      <c r="C5288" s="28">
        <f t="shared" si="274"/>
        <v>22</v>
      </c>
      <c r="K5288" s="73" t="s">
        <v>2090</v>
      </c>
      <c r="L5288" s="73" t="s">
        <v>2703</v>
      </c>
      <c r="M5288" s="74">
        <v>1</v>
      </c>
      <c r="N5288" s="74">
        <v>22</v>
      </c>
    </row>
    <row r="5289" spans="1:14">
      <c r="A5289" s="43" t="str">
        <f t="shared" si="272"/>
        <v>130101300110004008</v>
      </c>
      <c r="B5289" s="28">
        <f t="shared" si="273"/>
        <v>38</v>
      </c>
      <c r="C5289" s="28">
        <f t="shared" si="274"/>
        <v>36</v>
      </c>
      <c r="K5289" s="73" t="s">
        <v>2091</v>
      </c>
      <c r="L5289" s="73" t="s">
        <v>2703</v>
      </c>
      <c r="M5289" s="74">
        <v>2</v>
      </c>
      <c r="N5289" s="74">
        <v>36</v>
      </c>
    </row>
    <row r="5290" spans="1:14">
      <c r="A5290" s="43" t="str">
        <f t="shared" si="272"/>
        <v>130101300110004009</v>
      </c>
      <c r="B5290" s="28">
        <f t="shared" si="273"/>
        <v>88</v>
      </c>
      <c r="C5290" s="28">
        <f t="shared" si="274"/>
        <v>87</v>
      </c>
      <c r="K5290" s="73" t="s">
        <v>2092</v>
      </c>
      <c r="L5290" s="73" t="s">
        <v>2703</v>
      </c>
      <c r="M5290" s="74">
        <v>1</v>
      </c>
      <c r="N5290" s="74">
        <v>87</v>
      </c>
    </row>
    <row r="5291" spans="1:14">
      <c r="A5291" s="43" t="str">
        <f t="shared" si="272"/>
        <v>130101300110004010</v>
      </c>
      <c r="B5291" s="28">
        <f t="shared" si="273"/>
        <v>131</v>
      </c>
      <c r="C5291" s="28">
        <f t="shared" si="274"/>
        <v>29</v>
      </c>
      <c r="K5291" s="73" t="s">
        <v>2216</v>
      </c>
      <c r="L5291" s="73" t="s">
        <v>2703</v>
      </c>
      <c r="M5291" s="74">
        <v>102</v>
      </c>
      <c r="N5291" s="74">
        <v>29</v>
      </c>
    </row>
    <row r="5292" spans="1:14">
      <c r="A5292" s="43" t="str">
        <f t="shared" si="272"/>
        <v>130101300110004011</v>
      </c>
      <c r="B5292" s="28">
        <f t="shared" si="273"/>
        <v>44</v>
      </c>
      <c r="C5292" s="28">
        <f t="shared" si="274"/>
        <v>28</v>
      </c>
      <c r="K5292" s="73" t="s">
        <v>2217</v>
      </c>
      <c r="L5292" s="73" t="s">
        <v>2703</v>
      </c>
      <c r="M5292" s="74">
        <v>16</v>
      </c>
      <c r="N5292" s="74">
        <v>28</v>
      </c>
    </row>
    <row r="5293" spans="1:14">
      <c r="A5293" s="43" t="str">
        <f t="shared" si="272"/>
        <v>130101300110004013</v>
      </c>
      <c r="B5293" s="28">
        <f t="shared" si="273"/>
        <v>144</v>
      </c>
      <c r="C5293" s="28">
        <f t="shared" si="274"/>
        <v>73</v>
      </c>
      <c r="K5293" s="73" t="s">
        <v>2704</v>
      </c>
      <c r="L5293" s="73" t="s">
        <v>2703</v>
      </c>
      <c r="M5293" s="74">
        <v>71</v>
      </c>
      <c r="N5293" s="74">
        <v>73</v>
      </c>
    </row>
    <row r="5294" spans="1:14">
      <c r="A5294" s="43" t="str">
        <f t="shared" si="272"/>
        <v>130101300110004014</v>
      </c>
      <c r="B5294" s="28">
        <f t="shared" si="273"/>
        <v>160</v>
      </c>
      <c r="C5294" s="28">
        <f t="shared" si="274"/>
        <v>30</v>
      </c>
      <c r="K5294" s="73" t="s">
        <v>2705</v>
      </c>
      <c r="L5294" s="73" t="s">
        <v>2703</v>
      </c>
      <c r="M5294" s="74">
        <v>130</v>
      </c>
      <c r="N5294" s="74">
        <v>30</v>
      </c>
    </row>
    <row r="5295" spans="1:14">
      <c r="A5295" s="43" t="str">
        <f t="shared" si="272"/>
        <v>130101300110004015</v>
      </c>
      <c r="B5295" s="28">
        <f t="shared" si="273"/>
        <v>111</v>
      </c>
      <c r="C5295" s="28">
        <f t="shared" si="274"/>
        <v>77</v>
      </c>
      <c r="K5295" s="73" t="s">
        <v>2706</v>
      </c>
      <c r="L5295" s="73" t="s">
        <v>2703</v>
      </c>
      <c r="M5295" s="74">
        <v>34</v>
      </c>
      <c r="N5295" s="74">
        <v>77</v>
      </c>
    </row>
    <row r="5296" spans="1:14">
      <c r="A5296" s="43" t="str">
        <f t="shared" si="272"/>
        <v>130101300110004016</v>
      </c>
      <c r="B5296" s="28">
        <f t="shared" si="273"/>
        <v>45</v>
      </c>
      <c r="C5296" s="28">
        <f t="shared" si="274"/>
        <v>20</v>
      </c>
      <c r="K5296" s="73" t="s">
        <v>2707</v>
      </c>
      <c r="L5296" s="73" t="s">
        <v>2703</v>
      </c>
      <c r="M5296" s="74">
        <v>25</v>
      </c>
      <c r="N5296" s="74">
        <v>20</v>
      </c>
    </row>
    <row r="5297" spans="1:14">
      <c r="A5297" s="43" t="str">
        <f t="shared" si="272"/>
        <v>130101300110004017</v>
      </c>
      <c r="B5297" s="28">
        <f t="shared" si="273"/>
        <v>603</v>
      </c>
      <c r="C5297" s="28">
        <f t="shared" si="274"/>
        <v>156</v>
      </c>
      <c r="K5297" s="73" t="s">
        <v>2708</v>
      </c>
      <c r="L5297" s="73" t="s">
        <v>2703</v>
      </c>
      <c r="M5297" s="74">
        <v>447</v>
      </c>
      <c r="N5297" s="74">
        <v>156</v>
      </c>
    </row>
    <row r="5298" spans="1:14">
      <c r="A5298" s="43" t="str">
        <f t="shared" si="272"/>
        <v>130101300110005001</v>
      </c>
      <c r="B5298" s="28">
        <f t="shared" si="273"/>
        <v>20</v>
      </c>
      <c r="C5298" s="28">
        <f t="shared" si="274"/>
        <v>20</v>
      </c>
      <c r="K5298" s="73" t="s">
        <v>970</v>
      </c>
      <c r="L5298" s="73" t="s">
        <v>2703</v>
      </c>
      <c r="M5298" s="74">
        <v>0</v>
      </c>
      <c r="N5298" s="74">
        <v>20</v>
      </c>
    </row>
    <row r="5299" spans="1:14">
      <c r="A5299" s="43" t="str">
        <f t="shared" si="272"/>
        <v>130101300110005002</v>
      </c>
      <c r="B5299" s="28">
        <f t="shared" si="273"/>
        <v>16</v>
      </c>
      <c r="C5299" s="28">
        <f t="shared" si="274"/>
        <v>12</v>
      </c>
      <c r="K5299" s="73" t="s">
        <v>2093</v>
      </c>
      <c r="L5299" s="73" t="s">
        <v>2703</v>
      </c>
      <c r="M5299" s="74">
        <v>4</v>
      </c>
      <c r="N5299" s="74">
        <v>12</v>
      </c>
    </row>
    <row r="5300" spans="1:14">
      <c r="A5300" s="43" t="str">
        <f t="shared" si="272"/>
        <v>130101300110005003</v>
      </c>
      <c r="B5300" s="28">
        <f t="shared" si="273"/>
        <v>103</v>
      </c>
      <c r="C5300" s="28">
        <f t="shared" si="274"/>
        <v>36</v>
      </c>
      <c r="K5300" s="73" t="s">
        <v>2094</v>
      </c>
      <c r="L5300" s="73" t="s">
        <v>2703</v>
      </c>
      <c r="M5300" s="74">
        <v>67</v>
      </c>
      <c r="N5300" s="74">
        <v>36</v>
      </c>
    </row>
    <row r="5301" spans="1:14">
      <c r="A5301" s="43" t="str">
        <f t="shared" si="272"/>
        <v>130101300110005004</v>
      </c>
      <c r="B5301" s="28">
        <f t="shared" si="273"/>
        <v>47</v>
      </c>
      <c r="C5301" s="28">
        <f t="shared" si="274"/>
        <v>42</v>
      </c>
      <c r="K5301" s="73" t="s">
        <v>2095</v>
      </c>
      <c r="L5301" s="73" t="s">
        <v>2703</v>
      </c>
      <c r="M5301" s="74">
        <v>5</v>
      </c>
      <c r="N5301" s="74">
        <v>42</v>
      </c>
    </row>
    <row r="5302" spans="1:14">
      <c r="A5302" s="43" t="str">
        <f t="shared" si="272"/>
        <v>130101300110005005</v>
      </c>
      <c r="B5302" s="28">
        <f t="shared" si="273"/>
        <v>31</v>
      </c>
      <c r="C5302" s="28">
        <f t="shared" si="274"/>
        <v>29</v>
      </c>
      <c r="K5302" s="73" t="s">
        <v>2161</v>
      </c>
      <c r="L5302" s="73" t="s">
        <v>2703</v>
      </c>
      <c r="M5302" s="74">
        <v>2</v>
      </c>
      <c r="N5302" s="74">
        <v>29</v>
      </c>
    </row>
    <row r="5303" spans="1:14">
      <c r="A5303" s="43" t="str">
        <f t="shared" si="272"/>
        <v>130101300110005006</v>
      </c>
      <c r="B5303" s="28">
        <f t="shared" si="273"/>
        <v>94</v>
      </c>
      <c r="C5303" s="28">
        <f t="shared" si="274"/>
        <v>92</v>
      </c>
      <c r="K5303" s="73" t="s">
        <v>2162</v>
      </c>
      <c r="L5303" s="73" t="s">
        <v>2703</v>
      </c>
      <c r="M5303" s="74">
        <v>2</v>
      </c>
      <c r="N5303" s="74">
        <v>92</v>
      </c>
    </row>
    <row r="5304" spans="1:14">
      <c r="A5304" s="43" t="str">
        <f t="shared" si="272"/>
        <v>130101300110005008</v>
      </c>
      <c r="B5304" s="28">
        <f t="shared" si="273"/>
        <v>245</v>
      </c>
      <c r="C5304" s="28">
        <f t="shared" si="274"/>
        <v>24</v>
      </c>
      <c r="K5304" s="73" t="s">
        <v>2164</v>
      </c>
      <c r="L5304" s="73" t="s">
        <v>2703</v>
      </c>
      <c r="M5304" s="74">
        <v>221</v>
      </c>
      <c r="N5304" s="74">
        <v>24</v>
      </c>
    </row>
    <row r="5305" spans="1:14">
      <c r="A5305" s="43" t="str">
        <f t="shared" si="272"/>
        <v>130101300110006001</v>
      </c>
      <c r="B5305" s="28">
        <f t="shared" si="273"/>
        <v>11</v>
      </c>
      <c r="C5305" s="28">
        <f t="shared" si="274"/>
        <v>11</v>
      </c>
      <c r="K5305" s="73" t="s">
        <v>2096</v>
      </c>
      <c r="L5305" s="73" t="s">
        <v>2703</v>
      </c>
      <c r="M5305" s="74">
        <v>0</v>
      </c>
      <c r="N5305" s="74">
        <v>11</v>
      </c>
    </row>
    <row r="5306" spans="1:14">
      <c r="A5306" s="43" t="str">
        <f t="shared" si="272"/>
        <v>130101300110006002</v>
      </c>
      <c r="B5306" s="28">
        <f t="shared" si="273"/>
        <v>6</v>
      </c>
      <c r="C5306" s="28">
        <f t="shared" si="274"/>
        <v>6</v>
      </c>
      <c r="K5306" s="73" t="s">
        <v>2097</v>
      </c>
      <c r="L5306" s="73" t="s">
        <v>2703</v>
      </c>
      <c r="M5306" s="74">
        <v>0</v>
      </c>
      <c r="N5306" s="74">
        <v>6</v>
      </c>
    </row>
    <row r="5307" spans="1:14">
      <c r="A5307" s="43" t="str">
        <f t="shared" si="272"/>
        <v>130101300110006003</v>
      </c>
      <c r="B5307" s="28">
        <f t="shared" si="273"/>
        <v>41</v>
      </c>
      <c r="C5307" s="28">
        <f t="shared" si="274"/>
        <v>12</v>
      </c>
      <c r="K5307" s="73" t="s">
        <v>2098</v>
      </c>
      <c r="L5307" s="73" t="s">
        <v>2703</v>
      </c>
      <c r="M5307" s="74">
        <v>29</v>
      </c>
      <c r="N5307" s="74">
        <v>12</v>
      </c>
    </row>
    <row r="5308" spans="1:14">
      <c r="A5308" s="43" t="str">
        <f t="shared" si="272"/>
        <v>130101300110006004</v>
      </c>
      <c r="B5308" s="28">
        <f t="shared" si="273"/>
        <v>17</v>
      </c>
      <c r="C5308" s="28">
        <f t="shared" si="274"/>
        <v>11</v>
      </c>
      <c r="K5308" s="73" t="s">
        <v>2099</v>
      </c>
      <c r="L5308" s="73" t="s">
        <v>2703</v>
      </c>
      <c r="M5308" s="74">
        <v>6</v>
      </c>
      <c r="N5308" s="74">
        <v>11</v>
      </c>
    </row>
    <row r="5309" spans="1:14">
      <c r="A5309" s="43" t="str">
        <f t="shared" si="272"/>
        <v>130101300110006005</v>
      </c>
      <c r="B5309" s="28">
        <f t="shared" si="273"/>
        <v>57</v>
      </c>
      <c r="C5309" s="28">
        <f t="shared" si="274"/>
        <v>55</v>
      </c>
      <c r="K5309" s="73" t="s">
        <v>2100</v>
      </c>
      <c r="L5309" s="73" t="s">
        <v>2703</v>
      </c>
      <c r="M5309" s="74">
        <v>2</v>
      </c>
      <c r="N5309" s="74">
        <v>55</v>
      </c>
    </row>
    <row r="5310" spans="1:14">
      <c r="A5310" s="43" t="str">
        <f t="shared" si="272"/>
        <v>130101300110006006</v>
      </c>
      <c r="B5310" s="28">
        <f t="shared" si="273"/>
        <v>242</v>
      </c>
      <c r="C5310" s="28">
        <f t="shared" si="274"/>
        <v>115</v>
      </c>
      <c r="K5310" s="73" t="s">
        <v>2101</v>
      </c>
      <c r="L5310" s="73" t="s">
        <v>2703</v>
      </c>
      <c r="M5310" s="74">
        <v>127</v>
      </c>
      <c r="N5310" s="74">
        <v>115</v>
      </c>
    </row>
    <row r="5311" spans="1:14">
      <c r="A5311" s="43" t="str">
        <f t="shared" si="272"/>
        <v>130101300110007001</v>
      </c>
      <c r="B5311" s="28">
        <f t="shared" si="273"/>
        <v>43</v>
      </c>
      <c r="C5311" s="28">
        <f t="shared" si="274"/>
        <v>22</v>
      </c>
      <c r="K5311" s="73" t="s">
        <v>2104</v>
      </c>
      <c r="L5311" s="73" t="s">
        <v>2703</v>
      </c>
      <c r="M5311" s="74">
        <v>21</v>
      </c>
      <c r="N5311" s="74">
        <v>22</v>
      </c>
    </row>
    <row r="5312" spans="1:14">
      <c r="A5312" s="43" t="str">
        <f t="shared" si="272"/>
        <v>130101300110007002</v>
      </c>
      <c r="B5312" s="28">
        <f t="shared" si="273"/>
        <v>24</v>
      </c>
      <c r="C5312" s="28">
        <f t="shared" si="274"/>
        <v>23</v>
      </c>
      <c r="K5312" s="73" t="s">
        <v>2105</v>
      </c>
      <c r="L5312" s="73" t="s">
        <v>2703</v>
      </c>
      <c r="M5312" s="74">
        <v>1</v>
      </c>
      <c r="N5312" s="74">
        <v>23</v>
      </c>
    </row>
    <row r="5313" spans="1:14">
      <c r="A5313" s="43" t="str">
        <f t="shared" si="272"/>
        <v>130101300110007003</v>
      </c>
      <c r="B5313" s="28">
        <f t="shared" si="273"/>
        <v>461</v>
      </c>
      <c r="C5313" s="28">
        <f t="shared" si="274"/>
        <v>118</v>
      </c>
      <c r="K5313" s="73" t="s">
        <v>2106</v>
      </c>
      <c r="L5313" s="73" t="s">
        <v>2703</v>
      </c>
      <c r="M5313" s="74">
        <v>343</v>
      </c>
      <c r="N5313" s="74">
        <v>118</v>
      </c>
    </row>
    <row r="5314" spans="1:14">
      <c r="A5314" s="43" t="str">
        <f t="shared" si="272"/>
        <v>130101300110007004</v>
      </c>
      <c r="B5314" s="28">
        <f t="shared" si="273"/>
        <v>6</v>
      </c>
      <c r="C5314" s="28">
        <f t="shared" si="274"/>
        <v>5</v>
      </c>
      <c r="K5314" s="73" t="s">
        <v>2107</v>
      </c>
      <c r="L5314" s="73" t="s">
        <v>2703</v>
      </c>
      <c r="M5314" s="74">
        <v>1</v>
      </c>
      <c r="N5314" s="74">
        <v>5</v>
      </c>
    </row>
    <row r="5315" spans="1:14">
      <c r="A5315" s="43" t="str">
        <f t="shared" ref="A5315:A5378" si="275">L5315&amp;K5315</f>
        <v>130101300110007005</v>
      </c>
      <c r="B5315" s="28">
        <f t="shared" ref="B5315:B5378" si="276">M5315+N5315</f>
        <v>11</v>
      </c>
      <c r="C5315" s="28">
        <f t="shared" ref="C5315:C5378" si="277">N5315</f>
        <v>11</v>
      </c>
      <c r="K5315" s="73" t="s">
        <v>2108</v>
      </c>
      <c r="L5315" s="73" t="s">
        <v>2703</v>
      </c>
      <c r="M5315" s="74">
        <v>0</v>
      </c>
      <c r="N5315" s="74">
        <v>11</v>
      </c>
    </row>
    <row r="5316" spans="1:14">
      <c r="A5316" s="43" t="str">
        <f t="shared" si="275"/>
        <v>130101300110008001</v>
      </c>
      <c r="B5316" s="28">
        <f t="shared" si="276"/>
        <v>32</v>
      </c>
      <c r="C5316" s="28">
        <f t="shared" si="277"/>
        <v>17</v>
      </c>
      <c r="K5316" s="73" t="s">
        <v>2110</v>
      </c>
      <c r="L5316" s="73" t="s">
        <v>2703</v>
      </c>
      <c r="M5316" s="74">
        <v>15</v>
      </c>
      <c r="N5316" s="74">
        <v>17</v>
      </c>
    </row>
    <row r="5317" spans="1:14">
      <c r="A5317" s="43" t="str">
        <f t="shared" si="275"/>
        <v>130101300110008002</v>
      </c>
      <c r="B5317" s="28">
        <f t="shared" si="276"/>
        <v>19</v>
      </c>
      <c r="C5317" s="28">
        <f t="shared" si="277"/>
        <v>19</v>
      </c>
      <c r="K5317" s="73" t="s">
        <v>2111</v>
      </c>
      <c r="L5317" s="73" t="s">
        <v>2703</v>
      </c>
      <c r="M5317" s="74">
        <v>0</v>
      </c>
      <c r="N5317" s="74">
        <v>19</v>
      </c>
    </row>
    <row r="5318" spans="1:14">
      <c r="A5318" s="43" t="str">
        <f t="shared" si="275"/>
        <v>130101300110008003</v>
      </c>
      <c r="B5318" s="28">
        <f t="shared" si="276"/>
        <v>681</v>
      </c>
      <c r="C5318" s="28">
        <f t="shared" si="277"/>
        <v>327</v>
      </c>
      <c r="K5318" s="73" t="s">
        <v>2112</v>
      </c>
      <c r="L5318" s="73" t="s">
        <v>2703</v>
      </c>
      <c r="M5318" s="74">
        <v>354</v>
      </c>
      <c r="N5318" s="74">
        <v>327</v>
      </c>
    </row>
    <row r="5319" spans="1:14">
      <c r="A5319" s="43" t="str">
        <f t="shared" si="275"/>
        <v>130101300110008004</v>
      </c>
      <c r="B5319" s="28">
        <f t="shared" si="276"/>
        <v>5</v>
      </c>
      <c r="C5319" s="28">
        <f t="shared" si="277"/>
        <v>5</v>
      </c>
      <c r="K5319" s="73" t="s">
        <v>2113</v>
      </c>
      <c r="L5319" s="73" t="s">
        <v>2703</v>
      </c>
      <c r="M5319" s="74">
        <v>0</v>
      </c>
      <c r="N5319" s="74">
        <v>5</v>
      </c>
    </row>
    <row r="5320" spans="1:14">
      <c r="A5320" s="43" t="str">
        <f t="shared" si="275"/>
        <v>130101300110008005</v>
      </c>
      <c r="B5320" s="28">
        <f t="shared" si="276"/>
        <v>13</v>
      </c>
      <c r="C5320" s="28">
        <f t="shared" si="277"/>
        <v>11</v>
      </c>
      <c r="K5320" s="73" t="s">
        <v>2114</v>
      </c>
      <c r="L5320" s="73" t="s">
        <v>2703</v>
      </c>
      <c r="M5320" s="74">
        <v>2</v>
      </c>
      <c r="N5320" s="74">
        <v>11</v>
      </c>
    </row>
    <row r="5321" spans="1:14">
      <c r="A5321" s="43" t="str">
        <f t="shared" si="275"/>
        <v>130101300110008006</v>
      </c>
      <c r="B5321" s="28">
        <f t="shared" si="276"/>
        <v>1324</v>
      </c>
      <c r="C5321" s="28">
        <f t="shared" si="277"/>
        <v>568</v>
      </c>
      <c r="K5321" s="73" t="s">
        <v>2115</v>
      </c>
      <c r="L5321" s="73" t="s">
        <v>2703</v>
      </c>
      <c r="M5321" s="74">
        <v>756</v>
      </c>
      <c r="N5321" s="74">
        <v>568</v>
      </c>
    </row>
    <row r="5322" spans="1:14">
      <c r="A5322" s="43" t="str">
        <f t="shared" si="275"/>
        <v>130101300110009001</v>
      </c>
      <c r="B5322" s="28">
        <f t="shared" si="276"/>
        <v>59</v>
      </c>
      <c r="C5322" s="28">
        <f t="shared" si="277"/>
        <v>40</v>
      </c>
      <c r="K5322" s="73" t="s">
        <v>2119</v>
      </c>
      <c r="L5322" s="73" t="s">
        <v>2703</v>
      </c>
      <c r="M5322" s="74">
        <v>19</v>
      </c>
      <c r="N5322" s="74">
        <v>40</v>
      </c>
    </row>
    <row r="5323" spans="1:14">
      <c r="A5323" s="43" t="str">
        <f t="shared" si="275"/>
        <v>130101300110009002</v>
      </c>
      <c r="B5323" s="28">
        <f t="shared" si="276"/>
        <v>37</v>
      </c>
      <c r="C5323" s="28">
        <f t="shared" si="277"/>
        <v>36</v>
      </c>
      <c r="K5323" s="73" t="s">
        <v>2120</v>
      </c>
      <c r="L5323" s="73" t="s">
        <v>2703</v>
      </c>
      <c r="M5323" s="74">
        <v>1</v>
      </c>
      <c r="N5323" s="74">
        <v>36</v>
      </c>
    </row>
    <row r="5324" spans="1:14">
      <c r="A5324" s="43" t="str">
        <f t="shared" si="275"/>
        <v>130101300110009003</v>
      </c>
      <c r="B5324" s="28">
        <f t="shared" si="276"/>
        <v>909</v>
      </c>
      <c r="C5324" s="28">
        <f t="shared" si="277"/>
        <v>221</v>
      </c>
      <c r="K5324" s="73" t="s">
        <v>2121</v>
      </c>
      <c r="L5324" s="73" t="s">
        <v>2703</v>
      </c>
      <c r="M5324" s="74">
        <v>688</v>
      </c>
      <c r="N5324" s="74">
        <v>221</v>
      </c>
    </row>
    <row r="5325" spans="1:14">
      <c r="A5325" s="43" t="str">
        <f t="shared" si="275"/>
        <v>130101300110009004</v>
      </c>
      <c r="B5325" s="28">
        <f t="shared" si="276"/>
        <v>14</v>
      </c>
      <c r="C5325" s="28">
        <f t="shared" si="277"/>
        <v>13</v>
      </c>
      <c r="K5325" s="73" t="s">
        <v>2122</v>
      </c>
      <c r="L5325" s="73" t="s">
        <v>2703</v>
      </c>
      <c r="M5325" s="74">
        <v>1</v>
      </c>
      <c r="N5325" s="74">
        <v>13</v>
      </c>
    </row>
    <row r="5326" spans="1:14">
      <c r="A5326" s="43" t="str">
        <f t="shared" si="275"/>
        <v>130101300110009005</v>
      </c>
      <c r="B5326" s="28">
        <f t="shared" si="276"/>
        <v>22</v>
      </c>
      <c r="C5326" s="28">
        <f t="shared" si="277"/>
        <v>22</v>
      </c>
      <c r="K5326" s="73" t="s">
        <v>2123</v>
      </c>
      <c r="L5326" s="73" t="s">
        <v>2703</v>
      </c>
      <c r="M5326" s="74">
        <v>0</v>
      </c>
      <c r="N5326" s="74">
        <v>22</v>
      </c>
    </row>
    <row r="5327" spans="1:14">
      <c r="A5327" s="43" t="str">
        <f t="shared" si="275"/>
        <v>130101300110009006</v>
      </c>
      <c r="B5327" s="28">
        <f t="shared" si="276"/>
        <v>12</v>
      </c>
      <c r="C5327" s="28">
        <f t="shared" si="277"/>
        <v>7</v>
      </c>
      <c r="K5327" s="73" t="s">
        <v>2124</v>
      </c>
      <c r="L5327" s="73" t="s">
        <v>2703</v>
      </c>
      <c r="M5327" s="74">
        <v>5</v>
      </c>
      <c r="N5327" s="74">
        <v>7</v>
      </c>
    </row>
    <row r="5328" spans="1:14">
      <c r="A5328" s="43" t="str">
        <f t="shared" si="275"/>
        <v>130101300110010001</v>
      </c>
      <c r="B5328" s="28">
        <f t="shared" si="276"/>
        <v>50</v>
      </c>
      <c r="C5328" s="28">
        <f t="shared" si="277"/>
        <v>31</v>
      </c>
      <c r="K5328" s="73" t="s">
        <v>2126</v>
      </c>
      <c r="L5328" s="73" t="s">
        <v>2703</v>
      </c>
      <c r="M5328" s="74">
        <v>19</v>
      </c>
      <c r="N5328" s="74">
        <v>31</v>
      </c>
    </row>
    <row r="5329" spans="1:14">
      <c r="A5329" s="43" t="str">
        <f t="shared" si="275"/>
        <v>130101300110010002</v>
      </c>
      <c r="B5329" s="28">
        <f t="shared" si="276"/>
        <v>34</v>
      </c>
      <c r="C5329" s="28">
        <f t="shared" si="277"/>
        <v>27</v>
      </c>
      <c r="K5329" s="73" t="s">
        <v>2127</v>
      </c>
      <c r="L5329" s="73" t="s">
        <v>2703</v>
      </c>
      <c r="M5329" s="74">
        <v>7</v>
      </c>
      <c r="N5329" s="74">
        <v>27</v>
      </c>
    </row>
    <row r="5330" spans="1:14">
      <c r="A5330" s="43" t="str">
        <f t="shared" si="275"/>
        <v>130101300110010003</v>
      </c>
      <c r="B5330" s="28">
        <f t="shared" si="276"/>
        <v>191</v>
      </c>
      <c r="C5330" s="28">
        <f t="shared" si="277"/>
        <v>147</v>
      </c>
      <c r="K5330" s="73" t="s">
        <v>2128</v>
      </c>
      <c r="L5330" s="73" t="s">
        <v>2703</v>
      </c>
      <c r="M5330" s="74">
        <v>44</v>
      </c>
      <c r="N5330" s="74">
        <v>147</v>
      </c>
    </row>
    <row r="5331" spans="1:14">
      <c r="A5331" s="43" t="str">
        <f t="shared" si="275"/>
        <v>130101300110010004</v>
      </c>
      <c r="B5331" s="28">
        <f t="shared" si="276"/>
        <v>12</v>
      </c>
      <c r="C5331" s="28">
        <f t="shared" si="277"/>
        <v>11</v>
      </c>
      <c r="K5331" s="73" t="s">
        <v>2129</v>
      </c>
      <c r="L5331" s="73" t="s">
        <v>2703</v>
      </c>
      <c r="M5331" s="74">
        <v>1</v>
      </c>
      <c r="N5331" s="74">
        <v>11</v>
      </c>
    </row>
    <row r="5332" spans="1:14">
      <c r="A5332" s="43" t="str">
        <f t="shared" si="275"/>
        <v>130101300110010005</v>
      </c>
      <c r="B5332" s="28">
        <f t="shared" si="276"/>
        <v>16</v>
      </c>
      <c r="C5332" s="28">
        <f t="shared" si="277"/>
        <v>16</v>
      </c>
      <c r="K5332" s="73" t="s">
        <v>2130</v>
      </c>
      <c r="L5332" s="73" t="s">
        <v>2703</v>
      </c>
      <c r="M5332" s="74">
        <v>0</v>
      </c>
      <c r="N5332" s="74">
        <v>16</v>
      </c>
    </row>
    <row r="5333" spans="1:14">
      <c r="A5333" s="43" t="str">
        <f t="shared" si="275"/>
        <v>130101300110010006</v>
      </c>
      <c r="B5333" s="28">
        <f t="shared" si="276"/>
        <v>8</v>
      </c>
      <c r="C5333" s="28">
        <f t="shared" si="277"/>
        <v>7</v>
      </c>
      <c r="K5333" s="73" t="s">
        <v>2131</v>
      </c>
      <c r="L5333" s="73" t="s">
        <v>2703</v>
      </c>
      <c r="M5333" s="74">
        <v>1</v>
      </c>
      <c r="N5333" s="74">
        <v>7</v>
      </c>
    </row>
    <row r="5334" spans="1:14">
      <c r="A5334" s="43" t="str">
        <f t="shared" si="275"/>
        <v>130101300110011001</v>
      </c>
      <c r="B5334" s="28">
        <f t="shared" si="276"/>
        <v>37</v>
      </c>
      <c r="C5334" s="28">
        <f t="shared" si="277"/>
        <v>31</v>
      </c>
      <c r="K5334" s="73" t="s">
        <v>2133</v>
      </c>
      <c r="L5334" s="73" t="s">
        <v>2703</v>
      </c>
      <c r="M5334" s="74">
        <v>6</v>
      </c>
      <c r="N5334" s="74">
        <v>31</v>
      </c>
    </row>
    <row r="5335" spans="1:14">
      <c r="A5335" s="43" t="str">
        <f t="shared" si="275"/>
        <v>130101300110011002</v>
      </c>
      <c r="B5335" s="28">
        <f t="shared" si="276"/>
        <v>28</v>
      </c>
      <c r="C5335" s="28">
        <f t="shared" si="277"/>
        <v>20</v>
      </c>
      <c r="K5335" s="73" t="s">
        <v>2134</v>
      </c>
      <c r="L5335" s="73" t="s">
        <v>2703</v>
      </c>
      <c r="M5335" s="74">
        <v>8</v>
      </c>
      <c r="N5335" s="74">
        <v>20</v>
      </c>
    </row>
    <row r="5336" spans="1:14">
      <c r="A5336" s="43" t="str">
        <f t="shared" si="275"/>
        <v>130101300110011003</v>
      </c>
      <c r="B5336" s="28">
        <f t="shared" si="276"/>
        <v>130</v>
      </c>
      <c r="C5336" s="28">
        <f t="shared" si="277"/>
        <v>123</v>
      </c>
      <c r="K5336" s="73" t="s">
        <v>2135</v>
      </c>
      <c r="L5336" s="73" t="s">
        <v>2703</v>
      </c>
      <c r="M5336" s="74">
        <v>7</v>
      </c>
      <c r="N5336" s="74">
        <v>123</v>
      </c>
    </row>
    <row r="5337" spans="1:14">
      <c r="A5337" s="43" t="str">
        <f t="shared" si="275"/>
        <v>130101300110011004</v>
      </c>
      <c r="B5337" s="28">
        <f t="shared" si="276"/>
        <v>6</v>
      </c>
      <c r="C5337" s="28">
        <f t="shared" si="277"/>
        <v>5</v>
      </c>
      <c r="K5337" s="73" t="s">
        <v>2136</v>
      </c>
      <c r="L5337" s="73" t="s">
        <v>2703</v>
      </c>
      <c r="M5337" s="74">
        <v>1</v>
      </c>
      <c r="N5337" s="74">
        <v>5</v>
      </c>
    </row>
    <row r="5338" spans="1:14">
      <c r="A5338" s="43" t="str">
        <f t="shared" si="275"/>
        <v>130101300110011005</v>
      </c>
      <c r="B5338" s="28">
        <f t="shared" si="276"/>
        <v>12</v>
      </c>
      <c r="C5338" s="28">
        <f t="shared" si="277"/>
        <v>8</v>
      </c>
      <c r="K5338" s="73" t="s">
        <v>2137</v>
      </c>
      <c r="L5338" s="73" t="s">
        <v>2703</v>
      </c>
      <c r="M5338" s="74">
        <v>4</v>
      </c>
      <c r="N5338" s="74">
        <v>8</v>
      </c>
    </row>
    <row r="5339" spans="1:14">
      <c r="A5339" s="43" t="str">
        <f t="shared" si="275"/>
        <v>130101300110012001</v>
      </c>
      <c r="B5339" s="28">
        <f t="shared" si="276"/>
        <v>24</v>
      </c>
      <c r="C5339" s="28">
        <f t="shared" si="277"/>
        <v>15</v>
      </c>
      <c r="K5339" s="73" t="s">
        <v>2141</v>
      </c>
      <c r="L5339" s="73" t="s">
        <v>2703</v>
      </c>
      <c r="M5339" s="74">
        <v>9</v>
      </c>
      <c r="N5339" s="74">
        <v>15</v>
      </c>
    </row>
    <row r="5340" spans="1:14">
      <c r="A5340" s="43" t="str">
        <f t="shared" si="275"/>
        <v>130101300110012002</v>
      </c>
      <c r="B5340" s="28">
        <f t="shared" si="276"/>
        <v>14</v>
      </c>
      <c r="C5340" s="28">
        <f t="shared" si="277"/>
        <v>13</v>
      </c>
      <c r="K5340" s="73" t="s">
        <v>2142</v>
      </c>
      <c r="L5340" s="73" t="s">
        <v>2703</v>
      </c>
      <c r="M5340" s="74">
        <v>1</v>
      </c>
      <c r="N5340" s="74">
        <v>13</v>
      </c>
    </row>
    <row r="5341" spans="1:14">
      <c r="A5341" s="43" t="str">
        <f t="shared" si="275"/>
        <v>130101300110012003</v>
      </c>
      <c r="B5341" s="28">
        <f t="shared" si="276"/>
        <v>984</v>
      </c>
      <c r="C5341" s="28">
        <f t="shared" si="277"/>
        <v>252</v>
      </c>
      <c r="K5341" s="73" t="s">
        <v>2143</v>
      </c>
      <c r="L5341" s="73" t="s">
        <v>2703</v>
      </c>
      <c r="M5341" s="74">
        <v>732</v>
      </c>
      <c r="N5341" s="74">
        <v>252</v>
      </c>
    </row>
    <row r="5342" spans="1:14">
      <c r="A5342" s="43" t="str">
        <f t="shared" si="275"/>
        <v>130101300110012004</v>
      </c>
      <c r="B5342" s="28">
        <f t="shared" si="276"/>
        <v>4</v>
      </c>
      <c r="C5342" s="28">
        <f t="shared" si="277"/>
        <v>4</v>
      </c>
      <c r="K5342" s="73" t="s">
        <v>2144</v>
      </c>
      <c r="L5342" s="73" t="s">
        <v>2703</v>
      </c>
      <c r="M5342" s="74">
        <v>0</v>
      </c>
      <c r="N5342" s="74">
        <v>4</v>
      </c>
    </row>
    <row r="5343" spans="1:14">
      <c r="A5343" s="43" t="str">
        <f t="shared" si="275"/>
        <v>130101300110012005</v>
      </c>
      <c r="B5343" s="28">
        <f t="shared" si="276"/>
        <v>8</v>
      </c>
      <c r="C5343" s="28">
        <f t="shared" si="277"/>
        <v>5</v>
      </c>
      <c r="K5343" s="73" t="s">
        <v>2145</v>
      </c>
      <c r="L5343" s="73" t="s">
        <v>2703</v>
      </c>
      <c r="M5343" s="74">
        <v>3</v>
      </c>
      <c r="N5343" s="74">
        <v>5</v>
      </c>
    </row>
    <row r="5344" spans="1:14">
      <c r="A5344" s="43" t="str">
        <f t="shared" si="275"/>
        <v>130101300110013001</v>
      </c>
      <c r="B5344" s="28">
        <f t="shared" si="276"/>
        <v>28</v>
      </c>
      <c r="C5344" s="28">
        <f t="shared" si="277"/>
        <v>12</v>
      </c>
      <c r="K5344" s="73" t="s">
        <v>2270</v>
      </c>
      <c r="L5344" s="73" t="s">
        <v>2703</v>
      </c>
      <c r="M5344" s="74">
        <v>16</v>
      </c>
      <c r="N5344" s="74">
        <v>12</v>
      </c>
    </row>
    <row r="5345" spans="1:14">
      <c r="A5345" s="43" t="str">
        <f t="shared" si="275"/>
        <v>130101300110013002</v>
      </c>
      <c r="B5345" s="28">
        <f t="shared" si="276"/>
        <v>17</v>
      </c>
      <c r="C5345" s="28">
        <f t="shared" si="277"/>
        <v>17</v>
      </c>
      <c r="K5345" s="73" t="s">
        <v>2271</v>
      </c>
      <c r="L5345" s="73" t="s">
        <v>2703</v>
      </c>
      <c r="M5345" s="74">
        <v>0</v>
      </c>
      <c r="N5345" s="74">
        <v>17</v>
      </c>
    </row>
    <row r="5346" spans="1:14">
      <c r="A5346" s="43" t="str">
        <f t="shared" si="275"/>
        <v>130101300110013003</v>
      </c>
      <c r="B5346" s="28">
        <f t="shared" si="276"/>
        <v>314</v>
      </c>
      <c r="C5346" s="28">
        <f t="shared" si="277"/>
        <v>115</v>
      </c>
      <c r="K5346" s="73" t="s">
        <v>2272</v>
      </c>
      <c r="L5346" s="73" t="s">
        <v>2703</v>
      </c>
      <c r="M5346" s="74">
        <v>199</v>
      </c>
      <c r="N5346" s="74">
        <v>115</v>
      </c>
    </row>
    <row r="5347" spans="1:14">
      <c r="A5347" s="43" t="str">
        <f t="shared" si="275"/>
        <v>130101300110013004</v>
      </c>
      <c r="B5347" s="28">
        <f t="shared" si="276"/>
        <v>7</v>
      </c>
      <c r="C5347" s="28">
        <f t="shared" si="277"/>
        <v>6</v>
      </c>
      <c r="K5347" s="73" t="s">
        <v>2273</v>
      </c>
      <c r="L5347" s="73" t="s">
        <v>2703</v>
      </c>
      <c r="M5347" s="74">
        <v>1</v>
      </c>
      <c r="N5347" s="74">
        <v>6</v>
      </c>
    </row>
    <row r="5348" spans="1:14">
      <c r="A5348" s="43" t="str">
        <f t="shared" si="275"/>
        <v>130101300110013005</v>
      </c>
      <c r="B5348" s="28">
        <f t="shared" si="276"/>
        <v>8</v>
      </c>
      <c r="C5348" s="28">
        <f t="shared" si="277"/>
        <v>6</v>
      </c>
      <c r="K5348" s="73" t="s">
        <v>2274</v>
      </c>
      <c r="L5348" s="73" t="s">
        <v>2703</v>
      </c>
      <c r="M5348" s="74">
        <v>2</v>
      </c>
      <c r="N5348" s="74">
        <v>6</v>
      </c>
    </row>
    <row r="5349" spans="1:14">
      <c r="A5349" s="43" t="str">
        <f t="shared" si="275"/>
        <v>130101300110013006</v>
      </c>
      <c r="B5349" s="28">
        <f t="shared" si="276"/>
        <v>14</v>
      </c>
      <c r="C5349" s="28">
        <f t="shared" si="277"/>
        <v>13</v>
      </c>
      <c r="K5349" s="73" t="s">
        <v>2275</v>
      </c>
      <c r="L5349" s="73" t="s">
        <v>2703</v>
      </c>
      <c r="M5349" s="74">
        <v>1</v>
      </c>
      <c r="N5349" s="74">
        <v>13</v>
      </c>
    </row>
    <row r="5350" spans="1:14">
      <c r="A5350" s="43" t="str">
        <f t="shared" si="275"/>
        <v>130101300110014001</v>
      </c>
      <c r="B5350" s="28">
        <f t="shared" si="276"/>
        <v>45</v>
      </c>
      <c r="C5350" s="28">
        <f t="shared" si="277"/>
        <v>21</v>
      </c>
      <c r="K5350" s="73" t="s">
        <v>2282</v>
      </c>
      <c r="L5350" s="73" t="s">
        <v>2703</v>
      </c>
      <c r="M5350" s="74">
        <v>24</v>
      </c>
      <c r="N5350" s="74">
        <v>21</v>
      </c>
    </row>
    <row r="5351" spans="1:14">
      <c r="A5351" s="43" t="str">
        <f t="shared" si="275"/>
        <v>130101300110014002</v>
      </c>
      <c r="B5351" s="28">
        <f t="shared" si="276"/>
        <v>27</v>
      </c>
      <c r="C5351" s="28">
        <f t="shared" si="277"/>
        <v>24</v>
      </c>
      <c r="K5351" s="73" t="s">
        <v>2315</v>
      </c>
      <c r="L5351" s="73" t="s">
        <v>2703</v>
      </c>
      <c r="M5351" s="74">
        <v>3</v>
      </c>
      <c r="N5351" s="74">
        <v>24</v>
      </c>
    </row>
    <row r="5352" spans="1:14">
      <c r="A5352" s="43" t="str">
        <f t="shared" si="275"/>
        <v>130101300110014003</v>
      </c>
      <c r="B5352" s="28">
        <f t="shared" si="276"/>
        <v>754</v>
      </c>
      <c r="C5352" s="28">
        <f t="shared" si="277"/>
        <v>278</v>
      </c>
      <c r="K5352" s="73" t="s">
        <v>2316</v>
      </c>
      <c r="L5352" s="73" t="s">
        <v>2703</v>
      </c>
      <c r="M5352" s="74">
        <v>476</v>
      </c>
      <c r="N5352" s="74">
        <v>278</v>
      </c>
    </row>
    <row r="5353" spans="1:14">
      <c r="A5353" s="43" t="str">
        <f t="shared" si="275"/>
        <v>130101300110014004</v>
      </c>
      <c r="B5353" s="28">
        <f t="shared" si="276"/>
        <v>13</v>
      </c>
      <c r="C5353" s="28">
        <f t="shared" si="277"/>
        <v>13</v>
      </c>
      <c r="K5353" s="73" t="s">
        <v>2317</v>
      </c>
      <c r="L5353" s="73" t="s">
        <v>2703</v>
      </c>
      <c r="M5353" s="74">
        <v>0</v>
      </c>
      <c r="N5353" s="74">
        <v>13</v>
      </c>
    </row>
    <row r="5354" spans="1:14">
      <c r="A5354" s="43" t="str">
        <f t="shared" si="275"/>
        <v>130101300110014005</v>
      </c>
      <c r="B5354" s="28">
        <f t="shared" si="276"/>
        <v>27</v>
      </c>
      <c r="C5354" s="28">
        <f t="shared" si="277"/>
        <v>24</v>
      </c>
      <c r="K5354" s="73" t="s">
        <v>2318</v>
      </c>
      <c r="L5354" s="73" t="s">
        <v>2703</v>
      </c>
      <c r="M5354" s="74">
        <v>3</v>
      </c>
      <c r="N5354" s="74">
        <v>24</v>
      </c>
    </row>
    <row r="5355" spans="1:14">
      <c r="A5355" s="43" t="str">
        <f t="shared" si="275"/>
        <v>130101300110014006</v>
      </c>
      <c r="B5355" s="28">
        <f t="shared" si="276"/>
        <v>22</v>
      </c>
      <c r="C5355" s="28">
        <f t="shared" si="277"/>
        <v>14</v>
      </c>
      <c r="K5355" s="73" t="s">
        <v>2333</v>
      </c>
      <c r="L5355" s="73" t="s">
        <v>2703</v>
      </c>
      <c r="M5355" s="74">
        <v>8</v>
      </c>
      <c r="N5355" s="74">
        <v>14</v>
      </c>
    </row>
    <row r="5356" spans="1:14">
      <c r="A5356" s="43" t="str">
        <f t="shared" si="275"/>
        <v>130101300110015001</v>
      </c>
      <c r="B5356" s="28">
        <f t="shared" si="276"/>
        <v>58</v>
      </c>
      <c r="C5356" s="28">
        <f t="shared" si="277"/>
        <v>31</v>
      </c>
      <c r="K5356" s="73" t="s">
        <v>2283</v>
      </c>
      <c r="L5356" s="73" t="s">
        <v>2703</v>
      </c>
      <c r="M5356" s="74">
        <v>27</v>
      </c>
      <c r="N5356" s="74">
        <v>31</v>
      </c>
    </row>
    <row r="5357" spans="1:14">
      <c r="A5357" s="43" t="str">
        <f t="shared" si="275"/>
        <v>130101300110015002</v>
      </c>
      <c r="B5357" s="28">
        <f t="shared" si="276"/>
        <v>25</v>
      </c>
      <c r="C5357" s="28">
        <f t="shared" si="277"/>
        <v>23</v>
      </c>
      <c r="K5357" s="73" t="s">
        <v>2284</v>
      </c>
      <c r="L5357" s="73" t="s">
        <v>2703</v>
      </c>
      <c r="M5357" s="74">
        <v>2</v>
      </c>
      <c r="N5357" s="74">
        <v>23</v>
      </c>
    </row>
    <row r="5358" spans="1:14">
      <c r="A5358" s="43" t="str">
        <f t="shared" si="275"/>
        <v>130101300110015003</v>
      </c>
      <c r="B5358" s="28">
        <f t="shared" si="276"/>
        <v>570</v>
      </c>
      <c r="C5358" s="28">
        <f t="shared" si="277"/>
        <v>111</v>
      </c>
      <c r="K5358" s="73" t="s">
        <v>2285</v>
      </c>
      <c r="L5358" s="73" t="s">
        <v>2703</v>
      </c>
      <c r="M5358" s="74">
        <v>459</v>
      </c>
      <c r="N5358" s="74">
        <v>111</v>
      </c>
    </row>
    <row r="5359" spans="1:14">
      <c r="A5359" s="43" t="str">
        <f t="shared" si="275"/>
        <v>130101300110015004</v>
      </c>
      <c r="B5359" s="28">
        <f t="shared" si="276"/>
        <v>7</v>
      </c>
      <c r="C5359" s="28">
        <f t="shared" si="277"/>
        <v>7</v>
      </c>
      <c r="K5359" s="73" t="s">
        <v>2286</v>
      </c>
      <c r="L5359" s="73" t="s">
        <v>2703</v>
      </c>
      <c r="M5359" s="74">
        <v>0</v>
      </c>
      <c r="N5359" s="74">
        <v>7</v>
      </c>
    </row>
    <row r="5360" spans="1:14">
      <c r="A5360" s="43" t="str">
        <f t="shared" si="275"/>
        <v>130101300110015005</v>
      </c>
      <c r="B5360" s="28">
        <f t="shared" si="276"/>
        <v>14</v>
      </c>
      <c r="C5360" s="28">
        <f t="shared" si="277"/>
        <v>11</v>
      </c>
      <c r="K5360" s="73" t="s">
        <v>2287</v>
      </c>
      <c r="L5360" s="73" t="s">
        <v>2703</v>
      </c>
      <c r="M5360" s="74">
        <v>3</v>
      </c>
      <c r="N5360" s="74">
        <v>11</v>
      </c>
    </row>
    <row r="5361" spans="1:14">
      <c r="A5361" s="43" t="str">
        <f t="shared" si="275"/>
        <v>130101300110016001</v>
      </c>
      <c r="B5361" s="28">
        <f t="shared" si="276"/>
        <v>30</v>
      </c>
      <c r="C5361" s="28">
        <f t="shared" si="277"/>
        <v>8</v>
      </c>
      <c r="K5361" s="73" t="s">
        <v>2289</v>
      </c>
      <c r="L5361" s="73" t="s">
        <v>2703</v>
      </c>
      <c r="M5361" s="74">
        <v>22</v>
      </c>
      <c r="N5361" s="74">
        <v>8</v>
      </c>
    </row>
    <row r="5362" spans="1:14">
      <c r="A5362" s="43" t="str">
        <f t="shared" si="275"/>
        <v>130101300110016002</v>
      </c>
      <c r="B5362" s="28">
        <f t="shared" si="276"/>
        <v>12</v>
      </c>
      <c r="C5362" s="28">
        <f t="shared" si="277"/>
        <v>12</v>
      </c>
      <c r="K5362" s="73" t="s">
        <v>2290</v>
      </c>
      <c r="L5362" s="73" t="s">
        <v>2703</v>
      </c>
      <c r="M5362" s="74">
        <v>0</v>
      </c>
      <c r="N5362" s="74">
        <v>12</v>
      </c>
    </row>
    <row r="5363" spans="1:14">
      <c r="A5363" s="43" t="str">
        <f t="shared" si="275"/>
        <v>130101300110016003</v>
      </c>
      <c r="B5363" s="28">
        <f t="shared" si="276"/>
        <v>64</v>
      </c>
      <c r="C5363" s="28">
        <f t="shared" si="277"/>
        <v>37</v>
      </c>
      <c r="K5363" s="73" t="s">
        <v>2291</v>
      </c>
      <c r="L5363" s="73" t="s">
        <v>2703</v>
      </c>
      <c r="M5363" s="74">
        <v>27</v>
      </c>
      <c r="N5363" s="74">
        <v>37</v>
      </c>
    </row>
    <row r="5364" spans="1:14">
      <c r="A5364" s="43" t="str">
        <f t="shared" si="275"/>
        <v>130101300110016004</v>
      </c>
      <c r="B5364" s="28">
        <f t="shared" si="276"/>
        <v>4</v>
      </c>
      <c r="C5364" s="28">
        <f t="shared" si="277"/>
        <v>4</v>
      </c>
      <c r="K5364" s="73" t="s">
        <v>2292</v>
      </c>
      <c r="L5364" s="73" t="s">
        <v>2703</v>
      </c>
      <c r="M5364" s="74">
        <v>0</v>
      </c>
      <c r="N5364" s="74">
        <v>4</v>
      </c>
    </row>
    <row r="5365" spans="1:14">
      <c r="A5365" s="43" t="str">
        <f t="shared" si="275"/>
        <v>130101300110017001</v>
      </c>
      <c r="B5365" s="28">
        <f t="shared" si="276"/>
        <v>32</v>
      </c>
      <c r="C5365" s="28">
        <f t="shared" si="277"/>
        <v>31</v>
      </c>
      <c r="K5365" s="73" t="s">
        <v>2295</v>
      </c>
      <c r="L5365" s="73" t="s">
        <v>2703</v>
      </c>
      <c r="M5365" s="74">
        <v>1</v>
      </c>
      <c r="N5365" s="74">
        <v>31</v>
      </c>
    </row>
    <row r="5366" spans="1:14">
      <c r="A5366" s="43" t="str">
        <f t="shared" si="275"/>
        <v>130101300110017002</v>
      </c>
      <c r="B5366" s="28">
        <f t="shared" si="276"/>
        <v>167</v>
      </c>
      <c r="C5366" s="28">
        <f t="shared" si="277"/>
        <v>155</v>
      </c>
      <c r="K5366" s="73" t="s">
        <v>2296</v>
      </c>
      <c r="L5366" s="73" t="s">
        <v>2703</v>
      </c>
      <c r="M5366" s="74">
        <v>12</v>
      </c>
      <c r="N5366" s="74">
        <v>155</v>
      </c>
    </row>
    <row r="5367" spans="1:14">
      <c r="A5367" s="43" t="str">
        <f t="shared" si="275"/>
        <v>130101300110017003</v>
      </c>
      <c r="B5367" s="28">
        <f t="shared" si="276"/>
        <v>76</v>
      </c>
      <c r="C5367" s="28">
        <f t="shared" si="277"/>
        <v>61</v>
      </c>
      <c r="K5367" s="73" t="s">
        <v>2320</v>
      </c>
      <c r="L5367" s="73" t="s">
        <v>2703</v>
      </c>
      <c r="M5367" s="74">
        <v>15</v>
      </c>
      <c r="N5367" s="74">
        <v>61</v>
      </c>
    </row>
    <row r="5368" spans="1:14">
      <c r="A5368" s="43" t="str">
        <f t="shared" si="275"/>
        <v>130101300110018001</v>
      </c>
      <c r="B5368" s="28">
        <f t="shared" si="276"/>
        <v>52</v>
      </c>
      <c r="C5368" s="28">
        <f t="shared" si="277"/>
        <v>16</v>
      </c>
      <c r="K5368" s="73" t="s">
        <v>2322</v>
      </c>
      <c r="L5368" s="73" t="s">
        <v>2703</v>
      </c>
      <c r="M5368" s="74">
        <v>36</v>
      </c>
      <c r="N5368" s="74">
        <v>16</v>
      </c>
    </row>
    <row r="5369" spans="1:14">
      <c r="A5369" s="43" t="str">
        <f t="shared" si="275"/>
        <v>130101300110018002</v>
      </c>
      <c r="B5369" s="28">
        <f t="shared" si="276"/>
        <v>30</v>
      </c>
      <c r="C5369" s="28">
        <f t="shared" si="277"/>
        <v>29</v>
      </c>
      <c r="K5369" s="73" t="s">
        <v>2323</v>
      </c>
      <c r="L5369" s="73" t="s">
        <v>2703</v>
      </c>
      <c r="M5369" s="74">
        <v>1</v>
      </c>
      <c r="N5369" s="74">
        <v>29</v>
      </c>
    </row>
    <row r="5370" spans="1:14">
      <c r="A5370" s="43" t="str">
        <f t="shared" si="275"/>
        <v>130101300110018003</v>
      </c>
      <c r="B5370" s="28">
        <f t="shared" si="276"/>
        <v>761</v>
      </c>
      <c r="C5370" s="28">
        <f t="shared" si="277"/>
        <v>109</v>
      </c>
      <c r="K5370" s="73" t="s">
        <v>2324</v>
      </c>
      <c r="L5370" s="73" t="s">
        <v>2703</v>
      </c>
      <c r="M5370" s="74">
        <v>652</v>
      </c>
      <c r="N5370" s="74">
        <v>109</v>
      </c>
    </row>
    <row r="5371" spans="1:14">
      <c r="A5371" s="43" t="str">
        <f t="shared" si="275"/>
        <v>130101300110018004</v>
      </c>
      <c r="B5371" s="28">
        <f t="shared" si="276"/>
        <v>841</v>
      </c>
      <c r="C5371" s="28">
        <f t="shared" si="277"/>
        <v>422</v>
      </c>
      <c r="K5371" s="73" t="s">
        <v>2325</v>
      </c>
      <c r="L5371" s="73" t="s">
        <v>2703</v>
      </c>
      <c r="M5371" s="74">
        <v>419</v>
      </c>
      <c r="N5371" s="74">
        <v>422</v>
      </c>
    </row>
    <row r="5372" spans="1:14">
      <c r="A5372" s="43" t="str">
        <f t="shared" si="275"/>
        <v>130101300110018005</v>
      </c>
      <c r="B5372" s="28">
        <f t="shared" si="276"/>
        <v>18</v>
      </c>
      <c r="C5372" s="28">
        <f t="shared" si="277"/>
        <v>18</v>
      </c>
      <c r="K5372" s="73" t="s">
        <v>2326</v>
      </c>
      <c r="L5372" s="73" t="s">
        <v>2703</v>
      </c>
      <c r="M5372" s="74">
        <v>0</v>
      </c>
      <c r="N5372" s="74">
        <v>18</v>
      </c>
    </row>
    <row r="5373" spans="1:14">
      <c r="A5373" s="43" t="str">
        <f t="shared" si="275"/>
        <v>130101300110018006</v>
      </c>
      <c r="B5373" s="28">
        <f t="shared" si="276"/>
        <v>5</v>
      </c>
      <c r="C5373" s="28">
        <f t="shared" si="277"/>
        <v>3</v>
      </c>
      <c r="K5373" s="73" t="s">
        <v>2327</v>
      </c>
      <c r="L5373" s="73" t="s">
        <v>2703</v>
      </c>
      <c r="M5373" s="74">
        <v>2</v>
      </c>
      <c r="N5373" s="74">
        <v>3</v>
      </c>
    </row>
    <row r="5374" spans="1:14">
      <c r="A5374" s="43" t="str">
        <f t="shared" si="275"/>
        <v>130101300110019001</v>
      </c>
      <c r="B5374" s="28">
        <f t="shared" si="276"/>
        <v>7</v>
      </c>
      <c r="C5374" s="28">
        <f t="shared" si="277"/>
        <v>7</v>
      </c>
      <c r="K5374" s="73" t="s">
        <v>2298</v>
      </c>
      <c r="L5374" s="73" t="s">
        <v>2703</v>
      </c>
      <c r="M5374" s="74">
        <v>0</v>
      </c>
      <c r="N5374" s="74">
        <v>7</v>
      </c>
    </row>
    <row r="5375" spans="1:14">
      <c r="A5375" s="43" t="str">
        <f t="shared" si="275"/>
        <v>130101300110019002</v>
      </c>
      <c r="B5375" s="28">
        <f t="shared" si="276"/>
        <v>7</v>
      </c>
      <c r="C5375" s="28">
        <f t="shared" si="277"/>
        <v>2</v>
      </c>
      <c r="K5375" s="73" t="s">
        <v>2299</v>
      </c>
      <c r="L5375" s="73" t="s">
        <v>2703</v>
      </c>
      <c r="M5375" s="74">
        <v>5</v>
      </c>
      <c r="N5375" s="74">
        <v>2</v>
      </c>
    </row>
    <row r="5376" spans="1:14">
      <c r="A5376" s="43" t="str">
        <f t="shared" si="275"/>
        <v>130101300110019003</v>
      </c>
      <c r="B5376" s="28">
        <f t="shared" si="276"/>
        <v>18</v>
      </c>
      <c r="C5376" s="28">
        <f t="shared" si="277"/>
        <v>9</v>
      </c>
      <c r="K5376" s="73" t="s">
        <v>2342</v>
      </c>
      <c r="L5376" s="73" t="s">
        <v>2703</v>
      </c>
      <c r="M5376" s="74">
        <v>9</v>
      </c>
      <c r="N5376" s="74">
        <v>9</v>
      </c>
    </row>
    <row r="5377" spans="1:14">
      <c r="A5377" s="43" t="str">
        <f t="shared" si="275"/>
        <v>130101300110019004</v>
      </c>
      <c r="B5377" s="28">
        <f t="shared" si="276"/>
        <v>24</v>
      </c>
      <c r="C5377" s="28">
        <f t="shared" si="277"/>
        <v>15</v>
      </c>
      <c r="K5377" s="73" t="s">
        <v>2346</v>
      </c>
      <c r="L5377" s="73" t="s">
        <v>2703</v>
      </c>
      <c r="M5377" s="74">
        <v>9</v>
      </c>
      <c r="N5377" s="74">
        <v>15</v>
      </c>
    </row>
    <row r="5378" spans="1:14">
      <c r="A5378" s="43" t="str">
        <f t="shared" si="275"/>
        <v>130101300110019005</v>
      </c>
      <c r="B5378" s="28">
        <f t="shared" si="276"/>
        <v>31</v>
      </c>
      <c r="C5378" s="28">
        <f t="shared" si="277"/>
        <v>22</v>
      </c>
      <c r="K5378" s="73" t="s">
        <v>2403</v>
      </c>
      <c r="L5378" s="73" t="s">
        <v>2703</v>
      </c>
      <c r="M5378" s="74">
        <v>9</v>
      </c>
      <c r="N5378" s="74">
        <v>22</v>
      </c>
    </row>
    <row r="5379" spans="1:14">
      <c r="A5379" s="43" t="str">
        <f t="shared" ref="A5379:A5442" si="278">L5379&amp;K5379</f>
        <v>130101300110019006</v>
      </c>
      <c r="B5379" s="28">
        <f t="shared" ref="B5379:B5442" si="279">M5379+N5379</f>
        <v>10</v>
      </c>
      <c r="C5379" s="28">
        <f t="shared" ref="C5379:C5442" si="280">N5379</f>
        <v>7</v>
      </c>
      <c r="K5379" s="73" t="s">
        <v>2404</v>
      </c>
      <c r="L5379" s="73" t="s">
        <v>2703</v>
      </c>
      <c r="M5379" s="74">
        <v>3</v>
      </c>
      <c r="N5379" s="74">
        <v>7</v>
      </c>
    </row>
    <row r="5380" spans="1:14">
      <c r="A5380" s="43" t="str">
        <f t="shared" si="278"/>
        <v>130101300110019007</v>
      </c>
      <c r="B5380" s="28">
        <f t="shared" si="279"/>
        <v>18</v>
      </c>
      <c r="C5380" s="28">
        <f t="shared" si="280"/>
        <v>10</v>
      </c>
      <c r="K5380" s="73" t="s">
        <v>2709</v>
      </c>
      <c r="L5380" s="73" t="s">
        <v>2703</v>
      </c>
      <c r="M5380" s="74">
        <v>8</v>
      </c>
      <c r="N5380" s="74">
        <v>10</v>
      </c>
    </row>
    <row r="5381" spans="1:14">
      <c r="A5381" s="43" t="str">
        <f t="shared" si="278"/>
        <v>130101300110019008</v>
      </c>
      <c r="B5381" s="28">
        <f t="shared" si="279"/>
        <v>6</v>
      </c>
      <c r="C5381" s="28">
        <f t="shared" si="280"/>
        <v>3</v>
      </c>
      <c r="K5381" s="73" t="s">
        <v>2710</v>
      </c>
      <c r="L5381" s="73" t="s">
        <v>2703</v>
      </c>
      <c r="M5381" s="74">
        <v>3</v>
      </c>
      <c r="N5381" s="74">
        <v>3</v>
      </c>
    </row>
    <row r="5382" spans="1:14">
      <c r="A5382" s="43" t="str">
        <f t="shared" si="278"/>
        <v>130101300110019009</v>
      </c>
      <c r="B5382" s="28">
        <f t="shared" si="279"/>
        <v>12</v>
      </c>
      <c r="C5382" s="28">
        <f t="shared" si="280"/>
        <v>10</v>
      </c>
      <c r="K5382" s="73" t="s">
        <v>2711</v>
      </c>
      <c r="L5382" s="73" t="s">
        <v>2703</v>
      </c>
      <c r="M5382" s="74">
        <v>2</v>
      </c>
      <c r="N5382" s="74">
        <v>10</v>
      </c>
    </row>
    <row r="5383" spans="1:14">
      <c r="A5383" s="43" t="str">
        <f t="shared" si="278"/>
        <v>130101300110019010</v>
      </c>
      <c r="B5383" s="28">
        <f t="shared" si="279"/>
        <v>14</v>
      </c>
      <c r="C5383" s="28">
        <f t="shared" si="280"/>
        <v>7</v>
      </c>
      <c r="K5383" s="73" t="s">
        <v>2712</v>
      </c>
      <c r="L5383" s="73" t="s">
        <v>2703</v>
      </c>
      <c r="M5383" s="74">
        <v>7</v>
      </c>
      <c r="N5383" s="74">
        <v>7</v>
      </c>
    </row>
    <row r="5384" spans="1:14">
      <c r="A5384" s="43" t="str">
        <f t="shared" si="278"/>
        <v>130101300110019011</v>
      </c>
      <c r="B5384" s="28">
        <f t="shared" si="279"/>
        <v>13</v>
      </c>
      <c r="C5384" s="28">
        <f t="shared" si="280"/>
        <v>3</v>
      </c>
      <c r="K5384" s="73" t="s">
        <v>2713</v>
      </c>
      <c r="L5384" s="73" t="s">
        <v>2703</v>
      </c>
      <c r="M5384" s="74">
        <v>10</v>
      </c>
      <c r="N5384" s="74">
        <v>3</v>
      </c>
    </row>
    <row r="5385" spans="1:14">
      <c r="A5385" s="43" t="str">
        <f t="shared" si="278"/>
        <v>130101300110019012</v>
      </c>
      <c r="B5385" s="28">
        <f t="shared" si="279"/>
        <v>5</v>
      </c>
      <c r="C5385" s="28">
        <f t="shared" si="280"/>
        <v>5</v>
      </c>
      <c r="K5385" s="73" t="s">
        <v>2714</v>
      </c>
      <c r="L5385" s="73" t="s">
        <v>2703</v>
      </c>
      <c r="M5385" s="74">
        <v>0</v>
      </c>
      <c r="N5385" s="74">
        <v>5</v>
      </c>
    </row>
    <row r="5386" spans="1:14">
      <c r="A5386" s="43" t="str">
        <f t="shared" si="278"/>
        <v>130101300110019013</v>
      </c>
      <c r="B5386" s="28">
        <f t="shared" si="279"/>
        <v>12</v>
      </c>
      <c r="C5386" s="28">
        <f t="shared" si="280"/>
        <v>8</v>
      </c>
      <c r="K5386" s="73" t="s">
        <v>2715</v>
      </c>
      <c r="L5386" s="73" t="s">
        <v>2703</v>
      </c>
      <c r="M5386" s="74">
        <v>4</v>
      </c>
      <c r="N5386" s="74">
        <v>8</v>
      </c>
    </row>
    <row r="5387" spans="1:14">
      <c r="A5387" s="43" t="str">
        <f t="shared" si="278"/>
        <v>130101300110019014</v>
      </c>
      <c r="B5387" s="28">
        <f t="shared" si="279"/>
        <v>5</v>
      </c>
      <c r="C5387" s="28">
        <f t="shared" si="280"/>
        <v>4</v>
      </c>
      <c r="K5387" s="73" t="s">
        <v>2716</v>
      </c>
      <c r="L5387" s="73" t="s">
        <v>2703</v>
      </c>
      <c r="M5387" s="74">
        <v>1</v>
      </c>
      <c r="N5387" s="74">
        <v>4</v>
      </c>
    </row>
    <row r="5388" spans="1:14">
      <c r="A5388" s="43" t="str">
        <f t="shared" si="278"/>
        <v>130101300110019015</v>
      </c>
      <c r="B5388" s="28">
        <f t="shared" si="279"/>
        <v>14</v>
      </c>
      <c r="C5388" s="28">
        <f t="shared" si="280"/>
        <v>4</v>
      </c>
      <c r="K5388" s="73" t="s">
        <v>2717</v>
      </c>
      <c r="L5388" s="73" t="s">
        <v>2703</v>
      </c>
      <c r="M5388" s="74">
        <v>10</v>
      </c>
      <c r="N5388" s="74">
        <v>4</v>
      </c>
    </row>
    <row r="5389" spans="1:14">
      <c r="A5389" s="43" t="str">
        <f t="shared" si="278"/>
        <v>130101300110019016</v>
      </c>
      <c r="B5389" s="28">
        <f t="shared" si="279"/>
        <v>7</v>
      </c>
      <c r="C5389" s="28">
        <f t="shared" si="280"/>
        <v>6</v>
      </c>
      <c r="K5389" s="73" t="s">
        <v>2718</v>
      </c>
      <c r="L5389" s="73" t="s">
        <v>2703</v>
      </c>
      <c r="M5389" s="74">
        <v>1</v>
      </c>
      <c r="N5389" s="74">
        <v>6</v>
      </c>
    </row>
    <row r="5390" spans="1:14">
      <c r="A5390" s="43" t="str">
        <f t="shared" si="278"/>
        <v>130101300110019017</v>
      </c>
      <c r="B5390" s="28">
        <f t="shared" si="279"/>
        <v>12</v>
      </c>
      <c r="C5390" s="28">
        <f t="shared" si="280"/>
        <v>8</v>
      </c>
      <c r="K5390" s="73" t="s">
        <v>2719</v>
      </c>
      <c r="L5390" s="73" t="s">
        <v>2703</v>
      </c>
      <c r="M5390" s="74">
        <v>4</v>
      </c>
      <c r="N5390" s="74">
        <v>8</v>
      </c>
    </row>
    <row r="5391" spans="1:14">
      <c r="A5391" s="43" t="str">
        <f t="shared" si="278"/>
        <v>130102300110001001</v>
      </c>
      <c r="B5391" s="28">
        <f t="shared" si="279"/>
        <v>13</v>
      </c>
      <c r="C5391" s="28">
        <f t="shared" si="280"/>
        <v>8</v>
      </c>
      <c r="K5391" s="73" t="s">
        <v>975</v>
      </c>
      <c r="L5391" s="73" t="s">
        <v>2720</v>
      </c>
      <c r="M5391" s="74">
        <v>5</v>
      </c>
      <c r="N5391" s="74">
        <v>8</v>
      </c>
    </row>
    <row r="5392" spans="1:14">
      <c r="A5392" s="43" t="str">
        <f t="shared" si="278"/>
        <v>130102300110001002</v>
      </c>
      <c r="B5392" s="28">
        <f t="shared" si="279"/>
        <v>33</v>
      </c>
      <c r="C5392" s="28">
        <f t="shared" si="280"/>
        <v>23</v>
      </c>
      <c r="K5392" s="73" t="s">
        <v>2069</v>
      </c>
      <c r="L5392" s="73" t="s">
        <v>2720</v>
      </c>
      <c r="M5392" s="74">
        <v>10</v>
      </c>
      <c r="N5392" s="74">
        <v>23</v>
      </c>
    </row>
    <row r="5393" spans="1:14">
      <c r="A5393" s="43" t="str">
        <f t="shared" si="278"/>
        <v>130102300110001003</v>
      </c>
      <c r="B5393" s="28">
        <f t="shared" si="279"/>
        <v>20</v>
      </c>
      <c r="C5393" s="28">
        <f t="shared" si="280"/>
        <v>19</v>
      </c>
      <c r="K5393" s="73" t="s">
        <v>2078</v>
      </c>
      <c r="L5393" s="73" t="s">
        <v>2720</v>
      </c>
      <c r="M5393" s="74">
        <v>1</v>
      </c>
      <c r="N5393" s="74">
        <v>19</v>
      </c>
    </row>
    <row r="5394" spans="1:14">
      <c r="A5394" s="43" t="str">
        <f t="shared" si="278"/>
        <v>130102300110001004</v>
      </c>
      <c r="B5394" s="28">
        <f t="shared" si="279"/>
        <v>48</v>
      </c>
      <c r="C5394" s="28">
        <f t="shared" si="280"/>
        <v>33</v>
      </c>
      <c r="K5394" s="73" t="s">
        <v>2079</v>
      </c>
      <c r="L5394" s="73" t="s">
        <v>2720</v>
      </c>
      <c r="M5394" s="74">
        <v>15</v>
      </c>
      <c r="N5394" s="74">
        <v>33</v>
      </c>
    </row>
    <row r="5395" spans="1:14">
      <c r="A5395" s="43" t="str">
        <f t="shared" si="278"/>
        <v>130102300110001005</v>
      </c>
      <c r="B5395" s="28">
        <f t="shared" si="279"/>
        <v>27</v>
      </c>
      <c r="C5395" s="28">
        <f t="shared" si="280"/>
        <v>5</v>
      </c>
      <c r="K5395" s="73" t="s">
        <v>2080</v>
      </c>
      <c r="L5395" s="73" t="s">
        <v>2720</v>
      </c>
      <c r="M5395" s="74">
        <v>22</v>
      </c>
      <c r="N5395" s="74">
        <v>5</v>
      </c>
    </row>
    <row r="5396" spans="1:14">
      <c r="A5396" s="43" t="str">
        <f t="shared" si="278"/>
        <v>130102300110001006</v>
      </c>
      <c r="B5396" s="28">
        <f t="shared" si="279"/>
        <v>28</v>
      </c>
      <c r="C5396" s="28">
        <f t="shared" si="280"/>
        <v>20</v>
      </c>
      <c r="K5396" s="73" t="s">
        <v>2081</v>
      </c>
      <c r="L5396" s="73" t="s">
        <v>2720</v>
      </c>
      <c r="M5396" s="74">
        <v>8</v>
      </c>
      <c r="N5396" s="74">
        <v>20</v>
      </c>
    </row>
    <row r="5397" spans="1:14">
      <c r="A5397" s="43" t="str">
        <f t="shared" si="278"/>
        <v>130102300110001007</v>
      </c>
      <c r="B5397" s="28">
        <f t="shared" si="279"/>
        <v>186</v>
      </c>
      <c r="C5397" s="28">
        <f t="shared" si="280"/>
        <v>105</v>
      </c>
      <c r="K5397" s="73" t="s">
        <v>2082</v>
      </c>
      <c r="L5397" s="73" t="s">
        <v>2720</v>
      </c>
      <c r="M5397" s="74">
        <v>81</v>
      </c>
      <c r="N5397" s="74">
        <v>105</v>
      </c>
    </row>
    <row r="5398" spans="1:14">
      <c r="A5398" s="43" t="str">
        <f t="shared" si="278"/>
        <v>130102300110001008</v>
      </c>
      <c r="B5398" s="28">
        <f t="shared" si="279"/>
        <v>128</v>
      </c>
      <c r="C5398" s="28">
        <f t="shared" si="280"/>
        <v>35</v>
      </c>
      <c r="K5398" s="73" t="s">
        <v>2178</v>
      </c>
      <c r="L5398" s="73" t="s">
        <v>2720</v>
      </c>
      <c r="M5398" s="74">
        <v>93</v>
      </c>
      <c r="N5398" s="74">
        <v>35</v>
      </c>
    </row>
    <row r="5399" spans="1:14">
      <c r="A5399" s="43" t="str">
        <f t="shared" si="278"/>
        <v>130102300110001009</v>
      </c>
      <c r="B5399" s="28">
        <f t="shared" si="279"/>
        <v>32</v>
      </c>
      <c r="C5399" s="28">
        <f t="shared" si="280"/>
        <v>13</v>
      </c>
      <c r="K5399" s="73" t="s">
        <v>2179</v>
      </c>
      <c r="L5399" s="73" t="s">
        <v>2720</v>
      </c>
      <c r="M5399" s="74">
        <v>19</v>
      </c>
      <c r="N5399" s="74">
        <v>13</v>
      </c>
    </row>
    <row r="5400" spans="1:14">
      <c r="A5400" s="43" t="str">
        <f t="shared" si="278"/>
        <v>130102300110001010</v>
      </c>
      <c r="B5400" s="28">
        <f t="shared" si="279"/>
        <v>71</v>
      </c>
      <c r="C5400" s="28">
        <f t="shared" si="280"/>
        <v>30</v>
      </c>
      <c r="K5400" s="73" t="s">
        <v>2180</v>
      </c>
      <c r="L5400" s="73" t="s">
        <v>2720</v>
      </c>
      <c r="M5400" s="74">
        <v>41</v>
      </c>
      <c r="N5400" s="74">
        <v>30</v>
      </c>
    </row>
    <row r="5401" spans="1:14">
      <c r="A5401" s="43" t="str">
        <f t="shared" si="278"/>
        <v>130102300110001011</v>
      </c>
      <c r="B5401" s="28">
        <f t="shared" si="279"/>
        <v>15</v>
      </c>
      <c r="C5401" s="28">
        <f t="shared" si="280"/>
        <v>1</v>
      </c>
      <c r="K5401" s="73" t="s">
        <v>2203</v>
      </c>
      <c r="L5401" s="73" t="s">
        <v>2720</v>
      </c>
      <c r="M5401" s="74">
        <v>14</v>
      </c>
      <c r="N5401" s="74">
        <v>1</v>
      </c>
    </row>
    <row r="5402" spans="1:14">
      <c r="A5402" s="43" t="str">
        <f t="shared" si="278"/>
        <v>130102300110002001</v>
      </c>
      <c r="B5402" s="28">
        <f t="shared" si="279"/>
        <v>13</v>
      </c>
      <c r="C5402" s="28">
        <f t="shared" si="280"/>
        <v>4</v>
      </c>
      <c r="K5402" s="73" t="s">
        <v>962</v>
      </c>
      <c r="L5402" s="73" t="s">
        <v>2720</v>
      </c>
      <c r="M5402" s="74">
        <v>9</v>
      </c>
      <c r="N5402" s="74">
        <v>4</v>
      </c>
    </row>
    <row r="5403" spans="1:14">
      <c r="A5403" s="43" t="str">
        <f t="shared" si="278"/>
        <v>130102300110002002</v>
      </c>
      <c r="B5403" s="28">
        <f t="shared" si="279"/>
        <v>33</v>
      </c>
      <c r="C5403" s="28">
        <f t="shared" si="280"/>
        <v>15</v>
      </c>
      <c r="K5403" s="73" t="s">
        <v>2083</v>
      </c>
      <c r="L5403" s="73" t="s">
        <v>2720</v>
      </c>
      <c r="M5403" s="74">
        <v>18</v>
      </c>
      <c r="N5403" s="74">
        <v>15</v>
      </c>
    </row>
    <row r="5404" spans="1:14">
      <c r="A5404" s="43" t="str">
        <f t="shared" si="278"/>
        <v>130102300110002003</v>
      </c>
      <c r="B5404" s="28">
        <f t="shared" si="279"/>
        <v>16</v>
      </c>
      <c r="C5404" s="28">
        <f t="shared" si="280"/>
        <v>5</v>
      </c>
      <c r="K5404" s="73" t="s">
        <v>2150</v>
      </c>
      <c r="L5404" s="73" t="s">
        <v>2720</v>
      </c>
      <c r="M5404" s="74">
        <v>11</v>
      </c>
      <c r="N5404" s="74">
        <v>5</v>
      </c>
    </row>
    <row r="5405" spans="1:14">
      <c r="A5405" s="43" t="str">
        <f t="shared" si="278"/>
        <v>130102300110002004</v>
      </c>
      <c r="B5405" s="28">
        <f t="shared" si="279"/>
        <v>30</v>
      </c>
      <c r="C5405" s="28">
        <f t="shared" si="280"/>
        <v>15</v>
      </c>
      <c r="K5405" s="73" t="s">
        <v>2151</v>
      </c>
      <c r="L5405" s="73" t="s">
        <v>2720</v>
      </c>
      <c r="M5405" s="74">
        <v>15</v>
      </c>
      <c r="N5405" s="74">
        <v>15</v>
      </c>
    </row>
    <row r="5406" spans="1:14">
      <c r="A5406" s="43" t="str">
        <f t="shared" si="278"/>
        <v>130102300110002005</v>
      </c>
      <c r="B5406" s="28">
        <f t="shared" si="279"/>
        <v>26</v>
      </c>
      <c r="C5406" s="28">
        <f t="shared" si="280"/>
        <v>7</v>
      </c>
      <c r="K5406" s="73" t="s">
        <v>2152</v>
      </c>
      <c r="L5406" s="73" t="s">
        <v>2720</v>
      </c>
      <c r="M5406" s="74">
        <v>19</v>
      </c>
      <c r="N5406" s="74">
        <v>7</v>
      </c>
    </row>
    <row r="5407" spans="1:14">
      <c r="A5407" s="43" t="str">
        <f t="shared" si="278"/>
        <v>130102300110002006</v>
      </c>
      <c r="B5407" s="28">
        <f t="shared" si="279"/>
        <v>18</v>
      </c>
      <c r="C5407" s="28">
        <f t="shared" si="280"/>
        <v>5</v>
      </c>
      <c r="K5407" s="73" t="s">
        <v>2153</v>
      </c>
      <c r="L5407" s="73" t="s">
        <v>2720</v>
      </c>
      <c r="M5407" s="74">
        <v>13</v>
      </c>
      <c r="N5407" s="74">
        <v>5</v>
      </c>
    </row>
    <row r="5408" spans="1:14">
      <c r="A5408" s="43" t="str">
        <f t="shared" si="278"/>
        <v>130102300110002007</v>
      </c>
      <c r="B5408" s="28">
        <f t="shared" si="279"/>
        <v>99</v>
      </c>
      <c r="C5408" s="28">
        <f t="shared" si="280"/>
        <v>28</v>
      </c>
      <c r="K5408" s="73" t="s">
        <v>2154</v>
      </c>
      <c r="L5408" s="73" t="s">
        <v>2720</v>
      </c>
      <c r="M5408" s="74">
        <v>71</v>
      </c>
      <c r="N5408" s="74">
        <v>28</v>
      </c>
    </row>
    <row r="5409" spans="1:14">
      <c r="A5409" s="43" t="str">
        <f t="shared" si="278"/>
        <v>130102300110002008</v>
      </c>
      <c r="B5409" s="28">
        <f t="shared" si="279"/>
        <v>86</v>
      </c>
      <c r="C5409" s="28">
        <f t="shared" si="280"/>
        <v>7</v>
      </c>
      <c r="K5409" s="73" t="s">
        <v>2181</v>
      </c>
      <c r="L5409" s="73" t="s">
        <v>2720</v>
      </c>
      <c r="M5409" s="74">
        <v>79</v>
      </c>
      <c r="N5409" s="74">
        <v>7</v>
      </c>
    </row>
    <row r="5410" spans="1:14">
      <c r="A5410" s="43" t="str">
        <f t="shared" si="278"/>
        <v>130102300110002009</v>
      </c>
      <c r="B5410" s="28">
        <f t="shared" si="279"/>
        <v>24</v>
      </c>
      <c r="C5410" s="28">
        <f t="shared" si="280"/>
        <v>3</v>
      </c>
      <c r="K5410" s="73" t="s">
        <v>2182</v>
      </c>
      <c r="L5410" s="73" t="s">
        <v>2720</v>
      </c>
      <c r="M5410" s="74">
        <v>21</v>
      </c>
      <c r="N5410" s="74">
        <v>3</v>
      </c>
    </row>
    <row r="5411" spans="1:14">
      <c r="A5411" s="43" t="str">
        <f t="shared" si="278"/>
        <v>130102300110002010</v>
      </c>
      <c r="B5411" s="28">
        <f t="shared" si="279"/>
        <v>42</v>
      </c>
      <c r="C5411" s="28">
        <f t="shared" si="280"/>
        <v>2</v>
      </c>
      <c r="K5411" s="73" t="s">
        <v>2183</v>
      </c>
      <c r="L5411" s="73" t="s">
        <v>2720</v>
      </c>
      <c r="M5411" s="74">
        <v>40</v>
      </c>
      <c r="N5411" s="74">
        <v>2</v>
      </c>
    </row>
    <row r="5412" spans="1:14">
      <c r="A5412" s="43" t="str">
        <f t="shared" si="278"/>
        <v>130102300110002011</v>
      </c>
      <c r="B5412" s="28">
        <f t="shared" si="279"/>
        <v>8</v>
      </c>
      <c r="C5412" s="28">
        <f t="shared" si="280"/>
        <v>1</v>
      </c>
      <c r="K5412" s="73" t="s">
        <v>2184</v>
      </c>
      <c r="L5412" s="73" t="s">
        <v>2720</v>
      </c>
      <c r="M5412" s="74">
        <v>7</v>
      </c>
      <c r="N5412" s="74">
        <v>1</v>
      </c>
    </row>
    <row r="5413" spans="1:14">
      <c r="A5413" s="43" t="str">
        <f t="shared" si="278"/>
        <v>130102300110003001</v>
      </c>
      <c r="B5413" s="28">
        <f t="shared" si="279"/>
        <v>49</v>
      </c>
      <c r="C5413" s="28">
        <f t="shared" si="280"/>
        <v>35</v>
      </c>
      <c r="K5413" s="73" t="s">
        <v>967</v>
      </c>
      <c r="L5413" s="73" t="s">
        <v>2720</v>
      </c>
      <c r="M5413" s="74">
        <v>14</v>
      </c>
      <c r="N5413" s="74">
        <v>35</v>
      </c>
    </row>
    <row r="5414" spans="1:14">
      <c r="A5414" s="43" t="str">
        <f t="shared" si="278"/>
        <v>130102300110003002</v>
      </c>
      <c r="B5414" s="28">
        <f t="shared" si="279"/>
        <v>90</v>
      </c>
      <c r="C5414" s="28">
        <f t="shared" si="280"/>
        <v>59</v>
      </c>
      <c r="K5414" s="73" t="s">
        <v>2084</v>
      </c>
      <c r="L5414" s="73" t="s">
        <v>2720</v>
      </c>
      <c r="M5414" s="74">
        <v>31</v>
      </c>
      <c r="N5414" s="74">
        <v>59</v>
      </c>
    </row>
    <row r="5415" spans="1:14">
      <c r="A5415" s="43" t="str">
        <f t="shared" si="278"/>
        <v>130102300110003003</v>
      </c>
      <c r="B5415" s="28">
        <f t="shared" si="279"/>
        <v>55</v>
      </c>
      <c r="C5415" s="28">
        <f t="shared" si="280"/>
        <v>33</v>
      </c>
      <c r="K5415" s="73" t="s">
        <v>2155</v>
      </c>
      <c r="L5415" s="73" t="s">
        <v>2720</v>
      </c>
      <c r="M5415" s="74">
        <v>22</v>
      </c>
      <c r="N5415" s="74">
        <v>33</v>
      </c>
    </row>
    <row r="5416" spans="1:14">
      <c r="A5416" s="43" t="str">
        <f t="shared" si="278"/>
        <v>130102300110003004</v>
      </c>
      <c r="B5416" s="28">
        <f t="shared" si="279"/>
        <v>113</v>
      </c>
      <c r="C5416" s="28">
        <f t="shared" si="280"/>
        <v>56</v>
      </c>
      <c r="K5416" s="73" t="s">
        <v>2199</v>
      </c>
      <c r="L5416" s="73" t="s">
        <v>2720</v>
      </c>
      <c r="M5416" s="74">
        <v>57</v>
      </c>
      <c r="N5416" s="74">
        <v>56</v>
      </c>
    </row>
    <row r="5417" spans="1:14">
      <c r="A5417" s="43" t="str">
        <f t="shared" si="278"/>
        <v>130102300110003005</v>
      </c>
      <c r="B5417" s="28">
        <f t="shared" si="279"/>
        <v>54</v>
      </c>
      <c r="C5417" s="28">
        <f t="shared" si="280"/>
        <v>39</v>
      </c>
      <c r="K5417" s="73" t="s">
        <v>2200</v>
      </c>
      <c r="L5417" s="73" t="s">
        <v>2720</v>
      </c>
      <c r="M5417" s="74">
        <v>15</v>
      </c>
      <c r="N5417" s="74">
        <v>39</v>
      </c>
    </row>
    <row r="5418" spans="1:14">
      <c r="A5418" s="43" t="str">
        <f t="shared" si="278"/>
        <v>130102300110003006</v>
      </c>
      <c r="B5418" s="28">
        <f t="shared" si="279"/>
        <v>48</v>
      </c>
      <c r="C5418" s="28">
        <f t="shared" si="280"/>
        <v>32</v>
      </c>
      <c r="K5418" s="73" t="s">
        <v>2201</v>
      </c>
      <c r="L5418" s="73" t="s">
        <v>2720</v>
      </c>
      <c r="M5418" s="74">
        <v>16</v>
      </c>
      <c r="N5418" s="74">
        <v>32</v>
      </c>
    </row>
    <row r="5419" spans="1:14">
      <c r="A5419" s="43" t="str">
        <f t="shared" si="278"/>
        <v>130102300110003007</v>
      </c>
      <c r="B5419" s="28">
        <f t="shared" si="279"/>
        <v>123</v>
      </c>
      <c r="C5419" s="28">
        <f t="shared" si="280"/>
        <v>84</v>
      </c>
      <c r="K5419" s="73" t="s">
        <v>2206</v>
      </c>
      <c r="L5419" s="73" t="s">
        <v>2720</v>
      </c>
      <c r="M5419" s="74">
        <v>39</v>
      </c>
      <c r="N5419" s="74">
        <v>84</v>
      </c>
    </row>
    <row r="5420" spans="1:14">
      <c r="A5420" s="43" t="str">
        <f t="shared" si="278"/>
        <v>130102300110003008</v>
      </c>
      <c r="B5420" s="28">
        <f t="shared" si="279"/>
        <v>122</v>
      </c>
      <c r="C5420" s="28">
        <f t="shared" si="280"/>
        <v>30</v>
      </c>
      <c r="K5420" s="73" t="s">
        <v>2207</v>
      </c>
      <c r="L5420" s="73" t="s">
        <v>2720</v>
      </c>
      <c r="M5420" s="74">
        <v>92</v>
      </c>
      <c r="N5420" s="74">
        <v>30</v>
      </c>
    </row>
    <row r="5421" spans="1:14">
      <c r="A5421" s="43" t="str">
        <f t="shared" si="278"/>
        <v>130102300110003009</v>
      </c>
      <c r="B5421" s="28">
        <f t="shared" si="279"/>
        <v>198</v>
      </c>
      <c r="C5421" s="28">
        <f t="shared" si="280"/>
        <v>47</v>
      </c>
      <c r="K5421" s="73" t="s">
        <v>2208</v>
      </c>
      <c r="L5421" s="73" t="s">
        <v>2720</v>
      </c>
      <c r="M5421" s="74">
        <v>151</v>
      </c>
      <c r="N5421" s="74">
        <v>47</v>
      </c>
    </row>
    <row r="5422" spans="1:14">
      <c r="A5422" s="43" t="str">
        <f t="shared" si="278"/>
        <v>130102300110003010</v>
      </c>
      <c r="B5422" s="28">
        <f t="shared" si="279"/>
        <v>4</v>
      </c>
      <c r="C5422" s="28">
        <f t="shared" si="280"/>
        <v>0</v>
      </c>
      <c r="K5422" s="73" t="s">
        <v>2209</v>
      </c>
      <c r="L5422" s="73" t="s">
        <v>2720</v>
      </c>
      <c r="M5422" s="74">
        <v>4</v>
      </c>
      <c r="N5422" s="74">
        <v>0</v>
      </c>
    </row>
    <row r="5423" spans="1:14">
      <c r="A5423" s="43" t="str">
        <f t="shared" si="278"/>
        <v>130102300110004001</v>
      </c>
      <c r="B5423" s="28">
        <f t="shared" si="279"/>
        <v>180</v>
      </c>
      <c r="C5423" s="28">
        <f t="shared" si="280"/>
        <v>132</v>
      </c>
      <c r="K5423" s="73" t="s">
        <v>978</v>
      </c>
      <c r="L5423" s="73" t="s">
        <v>2720</v>
      </c>
      <c r="M5423" s="74">
        <v>48</v>
      </c>
      <c r="N5423" s="74">
        <v>132</v>
      </c>
    </row>
    <row r="5424" spans="1:14">
      <c r="A5424" s="43" t="str">
        <f t="shared" si="278"/>
        <v>130102300110004002</v>
      </c>
      <c r="B5424" s="28">
        <f t="shared" si="279"/>
        <v>335</v>
      </c>
      <c r="C5424" s="28">
        <f t="shared" si="280"/>
        <v>181</v>
      </c>
      <c r="K5424" s="73" t="s">
        <v>2085</v>
      </c>
      <c r="L5424" s="73" t="s">
        <v>2720</v>
      </c>
      <c r="M5424" s="74">
        <v>154</v>
      </c>
      <c r="N5424" s="74">
        <v>181</v>
      </c>
    </row>
    <row r="5425" spans="1:14">
      <c r="A5425" s="43" t="str">
        <f t="shared" si="278"/>
        <v>130102300110004003</v>
      </c>
      <c r="B5425" s="28">
        <f t="shared" si="279"/>
        <v>232</v>
      </c>
      <c r="C5425" s="28">
        <f t="shared" si="280"/>
        <v>33</v>
      </c>
      <c r="K5425" s="73" t="s">
        <v>2086</v>
      </c>
      <c r="L5425" s="73" t="s">
        <v>2720</v>
      </c>
      <c r="M5425" s="74">
        <v>199</v>
      </c>
      <c r="N5425" s="74">
        <v>33</v>
      </c>
    </row>
    <row r="5426" spans="1:14">
      <c r="A5426" s="43" t="str">
        <f t="shared" si="278"/>
        <v>130102300110004004</v>
      </c>
      <c r="B5426" s="28">
        <f t="shared" si="279"/>
        <v>430</v>
      </c>
      <c r="C5426" s="28">
        <f t="shared" si="280"/>
        <v>219</v>
      </c>
      <c r="K5426" s="73" t="s">
        <v>2087</v>
      </c>
      <c r="L5426" s="73" t="s">
        <v>2720</v>
      </c>
      <c r="M5426" s="74">
        <v>211</v>
      </c>
      <c r="N5426" s="74">
        <v>219</v>
      </c>
    </row>
    <row r="5427" spans="1:14">
      <c r="A5427" s="43" t="str">
        <f t="shared" si="278"/>
        <v>130102300110004005</v>
      </c>
      <c r="B5427" s="28">
        <f t="shared" si="279"/>
        <v>138</v>
      </c>
      <c r="C5427" s="28">
        <f t="shared" si="280"/>
        <v>82</v>
      </c>
      <c r="K5427" s="73" t="s">
        <v>2088</v>
      </c>
      <c r="L5427" s="73" t="s">
        <v>2720</v>
      </c>
      <c r="M5427" s="74">
        <v>56</v>
      </c>
      <c r="N5427" s="74">
        <v>82</v>
      </c>
    </row>
    <row r="5428" spans="1:14">
      <c r="A5428" s="43" t="str">
        <f t="shared" si="278"/>
        <v>130102300110004006</v>
      </c>
      <c r="B5428" s="28">
        <f t="shared" si="279"/>
        <v>173</v>
      </c>
      <c r="C5428" s="28">
        <f t="shared" si="280"/>
        <v>77</v>
      </c>
      <c r="K5428" s="73" t="s">
        <v>2089</v>
      </c>
      <c r="L5428" s="73" t="s">
        <v>2720</v>
      </c>
      <c r="M5428" s="74">
        <v>96</v>
      </c>
      <c r="N5428" s="74">
        <v>77</v>
      </c>
    </row>
    <row r="5429" spans="1:14">
      <c r="A5429" s="43" t="str">
        <f t="shared" si="278"/>
        <v>130102300110004007</v>
      </c>
      <c r="B5429" s="28">
        <f t="shared" si="279"/>
        <v>483</v>
      </c>
      <c r="C5429" s="28">
        <f t="shared" si="280"/>
        <v>240</v>
      </c>
      <c r="K5429" s="73" t="s">
        <v>2090</v>
      </c>
      <c r="L5429" s="73" t="s">
        <v>2720</v>
      </c>
      <c r="M5429" s="74">
        <v>243</v>
      </c>
      <c r="N5429" s="74">
        <v>240</v>
      </c>
    </row>
    <row r="5430" spans="1:14">
      <c r="A5430" s="43" t="str">
        <f t="shared" si="278"/>
        <v>130102300110004008</v>
      </c>
      <c r="B5430" s="28">
        <f t="shared" si="279"/>
        <v>422</v>
      </c>
      <c r="C5430" s="28">
        <f t="shared" si="280"/>
        <v>292</v>
      </c>
      <c r="K5430" s="73" t="s">
        <v>2091</v>
      </c>
      <c r="L5430" s="73" t="s">
        <v>2720</v>
      </c>
      <c r="M5430" s="74">
        <v>130</v>
      </c>
      <c r="N5430" s="74">
        <v>292</v>
      </c>
    </row>
    <row r="5431" spans="1:14">
      <c r="A5431" s="43" t="str">
        <f t="shared" si="278"/>
        <v>130102300110004009</v>
      </c>
      <c r="B5431" s="28">
        <f t="shared" si="279"/>
        <v>172</v>
      </c>
      <c r="C5431" s="28">
        <f t="shared" si="280"/>
        <v>17</v>
      </c>
      <c r="K5431" s="73" t="s">
        <v>2092</v>
      </c>
      <c r="L5431" s="73" t="s">
        <v>2720</v>
      </c>
      <c r="M5431" s="74">
        <v>155</v>
      </c>
      <c r="N5431" s="74">
        <v>17</v>
      </c>
    </row>
    <row r="5432" spans="1:14">
      <c r="A5432" s="43" t="str">
        <f t="shared" si="278"/>
        <v>130102300110004010</v>
      </c>
      <c r="B5432" s="28">
        <f t="shared" si="279"/>
        <v>146</v>
      </c>
      <c r="C5432" s="28">
        <f t="shared" si="280"/>
        <v>66</v>
      </c>
      <c r="K5432" s="73" t="s">
        <v>2216</v>
      </c>
      <c r="L5432" s="73" t="s">
        <v>2720</v>
      </c>
      <c r="M5432" s="74">
        <v>80</v>
      </c>
      <c r="N5432" s="74">
        <v>66</v>
      </c>
    </row>
    <row r="5433" spans="1:14">
      <c r="A5433" s="43" t="str">
        <f t="shared" si="278"/>
        <v>130102300110004011</v>
      </c>
      <c r="B5433" s="28">
        <f t="shared" si="279"/>
        <v>10</v>
      </c>
      <c r="C5433" s="28">
        <f t="shared" si="280"/>
        <v>5</v>
      </c>
      <c r="K5433" s="73" t="s">
        <v>2217</v>
      </c>
      <c r="L5433" s="73" t="s">
        <v>2720</v>
      </c>
      <c r="M5433" s="74">
        <v>5</v>
      </c>
      <c r="N5433" s="74">
        <v>5</v>
      </c>
    </row>
    <row r="5434" spans="1:14">
      <c r="A5434" s="43" t="str">
        <f t="shared" si="278"/>
        <v>130102300110004012</v>
      </c>
      <c r="B5434" s="28">
        <f t="shared" si="279"/>
        <v>4</v>
      </c>
      <c r="C5434" s="28">
        <f t="shared" si="280"/>
        <v>2</v>
      </c>
      <c r="K5434" s="73" t="s">
        <v>2218</v>
      </c>
      <c r="L5434" s="73" t="s">
        <v>2720</v>
      </c>
      <c r="M5434" s="74">
        <v>2</v>
      </c>
      <c r="N5434" s="74">
        <v>2</v>
      </c>
    </row>
    <row r="5435" spans="1:14">
      <c r="A5435" s="43" t="str">
        <f t="shared" si="278"/>
        <v>130102300110005001</v>
      </c>
      <c r="B5435" s="28">
        <f t="shared" si="279"/>
        <v>12</v>
      </c>
      <c r="C5435" s="28">
        <f t="shared" si="280"/>
        <v>9</v>
      </c>
      <c r="K5435" s="73" t="s">
        <v>970</v>
      </c>
      <c r="L5435" s="73" t="s">
        <v>2720</v>
      </c>
      <c r="M5435" s="74">
        <v>3</v>
      </c>
      <c r="N5435" s="74">
        <v>9</v>
      </c>
    </row>
    <row r="5436" spans="1:14">
      <c r="A5436" s="43" t="str">
        <f t="shared" si="278"/>
        <v>130102300110005002</v>
      </c>
      <c r="B5436" s="28">
        <f t="shared" si="279"/>
        <v>22</v>
      </c>
      <c r="C5436" s="28">
        <f t="shared" si="280"/>
        <v>17</v>
      </c>
      <c r="K5436" s="73" t="s">
        <v>2093</v>
      </c>
      <c r="L5436" s="73" t="s">
        <v>2720</v>
      </c>
      <c r="M5436" s="74">
        <v>5</v>
      </c>
      <c r="N5436" s="74">
        <v>17</v>
      </c>
    </row>
    <row r="5437" spans="1:14">
      <c r="A5437" s="43" t="str">
        <f t="shared" si="278"/>
        <v>130102300110005003</v>
      </c>
      <c r="B5437" s="28">
        <f t="shared" si="279"/>
        <v>22</v>
      </c>
      <c r="C5437" s="28">
        <f t="shared" si="280"/>
        <v>15</v>
      </c>
      <c r="K5437" s="73" t="s">
        <v>2094</v>
      </c>
      <c r="L5437" s="73" t="s">
        <v>2720</v>
      </c>
      <c r="M5437" s="74">
        <v>7</v>
      </c>
      <c r="N5437" s="74">
        <v>15</v>
      </c>
    </row>
    <row r="5438" spans="1:14">
      <c r="A5438" s="43" t="str">
        <f t="shared" si="278"/>
        <v>130102300110005004</v>
      </c>
      <c r="B5438" s="28">
        <f t="shared" si="279"/>
        <v>36</v>
      </c>
      <c r="C5438" s="28">
        <f t="shared" si="280"/>
        <v>26</v>
      </c>
      <c r="K5438" s="73" t="s">
        <v>2095</v>
      </c>
      <c r="L5438" s="73" t="s">
        <v>2720</v>
      </c>
      <c r="M5438" s="74">
        <v>10</v>
      </c>
      <c r="N5438" s="74">
        <v>26</v>
      </c>
    </row>
    <row r="5439" spans="1:14">
      <c r="A5439" s="43" t="str">
        <f t="shared" si="278"/>
        <v>130102300110005005</v>
      </c>
      <c r="B5439" s="28">
        <f t="shared" si="279"/>
        <v>23</v>
      </c>
      <c r="C5439" s="28">
        <f t="shared" si="280"/>
        <v>17</v>
      </c>
      <c r="K5439" s="73" t="s">
        <v>2161</v>
      </c>
      <c r="L5439" s="73" t="s">
        <v>2720</v>
      </c>
      <c r="M5439" s="74">
        <v>6</v>
      </c>
      <c r="N5439" s="74">
        <v>17</v>
      </c>
    </row>
    <row r="5440" spans="1:14">
      <c r="A5440" s="43" t="str">
        <f t="shared" si="278"/>
        <v>130102300110005006</v>
      </c>
      <c r="B5440" s="28">
        <f t="shared" si="279"/>
        <v>24</v>
      </c>
      <c r="C5440" s="28">
        <f t="shared" si="280"/>
        <v>16</v>
      </c>
      <c r="K5440" s="73" t="s">
        <v>2162</v>
      </c>
      <c r="L5440" s="73" t="s">
        <v>2720</v>
      </c>
      <c r="M5440" s="74">
        <v>8</v>
      </c>
      <c r="N5440" s="74">
        <v>16</v>
      </c>
    </row>
    <row r="5441" spans="1:14">
      <c r="A5441" s="43" t="str">
        <f t="shared" si="278"/>
        <v>130102300110005007</v>
      </c>
      <c r="B5441" s="28">
        <f t="shared" si="279"/>
        <v>177</v>
      </c>
      <c r="C5441" s="28">
        <f t="shared" si="280"/>
        <v>126</v>
      </c>
      <c r="K5441" s="73" t="s">
        <v>2163</v>
      </c>
      <c r="L5441" s="73" t="s">
        <v>2720</v>
      </c>
      <c r="M5441" s="74">
        <v>51</v>
      </c>
      <c r="N5441" s="74">
        <v>126</v>
      </c>
    </row>
    <row r="5442" spans="1:14">
      <c r="A5442" s="43" t="str">
        <f t="shared" si="278"/>
        <v>130102300110005008</v>
      </c>
      <c r="B5442" s="28">
        <f t="shared" si="279"/>
        <v>121</v>
      </c>
      <c r="C5442" s="28">
        <f t="shared" si="280"/>
        <v>48</v>
      </c>
      <c r="K5442" s="73" t="s">
        <v>2164</v>
      </c>
      <c r="L5442" s="73" t="s">
        <v>2720</v>
      </c>
      <c r="M5442" s="74">
        <v>73</v>
      </c>
      <c r="N5442" s="74">
        <v>48</v>
      </c>
    </row>
    <row r="5443" spans="1:14">
      <c r="A5443" s="43" t="str">
        <f t="shared" ref="A5443:A5506" si="281">L5443&amp;K5443</f>
        <v>130102300110005009</v>
      </c>
      <c r="B5443" s="28">
        <f t="shared" ref="B5443:B5506" si="282">M5443+N5443</f>
        <v>23</v>
      </c>
      <c r="C5443" s="28">
        <f t="shared" ref="C5443:C5506" si="283">N5443</f>
        <v>10</v>
      </c>
      <c r="K5443" s="73" t="s">
        <v>2165</v>
      </c>
      <c r="L5443" s="73" t="s">
        <v>2720</v>
      </c>
      <c r="M5443" s="74">
        <v>13</v>
      </c>
      <c r="N5443" s="74">
        <v>10</v>
      </c>
    </row>
    <row r="5444" spans="1:14">
      <c r="A5444" s="43" t="str">
        <f t="shared" si="281"/>
        <v>130102300110005010</v>
      </c>
      <c r="B5444" s="28">
        <f t="shared" si="282"/>
        <v>61</v>
      </c>
      <c r="C5444" s="28">
        <f t="shared" si="283"/>
        <v>25</v>
      </c>
      <c r="K5444" s="73" t="s">
        <v>2166</v>
      </c>
      <c r="L5444" s="73" t="s">
        <v>2720</v>
      </c>
      <c r="M5444" s="74">
        <v>36</v>
      </c>
      <c r="N5444" s="74">
        <v>25</v>
      </c>
    </row>
    <row r="5445" spans="1:14">
      <c r="A5445" s="43" t="str">
        <f t="shared" si="281"/>
        <v>130102300110005011</v>
      </c>
      <c r="B5445" s="28">
        <f t="shared" si="282"/>
        <v>8</v>
      </c>
      <c r="C5445" s="28">
        <f t="shared" si="283"/>
        <v>0</v>
      </c>
      <c r="K5445" s="73" t="s">
        <v>2219</v>
      </c>
      <c r="L5445" s="73" t="s">
        <v>2720</v>
      </c>
      <c r="M5445" s="74">
        <v>8</v>
      </c>
      <c r="N5445" s="74">
        <v>0</v>
      </c>
    </row>
    <row r="5446" spans="1:14">
      <c r="A5446" s="43" t="str">
        <f t="shared" si="281"/>
        <v>130102300110006001</v>
      </c>
      <c r="B5446" s="28">
        <f t="shared" si="282"/>
        <v>61</v>
      </c>
      <c r="C5446" s="28">
        <f t="shared" si="283"/>
        <v>42</v>
      </c>
      <c r="K5446" s="73" t="s">
        <v>2096</v>
      </c>
      <c r="L5446" s="73" t="s">
        <v>2720</v>
      </c>
      <c r="M5446" s="74">
        <v>19</v>
      </c>
      <c r="N5446" s="74">
        <v>42</v>
      </c>
    </row>
    <row r="5447" spans="1:14">
      <c r="A5447" s="43" t="str">
        <f t="shared" si="281"/>
        <v>130102300110006002</v>
      </c>
      <c r="B5447" s="28">
        <f t="shared" si="282"/>
        <v>106</v>
      </c>
      <c r="C5447" s="28">
        <f t="shared" si="283"/>
        <v>79</v>
      </c>
      <c r="K5447" s="73" t="s">
        <v>2097</v>
      </c>
      <c r="L5447" s="73" t="s">
        <v>2720</v>
      </c>
      <c r="M5447" s="74">
        <v>27</v>
      </c>
      <c r="N5447" s="74">
        <v>79</v>
      </c>
    </row>
    <row r="5448" spans="1:14">
      <c r="A5448" s="43" t="str">
        <f t="shared" si="281"/>
        <v>130102300110006003</v>
      </c>
      <c r="B5448" s="28">
        <f t="shared" si="282"/>
        <v>85</v>
      </c>
      <c r="C5448" s="28">
        <f t="shared" si="283"/>
        <v>69</v>
      </c>
      <c r="K5448" s="73" t="s">
        <v>2098</v>
      </c>
      <c r="L5448" s="73" t="s">
        <v>2720</v>
      </c>
      <c r="M5448" s="74">
        <v>16</v>
      </c>
      <c r="N5448" s="74">
        <v>69</v>
      </c>
    </row>
    <row r="5449" spans="1:14">
      <c r="A5449" s="43" t="str">
        <f t="shared" si="281"/>
        <v>130102300110006004</v>
      </c>
      <c r="B5449" s="28">
        <f t="shared" si="282"/>
        <v>155</v>
      </c>
      <c r="C5449" s="28">
        <f t="shared" si="283"/>
        <v>111</v>
      </c>
      <c r="K5449" s="73" t="s">
        <v>2099</v>
      </c>
      <c r="L5449" s="73" t="s">
        <v>2720</v>
      </c>
      <c r="M5449" s="74">
        <v>44</v>
      </c>
      <c r="N5449" s="74">
        <v>111</v>
      </c>
    </row>
    <row r="5450" spans="1:14">
      <c r="A5450" s="43" t="str">
        <f t="shared" si="281"/>
        <v>130102300110006005</v>
      </c>
      <c r="B5450" s="28">
        <f t="shared" si="282"/>
        <v>80</v>
      </c>
      <c r="C5450" s="28">
        <f t="shared" si="283"/>
        <v>33</v>
      </c>
      <c r="K5450" s="73" t="s">
        <v>2100</v>
      </c>
      <c r="L5450" s="73" t="s">
        <v>2720</v>
      </c>
      <c r="M5450" s="74">
        <v>47</v>
      </c>
      <c r="N5450" s="74">
        <v>33</v>
      </c>
    </row>
    <row r="5451" spans="1:14">
      <c r="A5451" s="43" t="str">
        <f t="shared" si="281"/>
        <v>130102300110006006</v>
      </c>
      <c r="B5451" s="28">
        <f t="shared" si="282"/>
        <v>90</v>
      </c>
      <c r="C5451" s="28">
        <f t="shared" si="283"/>
        <v>45</v>
      </c>
      <c r="K5451" s="73" t="s">
        <v>2101</v>
      </c>
      <c r="L5451" s="73" t="s">
        <v>2720</v>
      </c>
      <c r="M5451" s="74">
        <v>45</v>
      </c>
      <c r="N5451" s="74">
        <v>45</v>
      </c>
    </row>
    <row r="5452" spans="1:14">
      <c r="A5452" s="43" t="str">
        <f t="shared" si="281"/>
        <v>130102300110006007</v>
      </c>
      <c r="B5452" s="28">
        <f t="shared" si="282"/>
        <v>481</v>
      </c>
      <c r="C5452" s="28">
        <f t="shared" si="283"/>
        <v>263</v>
      </c>
      <c r="K5452" s="73" t="s">
        <v>2102</v>
      </c>
      <c r="L5452" s="73" t="s">
        <v>2720</v>
      </c>
      <c r="M5452" s="74">
        <v>218</v>
      </c>
      <c r="N5452" s="74">
        <v>263</v>
      </c>
    </row>
    <row r="5453" spans="1:14">
      <c r="A5453" s="43" t="str">
        <f t="shared" si="281"/>
        <v>130102300110006008</v>
      </c>
      <c r="B5453" s="28">
        <f t="shared" si="282"/>
        <v>323</v>
      </c>
      <c r="C5453" s="28">
        <f t="shared" si="283"/>
        <v>216</v>
      </c>
      <c r="K5453" s="73" t="s">
        <v>2103</v>
      </c>
      <c r="L5453" s="73" t="s">
        <v>2720</v>
      </c>
      <c r="M5453" s="74">
        <v>107</v>
      </c>
      <c r="N5453" s="74">
        <v>216</v>
      </c>
    </row>
    <row r="5454" spans="1:14">
      <c r="A5454" s="43" t="str">
        <f t="shared" si="281"/>
        <v>130102300110006009</v>
      </c>
      <c r="B5454" s="28">
        <f t="shared" si="282"/>
        <v>94</v>
      </c>
      <c r="C5454" s="28">
        <f t="shared" si="283"/>
        <v>41</v>
      </c>
      <c r="K5454" s="73" t="s">
        <v>2475</v>
      </c>
      <c r="L5454" s="73" t="s">
        <v>2720</v>
      </c>
      <c r="M5454" s="74">
        <v>53</v>
      </c>
      <c r="N5454" s="74">
        <v>41</v>
      </c>
    </row>
    <row r="5455" spans="1:14">
      <c r="A5455" s="43" t="str">
        <f t="shared" si="281"/>
        <v>130102300110006010</v>
      </c>
      <c r="B5455" s="28">
        <f t="shared" si="282"/>
        <v>196</v>
      </c>
      <c r="C5455" s="28">
        <f t="shared" si="283"/>
        <v>74</v>
      </c>
      <c r="K5455" s="73" t="s">
        <v>2476</v>
      </c>
      <c r="L5455" s="73" t="s">
        <v>2720</v>
      </c>
      <c r="M5455" s="74">
        <v>122</v>
      </c>
      <c r="N5455" s="74">
        <v>74</v>
      </c>
    </row>
    <row r="5456" spans="1:14">
      <c r="A5456" s="43" t="str">
        <f t="shared" si="281"/>
        <v>130102300110006011</v>
      </c>
      <c r="B5456" s="28">
        <f t="shared" si="282"/>
        <v>9</v>
      </c>
      <c r="C5456" s="28">
        <f t="shared" si="283"/>
        <v>1</v>
      </c>
      <c r="K5456" s="73" t="s">
        <v>2477</v>
      </c>
      <c r="L5456" s="73" t="s">
        <v>2720</v>
      </c>
      <c r="M5456" s="74">
        <v>8</v>
      </c>
      <c r="N5456" s="74">
        <v>1</v>
      </c>
    </row>
    <row r="5457" spans="1:14">
      <c r="A5457" s="43" t="str">
        <f t="shared" si="281"/>
        <v>130102300110007001</v>
      </c>
      <c r="B5457" s="28">
        <f t="shared" si="282"/>
        <v>1</v>
      </c>
      <c r="C5457" s="28">
        <f t="shared" si="283"/>
        <v>1</v>
      </c>
      <c r="K5457" s="73" t="s">
        <v>2104</v>
      </c>
      <c r="L5457" s="73" t="s">
        <v>2720</v>
      </c>
      <c r="M5457" s="74">
        <v>0</v>
      </c>
      <c r="N5457" s="74">
        <v>1</v>
      </c>
    </row>
    <row r="5458" spans="1:14">
      <c r="A5458" s="43" t="str">
        <f t="shared" si="281"/>
        <v>130102300110007002</v>
      </c>
      <c r="B5458" s="28">
        <f t="shared" si="282"/>
        <v>2</v>
      </c>
      <c r="C5458" s="28">
        <f t="shared" si="283"/>
        <v>1</v>
      </c>
      <c r="K5458" s="73" t="s">
        <v>2105</v>
      </c>
      <c r="L5458" s="73" t="s">
        <v>2720</v>
      </c>
      <c r="M5458" s="74">
        <v>1</v>
      </c>
      <c r="N5458" s="74">
        <v>1</v>
      </c>
    </row>
    <row r="5459" spans="1:14">
      <c r="A5459" s="43" t="str">
        <f t="shared" si="281"/>
        <v>130102300110007003</v>
      </c>
      <c r="B5459" s="28">
        <f t="shared" si="282"/>
        <v>3</v>
      </c>
      <c r="C5459" s="28">
        <f t="shared" si="283"/>
        <v>2</v>
      </c>
      <c r="K5459" s="73" t="s">
        <v>2106</v>
      </c>
      <c r="L5459" s="73" t="s">
        <v>2720</v>
      </c>
      <c r="M5459" s="74">
        <v>1</v>
      </c>
      <c r="N5459" s="74">
        <v>2</v>
      </c>
    </row>
    <row r="5460" spans="1:14">
      <c r="A5460" s="43" t="str">
        <f t="shared" si="281"/>
        <v>130102300110007004</v>
      </c>
      <c r="B5460" s="28">
        <f t="shared" si="282"/>
        <v>5</v>
      </c>
      <c r="C5460" s="28">
        <f t="shared" si="283"/>
        <v>3</v>
      </c>
      <c r="K5460" s="73" t="s">
        <v>2107</v>
      </c>
      <c r="L5460" s="73" t="s">
        <v>2720</v>
      </c>
      <c r="M5460" s="74">
        <v>2</v>
      </c>
      <c r="N5460" s="74">
        <v>3</v>
      </c>
    </row>
    <row r="5461" spans="1:14">
      <c r="A5461" s="43" t="str">
        <f t="shared" si="281"/>
        <v>130102300110007005</v>
      </c>
      <c r="B5461" s="28">
        <f t="shared" si="282"/>
        <v>39</v>
      </c>
      <c r="C5461" s="28">
        <f t="shared" si="283"/>
        <v>23</v>
      </c>
      <c r="K5461" s="73" t="s">
        <v>2108</v>
      </c>
      <c r="L5461" s="73" t="s">
        <v>2720</v>
      </c>
      <c r="M5461" s="74">
        <v>16</v>
      </c>
      <c r="N5461" s="74">
        <v>23</v>
      </c>
    </row>
    <row r="5462" spans="1:14">
      <c r="A5462" s="43" t="str">
        <f t="shared" si="281"/>
        <v>130102300110007006</v>
      </c>
      <c r="B5462" s="28">
        <f t="shared" si="282"/>
        <v>3</v>
      </c>
      <c r="C5462" s="28">
        <f t="shared" si="283"/>
        <v>1</v>
      </c>
      <c r="K5462" s="73" t="s">
        <v>2109</v>
      </c>
      <c r="L5462" s="73" t="s">
        <v>2720</v>
      </c>
      <c r="M5462" s="74">
        <v>2</v>
      </c>
      <c r="N5462" s="74">
        <v>1</v>
      </c>
    </row>
    <row r="5463" spans="1:14">
      <c r="A5463" s="43" t="str">
        <f t="shared" si="281"/>
        <v>130102300110008001</v>
      </c>
      <c r="B5463" s="28">
        <f t="shared" si="282"/>
        <v>4</v>
      </c>
      <c r="C5463" s="28">
        <f t="shared" si="283"/>
        <v>3</v>
      </c>
      <c r="K5463" s="73" t="s">
        <v>2110</v>
      </c>
      <c r="L5463" s="73" t="s">
        <v>2720</v>
      </c>
      <c r="M5463" s="74">
        <v>1</v>
      </c>
      <c r="N5463" s="74">
        <v>3</v>
      </c>
    </row>
    <row r="5464" spans="1:14">
      <c r="A5464" s="43" t="str">
        <f t="shared" si="281"/>
        <v>130102300110008002</v>
      </c>
      <c r="B5464" s="28">
        <f t="shared" si="282"/>
        <v>9</v>
      </c>
      <c r="C5464" s="28">
        <f t="shared" si="283"/>
        <v>5</v>
      </c>
      <c r="K5464" s="73" t="s">
        <v>2111</v>
      </c>
      <c r="L5464" s="73" t="s">
        <v>2720</v>
      </c>
      <c r="M5464" s="74">
        <v>4</v>
      </c>
      <c r="N5464" s="74">
        <v>5</v>
      </c>
    </row>
    <row r="5465" spans="1:14">
      <c r="A5465" s="43" t="str">
        <f t="shared" si="281"/>
        <v>130102300110008003</v>
      </c>
      <c r="B5465" s="28">
        <f t="shared" si="282"/>
        <v>50</v>
      </c>
      <c r="C5465" s="28">
        <f t="shared" si="283"/>
        <v>35</v>
      </c>
      <c r="K5465" s="73" t="s">
        <v>2112</v>
      </c>
      <c r="L5465" s="73" t="s">
        <v>2720</v>
      </c>
      <c r="M5465" s="74">
        <v>15</v>
      </c>
      <c r="N5465" s="74">
        <v>35</v>
      </c>
    </row>
    <row r="5466" spans="1:14">
      <c r="A5466" s="43" t="str">
        <f t="shared" si="281"/>
        <v>130102300110008004</v>
      </c>
      <c r="B5466" s="28">
        <f t="shared" si="282"/>
        <v>24</v>
      </c>
      <c r="C5466" s="28">
        <f t="shared" si="283"/>
        <v>18</v>
      </c>
      <c r="K5466" s="73" t="s">
        <v>2113</v>
      </c>
      <c r="L5466" s="73" t="s">
        <v>2720</v>
      </c>
      <c r="M5466" s="74">
        <v>6</v>
      </c>
      <c r="N5466" s="74">
        <v>18</v>
      </c>
    </row>
    <row r="5467" spans="1:14">
      <c r="A5467" s="43" t="str">
        <f t="shared" si="281"/>
        <v>130102300110008005</v>
      </c>
      <c r="B5467" s="28">
        <f t="shared" si="282"/>
        <v>33</v>
      </c>
      <c r="C5467" s="28">
        <f t="shared" si="283"/>
        <v>26</v>
      </c>
      <c r="K5467" s="73" t="s">
        <v>2114</v>
      </c>
      <c r="L5467" s="73" t="s">
        <v>2720</v>
      </c>
      <c r="M5467" s="74">
        <v>7</v>
      </c>
      <c r="N5467" s="74">
        <v>26</v>
      </c>
    </row>
    <row r="5468" spans="1:14">
      <c r="A5468" s="43" t="str">
        <f t="shared" si="281"/>
        <v>130102300110008006</v>
      </c>
      <c r="B5468" s="28">
        <f t="shared" si="282"/>
        <v>4</v>
      </c>
      <c r="C5468" s="28">
        <f t="shared" si="283"/>
        <v>1</v>
      </c>
      <c r="K5468" s="73" t="s">
        <v>2115</v>
      </c>
      <c r="L5468" s="73" t="s">
        <v>2720</v>
      </c>
      <c r="M5468" s="74">
        <v>3</v>
      </c>
      <c r="N5468" s="74">
        <v>1</v>
      </c>
    </row>
    <row r="5469" spans="1:14">
      <c r="A5469" s="43" t="str">
        <f t="shared" si="281"/>
        <v>130102300110009001</v>
      </c>
      <c r="B5469" s="28">
        <f t="shared" si="282"/>
        <v>2</v>
      </c>
      <c r="C5469" s="28">
        <f t="shared" si="283"/>
        <v>2</v>
      </c>
      <c r="K5469" s="73" t="s">
        <v>2119</v>
      </c>
      <c r="L5469" s="73" t="s">
        <v>2720</v>
      </c>
      <c r="M5469" s="74">
        <v>0</v>
      </c>
      <c r="N5469" s="74">
        <v>2</v>
      </c>
    </row>
    <row r="5470" spans="1:14">
      <c r="A5470" s="43" t="str">
        <f t="shared" si="281"/>
        <v>130102300110009002</v>
      </c>
      <c r="B5470" s="28">
        <f t="shared" si="282"/>
        <v>4</v>
      </c>
      <c r="C5470" s="28">
        <f t="shared" si="283"/>
        <v>3</v>
      </c>
      <c r="K5470" s="73" t="s">
        <v>2120</v>
      </c>
      <c r="L5470" s="73" t="s">
        <v>2720</v>
      </c>
      <c r="M5470" s="74">
        <v>1</v>
      </c>
      <c r="N5470" s="74">
        <v>3</v>
      </c>
    </row>
    <row r="5471" spans="1:14">
      <c r="A5471" s="43" t="str">
        <f t="shared" si="281"/>
        <v>130102300110009003</v>
      </c>
      <c r="B5471" s="28">
        <f t="shared" si="282"/>
        <v>4</v>
      </c>
      <c r="C5471" s="28">
        <f t="shared" si="283"/>
        <v>2</v>
      </c>
      <c r="K5471" s="73" t="s">
        <v>2121</v>
      </c>
      <c r="L5471" s="73" t="s">
        <v>2720</v>
      </c>
      <c r="M5471" s="74">
        <v>2</v>
      </c>
      <c r="N5471" s="74">
        <v>2</v>
      </c>
    </row>
    <row r="5472" spans="1:14">
      <c r="A5472" s="43" t="str">
        <f t="shared" si="281"/>
        <v>130102300110009004</v>
      </c>
      <c r="B5472" s="28">
        <f t="shared" si="282"/>
        <v>7</v>
      </c>
      <c r="C5472" s="28">
        <f t="shared" si="283"/>
        <v>4</v>
      </c>
      <c r="K5472" s="73" t="s">
        <v>2122</v>
      </c>
      <c r="L5472" s="73" t="s">
        <v>2720</v>
      </c>
      <c r="M5472" s="74">
        <v>3</v>
      </c>
      <c r="N5472" s="74">
        <v>4</v>
      </c>
    </row>
    <row r="5473" spans="1:14">
      <c r="A5473" s="43" t="str">
        <f t="shared" si="281"/>
        <v>130102300110009005</v>
      </c>
      <c r="B5473" s="28">
        <f t="shared" si="282"/>
        <v>21</v>
      </c>
      <c r="C5473" s="28">
        <f t="shared" si="283"/>
        <v>16</v>
      </c>
      <c r="K5473" s="73" t="s">
        <v>2123</v>
      </c>
      <c r="L5473" s="73" t="s">
        <v>2720</v>
      </c>
      <c r="M5473" s="74">
        <v>5</v>
      </c>
      <c r="N5473" s="74">
        <v>16</v>
      </c>
    </row>
    <row r="5474" spans="1:14">
      <c r="A5474" s="43" t="str">
        <f t="shared" si="281"/>
        <v>130102300110009006</v>
      </c>
      <c r="B5474" s="28">
        <f t="shared" si="282"/>
        <v>4</v>
      </c>
      <c r="C5474" s="28">
        <f t="shared" si="283"/>
        <v>0</v>
      </c>
      <c r="K5474" s="73" t="s">
        <v>2124</v>
      </c>
      <c r="L5474" s="73" t="s">
        <v>2720</v>
      </c>
      <c r="M5474" s="74">
        <v>4</v>
      </c>
      <c r="N5474" s="74">
        <v>0</v>
      </c>
    </row>
    <row r="5475" spans="1:14">
      <c r="A5475" s="43" t="str">
        <f t="shared" si="281"/>
        <v>130102300110010001</v>
      </c>
      <c r="B5475" s="28">
        <f t="shared" si="282"/>
        <v>1</v>
      </c>
      <c r="C5475" s="28">
        <f t="shared" si="283"/>
        <v>1</v>
      </c>
      <c r="K5475" s="73" t="s">
        <v>2126</v>
      </c>
      <c r="L5475" s="73" t="s">
        <v>2720</v>
      </c>
      <c r="M5475" s="74">
        <v>0</v>
      </c>
      <c r="N5475" s="74">
        <v>1</v>
      </c>
    </row>
    <row r="5476" spans="1:14">
      <c r="A5476" s="43" t="str">
        <f t="shared" si="281"/>
        <v>130102300110010002</v>
      </c>
      <c r="B5476" s="28">
        <f t="shared" si="282"/>
        <v>5</v>
      </c>
      <c r="C5476" s="28">
        <f t="shared" si="283"/>
        <v>4</v>
      </c>
      <c r="K5476" s="73" t="s">
        <v>2127</v>
      </c>
      <c r="L5476" s="73" t="s">
        <v>2720</v>
      </c>
      <c r="M5476" s="74">
        <v>1</v>
      </c>
      <c r="N5476" s="74">
        <v>4</v>
      </c>
    </row>
    <row r="5477" spans="1:14">
      <c r="A5477" s="43" t="str">
        <f t="shared" si="281"/>
        <v>130102300110010003</v>
      </c>
      <c r="B5477" s="28">
        <f t="shared" si="282"/>
        <v>42</v>
      </c>
      <c r="C5477" s="28">
        <f t="shared" si="283"/>
        <v>29</v>
      </c>
      <c r="K5477" s="73" t="s">
        <v>2128</v>
      </c>
      <c r="L5477" s="73" t="s">
        <v>2720</v>
      </c>
      <c r="M5477" s="74">
        <v>13</v>
      </c>
      <c r="N5477" s="74">
        <v>29</v>
      </c>
    </row>
    <row r="5478" spans="1:14">
      <c r="A5478" s="43" t="str">
        <f t="shared" si="281"/>
        <v>130102300110010004</v>
      </c>
      <c r="B5478" s="28">
        <f t="shared" si="282"/>
        <v>25</v>
      </c>
      <c r="C5478" s="28">
        <f t="shared" si="283"/>
        <v>9</v>
      </c>
      <c r="K5478" s="73" t="s">
        <v>2129</v>
      </c>
      <c r="L5478" s="73" t="s">
        <v>2720</v>
      </c>
      <c r="M5478" s="74">
        <v>16</v>
      </c>
      <c r="N5478" s="74">
        <v>9</v>
      </c>
    </row>
    <row r="5479" spans="1:14">
      <c r="A5479" s="43" t="str">
        <f t="shared" si="281"/>
        <v>130102300110010005</v>
      </c>
      <c r="B5479" s="28">
        <f t="shared" si="282"/>
        <v>38</v>
      </c>
      <c r="C5479" s="28">
        <f t="shared" si="283"/>
        <v>22</v>
      </c>
      <c r="K5479" s="73" t="s">
        <v>2130</v>
      </c>
      <c r="L5479" s="73" t="s">
        <v>2720</v>
      </c>
      <c r="M5479" s="74">
        <v>16</v>
      </c>
      <c r="N5479" s="74">
        <v>22</v>
      </c>
    </row>
    <row r="5480" spans="1:14">
      <c r="A5480" s="43" t="str">
        <f t="shared" si="281"/>
        <v>130102300110010006</v>
      </c>
      <c r="B5480" s="28">
        <f t="shared" si="282"/>
        <v>3</v>
      </c>
      <c r="C5480" s="28">
        <f t="shared" si="283"/>
        <v>1</v>
      </c>
      <c r="K5480" s="73" t="s">
        <v>2131</v>
      </c>
      <c r="L5480" s="73" t="s">
        <v>2720</v>
      </c>
      <c r="M5480" s="74">
        <v>2</v>
      </c>
      <c r="N5480" s="74">
        <v>1</v>
      </c>
    </row>
    <row r="5481" spans="1:14">
      <c r="A5481" s="43" t="str">
        <f t="shared" si="281"/>
        <v>130102300110011001</v>
      </c>
      <c r="B5481" s="28">
        <f t="shared" si="282"/>
        <v>4</v>
      </c>
      <c r="C5481" s="28">
        <f t="shared" si="283"/>
        <v>3</v>
      </c>
      <c r="K5481" s="73" t="s">
        <v>2133</v>
      </c>
      <c r="L5481" s="73" t="s">
        <v>2720</v>
      </c>
      <c r="M5481" s="74">
        <v>1</v>
      </c>
      <c r="N5481" s="74">
        <v>3</v>
      </c>
    </row>
    <row r="5482" spans="1:14">
      <c r="A5482" s="43" t="str">
        <f t="shared" si="281"/>
        <v>130102300110011002</v>
      </c>
      <c r="B5482" s="28">
        <f t="shared" si="282"/>
        <v>3</v>
      </c>
      <c r="C5482" s="28">
        <f t="shared" si="283"/>
        <v>0</v>
      </c>
      <c r="K5482" s="73" t="s">
        <v>2134</v>
      </c>
      <c r="L5482" s="73" t="s">
        <v>2720</v>
      </c>
      <c r="M5482" s="74">
        <v>3</v>
      </c>
      <c r="N5482" s="74">
        <v>0</v>
      </c>
    </row>
    <row r="5483" spans="1:14">
      <c r="A5483" s="43" t="str">
        <f t="shared" si="281"/>
        <v>130102300110011003</v>
      </c>
      <c r="B5483" s="28">
        <f t="shared" si="282"/>
        <v>34</v>
      </c>
      <c r="C5483" s="28">
        <f t="shared" si="283"/>
        <v>28</v>
      </c>
      <c r="K5483" s="73" t="s">
        <v>2135</v>
      </c>
      <c r="L5483" s="73" t="s">
        <v>2720</v>
      </c>
      <c r="M5483" s="74">
        <v>6</v>
      </c>
      <c r="N5483" s="74">
        <v>28</v>
      </c>
    </row>
    <row r="5484" spans="1:14">
      <c r="A5484" s="43" t="str">
        <f t="shared" si="281"/>
        <v>130102300110011004</v>
      </c>
      <c r="B5484" s="28">
        <f t="shared" si="282"/>
        <v>20</v>
      </c>
      <c r="C5484" s="28">
        <f t="shared" si="283"/>
        <v>15</v>
      </c>
      <c r="K5484" s="73" t="s">
        <v>2136</v>
      </c>
      <c r="L5484" s="73" t="s">
        <v>2720</v>
      </c>
      <c r="M5484" s="74">
        <v>5</v>
      </c>
      <c r="N5484" s="74">
        <v>15</v>
      </c>
    </row>
    <row r="5485" spans="1:14">
      <c r="A5485" s="43" t="str">
        <f t="shared" si="281"/>
        <v>130102300110011005</v>
      </c>
      <c r="B5485" s="28">
        <f t="shared" si="282"/>
        <v>6</v>
      </c>
      <c r="C5485" s="28">
        <f t="shared" si="283"/>
        <v>3</v>
      </c>
      <c r="K5485" s="73" t="s">
        <v>2137</v>
      </c>
      <c r="L5485" s="73" t="s">
        <v>2720</v>
      </c>
      <c r="M5485" s="74">
        <v>3</v>
      </c>
      <c r="N5485" s="74">
        <v>3</v>
      </c>
    </row>
    <row r="5486" spans="1:14">
      <c r="A5486" s="43" t="str">
        <f t="shared" si="281"/>
        <v>130102300110012001</v>
      </c>
      <c r="B5486" s="28">
        <f t="shared" si="282"/>
        <v>12</v>
      </c>
      <c r="C5486" s="28">
        <f t="shared" si="283"/>
        <v>3</v>
      </c>
      <c r="K5486" s="73" t="s">
        <v>2141</v>
      </c>
      <c r="L5486" s="73" t="s">
        <v>2720</v>
      </c>
      <c r="M5486" s="74">
        <v>9</v>
      </c>
      <c r="N5486" s="74">
        <v>3</v>
      </c>
    </row>
    <row r="5487" spans="1:14">
      <c r="A5487" s="43" t="str">
        <f t="shared" si="281"/>
        <v>130102300110012002</v>
      </c>
      <c r="B5487" s="28">
        <f t="shared" si="282"/>
        <v>15</v>
      </c>
      <c r="C5487" s="28">
        <f t="shared" si="283"/>
        <v>7</v>
      </c>
      <c r="K5487" s="73" t="s">
        <v>2142</v>
      </c>
      <c r="L5487" s="73" t="s">
        <v>2720</v>
      </c>
      <c r="M5487" s="74">
        <v>8</v>
      </c>
      <c r="N5487" s="74">
        <v>7</v>
      </c>
    </row>
    <row r="5488" spans="1:14">
      <c r="A5488" s="43" t="str">
        <f t="shared" si="281"/>
        <v>130102300110012003</v>
      </c>
      <c r="B5488" s="28">
        <f t="shared" si="282"/>
        <v>6</v>
      </c>
      <c r="C5488" s="28">
        <f t="shared" si="283"/>
        <v>3</v>
      </c>
      <c r="K5488" s="73" t="s">
        <v>2143</v>
      </c>
      <c r="L5488" s="73" t="s">
        <v>2720</v>
      </c>
      <c r="M5488" s="74">
        <v>3</v>
      </c>
      <c r="N5488" s="74">
        <v>3</v>
      </c>
    </row>
    <row r="5489" spans="1:14">
      <c r="A5489" s="43" t="str">
        <f t="shared" si="281"/>
        <v>130102300110012004</v>
      </c>
      <c r="B5489" s="28">
        <f t="shared" si="282"/>
        <v>8</v>
      </c>
      <c r="C5489" s="28">
        <f t="shared" si="283"/>
        <v>3</v>
      </c>
      <c r="K5489" s="73" t="s">
        <v>2144</v>
      </c>
      <c r="L5489" s="73" t="s">
        <v>2720</v>
      </c>
      <c r="M5489" s="74">
        <v>5</v>
      </c>
      <c r="N5489" s="74">
        <v>3</v>
      </c>
    </row>
    <row r="5490" spans="1:14">
      <c r="A5490" s="43" t="str">
        <f t="shared" si="281"/>
        <v>130102300110012005</v>
      </c>
      <c r="B5490" s="28">
        <f t="shared" si="282"/>
        <v>45</v>
      </c>
      <c r="C5490" s="28">
        <f t="shared" si="283"/>
        <v>10</v>
      </c>
      <c r="K5490" s="73" t="s">
        <v>2145</v>
      </c>
      <c r="L5490" s="73" t="s">
        <v>2720</v>
      </c>
      <c r="M5490" s="74">
        <v>35</v>
      </c>
      <c r="N5490" s="74">
        <v>10</v>
      </c>
    </row>
    <row r="5491" spans="1:14">
      <c r="A5491" s="43" t="str">
        <f t="shared" si="281"/>
        <v>130102300110012006</v>
      </c>
      <c r="B5491" s="28">
        <f t="shared" si="282"/>
        <v>20</v>
      </c>
      <c r="C5491" s="28">
        <f t="shared" si="283"/>
        <v>8</v>
      </c>
      <c r="K5491" s="73" t="s">
        <v>2146</v>
      </c>
      <c r="L5491" s="73" t="s">
        <v>2720</v>
      </c>
      <c r="M5491" s="74">
        <v>12</v>
      </c>
      <c r="N5491" s="74">
        <v>8</v>
      </c>
    </row>
    <row r="5492" spans="1:14">
      <c r="A5492" s="43" t="str">
        <f t="shared" si="281"/>
        <v>130102300110012007</v>
      </c>
      <c r="B5492" s="28">
        <f t="shared" si="282"/>
        <v>34</v>
      </c>
      <c r="C5492" s="28">
        <f t="shared" si="283"/>
        <v>4</v>
      </c>
      <c r="K5492" s="73" t="s">
        <v>2264</v>
      </c>
      <c r="L5492" s="73" t="s">
        <v>2720</v>
      </c>
      <c r="M5492" s="74">
        <v>30</v>
      </c>
      <c r="N5492" s="74">
        <v>4</v>
      </c>
    </row>
    <row r="5493" spans="1:14">
      <c r="A5493" s="43" t="str">
        <f t="shared" si="281"/>
        <v>130102300110012008</v>
      </c>
      <c r="B5493" s="28">
        <f t="shared" si="282"/>
        <v>7</v>
      </c>
      <c r="C5493" s="28">
        <f t="shared" si="283"/>
        <v>2</v>
      </c>
      <c r="K5493" s="73" t="s">
        <v>2265</v>
      </c>
      <c r="L5493" s="73" t="s">
        <v>2720</v>
      </c>
      <c r="M5493" s="74">
        <v>5</v>
      </c>
      <c r="N5493" s="74">
        <v>2</v>
      </c>
    </row>
    <row r="5494" spans="1:14">
      <c r="A5494" s="43" t="str">
        <f t="shared" si="281"/>
        <v>130102300110013001</v>
      </c>
      <c r="B5494" s="28">
        <f t="shared" si="282"/>
        <v>78</v>
      </c>
      <c r="C5494" s="28">
        <f t="shared" si="283"/>
        <v>59</v>
      </c>
      <c r="K5494" s="73" t="s">
        <v>2270</v>
      </c>
      <c r="L5494" s="73" t="s">
        <v>2720</v>
      </c>
      <c r="M5494" s="74">
        <v>19</v>
      </c>
      <c r="N5494" s="74">
        <v>59</v>
      </c>
    </row>
    <row r="5495" spans="1:14">
      <c r="A5495" s="43" t="str">
        <f t="shared" si="281"/>
        <v>130102300110013002</v>
      </c>
      <c r="B5495" s="28">
        <f t="shared" si="282"/>
        <v>116</v>
      </c>
      <c r="C5495" s="28">
        <f t="shared" si="283"/>
        <v>81</v>
      </c>
      <c r="K5495" s="73" t="s">
        <v>2271</v>
      </c>
      <c r="L5495" s="73" t="s">
        <v>2720</v>
      </c>
      <c r="M5495" s="74">
        <v>35</v>
      </c>
      <c r="N5495" s="74">
        <v>81</v>
      </c>
    </row>
    <row r="5496" spans="1:14">
      <c r="A5496" s="43" t="str">
        <f t="shared" si="281"/>
        <v>130102300110013003</v>
      </c>
      <c r="B5496" s="28">
        <f t="shared" si="282"/>
        <v>49</v>
      </c>
      <c r="C5496" s="28">
        <f t="shared" si="283"/>
        <v>41</v>
      </c>
      <c r="K5496" s="73" t="s">
        <v>2272</v>
      </c>
      <c r="L5496" s="73" t="s">
        <v>2720</v>
      </c>
      <c r="M5496" s="74">
        <v>8</v>
      </c>
      <c r="N5496" s="74">
        <v>41</v>
      </c>
    </row>
    <row r="5497" spans="1:14">
      <c r="A5497" s="43" t="str">
        <f t="shared" si="281"/>
        <v>130102300110013004</v>
      </c>
      <c r="B5497" s="28">
        <f t="shared" si="282"/>
        <v>85</v>
      </c>
      <c r="C5497" s="28">
        <f t="shared" si="283"/>
        <v>53</v>
      </c>
      <c r="K5497" s="73" t="s">
        <v>2273</v>
      </c>
      <c r="L5497" s="73" t="s">
        <v>2720</v>
      </c>
      <c r="M5497" s="74">
        <v>32</v>
      </c>
      <c r="N5497" s="74">
        <v>53</v>
      </c>
    </row>
    <row r="5498" spans="1:14">
      <c r="A5498" s="43" t="str">
        <f t="shared" si="281"/>
        <v>130102300110013005</v>
      </c>
      <c r="B5498" s="28">
        <f t="shared" si="282"/>
        <v>11</v>
      </c>
      <c r="C5498" s="28">
        <f t="shared" si="283"/>
        <v>7</v>
      </c>
      <c r="K5498" s="73" t="s">
        <v>2274</v>
      </c>
      <c r="L5498" s="73" t="s">
        <v>2720</v>
      </c>
      <c r="M5498" s="74">
        <v>4</v>
      </c>
      <c r="N5498" s="74">
        <v>7</v>
      </c>
    </row>
    <row r="5499" spans="1:14">
      <c r="A5499" s="43" t="str">
        <f t="shared" si="281"/>
        <v>130102300110013006</v>
      </c>
      <c r="B5499" s="28">
        <f t="shared" si="282"/>
        <v>15</v>
      </c>
      <c r="C5499" s="28">
        <f t="shared" si="283"/>
        <v>10</v>
      </c>
      <c r="K5499" s="73" t="s">
        <v>2275</v>
      </c>
      <c r="L5499" s="73" t="s">
        <v>2720</v>
      </c>
      <c r="M5499" s="74">
        <v>5</v>
      </c>
      <c r="N5499" s="74">
        <v>10</v>
      </c>
    </row>
    <row r="5500" spans="1:14">
      <c r="A5500" s="43" t="str">
        <f t="shared" si="281"/>
        <v>130102300110013007</v>
      </c>
      <c r="B5500" s="28">
        <f t="shared" si="282"/>
        <v>93</v>
      </c>
      <c r="C5500" s="28">
        <f t="shared" si="283"/>
        <v>28</v>
      </c>
      <c r="K5500" s="73" t="s">
        <v>2276</v>
      </c>
      <c r="L5500" s="73" t="s">
        <v>2720</v>
      </c>
      <c r="M5500" s="74">
        <v>65</v>
      </c>
      <c r="N5500" s="74">
        <v>28</v>
      </c>
    </row>
    <row r="5501" spans="1:14">
      <c r="A5501" s="43" t="str">
        <f t="shared" si="281"/>
        <v>130102300110013008</v>
      </c>
      <c r="B5501" s="28">
        <f t="shared" si="282"/>
        <v>7</v>
      </c>
      <c r="C5501" s="28">
        <f t="shared" si="283"/>
        <v>0</v>
      </c>
      <c r="K5501" s="73" t="s">
        <v>2277</v>
      </c>
      <c r="L5501" s="73" t="s">
        <v>2720</v>
      </c>
      <c r="M5501" s="74">
        <v>7</v>
      </c>
      <c r="N5501" s="74">
        <v>0</v>
      </c>
    </row>
    <row r="5502" spans="1:14">
      <c r="A5502" s="43" t="str">
        <f t="shared" si="281"/>
        <v>130102300110014001</v>
      </c>
      <c r="B5502" s="28">
        <f t="shared" si="282"/>
        <v>3</v>
      </c>
      <c r="C5502" s="28">
        <f t="shared" si="283"/>
        <v>1</v>
      </c>
      <c r="K5502" s="73" t="s">
        <v>2282</v>
      </c>
      <c r="L5502" s="73" t="s">
        <v>2720</v>
      </c>
      <c r="M5502" s="74">
        <v>2</v>
      </c>
      <c r="N5502" s="74">
        <v>1</v>
      </c>
    </row>
    <row r="5503" spans="1:14">
      <c r="A5503" s="43" t="str">
        <f t="shared" si="281"/>
        <v>130102300110014002</v>
      </c>
      <c r="B5503" s="28">
        <f t="shared" si="282"/>
        <v>6</v>
      </c>
      <c r="C5503" s="28">
        <f t="shared" si="283"/>
        <v>5</v>
      </c>
      <c r="K5503" s="73" t="s">
        <v>2315</v>
      </c>
      <c r="L5503" s="73" t="s">
        <v>2720</v>
      </c>
      <c r="M5503" s="74">
        <v>1</v>
      </c>
      <c r="N5503" s="74">
        <v>5</v>
      </c>
    </row>
    <row r="5504" spans="1:14">
      <c r="A5504" s="43" t="str">
        <f t="shared" si="281"/>
        <v>130102300110014003</v>
      </c>
      <c r="B5504" s="28">
        <f t="shared" si="282"/>
        <v>18</v>
      </c>
      <c r="C5504" s="28">
        <f t="shared" si="283"/>
        <v>15</v>
      </c>
      <c r="K5504" s="73" t="s">
        <v>2316</v>
      </c>
      <c r="L5504" s="73" t="s">
        <v>2720</v>
      </c>
      <c r="M5504" s="74">
        <v>3</v>
      </c>
      <c r="N5504" s="74">
        <v>15</v>
      </c>
    </row>
    <row r="5505" spans="1:14">
      <c r="A5505" s="43" t="str">
        <f t="shared" si="281"/>
        <v>130102300110014004</v>
      </c>
      <c r="B5505" s="28">
        <f t="shared" si="282"/>
        <v>27</v>
      </c>
      <c r="C5505" s="28">
        <f t="shared" si="283"/>
        <v>18</v>
      </c>
      <c r="K5505" s="73" t="s">
        <v>2317</v>
      </c>
      <c r="L5505" s="73" t="s">
        <v>2720</v>
      </c>
      <c r="M5505" s="74">
        <v>9</v>
      </c>
      <c r="N5505" s="74">
        <v>18</v>
      </c>
    </row>
    <row r="5506" spans="1:14">
      <c r="A5506" s="43" t="str">
        <f t="shared" si="281"/>
        <v>130102300110014005</v>
      </c>
      <c r="B5506" s="28">
        <f t="shared" si="282"/>
        <v>2</v>
      </c>
      <c r="C5506" s="28">
        <f t="shared" si="283"/>
        <v>1</v>
      </c>
      <c r="K5506" s="73" t="s">
        <v>2318</v>
      </c>
      <c r="L5506" s="73" t="s">
        <v>2720</v>
      </c>
      <c r="M5506" s="74">
        <v>1</v>
      </c>
      <c r="N5506" s="74">
        <v>1</v>
      </c>
    </row>
    <row r="5507" spans="1:14">
      <c r="A5507" s="43" t="str">
        <f t="shared" ref="A5507:A5570" si="284">L5507&amp;K5507</f>
        <v>130102300110015001</v>
      </c>
      <c r="B5507" s="28">
        <f t="shared" ref="B5507:B5570" si="285">M5507+N5507</f>
        <v>26</v>
      </c>
      <c r="C5507" s="28">
        <f t="shared" ref="C5507:C5570" si="286">N5507</f>
        <v>17</v>
      </c>
      <c r="K5507" s="73" t="s">
        <v>2283</v>
      </c>
      <c r="L5507" s="73" t="s">
        <v>2720</v>
      </c>
      <c r="M5507" s="74">
        <v>9</v>
      </c>
      <c r="N5507" s="74">
        <v>17</v>
      </c>
    </row>
    <row r="5508" spans="1:14">
      <c r="A5508" s="43" t="str">
        <f t="shared" si="284"/>
        <v>130102300110015002</v>
      </c>
      <c r="B5508" s="28">
        <f t="shared" si="285"/>
        <v>42</v>
      </c>
      <c r="C5508" s="28">
        <f t="shared" si="286"/>
        <v>27</v>
      </c>
      <c r="K5508" s="73" t="s">
        <v>2284</v>
      </c>
      <c r="L5508" s="73" t="s">
        <v>2720</v>
      </c>
      <c r="M5508" s="74">
        <v>15</v>
      </c>
      <c r="N5508" s="74">
        <v>27</v>
      </c>
    </row>
    <row r="5509" spans="1:14">
      <c r="A5509" s="43" t="str">
        <f t="shared" si="284"/>
        <v>130102300110015003</v>
      </c>
      <c r="B5509" s="28">
        <f t="shared" si="285"/>
        <v>84</v>
      </c>
      <c r="C5509" s="28">
        <f t="shared" si="286"/>
        <v>57</v>
      </c>
      <c r="K5509" s="73" t="s">
        <v>2285</v>
      </c>
      <c r="L5509" s="73" t="s">
        <v>2720</v>
      </c>
      <c r="M5509" s="74">
        <v>27</v>
      </c>
      <c r="N5509" s="74">
        <v>57</v>
      </c>
    </row>
    <row r="5510" spans="1:14">
      <c r="A5510" s="43" t="str">
        <f t="shared" si="284"/>
        <v>130102300110015004</v>
      </c>
      <c r="B5510" s="28">
        <f t="shared" si="285"/>
        <v>108</v>
      </c>
      <c r="C5510" s="28">
        <f t="shared" si="286"/>
        <v>80</v>
      </c>
      <c r="K5510" s="73" t="s">
        <v>2286</v>
      </c>
      <c r="L5510" s="73" t="s">
        <v>2720</v>
      </c>
      <c r="M5510" s="74">
        <v>28</v>
      </c>
      <c r="N5510" s="74">
        <v>80</v>
      </c>
    </row>
    <row r="5511" spans="1:14">
      <c r="A5511" s="43" t="str">
        <f t="shared" si="284"/>
        <v>130102300110015005</v>
      </c>
      <c r="B5511" s="28">
        <f t="shared" si="285"/>
        <v>16</v>
      </c>
      <c r="C5511" s="28">
        <f t="shared" si="286"/>
        <v>14</v>
      </c>
      <c r="K5511" s="73" t="s">
        <v>2287</v>
      </c>
      <c r="L5511" s="73" t="s">
        <v>2720</v>
      </c>
      <c r="M5511" s="74">
        <v>2</v>
      </c>
      <c r="N5511" s="74">
        <v>14</v>
      </c>
    </row>
    <row r="5512" spans="1:14">
      <c r="A5512" s="43" t="str">
        <f t="shared" si="284"/>
        <v>130102300110015006</v>
      </c>
      <c r="B5512" s="28">
        <f t="shared" si="285"/>
        <v>22</v>
      </c>
      <c r="C5512" s="28">
        <f t="shared" si="286"/>
        <v>7</v>
      </c>
      <c r="K5512" s="73" t="s">
        <v>2288</v>
      </c>
      <c r="L5512" s="73" t="s">
        <v>2720</v>
      </c>
      <c r="M5512" s="74">
        <v>15</v>
      </c>
      <c r="N5512" s="74">
        <v>7</v>
      </c>
    </row>
    <row r="5513" spans="1:14">
      <c r="A5513" s="43" t="str">
        <f t="shared" si="284"/>
        <v>130102300110015007</v>
      </c>
      <c r="B5513" s="28">
        <f t="shared" si="285"/>
        <v>250</v>
      </c>
      <c r="C5513" s="28">
        <f t="shared" si="286"/>
        <v>197</v>
      </c>
      <c r="K5513" s="73" t="s">
        <v>2319</v>
      </c>
      <c r="L5513" s="73" t="s">
        <v>2720</v>
      </c>
      <c r="M5513" s="74">
        <v>53</v>
      </c>
      <c r="N5513" s="74">
        <v>197</v>
      </c>
    </row>
    <row r="5514" spans="1:14">
      <c r="A5514" s="43" t="str">
        <f t="shared" si="284"/>
        <v>130102300110015008</v>
      </c>
      <c r="B5514" s="28">
        <f t="shared" si="285"/>
        <v>174</v>
      </c>
      <c r="C5514" s="28">
        <f t="shared" si="286"/>
        <v>87</v>
      </c>
      <c r="K5514" s="73" t="s">
        <v>2353</v>
      </c>
      <c r="L5514" s="73" t="s">
        <v>2720</v>
      </c>
      <c r="M5514" s="74">
        <v>87</v>
      </c>
      <c r="N5514" s="74">
        <v>87</v>
      </c>
    </row>
    <row r="5515" spans="1:14">
      <c r="A5515" s="43" t="str">
        <f t="shared" si="284"/>
        <v>130102300110015009</v>
      </c>
      <c r="B5515" s="28">
        <f t="shared" si="285"/>
        <v>64</v>
      </c>
      <c r="C5515" s="28">
        <f t="shared" si="286"/>
        <v>19</v>
      </c>
      <c r="K5515" s="73" t="s">
        <v>2721</v>
      </c>
      <c r="L5515" s="73" t="s">
        <v>2720</v>
      </c>
      <c r="M5515" s="74">
        <v>45</v>
      </c>
      <c r="N5515" s="74">
        <v>19</v>
      </c>
    </row>
    <row r="5516" spans="1:14">
      <c r="A5516" s="43" t="str">
        <f t="shared" si="284"/>
        <v>130102300110015010</v>
      </c>
      <c r="B5516" s="28">
        <f t="shared" si="285"/>
        <v>65</v>
      </c>
      <c r="C5516" s="28">
        <f t="shared" si="286"/>
        <v>7</v>
      </c>
      <c r="K5516" s="73" t="s">
        <v>2722</v>
      </c>
      <c r="L5516" s="73" t="s">
        <v>2720</v>
      </c>
      <c r="M5516" s="74">
        <v>58</v>
      </c>
      <c r="N5516" s="74">
        <v>7</v>
      </c>
    </row>
    <row r="5517" spans="1:14">
      <c r="A5517" s="43" t="str">
        <f t="shared" si="284"/>
        <v>130102300110015011</v>
      </c>
      <c r="B5517" s="28">
        <f t="shared" si="285"/>
        <v>8</v>
      </c>
      <c r="C5517" s="28">
        <f t="shared" si="286"/>
        <v>0</v>
      </c>
      <c r="K5517" s="73" t="s">
        <v>2723</v>
      </c>
      <c r="L5517" s="73" t="s">
        <v>2720</v>
      </c>
      <c r="M5517" s="74">
        <v>8</v>
      </c>
      <c r="N5517" s="74">
        <v>0</v>
      </c>
    </row>
    <row r="5518" spans="1:14">
      <c r="A5518" s="43" t="str">
        <f t="shared" si="284"/>
        <v>130102300110016001</v>
      </c>
      <c r="B5518" s="28">
        <f t="shared" si="285"/>
        <v>10</v>
      </c>
      <c r="C5518" s="28">
        <f t="shared" si="286"/>
        <v>5</v>
      </c>
      <c r="K5518" s="73" t="s">
        <v>2289</v>
      </c>
      <c r="L5518" s="73" t="s">
        <v>2720</v>
      </c>
      <c r="M5518" s="74">
        <v>5</v>
      </c>
      <c r="N5518" s="74">
        <v>5</v>
      </c>
    </row>
    <row r="5519" spans="1:14">
      <c r="A5519" s="43" t="str">
        <f t="shared" si="284"/>
        <v>130102300110016002</v>
      </c>
      <c r="B5519" s="28">
        <f t="shared" si="285"/>
        <v>7</v>
      </c>
      <c r="C5519" s="28">
        <f t="shared" si="286"/>
        <v>4</v>
      </c>
      <c r="K5519" s="73" t="s">
        <v>2290</v>
      </c>
      <c r="L5519" s="73" t="s">
        <v>2720</v>
      </c>
      <c r="M5519" s="74">
        <v>3</v>
      </c>
      <c r="N5519" s="74">
        <v>4</v>
      </c>
    </row>
    <row r="5520" spans="1:14">
      <c r="A5520" s="43" t="str">
        <f t="shared" si="284"/>
        <v>130102300110016003</v>
      </c>
      <c r="B5520" s="28">
        <f t="shared" si="285"/>
        <v>4</v>
      </c>
      <c r="C5520" s="28">
        <f t="shared" si="286"/>
        <v>2</v>
      </c>
      <c r="K5520" s="73" t="s">
        <v>2291</v>
      </c>
      <c r="L5520" s="73" t="s">
        <v>2720</v>
      </c>
      <c r="M5520" s="74">
        <v>2</v>
      </c>
      <c r="N5520" s="74">
        <v>2</v>
      </c>
    </row>
    <row r="5521" spans="1:14">
      <c r="A5521" s="43" t="str">
        <f t="shared" si="284"/>
        <v>130102300110016004</v>
      </c>
      <c r="B5521" s="28">
        <f t="shared" si="285"/>
        <v>5</v>
      </c>
      <c r="C5521" s="28">
        <f t="shared" si="286"/>
        <v>4</v>
      </c>
      <c r="K5521" s="73" t="s">
        <v>2292</v>
      </c>
      <c r="L5521" s="73" t="s">
        <v>2720</v>
      </c>
      <c r="M5521" s="74">
        <v>1</v>
      </c>
      <c r="N5521" s="74">
        <v>4</v>
      </c>
    </row>
    <row r="5522" spans="1:14">
      <c r="A5522" s="43" t="str">
        <f t="shared" si="284"/>
        <v>130102300110016005</v>
      </c>
      <c r="B5522" s="28">
        <f t="shared" si="285"/>
        <v>16</v>
      </c>
      <c r="C5522" s="28">
        <f t="shared" si="286"/>
        <v>12</v>
      </c>
      <c r="K5522" s="73" t="s">
        <v>2293</v>
      </c>
      <c r="L5522" s="73" t="s">
        <v>2720</v>
      </c>
      <c r="M5522" s="74">
        <v>4</v>
      </c>
      <c r="N5522" s="74">
        <v>12</v>
      </c>
    </row>
    <row r="5523" spans="1:14">
      <c r="A5523" s="43" t="str">
        <f t="shared" si="284"/>
        <v>130102300110016006</v>
      </c>
      <c r="B5523" s="28">
        <f t="shared" si="285"/>
        <v>31</v>
      </c>
      <c r="C5523" s="28">
        <f t="shared" si="286"/>
        <v>26</v>
      </c>
      <c r="K5523" s="73" t="s">
        <v>2294</v>
      </c>
      <c r="L5523" s="73" t="s">
        <v>2720</v>
      </c>
      <c r="M5523" s="74">
        <v>5</v>
      </c>
      <c r="N5523" s="74">
        <v>26</v>
      </c>
    </row>
    <row r="5524" spans="1:14">
      <c r="A5524" s="43" t="str">
        <f t="shared" si="284"/>
        <v>130102300110016007</v>
      </c>
      <c r="B5524" s="28">
        <f t="shared" si="285"/>
        <v>20</v>
      </c>
      <c r="C5524" s="28">
        <f t="shared" si="286"/>
        <v>15</v>
      </c>
      <c r="K5524" s="73" t="s">
        <v>2401</v>
      </c>
      <c r="L5524" s="73" t="s">
        <v>2720</v>
      </c>
      <c r="M5524" s="74">
        <v>5</v>
      </c>
      <c r="N5524" s="74">
        <v>15</v>
      </c>
    </row>
    <row r="5525" spans="1:14">
      <c r="A5525" s="43" t="str">
        <f t="shared" si="284"/>
        <v>130102300110016008</v>
      </c>
      <c r="B5525" s="28">
        <f t="shared" si="285"/>
        <v>4</v>
      </c>
      <c r="C5525" s="28">
        <f t="shared" si="286"/>
        <v>1</v>
      </c>
      <c r="K5525" s="73" t="s">
        <v>2402</v>
      </c>
      <c r="L5525" s="73" t="s">
        <v>2720</v>
      </c>
      <c r="M5525" s="74">
        <v>3</v>
      </c>
      <c r="N5525" s="74">
        <v>1</v>
      </c>
    </row>
    <row r="5526" spans="1:14">
      <c r="A5526" s="43" t="str">
        <f t="shared" si="284"/>
        <v>130102300110017001</v>
      </c>
      <c r="B5526" s="28">
        <f t="shared" si="285"/>
        <v>12</v>
      </c>
      <c r="C5526" s="28">
        <f t="shared" si="286"/>
        <v>9</v>
      </c>
      <c r="K5526" s="73" t="s">
        <v>2295</v>
      </c>
      <c r="L5526" s="73" t="s">
        <v>2720</v>
      </c>
      <c r="M5526" s="74">
        <v>3</v>
      </c>
      <c r="N5526" s="74">
        <v>9</v>
      </c>
    </row>
    <row r="5527" spans="1:14">
      <c r="A5527" s="43" t="str">
        <f t="shared" si="284"/>
        <v>130102300110017002</v>
      </c>
      <c r="B5527" s="28">
        <f t="shared" si="285"/>
        <v>16</v>
      </c>
      <c r="C5527" s="28">
        <f t="shared" si="286"/>
        <v>13</v>
      </c>
      <c r="K5527" s="73" t="s">
        <v>2296</v>
      </c>
      <c r="L5527" s="73" t="s">
        <v>2720</v>
      </c>
      <c r="M5527" s="74">
        <v>3</v>
      </c>
      <c r="N5527" s="74">
        <v>13</v>
      </c>
    </row>
    <row r="5528" spans="1:14">
      <c r="A5528" s="43" t="str">
        <f t="shared" si="284"/>
        <v>130102300110017003</v>
      </c>
      <c r="B5528" s="28">
        <f t="shared" si="285"/>
        <v>28</v>
      </c>
      <c r="C5528" s="28">
        <f t="shared" si="286"/>
        <v>20</v>
      </c>
      <c r="K5528" s="73" t="s">
        <v>2320</v>
      </c>
      <c r="L5528" s="73" t="s">
        <v>2720</v>
      </c>
      <c r="M5528" s="74">
        <v>8</v>
      </c>
      <c r="N5528" s="74">
        <v>20</v>
      </c>
    </row>
    <row r="5529" spans="1:14">
      <c r="A5529" s="43" t="str">
        <f t="shared" si="284"/>
        <v>130102300110017004</v>
      </c>
      <c r="B5529" s="28">
        <f t="shared" si="285"/>
        <v>38</v>
      </c>
      <c r="C5529" s="28">
        <f t="shared" si="286"/>
        <v>30</v>
      </c>
      <c r="K5529" s="73" t="s">
        <v>2321</v>
      </c>
      <c r="L5529" s="73" t="s">
        <v>2720</v>
      </c>
      <c r="M5529" s="74">
        <v>8</v>
      </c>
      <c r="N5529" s="74">
        <v>30</v>
      </c>
    </row>
    <row r="5530" spans="1:14">
      <c r="A5530" s="43" t="str">
        <f t="shared" si="284"/>
        <v>130102300110017005</v>
      </c>
      <c r="B5530" s="28">
        <f t="shared" si="285"/>
        <v>14</v>
      </c>
      <c r="C5530" s="28">
        <f t="shared" si="286"/>
        <v>8</v>
      </c>
      <c r="K5530" s="73" t="s">
        <v>2467</v>
      </c>
      <c r="L5530" s="73" t="s">
        <v>2720</v>
      </c>
      <c r="M5530" s="74">
        <v>6</v>
      </c>
      <c r="N5530" s="74">
        <v>8</v>
      </c>
    </row>
    <row r="5531" spans="1:14">
      <c r="A5531" s="43" t="str">
        <f t="shared" si="284"/>
        <v>130102300110017006</v>
      </c>
      <c r="B5531" s="28">
        <f t="shared" si="285"/>
        <v>26</v>
      </c>
      <c r="C5531" s="28">
        <f t="shared" si="286"/>
        <v>16</v>
      </c>
      <c r="K5531" s="73" t="s">
        <v>2468</v>
      </c>
      <c r="L5531" s="73" t="s">
        <v>2720</v>
      </c>
      <c r="M5531" s="74">
        <v>10</v>
      </c>
      <c r="N5531" s="74">
        <v>16</v>
      </c>
    </row>
    <row r="5532" spans="1:14">
      <c r="A5532" s="43" t="str">
        <f t="shared" si="284"/>
        <v>130102300110017007</v>
      </c>
      <c r="B5532" s="28">
        <f t="shared" si="285"/>
        <v>85</v>
      </c>
      <c r="C5532" s="28">
        <f t="shared" si="286"/>
        <v>62</v>
      </c>
      <c r="K5532" s="73" t="s">
        <v>2469</v>
      </c>
      <c r="L5532" s="73" t="s">
        <v>2720</v>
      </c>
      <c r="M5532" s="74">
        <v>23</v>
      </c>
      <c r="N5532" s="74">
        <v>62</v>
      </c>
    </row>
    <row r="5533" spans="1:14">
      <c r="A5533" s="43" t="str">
        <f t="shared" si="284"/>
        <v>130102300110017008</v>
      </c>
      <c r="B5533" s="28">
        <f t="shared" si="285"/>
        <v>42</v>
      </c>
      <c r="C5533" s="28">
        <f t="shared" si="286"/>
        <v>30</v>
      </c>
      <c r="K5533" s="73" t="s">
        <v>2690</v>
      </c>
      <c r="L5533" s="73" t="s">
        <v>2720</v>
      </c>
      <c r="M5533" s="74">
        <v>12</v>
      </c>
      <c r="N5533" s="74">
        <v>30</v>
      </c>
    </row>
    <row r="5534" spans="1:14">
      <c r="A5534" s="43" t="str">
        <f t="shared" si="284"/>
        <v>130102300110017009</v>
      </c>
      <c r="B5534" s="28">
        <f t="shared" si="285"/>
        <v>7</v>
      </c>
      <c r="C5534" s="28">
        <f t="shared" si="286"/>
        <v>2</v>
      </c>
      <c r="K5534" s="73" t="s">
        <v>2691</v>
      </c>
      <c r="L5534" s="73" t="s">
        <v>2720</v>
      </c>
      <c r="M5534" s="74">
        <v>5</v>
      </c>
      <c r="N5534" s="74">
        <v>2</v>
      </c>
    </row>
    <row r="5535" spans="1:14">
      <c r="A5535" s="43" t="str">
        <f t="shared" si="284"/>
        <v>130102300110018001</v>
      </c>
      <c r="B5535" s="28">
        <f t="shared" si="285"/>
        <v>12</v>
      </c>
      <c r="C5535" s="28">
        <f t="shared" si="286"/>
        <v>12</v>
      </c>
      <c r="K5535" s="73" t="s">
        <v>2322</v>
      </c>
      <c r="L5535" s="73" t="s">
        <v>2720</v>
      </c>
      <c r="M5535" s="74">
        <v>0</v>
      </c>
      <c r="N5535" s="74">
        <v>12</v>
      </c>
    </row>
    <row r="5536" spans="1:14">
      <c r="A5536" s="43" t="str">
        <f t="shared" si="284"/>
        <v>130102300110018002</v>
      </c>
      <c r="B5536" s="28">
        <f t="shared" si="285"/>
        <v>18</v>
      </c>
      <c r="C5536" s="28">
        <f t="shared" si="286"/>
        <v>14</v>
      </c>
      <c r="K5536" s="73" t="s">
        <v>2323</v>
      </c>
      <c r="L5536" s="73" t="s">
        <v>2720</v>
      </c>
      <c r="M5536" s="74">
        <v>4</v>
      </c>
      <c r="N5536" s="74">
        <v>14</v>
      </c>
    </row>
    <row r="5537" spans="1:14">
      <c r="A5537" s="43" t="str">
        <f t="shared" si="284"/>
        <v>130102300110018003</v>
      </c>
      <c r="B5537" s="28">
        <f t="shared" si="285"/>
        <v>2</v>
      </c>
      <c r="C5537" s="28">
        <f t="shared" si="286"/>
        <v>2</v>
      </c>
      <c r="K5537" s="73" t="s">
        <v>2324</v>
      </c>
      <c r="L5537" s="73" t="s">
        <v>2720</v>
      </c>
      <c r="M5537" s="74">
        <v>0</v>
      </c>
      <c r="N5537" s="74">
        <v>2</v>
      </c>
    </row>
    <row r="5538" spans="1:14">
      <c r="A5538" s="43" t="str">
        <f t="shared" si="284"/>
        <v>130102300110018004</v>
      </c>
      <c r="B5538" s="28">
        <f t="shared" si="285"/>
        <v>5</v>
      </c>
      <c r="C5538" s="28">
        <f t="shared" si="286"/>
        <v>4</v>
      </c>
      <c r="K5538" s="73" t="s">
        <v>2325</v>
      </c>
      <c r="L5538" s="73" t="s">
        <v>2720</v>
      </c>
      <c r="M5538" s="74">
        <v>1</v>
      </c>
      <c r="N5538" s="74">
        <v>4</v>
      </c>
    </row>
    <row r="5539" spans="1:14">
      <c r="A5539" s="43" t="str">
        <f t="shared" si="284"/>
        <v>130102300110018005</v>
      </c>
      <c r="B5539" s="28">
        <f t="shared" si="285"/>
        <v>55</v>
      </c>
      <c r="C5539" s="28">
        <f t="shared" si="286"/>
        <v>39</v>
      </c>
      <c r="K5539" s="73" t="s">
        <v>2326</v>
      </c>
      <c r="L5539" s="73" t="s">
        <v>2720</v>
      </c>
      <c r="M5539" s="74">
        <v>16</v>
      </c>
      <c r="N5539" s="74">
        <v>39</v>
      </c>
    </row>
    <row r="5540" spans="1:14">
      <c r="A5540" s="43" t="str">
        <f t="shared" si="284"/>
        <v>130102300110018006</v>
      </c>
      <c r="B5540" s="28">
        <f t="shared" si="285"/>
        <v>5</v>
      </c>
      <c r="C5540" s="28">
        <f t="shared" si="286"/>
        <v>1</v>
      </c>
      <c r="K5540" s="73" t="s">
        <v>2327</v>
      </c>
      <c r="L5540" s="73" t="s">
        <v>2720</v>
      </c>
      <c r="M5540" s="74">
        <v>4</v>
      </c>
      <c r="N5540" s="74">
        <v>1</v>
      </c>
    </row>
    <row r="5541" spans="1:14">
      <c r="A5541" s="43" t="str">
        <f t="shared" si="284"/>
        <v>130102300110018007</v>
      </c>
      <c r="B5541" s="28">
        <f t="shared" si="285"/>
        <v>1</v>
      </c>
      <c r="C5541" s="28">
        <f t="shared" si="286"/>
        <v>1</v>
      </c>
      <c r="K5541" s="73" t="s">
        <v>2328</v>
      </c>
      <c r="L5541" s="73" t="s">
        <v>2720</v>
      </c>
      <c r="M5541" s="74">
        <v>0</v>
      </c>
      <c r="N5541" s="74">
        <v>1</v>
      </c>
    </row>
    <row r="5542" spans="1:14">
      <c r="A5542" s="43" t="str">
        <f t="shared" si="284"/>
        <v>130102300110019001</v>
      </c>
      <c r="B5542" s="28">
        <f t="shared" si="285"/>
        <v>4</v>
      </c>
      <c r="C5542" s="28">
        <f t="shared" si="286"/>
        <v>1</v>
      </c>
      <c r="K5542" s="73" t="s">
        <v>2298</v>
      </c>
      <c r="L5542" s="73" t="s">
        <v>2720</v>
      </c>
      <c r="M5542" s="74">
        <v>3</v>
      </c>
      <c r="N5542" s="74">
        <v>1</v>
      </c>
    </row>
    <row r="5543" spans="1:14">
      <c r="A5543" s="43" t="str">
        <f t="shared" si="284"/>
        <v>130102300110019002</v>
      </c>
      <c r="B5543" s="28">
        <f t="shared" si="285"/>
        <v>7</v>
      </c>
      <c r="C5543" s="28">
        <f t="shared" si="286"/>
        <v>0</v>
      </c>
      <c r="K5543" s="73" t="s">
        <v>2299</v>
      </c>
      <c r="L5543" s="73" t="s">
        <v>2720</v>
      </c>
      <c r="M5543" s="74">
        <v>7</v>
      </c>
      <c r="N5543" s="74">
        <v>0</v>
      </c>
    </row>
    <row r="5544" spans="1:14">
      <c r="A5544" s="43" t="str">
        <f t="shared" si="284"/>
        <v>130102300110019003</v>
      </c>
      <c r="B5544" s="28">
        <f t="shared" si="285"/>
        <v>10</v>
      </c>
      <c r="C5544" s="28">
        <f t="shared" si="286"/>
        <v>1</v>
      </c>
      <c r="K5544" s="73" t="s">
        <v>2342</v>
      </c>
      <c r="L5544" s="73" t="s">
        <v>2720</v>
      </c>
      <c r="M5544" s="74">
        <v>9</v>
      </c>
      <c r="N5544" s="74">
        <v>1</v>
      </c>
    </row>
    <row r="5545" spans="1:14">
      <c r="A5545" s="43" t="str">
        <f t="shared" si="284"/>
        <v>130102300110019004</v>
      </c>
      <c r="B5545" s="28">
        <f t="shared" si="285"/>
        <v>19</v>
      </c>
      <c r="C5545" s="28">
        <f t="shared" si="286"/>
        <v>4</v>
      </c>
      <c r="K5545" s="73" t="s">
        <v>2346</v>
      </c>
      <c r="L5545" s="73" t="s">
        <v>2720</v>
      </c>
      <c r="M5545" s="74">
        <v>15</v>
      </c>
      <c r="N5545" s="74">
        <v>4</v>
      </c>
    </row>
    <row r="5546" spans="1:14">
      <c r="A5546" s="43" t="str">
        <f t="shared" si="284"/>
        <v>130102300110019005</v>
      </c>
      <c r="B5546" s="28">
        <f t="shared" si="285"/>
        <v>3</v>
      </c>
      <c r="C5546" s="28">
        <f t="shared" si="286"/>
        <v>1</v>
      </c>
      <c r="K5546" s="73" t="s">
        <v>2403</v>
      </c>
      <c r="L5546" s="73" t="s">
        <v>2720</v>
      </c>
      <c r="M5546" s="74">
        <v>2</v>
      </c>
      <c r="N5546" s="74">
        <v>1</v>
      </c>
    </row>
    <row r="5547" spans="1:14">
      <c r="A5547" s="43" t="str">
        <f t="shared" si="284"/>
        <v>130102300110019006</v>
      </c>
      <c r="B5547" s="28">
        <f t="shared" si="285"/>
        <v>4</v>
      </c>
      <c r="C5547" s="28">
        <f t="shared" si="286"/>
        <v>0</v>
      </c>
      <c r="K5547" s="73" t="s">
        <v>2404</v>
      </c>
      <c r="L5547" s="73" t="s">
        <v>2720</v>
      </c>
      <c r="M5547" s="74">
        <v>4</v>
      </c>
      <c r="N5547" s="74">
        <v>0</v>
      </c>
    </row>
    <row r="5548" spans="1:14">
      <c r="A5548" s="43" t="str">
        <f t="shared" si="284"/>
        <v>130102300110019007</v>
      </c>
      <c r="B5548" s="28">
        <f t="shared" si="285"/>
        <v>92</v>
      </c>
      <c r="C5548" s="28">
        <f t="shared" si="286"/>
        <v>27</v>
      </c>
      <c r="K5548" s="73" t="s">
        <v>2709</v>
      </c>
      <c r="L5548" s="73" t="s">
        <v>2720</v>
      </c>
      <c r="M5548" s="74">
        <v>65</v>
      </c>
      <c r="N5548" s="74">
        <v>27</v>
      </c>
    </row>
    <row r="5549" spans="1:14">
      <c r="A5549" s="43" t="str">
        <f t="shared" si="284"/>
        <v>130102300110019008</v>
      </c>
      <c r="B5549" s="28">
        <f t="shared" si="285"/>
        <v>51</v>
      </c>
      <c r="C5549" s="28">
        <f t="shared" si="286"/>
        <v>17</v>
      </c>
      <c r="K5549" s="73" t="s">
        <v>2710</v>
      </c>
      <c r="L5549" s="73" t="s">
        <v>2720</v>
      </c>
      <c r="M5549" s="74">
        <v>34</v>
      </c>
      <c r="N5549" s="74">
        <v>17</v>
      </c>
    </row>
    <row r="5550" spans="1:14">
      <c r="A5550" s="43" t="str">
        <f t="shared" si="284"/>
        <v>130102300110019009</v>
      </c>
      <c r="B5550" s="28">
        <f t="shared" si="285"/>
        <v>19</v>
      </c>
      <c r="C5550" s="28">
        <f t="shared" si="286"/>
        <v>4</v>
      </c>
      <c r="K5550" s="73" t="s">
        <v>2711</v>
      </c>
      <c r="L5550" s="73" t="s">
        <v>2720</v>
      </c>
      <c r="M5550" s="74">
        <v>15</v>
      </c>
      <c r="N5550" s="74">
        <v>4</v>
      </c>
    </row>
    <row r="5551" spans="1:14">
      <c r="A5551" s="43" t="str">
        <f t="shared" si="284"/>
        <v>130102300110019010</v>
      </c>
      <c r="B5551" s="28">
        <f t="shared" si="285"/>
        <v>2</v>
      </c>
      <c r="C5551" s="28">
        <f t="shared" si="286"/>
        <v>1</v>
      </c>
      <c r="K5551" s="73" t="s">
        <v>2712</v>
      </c>
      <c r="L5551" s="73" t="s">
        <v>2720</v>
      </c>
      <c r="M5551" s="74">
        <v>1</v>
      </c>
      <c r="N5551" s="74">
        <v>1</v>
      </c>
    </row>
    <row r="5552" spans="1:14">
      <c r="A5552" s="43" t="str">
        <f t="shared" si="284"/>
        <v>130102300110020001</v>
      </c>
      <c r="B5552" s="28">
        <f t="shared" si="285"/>
        <v>2</v>
      </c>
      <c r="C5552" s="28">
        <f t="shared" si="286"/>
        <v>1</v>
      </c>
      <c r="K5552" s="73" t="s">
        <v>2300</v>
      </c>
      <c r="L5552" s="73" t="s">
        <v>2720</v>
      </c>
      <c r="M5552" s="74">
        <v>1</v>
      </c>
      <c r="N5552" s="74">
        <v>1</v>
      </c>
    </row>
    <row r="5553" spans="1:14">
      <c r="A5553" s="43" t="str">
        <f t="shared" si="284"/>
        <v>130102300110020002</v>
      </c>
      <c r="B5553" s="28">
        <f t="shared" si="285"/>
        <v>1</v>
      </c>
      <c r="C5553" s="28">
        <f t="shared" si="286"/>
        <v>1</v>
      </c>
      <c r="K5553" s="73" t="s">
        <v>2301</v>
      </c>
      <c r="L5553" s="73" t="s">
        <v>2720</v>
      </c>
      <c r="M5553" s="74">
        <v>0</v>
      </c>
      <c r="N5553" s="74">
        <v>1</v>
      </c>
    </row>
    <row r="5554" spans="1:14">
      <c r="A5554" s="43" t="str">
        <f t="shared" si="284"/>
        <v>130102300110020003</v>
      </c>
      <c r="B5554" s="28">
        <f t="shared" si="285"/>
        <v>4</v>
      </c>
      <c r="C5554" s="28">
        <f t="shared" si="286"/>
        <v>3</v>
      </c>
      <c r="K5554" s="73" t="s">
        <v>2347</v>
      </c>
      <c r="L5554" s="73" t="s">
        <v>2720</v>
      </c>
      <c r="M5554" s="74">
        <v>1</v>
      </c>
      <c r="N5554" s="74">
        <v>3</v>
      </c>
    </row>
    <row r="5555" spans="1:14">
      <c r="A5555" s="43" t="str">
        <f t="shared" si="284"/>
        <v>130102300110020004</v>
      </c>
      <c r="B5555" s="28">
        <f t="shared" si="285"/>
        <v>6</v>
      </c>
      <c r="C5555" s="28">
        <f t="shared" si="286"/>
        <v>4</v>
      </c>
      <c r="K5555" s="73" t="s">
        <v>2348</v>
      </c>
      <c r="L5555" s="73" t="s">
        <v>2720</v>
      </c>
      <c r="M5555" s="74">
        <v>2</v>
      </c>
      <c r="N5555" s="74">
        <v>4</v>
      </c>
    </row>
    <row r="5556" spans="1:14">
      <c r="A5556" s="43" t="str">
        <f t="shared" si="284"/>
        <v>130102300110020005</v>
      </c>
      <c r="B5556" s="28">
        <f t="shared" si="285"/>
        <v>13</v>
      </c>
      <c r="C5556" s="28">
        <f t="shared" si="286"/>
        <v>9</v>
      </c>
      <c r="K5556" s="73" t="s">
        <v>2367</v>
      </c>
      <c r="L5556" s="73" t="s">
        <v>2720</v>
      </c>
      <c r="M5556" s="74">
        <v>4</v>
      </c>
      <c r="N5556" s="74">
        <v>9</v>
      </c>
    </row>
    <row r="5557" spans="1:14">
      <c r="A5557" s="43" t="str">
        <f t="shared" si="284"/>
        <v>130102300110020006</v>
      </c>
      <c r="B5557" s="28">
        <f t="shared" si="285"/>
        <v>3</v>
      </c>
      <c r="C5557" s="28">
        <f t="shared" si="286"/>
        <v>1</v>
      </c>
      <c r="K5557" s="73" t="s">
        <v>2390</v>
      </c>
      <c r="L5557" s="73" t="s">
        <v>2720</v>
      </c>
      <c r="M5557" s="74">
        <v>2</v>
      </c>
      <c r="N5557" s="74">
        <v>1</v>
      </c>
    </row>
    <row r="5558" spans="1:14">
      <c r="A5558" s="43" t="str">
        <f t="shared" si="284"/>
        <v>130103300110002001</v>
      </c>
      <c r="B5558" s="28">
        <f t="shared" si="285"/>
        <v>13</v>
      </c>
      <c r="C5558" s="28">
        <f t="shared" si="286"/>
        <v>6</v>
      </c>
      <c r="K5558" s="73" t="s">
        <v>962</v>
      </c>
      <c r="L5558" s="73" t="s">
        <v>2724</v>
      </c>
      <c r="M5558" s="74">
        <v>7</v>
      </c>
      <c r="N5558" s="74">
        <v>6</v>
      </c>
    </row>
    <row r="5559" spans="1:14">
      <c r="A5559" s="43" t="str">
        <f t="shared" si="284"/>
        <v>130103300110002002</v>
      </c>
      <c r="B5559" s="28">
        <f t="shared" si="285"/>
        <v>16</v>
      </c>
      <c r="C5559" s="28">
        <f t="shared" si="286"/>
        <v>9</v>
      </c>
      <c r="K5559" s="73" t="s">
        <v>2083</v>
      </c>
      <c r="L5559" s="73" t="s">
        <v>2724</v>
      </c>
      <c r="M5559" s="74">
        <v>7</v>
      </c>
      <c r="N5559" s="74">
        <v>9</v>
      </c>
    </row>
    <row r="5560" spans="1:14">
      <c r="A5560" s="43" t="str">
        <f t="shared" si="284"/>
        <v>130103300110002003</v>
      </c>
      <c r="B5560" s="28">
        <f t="shared" si="285"/>
        <v>22</v>
      </c>
      <c r="C5560" s="28">
        <f t="shared" si="286"/>
        <v>15</v>
      </c>
      <c r="K5560" s="73" t="s">
        <v>2150</v>
      </c>
      <c r="L5560" s="73" t="s">
        <v>2724</v>
      </c>
      <c r="M5560" s="74">
        <v>7</v>
      </c>
      <c r="N5560" s="74">
        <v>15</v>
      </c>
    </row>
    <row r="5561" spans="1:14">
      <c r="A5561" s="43" t="str">
        <f t="shared" si="284"/>
        <v>130103300110002004</v>
      </c>
      <c r="B5561" s="28">
        <f t="shared" si="285"/>
        <v>19</v>
      </c>
      <c r="C5561" s="28">
        <f t="shared" si="286"/>
        <v>8</v>
      </c>
      <c r="K5561" s="73" t="s">
        <v>2151</v>
      </c>
      <c r="L5561" s="73" t="s">
        <v>2724</v>
      </c>
      <c r="M5561" s="74">
        <v>11</v>
      </c>
      <c r="N5561" s="74">
        <v>8</v>
      </c>
    </row>
    <row r="5562" spans="1:14">
      <c r="A5562" s="43" t="str">
        <f t="shared" si="284"/>
        <v>130103300110003001</v>
      </c>
      <c r="B5562" s="28">
        <f t="shared" si="285"/>
        <v>6</v>
      </c>
      <c r="C5562" s="28">
        <f t="shared" si="286"/>
        <v>1</v>
      </c>
      <c r="K5562" s="73" t="s">
        <v>967</v>
      </c>
      <c r="L5562" s="73" t="s">
        <v>2724</v>
      </c>
      <c r="M5562" s="74">
        <v>5</v>
      </c>
      <c r="N5562" s="74">
        <v>1</v>
      </c>
    </row>
    <row r="5563" spans="1:14">
      <c r="A5563" s="43" t="str">
        <f t="shared" si="284"/>
        <v>130103300110003002</v>
      </c>
      <c r="B5563" s="28">
        <f t="shared" si="285"/>
        <v>17</v>
      </c>
      <c r="C5563" s="28">
        <f t="shared" si="286"/>
        <v>9</v>
      </c>
      <c r="K5563" s="73" t="s">
        <v>2084</v>
      </c>
      <c r="L5563" s="73" t="s">
        <v>2724</v>
      </c>
      <c r="M5563" s="74">
        <v>8</v>
      </c>
      <c r="N5563" s="74">
        <v>9</v>
      </c>
    </row>
    <row r="5564" spans="1:14">
      <c r="A5564" s="43" t="str">
        <f t="shared" si="284"/>
        <v>130103300110003003</v>
      </c>
      <c r="B5564" s="28">
        <f t="shared" si="285"/>
        <v>18</v>
      </c>
      <c r="C5564" s="28">
        <f t="shared" si="286"/>
        <v>10</v>
      </c>
      <c r="K5564" s="73" t="s">
        <v>2155</v>
      </c>
      <c r="L5564" s="73" t="s">
        <v>2724</v>
      </c>
      <c r="M5564" s="74">
        <v>8</v>
      </c>
      <c r="N5564" s="74">
        <v>10</v>
      </c>
    </row>
    <row r="5565" spans="1:14">
      <c r="A5565" s="43" t="str">
        <f t="shared" si="284"/>
        <v>130103300110003006</v>
      </c>
      <c r="B5565" s="28">
        <f t="shared" si="285"/>
        <v>11</v>
      </c>
      <c r="C5565" s="28">
        <f t="shared" si="286"/>
        <v>7</v>
      </c>
      <c r="K5565" s="73" t="s">
        <v>2201</v>
      </c>
      <c r="L5565" s="73" t="s">
        <v>2724</v>
      </c>
      <c r="M5565" s="74">
        <v>4</v>
      </c>
      <c r="N5565" s="74">
        <v>7</v>
      </c>
    </row>
    <row r="5566" spans="1:14">
      <c r="A5566" s="43" t="str">
        <f t="shared" si="284"/>
        <v>130103300110004001</v>
      </c>
      <c r="B5566" s="28">
        <f t="shared" si="285"/>
        <v>6</v>
      </c>
      <c r="C5566" s="28">
        <f t="shared" si="286"/>
        <v>5</v>
      </c>
      <c r="K5566" s="73" t="s">
        <v>978</v>
      </c>
      <c r="L5566" s="73" t="s">
        <v>2724</v>
      </c>
      <c r="M5566" s="74">
        <v>1</v>
      </c>
      <c r="N5566" s="74">
        <v>5</v>
      </c>
    </row>
    <row r="5567" spans="1:14">
      <c r="A5567" s="43" t="str">
        <f t="shared" si="284"/>
        <v>130103300110004002</v>
      </c>
      <c r="B5567" s="28">
        <f t="shared" si="285"/>
        <v>18</v>
      </c>
      <c r="C5567" s="28">
        <f t="shared" si="286"/>
        <v>16</v>
      </c>
      <c r="K5567" s="73" t="s">
        <v>2085</v>
      </c>
      <c r="L5567" s="73" t="s">
        <v>2724</v>
      </c>
      <c r="M5567" s="74">
        <v>2</v>
      </c>
      <c r="N5567" s="74">
        <v>16</v>
      </c>
    </row>
    <row r="5568" spans="1:14">
      <c r="A5568" s="43" t="str">
        <f t="shared" si="284"/>
        <v>130103300110004003</v>
      </c>
      <c r="B5568" s="28">
        <f t="shared" si="285"/>
        <v>15</v>
      </c>
      <c r="C5568" s="28">
        <f t="shared" si="286"/>
        <v>9</v>
      </c>
      <c r="K5568" s="73" t="s">
        <v>2086</v>
      </c>
      <c r="L5568" s="73" t="s">
        <v>2724</v>
      </c>
      <c r="M5568" s="74">
        <v>6</v>
      </c>
      <c r="N5568" s="74">
        <v>9</v>
      </c>
    </row>
    <row r="5569" spans="1:14">
      <c r="A5569" s="43" t="str">
        <f t="shared" si="284"/>
        <v>130103300110004004</v>
      </c>
      <c r="B5569" s="28">
        <f t="shared" si="285"/>
        <v>15</v>
      </c>
      <c r="C5569" s="28">
        <f t="shared" si="286"/>
        <v>4</v>
      </c>
      <c r="K5569" s="73" t="s">
        <v>2087</v>
      </c>
      <c r="L5569" s="73" t="s">
        <v>2724</v>
      </c>
      <c r="M5569" s="74">
        <v>11</v>
      </c>
      <c r="N5569" s="74">
        <v>4</v>
      </c>
    </row>
    <row r="5570" spans="1:14">
      <c r="A5570" s="43" t="str">
        <f t="shared" si="284"/>
        <v>130103300110005001</v>
      </c>
      <c r="B5570" s="28">
        <f t="shared" si="285"/>
        <v>5</v>
      </c>
      <c r="C5570" s="28">
        <f t="shared" si="286"/>
        <v>5</v>
      </c>
      <c r="K5570" s="73" t="s">
        <v>970</v>
      </c>
      <c r="L5570" s="73" t="s">
        <v>2724</v>
      </c>
      <c r="M5570" s="74">
        <v>0</v>
      </c>
      <c r="N5570" s="74">
        <v>5</v>
      </c>
    </row>
    <row r="5571" spans="1:14">
      <c r="A5571" s="43" t="str">
        <f t="shared" ref="A5571:A5634" si="287">L5571&amp;K5571</f>
        <v>130103300110005002</v>
      </c>
      <c r="B5571" s="28">
        <f t="shared" ref="B5571:B5634" si="288">M5571+N5571</f>
        <v>18</v>
      </c>
      <c r="C5571" s="28">
        <f t="shared" ref="C5571:C5634" si="289">N5571</f>
        <v>8</v>
      </c>
      <c r="K5571" s="73" t="s">
        <v>2093</v>
      </c>
      <c r="L5571" s="73" t="s">
        <v>2724</v>
      </c>
      <c r="M5571" s="74">
        <v>10</v>
      </c>
      <c r="N5571" s="74">
        <v>8</v>
      </c>
    </row>
    <row r="5572" spans="1:14">
      <c r="A5572" s="43" t="str">
        <f t="shared" si="287"/>
        <v>130103300110005003</v>
      </c>
      <c r="B5572" s="28">
        <f t="shared" si="288"/>
        <v>23</v>
      </c>
      <c r="C5572" s="28">
        <f t="shared" si="289"/>
        <v>15</v>
      </c>
      <c r="K5572" s="73" t="s">
        <v>2094</v>
      </c>
      <c r="L5572" s="73" t="s">
        <v>2724</v>
      </c>
      <c r="M5572" s="74">
        <v>8</v>
      </c>
      <c r="N5572" s="74">
        <v>15</v>
      </c>
    </row>
    <row r="5573" spans="1:14">
      <c r="A5573" s="43" t="str">
        <f t="shared" si="287"/>
        <v>130103300110005004</v>
      </c>
      <c r="B5573" s="28">
        <f t="shared" si="288"/>
        <v>15</v>
      </c>
      <c r="C5573" s="28">
        <f t="shared" si="289"/>
        <v>7</v>
      </c>
      <c r="K5573" s="73" t="s">
        <v>2095</v>
      </c>
      <c r="L5573" s="73" t="s">
        <v>2724</v>
      </c>
      <c r="M5573" s="74">
        <v>8</v>
      </c>
      <c r="N5573" s="74">
        <v>7</v>
      </c>
    </row>
    <row r="5574" spans="1:14">
      <c r="A5574" s="43" t="str">
        <f t="shared" si="287"/>
        <v>130103300110006001</v>
      </c>
      <c r="B5574" s="28">
        <f t="shared" si="288"/>
        <v>22</v>
      </c>
      <c r="C5574" s="28">
        <f t="shared" si="289"/>
        <v>10</v>
      </c>
      <c r="K5574" s="73" t="s">
        <v>2096</v>
      </c>
      <c r="L5574" s="73" t="s">
        <v>2724</v>
      </c>
      <c r="M5574" s="74">
        <v>12</v>
      </c>
      <c r="N5574" s="74">
        <v>10</v>
      </c>
    </row>
    <row r="5575" spans="1:14">
      <c r="A5575" s="43" t="str">
        <f t="shared" si="287"/>
        <v>130103300110006002</v>
      </c>
      <c r="B5575" s="28">
        <f t="shared" si="288"/>
        <v>23</v>
      </c>
      <c r="C5575" s="28">
        <f t="shared" si="289"/>
        <v>19</v>
      </c>
      <c r="K5575" s="73" t="s">
        <v>2097</v>
      </c>
      <c r="L5575" s="73" t="s">
        <v>2724</v>
      </c>
      <c r="M5575" s="74">
        <v>4</v>
      </c>
      <c r="N5575" s="74">
        <v>19</v>
      </c>
    </row>
    <row r="5576" spans="1:14">
      <c r="A5576" s="43" t="str">
        <f t="shared" si="287"/>
        <v>130103300110006003</v>
      </c>
      <c r="B5576" s="28">
        <f t="shared" si="288"/>
        <v>30</v>
      </c>
      <c r="C5576" s="28">
        <f t="shared" si="289"/>
        <v>3</v>
      </c>
      <c r="K5576" s="73" t="s">
        <v>2098</v>
      </c>
      <c r="L5576" s="73" t="s">
        <v>2724</v>
      </c>
      <c r="M5576" s="74">
        <v>27</v>
      </c>
      <c r="N5576" s="74">
        <v>3</v>
      </c>
    </row>
    <row r="5577" spans="1:14">
      <c r="A5577" s="43" t="str">
        <f t="shared" si="287"/>
        <v>130103300110006004</v>
      </c>
      <c r="B5577" s="28">
        <f t="shared" si="288"/>
        <v>15</v>
      </c>
      <c r="C5577" s="28">
        <f t="shared" si="289"/>
        <v>2</v>
      </c>
      <c r="K5577" s="73" t="s">
        <v>2099</v>
      </c>
      <c r="L5577" s="73" t="s">
        <v>2724</v>
      </c>
      <c r="M5577" s="74">
        <v>13</v>
      </c>
      <c r="N5577" s="74">
        <v>2</v>
      </c>
    </row>
    <row r="5578" spans="1:14">
      <c r="A5578" s="43" t="str">
        <f t="shared" si="287"/>
        <v>130103300110007001</v>
      </c>
      <c r="B5578" s="28">
        <f t="shared" si="288"/>
        <v>37</v>
      </c>
      <c r="C5578" s="28">
        <f t="shared" si="289"/>
        <v>31</v>
      </c>
      <c r="K5578" s="73" t="s">
        <v>2104</v>
      </c>
      <c r="L5578" s="73" t="s">
        <v>2724</v>
      </c>
      <c r="M5578" s="74">
        <v>6</v>
      </c>
      <c r="N5578" s="74">
        <v>31</v>
      </c>
    </row>
    <row r="5579" spans="1:14">
      <c r="A5579" s="43" t="str">
        <f t="shared" si="287"/>
        <v>130103300110007002</v>
      </c>
      <c r="B5579" s="28">
        <f t="shared" si="288"/>
        <v>73</v>
      </c>
      <c r="C5579" s="28">
        <f t="shared" si="289"/>
        <v>64</v>
      </c>
      <c r="K5579" s="73" t="s">
        <v>2105</v>
      </c>
      <c r="L5579" s="73" t="s">
        <v>2724</v>
      </c>
      <c r="M5579" s="74">
        <v>9</v>
      </c>
      <c r="N5579" s="74">
        <v>64</v>
      </c>
    </row>
    <row r="5580" spans="1:14">
      <c r="A5580" s="43" t="str">
        <f t="shared" si="287"/>
        <v>130103300110007003</v>
      </c>
      <c r="B5580" s="28">
        <f t="shared" si="288"/>
        <v>33</v>
      </c>
      <c r="C5580" s="28">
        <f t="shared" si="289"/>
        <v>24</v>
      </c>
      <c r="K5580" s="73" t="s">
        <v>2106</v>
      </c>
      <c r="L5580" s="73" t="s">
        <v>2724</v>
      </c>
      <c r="M5580" s="74">
        <v>9</v>
      </c>
      <c r="N5580" s="74">
        <v>24</v>
      </c>
    </row>
    <row r="5581" spans="1:14">
      <c r="A5581" s="43" t="str">
        <f t="shared" si="287"/>
        <v>130103300110007004</v>
      </c>
      <c r="B5581" s="28">
        <f t="shared" si="288"/>
        <v>52</v>
      </c>
      <c r="C5581" s="28">
        <f t="shared" si="289"/>
        <v>32</v>
      </c>
      <c r="K5581" s="73" t="s">
        <v>2107</v>
      </c>
      <c r="L5581" s="73" t="s">
        <v>2724</v>
      </c>
      <c r="M5581" s="74">
        <v>20</v>
      </c>
      <c r="N5581" s="74">
        <v>32</v>
      </c>
    </row>
    <row r="5582" spans="1:14">
      <c r="A5582" s="43" t="str">
        <f t="shared" si="287"/>
        <v>130103300110009001</v>
      </c>
      <c r="B5582" s="28">
        <f t="shared" si="288"/>
        <v>14</v>
      </c>
      <c r="C5582" s="28">
        <f t="shared" si="289"/>
        <v>8</v>
      </c>
      <c r="K5582" s="73" t="s">
        <v>2119</v>
      </c>
      <c r="L5582" s="73" t="s">
        <v>2724</v>
      </c>
      <c r="M5582" s="74">
        <v>6</v>
      </c>
      <c r="N5582" s="74">
        <v>8</v>
      </c>
    </row>
    <row r="5583" spans="1:14">
      <c r="A5583" s="43" t="str">
        <f t="shared" si="287"/>
        <v>130103300110009002</v>
      </c>
      <c r="B5583" s="28">
        <f t="shared" si="288"/>
        <v>9</v>
      </c>
      <c r="C5583" s="28">
        <f t="shared" si="289"/>
        <v>4</v>
      </c>
      <c r="K5583" s="73" t="s">
        <v>2120</v>
      </c>
      <c r="L5583" s="73" t="s">
        <v>2724</v>
      </c>
      <c r="M5583" s="74">
        <v>5</v>
      </c>
      <c r="N5583" s="74">
        <v>4</v>
      </c>
    </row>
    <row r="5584" spans="1:14">
      <c r="A5584" s="43" t="str">
        <f t="shared" si="287"/>
        <v>130103300110009003</v>
      </c>
      <c r="B5584" s="28">
        <f t="shared" si="288"/>
        <v>6</v>
      </c>
      <c r="C5584" s="28">
        <f t="shared" si="289"/>
        <v>1</v>
      </c>
      <c r="K5584" s="73" t="s">
        <v>2121</v>
      </c>
      <c r="L5584" s="73" t="s">
        <v>2724</v>
      </c>
      <c r="M5584" s="74">
        <v>5</v>
      </c>
      <c r="N5584" s="74">
        <v>1</v>
      </c>
    </row>
    <row r="5585" spans="1:14">
      <c r="A5585" s="43" t="str">
        <f t="shared" si="287"/>
        <v>130103300110009004</v>
      </c>
      <c r="B5585" s="28">
        <f t="shared" si="288"/>
        <v>23</v>
      </c>
      <c r="C5585" s="28">
        <f t="shared" si="289"/>
        <v>8</v>
      </c>
      <c r="K5585" s="73" t="s">
        <v>2122</v>
      </c>
      <c r="L5585" s="73" t="s">
        <v>2724</v>
      </c>
      <c r="M5585" s="74">
        <v>15</v>
      </c>
      <c r="N5585" s="74">
        <v>8</v>
      </c>
    </row>
    <row r="5586" spans="1:14">
      <c r="A5586" s="43" t="str">
        <f t="shared" si="287"/>
        <v>130103300110009005</v>
      </c>
      <c r="B5586" s="28">
        <f t="shared" si="288"/>
        <v>4</v>
      </c>
      <c r="C5586" s="28">
        <f t="shared" si="289"/>
        <v>1</v>
      </c>
      <c r="K5586" s="73" t="s">
        <v>2123</v>
      </c>
      <c r="L5586" s="73" t="s">
        <v>2724</v>
      </c>
      <c r="M5586" s="74">
        <v>3</v>
      </c>
      <c r="N5586" s="74">
        <v>1</v>
      </c>
    </row>
    <row r="5587" spans="1:14">
      <c r="A5587" s="43" t="str">
        <f t="shared" si="287"/>
        <v>130103300110010001</v>
      </c>
      <c r="B5587" s="28">
        <f t="shared" si="288"/>
        <v>30</v>
      </c>
      <c r="C5587" s="28">
        <f t="shared" si="289"/>
        <v>23</v>
      </c>
      <c r="K5587" s="73" t="s">
        <v>2126</v>
      </c>
      <c r="L5587" s="73" t="s">
        <v>2724</v>
      </c>
      <c r="M5587" s="74">
        <v>7</v>
      </c>
      <c r="N5587" s="74">
        <v>23</v>
      </c>
    </row>
    <row r="5588" spans="1:14">
      <c r="A5588" s="43" t="str">
        <f t="shared" si="287"/>
        <v>130103300110010002</v>
      </c>
      <c r="B5588" s="28">
        <f t="shared" si="288"/>
        <v>11</v>
      </c>
      <c r="C5588" s="28">
        <f t="shared" si="289"/>
        <v>8</v>
      </c>
      <c r="K5588" s="73" t="s">
        <v>2127</v>
      </c>
      <c r="L5588" s="73" t="s">
        <v>2724</v>
      </c>
      <c r="M5588" s="74">
        <v>3</v>
      </c>
      <c r="N5588" s="74">
        <v>8</v>
      </c>
    </row>
    <row r="5589" spans="1:14">
      <c r="A5589" s="43" t="str">
        <f t="shared" si="287"/>
        <v>130103300110010003</v>
      </c>
      <c r="B5589" s="28">
        <f t="shared" si="288"/>
        <v>37</v>
      </c>
      <c r="C5589" s="28">
        <f t="shared" si="289"/>
        <v>21</v>
      </c>
      <c r="K5589" s="73" t="s">
        <v>2128</v>
      </c>
      <c r="L5589" s="73" t="s">
        <v>2724</v>
      </c>
      <c r="M5589" s="74">
        <v>16</v>
      </c>
      <c r="N5589" s="74">
        <v>21</v>
      </c>
    </row>
    <row r="5590" spans="1:14">
      <c r="A5590" s="43" t="str">
        <f t="shared" si="287"/>
        <v>130103300110010004</v>
      </c>
      <c r="B5590" s="28">
        <f t="shared" si="288"/>
        <v>42</v>
      </c>
      <c r="C5590" s="28">
        <f t="shared" si="289"/>
        <v>18</v>
      </c>
      <c r="K5590" s="73" t="s">
        <v>2129</v>
      </c>
      <c r="L5590" s="73" t="s">
        <v>2724</v>
      </c>
      <c r="M5590" s="74">
        <v>24</v>
      </c>
      <c r="N5590" s="74">
        <v>18</v>
      </c>
    </row>
    <row r="5591" spans="1:14">
      <c r="A5591" s="43" t="str">
        <f t="shared" si="287"/>
        <v>130103300110011001</v>
      </c>
      <c r="B5591" s="28">
        <f t="shared" si="288"/>
        <v>42</v>
      </c>
      <c r="C5591" s="28">
        <f t="shared" si="289"/>
        <v>29</v>
      </c>
      <c r="K5591" s="73" t="s">
        <v>2133</v>
      </c>
      <c r="L5591" s="73" t="s">
        <v>2724</v>
      </c>
      <c r="M5591" s="74">
        <v>13</v>
      </c>
      <c r="N5591" s="74">
        <v>29</v>
      </c>
    </row>
    <row r="5592" spans="1:14">
      <c r="A5592" s="43" t="str">
        <f t="shared" si="287"/>
        <v>130103300110011002</v>
      </c>
      <c r="B5592" s="28">
        <f t="shared" si="288"/>
        <v>64</v>
      </c>
      <c r="C5592" s="28">
        <f t="shared" si="289"/>
        <v>43</v>
      </c>
      <c r="K5592" s="73" t="s">
        <v>2134</v>
      </c>
      <c r="L5592" s="73" t="s">
        <v>2724</v>
      </c>
      <c r="M5592" s="74">
        <v>21</v>
      </c>
      <c r="N5592" s="74">
        <v>43</v>
      </c>
    </row>
    <row r="5593" spans="1:14">
      <c r="A5593" s="43" t="str">
        <f t="shared" si="287"/>
        <v>130103300110011003</v>
      </c>
      <c r="B5593" s="28">
        <f t="shared" si="288"/>
        <v>76</v>
      </c>
      <c r="C5593" s="28">
        <f t="shared" si="289"/>
        <v>32</v>
      </c>
      <c r="K5593" s="73" t="s">
        <v>2135</v>
      </c>
      <c r="L5593" s="73" t="s">
        <v>2724</v>
      </c>
      <c r="M5593" s="74">
        <v>44</v>
      </c>
      <c r="N5593" s="74">
        <v>32</v>
      </c>
    </row>
    <row r="5594" spans="1:14">
      <c r="A5594" s="43" t="str">
        <f t="shared" si="287"/>
        <v>130103300110012001</v>
      </c>
      <c r="B5594" s="28">
        <f t="shared" si="288"/>
        <v>16</v>
      </c>
      <c r="C5594" s="28">
        <f t="shared" si="289"/>
        <v>11</v>
      </c>
      <c r="K5594" s="73" t="s">
        <v>2141</v>
      </c>
      <c r="L5594" s="73" t="s">
        <v>2724</v>
      </c>
      <c r="M5594" s="74">
        <v>5</v>
      </c>
      <c r="N5594" s="74">
        <v>11</v>
      </c>
    </row>
    <row r="5595" spans="1:14">
      <c r="A5595" s="43" t="str">
        <f t="shared" si="287"/>
        <v>130103300110012002</v>
      </c>
      <c r="B5595" s="28">
        <f t="shared" si="288"/>
        <v>28</v>
      </c>
      <c r="C5595" s="28">
        <f t="shared" si="289"/>
        <v>24</v>
      </c>
      <c r="K5595" s="73" t="s">
        <v>2142</v>
      </c>
      <c r="L5595" s="73" t="s">
        <v>2724</v>
      </c>
      <c r="M5595" s="74">
        <v>4</v>
      </c>
      <c r="N5595" s="74">
        <v>24</v>
      </c>
    </row>
    <row r="5596" spans="1:14">
      <c r="A5596" s="43" t="str">
        <f t="shared" si="287"/>
        <v>130103300110012003</v>
      </c>
      <c r="B5596" s="28">
        <f t="shared" si="288"/>
        <v>347</v>
      </c>
      <c r="C5596" s="28">
        <f t="shared" si="289"/>
        <v>134</v>
      </c>
      <c r="K5596" s="73" t="s">
        <v>2143</v>
      </c>
      <c r="L5596" s="73" t="s">
        <v>2724</v>
      </c>
      <c r="M5596" s="74">
        <v>213</v>
      </c>
      <c r="N5596" s="74">
        <v>134</v>
      </c>
    </row>
    <row r="5597" spans="1:14">
      <c r="A5597" s="43" t="str">
        <f t="shared" si="287"/>
        <v>130103300110012004</v>
      </c>
      <c r="B5597" s="28">
        <f t="shared" si="288"/>
        <v>129</v>
      </c>
      <c r="C5597" s="28">
        <f t="shared" si="289"/>
        <v>37</v>
      </c>
      <c r="K5597" s="73" t="s">
        <v>2144</v>
      </c>
      <c r="L5597" s="73" t="s">
        <v>2724</v>
      </c>
      <c r="M5597" s="74">
        <v>92</v>
      </c>
      <c r="N5597" s="74">
        <v>37</v>
      </c>
    </row>
    <row r="5598" spans="1:14">
      <c r="A5598" s="43" t="str">
        <f t="shared" si="287"/>
        <v>130103300110012005</v>
      </c>
      <c r="B5598" s="28">
        <f t="shared" si="288"/>
        <v>24</v>
      </c>
      <c r="C5598" s="28">
        <f t="shared" si="289"/>
        <v>4</v>
      </c>
      <c r="K5598" s="73" t="s">
        <v>2145</v>
      </c>
      <c r="L5598" s="73" t="s">
        <v>2724</v>
      </c>
      <c r="M5598" s="74">
        <v>20</v>
      </c>
      <c r="N5598" s="74">
        <v>4</v>
      </c>
    </row>
    <row r="5599" spans="1:14">
      <c r="A5599" s="43" t="str">
        <f t="shared" si="287"/>
        <v>130103300110013001</v>
      </c>
      <c r="B5599" s="28">
        <f t="shared" si="288"/>
        <v>7</v>
      </c>
      <c r="C5599" s="28">
        <f t="shared" si="289"/>
        <v>7</v>
      </c>
      <c r="K5599" s="73" t="s">
        <v>2270</v>
      </c>
      <c r="L5599" s="73" t="s">
        <v>2724</v>
      </c>
      <c r="M5599" s="74">
        <v>0</v>
      </c>
      <c r="N5599" s="74">
        <v>7</v>
      </c>
    </row>
    <row r="5600" spans="1:14">
      <c r="A5600" s="43" t="str">
        <f t="shared" si="287"/>
        <v>130103300110013002</v>
      </c>
      <c r="B5600" s="28">
        <f t="shared" si="288"/>
        <v>10</v>
      </c>
      <c r="C5600" s="28">
        <f t="shared" si="289"/>
        <v>10</v>
      </c>
      <c r="K5600" s="73" t="s">
        <v>2271</v>
      </c>
      <c r="L5600" s="73" t="s">
        <v>2724</v>
      </c>
      <c r="M5600" s="74">
        <v>0</v>
      </c>
      <c r="N5600" s="74">
        <v>10</v>
      </c>
    </row>
    <row r="5601" spans="1:14">
      <c r="A5601" s="43" t="str">
        <f t="shared" si="287"/>
        <v>130103300110013003</v>
      </c>
      <c r="B5601" s="28">
        <f t="shared" si="288"/>
        <v>50</v>
      </c>
      <c r="C5601" s="28">
        <f t="shared" si="289"/>
        <v>31</v>
      </c>
      <c r="K5601" s="73" t="s">
        <v>2272</v>
      </c>
      <c r="L5601" s="73" t="s">
        <v>2724</v>
      </c>
      <c r="M5601" s="74">
        <v>19</v>
      </c>
      <c r="N5601" s="74">
        <v>31</v>
      </c>
    </row>
    <row r="5602" spans="1:14">
      <c r="A5602" s="43" t="str">
        <f t="shared" si="287"/>
        <v>130103300110013004</v>
      </c>
      <c r="B5602" s="28">
        <f t="shared" si="288"/>
        <v>28</v>
      </c>
      <c r="C5602" s="28">
        <f t="shared" si="289"/>
        <v>15</v>
      </c>
      <c r="K5602" s="73" t="s">
        <v>2273</v>
      </c>
      <c r="L5602" s="73" t="s">
        <v>2724</v>
      </c>
      <c r="M5602" s="74">
        <v>13</v>
      </c>
      <c r="N5602" s="74">
        <v>15</v>
      </c>
    </row>
    <row r="5603" spans="1:14">
      <c r="A5603" s="43" t="str">
        <f t="shared" si="287"/>
        <v>130103300110013005</v>
      </c>
      <c r="B5603" s="28">
        <f t="shared" si="288"/>
        <v>0</v>
      </c>
      <c r="C5603" s="28">
        <f t="shared" si="289"/>
        <v>0</v>
      </c>
      <c r="K5603" s="73" t="s">
        <v>2274</v>
      </c>
      <c r="L5603" s="73" t="s">
        <v>2724</v>
      </c>
      <c r="M5603" s="74">
        <v>0</v>
      </c>
      <c r="N5603" s="74">
        <v>0</v>
      </c>
    </row>
    <row r="5604" spans="1:14">
      <c r="A5604" s="43" t="str">
        <f t="shared" si="287"/>
        <v>130103300110014001</v>
      </c>
      <c r="B5604" s="28">
        <f t="shared" si="288"/>
        <v>30</v>
      </c>
      <c r="C5604" s="28">
        <f t="shared" si="289"/>
        <v>19</v>
      </c>
      <c r="K5604" s="73" t="s">
        <v>2282</v>
      </c>
      <c r="L5604" s="73" t="s">
        <v>2724</v>
      </c>
      <c r="M5604" s="74">
        <v>11</v>
      </c>
      <c r="N5604" s="74">
        <v>19</v>
      </c>
    </row>
    <row r="5605" spans="1:14">
      <c r="A5605" s="43" t="str">
        <f t="shared" si="287"/>
        <v>130103300110015001</v>
      </c>
      <c r="B5605" s="28">
        <f t="shared" si="288"/>
        <v>1</v>
      </c>
      <c r="C5605" s="28">
        <f t="shared" si="289"/>
        <v>0</v>
      </c>
      <c r="K5605" s="73" t="s">
        <v>2283</v>
      </c>
      <c r="L5605" s="73" t="s">
        <v>2724</v>
      </c>
      <c r="M5605" s="74">
        <v>1</v>
      </c>
      <c r="N5605" s="74">
        <v>0</v>
      </c>
    </row>
    <row r="5606" spans="1:14">
      <c r="A5606" s="43" t="str">
        <f t="shared" si="287"/>
        <v>130103300110016001</v>
      </c>
      <c r="B5606" s="28">
        <f t="shared" si="288"/>
        <v>16</v>
      </c>
      <c r="C5606" s="28">
        <f t="shared" si="289"/>
        <v>12</v>
      </c>
      <c r="K5606" s="73" t="s">
        <v>2289</v>
      </c>
      <c r="L5606" s="73" t="s">
        <v>2724</v>
      </c>
      <c r="M5606" s="74">
        <v>4</v>
      </c>
      <c r="N5606" s="74">
        <v>12</v>
      </c>
    </row>
    <row r="5607" spans="1:14">
      <c r="A5607" s="43" t="str">
        <f t="shared" si="287"/>
        <v>130103300110016002</v>
      </c>
      <c r="B5607" s="28">
        <f t="shared" si="288"/>
        <v>16</v>
      </c>
      <c r="C5607" s="28">
        <f t="shared" si="289"/>
        <v>14</v>
      </c>
      <c r="K5607" s="73" t="s">
        <v>2290</v>
      </c>
      <c r="L5607" s="73" t="s">
        <v>2724</v>
      </c>
      <c r="M5607" s="74">
        <v>2</v>
      </c>
      <c r="N5607" s="74">
        <v>14</v>
      </c>
    </row>
    <row r="5608" spans="1:14">
      <c r="A5608" s="43" t="str">
        <f t="shared" si="287"/>
        <v>130103300110016003</v>
      </c>
      <c r="B5608" s="28">
        <f t="shared" si="288"/>
        <v>49</v>
      </c>
      <c r="C5608" s="28">
        <f t="shared" si="289"/>
        <v>26</v>
      </c>
      <c r="K5608" s="73" t="s">
        <v>2291</v>
      </c>
      <c r="L5608" s="73" t="s">
        <v>2724</v>
      </c>
      <c r="M5608" s="74">
        <v>23</v>
      </c>
      <c r="N5608" s="74">
        <v>26</v>
      </c>
    </row>
    <row r="5609" spans="1:14">
      <c r="A5609" s="43" t="str">
        <f t="shared" si="287"/>
        <v>130103300110016004</v>
      </c>
      <c r="B5609" s="28">
        <f t="shared" si="288"/>
        <v>44</v>
      </c>
      <c r="C5609" s="28">
        <f t="shared" si="289"/>
        <v>28</v>
      </c>
      <c r="K5609" s="73" t="s">
        <v>2292</v>
      </c>
      <c r="L5609" s="73" t="s">
        <v>2724</v>
      </c>
      <c r="M5609" s="74">
        <v>16</v>
      </c>
      <c r="N5609" s="74">
        <v>28</v>
      </c>
    </row>
    <row r="5610" spans="1:14">
      <c r="A5610" s="43" t="str">
        <f t="shared" si="287"/>
        <v>130103300110016005</v>
      </c>
      <c r="B5610" s="28">
        <f t="shared" si="288"/>
        <v>8</v>
      </c>
      <c r="C5610" s="28">
        <f t="shared" si="289"/>
        <v>4</v>
      </c>
      <c r="K5610" s="73" t="s">
        <v>2293</v>
      </c>
      <c r="L5610" s="73" t="s">
        <v>2724</v>
      </c>
      <c r="M5610" s="74">
        <v>4</v>
      </c>
      <c r="N5610" s="74">
        <v>4</v>
      </c>
    </row>
    <row r="5611" spans="1:14">
      <c r="A5611" s="43" t="str">
        <f t="shared" si="287"/>
        <v>130103300110017001</v>
      </c>
      <c r="B5611" s="28">
        <f t="shared" si="288"/>
        <v>10</v>
      </c>
      <c r="C5611" s="28">
        <f t="shared" si="289"/>
        <v>3</v>
      </c>
      <c r="K5611" s="73" t="s">
        <v>2295</v>
      </c>
      <c r="L5611" s="73" t="s">
        <v>2724</v>
      </c>
      <c r="M5611" s="74">
        <v>7</v>
      </c>
      <c r="N5611" s="74">
        <v>3</v>
      </c>
    </row>
    <row r="5612" spans="1:14">
      <c r="A5612" s="43" t="str">
        <f t="shared" si="287"/>
        <v>130103300110017002</v>
      </c>
      <c r="B5612" s="28">
        <f t="shared" si="288"/>
        <v>1</v>
      </c>
      <c r="C5612" s="28">
        <f t="shared" si="289"/>
        <v>0</v>
      </c>
      <c r="K5612" s="73" t="s">
        <v>2296</v>
      </c>
      <c r="L5612" s="73" t="s">
        <v>2724</v>
      </c>
      <c r="M5612" s="74">
        <v>1</v>
      </c>
      <c r="N5612" s="74">
        <v>0</v>
      </c>
    </row>
    <row r="5613" spans="1:14">
      <c r="A5613" s="43" t="str">
        <f t="shared" si="287"/>
        <v>130103300110018001</v>
      </c>
      <c r="B5613" s="28">
        <f t="shared" si="288"/>
        <v>7</v>
      </c>
      <c r="C5613" s="28">
        <f t="shared" si="289"/>
        <v>4</v>
      </c>
      <c r="K5613" s="73" t="s">
        <v>2322</v>
      </c>
      <c r="L5613" s="73" t="s">
        <v>2724</v>
      </c>
      <c r="M5613" s="74">
        <v>3</v>
      </c>
      <c r="N5613" s="74">
        <v>4</v>
      </c>
    </row>
    <row r="5614" spans="1:14">
      <c r="A5614" s="43" t="str">
        <f t="shared" si="287"/>
        <v>130103300110019001</v>
      </c>
      <c r="B5614" s="28">
        <f t="shared" si="288"/>
        <v>70</v>
      </c>
      <c r="C5614" s="28">
        <f t="shared" si="289"/>
        <v>57</v>
      </c>
      <c r="K5614" s="73" t="s">
        <v>2298</v>
      </c>
      <c r="L5614" s="73" t="s">
        <v>2724</v>
      </c>
      <c r="M5614" s="74">
        <v>13</v>
      </c>
      <c r="N5614" s="74">
        <v>57</v>
      </c>
    </row>
    <row r="5615" spans="1:14">
      <c r="A5615" s="43" t="str">
        <f t="shared" si="287"/>
        <v>130103300110019002</v>
      </c>
      <c r="B5615" s="28">
        <f t="shared" si="288"/>
        <v>109</v>
      </c>
      <c r="C5615" s="28">
        <f t="shared" si="289"/>
        <v>75</v>
      </c>
      <c r="K5615" s="73" t="s">
        <v>2299</v>
      </c>
      <c r="L5615" s="73" t="s">
        <v>2724</v>
      </c>
      <c r="M5615" s="74">
        <v>34</v>
      </c>
      <c r="N5615" s="74">
        <v>75</v>
      </c>
    </row>
    <row r="5616" spans="1:14">
      <c r="A5616" s="43" t="str">
        <f t="shared" si="287"/>
        <v>130103300110019003</v>
      </c>
      <c r="B5616" s="28">
        <f t="shared" si="288"/>
        <v>5</v>
      </c>
      <c r="C5616" s="28">
        <f t="shared" si="289"/>
        <v>4</v>
      </c>
      <c r="K5616" s="73" t="s">
        <v>2342</v>
      </c>
      <c r="L5616" s="73" t="s">
        <v>2724</v>
      </c>
      <c r="M5616" s="74">
        <v>1</v>
      </c>
      <c r="N5616" s="74">
        <v>4</v>
      </c>
    </row>
    <row r="5617" spans="1:14">
      <c r="A5617" s="43" t="str">
        <f t="shared" si="287"/>
        <v>130103300110020001</v>
      </c>
      <c r="B5617" s="28">
        <f t="shared" si="288"/>
        <v>21</v>
      </c>
      <c r="C5617" s="28">
        <f t="shared" si="289"/>
        <v>15</v>
      </c>
      <c r="K5617" s="73" t="s">
        <v>2300</v>
      </c>
      <c r="L5617" s="73" t="s">
        <v>2724</v>
      </c>
      <c r="M5617" s="74">
        <v>6</v>
      </c>
      <c r="N5617" s="74">
        <v>15</v>
      </c>
    </row>
    <row r="5618" spans="1:14">
      <c r="A5618" s="43" t="str">
        <f t="shared" si="287"/>
        <v>130103300110020002</v>
      </c>
      <c r="B5618" s="28">
        <f t="shared" si="288"/>
        <v>12</v>
      </c>
      <c r="C5618" s="28">
        <f t="shared" si="289"/>
        <v>6</v>
      </c>
      <c r="K5618" s="73" t="s">
        <v>2301</v>
      </c>
      <c r="L5618" s="73" t="s">
        <v>2724</v>
      </c>
      <c r="M5618" s="74">
        <v>6</v>
      </c>
      <c r="N5618" s="74">
        <v>6</v>
      </c>
    </row>
    <row r="5619" spans="1:14">
      <c r="A5619" s="43" t="str">
        <f t="shared" si="287"/>
        <v>130103300110020003</v>
      </c>
      <c r="B5619" s="28">
        <f t="shared" si="288"/>
        <v>3</v>
      </c>
      <c r="C5619" s="28">
        <f t="shared" si="289"/>
        <v>2</v>
      </c>
      <c r="K5619" s="73" t="s">
        <v>2347</v>
      </c>
      <c r="L5619" s="73" t="s">
        <v>2724</v>
      </c>
      <c r="M5619" s="74">
        <v>1</v>
      </c>
      <c r="N5619" s="74">
        <v>2</v>
      </c>
    </row>
    <row r="5620" spans="1:14">
      <c r="A5620" s="43" t="str">
        <f t="shared" si="287"/>
        <v>130103300110021001</v>
      </c>
      <c r="B5620" s="28">
        <f t="shared" si="288"/>
        <v>11</v>
      </c>
      <c r="C5620" s="28">
        <f t="shared" si="289"/>
        <v>6</v>
      </c>
      <c r="K5620" s="73" t="s">
        <v>2336</v>
      </c>
      <c r="L5620" s="73" t="s">
        <v>2724</v>
      </c>
      <c r="M5620" s="74">
        <v>5</v>
      </c>
      <c r="N5620" s="74">
        <v>6</v>
      </c>
    </row>
    <row r="5621" spans="1:14">
      <c r="A5621" s="43" t="str">
        <f t="shared" si="287"/>
        <v>130103300110021002</v>
      </c>
      <c r="B5621" s="28">
        <f t="shared" si="288"/>
        <v>4</v>
      </c>
      <c r="C5621" s="28">
        <f t="shared" si="289"/>
        <v>2</v>
      </c>
      <c r="K5621" s="73" t="s">
        <v>2337</v>
      </c>
      <c r="L5621" s="73" t="s">
        <v>2724</v>
      </c>
      <c r="M5621" s="74">
        <v>2</v>
      </c>
      <c r="N5621" s="74">
        <v>2</v>
      </c>
    </row>
    <row r="5622" spans="1:14">
      <c r="A5622" s="43" t="str">
        <f t="shared" si="287"/>
        <v>130103300110022001</v>
      </c>
      <c r="B5622" s="28">
        <f t="shared" si="288"/>
        <v>75</v>
      </c>
      <c r="C5622" s="28">
        <f t="shared" si="289"/>
        <v>25</v>
      </c>
      <c r="K5622" s="73" t="s">
        <v>2338</v>
      </c>
      <c r="L5622" s="73" t="s">
        <v>2724</v>
      </c>
      <c r="M5622" s="74">
        <v>50</v>
      </c>
      <c r="N5622" s="74">
        <v>25</v>
      </c>
    </row>
    <row r="5623" spans="1:14">
      <c r="A5623" s="43" t="str">
        <f t="shared" si="287"/>
        <v>130103300110022002</v>
      </c>
      <c r="B5623" s="28">
        <f t="shared" si="288"/>
        <v>29</v>
      </c>
      <c r="C5623" s="28">
        <f t="shared" si="289"/>
        <v>23</v>
      </c>
      <c r="K5623" s="73" t="s">
        <v>2349</v>
      </c>
      <c r="L5623" s="73" t="s">
        <v>2724</v>
      </c>
      <c r="M5623" s="74">
        <v>6</v>
      </c>
      <c r="N5623" s="74">
        <v>23</v>
      </c>
    </row>
    <row r="5624" spans="1:14">
      <c r="A5624" s="43" t="str">
        <f t="shared" si="287"/>
        <v>130103300110022003</v>
      </c>
      <c r="B5624" s="28">
        <f t="shared" si="288"/>
        <v>5</v>
      </c>
      <c r="C5624" s="28">
        <f t="shared" si="289"/>
        <v>4</v>
      </c>
      <c r="K5624" s="73" t="s">
        <v>2371</v>
      </c>
      <c r="L5624" s="73" t="s">
        <v>2724</v>
      </c>
      <c r="M5624" s="74">
        <v>1</v>
      </c>
      <c r="N5624" s="74">
        <v>4</v>
      </c>
    </row>
    <row r="5625" spans="1:14">
      <c r="A5625" s="43" t="str">
        <f t="shared" si="287"/>
        <v>130103300110022004</v>
      </c>
      <c r="B5625" s="28">
        <f t="shared" si="288"/>
        <v>5</v>
      </c>
      <c r="C5625" s="28">
        <f t="shared" si="289"/>
        <v>3</v>
      </c>
      <c r="K5625" s="73" t="s">
        <v>2408</v>
      </c>
      <c r="L5625" s="73" t="s">
        <v>2724</v>
      </c>
      <c r="M5625" s="74">
        <v>2</v>
      </c>
      <c r="N5625" s="74">
        <v>3</v>
      </c>
    </row>
    <row r="5626" spans="1:14">
      <c r="A5626" s="43" t="str">
        <f t="shared" si="287"/>
        <v>130103300110023001</v>
      </c>
      <c r="B5626" s="28">
        <f t="shared" si="288"/>
        <v>4</v>
      </c>
      <c r="C5626" s="28">
        <f t="shared" si="289"/>
        <v>3</v>
      </c>
      <c r="K5626" s="73" t="s">
        <v>2359</v>
      </c>
      <c r="L5626" s="73" t="s">
        <v>2724</v>
      </c>
      <c r="M5626" s="74">
        <v>1</v>
      </c>
      <c r="N5626" s="74">
        <v>3</v>
      </c>
    </row>
    <row r="5627" spans="1:14">
      <c r="A5627" s="43" t="str">
        <f t="shared" si="287"/>
        <v>130103300110023002</v>
      </c>
      <c r="B5627" s="28">
        <f t="shared" si="288"/>
        <v>18</v>
      </c>
      <c r="C5627" s="28">
        <f t="shared" si="289"/>
        <v>13</v>
      </c>
      <c r="K5627" s="73" t="s">
        <v>2360</v>
      </c>
      <c r="L5627" s="73" t="s">
        <v>2724</v>
      </c>
      <c r="M5627" s="74">
        <v>5</v>
      </c>
      <c r="N5627" s="74">
        <v>13</v>
      </c>
    </row>
    <row r="5628" spans="1:14">
      <c r="A5628" s="43" t="str">
        <f t="shared" si="287"/>
        <v>130103300110023003</v>
      </c>
      <c r="B5628" s="28">
        <f t="shared" si="288"/>
        <v>89</v>
      </c>
      <c r="C5628" s="28">
        <f t="shared" si="289"/>
        <v>63</v>
      </c>
      <c r="K5628" s="73" t="s">
        <v>2361</v>
      </c>
      <c r="L5628" s="73" t="s">
        <v>2724</v>
      </c>
      <c r="M5628" s="74">
        <v>26</v>
      </c>
      <c r="N5628" s="74">
        <v>63</v>
      </c>
    </row>
    <row r="5629" spans="1:14">
      <c r="A5629" s="43" t="str">
        <f t="shared" si="287"/>
        <v>130103300110023004</v>
      </c>
      <c r="B5629" s="28">
        <f t="shared" si="288"/>
        <v>58</v>
      </c>
      <c r="C5629" s="28">
        <f t="shared" si="289"/>
        <v>16</v>
      </c>
      <c r="K5629" s="73" t="s">
        <v>2362</v>
      </c>
      <c r="L5629" s="73" t="s">
        <v>2724</v>
      </c>
      <c r="M5629" s="74">
        <v>42</v>
      </c>
      <c r="N5629" s="74">
        <v>16</v>
      </c>
    </row>
    <row r="5630" spans="1:14">
      <c r="A5630" s="43" t="str">
        <f t="shared" si="287"/>
        <v>130103300110024001</v>
      </c>
      <c r="B5630" s="28">
        <f t="shared" si="288"/>
        <v>7</v>
      </c>
      <c r="C5630" s="28">
        <f t="shared" si="289"/>
        <v>3</v>
      </c>
      <c r="K5630" s="73" t="s">
        <v>2372</v>
      </c>
      <c r="L5630" s="73" t="s">
        <v>2724</v>
      </c>
      <c r="M5630" s="74">
        <v>4</v>
      </c>
      <c r="N5630" s="74">
        <v>3</v>
      </c>
    </row>
    <row r="5631" spans="1:14">
      <c r="A5631" s="43" t="str">
        <f t="shared" si="287"/>
        <v>130103300110024002</v>
      </c>
      <c r="B5631" s="28">
        <f t="shared" si="288"/>
        <v>10</v>
      </c>
      <c r="C5631" s="28">
        <f t="shared" si="289"/>
        <v>3</v>
      </c>
      <c r="K5631" s="73" t="s">
        <v>2373</v>
      </c>
      <c r="L5631" s="73" t="s">
        <v>2724</v>
      </c>
      <c r="M5631" s="74">
        <v>7</v>
      </c>
      <c r="N5631" s="74">
        <v>3</v>
      </c>
    </row>
    <row r="5632" spans="1:14">
      <c r="A5632" s="43" t="str">
        <f t="shared" si="287"/>
        <v>130103300110024003</v>
      </c>
      <c r="B5632" s="28">
        <f t="shared" si="288"/>
        <v>22</v>
      </c>
      <c r="C5632" s="28">
        <f t="shared" si="289"/>
        <v>10</v>
      </c>
      <c r="K5632" s="73" t="s">
        <v>2725</v>
      </c>
      <c r="L5632" s="73" t="s">
        <v>2724</v>
      </c>
      <c r="M5632" s="74">
        <v>12</v>
      </c>
      <c r="N5632" s="74">
        <v>10</v>
      </c>
    </row>
    <row r="5633" spans="1:14">
      <c r="A5633" s="43" t="str">
        <f t="shared" si="287"/>
        <v>130103300110024004</v>
      </c>
      <c r="B5633" s="28">
        <f t="shared" si="288"/>
        <v>17</v>
      </c>
      <c r="C5633" s="28">
        <f t="shared" si="289"/>
        <v>6</v>
      </c>
      <c r="K5633" s="73" t="s">
        <v>2726</v>
      </c>
      <c r="L5633" s="73" t="s">
        <v>2724</v>
      </c>
      <c r="M5633" s="74">
        <v>11</v>
      </c>
      <c r="N5633" s="74">
        <v>6</v>
      </c>
    </row>
    <row r="5634" spans="1:14">
      <c r="A5634" s="43" t="str">
        <f t="shared" si="287"/>
        <v>130103300110025001</v>
      </c>
      <c r="B5634" s="28">
        <f t="shared" si="288"/>
        <v>7</v>
      </c>
      <c r="C5634" s="28">
        <f t="shared" si="289"/>
        <v>4</v>
      </c>
      <c r="K5634" s="73" t="s">
        <v>2374</v>
      </c>
      <c r="L5634" s="73" t="s">
        <v>2724</v>
      </c>
      <c r="M5634" s="74">
        <v>3</v>
      </c>
      <c r="N5634" s="74">
        <v>4</v>
      </c>
    </row>
    <row r="5635" spans="1:14">
      <c r="A5635" s="43" t="str">
        <f t="shared" ref="A5635:A5698" si="290">L5635&amp;K5635</f>
        <v>130103300110025002</v>
      </c>
      <c r="B5635" s="28">
        <f t="shared" ref="B5635:B5698" si="291">M5635+N5635</f>
        <v>5</v>
      </c>
      <c r="C5635" s="28">
        <f t="shared" ref="C5635:C5698" si="292">N5635</f>
        <v>4</v>
      </c>
      <c r="K5635" s="73" t="s">
        <v>2375</v>
      </c>
      <c r="L5635" s="73" t="s">
        <v>2724</v>
      </c>
      <c r="M5635" s="74">
        <v>1</v>
      </c>
      <c r="N5635" s="74">
        <v>4</v>
      </c>
    </row>
    <row r="5636" spans="1:14">
      <c r="A5636" s="43" t="str">
        <f t="shared" si="290"/>
        <v>130103300110025003</v>
      </c>
      <c r="B5636" s="28">
        <f t="shared" si="291"/>
        <v>79</v>
      </c>
      <c r="C5636" s="28">
        <f t="shared" si="292"/>
        <v>63</v>
      </c>
      <c r="K5636" s="73" t="s">
        <v>2376</v>
      </c>
      <c r="L5636" s="73" t="s">
        <v>2724</v>
      </c>
      <c r="M5636" s="74">
        <v>16</v>
      </c>
      <c r="N5636" s="74">
        <v>63</v>
      </c>
    </row>
    <row r="5637" spans="1:14">
      <c r="A5637" s="43" t="str">
        <f t="shared" si="290"/>
        <v>130103300110025004</v>
      </c>
      <c r="B5637" s="28">
        <f t="shared" si="291"/>
        <v>3</v>
      </c>
      <c r="C5637" s="28">
        <f t="shared" si="292"/>
        <v>2</v>
      </c>
      <c r="K5637" s="73" t="s">
        <v>2377</v>
      </c>
      <c r="L5637" s="73" t="s">
        <v>2724</v>
      </c>
      <c r="M5637" s="74">
        <v>1</v>
      </c>
      <c r="N5637" s="74">
        <v>2</v>
      </c>
    </row>
    <row r="5638" spans="1:14">
      <c r="A5638" s="43" t="str">
        <f t="shared" si="290"/>
        <v>130103300110025005</v>
      </c>
      <c r="B5638" s="28">
        <f t="shared" si="291"/>
        <v>16</v>
      </c>
      <c r="C5638" s="28">
        <f t="shared" si="292"/>
        <v>3</v>
      </c>
      <c r="K5638" s="73" t="s">
        <v>2378</v>
      </c>
      <c r="L5638" s="73" t="s">
        <v>2724</v>
      </c>
      <c r="M5638" s="74">
        <v>13</v>
      </c>
      <c r="N5638" s="74">
        <v>3</v>
      </c>
    </row>
    <row r="5639" spans="1:14">
      <c r="A5639" s="43" t="str">
        <f t="shared" si="290"/>
        <v>130103300110026001</v>
      </c>
      <c r="B5639" s="28">
        <f t="shared" si="291"/>
        <v>12</v>
      </c>
      <c r="C5639" s="28">
        <f t="shared" si="292"/>
        <v>2</v>
      </c>
      <c r="K5639" s="73" t="s">
        <v>2381</v>
      </c>
      <c r="L5639" s="73" t="s">
        <v>2724</v>
      </c>
      <c r="M5639" s="74">
        <v>10</v>
      </c>
      <c r="N5639" s="74">
        <v>2</v>
      </c>
    </row>
    <row r="5640" spans="1:14">
      <c r="A5640" s="43" t="str">
        <f t="shared" si="290"/>
        <v>130103300110026002</v>
      </c>
      <c r="B5640" s="28">
        <f t="shared" si="291"/>
        <v>27</v>
      </c>
      <c r="C5640" s="28">
        <f t="shared" si="292"/>
        <v>3</v>
      </c>
      <c r="K5640" s="73" t="s">
        <v>2382</v>
      </c>
      <c r="L5640" s="73" t="s">
        <v>2724</v>
      </c>
      <c r="M5640" s="74">
        <v>24</v>
      </c>
      <c r="N5640" s="74">
        <v>3</v>
      </c>
    </row>
    <row r="5641" spans="1:14">
      <c r="A5641" s="43" t="str">
        <f t="shared" si="290"/>
        <v>130103300110027001</v>
      </c>
      <c r="B5641" s="28">
        <f t="shared" si="291"/>
        <v>4</v>
      </c>
      <c r="C5641" s="28">
        <f t="shared" si="292"/>
        <v>4</v>
      </c>
      <c r="K5641" s="73" t="s">
        <v>2411</v>
      </c>
      <c r="L5641" s="73" t="s">
        <v>2724</v>
      </c>
      <c r="M5641" s="74">
        <v>0</v>
      </c>
      <c r="N5641" s="74">
        <v>4</v>
      </c>
    </row>
    <row r="5642" spans="1:14">
      <c r="A5642" s="43" t="str">
        <f t="shared" si="290"/>
        <v>130103300110027002</v>
      </c>
      <c r="B5642" s="28">
        <f t="shared" si="291"/>
        <v>8</v>
      </c>
      <c r="C5642" s="28">
        <f t="shared" si="292"/>
        <v>8</v>
      </c>
      <c r="K5642" s="73" t="s">
        <v>2412</v>
      </c>
      <c r="L5642" s="73" t="s">
        <v>2724</v>
      </c>
      <c r="M5642" s="74">
        <v>0</v>
      </c>
      <c r="N5642" s="74">
        <v>8</v>
      </c>
    </row>
    <row r="5643" spans="1:14">
      <c r="A5643" s="43" t="str">
        <f t="shared" si="290"/>
        <v>130103300110027003</v>
      </c>
      <c r="B5643" s="28">
        <f t="shared" si="291"/>
        <v>16</v>
      </c>
      <c r="C5643" s="28">
        <f t="shared" si="292"/>
        <v>16</v>
      </c>
      <c r="K5643" s="73" t="s">
        <v>2727</v>
      </c>
      <c r="L5643" s="73" t="s">
        <v>2724</v>
      </c>
      <c r="M5643" s="74">
        <v>0</v>
      </c>
      <c r="N5643" s="74">
        <v>16</v>
      </c>
    </row>
    <row r="5644" spans="1:14">
      <c r="A5644" s="43" t="str">
        <f t="shared" si="290"/>
        <v>130103300110028001</v>
      </c>
      <c r="B5644" s="28">
        <f t="shared" si="291"/>
        <v>2</v>
      </c>
      <c r="C5644" s="28">
        <f t="shared" si="292"/>
        <v>2</v>
      </c>
      <c r="K5644" s="73" t="s">
        <v>2413</v>
      </c>
      <c r="L5644" s="73" t="s">
        <v>2724</v>
      </c>
      <c r="M5644" s="74">
        <v>0</v>
      </c>
      <c r="N5644" s="74">
        <v>2</v>
      </c>
    </row>
    <row r="5645" spans="1:14">
      <c r="A5645" s="43" t="str">
        <f t="shared" si="290"/>
        <v>130103300110028002</v>
      </c>
      <c r="B5645" s="28">
        <f t="shared" si="291"/>
        <v>5</v>
      </c>
      <c r="C5645" s="28">
        <f t="shared" si="292"/>
        <v>5</v>
      </c>
      <c r="K5645" s="73" t="s">
        <v>2414</v>
      </c>
      <c r="L5645" s="73" t="s">
        <v>2724</v>
      </c>
      <c r="M5645" s="74">
        <v>0</v>
      </c>
      <c r="N5645" s="74">
        <v>5</v>
      </c>
    </row>
    <row r="5646" spans="1:14">
      <c r="A5646" s="43" t="str">
        <f t="shared" si="290"/>
        <v>130103300110028003</v>
      </c>
      <c r="B5646" s="28">
        <f t="shared" si="291"/>
        <v>45</v>
      </c>
      <c r="C5646" s="28">
        <f t="shared" si="292"/>
        <v>35</v>
      </c>
      <c r="K5646" s="73" t="s">
        <v>2415</v>
      </c>
      <c r="L5646" s="73" t="s">
        <v>2724</v>
      </c>
      <c r="M5646" s="74">
        <v>10</v>
      </c>
      <c r="N5646" s="74">
        <v>35</v>
      </c>
    </row>
    <row r="5647" spans="1:14">
      <c r="A5647" s="43" t="str">
        <f t="shared" si="290"/>
        <v>130103300110029001</v>
      </c>
      <c r="B5647" s="28">
        <f t="shared" si="291"/>
        <v>3</v>
      </c>
      <c r="C5647" s="28">
        <f t="shared" si="292"/>
        <v>3</v>
      </c>
      <c r="K5647" s="73" t="s">
        <v>2416</v>
      </c>
      <c r="L5647" s="73" t="s">
        <v>2724</v>
      </c>
      <c r="M5647" s="74">
        <v>0</v>
      </c>
      <c r="N5647" s="74">
        <v>3</v>
      </c>
    </row>
    <row r="5648" spans="1:14">
      <c r="A5648" s="43" t="str">
        <f t="shared" si="290"/>
        <v>130103300110029002</v>
      </c>
      <c r="B5648" s="28">
        <f t="shared" si="291"/>
        <v>5</v>
      </c>
      <c r="C5648" s="28">
        <f t="shared" si="292"/>
        <v>2</v>
      </c>
      <c r="K5648" s="73" t="s">
        <v>2417</v>
      </c>
      <c r="L5648" s="73" t="s">
        <v>2724</v>
      </c>
      <c r="M5648" s="74">
        <v>3</v>
      </c>
      <c r="N5648" s="74">
        <v>2</v>
      </c>
    </row>
    <row r="5649" spans="1:14">
      <c r="A5649" s="43" t="str">
        <f t="shared" si="290"/>
        <v>130103300110029003</v>
      </c>
      <c r="B5649" s="28">
        <f t="shared" si="291"/>
        <v>6</v>
      </c>
      <c r="C5649" s="28">
        <f t="shared" si="292"/>
        <v>3</v>
      </c>
      <c r="K5649" s="73" t="s">
        <v>2418</v>
      </c>
      <c r="L5649" s="73" t="s">
        <v>2724</v>
      </c>
      <c r="M5649" s="74">
        <v>3</v>
      </c>
      <c r="N5649" s="74">
        <v>3</v>
      </c>
    </row>
    <row r="5650" spans="1:14">
      <c r="A5650" s="43" t="str">
        <f t="shared" si="290"/>
        <v>130103300110030001</v>
      </c>
      <c r="B5650" s="28">
        <f t="shared" si="291"/>
        <v>7</v>
      </c>
      <c r="C5650" s="28">
        <f t="shared" si="292"/>
        <v>5</v>
      </c>
      <c r="K5650" s="73" t="s">
        <v>2728</v>
      </c>
      <c r="L5650" s="73" t="s">
        <v>2724</v>
      </c>
      <c r="M5650" s="74">
        <v>2</v>
      </c>
      <c r="N5650" s="74">
        <v>5</v>
      </c>
    </row>
    <row r="5651" spans="1:14">
      <c r="A5651" s="43" t="str">
        <f t="shared" si="290"/>
        <v>130103300110031001</v>
      </c>
      <c r="B5651" s="28">
        <f t="shared" si="291"/>
        <v>4</v>
      </c>
      <c r="C5651" s="28">
        <f t="shared" si="292"/>
        <v>4</v>
      </c>
      <c r="K5651" s="73" t="s">
        <v>2729</v>
      </c>
      <c r="L5651" s="73" t="s">
        <v>2724</v>
      </c>
      <c r="M5651" s="74">
        <v>0</v>
      </c>
      <c r="N5651" s="74">
        <v>4</v>
      </c>
    </row>
    <row r="5652" spans="1:14">
      <c r="A5652" s="43" t="str">
        <f t="shared" si="290"/>
        <v>130103300110031002</v>
      </c>
      <c r="B5652" s="28">
        <f t="shared" si="291"/>
        <v>14</v>
      </c>
      <c r="C5652" s="28">
        <f t="shared" si="292"/>
        <v>12</v>
      </c>
      <c r="K5652" s="73" t="s">
        <v>2730</v>
      </c>
      <c r="L5652" s="73" t="s">
        <v>2724</v>
      </c>
      <c r="M5652" s="74">
        <v>2</v>
      </c>
      <c r="N5652" s="74">
        <v>12</v>
      </c>
    </row>
    <row r="5653" spans="1:14">
      <c r="A5653" s="43" t="str">
        <f t="shared" si="290"/>
        <v>130103300110031003</v>
      </c>
      <c r="B5653" s="28">
        <f t="shared" si="291"/>
        <v>56</v>
      </c>
      <c r="C5653" s="28">
        <f t="shared" si="292"/>
        <v>51</v>
      </c>
      <c r="K5653" s="73" t="s">
        <v>2731</v>
      </c>
      <c r="L5653" s="73" t="s">
        <v>2724</v>
      </c>
      <c r="M5653" s="74">
        <v>5</v>
      </c>
      <c r="N5653" s="74">
        <v>51</v>
      </c>
    </row>
    <row r="5654" spans="1:14">
      <c r="A5654" s="43" t="str">
        <f t="shared" si="290"/>
        <v>130103300110031004</v>
      </c>
      <c r="B5654" s="28">
        <f t="shared" si="291"/>
        <v>21</v>
      </c>
      <c r="C5654" s="28">
        <f t="shared" si="292"/>
        <v>21</v>
      </c>
      <c r="K5654" s="73" t="s">
        <v>2732</v>
      </c>
      <c r="L5654" s="73" t="s">
        <v>2724</v>
      </c>
      <c r="M5654" s="74">
        <v>0</v>
      </c>
      <c r="N5654" s="74">
        <v>21</v>
      </c>
    </row>
    <row r="5655" spans="1:14">
      <c r="A5655" s="43" t="str">
        <f t="shared" si="290"/>
        <v>130103300110032001</v>
      </c>
      <c r="B5655" s="28">
        <f t="shared" si="291"/>
        <v>10</v>
      </c>
      <c r="C5655" s="28">
        <f t="shared" si="292"/>
        <v>7</v>
      </c>
      <c r="K5655" s="73" t="s">
        <v>2733</v>
      </c>
      <c r="L5655" s="73" t="s">
        <v>2724</v>
      </c>
      <c r="M5655" s="74">
        <v>3</v>
      </c>
      <c r="N5655" s="74">
        <v>7</v>
      </c>
    </row>
    <row r="5656" spans="1:14">
      <c r="A5656" s="43" t="str">
        <f t="shared" si="290"/>
        <v>130103300110032002</v>
      </c>
      <c r="B5656" s="28">
        <f t="shared" si="291"/>
        <v>13</v>
      </c>
      <c r="C5656" s="28">
        <f t="shared" si="292"/>
        <v>10</v>
      </c>
      <c r="K5656" s="73" t="s">
        <v>2734</v>
      </c>
      <c r="L5656" s="73" t="s">
        <v>2724</v>
      </c>
      <c r="M5656" s="74">
        <v>3</v>
      </c>
      <c r="N5656" s="74">
        <v>10</v>
      </c>
    </row>
    <row r="5657" spans="1:14">
      <c r="A5657" s="43" t="str">
        <f t="shared" si="290"/>
        <v>130103300110032003</v>
      </c>
      <c r="B5657" s="28">
        <f t="shared" si="291"/>
        <v>22</v>
      </c>
      <c r="C5657" s="28">
        <f t="shared" si="292"/>
        <v>22</v>
      </c>
      <c r="K5657" s="73" t="s">
        <v>2735</v>
      </c>
      <c r="L5657" s="73" t="s">
        <v>2724</v>
      </c>
      <c r="M5657" s="74">
        <v>0</v>
      </c>
      <c r="N5657" s="74">
        <v>22</v>
      </c>
    </row>
    <row r="5658" spans="1:14">
      <c r="A5658" s="43" t="str">
        <f t="shared" si="290"/>
        <v>130103300110033001</v>
      </c>
      <c r="B5658" s="28">
        <f t="shared" si="291"/>
        <v>14</v>
      </c>
      <c r="C5658" s="28">
        <f t="shared" si="292"/>
        <v>9</v>
      </c>
      <c r="K5658" s="73" t="s">
        <v>2736</v>
      </c>
      <c r="L5658" s="73" t="s">
        <v>2724</v>
      </c>
      <c r="M5658" s="74">
        <v>5</v>
      </c>
      <c r="N5658" s="74">
        <v>9</v>
      </c>
    </row>
    <row r="5659" spans="1:14">
      <c r="A5659" s="43" t="str">
        <f t="shared" si="290"/>
        <v>130103300110033002</v>
      </c>
      <c r="B5659" s="28">
        <f t="shared" si="291"/>
        <v>18</v>
      </c>
      <c r="C5659" s="28">
        <f t="shared" si="292"/>
        <v>17</v>
      </c>
      <c r="K5659" s="73" t="s">
        <v>2737</v>
      </c>
      <c r="L5659" s="73" t="s">
        <v>2724</v>
      </c>
      <c r="M5659" s="74">
        <v>1</v>
      </c>
      <c r="N5659" s="74">
        <v>17</v>
      </c>
    </row>
    <row r="5660" spans="1:14">
      <c r="A5660" s="43" t="str">
        <f t="shared" si="290"/>
        <v>130103300110033003</v>
      </c>
      <c r="B5660" s="28">
        <f t="shared" si="291"/>
        <v>7</v>
      </c>
      <c r="C5660" s="28">
        <f t="shared" si="292"/>
        <v>5</v>
      </c>
      <c r="K5660" s="73" t="s">
        <v>2738</v>
      </c>
      <c r="L5660" s="73" t="s">
        <v>2724</v>
      </c>
      <c r="M5660" s="74">
        <v>2</v>
      </c>
      <c r="N5660" s="74">
        <v>5</v>
      </c>
    </row>
    <row r="5661" spans="1:14">
      <c r="A5661" s="43" t="str">
        <f t="shared" si="290"/>
        <v>130103300110034001</v>
      </c>
      <c r="B5661" s="28">
        <f t="shared" si="291"/>
        <v>6</v>
      </c>
      <c r="C5661" s="28">
        <f t="shared" si="292"/>
        <v>6</v>
      </c>
      <c r="K5661" s="73" t="s">
        <v>2739</v>
      </c>
      <c r="L5661" s="73" t="s">
        <v>2724</v>
      </c>
      <c r="M5661" s="74">
        <v>0</v>
      </c>
      <c r="N5661" s="74">
        <v>6</v>
      </c>
    </row>
    <row r="5662" spans="1:14">
      <c r="A5662" s="43" t="str">
        <f t="shared" si="290"/>
        <v>130103300110034002</v>
      </c>
      <c r="B5662" s="28">
        <f t="shared" si="291"/>
        <v>3</v>
      </c>
      <c r="C5662" s="28">
        <f t="shared" si="292"/>
        <v>3</v>
      </c>
      <c r="K5662" s="73" t="s">
        <v>2740</v>
      </c>
      <c r="L5662" s="73" t="s">
        <v>2724</v>
      </c>
      <c r="M5662" s="74">
        <v>0</v>
      </c>
      <c r="N5662" s="74">
        <v>3</v>
      </c>
    </row>
    <row r="5663" spans="1:14">
      <c r="A5663" s="43" t="str">
        <f t="shared" si="290"/>
        <v>130103300110034003</v>
      </c>
      <c r="B5663" s="28">
        <f t="shared" si="291"/>
        <v>19</v>
      </c>
      <c r="C5663" s="28">
        <f t="shared" si="292"/>
        <v>19</v>
      </c>
      <c r="K5663" s="73" t="s">
        <v>2741</v>
      </c>
      <c r="L5663" s="73" t="s">
        <v>2724</v>
      </c>
      <c r="M5663" s="74">
        <v>0</v>
      </c>
      <c r="N5663" s="74">
        <v>19</v>
      </c>
    </row>
    <row r="5664" spans="1:14">
      <c r="A5664" s="43" t="str">
        <f t="shared" si="290"/>
        <v>130103300110034004</v>
      </c>
      <c r="B5664" s="28">
        <f t="shared" si="291"/>
        <v>4</v>
      </c>
      <c r="C5664" s="28">
        <f t="shared" si="292"/>
        <v>3</v>
      </c>
      <c r="K5664" s="73" t="s">
        <v>2742</v>
      </c>
      <c r="L5664" s="73" t="s">
        <v>2724</v>
      </c>
      <c r="M5664" s="74">
        <v>1</v>
      </c>
      <c r="N5664" s="74">
        <v>3</v>
      </c>
    </row>
    <row r="5665" spans="1:14">
      <c r="A5665" s="43" t="str">
        <f t="shared" si="290"/>
        <v>130103300110035001</v>
      </c>
      <c r="B5665" s="28">
        <f t="shared" si="291"/>
        <v>5</v>
      </c>
      <c r="C5665" s="28">
        <f t="shared" si="292"/>
        <v>5</v>
      </c>
      <c r="K5665" s="73" t="s">
        <v>2743</v>
      </c>
      <c r="L5665" s="73" t="s">
        <v>2724</v>
      </c>
      <c r="M5665" s="74">
        <v>0</v>
      </c>
      <c r="N5665" s="74">
        <v>5</v>
      </c>
    </row>
    <row r="5666" spans="1:14">
      <c r="A5666" s="43" t="str">
        <f t="shared" si="290"/>
        <v>130103300110035002</v>
      </c>
      <c r="B5666" s="28">
        <f t="shared" si="291"/>
        <v>7</v>
      </c>
      <c r="C5666" s="28">
        <f t="shared" si="292"/>
        <v>7</v>
      </c>
      <c r="K5666" s="73" t="s">
        <v>2744</v>
      </c>
      <c r="L5666" s="73" t="s">
        <v>2724</v>
      </c>
      <c r="M5666" s="74">
        <v>0</v>
      </c>
      <c r="N5666" s="74">
        <v>7</v>
      </c>
    </row>
    <row r="5667" spans="1:14">
      <c r="A5667" s="43" t="str">
        <f t="shared" si="290"/>
        <v>130103300110035003</v>
      </c>
      <c r="B5667" s="28">
        <f t="shared" si="291"/>
        <v>34</v>
      </c>
      <c r="C5667" s="28">
        <f t="shared" si="292"/>
        <v>32</v>
      </c>
      <c r="K5667" s="73" t="s">
        <v>2745</v>
      </c>
      <c r="L5667" s="73" t="s">
        <v>2724</v>
      </c>
      <c r="M5667" s="74">
        <v>2</v>
      </c>
      <c r="N5667" s="74">
        <v>32</v>
      </c>
    </row>
    <row r="5668" spans="1:14">
      <c r="A5668" s="43" t="str">
        <f t="shared" si="290"/>
        <v>130103300110035004</v>
      </c>
      <c r="B5668" s="28">
        <f t="shared" si="291"/>
        <v>5</v>
      </c>
      <c r="C5668" s="28">
        <f t="shared" si="292"/>
        <v>5</v>
      </c>
      <c r="K5668" s="73" t="s">
        <v>2746</v>
      </c>
      <c r="L5668" s="73" t="s">
        <v>2724</v>
      </c>
      <c r="M5668" s="74">
        <v>0</v>
      </c>
      <c r="N5668" s="74">
        <v>5</v>
      </c>
    </row>
    <row r="5669" spans="1:14">
      <c r="A5669" s="43" t="str">
        <f t="shared" si="290"/>
        <v>130103300110036001</v>
      </c>
      <c r="B5669" s="28">
        <f t="shared" si="291"/>
        <v>5</v>
      </c>
      <c r="C5669" s="28">
        <f t="shared" si="292"/>
        <v>5</v>
      </c>
      <c r="K5669" s="73" t="s">
        <v>2747</v>
      </c>
      <c r="L5669" s="73" t="s">
        <v>2724</v>
      </c>
      <c r="M5669" s="74">
        <v>0</v>
      </c>
      <c r="N5669" s="74">
        <v>5</v>
      </c>
    </row>
    <row r="5670" spans="1:14">
      <c r="A5670" s="43" t="str">
        <f t="shared" si="290"/>
        <v>130103300110036002</v>
      </c>
      <c r="B5670" s="28">
        <f t="shared" si="291"/>
        <v>10</v>
      </c>
      <c r="C5670" s="28">
        <f t="shared" si="292"/>
        <v>9</v>
      </c>
      <c r="K5670" s="73" t="s">
        <v>2748</v>
      </c>
      <c r="L5670" s="73" t="s">
        <v>2724</v>
      </c>
      <c r="M5670" s="74">
        <v>1</v>
      </c>
      <c r="N5670" s="74">
        <v>9</v>
      </c>
    </row>
    <row r="5671" spans="1:14">
      <c r="A5671" s="43" t="str">
        <f t="shared" si="290"/>
        <v>130103300110036003</v>
      </c>
      <c r="B5671" s="28">
        <f t="shared" si="291"/>
        <v>9</v>
      </c>
      <c r="C5671" s="28">
        <f t="shared" si="292"/>
        <v>7</v>
      </c>
      <c r="K5671" s="73" t="s">
        <v>2749</v>
      </c>
      <c r="L5671" s="73" t="s">
        <v>2724</v>
      </c>
      <c r="M5671" s="74">
        <v>2</v>
      </c>
      <c r="N5671" s="74">
        <v>7</v>
      </c>
    </row>
    <row r="5672" spans="1:14">
      <c r="A5672" s="43" t="str">
        <f t="shared" si="290"/>
        <v>130103300110036004</v>
      </c>
      <c r="B5672" s="28">
        <f t="shared" si="291"/>
        <v>5</v>
      </c>
      <c r="C5672" s="28">
        <f t="shared" si="292"/>
        <v>5</v>
      </c>
      <c r="K5672" s="73" t="s">
        <v>2750</v>
      </c>
      <c r="L5672" s="73" t="s">
        <v>2724</v>
      </c>
      <c r="M5672" s="74">
        <v>0</v>
      </c>
      <c r="N5672" s="74">
        <v>5</v>
      </c>
    </row>
    <row r="5673" spans="1:14">
      <c r="A5673" s="43" t="str">
        <f t="shared" si="290"/>
        <v>130103300110036005</v>
      </c>
      <c r="B5673" s="28">
        <f t="shared" si="291"/>
        <v>7</v>
      </c>
      <c r="C5673" s="28">
        <f t="shared" si="292"/>
        <v>6</v>
      </c>
      <c r="K5673" s="73" t="s">
        <v>2751</v>
      </c>
      <c r="L5673" s="73" t="s">
        <v>2724</v>
      </c>
      <c r="M5673" s="74">
        <v>1</v>
      </c>
      <c r="N5673" s="74">
        <v>6</v>
      </c>
    </row>
    <row r="5674" spans="1:14">
      <c r="A5674" s="43" t="str">
        <f t="shared" si="290"/>
        <v>130103300110037001</v>
      </c>
      <c r="B5674" s="28">
        <f t="shared" si="291"/>
        <v>6</v>
      </c>
      <c r="C5674" s="28">
        <f t="shared" si="292"/>
        <v>6</v>
      </c>
      <c r="K5674" s="73" t="s">
        <v>2752</v>
      </c>
      <c r="L5674" s="73" t="s">
        <v>2724</v>
      </c>
      <c r="M5674" s="74">
        <v>0</v>
      </c>
      <c r="N5674" s="74">
        <v>6</v>
      </c>
    </row>
    <row r="5675" spans="1:14">
      <c r="A5675" s="43" t="str">
        <f t="shared" si="290"/>
        <v>130103300110037003</v>
      </c>
      <c r="B5675" s="28">
        <f t="shared" si="291"/>
        <v>15</v>
      </c>
      <c r="C5675" s="28">
        <f t="shared" si="292"/>
        <v>14</v>
      </c>
      <c r="K5675" s="73" t="s">
        <v>2753</v>
      </c>
      <c r="L5675" s="73" t="s">
        <v>2724</v>
      </c>
      <c r="M5675" s="74">
        <v>1</v>
      </c>
      <c r="N5675" s="74">
        <v>14</v>
      </c>
    </row>
    <row r="5676" spans="1:14">
      <c r="A5676" s="43" t="str">
        <f t="shared" si="290"/>
        <v>130103300110037004</v>
      </c>
      <c r="B5676" s="28">
        <f t="shared" si="291"/>
        <v>74</v>
      </c>
      <c r="C5676" s="28">
        <f t="shared" si="292"/>
        <v>69</v>
      </c>
      <c r="K5676" s="73" t="s">
        <v>2754</v>
      </c>
      <c r="L5676" s="73" t="s">
        <v>2724</v>
      </c>
      <c r="M5676" s="74">
        <v>5</v>
      </c>
      <c r="N5676" s="74">
        <v>69</v>
      </c>
    </row>
    <row r="5677" spans="1:14">
      <c r="A5677" s="43" t="str">
        <f t="shared" si="290"/>
        <v>130103300110038001</v>
      </c>
      <c r="B5677" s="28">
        <f t="shared" si="291"/>
        <v>4</v>
      </c>
      <c r="C5677" s="28">
        <f t="shared" si="292"/>
        <v>2</v>
      </c>
      <c r="K5677" s="73" t="s">
        <v>2755</v>
      </c>
      <c r="L5677" s="73" t="s">
        <v>2724</v>
      </c>
      <c r="M5677" s="74">
        <v>2</v>
      </c>
      <c r="N5677" s="74">
        <v>2</v>
      </c>
    </row>
    <row r="5678" spans="1:14">
      <c r="A5678" s="43" t="str">
        <f t="shared" si="290"/>
        <v>130103300110038002</v>
      </c>
      <c r="B5678" s="28">
        <f t="shared" si="291"/>
        <v>7</v>
      </c>
      <c r="C5678" s="28">
        <f t="shared" si="292"/>
        <v>4</v>
      </c>
      <c r="K5678" s="73" t="s">
        <v>2756</v>
      </c>
      <c r="L5678" s="73" t="s">
        <v>2724</v>
      </c>
      <c r="M5678" s="74">
        <v>3</v>
      </c>
      <c r="N5678" s="74">
        <v>4</v>
      </c>
    </row>
    <row r="5679" spans="1:14">
      <c r="A5679" s="43" t="str">
        <f t="shared" si="290"/>
        <v>130103300110038003</v>
      </c>
      <c r="B5679" s="28">
        <f t="shared" si="291"/>
        <v>109</v>
      </c>
      <c r="C5679" s="28">
        <f t="shared" si="292"/>
        <v>92</v>
      </c>
      <c r="K5679" s="73" t="s">
        <v>2757</v>
      </c>
      <c r="L5679" s="73" t="s">
        <v>2724</v>
      </c>
      <c r="M5679" s="74">
        <v>17</v>
      </c>
      <c r="N5679" s="74">
        <v>92</v>
      </c>
    </row>
    <row r="5680" spans="1:14">
      <c r="A5680" s="43" t="str">
        <f t="shared" si="290"/>
        <v>130103300110039001</v>
      </c>
      <c r="B5680" s="28">
        <f t="shared" si="291"/>
        <v>8</v>
      </c>
      <c r="C5680" s="28">
        <f t="shared" si="292"/>
        <v>6</v>
      </c>
      <c r="K5680" s="73" t="s">
        <v>2758</v>
      </c>
      <c r="L5680" s="73" t="s">
        <v>2724</v>
      </c>
      <c r="M5680" s="74">
        <v>2</v>
      </c>
      <c r="N5680" s="74">
        <v>6</v>
      </c>
    </row>
    <row r="5681" spans="1:14">
      <c r="A5681" s="43" t="str">
        <f t="shared" si="290"/>
        <v>130103300110040001</v>
      </c>
      <c r="B5681" s="28">
        <f t="shared" si="291"/>
        <v>8</v>
      </c>
      <c r="C5681" s="28">
        <f t="shared" si="292"/>
        <v>8</v>
      </c>
      <c r="K5681" s="73" t="s">
        <v>2759</v>
      </c>
      <c r="L5681" s="73" t="s">
        <v>2724</v>
      </c>
      <c r="M5681" s="74">
        <v>0</v>
      </c>
      <c r="N5681" s="74">
        <v>8</v>
      </c>
    </row>
    <row r="5682" spans="1:14">
      <c r="A5682" s="43" t="str">
        <f t="shared" si="290"/>
        <v>130103300110040002</v>
      </c>
      <c r="B5682" s="28">
        <f t="shared" si="291"/>
        <v>27</v>
      </c>
      <c r="C5682" s="28">
        <f t="shared" si="292"/>
        <v>25</v>
      </c>
      <c r="K5682" s="73" t="s">
        <v>2760</v>
      </c>
      <c r="L5682" s="73" t="s">
        <v>2724</v>
      </c>
      <c r="M5682" s="74">
        <v>2</v>
      </c>
      <c r="N5682" s="74">
        <v>25</v>
      </c>
    </row>
    <row r="5683" spans="1:14">
      <c r="A5683" s="43" t="str">
        <f t="shared" si="290"/>
        <v>130103300110040003</v>
      </c>
      <c r="B5683" s="28">
        <f t="shared" si="291"/>
        <v>37</v>
      </c>
      <c r="C5683" s="28">
        <f t="shared" si="292"/>
        <v>37</v>
      </c>
      <c r="K5683" s="73" t="s">
        <v>2761</v>
      </c>
      <c r="L5683" s="73" t="s">
        <v>2724</v>
      </c>
      <c r="M5683" s="74">
        <v>0</v>
      </c>
      <c r="N5683" s="74">
        <v>37</v>
      </c>
    </row>
    <row r="5684" spans="1:14">
      <c r="A5684" s="43" t="str">
        <f t="shared" si="290"/>
        <v>130103300110041001</v>
      </c>
      <c r="B5684" s="28">
        <f t="shared" si="291"/>
        <v>12</v>
      </c>
      <c r="C5684" s="28">
        <f t="shared" si="292"/>
        <v>12</v>
      </c>
      <c r="K5684" s="73" t="s">
        <v>2762</v>
      </c>
      <c r="L5684" s="73" t="s">
        <v>2724</v>
      </c>
      <c r="M5684" s="74">
        <v>0</v>
      </c>
      <c r="N5684" s="74">
        <v>12</v>
      </c>
    </row>
    <row r="5685" spans="1:14">
      <c r="A5685" s="43" t="str">
        <f t="shared" si="290"/>
        <v>130103300110041002</v>
      </c>
      <c r="B5685" s="28">
        <f t="shared" si="291"/>
        <v>16</v>
      </c>
      <c r="C5685" s="28">
        <f t="shared" si="292"/>
        <v>16</v>
      </c>
      <c r="K5685" s="73" t="s">
        <v>2763</v>
      </c>
      <c r="L5685" s="73" t="s">
        <v>2724</v>
      </c>
      <c r="M5685" s="74">
        <v>0</v>
      </c>
      <c r="N5685" s="74">
        <v>16</v>
      </c>
    </row>
    <row r="5686" spans="1:14">
      <c r="A5686" s="43" t="str">
        <f t="shared" si="290"/>
        <v>130103300110041003</v>
      </c>
      <c r="B5686" s="28">
        <f t="shared" si="291"/>
        <v>35</v>
      </c>
      <c r="C5686" s="28">
        <f t="shared" si="292"/>
        <v>34</v>
      </c>
      <c r="K5686" s="73" t="s">
        <v>2764</v>
      </c>
      <c r="L5686" s="73" t="s">
        <v>2724</v>
      </c>
      <c r="M5686" s="74">
        <v>1</v>
      </c>
      <c r="N5686" s="74">
        <v>34</v>
      </c>
    </row>
    <row r="5687" spans="1:14">
      <c r="A5687" s="43" t="str">
        <f t="shared" si="290"/>
        <v>130103300110042001</v>
      </c>
      <c r="B5687" s="28">
        <f t="shared" si="291"/>
        <v>5</v>
      </c>
      <c r="C5687" s="28">
        <f t="shared" si="292"/>
        <v>5</v>
      </c>
      <c r="K5687" s="73" t="s">
        <v>2765</v>
      </c>
      <c r="L5687" s="73" t="s">
        <v>2724</v>
      </c>
      <c r="M5687" s="74">
        <v>0</v>
      </c>
      <c r="N5687" s="74">
        <v>5</v>
      </c>
    </row>
    <row r="5688" spans="1:14">
      <c r="A5688" s="43" t="str">
        <f t="shared" si="290"/>
        <v>130103300110042002</v>
      </c>
      <c r="B5688" s="28">
        <f t="shared" si="291"/>
        <v>11</v>
      </c>
      <c r="C5688" s="28">
        <f t="shared" si="292"/>
        <v>11</v>
      </c>
      <c r="K5688" s="73" t="s">
        <v>2766</v>
      </c>
      <c r="L5688" s="73" t="s">
        <v>2724</v>
      </c>
      <c r="M5688" s="74">
        <v>0</v>
      </c>
      <c r="N5688" s="74">
        <v>11</v>
      </c>
    </row>
    <row r="5689" spans="1:14">
      <c r="A5689" s="43" t="str">
        <f t="shared" si="290"/>
        <v>130103300110042003</v>
      </c>
      <c r="B5689" s="28">
        <f t="shared" si="291"/>
        <v>79</v>
      </c>
      <c r="C5689" s="28">
        <f t="shared" si="292"/>
        <v>79</v>
      </c>
      <c r="K5689" s="73" t="s">
        <v>2767</v>
      </c>
      <c r="L5689" s="73" t="s">
        <v>2724</v>
      </c>
      <c r="M5689" s="74">
        <v>0</v>
      </c>
      <c r="N5689" s="74">
        <v>79</v>
      </c>
    </row>
    <row r="5690" spans="1:14">
      <c r="A5690" s="43" t="str">
        <f t="shared" si="290"/>
        <v>130103300110042004</v>
      </c>
      <c r="B5690" s="28">
        <f t="shared" si="291"/>
        <v>16</v>
      </c>
      <c r="C5690" s="28">
        <f t="shared" si="292"/>
        <v>12</v>
      </c>
      <c r="K5690" s="73" t="s">
        <v>2768</v>
      </c>
      <c r="L5690" s="73" t="s">
        <v>2724</v>
      </c>
      <c r="M5690" s="74">
        <v>4</v>
      </c>
      <c r="N5690" s="74">
        <v>12</v>
      </c>
    </row>
    <row r="5691" spans="1:14">
      <c r="A5691" s="43" t="str">
        <f t="shared" si="290"/>
        <v>130103300110043001</v>
      </c>
      <c r="B5691" s="28">
        <f t="shared" si="291"/>
        <v>5</v>
      </c>
      <c r="C5691" s="28">
        <f t="shared" si="292"/>
        <v>5</v>
      </c>
      <c r="K5691" s="73" t="s">
        <v>2769</v>
      </c>
      <c r="L5691" s="73" t="s">
        <v>2724</v>
      </c>
      <c r="M5691" s="74">
        <v>0</v>
      </c>
      <c r="N5691" s="74">
        <v>5</v>
      </c>
    </row>
    <row r="5692" spans="1:14">
      <c r="A5692" s="43" t="str">
        <f t="shared" si="290"/>
        <v>130103300110044001</v>
      </c>
      <c r="B5692" s="28">
        <f t="shared" si="291"/>
        <v>2</v>
      </c>
      <c r="C5692" s="28">
        <f t="shared" si="292"/>
        <v>2</v>
      </c>
      <c r="K5692" s="73" t="s">
        <v>2770</v>
      </c>
      <c r="L5692" s="73" t="s">
        <v>2724</v>
      </c>
      <c r="M5692" s="74">
        <v>0</v>
      </c>
      <c r="N5692" s="74">
        <v>2</v>
      </c>
    </row>
    <row r="5693" spans="1:14">
      <c r="A5693" s="43" t="str">
        <f t="shared" si="290"/>
        <v>130103300110044002</v>
      </c>
      <c r="B5693" s="28">
        <f t="shared" si="291"/>
        <v>6</v>
      </c>
      <c r="C5693" s="28">
        <f t="shared" si="292"/>
        <v>5</v>
      </c>
      <c r="K5693" s="73" t="s">
        <v>2771</v>
      </c>
      <c r="L5693" s="73" t="s">
        <v>2724</v>
      </c>
      <c r="M5693" s="74">
        <v>1</v>
      </c>
      <c r="N5693" s="74">
        <v>5</v>
      </c>
    </row>
    <row r="5694" spans="1:14">
      <c r="A5694" s="43" t="str">
        <f t="shared" si="290"/>
        <v>130103300110045001</v>
      </c>
      <c r="B5694" s="28">
        <f t="shared" si="291"/>
        <v>16</v>
      </c>
      <c r="C5694" s="28">
        <f t="shared" si="292"/>
        <v>14</v>
      </c>
      <c r="K5694" s="73" t="s">
        <v>2772</v>
      </c>
      <c r="L5694" s="73" t="s">
        <v>2724</v>
      </c>
      <c r="M5694" s="74">
        <v>2</v>
      </c>
      <c r="N5694" s="74">
        <v>14</v>
      </c>
    </row>
    <row r="5695" spans="1:14">
      <c r="A5695" s="43" t="str">
        <f t="shared" si="290"/>
        <v>130103300110045002</v>
      </c>
      <c r="B5695" s="28">
        <f t="shared" si="291"/>
        <v>5</v>
      </c>
      <c r="C5695" s="28">
        <f t="shared" si="292"/>
        <v>5</v>
      </c>
      <c r="K5695" s="73" t="s">
        <v>2773</v>
      </c>
      <c r="L5695" s="73" t="s">
        <v>2724</v>
      </c>
      <c r="M5695" s="74">
        <v>0</v>
      </c>
      <c r="N5695" s="74">
        <v>5</v>
      </c>
    </row>
    <row r="5696" spans="1:14">
      <c r="A5696" s="43" t="str">
        <f t="shared" si="290"/>
        <v>130103300110046001</v>
      </c>
      <c r="B5696" s="28">
        <f t="shared" si="291"/>
        <v>9</v>
      </c>
      <c r="C5696" s="28">
        <f t="shared" si="292"/>
        <v>9</v>
      </c>
      <c r="K5696" s="73" t="s">
        <v>2774</v>
      </c>
      <c r="L5696" s="73" t="s">
        <v>2724</v>
      </c>
      <c r="M5696" s="74">
        <v>0</v>
      </c>
      <c r="N5696" s="74">
        <v>9</v>
      </c>
    </row>
    <row r="5697" spans="1:14">
      <c r="A5697" s="43" t="str">
        <f t="shared" si="290"/>
        <v>130103300110048001</v>
      </c>
      <c r="B5697" s="28">
        <f t="shared" si="291"/>
        <v>6</v>
      </c>
      <c r="C5697" s="28">
        <f t="shared" si="292"/>
        <v>6</v>
      </c>
      <c r="K5697" s="73" t="s">
        <v>2775</v>
      </c>
      <c r="L5697" s="73" t="s">
        <v>2724</v>
      </c>
      <c r="M5697" s="74">
        <v>0</v>
      </c>
      <c r="N5697" s="74">
        <v>6</v>
      </c>
    </row>
    <row r="5698" spans="1:14">
      <c r="A5698" s="43" t="str">
        <f t="shared" si="290"/>
        <v>130103300110049001</v>
      </c>
      <c r="B5698" s="28">
        <f t="shared" si="291"/>
        <v>42</v>
      </c>
      <c r="C5698" s="28">
        <f t="shared" si="292"/>
        <v>42</v>
      </c>
      <c r="K5698" s="73" t="s">
        <v>2776</v>
      </c>
      <c r="L5698" s="73" t="s">
        <v>2724</v>
      </c>
      <c r="M5698" s="74">
        <v>0</v>
      </c>
      <c r="N5698" s="74">
        <v>42</v>
      </c>
    </row>
    <row r="5699" spans="1:14">
      <c r="A5699" s="43" t="str">
        <f t="shared" ref="A5699:A5762" si="293">L5699&amp;K5699</f>
        <v>130103300110050001</v>
      </c>
      <c r="B5699" s="28">
        <f t="shared" ref="B5699:B5762" si="294">M5699+N5699</f>
        <v>62</v>
      </c>
      <c r="C5699" s="28">
        <f t="shared" ref="C5699:C5762" si="295">N5699</f>
        <v>60</v>
      </c>
      <c r="K5699" s="73" t="s">
        <v>2777</v>
      </c>
      <c r="L5699" s="73" t="s">
        <v>2724</v>
      </c>
      <c r="M5699" s="74">
        <v>2</v>
      </c>
      <c r="N5699" s="74">
        <v>60</v>
      </c>
    </row>
    <row r="5700" spans="1:14">
      <c r="A5700" s="43" t="str">
        <f t="shared" si="293"/>
        <v>130103300110051001</v>
      </c>
      <c r="B5700" s="28">
        <f t="shared" si="294"/>
        <v>4</v>
      </c>
      <c r="C5700" s="28">
        <f t="shared" si="295"/>
        <v>4</v>
      </c>
      <c r="K5700" s="73" t="s">
        <v>2778</v>
      </c>
      <c r="L5700" s="73" t="s">
        <v>2724</v>
      </c>
      <c r="M5700" s="74">
        <v>0</v>
      </c>
      <c r="N5700" s="74">
        <v>4</v>
      </c>
    </row>
    <row r="5701" spans="1:14">
      <c r="A5701" s="43" t="str">
        <f t="shared" si="293"/>
        <v>130103300110051002</v>
      </c>
      <c r="B5701" s="28">
        <f t="shared" si="294"/>
        <v>5</v>
      </c>
      <c r="C5701" s="28">
        <f t="shared" si="295"/>
        <v>5</v>
      </c>
      <c r="K5701" s="73" t="s">
        <v>2779</v>
      </c>
      <c r="L5701" s="73" t="s">
        <v>2724</v>
      </c>
      <c r="M5701" s="74">
        <v>0</v>
      </c>
      <c r="N5701" s="74">
        <v>5</v>
      </c>
    </row>
    <row r="5702" spans="1:14">
      <c r="A5702" s="43" t="str">
        <f t="shared" si="293"/>
        <v>130103300110051003</v>
      </c>
      <c r="B5702" s="28">
        <f t="shared" si="294"/>
        <v>3</v>
      </c>
      <c r="C5702" s="28">
        <f t="shared" si="295"/>
        <v>2</v>
      </c>
      <c r="K5702" s="73" t="s">
        <v>2780</v>
      </c>
      <c r="L5702" s="73" t="s">
        <v>2724</v>
      </c>
      <c r="M5702" s="74">
        <v>1</v>
      </c>
      <c r="N5702" s="74">
        <v>2</v>
      </c>
    </row>
    <row r="5703" spans="1:14">
      <c r="A5703" s="43" t="str">
        <f t="shared" si="293"/>
        <v>130103300110052001</v>
      </c>
      <c r="B5703" s="28">
        <f t="shared" si="294"/>
        <v>66</v>
      </c>
      <c r="C5703" s="28">
        <f t="shared" si="295"/>
        <v>62</v>
      </c>
      <c r="K5703" s="73" t="s">
        <v>2781</v>
      </c>
      <c r="L5703" s="73" t="s">
        <v>2724</v>
      </c>
      <c r="M5703" s="74">
        <v>4</v>
      </c>
      <c r="N5703" s="74">
        <v>62</v>
      </c>
    </row>
    <row r="5704" spans="1:14">
      <c r="A5704" s="43" t="str">
        <f t="shared" si="293"/>
        <v>130103300110052002</v>
      </c>
      <c r="B5704" s="28">
        <f t="shared" si="294"/>
        <v>115</v>
      </c>
      <c r="C5704" s="28">
        <f t="shared" si="295"/>
        <v>110</v>
      </c>
      <c r="K5704" s="73" t="s">
        <v>2782</v>
      </c>
      <c r="L5704" s="73" t="s">
        <v>2724</v>
      </c>
      <c r="M5704" s="74">
        <v>5</v>
      </c>
      <c r="N5704" s="74">
        <v>110</v>
      </c>
    </row>
    <row r="5705" spans="1:14">
      <c r="A5705" s="43" t="str">
        <f t="shared" si="293"/>
        <v>130103300110052003</v>
      </c>
      <c r="B5705" s="28">
        <f t="shared" si="294"/>
        <v>17</v>
      </c>
      <c r="C5705" s="28">
        <f t="shared" si="295"/>
        <v>17</v>
      </c>
      <c r="K5705" s="73" t="s">
        <v>2783</v>
      </c>
      <c r="L5705" s="73" t="s">
        <v>2724</v>
      </c>
      <c r="M5705" s="74">
        <v>0</v>
      </c>
      <c r="N5705" s="74">
        <v>17</v>
      </c>
    </row>
    <row r="5706" spans="1:14">
      <c r="A5706" s="43" t="str">
        <f t="shared" si="293"/>
        <v>130103300110052004</v>
      </c>
      <c r="B5706" s="28">
        <f t="shared" si="294"/>
        <v>7</v>
      </c>
      <c r="C5706" s="28">
        <f t="shared" si="295"/>
        <v>7</v>
      </c>
      <c r="K5706" s="73" t="s">
        <v>2784</v>
      </c>
      <c r="L5706" s="73" t="s">
        <v>2724</v>
      </c>
      <c r="M5706" s="74">
        <v>0</v>
      </c>
      <c r="N5706" s="74">
        <v>7</v>
      </c>
    </row>
    <row r="5707" spans="1:14">
      <c r="A5707" s="43" t="str">
        <f t="shared" si="293"/>
        <v>130103300110053001</v>
      </c>
      <c r="B5707" s="28">
        <f t="shared" si="294"/>
        <v>6</v>
      </c>
      <c r="C5707" s="28">
        <f t="shared" si="295"/>
        <v>6</v>
      </c>
      <c r="K5707" s="73" t="s">
        <v>2785</v>
      </c>
      <c r="L5707" s="73" t="s">
        <v>2724</v>
      </c>
      <c r="M5707" s="74">
        <v>0</v>
      </c>
      <c r="N5707" s="74">
        <v>6</v>
      </c>
    </row>
    <row r="5708" spans="1:14">
      <c r="A5708" s="43" t="str">
        <f t="shared" si="293"/>
        <v>130103300110053002</v>
      </c>
      <c r="B5708" s="28">
        <f t="shared" si="294"/>
        <v>10</v>
      </c>
      <c r="C5708" s="28">
        <f t="shared" si="295"/>
        <v>10</v>
      </c>
      <c r="K5708" s="73" t="s">
        <v>2786</v>
      </c>
      <c r="L5708" s="73" t="s">
        <v>2724</v>
      </c>
      <c r="M5708" s="74">
        <v>0</v>
      </c>
      <c r="N5708" s="74">
        <v>10</v>
      </c>
    </row>
    <row r="5709" spans="1:14">
      <c r="A5709" s="43" t="str">
        <f t="shared" si="293"/>
        <v>130103300110053003</v>
      </c>
      <c r="B5709" s="28">
        <f t="shared" si="294"/>
        <v>80</v>
      </c>
      <c r="C5709" s="28">
        <f t="shared" si="295"/>
        <v>77</v>
      </c>
      <c r="K5709" s="73" t="s">
        <v>2787</v>
      </c>
      <c r="L5709" s="73" t="s">
        <v>2724</v>
      </c>
      <c r="M5709" s="74">
        <v>3</v>
      </c>
      <c r="N5709" s="74">
        <v>77</v>
      </c>
    </row>
    <row r="5710" spans="1:14">
      <c r="A5710" s="43" t="str">
        <f t="shared" si="293"/>
        <v>130103300110054001</v>
      </c>
      <c r="B5710" s="28">
        <f t="shared" si="294"/>
        <v>8</v>
      </c>
      <c r="C5710" s="28">
        <f t="shared" si="295"/>
        <v>8</v>
      </c>
      <c r="K5710" s="73" t="s">
        <v>2788</v>
      </c>
      <c r="L5710" s="73" t="s">
        <v>2724</v>
      </c>
      <c r="M5710" s="74">
        <v>0</v>
      </c>
      <c r="N5710" s="74">
        <v>8</v>
      </c>
    </row>
    <row r="5711" spans="1:14">
      <c r="A5711" s="43" t="str">
        <f t="shared" si="293"/>
        <v>130103300110054002</v>
      </c>
      <c r="B5711" s="28">
        <f t="shared" si="294"/>
        <v>7</v>
      </c>
      <c r="C5711" s="28">
        <f t="shared" si="295"/>
        <v>7</v>
      </c>
      <c r="K5711" s="73" t="s">
        <v>2789</v>
      </c>
      <c r="L5711" s="73" t="s">
        <v>2724</v>
      </c>
      <c r="M5711" s="74">
        <v>0</v>
      </c>
      <c r="N5711" s="74">
        <v>7</v>
      </c>
    </row>
    <row r="5712" spans="1:14">
      <c r="A5712" s="43" t="str">
        <f t="shared" si="293"/>
        <v>130103300110054003</v>
      </c>
      <c r="B5712" s="28">
        <f t="shared" si="294"/>
        <v>69</v>
      </c>
      <c r="C5712" s="28">
        <f t="shared" si="295"/>
        <v>60</v>
      </c>
      <c r="K5712" s="73" t="s">
        <v>2790</v>
      </c>
      <c r="L5712" s="73" t="s">
        <v>2724</v>
      </c>
      <c r="M5712" s="74">
        <v>9</v>
      </c>
      <c r="N5712" s="74">
        <v>60</v>
      </c>
    </row>
    <row r="5713" spans="1:14">
      <c r="A5713" s="43" t="str">
        <f t="shared" si="293"/>
        <v>130103300110056001</v>
      </c>
      <c r="B5713" s="28">
        <f t="shared" si="294"/>
        <v>12</v>
      </c>
      <c r="C5713" s="28">
        <f t="shared" si="295"/>
        <v>12</v>
      </c>
      <c r="K5713" s="73" t="s">
        <v>2791</v>
      </c>
      <c r="L5713" s="73" t="s">
        <v>2724</v>
      </c>
      <c r="M5713" s="74">
        <v>0</v>
      </c>
      <c r="N5713" s="74">
        <v>12</v>
      </c>
    </row>
    <row r="5714" spans="1:14">
      <c r="A5714" s="43" t="str">
        <f t="shared" si="293"/>
        <v>130103300110056002</v>
      </c>
      <c r="B5714" s="28">
        <f t="shared" si="294"/>
        <v>22</v>
      </c>
      <c r="C5714" s="28">
        <f t="shared" si="295"/>
        <v>21</v>
      </c>
      <c r="K5714" s="73" t="s">
        <v>2792</v>
      </c>
      <c r="L5714" s="73" t="s">
        <v>2724</v>
      </c>
      <c r="M5714" s="74">
        <v>1</v>
      </c>
      <c r="N5714" s="74">
        <v>21</v>
      </c>
    </row>
    <row r="5715" spans="1:14">
      <c r="A5715" s="43" t="str">
        <f t="shared" si="293"/>
        <v>130103300110056003</v>
      </c>
      <c r="B5715" s="28">
        <f t="shared" si="294"/>
        <v>23</v>
      </c>
      <c r="C5715" s="28">
        <f t="shared" si="295"/>
        <v>22</v>
      </c>
      <c r="K5715" s="73" t="s">
        <v>2793</v>
      </c>
      <c r="L5715" s="73" t="s">
        <v>2724</v>
      </c>
      <c r="M5715" s="74">
        <v>1</v>
      </c>
      <c r="N5715" s="74">
        <v>22</v>
      </c>
    </row>
    <row r="5716" spans="1:14">
      <c r="A5716" s="43" t="str">
        <f t="shared" si="293"/>
        <v>130103300110056004</v>
      </c>
      <c r="B5716" s="28">
        <f t="shared" si="294"/>
        <v>12</v>
      </c>
      <c r="C5716" s="28">
        <f t="shared" si="295"/>
        <v>12</v>
      </c>
      <c r="K5716" s="73" t="s">
        <v>2794</v>
      </c>
      <c r="L5716" s="73" t="s">
        <v>2724</v>
      </c>
      <c r="M5716" s="74">
        <v>0</v>
      </c>
      <c r="N5716" s="74">
        <v>12</v>
      </c>
    </row>
    <row r="5717" spans="1:14">
      <c r="A5717" s="43" t="str">
        <f t="shared" si="293"/>
        <v>130103300110059001</v>
      </c>
      <c r="B5717" s="28">
        <f t="shared" si="294"/>
        <v>1</v>
      </c>
      <c r="C5717" s="28">
        <f t="shared" si="295"/>
        <v>1</v>
      </c>
      <c r="K5717" s="73" t="s">
        <v>2795</v>
      </c>
      <c r="L5717" s="73" t="s">
        <v>2724</v>
      </c>
      <c r="M5717" s="74">
        <v>0</v>
      </c>
      <c r="N5717" s="74">
        <v>1</v>
      </c>
    </row>
    <row r="5718" spans="1:14">
      <c r="A5718" s="43" t="str">
        <f t="shared" si="293"/>
        <v>130103300110059002</v>
      </c>
      <c r="B5718" s="28">
        <f t="shared" si="294"/>
        <v>7</v>
      </c>
      <c r="C5718" s="28">
        <f t="shared" si="295"/>
        <v>6</v>
      </c>
      <c r="K5718" s="73" t="s">
        <v>2796</v>
      </c>
      <c r="L5718" s="73" t="s">
        <v>2724</v>
      </c>
      <c r="M5718" s="74">
        <v>1</v>
      </c>
      <c r="N5718" s="74">
        <v>6</v>
      </c>
    </row>
    <row r="5719" spans="1:14">
      <c r="A5719" s="43" t="str">
        <f t="shared" si="293"/>
        <v>130103300110059003</v>
      </c>
      <c r="B5719" s="28">
        <f t="shared" si="294"/>
        <v>14</v>
      </c>
      <c r="C5719" s="28">
        <f t="shared" si="295"/>
        <v>14</v>
      </c>
      <c r="K5719" s="73" t="s">
        <v>2797</v>
      </c>
      <c r="L5719" s="73" t="s">
        <v>2724</v>
      </c>
      <c r="M5719" s="74">
        <v>0</v>
      </c>
      <c r="N5719" s="74">
        <v>14</v>
      </c>
    </row>
    <row r="5720" spans="1:14">
      <c r="A5720" s="43" t="str">
        <f t="shared" si="293"/>
        <v>130103300110059004</v>
      </c>
      <c r="B5720" s="28">
        <f t="shared" si="294"/>
        <v>30</v>
      </c>
      <c r="C5720" s="28">
        <f t="shared" si="295"/>
        <v>29</v>
      </c>
      <c r="K5720" s="73" t="s">
        <v>2798</v>
      </c>
      <c r="L5720" s="73" t="s">
        <v>2724</v>
      </c>
      <c r="M5720" s="74">
        <v>1</v>
      </c>
      <c r="N5720" s="74">
        <v>29</v>
      </c>
    </row>
    <row r="5721" spans="1:14">
      <c r="A5721" s="43" t="str">
        <f t="shared" si="293"/>
        <v>130103300110059005</v>
      </c>
      <c r="B5721" s="28">
        <f t="shared" si="294"/>
        <v>22</v>
      </c>
      <c r="C5721" s="28">
        <f t="shared" si="295"/>
        <v>21</v>
      </c>
      <c r="K5721" s="73" t="s">
        <v>2799</v>
      </c>
      <c r="L5721" s="73" t="s">
        <v>2724</v>
      </c>
      <c r="M5721" s="74">
        <v>1</v>
      </c>
      <c r="N5721" s="74">
        <v>21</v>
      </c>
    </row>
    <row r="5722" spans="1:14">
      <c r="A5722" s="43" t="str">
        <f t="shared" si="293"/>
        <v>130103300110060001</v>
      </c>
      <c r="B5722" s="28">
        <f t="shared" si="294"/>
        <v>2</v>
      </c>
      <c r="C5722" s="28">
        <f t="shared" si="295"/>
        <v>2</v>
      </c>
      <c r="K5722" s="73" t="s">
        <v>2800</v>
      </c>
      <c r="L5722" s="73" t="s">
        <v>2724</v>
      </c>
      <c r="M5722" s="74">
        <v>0</v>
      </c>
      <c r="N5722" s="74">
        <v>2</v>
      </c>
    </row>
    <row r="5723" spans="1:14">
      <c r="A5723" s="43" t="str">
        <f t="shared" si="293"/>
        <v>130103300110060002</v>
      </c>
      <c r="B5723" s="28">
        <f t="shared" si="294"/>
        <v>2</v>
      </c>
      <c r="C5723" s="28">
        <f t="shared" si="295"/>
        <v>2</v>
      </c>
      <c r="K5723" s="73" t="s">
        <v>2801</v>
      </c>
      <c r="L5723" s="73" t="s">
        <v>2724</v>
      </c>
      <c r="M5723" s="74">
        <v>0</v>
      </c>
      <c r="N5723" s="74">
        <v>2</v>
      </c>
    </row>
    <row r="5724" spans="1:14">
      <c r="A5724" s="43" t="str">
        <f t="shared" si="293"/>
        <v>130103300110060003</v>
      </c>
      <c r="B5724" s="28">
        <f t="shared" si="294"/>
        <v>17</v>
      </c>
      <c r="C5724" s="28">
        <f t="shared" si="295"/>
        <v>16</v>
      </c>
      <c r="K5724" s="73" t="s">
        <v>2802</v>
      </c>
      <c r="L5724" s="73" t="s">
        <v>2724</v>
      </c>
      <c r="M5724" s="74">
        <v>1</v>
      </c>
      <c r="N5724" s="74">
        <v>16</v>
      </c>
    </row>
    <row r="5725" spans="1:14">
      <c r="A5725" s="43" t="str">
        <f t="shared" si="293"/>
        <v>130103300110061001</v>
      </c>
      <c r="B5725" s="28">
        <f t="shared" si="294"/>
        <v>1</v>
      </c>
      <c r="C5725" s="28">
        <f t="shared" si="295"/>
        <v>1</v>
      </c>
      <c r="K5725" s="73" t="s">
        <v>2803</v>
      </c>
      <c r="L5725" s="73" t="s">
        <v>2724</v>
      </c>
      <c r="M5725" s="74">
        <v>0</v>
      </c>
      <c r="N5725" s="74">
        <v>1</v>
      </c>
    </row>
    <row r="5726" spans="1:14">
      <c r="A5726" s="43" t="str">
        <f t="shared" si="293"/>
        <v>130103300110061002</v>
      </c>
      <c r="B5726" s="28">
        <f t="shared" si="294"/>
        <v>4</v>
      </c>
      <c r="C5726" s="28">
        <f t="shared" si="295"/>
        <v>3</v>
      </c>
      <c r="K5726" s="73" t="s">
        <v>2804</v>
      </c>
      <c r="L5726" s="73" t="s">
        <v>2724</v>
      </c>
      <c r="M5726" s="74">
        <v>1</v>
      </c>
      <c r="N5726" s="74">
        <v>3</v>
      </c>
    </row>
    <row r="5727" spans="1:14">
      <c r="A5727" s="43" t="str">
        <f t="shared" si="293"/>
        <v>130103300110061003</v>
      </c>
      <c r="B5727" s="28">
        <f t="shared" si="294"/>
        <v>10</v>
      </c>
      <c r="C5727" s="28">
        <f t="shared" si="295"/>
        <v>9</v>
      </c>
      <c r="K5727" s="73" t="s">
        <v>2805</v>
      </c>
      <c r="L5727" s="73" t="s">
        <v>2724</v>
      </c>
      <c r="M5727" s="74">
        <v>1</v>
      </c>
      <c r="N5727" s="74">
        <v>9</v>
      </c>
    </row>
    <row r="5728" spans="1:14">
      <c r="A5728" s="43" t="str">
        <f t="shared" si="293"/>
        <v>130103300110061004</v>
      </c>
      <c r="B5728" s="28">
        <f t="shared" si="294"/>
        <v>34</v>
      </c>
      <c r="C5728" s="28">
        <f t="shared" si="295"/>
        <v>25</v>
      </c>
      <c r="K5728" s="73" t="s">
        <v>2806</v>
      </c>
      <c r="L5728" s="73" t="s">
        <v>2724</v>
      </c>
      <c r="M5728" s="74">
        <v>9</v>
      </c>
      <c r="N5728" s="74">
        <v>25</v>
      </c>
    </row>
    <row r="5729" spans="1:14">
      <c r="A5729" s="43" t="str">
        <f t="shared" si="293"/>
        <v>130103300110062001</v>
      </c>
      <c r="B5729" s="28">
        <f t="shared" si="294"/>
        <v>8</v>
      </c>
      <c r="C5729" s="28">
        <f t="shared" si="295"/>
        <v>8</v>
      </c>
      <c r="K5729" s="73" t="s">
        <v>2807</v>
      </c>
      <c r="L5729" s="73" t="s">
        <v>2724</v>
      </c>
      <c r="M5729" s="74">
        <v>0</v>
      </c>
      <c r="N5729" s="74">
        <v>8</v>
      </c>
    </row>
    <row r="5730" spans="1:14">
      <c r="A5730" s="43" t="str">
        <f t="shared" si="293"/>
        <v>130103300110062002</v>
      </c>
      <c r="B5730" s="28">
        <f t="shared" si="294"/>
        <v>14</v>
      </c>
      <c r="C5730" s="28">
        <f t="shared" si="295"/>
        <v>13</v>
      </c>
      <c r="K5730" s="73" t="s">
        <v>2808</v>
      </c>
      <c r="L5730" s="73" t="s">
        <v>2724</v>
      </c>
      <c r="M5730" s="74">
        <v>1</v>
      </c>
      <c r="N5730" s="74">
        <v>13</v>
      </c>
    </row>
    <row r="5731" spans="1:14">
      <c r="A5731" s="43" t="str">
        <f t="shared" si="293"/>
        <v>130103300110062003</v>
      </c>
      <c r="B5731" s="28">
        <f t="shared" si="294"/>
        <v>30</v>
      </c>
      <c r="C5731" s="28">
        <f t="shared" si="295"/>
        <v>28</v>
      </c>
      <c r="K5731" s="73" t="s">
        <v>2809</v>
      </c>
      <c r="L5731" s="73" t="s">
        <v>2724</v>
      </c>
      <c r="M5731" s="74">
        <v>2</v>
      </c>
      <c r="N5731" s="74">
        <v>28</v>
      </c>
    </row>
    <row r="5732" spans="1:14">
      <c r="A5732" s="43" t="str">
        <f t="shared" si="293"/>
        <v>130103300110063001</v>
      </c>
      <c r="B5732" s="28">
        <f t="shared" si="294"/>
        <v>6</v>
      </c>
      <c r="C5732" s="28">
        <f t="shared" si="295"/>
        <v>5</v>
      </c>
      <c r="K5732" s="73" t="s">
        <v>2810</v>
      </c>
      <c r="L5732" s="73" t="s">
        <v>2724</v>
      </c>
      <c r="M5732" s="74">
        <v>1</v>
      </c>
      <c r="N5732" s="74">
        <v>5</v>
      </c>
    </row>
    <row r="5733" spans="1:14">
      <c r="A5733" s="43" t="str">
        <f t="shared" si="293"/>
        <v>130103300110063002</v>
      </c>
      <c r="B5733" s="28">
        <f t="shared" si="294"/>
        <v>10</v>
      </c>
      <c r="C5733" s="28">
        <f t="shared" si="295"/>
        <v>6</v>
      </c>
      <c r="K5733" s="73" t="s">
        <v>2811</v>
      </c>
      <c r="L5733" s="73" t="s">
        <v>2724</v>
      </c>
      <c r="M5733" s="74">
        <v>4</v>
      </c>
      <c r="N5733" s="74">
        <v>6</v>
      </c>
    </row>
    <row r="5734" spans="1:14">
      <c r="A5734" s="43" t="str">
        <f t="shared" si="293"/>
        <v>130103300110063003</v>
      </c>
      <c r="B5734" s="28">
        <f t="shared" si="294"/>
        <v>58</v>
      </c>
      <c r="C5734" s="28">
        <f t="shared" si="295"/>
        <v>54</v>
      </c>
      <c r="K5734" s="73" t="s">
        <v>2812</v>
      </c>
      <c r="L5734" s="73" t="s">
        <v>2724</v>
      </c>
      <c r="M5734" s="74">
        <v>4</v>
      </c>
      <c r="N5734" s="74">
        <v>54</v>
      </c>
    </row>
    <row r="5735" spans="1:14">
      <c r="A5735" s="43" t="str">
        <f t="shared" si="293"/>
        <v>130103300110064001</v>
      </c>
      <c r="B5735" s="28">
        <f t="shared" si="294"/>
        <v>2</v>
      </c>
      <c r="C5735" s="28">
        <f t="shared" si="295"/>
        <v>2</v>
      </c>
      <c r="K5735" s="73" t="s">
        <v>2813</v>
      </c>
      <c r="L5735" s="73" t="s">
        <v>2724</v>
      </c>
      <c r="M5735" s="74">
        <v>0</v>
      </c>
      <c r="N5735" s="74">
        <v>2</v>
      </c>
    </row>
    <row r="5736" spans="1:14">
      <c r="A5736" s="43" t="str">
        <f t="shared" si="293"/>
        <v>130103300110064002</v>
      </c>
      <c r="B5736" s="28">
        <f t="shared" si="294"/>
        <v>5</v>
      </c>
      <c r="C5736" s="28">
        <f t="shared" si="295"/>
        <v>5</v>
      </c>
      <c r="K5736" s="73" t="s">
        <v>2814</v>
      </c>
      <c r="L5736" s="73" t="s">
        <v>2724</v>
      </c>
      <c r="M5736" s="74">
        <v>0</v>
      </c>
      <c r="N5736" s="74">
        <v>5</v>
      </c>
    </row>
    <row r="5737" spans="1:14">
      <c r="A5737" s="43" t="str">
        <f t="shared" si="293"/>
        <v>130103300110064003</v>
      </c>
      <c r="B5737" s="28">
        <f t="shared" si="294"/>
        <v>0</v>
      </c>
      <c r="C5737" s="28">
        <f t="shared" si="295"/>
        <v>0</v>
      </c>
      <c r="K5737" s="73" t="s">
        <v>2815</v>
      </c>
      <c r="L5737" s="73" t="s">
        <v>2724</v>
      </c>
      <c r="M5737" s="74">
        <v>0</v>
      </c>
      <c r="N5737" s="74">
        <v>0</v>
      </c>
    </row>
    <row r="5738" spans="1:14">
      <c r="A5738" s="43" t="str">
        <f t="shared" si="293"/>
        <v>130103300110065001</v>
      </c>
      <c r="B5738" s="28">
        <f t="shared" si="294"/>
        <v>1</v>
      </c>
      <c r="C5738" s="28">
        <f t="shared" si="295"/>
        <v>1</v>
      </c>
      <c r="K5738" s="73" t="s">
        <v>2816</v>
      </c>
      <c r="L5738" s="73" t="s">
        <v>2724</v>
      </c>
      <c r="M5738" s="74">
        <v>0</v>
      </c>
      <c r="N5738" s="74">
        <v>1</v>
      </c>
    </row>
    <row r="5739" spans="1:14">
      <c r="A5739" s="43" t="str">
        <f t="shared" si="293"/>
        <v>130103300110065002</v>
      </c>
      <c r="B5739" s="28">
        <f t="shared" si="294"/>
        <v>7</v>
      </c>
      <c r="C5739" s="28">
        <f t="shared" si="295"/>
        <v>6</v>
      </c>
      <c r="K5739" s="73" t="s">
        <v>2817</v>
      </c>
      <c r="L5739" s="73" t="s">
        <v>2724</v>
      </c>
      <c r="M5739" s="74">
        <v>1</v>
      </c>
      <c r="N5739" s="74">
        <v>6</v>
      </c>
    </row>
    <row r="5740" spans="1:14">
      <c r="A5740" s="43" t="str">
        <f t="shared" si="293"/>
        <v>130103300110065003</v>
      </c>
      <c r="B5740" s="28">
        <f t="shared" si="294"/>
        <v>12</v>
      </c>
      <c r="C5740" s="28">
        <f t="shared" si="295"/>
        <v>9</v>
      </c>
      <c r="K5740" s="73" t="s">
        <v>2818</v>
      </c>
      <c r="L5740" s="73" t="s">
        <v>2724</v>
      </c>
      <c r="M5740" s="74">
        <v>3</v>
      </c>
      <c r="N5740" s="74">
        <v>9</v>
      </c>
    </row>
    <row r="5741" spans="1:14">
      <c r="A5741" s="43" t="str">
        <f t="shared" si="293"/>
        <v>130103300110066001</v>
      </c>
      <c r="B5741" s="28">
        <f t="shared" si="294"/>
        <v>0</v>
      </c>
      <c r="C5741" s="28">
        <f t="shared" si="295"/>
        <v>0</v>
      </c>
      <c r="K5741" s="73" t="s">
        <v>2819</v>
      </c>
      <c r="L5741" s="73" t="s">
        <v>2724</v>
      </c>
      <c r="M5741" s="74">
        <v>0</v>
      </c>
      <c r="N5741" s="74">
        <v>0</v>
      </c>
    </row>
    <row r="5742" spans="1:14">
      <c r="A5742" s="43" t="str">
        <f t="shared" si="293"/>
        <v>130103300110066002</v>
      </c>
      <c r="B5742" s="28">
        <f t="shared" si="294"/>
        <v>4</v>
      </c>
      <c r="C5742" s="28">
        <f t="shared" si="295"/>
        <v>2</v>
      </c>
      <c r="K5742" s="73" t="s">
        <v>2820</v>
      </c>
      <c r="L5742" s="73" t="s">
        <v>2724</v>
      </c>
      <c r="M5742" s="74">
        <v>2</v>
      </c>
      <c r="N5742" s="74">
        <v>2</v>
      </c>
    </row>
    <row r="5743" spans="1:14">
      <c r="A5743" s="43" t="str">
        <f t="shared" si="293"/>
        <v>130103300110066003</v>
      </c>
      <c r="B5743" s="28">
        <f t="shared" si="294"/>
        <v>16</v>
      </c>
      <c r="C5743" s="28">
        <f t="shared" si="295"/>
        <v>13</v>
      </c>
      <c r="K5743" s="73" t="s">
        <v>2821</v>
      </c>
      <c r="L5743" s="73" t="s">
        <v>2724</v>
      </c>
      <c r="M5743" s="74">
        <v>3</v>
      </c>
      <c r="N5743" s="74">
        <v>13</v>
      </c>
    </row>
    <row r="5744" spans="1:14">
      <c r="A5744" s="43" t="str">
        <f t="shared" si="293"/>
        <v>130103300110067002</v>
      </c>
      <c r="B5744" s="28">
        <f t="shared" si="294"/>
        <v>0</v>
      </c>
      <c r="C5744" s="28">
        <f t="shared" si="295"/>
        <v>0</v>
      </c>
      <c r="K5744" s="73" t="s">
        <v>2822</v>
      </c>
      <c r="L5744" s="73" t="s">
        <v>2724</v>
      </c>
      <c r="M5744" s="74">
        <v>0</v>
      </c>
      <c r="N5744" s="74">
        <v>0</v>
      </c>
    </row>
    <row r="5745" spans="1:14">
      <c r="A5745" s="43" t="str">
        <f t="shared" si="293"/>
        <v>130103300110067003</v>
      </c>
      <c r="B5745" s="28">
        <f t="shared" si="294"/>
        <v>3</v>
      </c>
      <c r="C5745" s="28">
        <f t="shared" si="295"/>
        <v>2</v>
      </c>
      <c r="K5745" s="73" t="s">
        <v>2823</v>
      </c>
      <c r="L5745" s="73" t="s">
        <v>2724</v>
      </c>
      <c r="M5745" s="74">
        <v>1</v>
      </c>
      <c r="N5745" s="74">
        <v>2</v>
      </c>
    </row>
    <row r="5746" spans="1:14">
      <c r="A5746" s="43" t="str">
        <f t="shared" si="293"/>
        <v>130103300110067004</v>
      </c>
      <c r="B5746" s="28">
        <f t="shared" si="294"/>
        <v>43</v>
      </c>
      <c r="C5746" s="28">
        <f t="shared" si="295"/>
        <v>28</v>
      </c>
      <c r="K5746" s="73" t="s">
        <v>2824</v>
      </c>
      <c r="L5746" s="73" t="s">
        <v>2724</v>
      </c>
      <c r="M5746" s="74">
        <v>15</v>
      </c>
      <c r="N5746" s="74">
        <v>28</v>
      </c>
    </row>
    <row r="5747" spans="1:14">
      <c r="A5747" s="43" t="str">
        <f t="shared" si="293"/>
        <v>130103300110068001</v>
      </c>
      <c r="B5747" s="28">
        <f t="shared" si="294"/>
        <v>3</v>
      </c>
      <c r="C5747" s="28">
        <f t="shared" si="295"/>
        <v>3</v>
      </c>
      <c r="K5747" s="73" t="s">
        <v>2825</v>
      </c>
      <c r="L5747" s="73" t="s">
        <v>2724</v>
      </c>
      <c r="M5747" s="74">
        <v>0</v>
      </c>
      <c r="N5747" s="74">
        <v>3</v>
      </c>
    </row>
    <row r="5748" spans="1:14">
      <c r="A5748" s="43" t="str">
        <f t="shared" si="293"/>
        <v>130103300110068002</v>
      </c>
      <c r="B5748" s="28">
        <f t="shared" si="294"/>
        <v>7</v>
      </c>
      <c r="C5748" s="28">
        <f t="shared" si="295"/>
        <v>7</v>
      </c>
      <c r="K5748" s="73" t="s">
        <v>2826</v>
      </c>
      <c r="L5748" s="73" t="s">
        <v>2724</v>
      </c>
      <c r="M5748" s="74">
        <v>0</v>
      </c>
      <c r="N5748" s="74">
        <v>7</v>
      </c>
    </row>
    <row r="5749" spans="1:14">
      <c r="A5749" s="43" t="str">
        <f t="shared" si="293"/>
        <v>130103300110068003</v>
      </c>
      <c r="B5749" s="28">
        <f t="shared" si="294"/>
        <v>21</v>
      </c>
      <c r="C5749" s="28">
        <f t="shared" si="295"/>
        <v>21</v>
      </c>
      <c r="K5749" s="73" t="s">
        <v>2827</v>
      </c>
      <c r="L5749" s="73" t="s">
        <v>2724</v>
      </c>
      <c r="M5749" s="74">
        <v>0</v>
      </c>
      <c r="N5749" s="74">
        <v>21</v>
      </c>
    </row>
    <row r="5750" spans="1:14">
      <c r="A5750" s="43" t="str">
        <f t="shared" si="293"/>
        <v>130103300110068004</v>
      </c>
      <c r="B5750" s="28">
        <f t="shared" si="294"/>
        <v>10</v>
      </c>
      <c r="C5750" s="28">
        <f t="shared" si="295"/>
        <v>10</v>
      </c>
      <c r="K5750" s="73" t="s">
        <v>2828</v>
      </c>
      <c r="L5750" s="73" t="s">
        <v>2724</v>
      </c>
      <c r="M5750" s="74">
        <v>0</v>
      </c>
      <c r="N5750" s="74">
        <v>10</v>
      </c>
    </row>
    <row r="5751" spans="1:14">
      <c r="A5751" s="43" t="str">
        <f t="shared" si="293"/>
        <v>130103300110068005</v>
      </c>
      <c r="B5751" s="28">
        <f t="shared" si="294"/>
        <v>0</v>
      </c>
      <c r="C5751" s="28">
        <f t="shared" si="295"/>
        <v>0</v>
      </c>
      <c r="K5751" s="73" t="s">
        <v>2829</v>
      </c>
      <c r="L5751" s="73" t="s">
        <v>2724</v>
      </c>
      <c r="M5751" s="74">
        <v>0</v>
      </c>
      <c r="N5751" s="74">
        <v>0</v>
      </c>
    </row>
    <row r="5752" spans="1:14">
      <c r="A5752" s="43" t="str">
        <f t="shared" si="293"/>
        <v>130103300110069001</v>
      </c>
      <c r="B5752" s="28">
        <f t="shared" si="294"/>
        <v>3</v>
      </c>
      <c r="C5752" s="28">
        <f t="shared" si="295"/>
        <v>3</v>
      </c>
      <c r="K5752" s="73" t="s">
        <v>2830</v>
      </c>
      <c r="L5752" s="73" t="s">
        <v>2724</v>
      </c>
      <c r="M5752" s="74">
        <v>0</v>
      </c>
      <c r="N5752" s="74">
        <v>3</v>
      </c>
    </row>
    <row r="5753" spans="1:14">
      <c r="A5753" s="43" t="str">
        <f t="shared" si="293"/>
        <v>130103300110069002</v>
      </c>
      <c r="B5753" s="28">
        <f t="shared" si="294"/>
        <v>8</v>
      </c>
      <c r="C5753" s="28">
        <f t="shared" si="295"/>
        <v>8</v>
      </c>
      <c r="K5753" s="73" t="s">
        <v>2831</v>
      </c>
      <c r="L5753" s="73" t="s">
        <v>2724</v>
      </c>
      <c r="M5753" s="74">
        <v>0</v>
      </c>
      <c r="N5753" s="74">
        <v>8</v>
      </c>
    </row>
    <row r="5754" spans="1:14">
      <c r="A5754" s="43" t="str">
        <f t="shared" si="293"/>
        <v>130103300110069003</v>
      </c>
      <c r="B5754" s="28">
        <f t="shared" si="294"/>
        <v>23</v>
      </c>
      <c r="C5754" s="28">
        <f t="shared" si="295"/>
        <v>23</v>
      </c>
      <c r="K5754" s="73" t="s">
        <v>2832</v>
      </c>
      <c r="L5754" s="73" t="s">
        <v>2724</v>
      </c>
      <c r="M5754" s="74">
        <v>0</v>
      </c>
      <c r="N5754" s="74">
        <v>23</v>
      </c>
    </row>
    <row r="5755" spans="1:14">
      <c r="A5755" s="43" t="str">
        <f t="shared" si="293"/>
        <v>130103300110069004</v>
      </c>
      <c r="B5755" s="28">
        <f t="shared" si="294"/>
        <v>99</v>
      </c>
      <c r="C5755" s="28">
        <f t="shared" si="295"/>
        <v>99</v>
      </c>
      <c r="K5755" s="73" t="s">
        <v>2833</v>
      </c>
      <c r="L5755" s="73" t="s">
        <v>2724</v>
      </c>
      <c r="M5755" s="74">
        <v>0</v>
      </c>
      <c r="N5755" s="74">
        <v>99</v>
      </c>
    </row>
    <row r="5756" spans="1:14">
      <c r="A5756" s="43" t="str">
        <f t="shared" si="293"/>
        <v>130103300110069005</v>
      </c>
      <c r="B5756" s="28">
        <f t="shared" si="294"/>
        <v>1</v>
      </c>
      <c r="C5756" s="28">
        <f t="shared" si="295"/>
        <v>1</v>
      </c>
      <c r="K5756" s="73" t="s">
        <v>2834</v>
      </c>
      <c r="L5756" s="73" t="s">
        <v>2724</v>
      </c>
      <c r="M5756" s="74">
        <v>0</v>
      </c>
      <c r="N5756" s="74">
        <v>1</v>
      </c>
    </row>
    <row r="5757" spans="1:14">
      <c r="A5757" s="43" t="str">
        <f t="shared" si="293"/>
        <v>130103300110070001</v>
      </c>
      <c r="B5757" s="28">
        <f t="shared" si="294"/>
        <v>12</v>
      </c>
      <c r="C5757" s="28">
        <f t="shared" si="295"/>
        <v>12</v>
      </c>
      <c r="K5757" s="73" t="s">
        <v>2835</v>
      </c>
      <c r="L5757" s="73" t="s">
        <v>2724</v>
      </c>
      <c r="M5757" s="74">
        <v>0</v>
      </c>
      <c r="N5757" s="74">
        <v>12</v>
      </c>
    </row>
    <row r="5758" spans="1:14">
      <c r="A5758" s="43" t="str">
        <f t="shared" si="293"/>
        <v>130103300110070002</v>
      </c>
      <c r="B5758" s="28">
        <f t="shared" si="294"/>
        <v>3</v>
      </c>
      <c r="C5758" s="28">
        <f t="shared" si="295"/>
        <v>3</v>
      </c>
      <c r="K5758" s="73" t="s">
        <v>2836</v>
      </c>
      <c r="L5758" s="73" t="s">
        <v>2724</v>
      </c>
      <c r="M5758" s="74">
        <v>0</v>
      </c>
      <c r="N5758" s="74">
        <v>3</v>
      </c>
    </row>
    <row r="5759" spans="1:14">
      <c r="A5759" s="43" t="str">
        <f t="shared" si="293"/>
        <v>130103300110070003</v>
      </c>
      <c r="B5759" s="28">
        <f t="shared" si="294"/>
        <v>26</v>
      </c>
      <c r="C5759" s="28">
        <f t="shared" si="295"/>
        <v>26</v>
      </c>
      <c r="K5759" s="73" t="s">
        <v>2837</v>
      </c>
      <c r="L5759" s="73" t="s">
        <v>2724</v>
      </c>
      <c r="M5759" s="74">
        <v>0</v>
      </c>
      <c r="N5759" s="74">
        <v>26</v>
      </c>
    </row>
    <row r="5760" spans="1:14">
      <c r="A5760" s="43" t="str">
        <f t="shared" si="293"/>
        <v>130103300110070004</v>
      </c>
      <c r="B5760" s="28">
        <f t="shared" si="294"/>
        <v>156</v>
      </c>
      <c r="C5760" s="28">
        <f t="shared" si="295"/>
        <v>156</v>
      </c>
      <c r="K5760" s="73" t="s">
        <v>2838</v>
      </c>
      <c r="L5760" s="73" t="s">
        <v>2724</v>
      </c>
      <c r="M5760" s="74">
        <v>0</v>
      </c>
      <c r="N5760" s="74">
        <v>156</v>
      </c>
    </row>
    <row r="5761" spans="1:14">
      <c r="A5761" s="43" t="str">
        <f t="shared" si="293"/>
        <v>130103300110071001</v>
      </c>
      <c r="B5761" s="28">
        <f t="shared" si="294"/>
        <v>2</v>
      </c>
      <c r="C5761" s="28">
        <f t="shared" si="295"/>
        <v>2</v>
      </c>
      <c r="K5761" s="73" t="s">
        <v>2839</v>
      </c>
      <c r="L5761" s="73" t="s">
        <v>2724</v>
      </c>
      <c r="M5761" s="74">
        <v>0</v>
      </c>
      <c r="N5761" s="74">
        <v>2</v>
      </c>
    </row>
    <row r="5762" spans="1:14">
      <c r="A5762" s="43" t="str">
        <f t="shared" si="293"/>
        <v>130103300110071002</v>
      </c>
      <c r="B5762" s="28">
        <f t="shared" si="294"/>
        <v>3</v>
      </c>
      <c r="C5762" s="28">
        <f t="shared" si="295"/>
        <v>3</v>
      </c>
      <c r="K5762" s="73" t="s">
        <v>2840</v>
      </c>
      <c r="L5762" s="73" t="s">
        <v>2724</v>
      </c>
      <c r="M5762" s="74">
        <v>0</v>
      </c>
      <c r="N5762" s="74">
        <v>3</v>
      </c>
    </row>
    <row r="5763" spans="1:14">
      <c r="A5763" s="43" t="str">
        <f t="shared" ref="A5763:A5826" si="296">L5763&amp;K5763</f>
        <v>130103300110071003</v>
      </c>
      <c r="B5763" s="28">
        <f t="shared" ref="B5763:B5826" si="297">M5763+N5763</f>
        <v>8</v>
      </c>
      <c r="C5763" s="28">
        <f t="shared" ref="C5763:C5826" si="298">N5763</f>
        <v>8</v>
      </c>
      <c r="K5763" s="73" t="s">
        <v>2841</v>
      </c>
      <c r="L5763" s="73" t="s">
        <v>2724</v>
      </c>
      <c r="M5763" s="74">
        <v>0</v>
      </c>
      <c r="N5763" s="74">
        <v>8</v>
      </c>
    </row>
    <row r="5764" spans="1:14">
      <c r="A5764" s="43" t="str">
        <f t="shared" si="296"/>
        <v>130103300110071004</v>
      </c>
      <c r="B5764" s="28">
        <f t="shared" si="297"/>
        <v>5</v>
      </c>
      <c r="C5764" s="28">
        <f t="shared" si="298"/>
        <v>5</v>
      </c>
      <c r="K5764" s="73" t="s">
        <v>2842</v>
      </c>
      <c r="L5764" s="73" t="s">
        <v>2724</v>
      </c>
      <c r="M5764" s="74">
        <v>0</v>
      </c>
      <c r="N5764" s="74">
        <v>5</v>
      </c>
    </row>
    <row r="5765" spans="1:14">
      <c r="A5765" s="43" t="str">
        <f t="shared" si="296"/>
        <v>130103300110072001</v>
      </c>
      <c r="B5765" s="28">
        <f t="shared" si="297"/>
        <v>5</v>
      </c>
      <c r="C5765" s="28">
        <f t="shared" si="298"/>
        <v>5</v>
      </c>
      <c r="K5765" s="73" t="s">
        <v>2843</v>
      </c>
      <c r="L5765" s="73" t="s">
        <v>2724</v>
      </c>
      <c r="M5765" s="74">
        <v>0</v>
      </c>
      <c r="N5765" s="74">
        <v>5</v>
      </c>
    </row>
    <row r="5766" spans="1:14">
      <c r="A5766" s="43" t="str">
        <f t="shared" si="296"/>
        <v>130103300110072002</v>
      </c>
      <c r="B5766" s="28">
        <f t="shared" si="297"/>
        <v>13</v>
      </c>
      <c r="C5766" s="28">
        <f t="shared" si="298"/>
        <v>13</v>
      </c>
      <c r="K5766" s="73" t="s">
        <v>2844</v>
      </c>
      <c r="L5766" s="73" t="s">
        <v>2724</v>
      </c>
      <c r="M5766" s="74">
        <v>0</v>
      </c>
      <c r="N5766" s="74">
        <v>13</v>
      </c>
    </row>
    <row r="5767" spans="1:14">
      <c r="A5767" s="43" t="str">
        <f t="shared" si="296"/>
        <v>130103300110072003</v>
      </c>
      <c r="B5767" s="28">
        <f t="shared" si="297"/>
        <v>60</v>
      </c>
      <c r="C5767" s="28">
        <f t="shared" si="298"/>
        <v>58</v>
      </c>
      <c r="K5767" s="73" t="s">
        <v>2845</v>
      </c>
      <c r="L5767" s="73" t="s">
        <v>2724</v>
      </c>
      <c r="M5767" s="74">
        <v>2</v>
      </c>
      <c r="N5767" s="74">
        <v>58</v>
      </c>
    </row>
    <row r="5768" spans="1:14">
      <c r="A5768" s="43" t="str">
        <f t="shared" si="296"/>
        <v>130103300110072004</v>
      </c>
      <c r="B5768" s="28">
        <f t="shared" si="297"/>
        <v>32</v>
      </c>
      <c r="C5768" s="28">
        <f t="shared" si="298"/>
        <v>32</v>
      </c>
      <c r="K5768" s="73" t="s">
        <v>2846</v>
      </c>
      <c r="L5768" s="73" t="s">
        <v>2724</v>
      </c>
      <c r="M5768" s="74">
        <v>0</v>
      </c>
      <c r="N5768" s="74">
        <v>32</v>
      </c>
    </row>
    <row r="5769" spans="1:14">
      <c r="A5769" s="43" t="str">
        <f t="shared" si="296"/>
        <v>130103300110073001</v>
      </c>
      <c r="B5769" s="28">
        <f t="shared" si="297"/>
        <v>54</v>
      </c>
      <c r="C5769" s="28">
        <f t="shared" si="298"/>
        <v>54</v>
      </c>
      <c r="K5769" s="73" t="s">
        <v>2847</v>
      </c>
      <c r="L5769" s="73" t="s">
        <v>2724</v>
      </c>
      <c r="M5769" s="74">
        <v>0</v>
      </c>
      <c r="N5769" s="74">
        <v>54</v>
      </c>
    </row>
    <row r="5770" spans="1:14">
      <c r="A5770" s="43" t="str">
        <f t="shared" si="296"/>
        <v>130103300110073002</v>
      </c>
      <c r="B5770" s="28">
        <f t="shared" si="297"/>
        <v>110</v>
      </c>
      <c r="C5770" s="28">
        <f t="shared" si="298"/>
        <v>110</v>
      </c>
      <c r="K5770" s="73" t="s">
        <v>2848</v>
      </c>
      <c r="L5770" s="73" t="s">
        <v>2724</v>
      </c>
      <c r="M5770" s="74">
        <v>0</v>
      </c>
      <c r="N5770" s="74">
        <v>110</v>
      </c>
    </row>
    <row r="5771" spans="1:14">
      <c r="A5771" s="43" t="str">
        <f t="shared" si="296"/>
        <v>130103300110073003</v>
      </c>
      <c r="B5771" s="28">
        <f t="shared" si="297"/>
        <v>0</v>
      </c>
      <c r="C5771" s="28">
        <f t="shared" si="298"/>
        <v>0</v>
      </c>
      <c r="K5771" s="73" t="s">
        <v>2849</v>
      </c>
      <c r="L5771" s="73" t="s">
        <v>2724</v>
      </c>
      <c r="M5771" s="74">
        <v>0</v>
      </c>
      <c r="N5771" s="74">
        <v>0</v>
      </c>
    </row>
    <row r="5772" spans="1:14">
      <c r="A5772" s="43" t="str">
        <f t="shared" si="296"/>
        <v>130103300110074001</v>
      </c>
      <c r="B5772" s="28">
        <f t="shared" si="297"/>
        <v>6</v>
      </c>
      <c r="C5772" s="28">
        <f t="shared" si="298"/>
        <v>6</v>
      </c>
      <c r="K5772" s="73" t="s">
        <v>2850</v>
      </c>
      <c r="L5772" s="73" t="s">
        <v>2724</v>
      </c>
      <c r="M5772" s="74">
        <v>0</v>
      </c>
      <c r="N5772" s="74">
        <v>6</v>
      </c>
    </row>
    <row r="5773" spans="1:14">
      <c r="A5773" s="43" t="str">
        <f t="shared" si="296"/>
        <v>130103300110074002</v>
      </c>
      <c r="B5773" s="28">
        <f t="shared" si="297"/>
        <v>9</v>
      </c>
      <c r="C5773" s="28">
        <f t="shared" si="298"/>
        <v>9</v>
      </c>
      <c r="K5773" s="73" t="s">
        <v>2851</v>
      </c>
      <c r="L5773" s="73" t="s">
        <v>2724</v>
      </c>
      <c r="M5773" s="74">
        <v>0</v>
      </c>
      <c r="N5773" s="74">
        <v>9</v>
      </c>
    </row>
    <row r="5774" spans="1:14">
      <c r="A5774" s="43" t="str">
        <f t="shared" si="296"/>
        <v>130103300110074003</v>
      </c>
      <c r="B5774" s="28">
        <f t="shared" si="297"/>
        <v>40</v>
      </c>
      <c r="C5774" s="28">
        <f t="shared" si="298"/>
        <v>40</v>
      </c>
      <c r="K5774" s="73" t="s">
        <v>2852</v>
      </c>
      <c r="L5774" s="73" t="s">
        <v>2724</v>
      </c>
      <c r="M5774" s="74">
        <v>0</v>
      </c>
      <c r="N5774" s="74">
        <v>40</v>
      </c>
    </row>
    <row r="5775" spans="1:14">
      <c r="A5775" s="43" t="str">
        <f t="shared" si="296"/>
        <v>130103300110074004</v>
      </c>
      <c r="B5775" s="28">
        <f t="shared" si="297"/>
        <v>9</v>
      </c>
      <c r="C5775" s="28">
        <f t="shared" si="298"/>
        <v>8</v>
      </c>
      <c r="K5775" s="73" t="s">
        <v>2853</v>
      </c>
      <c r="L5775" s="73" t="s">
        <v>2724</v>
      </c>
      <c r="M5775" s="74">
        <v>1</v>
      </c>
      <c r="N5775" s="74">
        <v>8</v>
      </c>
    </row>
    <row r="5776" spans="1:14">
      <c r="A5776" s="43" t="str">
        <f t="shared" si="296"/>
        <v>130103300110074005</v>
      </c>
      <c r="B5776" s="28">
        <f t="shared" si="297"/>
        <v>1</v>
      </c>
      <c r="C5776" s="28">
        <f t="shared" si="298"/>
        <v>1</v>
      </c>
      <c r="K5776" s="73" t="s">
        <v>2854</v>
      </c>
      <c r="L5776" s="73" t="s">
        <v>2724</v>
      </c>
      <c r="M5776" s="74">
        <v>0</v>
      </c>
      <c r="N5776" s="74">
        <v>1</v>
      </c>
    </row>
    <row r="5777" spans="1:14">
      <c r="A5777" s="43" t="str">
        <f t="shared" si="296"/>
        <v>130103300110075001</v>
      </c>
      <c r="B5777" s="28">
        <f t="shared" si="297"/>
        <v>11</v>
      </c>
      <c r="C5777" s="28">
        <f t="shared" si="298"/>
        <v>11</v>
      </c>
      <c r="K5777" s="73" t="s">
        <v>2855</v>
      </c>
      <c r="L5777" s="73" t="s">
        <v>2724</v>
      </c>
      <c r="M5777" s="74">
        <v>0</v>
      </c>
      <c r="N5777" s="74">
        <v>11</v>
      </c>
    </row>
    <row r="5778" spans="1:14">
      <c r="A5778" s="43" t="str">
        <f t="shared" si="296"/>
        <v>130103300110075002</v>
      </c>
      <c r="B5778" s="28">
        <f t="shared" si="297"/>
        <v>17</v>
      </c>
      <c r="C5778" s="28">
        <f t="shared" si="298"/>
        <v>17</v>
      </c>
      <c r="K5778" s="73" t="s">
        <v>2856</v>
      </c>
      <c r="L5778" s="73" t="s">
        <v>2724</v>
      </c>
      <c r="M5778" s="74">
        <v>0</v>
      </c>
      <c r="N5778" s="74">
        <v>17</v>
      </c>
    </row>
    <row r="5779" spans="1:14">
      <c r="A5779" s="43" t="str">
        <f t="shared" si="296"/>
        <v>130103300110075003</v>
      </c>
      <c r="B5779" s="28">
        <f t="shared" si="297"/>
        <v>12</v>
      </c>
      <c r="C5779" s="28">
        <f t="shared" si="298"/>
        <v>12</v>
      </c>
      <c r="K5779" s="73" t="s">
        <v>2857</v>
      </c>
      <c r="L5779" s="73" t="s">
        <v>2724</v>
      </c>
      <c r="M5779" s="74">
        <v>0</v>
      </c>
      <c r="N5779" s="74">
        <v>12</v>
      </c>
    </row>
    <row r="5780" spans="1:14">
      <c r="A5780" s="43" t="str">
        <f t="shared" si="296"/>
        <v>130103300110075004</v>
      </c>
      <c r="B5780" s="28">
        <f t="shared" si="297"/>
        <v>2</v>
      </c>
      <c r="C5780" s="28">
        <f t="shared" si="298"/>
        <v>2</v>
      </c>
      <c r="K5780" s="73" t="s">
        <v>2858</v>
      </c>
      <c r="L5780" s="73" t="s">
        <v>2724</v>
      </c>
      <c r="M5780" s="74">
        <v>0</v>
      </c>
      <c r="N5780" s="74">
        <v>2</v>
      </c>
    </row>
    <row r="5781" spans="1:14">
      <c r="A5781" s="43" t="str">
        <f t="shared" si="296"/>
        <v>130103300110076001</v>
      </c>
      <c r="B5781" s="28">
        <f t="shared" si="297"/>
        <v>6</v>
      </c>
      <c r="C5781" s="28">
        <f t="shared" si="298"/>
        <v>6</v>
      </c>
      <c r="K5781" s="73" t="s">
        <v>2859</v>
      </c>
      <c r="L5781" s="73" t="s">
        <v>2724</v>
      </c>
      <c r="M5781" s="74">
        <v>0</v>
      </c>
      <c r="N5781" s="74">
        <v>6</v>
      </c>
    </row>
    <row r="5782" spans="1:14">
      <c r="A5782" s="43" t="str">
        <f t="shared" si="296"/>
        <v>130103300110076002</v>
      </c>
      <c r="B5782" s="28">
        <f t="shared" si="297"/>
        <v>13</v>
      </c>
      <c r="C5782" s="28">
        <f t="shared" si="298"/>
        <v>13</v>
      </c>
      <c r="K5782" s="73" t="s">
        <v>2860</v>
      </c>
      <c r="L5782" s="73" t="s">
        <v>2724</v>
      </c>
      <c r="M5782" s="74">
        <v>0</v>
      </c>
      <c r="N5782" s="74">
        <v>13</v>
      </c>
    </row>
    <row r="5783" spans="1:14">
      <c r="A5783" s="43" t="str">
        <f t="shared" si="296"/>
        <v>130103300110076003</v>
      </c>
      <c r="B5783" s="28">
        <f t="shared" si="297"/>
        <v>20</v>
      </c>
      <c r="C5783" s="28">
        <f t="shared" si="298"/>
        <v>20</v>
      </c>
      <c r="K5783" s="73" t="s">
        <v>2861</v>
      </c>
      <c r="L5783" s="73" t="s">
        <v>2724</v>
      </c>
      <c r="M5783" s="74">
        <v>0</v>
      </c>
      <c r="N5783" s="74">
        <v>20</v>
      </c>
    </row>
    <row r="5784" spans="1:14">
      <c r="A5784" s="43" t="str">
        <f t="shared" si="296"/>
        <v>130103300110076004</v>
      </c>
      <c r="B5784" s="28">
        <f t="shared" si="297"/>
        <v>8</v>
      </c>
      <c r="C5784" s="28">
        <f t="shared" si="298"/>
        <v>8</v>
      </c>
      <c r="K5784" s="73" t="s">
        <v>2862</v>
      </c>
      <c r="L5784" s="73" t="s">
        <v>2724</v>
      </c>
      <c r="M5784" s="74">
        <v>0</v>
      </c>
      <c r="N5784" s="74">
        <v>8</v>
      </c>
    </row>
    <row r="5785" spans="1:14">
      <c r="A5785" s="43" t="str">
        <f t="shared" si="296"/>
        <v>130103300110077001</v>
      </c>
      <c r="B5785" s="28">
        <f t="shared" si="297"/>
        <v>9</v>
      </c>
      <c r="C5785" s="28">
        <f t="shared" si="298"/>
        <v>9</v>
      </c>
      <c r="K5785" s="73" t="s">
        <v>2863</v>
      </c>
      <c r="L5785" s="73" t="s">
        <v>2724</v>
      </c>
      <c r="M5785" s="74">
        <v>0</v>
      </c>
      <c r="N5785" s="74">
        <v>9</v>
      </c>
    </row>
    <row r="5786" spans="1:14">
      <c r="A5786" s="43" t="str">
        <f t="shared" si="296"/>
        <v>130103300110077002</v>
      </c>
      <c r="B5786" s="28">
        <f t="shared" si="297"/>
        <v>16</v>
      </c>
      <c r="C5786" s="28">
        <f t="shared" si="298"/>
        <v>16</v>
      </c>
      <c r="K5786" s="73" t="s">
        <v>2864</v>
      </c>
      <c r="L5786" s="73" t="s">
        <v>2724</v>
      </c>
      <c r="M5786" s="74">
        <v>0</v>
      </c>
      <c r="N5786" s="74">
        <v>16</v>
      </c>
    </row>
    <row r="5787" spans="1:14">
      <c r="A5787" s="43" t="str">
        <f t="shared" si="296"/>
        <v>130103300110077003</v>
      </c>
      <c r="B5787" s="28">
        <f t="shared" si="297"/>
        <v>13</v>
      </c>
      <c r="C5787" s="28">
        <f t="shared" si="298"/>
        <v>13</v>
      </c>
      <c r="K5787" s="73" t="s">
        <v>2865</v>
      </c>
      <c r="L5787" s="73" t="s">
        <v>2724</v>
      </c>
      <c r="M5787" s="74">
        <v>0</v>
      </c>
      <c r="N5787" s="74">
        <v>13</v>
      </c>
    </row>
    <row r="5788" spans="1:14">
      <c r="A5788" s="43" t="str">
        <f t="shared" si="296"/>
        <v>130103300110077004</v>
      </c>
      <c r="B5788" s="28">
        <f t="shared" si="297"/>
        <v>5</v>
      </c>
      <c r="C5788" s="28">
        <f t="shared" si="298"/>
        <v>5</v>
      </c>
      <c r="K5788" s="73" t="s">
        <v>2866</v>
      </c>
      <c r="L5788" s="73" t="s">
        <v>2724</v>
      </c>
      <c r="M5788" s="74">
        <v>0</v>
      </c>
      <c r="N5788" s="74">
        <v>5</v>
      </c>
    </row>
    <row r="5789" spans="1:14">
      <c r="A5789" s="43" t="str">
        <f t="shared" si="296"/>
        <v>130103300110078001</v>
      </c>
      <c r="B5789" s="28">
        <f t="shared" si="297"/>
        <v>10</v>
      </c>
      <c r="C5789" s="28">
        <f t="shared" si="298"/>
        <v>10</v>
      </c>
      <c r="K5789" s="73" t="s">
        <v>2867</v>
      </c>
      <c r="L5789" s="73" t="s">
        <v>2724</v>
      </c>
      <c r="M5789" s="74">
        <v>0</v>
      </c>
      <c r="N5789" s="74">
        <v>10</v>
      </c>
    </row>
    <row r="5790" spans="1:14">
      <c r="A5790" s="43" t="str">
        <f t="shared" si="296"/>
        <v>130103300110078002</v>
      </c>
      <c r="B5790" s="28">
        <f t="shared" si="297"/>
        <v>8</v>
      </c>
      <c r="C5790" s="28">
        <f t="shared" si="298"/>
        <v>8</v>
      </c>
      <c r="K5790" s="73" t="s">
        <v>2868</v>
      </c>
      <c r="L5790" s="73" t="s">
        <v>2724</v>
      </c>
      <c r="M5790" s="74">
        <v>0</v>
      </c>
      <c r="N5790" s="74">
        <v>8</v>
      </c>
    </row>
    <row r="5791" spans="1:14">
      <c r="A5791" s="43" t="str">
        <f t="shared" si="296"/>
        <v>130103300110078003</v>
      </c>
      <c r="B5791" s="28">
        <f t="shared" si="297"/>
        <v>0</v>
      </c>
      <c r="C5791" s="28">
        <f t="shared" si="298"/>
        <v>0</v>
      </c>
      <c r="K5791" s="73" t="s">
        <v>2869</v>
      </c>
      <c r="L5791" s="73" t="s">
        <v>2724</v>
      </c>
      <c r="M5791" s="74">
        <v>0</v>
      </c>
      <c r="N5791" s="74">
        <v>0</v>
      </c>
    </row>
    <row r="5792" spans="1:14">
      <c r="A5792" s="43" t="str">
        <f t="shared" si="296"/>
        <v>130103300110079001</v>
      </c>
      <c r="B5792" s="28">
        <f t="shared" si="297"/>
        <v>4</v>
      </c>
      <c r="C5792" s="28">
        <f t="shared" si="298"/>
        <v>4</v>
      </c>
      <c r="K5792" s="73" t="s">
        <v>2870</v>
      </c>
      <c r="L5792" s="73" t="s">
        <v>2724</v>
      </c>
      <c r="M5792" s="74">
        <v>0</v>
      </c>
      <c r="N5792" s="74">
        <v>4</v>
      </c>
    </row>
    <row r="5793" spans="1:14">
      <c r="A5793" s="43" t="str">
        <f t="shared" si="296"/>
        <v>130103300110079002</v>
      </c>
      <c r="B5793" s="28">
        <f t="shared" si="297"/>
        <v>14</v>
      </c>
      <c r="C5793" s="28">
        <f t="shared" si="298"/>
        <v>14</v>
      </c>
      <c r="K5793" s="73" t="s">
        <v>2871</v>
      </c>
      <c r="L5793" s="73" t="s">
        <v>2724</v>
      </c>
      <c r="M5793" s="74">
        <v>0</v>
      </c>
      <c r="N5793" s="74">
        <v>14</v>
      </c>
    </row>
    <row r="5794" spans="1:14">
      <c r="A5794" s="43" t="str">
        <f t="shared" si="296"/>
        <v>130103300110079003</v>
      </c>
      <c r="B5794" s="28">
        <f t="shared" si="297"/>
        <v>16</v>
      </c>
      <c r="C5794" s="28">
        <f t="shared" si="298"/>
        <v>16</v>
      </c>
      <c r="K5794" s="73" t="s">
        <v>2872</v>
      </c>
      <c r="L5794" s="73" t="s">
        <v>2724</v>
      </c>
      <c r="M5794" s="74">
        <v>0</v>
      </c>
      <c r="N5794" s="74">
        <v>16</v>
      </c>
    </row>
    <row r="5795" spans="1:14">
      <c r="A5795" s="43" t="str">
        <f t="shared" si="296"/>
        <v>130103300110079004</v>
      </c>
      <c r="B5795" s="28">
        <f t="shared" si="297"/>
        <v>7</v>
      </c>
      <c r="C5795" s="28">
        <f t="shared" si="298"/>
        <v>7</v>
      </c>
      <c r="K5795" s="73" t="s">
        <v>2873</v>
      </c>
      <c r="L5795" s="73" t="s">
        <v>2724</v>
      </c>
      <c r="M5795" s="74">
        <v>0</v>
      </c>
      <c r="N5795" s="74">
        <v>7</v>
      </c>
    </row>
    <row r="5796" spans="1:14">
      <c r="A5796" s="43" t="str">
        <f t="shared" si="296"/>
        <v>130103300110079005</v>
      </c>
      <c r="B5796" s="28">
        <f t="shared" si="297"/>
        <v>2</v>
      </c>
      <c r="C5796" s="28">
        <f t="shared" si="298"/>
        <v>2</v>
      </c>
      <c r="K5796" s="73" t="s">
        <v>2874</v>
      </c>
      <c r="L5796" s="73" t="s">
        <v>2724</v>
      </c>
      <c r="M5796" s="74">
        <v>0</v>
      </c>
      <c r="N5796" s="74">
        <v>2</v>
      </c>
    </row>
    <row r="5797" spans="1:14">
      <c r="A5797" s="43" t="str">
        <f t="shared" si="296"/>
        <v>130103300110080001</v>
      </c>
      <c r="B5797" s="28">
        <f t="shared" si="297"/>
        <v>15</v>
      </c>
      <c r="C5797" s="28">
        <f t="shared" si="298"/>
        <v>15</v>
      </c>
      <c r="K5797" s="73" t="s">
        <v>2875</v>
      </c>
      <c r="L5797" s="73" t="s">
        <v>2724</v>
      </c>
      <c r="M5797" s="74">
        <v>0</v>
      </c>
      <c r="N5797" s="74">
        <v>15</v>
      </c>
    </row>
    <row r="5798" spans="1:14">
      <c r="A5798" s="43" t="str">
        <f t="shared" si="296"/>
        <v>130103300110080002</v>
      </c>
      <c r="B5798" s="28">
        <f t="shared" si="297"/>
        <v>22</v>
      </c>
      <c r="C5798" s="28">
        <f t="shared" si="298"/>
        <v>22</v>
      </c>
      <c r="K5798" s="73" t="s">
        <v>2876</v>
      </c>
      <c r="L5798" s="73" t="s">
        <v>2724</v>
      </c>
      <c r="M5798" s="74">
        <v>0</v>
      </c>
      <c r="N5798" s="74">
        <v>22</v>
      </c>
    </row>
    <row r="5799" spans="1:14">
      <c r="A5799" s="43" t="str">
        <f t="shared" si="296"/>
        <v>130103300110081001</v>
      </c>
      <c r="B5799" s="28">
        <f t="shared" si="297"/>
        <v>7</v>
      </c>
      <c r="C5799" s="28">
        <f t="shared" si="298"/>
        <v>7</v>
      </c>
      <c r="K5799" s="73" t="s">
        <v>2877</v>
      </c>
      <c r="L5799" s="73" t="s">
        <v>2724</v>
      </c>
      <c r="M5799" s="74">
        <v>0</v>
      </c>
      <c r="N5799" s="74">
        <v>7</v>
      </c>
    </row>
    <row r="5800" spans="1:14">
      <c r="A5800" s="43" t="str">
        <f t="shared" si="296"/>
        <v>130103300110081002</v>
      </c>
      <c r="B5800" s="28">
        <f t="shared" si="297"/>
        <v>13</v>
      </c>
      <c r="C5800" s="28">
        <f t="shared" si="298"/>
        <v>13</v>
      </c>
      <c r="K5800" s="73" t="s">
        <v>2878</v>
      </c>
      <c r="L5800" s="73" t="s">
        <v>2724</v>
      </c>
      <c r="M5800" s="74">
        <v>0</v>
      </c>
      <c r="N5800" s="74">
        <v>13</v>
      </c>
    </row>
    <row r="5801" spans="1:14">
      <c r="A5801" s="43" t="str">
        <f t="shared" si="296"/>
        <v>130103300110081003</v>
      </c>
      <c r="B5801" s="28">
        <f t="shared" si="297"/>
        <v>19</v>
      </c>
      <c r="C5801" s="28">
        <f t="shared" si="298"/>
        <v>19</v>
      </c>
      <c r="K5801" s="73" t="s">
        <v>2879</v>
      </c>
      <c r="L5801" s="73" t="s">
        <v>2724</v>
      </c>
      <c r="M5801" s="74">
        <v>0</v>
      </c>
      <c r="N5801" s="74">
        <v>19</v>
      </c>
    </row>
    <row r="5802" spans="1:14">
      <c r="A5802" s="43" t="str">
        <f t="shared" si="296"/>
        <v>130103300110081004</v>
      </c>
      <c r="B5802" s="28">
        <f t="shared" si="297"/>
        <v>4</v>
      </c>
      <c r="C5802" s="28">
        <f t="shared" si="298"/>
        <v>4</v>
      </c>
      <c r="K5802" s="73" t="s">
        <v>2880</v>
      </c>
      <c r="L5802" s="73" t="s">
        <v>2724</v>
      </c>
      <c r="M5802" s="74">
        <v>0</v>
      </c>
      <c r="N5802" s="74">
        <v>4</v>
      </c>
    </row>
    <row r="5803" spans="1:14">
      <c r="A5803" s="43" t="str">
        <f t="shared" si="296"/>
        <v>130103300110082001</v>
      </c>
      <c r="B5803" s="28">
        <f t="shared" si="297"/>
        <v>8</v>
      </c>
      <c r="C5803" s="28">
        <f t="shared" si="298"/>
        <v>8</v>
      </c>
      <c r="K5803" s="73" t="s">
        <v>2881</v>
      </c>
      <c r="L5803" s="73" t="s">
        <v>2724</v>
      </c>
      <c r="M5803" s="74">
        <v>0</v>
      </c>
      <c r="N5803" s="74">
        <v>8</v>
      </c>
    </row>
    <row r="5804" spans="1:14">
      <c r="A5804" s="43" t="str">
        <f t="shared" si="296"/>
        <v>130103300110082002</v>
      </c>
      <c r="B5804" s="28">
        <f t="shared" si="297"/>
        <v>28</v>
      </c>
      <c r="C5804" s="28">
        <f t="shared" si="298"/>
        <v>28</v>
      </c>
      <c r="K5804" s="73" t="s">
        <v>2882</v>
      </c>
      <c r="L5804" s="73" t="s">
        <v>2724</v>
      </c>
      <c r="M5804" s="74">
        <v>0</v>
      </c>
      <c r="N5804" s="74">
        <v>28</v>
      </c>
    </row>
    <row r="5805" spans="1:14">
      <c r="A5805" s="43" t="str">
        <f t="shared" si="296"/>
        <v>130103300110083001</v>
      </c>
      <c r="B5805" s="28">
        <f t="shared" si="297"/>
        <v>5</v>
      </c>
      <c r="C5805" s="28">
        <f t="shared" si="298"/>
        <v>5</v>
      </c>
      <c r="K5805" s="73" t="s">
        <v>2883</v>
      </c>
      <c r="L5805" s="73" t="s">
        <v>2724</v>
      </c>
      <c r="M5805" s="74">
        <v>0</v>
      </c>
      <c r="N5805" s="74">
        <v>5</v>
      </c>
    </row>
    <row r="5806" spans="1:14">
      <c r="A5806" s="43" t="str">
        <f t="shared" si="296"/>
        <v>130103300110085001</v>
      </c>
      <c r="B5806" s="28">
        <f t="shared" si="297"/>
        <v>0</v>
      </c>
      <c r="C5806" s="28">
        <f t="shared" si="298"/>
        <v>0</v>
      </c>
      <c r="K5806" s="73" t="s">
        <v>2884</v>
      </c>
      <c r="L5806" s="73" t="s">
        <v>2724</v>
      </c>
      <c r="M5806" s="74">
        <v>0</v>
      </c>
      <c r="N5806" s="74">
        <v>0</v>
      </c>
    </row>
    <row r="5807" spans="1:14">
      <c r="A5807" s="43" t="str">
        <f t="shared" si="296"/>
        <v>130103300110085002</v>
      </c>
      <c r="B5807" s="28">
        <f t="shared" si="297"/>
        <v>30</v>
      </c>
      <c r="C5807" s="28">
        <f t="shared" si="298"/>
        <v>30</v>
      </c>
      <c r="K5807" s="73" t="s">
        <v>2885</v>
      </c>
      <c r="L5807" s="73" t="s">
        <v>2724</v>
      </c>
      <c r="M5807" s="74">
        <v>0</v>
      </c>
      <c r="N5807" s="74">
        <v>30</v>
      </c>
    </row>
    <row r="5808" spans="1:14">
      <c r="A5808" s="43" t="str">
        <f t="shared" si="296"/>
        <v>130103300110086001</v>
      </c>
      <c r="B5808" s="28">
        <f t="shared" si="297"/>
        <v>141</v>
      </c>
      <c r="C5808" s="28">
        <f t="shared" si="298"/>
        <v>140</v>
      </c>
      <c r="K5808" s="73" t="s">
        <v>2886</v>
      </c>
      <c r="L5808" s="73" t="s">
        <v>2724</v>
      </c>
      <c r="M5808" s="74">
        <v>1</v>
      </c>
      <c r="N5808" s="74">
        <v>140</v>
      </c>
    </row>
    <row r="5809" spans="1:14">
      <c r="A5809" s="43" t="str">
        <f t="shared" si="296"/>
        <v>130103300110088001</v>
      </c>
      <c r="B5809" s="28">
        <f t="shared" si="297"/>
        <v>20</v>
      </c>
      <c r="C5809" s="28">
        <f t="shared" si="298"/>
        <v>18</v>
      </c>
      <c r="K5809" s="73" t="s">
        <v>2887</v>
      </c>
      <c r="L5809" s="73" t="s">
        <v>2724</v>
      </c>
      <c r="M5809" s="74">
        <v>2</v>
      </c>
      <c r="N5809" s="74">
        <v>18</v>
      </c>
    </row>
    <row r="5810" spans="1:14">
      <c r="A5810" s="43" t="str">
        <f t="shared" si="296"/>
        <v>130103300110088002</v>
      </c>
      <c r="B5810" s="28">
        <f t="shared" si="297"/>
        <v>5</v>
      </c>
      <c r="C5810" s="28">
        <f t="shared" si="298"/>
        <v>3</v>
      </c>
      <c r="K5810" s="73" t="s">
        <v>2888</v>
      </c>
      <c r="L5810" s="73" t="s">
        <v>2724</v>
      </c>
      <c r="M5810" s="74">
        <v>2</v>
      </c>
      <c r="N5810" s="74">
        <v>3</v>
      </c>
    </row>
    <row r="5811" spans="1:14">
      <c r="A5811" s="43" t="str">
        <f t="shared" si="296"/>
        <v>130103300110088003</v>
      </c>
      <c r="B5811" s="28">
        <f t="shared" si="297"/>
        <v>8</v>
      </c>
      <c r="C5811" s="28">
        <f t="shared" si="298"/>
        <v>5</v>
      </c>
      <c r="K5811" s="73" t="s">
        <v>2889</v>
      </c>
      <c r="L5811" s="73" t="s">
        <v>2724</v>
      </c>
      <c r="M5811" s="74">
        <v>3</v>
      </c>
      <c r="N5811" s="74">
        <v>5</v>
      </c>
    </row>
    <row r="5812" spans="1:14">
      <c r="A5812" s="43" t="str">
        <f t="shared" si="296"/>
        <v>130103300110089001</v>
      </c>
      <c r="B5812" s="28">
        <f t="shared" si="297"/>
        <v>19</v>
      </c>
      <c r="C5812" s="28">
        <f t="shared" si="298"/>
        <v>17</v>
      </c>
      <c r="K5812" s="73" t="s">
        <v>2890</v>
      </c>
      <c r="L5812" s="73" t="s">
        <v>2724</v>
      </c>
      <c r="M5812" s="74">
        <v>2</v>
      </c>
      <c r="N5812" s="74">
        <v>17</v>
      </c>
    </row>
    <row r="5813" spans="1:14">
      <c r="A5813" s="43" t="str">
        <f t="shared" si="296"/>
        <v>130103300110089002</v>
      </c>
      <c r="B5813" s="28">
        <f t="shared" si="297"/>
        <v>1</v>
      </c>
      <c r="C5813" s="28">
        <f t="shared" si="298"/>
        <v>1</v>
      </c>
      <c r="K5813" s="73" t="s">
        <v>2891</v>
      </c>
      <c r="L5813" s="73" t="s">
        <v>2724</v>
      </c>
      <c r="M5813" s="74">
        <v>0</v>
      </c>
      <c r="N5813" s="74">
        <v>1</v>
      </c>
    </row>
    <row r="5814" spans="1:14">
      <c r="A5814" s="43" t="str">
        <f t="shared" si="296"/>
        <v>130103300110089003</v>
      </c>
      <c r="B5814" s="28">
        <f t="shared" si="297"/>
        <v>4</v>
      </c>
      <c r="C5814" s="28">
        <f t="shared" si="298"/>
        <v>2</v>
      </c>
      <c r="K5814" s="73" t="s">
        <v>2892</v>
      </c>
      <c r="L5814" s="73" t="s">
        <v>2724</v>
      </c>
      <c r="M5814" s="74">
        <v>2</v>
      </c>
      <c r="N5814" s="74">
        <v>2</v>
      </c>
    </row>
    <row r="5815" spans="1:14">
      <c r="A5815" s="43" t="str">
        <f t="shared" si="296"/>
        <v>130103300110090001</v>
      </c>
      <c r="B5815" s="28">
        <f t="shared" si="297"/>
        <v>5</v>
      </c>
      <c r="C5815" s="28">
        <f t="shared" si="298"/>
        <v>5</v>
      </c>
      <c r="K5815" s="73" t="s">
        <v>2893</v>
      </c>
      <c r="L5815" s="73" t="s">
        <v>2724</v>
      </c>
      <c r="M5815" s="74">
        <v>0</v>
      </c>
      <c r="N5815" s="74">
        <v>5</v>
      </c>
    </row>
    <row r="5816" spans="1:14">
      <c r="A5816" s="43" t="str">
        <f t="shared" si="296"/>
        <v>130103300110091001</v>
      </c>
      <c r="B5816" s="28">
        <f t="shared" si="297"/>
        <v>63</v>
      </c>
      <c r="C5816" s="28">
        <f t="shared" si="298"/>
        <v>62</v>
      </c>
      <c r="K5816" s="73" t="s">
        <v>2894</v>
      </c>
      <c r="L5816" s="73" t="s">
        <v>2724</v>
      </c>
      <c r="M5816" s="74">
        <v>1</v>
      </c>
      <c r="N5816" s="74">
        <v>62</v>
      </c>
    </row>
    <row r="5817" spans="1:14">
      <c r="A5817" s="43" t="str">
        <f t="shared" si="296"/>
        <v>130103300110091002</v>
      </c>
      <c r="B5817" s="28">
        <f t="shared" si="297"/>
        <v>45</v>
      </c>
      <c r="C5817" s="28">
        <f t="shared" si="298"/>
        <v>40</v>
      </c>
      <c r="K5817" s="73" t="s">
        <v>2895</v>
      </c>
      <c r="L5817" s="73" t="s">
        <v>2724</v>
      </c>
      <c r="M5817" s="74">
        <v>5</v>
      </c>
      <c r="N5817" s="74">
        <v>40</v>
      </c>
    </row>
    <row r="5818" spans="1:14">
      <c r="A5818" s="43" t="str">
        <f t="shared" si="296"/>
        <v>130103300110091003</v>
      </c>
      <c r="B5818" s="28">
        <f t="shared" si="297"/>
        <v>74</v>
      </c>
      <c r="C5818" s="28">
        <f t="shared" si="298"/>
        <v>72</v>
      </c>
      <c r="K5818" s="73" t="s">
        <v>2896</v>
      </c>
      <c r="L5818" s="73" t="s">
        <v>2724</v>
      </c>
      <c r="M5818" s="74">
        <v>2</v>
      </c>
      <c r="N5818" s="74">
        <v>72</v>
      </c>
    </row>
    <row r="5819" spans="1:14">
      <c r="A5819" s="43" t="str">
        <f t="shared" si="296"/>
        <v>130103300110091004</v>
      </c>
      <c r="B5819" s="28">
        <f t="shared" si="297"/>
        <v>1</v>
      </c>
      <c r="C5819" s="28">
        <f t="shared" si="298"/>
        <v>1</v>
      </c>
      <c r="K5819" s="73" t="s">
        <v>2897</v>
      </c>
      <c r="L5819" s="73" t="s">
        <v>2724</v>
      </c>
      <c r="M5819" s="74">
        <v>0</v>
      </c>
      <c r="N5819" s="74">
        <v>1</v>
      </c>
    </row>
    <row r="5820" spans="1:14">
      <c r="A5820" s="43" t="str">
        <f t="shared" si="296"/>
        <v>130103300110092001</v>
      </c>
      <c r="B5820" s="28">
        <f t="shared" si="297"/>
        <v>6</v>
      </c>
      <c r="C5820" s="28">
        <f t="shared" si="298"/>
        <v>6</v>
      </c>
      <c r="K5820" s="73" t="s">
        <v>2898</v>
      </c>
      <c r="L5820" s="73" t="s">
        <v>2724</v>
      </c>
      <c r="M5820" s="74">
        <v>0</v>
      </c>
      <c r="N5820" s="74">
        <v>6</v>
      </c>
    </row>
    <row r="5821" spans="1:14">
      <c r="A5821" s="43" t="str">
        <f t="shared" si="296"/>
        <v>130103300110092002</v>
      </c>
      <c r="B5821" s="28">
        <f t="shared" si="297"/>
        <v>7</v>
      </c>
      <c r="C5821" s="28">
        <f t="shared" si="298"/>
        <v>7</v>
      </c>
      <c r="K5821" s="73" t="s">
        <v>2899</v>
      </c>
      <c r="L5821" s="73" t="s">
        <v>2724</v>
      </c>
      <c r="M5821" s="74">
        <v>0</v>
      </c>
      <c r="N5821" s="74">
        <v>7</v>
      </c>
    </row>
    <row r="5822" spans="1:14">
      <c r="A5822" s="43" t="str">
        <f t="shared" si="296"/>
        <v>130103300110092003</v>
      </c>
      <c r="B5822" s="28">
        <f t="shared" si="297"/>
        <v>44</v>
      </c>
      <c r="C5822" s="28">
        <f t="shared" si="298"/>
        <v>44</v>
      </c>
      <c r="K5822" s="73" t="s">
        <v>2900</v>
      </c>
      <c r="L5822" s="73" t="s">
        <v>2724</v>
      </c>
      <c r="M5822" s="74">
        <v>0</v>
      </c>
      <c r="N5822" s="74">
        <v>44</v>
      </c>
    </row>
    <row r="5823" spans="1:14">
      <c r="A5823" s="43" t="str">
        <f t="shared" si="296"/>
        <v>130103300110093001</v>
      </c>
      <c r="B5823" s="28">
        <f t="shared" si="297"/>
        <v>19</v>
      </c>
      <c r="C5823" s="28">
        <f t="shared" si="298"/>
        <v>18</v>
      </c>
      <c r="K5823" s="73" t="s">
        <v>2901</v>
      </c>
      <c r="L5823" s="73" t="s">
        <v>2724</v>
      </c>
      <c r="M5823" s="74">
        <v>1</v>
      </c>
      <c r="N5823" s="74">
        <v>18</v>
      </c>
    </row>
    <row r="5824" spans="1:14">
      <c r="A5824" s="43" t="str">
        <f t="shared" si="296"/>
        <v>130103300110094001</v>
      </c>
      <c r="B5824" s="28">
        <f t="shared" si="297"/>
        <v>12</v>
      </c>
      <c r="C5824" s="28">
        <f t="shared" si="298"/>
        <v>12</v>
      </c>
      <c r="K5824" s="73" t="s">
        <v>2902</v>
      </c>
      <c r="L5824" s="73" t="s">
        <v>2724</v>
      </c>
      <c r="M5824" s="74">
        <v>0</v>
      </c>
      <c r="N5824" s="74">
        <v>12</v>
      </c>
    </row>
    <row r="5825" spans="1:14">
      <c r="A5825" s="43" t="str">
        <f t="shared" si="296"/>
        <v>130103300110094002</v>
      </c>
      <c r="B5825" s="28">
        <f t="shared" si="297"/>
        <v>17</v>
      </c>
      <c r="C5825" s="28">
        <f t="shared" si="298"/>
        <v>17</v>
      </c>
      <c r="K5825" s="73" t="s">
        <v>2903</v>
      </c>
      <c r="L5825" s="73" t="s">
        <v>2724</v>
      </c>
      <c r="M5825" s="74">
        <v>0</v>
      </c>
      <c r="N5825" s="74">
        <v>17</v>
      </c>
    </row>
    <row r="5826" spans="1:14">
      <c r="A5826" s="43" t="str">
        <f t="shared" si="296"/>
        <v>130103300110094003</v>
      </c>
      <c r="B5826" s="28">
        <f t="shared" si="297"/>
        <v>45</v>
      </c>
      <c r="C5826" s="28">
        <f t="shared" si="298"/>
        <v>42</v>
      </c>
      <c r="K5826" s="73" t="s">
        <v>2904</v>
      </c>
      <c r="L5826" s="73" t="s">
        <v>2724</v>
      </c>
      <c r="M5826" s="74">
        <v>3</v>
      </c>
      <c r="N5826" s="74">
        <v>42</v>
      </c>
    </row>
    <row r="5827" spans="1:14">
      <c r="A5827" s="43" t="str">
        <f t="shared" ref="A5827:A5890" si="299">L5827&amp;K5827</f>
        <v>130103300110094004</v>
      </c>
      <c r="B5827" s="28">
        <f t="shared" ref="B5827:B5890" si="300">M5827+N5827</f>
        <v>16</v>
      </c>
      <c r="C5827" s="28">
        <f t="shared" ref="C5827:C5890" si="301">N5827</f>
        <v>16</v>
      </c>
      <c r="K5827" s="73" t="s">
        <v>2905</v>
      </c>
      <c r="L5827" s="73" t="s">
        <v>2724</v>
      </c>
      <c r="M5827" s="74">
        <v>0</v>
      </c>
      <c r="N5827" s="74">
        <v>16</v>
      </c>
    </row>
    <row r="5828" spans="1:14">
      <c r="A5828" s="43" t="str">
        <f t="shared" si="299"/>
        <v>130103300110094005</v>
      </c>
      <c r="B5828" s="28">
        <f t="shared" si="300"/>
        <v>3</v>
      </c>
      <c r="C5828" s="28">
        <f t="shared" si="301"/>
        <v>3</v>
      </c>
      <c r="K5828" s="73" t="s">
        <v>2906</v>
      </c>
      <c r="L5828" s="73" t="s">
        <v>2724</v>
      </c>
      <c r="M5828" s="74">
        <v>0</v>
      </c>
      <c r="N5828" s="74">
        <v>3</v>
      </c>
    </row>
    <row r="5829" spans="1:14">
      <c r="A5829" s="43" t="str">
        <f t="shared" si="299"/>
        <v>130103300110095001</v>
      </c>
      <c r="B5829" s="28">
        <f t="shared" si="300"/>
        <v>16</v>
      </c>
      <c r="C5829" s="28">
        <f t="shared" si="301"/>
        <v>16</v>
      </c>
      <c r="K5829" s="73" t="s">
        <v>2907</v>
      </c>
      <c r="L5829" s="73" t="s">
        <v>2724</v>
      </c>
      <c r="M5829" s="74">
        <v>0</v>
      </c>
      <c r="N5829" s="74">
        <v>16</v>
      </c>
    </row>
    <row r="5830" spans="1:14">
      <c r="A5830" s="43" t="str">
        <f t="shared" si="299"/>
        <v>130103300110095002</v>
      </c>
      <c r="B5830" s="28">
        <f t="shared" si="300"/>
        <v>67</v>
      </c>
      <c r="C5830" s="28">
        <f t="shared" si="301"/>
        <v>66</v>
      </c>
      <c r="K5830" s="73" t="s">
        <v>2908</v>
      </c>
      <c r="L5830" s="73" t="s">
        <v>2724</v>
      </c>
      <c r="M5830" s="74">
        <v>1</v>
      </c>
      <c r="N5830" s="74">
        <v>66</v>
      </c>
    </row>
    <row r="5831" spans="1:14">
      <c r="A5831" s="43" t="str">
        <f t="shared" si="299"/>
        <v>130103300110095003</v>
      </c>
      <c r="B5831" s="28">
        <f t="shared" si="300"/>
        <v>8</v>
      </c>
      <c r="C5831" s="28">
        <f t="shared" si="301"/>
        <v>6</v>
      </c>
      <c r="K5831" s="73" t="s">
        <v>2909</v>
      </c>
      <c r="L5831" s="73" t="s">
        <v>2724</v>
      </c>
      <c r="M5831" s="74">
        <v>2</v>
      </c>
      <c r="N5831" s="74">
        <v>6</v>
      </c>
    </row>
    <row r="5832" spans="1:14">
      <c r="A5832" s="43" t="str">
        <f t="shared" si="299"/>
        <v>130103300110095004</v>
      </c>
      <c r="B5832" s="28">
        <f t="shared" si="300"/>
        <v>10</v>
      </c>
      <c r="C5832" s="28">
        <f t="shared" si="301"/>
        <v>10</v>
      </c>
      <c r="K5832" s="73" t="s">
        <v>2910</v>
      </c>
      <c r="L5832" s="73" t="s">
        <v>2724</v>
      </c>
      <c r="M5832" s="74">
        <v>0</v>
      </c>
      <c r="N5832" s="74">
        <v>10</v>
      </c>
    </row>
    <row r="5833" spans="1:14">
      <c r="A5833" s="43" t="str">
        <f t="shared" si="299"/>
        <v>130103300110095005</v>
      </c>
      <c r="B5833" s="28">
        <f t="shared" si="300"/>
        <v>2</v>
      </c>
      <c r="C5833" s="28">
        <f t="shared" si="301"/>
        <v>2</v>
      </c>
      <c r="K5833" s="73" t="s">
        <v>2911</v>
      </c>
      <c r="L5833" s="73" t="s">
        <v>2724</v>
      </c>
      <c r="M5833" s="74">
        <v>0</v>
      </c>
      <c r="N5833" s="74">
        <v>2</v>
      </c>
    </row>
    <row r="5834" spans="1:14">
      <c r="A5834" s="43" t="str">
        <f t="shared" si="299"/>
        <v>130103300110096001</v>
      </c>
      <c r="B5834" s="28">
        <f t="shared" si="300"/>
        <v>8</v>
      </c>
      <c r="C5834" s="28">
        <f t="shared" si="301"/>
        <v>8</v>
      </c>
      <c r="K5834" s="73" t="s">
        <v>2912</v>
      </c>
      <c r="L5834" s="73" t="s">
        <v>2724</v>
      </c>
      <c r="M5834" s="74">
        <v>0</v>
      </c>
      <c r="N5834" s="74">
        <v>8</v>
      </c>
    </row>
    <row r="5835" spans="1:14">
      <c r="A5835" s="43" t="str">
        <f t="shared" si="299"/>
        <v>130103300110096002</v>
      </c>
      <c r="B5835" s="28">
        <f t="shared" si="300"/>
        <v>12</v>
      </c>
      <c r="C5835" s="28">
        <f t="shared" si="301"/>
        <v>12</v>
      </c>
      <c r="K5835" s="73" t="s">
        <v>2913</v>
      </c>
      <c r="L5835" s="73" t="s">
        <v>2724</v>
      </c>
      <c r="M5835" s="74">
        <v>0</v>
      </c>
      <c r="N5835" s="74">
        <v>12</v>
      </c>
    </row>
    <row r="5836" spans="1:14">
      <c r="A5836" s="43" t="str">
        <f t="shared" si="299"/>
        <v>130103300110096003</v>
      </c>
      <c r="B5836" s="28">
        <f t="shared" si="300"/>
        <v>6</v>
      </c>
      <c r="C5836" s="28">
        <f t="shared" si="301"/>
        <v>6</v>
      </c>
      <c r="K5836" s="73" t="s">
        <v>2914</v>
      </c>
      <c r="L5836" s="73" t="s">
        <v>2724</v>
      </c>
      <c r="M5836" s="74">
        <v>0</v>
      </c>
      <c r="N5836" s="74">
        <v>6</v>
      </c>
    </row>
    <row r="5837" spans="1:14">
      <c r="A5837" s="43" t="str">
        <f t="shared" si="299"/>
        <v>130103300110096004</v>
      </c>
      <c r="B5837" s="28">
        <f t="shared" si="300"/>
        <v>20</v>
      </c>
      <c r="C5837" s="28">
        <f t="shared" si="301"/>
        <v>19</v>
      </c>
      <c r="K5837" s="73" t="s">
        <v>2915</v>
      </c>
      <c r="L5837" s="73" t="s">
        <v>2724</v>
      </c>
      <c r="M5837" s="74">
        <v>1</v>
      </c>
      <c r="N5837" s="74">
        <v>19</v>
      </c>
    </row>
    <row r="5838" spans="1:14">
      <c r="A5838" s="43" t="str">
        <f t="shared" si="299"/>
        <v>130103300110096005</v>
      </c>
      <c r="B5838" s="28">
        <f t="shared" si="300"/>
        <v>1</v>
      </c>
      <c r="C5838" s="28">
        <f t="shared" si="301"/>
        <v>1</v>
      </c>
      <c r="K5838" s="73" t="s">
        <v>2916</v>
      </c>
      <c r="L5838" s="73" t="s">
        <v>2724</v>
      </c>
      <c r="M5838" s="74">
        <v>0</v>
      </c>
      <c r="N5838" s="74">
        <v>1</v>
      </c>
    </row>
    <row r="5839" spans="1:14">
      <c r="A5839" s="43" t="str">
        <f t="shared" si="299"/>
        <v>130103300110097001</v>
      </c>
      <c r="B5839" s="28">
        <f t="shared" si="300"/>
        <v>8</v>
      </c>
      <c r="C5839" s="28">
        <f t="shared" si="301"/>
        <v>8</v>
      </c>
      <c r="K5839" s="73" t="s">
        <v>2917</v>
      </c>
      <c r="L5839" s="73" t="s">
        <v>2724</v>
      </c>
      <c r="M5839" s="74">
        <v>0</v>
      </c>
      <c r="N5839" s="74">
        <v>8</v>
      </c>
    </row>
    <row r="5840" spans="1:14">
      <c r="A5840" s="43" t="str">
        <f t="shared" si="299"/>
        <v>130103300110097002</v>
      </c>
      <c r="B5840" s="28">
        <f t="shared" si="300"/>
        <v>6</v>
      </c>
      <c r="C5840" s="28">
        <f t="shared" si="301"/>
        <v>6</v>
      </c>
      <c r="K5840" s="73" t="s">
        <v>2918</v>
      </c>
      <c r="L5840" s="73" t="s">
        <v>2724</v>
      </c>
      <c r="M5840" s="74">
        <v>0</v>
      </c>
      <c r="N5840" s="74">
        <v>6</v>
      </c>
    </row>
    <row r="5841" spans="1:14">
      <c r="A5841" s="43" t="str">
        <f t="shared" si="299"/>
        <v>130103300110097003</v>
      </c>
      <c r="B5841" s="28">
        <f t="shared" si="300"/>
        <v>12</v>
      </c>
      <c r="C5841" s="28">
        <f t="shared" si="301"/>
        <v>12</v>
      </c>
      <c r="K5841" s="73" t="s">
        <v>2919</v>
      </c>
      <c r="L5841" s="73" t="s">
        <v>2724</v>
      </c>
      <c r="M5841" s="74">
        <v>0</v>
      </c>
      <c r="N5841" s="74">
        <v>12</v>
      </c>
    </row>
    <row r="5842" spans="1:14">
      <c r="A5842" s="43" t="str">
        <f t="shared" si="299"/>
        <v>130103300110097004</v>
      </c>
      <c r="B5842" s="28">
        <f t="shared" si="300"/>
        <v>46</v>
      </c>
      <c r="C5842" s="28">
        <f t="shared" si="301"/>
        <v>44</v>
      </c>
      <c r="K5842" s="73" t="s">
        <v>2920</v>
      </c>
      <c r="L5842" s="73" t="s">
        <v>2724</v>
      </c>
      <c r="M5842" s="74">
        <v>2</v>
      </c>
      <c r="N5842" s="74">
        <v>44</v>
      </c>
    </row>
    <row r="5843" spans="1:14">
      <c r="A5843" s="43" t="str">
        <f t="shared" si="299"/>
        <v>130103300110099001</v>
      </c>
      <c r="B5843" s="28">
        <f t="shared" si="300"/>
        <v>11</v>
      </c>
      <c r="C5843" s="28">
        <f t="shared" si="301"/>
        <v>10</v>
      </c>
      <c r="K5843" s="73" t="s">
        <v>2921</v>
      </c>
      <c r="L5843" s="73" t="s">
        <v>2724</v>
      </c>
      <c r="M5843" s="74">
        <v>1</v>
      </c>
      <c r="N5843" s="74">
        <v>10</v>
      </c>
    </row>
    <row r="5844" spans="1:14">
      <c r="A5844" s="43" t="str">
        <f t="shared" si="299"/>
        <v>130103300110099002</v>
      </c>
      <c r="B5844" s="28">
        <f t="shared" si="300"/>
        <v>22</v>
      </c>
      <c r="C5844" s="28">
        <f t="shared" si="301"/>
        <v>17</v>
      </c>
      <c r="K5844" s="73" t="s">
        <v>2922</v>
      </c>
      <c r="L5844" s="73" t="s">
        <v>2724</v>
      </c>
      <c r="M5844" s="74">
        <v>5</v>
      </c>
      <c r="N5844" s="74">
        <v>17</v>
      </c>
    </row>
    <row r="5845" spans="1:14">
      <c r="A5845" s="43" t="str">
        <f t="shared" si="299"/>
        <v>130103300110099003</v>
      </c>
      <c r="B5845" s="28">
        <f t="shared" si="300"/>
        <v>38</v>
      </c>
      <c r="C5845" s="28">
        <f t="shared" si="301"/>
        <v>31</v>
      </c>
      <c r="K5845" s="73" t="s">
        <v>2923</v>
      </c>
      <c r="L5845" s="73" t="s">
        <v>2724</v>
      </c>
      <c r="M5845" s="74">
        <v>7</v>
      </c>
      <c r="N5845" s="74">
        <v>31</v>
      </c>
    </row>
    <row r="5846" spans="1:14">
      <c r="A5846" s="43" t="str">
        <f t="shared" si="299"/>
        <v>130103300110100001</v>
      </c>
      <c r="B5846" s="28">
        <f t="shared" si="300"/>
        <v>11</v>
      </c>
      <c r="C5846" s="28">
        <f t="shared" si="301"/>
        <v>6</v>
      </c>
      <c r="K5846" s="73" t="s">
        <v>2924</v>
      </c>
      <c r="L5846" s="73" t="s">
        <v>2724</v>
      </c>
      <c r="M5846" s="74">
        <v>5</v>
      </c>
      <c r="N5846" s="74">
        <v>6</v>
      </c>
    </row>
    <row r="5847" spans="1:14">
      <c r="A5847" s="43" t="str">
        <f t="shared" si="299"/>
        <v>130103300110100002</v>
      </c>
      <c r="B5847" s="28">
        <f t="shared" si="300"/>
        <v>21</v>
      </c>
      <c r="C5847" s="28">
        <f t="shared" si="301"/>
        <v>19</v>
      </c>
      <c r="K5847" s="73" t="s">
        <v>2925</v>
      </c>
      <c r="L5847" s="73" t="s">
        <v>2724</v>
      </c>
      <c r="M5847" s="74">
        <v>2</v>
      </c>
      <c r="N5847" s="74">
        <v>19</v>
      </c>
    </row>
    <row r="5848" spans="1:14">
      <c r="A5848" s="43" t="str">
        <f t="shared" si="299"/>
        <v>130103300110100003</v>
      </c>
      <c r="B5848" s="28">
        <f t="shared" si="300"/>
        <v>33</v>
      </c>
      <c r="C5848" s="28">
        <f t="shared" si="301"/>
        <v>25</v>
      </c>
      <c r="K5848" s="73" t="s">
        <v>2926</v>
      </c>
      <c r="L5848" s="73" t="s">
        <v>2724</v>
      </c>
      <c r="M5848" s="74">
        <v>8</v>
      </c>
      <c r="N5848" s="74">
        <v>25</v>
      </c>
    </row>
    <row r="5849" spans="1:14">
      <c r="A5849" s="43" t="str">
        <f t="shared" si="299"/>
        <v>130103300110101001</v>
      </c>
      <c r="B5849" s="28">
        <f t="shared" si="300"/>
        <v>11</v>
      </c>
      <c r="C5849" s="28">
        <f t="shared" si="301"/>
        <v>8</v>
      </c>
      <c r="K5849" s="73" t="s">
        <v>2501</v>
      </c>
      <c r="L5849" s="73" t="s">
        <v>2724</v>
      </c>
      <c r="M5849" s="74">
        <v>3</v>
      </c>
      <c r="N5849" s="74">
        <v>8</v>
      </c>
    </row>
    <row r="5850" spans="1:14">
      <c r="A5850" s="43" t="str">
        <f t="shared" si="299"/>
        <v>130103300110101002</v>
      </c>
      <c r="B5850" s="28">
        <f t="shared" si="300"/>
        <v>11</v>
      </c>
      <c r="C5850" s="28">
        <f t="shared" si="301"/>
        <v>7</v>
      </c>
      <c r="K5850" s="73" t="s">
        <v>2503</v>
      </c>
      <c r="L5850" s="73" t="s">
        <v>2724</v>
      </c>
      <c r="M5850" s="74">
        <v>4</v>
      </c>
      <c r="N5850" s="74">
        <v>7</v>
      </c>
    </row>
    <row r="5851" spans="1:14">
      <c r="A5851" s="43" t="str">
        <f t="shared" si="299"/>
        <v>130103300110101003</v>
      </c>
      <c r="B5851" s="28">
        <f t="shared" si="300"/>
        <v>37</v>
      </c>
      <c r="C5851" s="28">
        <f t="shared" si="301"/>
        <v>29</v>
      </c>
      <c r="K5851" s="73" t="s">
        <v>1993</v>
      </c>
      <c r="L5851" s="73" t="s">
        <v>2724</v>
      </c>
      <c r="M5851" s="74">
        <v>8</v>
      </c>
      <c r="N5851" s="74">
        <v>29</v>
      </c>
    </row>
    <row r="5852" spans="1:14">
      <c r="A5852" s="43" t="str">
        <f t="shared" si="299"/>
        <v>130103300110101004</v>
      </c>
      <c r="B5852" s="28">
        <f t="shared" si="300"/>
        <v>17</v>
      </c>
      <c r="C5852" s="28">
        <f t="shared" si="301"/>
        <v>15</v>
      </c>
      <c r="K5852" s="73" t="s">
        <v>1995</v>
      </c>
      <c r="L5852" s="73" t="s">
        <v>2724</v>
      </c>
      <c r="M5852" s="74">
        <v>2</v>
      </c>
      <c r="N5852" s="74">
        <v>15</v>
      </c>
    </row>
    <row r="5853" spans="1:14">
      <c r="A5853" s="43" t="str">
        <f t="shared" si="299"/>
        <v>130103300110102001</v>
      </c>
      <c r="B5853" s="28">
        <f t="shared" si="300"/>
        <v>9</v>
      </c>
      <c r="C5853" s="28">
        <f t="shared" si="301"/>
        <v>8</v>
      </c>
      <c r="K5853" s="73" t="s">
        <v>2051</v>
      </c>
      <c r="L5853" s="73" t="s">
        <v>2724</v>
      </c>
      <c r="M5853" s="74">
        <v>1</v>
      </c>
      <c r="N5853" s="74">
        <v>8</v>
      </c>
    </row>
    <row r="5854" spans="1:14">
      <c r="A5854" s="43" t="str">
        <f t="shared" si="299"/>
        <v>130103300110102002</v>
      </c>
      <c r="B5854" s="28">
        <f t="shared" si="300"/>
        <v>17</v>
      </c>
      <c r="C5854" s="28">
        <f t="shared" si="301"/>
        <v>15</v>
      </c>
      <c r="K5854" s="73" t="s">
        <v>2053</v>
      </c>
      <c r="L5854" s="73" t="s">
        <v>2724</v>
      </c>
      <c r="M5854" s="74">
        <v>2</v>
      </c>
      <c r="N5854" s="74">
        <v>15</v>
      </c>
    </row>
    <row r="5855" spans="1:14">
      <c r="A5855" s="43" t="str">
        <f t="shared" si="299"/>
        <v>130103300110102003</v>
      </c>
      <c r="B5855" s="28">
        <f t="shared" si="300"/>
        <v>43</v>
      </c>
      <c r="C5855" s="28">
        <f t="shared" si="301"/>
        <v>43</v>
      </c>
      <c r="K5855" s="73" t="s">
        <v>2054</v>
      </c>
      <c r="L5855" s="73" t="s">
        <v>2724</v>
      </c>
      <c r="M5855" s="74">
        <v>0</v>
      </c>
      <c r="N5855" s="74">
        <v>43</v>
      </c>
    </row>
    <row r="5856" spans="1:14">
      <c r="A5856" s="43" t="str">
        <f t="shared" si="299"/>
        <v>130103300110102004</v>
      </c>
      <c r="B5856" s="28">
        <f t="shared" si="300"/>
        <v>10</v>
      </c>
      <c r="C5856" s="28">
        <f t="shared" si="301"/>
        <v>6</v>
      </c>
      <c r="K5856" s="73" t="s">
        <v>2510</v>
      </c>
      <c r="L5856" s="73" t="s">
        <v>2724</v>
      </c>
      <c r="M5856" s="74">
        <v>4</v>
      </c>
      <c r="N5856" s="74">
        <v>6</v>
      </c>
    </row>
    <row r="5857" spans="1:14">
      <c r="A5857" s="43" t="str">
        <f t="shared" si="299"/>
        <v>130103300110103001</v>
      </c>
      <c r="B5857" s="28">
        <f t="shared" si="300"/>
        <v>9</v>
      </c>
      <c r="C5857" s="28">
        <f t="shared" si="301"/>
        <v>7</v>
      </c>
      <c r="K5857" s="73" t="s">
        <v>1996</v>
      </c>
      <c r="L5857" s="73" t="s">
        <v>2724</v>
      </c>
      <c r="M5857" s="74">
        <v>2</v>
      </c>
      <c r="N5857" s="74">
        <v>7</v>
      </c>
    </row>
    <row r="5858" spans="1:14">
      <c r="A5858" s="43" t="str">
        <f t="shared" si="299"/>
        <v>130103300110103002</v>
      </c>
      <c r="B5858" s="28">
        <f t="shared" si="300"/>
        <v>15</v>
      </c>
      <c r="C5858" s="28">
        <f t="shared" si="301"/>
        <v>11</v>
      </c>
      <c r="K5858" s="73" t="s">
        <v>2520</v>
      </c>
      <c r="L5858" s="73" t="s">
        <v>2724</v>
      </c>
      <c r="M5858" s="74">
        <v>4</v>
      </c>
      <c r="N5858" s="74">
        <v>11</v>
      </c>
    </row>
    <row r="5859" spans="1:14">
      <c r="A5859" s="43" t="str">
        <f t="shared" si="299"/>
        <v>130103300110103003</v>
      </c>
      <c r="B5859" s="28">
        <f t="shared" si="300"/>
        <v>100</v>
      </c>
      <c r="C5859" s="28">
        <f t="shared" si="301"/>
        <v>77</v>
      </c>
      <c r="K5859" s="73" t="s">
        <v>2521</v>
      </c>
      <c r="L5859" s="73" t="s">
        <v>2724</v>
      </c>
      <c r="M5859" s="74">
        <v>23</v>
      </c>
      <c r="N5859" s="74">
        <v>77</v>
      </c>
    </row>
    <row r="5860" spans="1:14">
      <c r="A5860" s="43" t="str">
        <f t="shared" si="299"/>
        <v>130103300110104001</v>
      </c>
      <c r="B5860" s="28">
        <f t="shared" si="300"/>
        <v>8</v>
      </c>
      <c r="C5860" s="28">
        <f t="shared" si="301"/>
        <v>6</v>
      </c>
      <c r="K5860" s="73" t="s">
        <v>1998</v>
      </c>
      <c r="L5860" s="73" t="s">
        <v>2724</v>
      </c>
      <c r="M5860" s="74">
        <v>2</v>
      </c>
      <c r="N5860" s="74">
        <v>6</v>
      </c>
    </row>
    <row r="5861" spans="1:14">
      <c r="A5861" s="43" t="str">
        <f t="shared" si="299"/>
        <v>130103300110104002</v>
      </c>
      <c r="B5861" s="28">
        <f t="shared" si="300"/>
        <v>15</v>
      </c>
      <c r="C5861" s="28">
        <f t="shared" si="301"/>
        <v>14</v>
      </c>
      <c r="K5861" s="73" t="s">
        <v>2526</v>
      </c>
      <c r="L5861" s="73" t="s">
        <v>2724</v>
      </c>
      <c r="M5861" s="74">
        <v>1</v>
      </c>
      <c r="N5861" s="74">
        <v>14</v>
      </c>
    </row>
    <row r="5862" spans="1:14">
      <c r="A5862" s="43" t="str">
        <f t="shared" si="299"/>
        <v>130103300110104003</v>
      </c>
      <c r="B5862" s="28">
        <f t="shared" si="300"/>
        <v>46</v>
      </c>
      <c r="C5862" s="28">
        <f t="shared" si="301"/>
        <v>30</v>
      </c>
      <c r="K5862" s="73" t="s">
        <v>2527</v>
      </c>
      <c r="L5862" s="73" t="s">
        <v>2724</v>
      </c>
      <c r="M5862" s="74">
        <v>16</v>
      </c>
      <c r="N5862" s="74">
        <v>30</v>
      </c>
    </row>
    <row r="5863" spans="1:14">
      <c r="A5863" s="43" t="str">
        <f t="shared" si="299"/>
        <v>130103300110104004</v>
      </c>
      <c r="B5863" s="28">
        <f t="shared" si="300"/>
        <v>4</v>
      </c>
      <c r="C5863" s="28">
        <f t="shared" si="301"/>
        <v>2</v>
      </c>
      <c r="K5863" s="73" t="s">
        <v>2528</v>
      </c>
      <c r="L5863" s="73" t="s">
        <v>2724</v>
      </c>
      <c r="M5863" s="74">
        <v>2</v>
      </c>
      <c r="N5863" s="74">
        <v>2</v>
      </c>
    </row>
    <row r="5864" spans="1:14">
      <c r="A5864" s="43" t="str">
        <f t="shared" si="299"/>
        <v>130103300110105001</v>
      </c>
      <c r="B5864" s="28">
        <f t="shared" si="300"/>
        <v>1</v>
      </c>
      <c r="C5864" s="28">
        <f t="shared" si="301"/>
        <v>1</v>
      </c>
      <c r="K5864" s="73" t="s">
        <v>2070</v>
      </c>
      <c r="L5864" s="73" t="s">
        <v>2724</v>
      </c>
      <c r="M5864" s="74">
        <v>0</v>
      </c>
      <c r="N5864" s="74">
        <v>1</v>
      </c>
    </row>
    <row r="5865" spans="1:14">
      <c r="A5865" s="43" t="str">
        <f t="shared" si="299"/>
        <v>130103300110106001</v>
      </c>
      <c r="B5865" s="28">
        <f t="shared" si="300"/>
        <v>11</v>
      </c>
      <c r="C5865" s="28">
        <f t="shared" si="301"/>
        <v>4</v>
      </c>
      <c r="K5865" s="73" t="s">
        <v>2056</v>
      </c>
      <c r="L5865" s="73" t="s">
        <v>2724</v>
      </c>
      <c r="M5865" s="74">
        <v>7</v>
      </c>
      <c r="N5865" s="74">
        <v>4</v>
      </c>
    </row>
    <row r="5866" spans="1:14">
      <c r="A5866" s="43" t="str">
        <f t="shared" si="299"/>
        <v>130103300110106002</v>
      </c>
      <c r="B5866" s="28">
        <f t="shared" si="300"/>
        <v>26</v>
      </c>
      <c r="C5866" s="28">
        <f t="shared" si="301"/>
        <v>21</v>
      </c>
      <c r="K5866" s="73" t="s">
        <v>2530</v>
      </c>
      <c r="L5866" s="73" t="s">
        <v>2724</v>
      </c>
      <c r="M5866" s="74">
        <v>5</v>
      </c>
      <c r="N5866" s="74">
        <v>21</v>
      </c>
    </row>
    <row r="5867" spans="1:14">
      <c r="A5867" s="43" t="str">
        <f t="shared" si="299"/>
        <v>130103300110106003</v>
      </c>
      <c r="B5867" s="28">
        <f t="shared" si="300"/>
        <v>39</v>
      </c>
      <c r="C5867" s="28">
        <f t="shared" si="301"/>
        <v>16</v>
      </c>
      <c r="K5867" s="73" t="s">
        <v>2531</v>
      </c>
      <c r="L5867" s="73" t="s">
        <v>2724</v>
      </c>
      <c r="M5867" s="74">
        <v>23</v>
      </c>
      <c r="N5867" s="74">
        <v>16</v>
      </c>
    </row>
    <row r="5868" spans="1:14">
      <c r="A5868" s="43" t="str">
        <f t="shared" si="299"/>
        <v>130103300110107001</v>
      </c>
      <c r="B5868" s="28">
        <f t="shared" si="300"/>
        <v>16</v>
      </c>
      <c r="C5868" s="28">
        <f t="shared" si="301"/>
        <v>14</v>
      </c>
      <c r="K5868" s="73" t="s">
        <v>2000</v>
      </c>
      <c r="L5868" s="73" t="s">
        <v>2724</v>
      </c>
      <c r="M5868" s="74">
        <v>2</v>
      </c>
      <c r="N5868" s="74">
        <v>14</v>
      </c>
    </row>
    <row r="5869" spans="1:14">
      <c r="A5869" s="43" t="str">
        <f t="shared" si="299"/>
        <v>130103300110107002</v>
      </c>
      <c r="B5869" s="28">
        <f t="shared" si="300"/>
        <v>9</v>
      </c>
      <c r="C5869" s="28">
        <f t="shared" si="301"/>
        <v>5</v>
      </c>
      <c r="K5869" s="73" t="s">
        <v>2676</v>
      </c>
      <c r="L5869" s="73" t="s">
        <v>2724</v>
      </c>
      <c r="M5869" s="74">
        <v>4</v>
      </c>
      <c r="N5869" s="74">
        <v>5</v>
      </c>
    </row>
    <row r="5870" spans="1:14">
      <c r="A5870" s="43" t="str">
        <f t="shared" si="299"/>
        <v>130103300110107003</v>
      </c>
      <c r="B5870" s="28">
        <f t="shared" si="300"/>
        <v>39</v>
      </c>
      <c r="C5870" s="28">
        <f t="shared" si="301"/>
        <v>18</v>
      </c>
      <c r="K5870" s="73" t="s">
        <v>2927</v>
      </c>
      <c r="L5870" s="73" t="s">
        <v>2724</v>
      </c>
      <c r="M5870" s="74">
        <v>21</v>
      </c>
      <c r="N5870" s="74">
        <v>18</v>
      </c>
    </row>
    <row r="5871" spans="1:14">
      <c r="A5871" s="43" t="str">
        <f t="shared" si="299"/>
        <v>130103300110108001</v>
      </c>
      <c r="B5871" s="28">
        <f t="shared" si="300"/>
        <v>7</v>
      </c>
      <c r="C5871" s="28">
        <f t="shared" si="301"/>
        <v>6</v>
      </c>
      <c r="K5871" s="73" t="s">
        <v>2002</v>
      </c>
      <c r="L5871" s="73" t="s">
        <v>2724</v>
      </c>
      <c r="M5871" s="74">
        <v>1</v>
      </c>
      <c r="N5871" s="74">
        <v>6</v>
      </c>
    </row>
    <row r="5872" spans="1:14">
      <c r="A5872" s="43" t="str">
        <f t="shared" si="299"/>
        <v>130103300110108002</v>
      </c>
      <c r="B5872" s="28">
        <f t="shared" si="300"/>
        <v>21</v>
      </c>
      <c r="C5872" s="28">
        <f t="shared" si="301"/>
        <v>18</v>
      </c>
      <c r="K5872" s="73" t="s">
        <v>2060</v>
      </c>
      <c r="L5872" s="73" t="s">
        <v>2724</v>
      </c>
      <c r="M5872" s="74">
        <v>3</v>
      </c>
      <c r="N5872" s="74">
        <v>18</v>
      </c>
    </row>
    <row r="5873" spans="1:14">
      <c r="A5873" s="43" t="str">
        <f t="shared" si="299"/>
        <v>130103300110108003</v>
      </c>
      <c r="B5873" s="28">
        <f t="shared" si="300"/>
        <v>160</v>
      </c>
      <c r="C5873" s="28">
        <f t="shared" si="301"/>
        <v>134</v>
      </c>
      <c r="K5873" s="73" t="s">
        <v>2533</v>
      </c>
      <c r="L5873" s="73" t="s">
        <v>2724</v>
      </c>
      <c r="M5873" s="74">
        <v>26</v>
      </c>
      <c r="N5873" s="74">
        <v>134</v>
      </c>
    </row>
    <row r="5874" spans="1:14">
      <c r="A5874" s="43" t="str">
        <f t="shared" si="299"/>
        <v>130103300110109001</v>
      </c>
      <c r="B5874" s="28">
        <f t="shared" si="300"/>
        <v>5</v>
      </c>
      <c r="C5874" s="28">
        <f t="shared" si="301"/>
        <v>3</v>
      </c>
      <c r="K5874" s="73" t="s">
        <v>2004</v>
      </c>
      <c r="L5874" s="73" t="s">
        <v>2724</v>
      </c>
      <c r="M5874" s="74">
        <v>2</v>
      </c>
      <c r="N5874" s="74">
        <v>3</v>
      </c>
    </row>
    <row r="5875" spans="1:14">
      <c r="A5875" s="43" t="str">
        <f t="shared" si="299"/>
        <v>130103300110109002</v>
      </c>
      <c r="B5875" s="28">
        <f t="shared" si="300"/>
        <v>17</v>
      </c>
      <c r="C5875" s="28">
        <f t="shared" si="301"/>
        <v>13</v>
      </c>
      <c r="K5875" s="73" t="s">
        <v>2062</v>
      </c>
      <c r="L5875" s="73" t="s">
        <v>2724</v>
      </c>
      <c r="M5875" s="74">
        <v>4</v>
      </c>
      <c r="N5875" s="74">
        <v>13</v>
      </c>
    </row>
    <row r="5876" spans="1:14">
      <c r="A5876" s="43" t="str">
        <f t="shared" si="299"/>
        <v>130103300110109003</v>
      </c>
      <c r="B5876" s="28">
        <f t="shared" si="300"/>
        <v>53</v>
      </c>
      <c r="C5876" s="28">
        <f t="shared" si="301"/>
        <v>30</v>
      </c>
      <c r="K5876" s="73" t="s">
        <v>2546</v>
      </c>
      <c r="L5876" s="73" t="s">
        <v>2724</v>
      </c>
      <c r="M5876" s="74">
        <v>23</v>
      </c>
      <c r="N5876" s="74">
        <v>30</v>
      </c>
    </row>
    <row r="5877" spans="1:14">
      <c r="A5877" s="43" t="str">
        <f t="shared" si="299"/>
        <v>130103300110109004</v>
      </c>
      <c r="B5877" s="28">
        <f t="shared" si="300"/>
        <v>67</v>
      </c>
      <c r="C5877" s="28">
        <f t="shared" si="301"/>
        <v>44</v>
      </c>
      <c r="K5877" s="73" t="s">
        <v>2547</v>
      </c>
      <c r="L5877" s="73" t="s">
        <v>2724</v>
      </c>
      <c r="M5877" s="74">
        <v>23</v>
      </c>
      <c r="N5877" s="74">
        <v>44</v>
      </c>
    </row>
    <row r="5878" spans="1:14">
      <c r="A5878" s="43" t="str">
        <f t="shared" si="299"/>
        <v>130103300110110001</v>
      </c>
      <c r="B5878" s="28">
        <f t="shared" si="300"/>
        <v>10</v>
      </c>
      <c r="C5878" s="28">
        <f t="shared" si="301"/>
        <v>10</v>
      </c>
      <c r="K5878" s="73" t="s">
        <v>2006</v>
      </c>
      <c r="L5878" s="73" t="s">
        <v>2724</v>
      </c>
      <c r="M5878" s="74">
        <v>0</v>
      </c>
      <c r="N5878" s="74">
        <v>10</v>
      </c>
    </row>
    <row r="5879" spans="1:14">
      <c r="A5879" s="43" t="str">
        <f t="shared" si="299"/>
        <v>130103300110110002</v>
      </c>
      <c r="B5879" s="28">
        <f t="shared" si="300"/>
        <v>23</v>
      </c>
      <c r="C5879" s="28">
        <f t="shared" si="301"/>
        <v>22</v>
      </c>
      <c r="K5879" s="73" t="s">
        <v>2552</v>
      </c>
      <c r="L5879" s="73" t="s">
        <v>2724</v>
      </c>
      <c r="M5879" s="74">
        <v>1</v>
      </c>
      <c r="N5879" s="74">
        <v>22</v>
      </c>
    </row>
    <row r="5880" spans="1:14">
      <c r="A5880" s="43" t="str">
        <f t="shared" si="299"/>
        <v>130103300110110003</v>
      </c>
      <c r="B5880" s="28">
        <f t="shared" si="300"/>
        <v>4</v>
      </c>
      <c r="C5880" s="28">
        <f t="shared" si="301"/>
        <v>3</v>
      </c>
      <c r="K5880" s="73" t="s">
        <v>2553</v>
      </c>
      <c r="L5880" s="73" t="s">
        <v>2724</v>
      </c>
      <c r="M5880" s="74">
        <v>1</v>
      </c>
      <c r="N5880" s="74">
        <v>3</v>
      </c>
    </row>
    <row r="5881" spans="1:14">
      <c r="A5881" s="43" t="str">
        <f t="shared" si="299"/>
        <v>130103300110111001</v>
      </c>
      <c r="B5881" s="28">
        <f t="shared" si="300"/>
        <v>9</v>
      </c>
      <c r="C5881" s="28">
        <f t="shared" si="301"/>
        <v>9</v>
      </c>
      <c r="K5881" s="73" t="s">
        <v>2008</v>
      </c>
      <c r="L5881" s="73" t="s">
        <v>2724</v>
      </c>
      <c r="M5881" s="74">
        <v>0</v>
      </c>
      <c r="N5881" s="74">
        <v>9</v>
      </c>
    </row>
    <row r="5882" spans="1:14">
      <c r="A5882" s="43" t="str">
        <f t="shared" si="299"/>
        <v>130103300110111002</v>
      </c>
      <c r="B5882" s="28">
        <f t="shared" si="300"/>
        <v>9</v>
      </c>
      <c r="C5882" s="28">
        <f t="shared" si="301"/>
        <v>8</v>
      </c>
      <c r="K5882" s="73" t="s">
        <v>2484</v>
      </c>
      <c r="L5882" s="73" t="s">
        <v>2724</v>
      </c>
      <c r="M5882" s="74">
        <v>1</v>
      </c>
      <c r="N5882" s="74">
        <v>8</v>
      </c>
    </row>
    <row r="5883" spans="1:14">
      <c r="A5883" s="43" t="str">
        <f t="shared" si="299"/>
        <v>130103300110112001</v>
      </c>
      <c r="B5883" s="28">
        <f t="shared" si="300"/>
        <v>11</v>
      </c>
      <c r="C5883" s="28">
        <f t="shared" si="301"/>
        <v>10</v>
      </c>
      <c r="K5883" s="73" t="s">
        <v>2500</v>
      </c>
      <c r="L5883" s="73" t="s">
        <v>2724</v>
      </c>
      <c r="M5883" s="74">
        <v>1</v>
      </c>
      <c r="N5883" s="74">
        <v>10</v>
      </c>
    </row>
    <row r="5884" spans="1:14">
      <c r="A5884" s="43" t="str">
        <f t="shared" si="299"/>
        <v>130103300110112002</v>
      </c>
      <c r="B5884" s="28">
        <f t="shared" si="300"/>
        <v>135</v>
      </c>
      <c r="C5884" s="28">
        <f t="shared" si="301"/>
        <v>124</v>
      </c>
      <c r="K5884" s="73" t="s">
        <v>2558</v>
      </c>
      <c r="L5884" s="73" t="s">
        <v>2724</v>
      </c>
      <c r="M5884" s="74">
        <v>11</v>
      </c>
      <c r="N5884" s="74">
        <v>124</v>
      </c>
    </row>
    <row r="5885" spans="1:14">
      <c r="A5885" s="43" t="str">
        <f t="shared" si="299"/>
        <v>130103300110113001</v>
      </c>
      <c r="B5885" s="28">
        <f t="shared" si="300"/>
        <v>10</v>
      </c>
      <c r="C5885" s="28">
        <f t="shared" si="301"/>
        <v>9</v>
      </c>
      <c r="K5885" s="73" t="s">
        <v>2010</v>
      </c>
      <c r="L5885" s="73" t="s">
        <v>2724</v>
      </c>
      <c r="M5885" s="74">
        <v>1</v>
      </c>
      <c r="N5885" s="74">
        <v>9</v>
      </c>
    </row>
    <row r="5886" spans="1:14">
      <c r="A5886" s="43" t="str">
        <f t="shared" si="299"/>
        <v>130103300110113002</v>
      </c>
      <c r="B5886" s="28">
        <f t="shared" si="300"/>
        <v>16</v>
      </c>
      <c r="C5886" s="28">
        <f t="shared" si="301"/>
        <v>15</v>
      </c>
      <c r="K5886" s="73" t="s">
        <v>2565</v>
      </c>
      <c r="L5886" s="73" t="s">
        <v>2724</v>
      </c>
      <c r="M5886" s="74">
        <v>1</v>
      </c>
      <c r="N5886" s="74">
        <v>15</v>
      </c>
    </row>
    <row r="5887" spans="1:14">
      <c r="A5887" s="43" t="str">
        <f t="shared" si="299"/>
        <v>130103300110113003</v>
      </c>
      <c r="B5887" s="28">
        <f t="shared" si="300"/>
        <v>38</v>
      </c>
      <c r="C5887" s="28">
        <f t="shared" si="301"/>
        <v>21</v>
      </c>
      <c r="K5887" s="73" t="s">
        <v>2928</v>
      </c>
      <c r="L5887" s="73" t="s">
        <v>2724</v>
      </c>
      <c r="M5887" s="74">
        <v>17</v>
      </c>
      <c r="N5887" s="74">
        <v>21</v>
      </c>
    </row>
    <row r="5888" spans="1:14">
      <c r="A5888" s="43" t="str">
        <f t="shared" si="299"/>
        <v>130103300110114001</v>
      </c>
      <c r="B5888" s="28">
        <f t="shared" si="300"/>
        <v>12</v>
      </c>
      <c r="C5888" s="28">
        <f t="shared" si="301"/>
        <v>11</v>
      </c>
      <c r="K5888" s="73" t="s">
        <v>2012</v>
      </c>
      <c r="L5888" s="73" t="s">
        <v>2724</v>
      </c>
      <c r="M5888" s="74">
        <v>1</v>
      </c>
      <c r="N5888" s="74">
        <v>11</v>
      </c>
    </row>
    <row r="5889" spans="1:14">
      <c r="A5889" s="43" t="str">
        <f t="shared" si="299"/>
        <v>130103300110114002</v>
      </c>
      <c r="B5889" s="28">
        <f t="shared" si="300"/>
        <v>33</v>
      </c>
      <c r="C5889" s="28">
        <f t="shared" si="301"/>
        <v>33</v>
      </c>
      <c r="K5889" s="73" t="s">
        <v>2064</v>
      </c>
      <c r="L5889" s="73" t="s">
        <v>2724</v>
      </c>
      <c r="M5889" s="74">
        <v>0</v>
      </c>
      <c r="N5889" s="74">
        <v>33</v>
      </c>
    </row>
    <row r="5890" spans="1:14">
      <c r="A5890" s="43" t="str">
        <f t="shared" si="299"/>
        <v>130103300110114003</v>
      </c>
      <c r="B5890" s="28">
        <f t="shared" si="300"/>
        <v>71</v>
      </c>
      <c r="C5890" s="28">
        <f t="shared" si="301"/>
        <v>54</v>
      </c>
      <c r="K5890" s="73" t="s">
        <v>2065</v>
      </c>
      <c r="L5890" s="73" t="s">
        <v>2724</v>
      </c>
      <c r="M5890" s="74">
        <v>17</v>
      </c>
      <c r="N5890" s="74">
        <v>54</v>
      </c>
    </row>
    <row r="5891" spans="1:14">
      <c r="A5891" s="43" t="str">
        <f t="shared" ref="A5891:A5954" si="302">L5891&amp;K5891</f>
        <v>130103300110114004</v>
      </c>
      <c r="B5891" s="28">
        <f t="shared" ref="B5891:B5954" si="303">M5891+N5891</f>
        <v>94</v>
      </c>
      <c r="C5891" s="28">
        <f t="shared" ref="C5891:C5954" si="304">N5891</f>
        <v>75</v>
      </c>
      <c r="K5891" s="73" t="s">
        <v>2929</v>
      </c>
      <c r="L5891" s="73" t="s">
        <v>2724</v>
      </c>
      <c r="M5891" s="74">
        <v>19</v>
      </c>
      <c r="N5891" s="74">
        <v>75</v>
      </c>
    </row>
    <row r="5892" spans="1:14">
      <c r="A5892" s="43" t="str">
        <f t="shared" si="302"/>
        <v>130103300110115001</v>
      </c>
      <c r="B5892" s="28">
        <f t="shared" si="303"/>
        <v>15</v>
      </c>
      <c r="C5892" s="28">
        <f t="shared" si="304"/>
        <v>12</v>
      </c>
      <c r="K5892" s="73" t="s">
        <v>2014</v>
      </c>
      <c r="L5892" s="73" t="s">
        <v>2724</v>
      </c>
      <c r="M5892" s="74">
        <v>3</v>
      </c>
      <c r="N5892" s="74">
        <v>12</v>
      </c>
    </row>
    <row r="5893" spans="1:14">
      <c r="A5893" s="43" t="str">
        <f t="shared" si="302"/>
        <v>130103300110115002</v>
      </c>
      <c r="B5893" s="28">
        <f t="shared" si="303"/>
        <v>16</v>
      </c>
      <c r="C5893" s="28">
        <f t="shared" si="304"/>
        <v>2</v>
      </c>
      <c r="K5893" s="73" t="s">
        <v>2074</v>
      </c>
      <c r="L5893" s="73" t="s">
        <v>2724</v>
      </c>
      <c r="M5893" s="74">
        <v>14</v>
      </c>
      <c r="N5893" s="74">
        <v>2</v>
      </c>
    </row>
    <row r="5894" spans="1:14">
      <c r="A5894" s="43" t="str">
        <f t="shared" si="302"/>
        <v>130103300110115003</v>
      </c>
      <c r="B5894" s="28">
        <f t="shared" si="303"/>
        <v>10</v>
      </c>
      <c r="C5894" s="28">
        <f t="shared" si="304"/>
        <v>6</v>
      </c>
      <c r="K5894" s="73" t="s">
        <v>2930</v>
      </c>
      <c r="L5894" s="73" t="s">
        <v>2724</v>
      </c>
      <c r="M5894" s="74">
        <v>4</v>
      </c>
      <c r="N5894" s="74">
        <v>6</v>
      </c>
    </row>
    <row r="5895" spans="1:14">
      <c r="A5895" s="43" t="str">
        <f t="shared" si="302"/>
        <v>130103300110116001</v>
      </c>
      <c r="B5895" s="28">
        <f t="shared" si="303"/>
        <v>9</v>
      </c>
      <c r="C5895" s="28">
        <f t="shared" si="304"/>
        <v>4</v>
      </c>
      <c r="K5895" s="73" t="s">
        <v>2016</v>
      </c>
      <c r="L5895" s="73" t="s">
        <v>2724</v>
      </c>
      <c r="M5895" s="74">
        <v>5</v>
      </c>
      <c r="N5895" s="74">
        <v>4</v>
      </c>
    </row>
    <row r="5896" spans="1:14">
      <c r="A5896" s="43" t="str">
        <f t="shared" si="302"/>
        <v>130103300110116002</v>
      </c>
      <c r="B5896" s="28">
        <f t="shared" si="303"/>
        <v>22</v>
      </c>
      <c r="C5896" s="28">
        <f t="shared" si="304"/>
        <v>12</v>
      </c>
      <c r="K5896" s="73" t="s">
        <v>2018</v>
      </c>
      <c r="L5896" s="73" t="s">
        <v>2724</v>
      </c>
      <c r="M5896" s="74">
        <v>10</v>
      </c>
      <c r="N5896" s="74">
        <v>12</v>
      </c>
    </row>
    <row r="5897" spans="1:14">
      <c r="A5897" s="43" t="str">
        <f t="shared" si="302"/>
        <v>130103300110116003</v>
      </c>
      <c r="B5897" s="28">
        <f t="shared" si="303"/>
        <v>51</v>
      </c>
      <c r="C5897" s="28">
        <f t="shared" si="304"/>
        <v>41</v>
      </c>
      <c r="K5897" s="73" t="s">
        <v>2566</v>
      </c>
      <c r="L5897" s="73" t="s">
        <v>2724</v>
      </c>
      <c r="M5897" s="74">
        <v>10</v>
      </c>
      <c r="N5897" s="74">
        <v>41</v>
      </c>
    </row>
    <row r="5898" spans="1:14">
      <c r="A5898" s="43" t="str">
        <f t="shared" si="302"/>
        <v>130103300110117001</v>
      </c>
      <c r="B5898" s="28">
        <f t="shared" si="303"/>
        <v>47</v>
      </c>
      <c r="C5898" s="28">
        <f t="shared" si="304"/>
        <v>29</v>
      </c>
      <c r="K5898" s="73" t="s">
        <v>2019</v>
      </c>
      <c r="L5898" s="73" t="s">
        <v>2724</v>
      </c>
      <c r="M5898" s="74">
        <v>18</v>
      </c>
      <c r="N5898" s="74">
        <v>29</v>
      </c>
    </row>
    <row r="5899" spans="1:14">
      <c r="A5899" s="43" t="str">
        <f t="shared" si="302"/>
        <v>130103300110117002</v>
      </c>
      <c r="B5899" s="28">
        <f t="shared" si="303"/>
        <v>92</v>
      </c>
      <c r="C5899" s="28">
        <f t="shared" si="304"/>
        <v>68</v>
      </c>
      <c r="K5899" s="73" t="s">
        <v>2567</v>
      </c>
      <c r="L5899" s="73" t="s">
        <v>2724</v>
      </c>
      <c r="M5899" s="74">
        <v>24</v>
      </c>
      <c r="N5899" s="74">
        <v>68</v>
      </c>
    </row>
    <row r="5900" spans="1:14">
      <c r="A5900" s="43" t="str">
        <f t="shared" si="302"/>
        <v>130103300110117003</v>
      </c>
      <c r="B5900" s="28">
        <f t="shared" si="303"/>
        <v>55</v>
      </c>
      <c r="C5900" s="28">
        <f t="shared" si="304"/>
        <v>45</v>
      </c>
      <c r="K5900" s="73" t="s">
        <v>2568</v>
      </c>
      <c r="L5900" s="73" t="s">
        <v>2724</v>
      </c>
      <c r="M5900" s="74">
        <v>10</v>
      </c>
      <c r="N5900" s="74">
        <v>45</v>
      </c>
    </row>
    <row r="5901" spans="1:14">
      <c r="A5901" s="43" t="str">
        <f t="shared" si="302"/>
        <v>130103300110117004</v>
      </c>
      <c r="B5901" s="28">
        <f t="shared" si="303"/>
        <v>105</v>
      </c>
      <c r="C5901" s="28">
        <f t="shared" si="304"/>
        <v>82</v>
      </c>
      <c r="K5901" s="73" t="s">
        <v>2569</v>
      </c>
      <c r="L5901" s="73" t="s">
        <v>2724</v>
      </c>
      <c r="M5901" s="74">
        <v>23</v>
      </c>
      <c r="N5901" s="74">
        <v>82</v>
      </c>
    </row>
    <row r="5902" spans="1:14">
      <c r="A5902" s="43" t="str">
        <f t="shared" si="302"/>
        <v>130103300110118001</v>
      </c>
      <c r="B5902" s="28">
        <f t="shared" si="303"/>
        <v>56</v>
      </c>
      <c r="C5902" s="28">
        <f t="shared" si="304"/>
        <v>28</v>
      </c>
      <c r="K5902" s="73" t="s">
        <v>2021</v>
      </c>
      <c r="L5902" s="73" t="s">
        <v>2724</v>
      </c>
      <c r="M5902" s="74">
        <v>28</v>
      </c>
      <c r="N5902" s="74">
        <v>28</v>
      </c>
    </row>
    <row r="5903" spans="1:14">
      <c r="A5903" s="43" t="str">
        <f t="shared" si="302"/>
        <v>130103300110118002</v>
      </c>
      <c r="B5903" s="28">
        <f t="shared" si="303"/>
        <v>17</v>
      </c>
      <c r="C5903" s="28">
        <f t="shared" si="304"/>
        <v>8</v>
      </c>
      <c r="K5903" s="73" t="s">
        <v>2023</v>
      </c>
      <c r="L5903" s="73" t="s">
        <v>2724</v>
      </c>
      <c r="M5903" s="74">
        <v>9</v>
      </c>
      <c r="N5903" s="74">
        <v>8</v>
      </c>
    </row>
    <row r="5904" spans="1:14">
      <c r="A5904" s="43" t="str">
        <f t="shared" si="302"/>
        <v>130103300110118003</v>
      </c>
      <c r="B5904" s="28">
        <f t="shared" si="303"/>
        <v>2</v>
      </c>
      <c r="C5904" s="28">
        <f t="shared" si="304"/>
        <v>2</v>
      </c>
      <c r="K5904" s="73" t="s">
        <v>2931</v>
      </c>
      <c r="L5904" s="73" t="s">
        <v>2724</v>
      </c>
      <c r="M5904" s="74">
        <v>0</v>
      </c>
      <c r="N5904" s="74">
        <v>2</v>
      </c>
    </row>
    <row r="5905" spans="1:14">
      <c r="A5905" s="43" t="str">
        <f t="shared" si="302"/>
        <v>130103300110120001</v>
      </c>
      <c r="B5905" s="28">
        <f t="shared" si="303"/>
        <v>7</v>
      </c>
      <c r="C5905" s="28">
        <f t="shared" si="304"/>
        <v>4</v>
      </c>
      <c r="K5905" s="73" t="s">
        <v>2572</v>
      </c>
      <c r="L5905" s="73" t="s">
        <v>2724</v>
      </c>
      <c r="M5905" s="74">
        <v>3</v>
      </c>
      <c r="N5905" s="74">
        <v>4</v>
      </c>
    </row>
    <row r="5906" spans="1:14">
      <c r="A5906" s="43" t="str">
        <f t="shared" si="302"/>
        <v>130103300110120002</v>
      </c>
      <c r="B5906" s="28">
        <f t="shared" si="303"/>
        <v>11</v>
      </c>
      <c r="C5906" s="28">
        <f t="shared" si="304"/>
        <v>6</v>
      </c>
      <c r="K5906" s="73" t="s">
        <v>2573</v>
      </c>
      <c r="L5906" s="73" t="s">
        <v>2724</v>
      </c>
      <c r="M5906" s="74">
        <v>5</v>
      </c>
      <c r="N5906" s="74">
        <v>6</v>
      </c>
    </row>
    <row r="5907" spans="1:14">
      <c r="A5907" s="43" t="str">
        <f t="shared" si="302"/>
        <v>130103300110120003</v>
      </c>
      <c r="B5907" s="28">
        <f t="shared" si="303"/>
        <v>11</v>
      </c>
      <c r="C5907" s="28">
        <f t="shared" si="304"/>
        <v>8</v>
      </c>
      <c r="K5907" s="73" t="s">
        <v>2574</v>
      </c>
      <c r="L5907" s="73" t="s">
        <v>2724</v>
      </c>
      <c r="M5907" s="74">
        <v>3</v>
      </c>
      <c r="N5907" s="74">
        <v>8</v>
      </c>
    </row>
    <row r="5908" spans="1:14">
      <c r="A5908" s="43" t="str">
        <f t="shared" si="302"/>
        <v>130103300110121001</v>
      </c>
      <c r="B5908" s="28">
        <f t="shared" si="303"/>
        <v>22</v>
      </c>
      <c r="C5908" s="28">
        <f t="shared" si="304"/>
        <v>8</v>
      </c>
      <c r="K5908" s="73" t="s">
        <v>2024</v>
      </c>
      <c r="L5908" s="73" t="s">
        <v>2724</v>
      </c>
      <c r="M5908" s="74">
        <v>14</v>
      </c>
      <c r="N5908" s="74">
        <v>8</v>
      </c>
    </row>
    <row r="5909" spans="1:14">
      <c r="A5909" s="43" t="str">
        <f t="shared" si="302"/>
        <v>130103300110121002</v>
      </c>
      <c r="B5909" s="28">
        <f t="shared" si="303"/>
        <v>47</v>
      </c>
      <c r="C5909" s="28">
        <f t="shared" si="304"/>
        <v>19</v>
      </c>
      <c r="K5909" s="73" t="s">
        <v>2576</v>
      </c>
      <c r="L5909" s="73" t="s">
        <v>2724</v>
      </c>
      <c r="M5909" s="74">
        <v>28</v>
      </c>
      <c r="N5909" s="74">
        <v>19</v>
      </c>
    </row>
    <row r="5910" spans="1:14">
      <c r="A5910" s="43" t="str">
        <f t="shared" si="302"/>
        <v>130103300110121003</v>
      </c>
      <c r="B5910" s="28">
        <f t="shared" si="303"/>
        <v>16</v>
      </c>
      <c r="C5910" s="28">
        <f t="shared" si="304"/>
        <v>9</v>
      </c>
      <c r="K5910" s="73" t="s">
        <v>2577</v>
      </c>
      <c r="L5910" s="73" t="s">
        <v>2724</v>
      </c>
      <c r="M5910" s="74">
        <v>7</v>
      </c>
      <c r="N5910" s="74">
        <v>9</v>
      </c>
    </row>
    <row r="5911" spans="1:14">
      <c r="A5911" s="43" t="str">
        <f t="shared" si="302"/>
        <v>130103300110122001</v>
      </c>
      <c r="B5911" s="28">
        <f t="shared" si="303"/>
        <v>14</v>
      </c>
      <c r="C5911" s="28">
        <f t="shared" si="304"/>
        <v>5</v>
      </c>
      <c r="K5911" s="73" t="s">
        <v>2026</v>
      </c>
      <c r="L5911" s="73" t="s">
        <v>2724</v>
      </c>
      <c r="M5911" s="74">
        <v>9</v>
      </c>
      <c r="N5911" s="74">
        <v>5</v>
      </c>
    </row>
    <row r="5912" spans="1:14">
      <c r="A5912" s="43" t="str">
        <f t="shared" si="302"/>
        <v>130103300110122002</v>
      </c>
      <c r="B5912" s="28">
        <f t="shared" si="303"/>
        <v>26</v>
      </c>
      <c r="C5912" s="28">
        <f t="shared" si="304"/>
        <v>14</v>
      </c>
      <c r="K5912" s="73" t="s">
        <v>2028</v>
      </c>
      <c r="L5912" s="73" t="s">
        <v>2724</v>
      </c>
      <c r="M5912" s="74">
        <v>12</v>
      </c>
      <c r="N5912" s="74">
        <v>14</v>
      </c>
    </row>
    <row r="5913" spans="1:14">
      <c r="A5913" s="43" t="str">
        <f t="shared" si="302"/>
        <v>130103300110122003</v>
      </c>
      <c r="B5913" s="28">
        <f t="shared" si="303"/>
        <v>35</v>
      </c>
      <c r="C5913" s="28">
        <f t="shared" si="304"/>
        <v>22</v>
      </c>
      <c r="K5913" s="73" t="s">
        <v>2582</v>
      </c>
      <c r="L5913" s="73" t="s">
        <v>2724</v>
      </c>
      <c r="M5913" s="74">
        <v>13</v>
      </c>
      <c r="N5913" s="74">
        <v>22</v>
      </c>
    </row>
    <row r="5914" spans="1:14">
      <c r="A5914" s="43" t="str">
        <f t="shared" si="302"/>
        <v>130103300110123001</v>
      </c>
      <c r="B5914" s="28">
        <f t="shared" si="303"/>
        <v>5</v>
      </c>
      <c r="C5914" s="28">
        <f t="shared" si="304"/>
        <v>5</v>
      </c>
      <c r="K5914" s="73" t="s">
        <v>2029</v>
      </c>
      <c r="L5914" s="73" t="s">
        <v>2724</v>
      </c>
      <c r="M5914" s="74">
        <v>0</v>
      </c>
      <c r="N5914" s="74">
        <v>5</v>
      </c>
    </row>
    <row r="5915" spans="1:14">
      <c r="A5915" s="43" t="str">
        <f t="shared" si="302"/>
        <v>130103300110123002</v>
      </c>
      <c r="B5915" s="28">
        <f t="shared" si="303"/>
        <v>15</v>
      </c>
      <c r="C5915" s="28">
        <f t="shared" si="304"/>
        <v>15</v>
      </c>
      <c r="K5915" s="73" t="s">
        <v>2932</v>
      </c>
      <c r="L5915" s="73" t="s">
        <v>2724</v>
      </c>
      <c r="M5915" s="74">
        <v>0</v>
      </c>
      <c r="N5915" s="74">
        <v>15</v>
      </c>
    </row>
    <row r="5916" spans="1:14">
      <c r="A5916" s="43" t="str">
        <f t="shared" si="302"/>
        <v>130103300110123003</v>
      </c>
      <c r="B5916" s="28">
        <f t="shared" si="303"/>
        <v>5</v>
      </c>
      <c r="C5916" s="28">
        <f t="shared" si="304"/>
        <v>4</v>
      </c>
      <c r="K5916" s="73" t="s">
        <v>2933</v>
      </c>
      <c r="L5916" s="73" t="s">
        <v>2724</v>
      </c>
      <c r="M5916" s="74">
        <v>1</v>
      </c>
      <c r="N5916" s="74">
        <v>4</v>
      </c>
    </row>
    <row r="5917" spans="1:14">
      <c r="A5917" s="43" t="str">
        <f t="shared" si="302"/>
        <v>130103300110124001</v>
      </c>
      <c r="B5917" s="28">
        <f t="shared" si="303"/>
        <v>13</v>
      </c>
      <c r="C5917" s="28">
        <f t="shared" si="304"/>
        <v>7</v>
      </c>
      <c r="K5917" s="73" t="s">
        <v>2934</v>
      </c>
      <c r="L5917" s="73" t="s">
        <v>2724</v>
      </c>
      <c r="M5917" s="74">
        <v>6</v>
      </c>
      <c r="N5917" s="74">
        <v>7</v>
      </c>
    </row>
    <row r="5918" spans="1:14">
      <c r="A5918" s="43" t="str">
        <f t="shared" si="302"/>
        <v>130103300110124002</v>
      </c>
      <c r="B5918" s="28">
        <f t="shared" si="303"/>
        <v>15</v>
      </c>
      <c r="C5918" s="28">
        <f t="shared" si="304"/>
        <v>10</v>
      </c>
      <c r="K5918" s="73" t="s">
        <v>2935</v>
      </c>
      <c r="L5918" s="73" t="s">
        <v>2724</v>
      </c>
      <c r="M5918" s="74">
        <v>5</v>
      </c>
      <c r="N5918" s="74">
        <v>10</v>
      </c>
    </row>
    <row r="5919" spans="1:14">
      <c r="A5919" s="43" t="str">
        <f t="shared" si="302"/>
        <v>130103300110124003</v>
      </c>
      <c r="B5919" s="28">
        <f t="shared" si="303"/>
        <v>28</v>
      </c>
      <c r="C5919" s="28">
        <f t="shared" si="304"/>
        <v>19</v>
      </c>
      <c r="K5919" s="73" t="s">
        <v>2936</v>
      </c>
      <c r="L5919" s="73" t="s">
        <v>2724</v>
      </c>
      <c r="M5919" s="74">
        <v>9</v>
      </c>
      <c r="N5919" s="74">
        <v>19</v>
      </c>
    </row>
    <row r="5920" spans="1:14">
      <c r="A5920" s="43" t="str">
        <f t="shared" si="302"/>
        <v>130103300110124004</v>
      </c>
      <c r="B5920" s="28">
        <f t="shared" si="303"/>
        <v>16</v>
      </c>
      <c r="C5920" s="28">
        <f t="shared" si="304"/>
        <v>11</v>
      </c>
      <c r="K5920" s="73" t="s">
        <v>2937</v>
      </c>
      <c r="L5920" s="73" t="s">
        <v>2724</v>
      </c>
      <c r="M5920" s="74">
        <v>5</v>
      </c>
      <c r="N5920" s="74">
        <v>11</v>
      </c>
    </row>
    <row r="5921" spans="1:14">
      <c r="A5921" s="43" t="str">
        <f t="shared" si="302"/>
        <v>130103300110125001</v>
      </c>
      <c r="B5921" s="28">
        <f t="shared" si="303"/>
        <v>10</v>
      </c>
      <c r="C5921" s="28">
        <f t="shared" si="304"/>
        <v>10</v>
      </c>
      <c r="K5921" s="73" t="s">
        <v>2031</v>
      </c>
      <c r="L5921" s="73" t="s">
        <v>2724</v>
      </c>
      <c r="M5921" s="74">
        <v>0</v>
      </c>
      <c r="N5921" s="74">
        <v>10</v>
      </c>
    </row>
    <row r="5922" spans="1:14">
      <c r="A5922" s="43" t="str">
        <f t="shared" si="302"/>
        <v>130103300110125002</v>
      </c>
      <c r="B5922" s="28">
        <f t="shared" si="303"/>
        <v>13</v>
      </c>
      <c r="C5922" s="28">
        <f t="shared" si="304"/>
        <v>10</v>
      </c>
      <c r="K5922" s="73" t="s">
        <v>2938</v>
      </c>
      <c r="L5922" s="73" t="s">
        <v>2724</v>
      </c>
      <c r="M5922" s="74">
        <v>3</v>
      </c>
      <c r="N5922" s="74">
        <v>10</v>
      </c>
    </row>
    <row r="5923" spans="1:14">
      <c r="A5923" s="43" t="str">
        <f t="shared" si="302"/>
        <v>130103300110125003</v>
      </c>
      <c r="B5923" s="28">
        <f t="shared" si="303"/>
        <v>66</v>
      </c>
      <c r="C5923" s="28">
        <f t="shared" si="304"/>
        <v>65</v>
      </c>
      <c r="K5923" s="73" t="s">
        <v>2939</v>
      </c>
      <c r="L5923" s="73" t="s">
        <v>2724</v>
      </c>
      <c r="M5923" s="74">
        <v>1</v>
      </c>
      <c r="N5923" s="74">
        <v>65</v>
      </c>
    </row>
    <row r="5924" spans="1:14">
      <c r="A5924" s="43" t="str">
        <f t="shared" si="302"/>
        <v>130103300110125004</v>
      </c>
      <c r="B5924" s="28">
        <f t="shared" si="303"/>
        <v>50</v>
      </c>
      <c r="C5924" s="28">
        <f t="shared" si="304"/>
        <v>44</v>
      </c>
      <c r="K5924" s="73" t="s">
        <v>2940</v>
      </c>
      <c r="L5924" s="73" t="s">
        <v>2724</v>
      </c>
      <c r="M5924" s="74">
        <v>6</v>
      </c>
      <c r="N5924" s="74">
        <v>44</v>
      </c>
    </row>
    <row r="5925" spans="1:14">
      <c r="A5925" s="43" t="str">
        <f t="shared" si="302"/>
        <v>130103300110125005</v>
      </c>
      <c r="B5925" s="28">
        <f t="shared" si="303"/>
        <v>38</v>
      </c>
      <c r="C5925" s="28">
        <f t="shared" si="304"/>
        <v>32</v>
      </c>
      <c r="K5925" s="73" t="s">
        <v>2941</v>
      </c>
      <c r="L5925" s="73" t="s">
        <v>2724</v>
      </c>
      <c r="M5925" s="74">
        <v>6</v>
      </c>
      <c r="N5925" s="74">
        <v>32</v>
      </c>
    </row>
    <row r="5926" spans="1:14">
      <c r="A5926" s="43" t="str">
        <f t="shared" si="302"/>
        <v>130103300110125006</v>
      </c>
      <c r="B5926" s="28">
        <f t="shared" si="303"/>
        <v>44</v>
      </c>
      <c r="C5926" s="28">
        <f t="shared" si="304"/>
        <v>37</v>
      </c>
      <c r="K5926" s="73" t="s">
        <v>2942</v>
      </c>
      <c r="L5926" s="73" t="s">
        <v>2724</v>
      </c>
      <c r="M5926" s="74">
        <v>7</v>
      </c>
      <c r="N5926" s="74">
        <v>37</v>
      </c>
    </row>
    <row r="5927" spans="1:14">
      <c r="A5927" s="43" t="str">
        <f t="shared" si="302"/>
        <v>130103300110126001</v>
      </c>
      <c r="B5927" s="28">
        <f t="shared" si="303"/>
        <v>62</v>
      </c>
      <c r="C5927" s="28">
        <f t="shared" si="304"/>
        <v>16</v>
      </c>
      <c r="K5927" s="73" t="s">
        <v>2033</v>
      </c>
      <c r="L5927" s="73" t="s">
        <v>2724</v>
      </c>
      <c r="M5927" s="74">
        <v>46</v>
      </c>
      <c r="N5927" s="74">
        <v>16</v>
      </c>
    </row>
    <row r="5928" spans="1:14">
      <c r="A5928" s="43" t="str">
        <f t="shared" si="302"/>
        <v>130103300110128001</v>
      </c>
      <c r="B5928" s="28">
        <f t="shared" si="303"/>
        <v>18</v>
      </c>
      <c r="C5928" s="28">
        <f t="shared" si="304"/>
        <v>12</v>
      </c>
      <c r="K5928" s="73" t="s">
        <v>2037</v>
      </c>
      <c r="L5928" s="73" t="s">
        <v>2724</v>
      </c>
      <c r="M5928" s="74">
        <v>6</v>
      </c>
      <c r="N5928" s="74">
        <v>12</v>
      </c>
    </row>
    <row r="5929" spans="1:14">
      <c r="A5929" s="43" t="str">
        <f t="shared" si="302"/>
        <v>130103300110128002</v>
      </c>
      <c r="B5929" s="28">
        <f t="shared" si="303"/>
        <v>12</v>
      </c>
      <c r="C5929" s="28">
        <f t="shared" si="304"/>
        <v>7</v>
      </c>
      <c r="K5929" s="73" t="s">
        <v>2039</v>
      </c>
      <c r="L5929" s="73" t="s">
        <v>2724</v>
      </c>
      <c r="M5929" s="74">
        <v>5</v>
      </c>
      <c r="N5929" s="74">
        <v>7</v>
      </c>
    </row>
    <row r="5930" spans="1:14">
      <c r="A5930" s="43" t="str">
        <f t="shared" si="302"/>
        <v>130103300110129001</v>
      </c>
      <c r="B5930" s="28">
        <f t="shared" si="303"/>
        <v>13</v>
      </c>
      <c r="C5930" s="28">
        <f t="shared" si="304"/>
        <v>7</v>
      </c>
      <c r="K5930" s="73" t="s">
        <v>2943</v>
      </c>
      <c r="L5930" s="73" t="s">
        <v>2724</v>
      </c>
      <c r="M5930" s="74">
        <v>6</v>
      </c>
      <c r="N5930" s="74">
        <v>7</v>
      </c>
    </row>
    <row r="5931" spans="1:14">
      <c r="A5931" s="43" t="str">
        <f t="shared" si="302"/>
        <v>130103300110129002</v>
      </c>
      <c r="B5931" s="28">
        <f t="shared" si="303"/>
        <v>6</v>
      </c>
      <c r="C5931" s="28">
        <f t="shared" si="304"/>
        <v>6</v>
      </c>
      <c r="K5931" s="73" t="s">
        <v>2944</v>
      </c>
      <c r="L5931" s="73" t="s">
        <v>2724</v>
      </c>
      <c r="M5931" s="74">
        <v>0</v>
      </c>
      <c r="N5931" s="74">
        <v>6</v>
      </c>
    </row>
    <row r="5932" spans="1:14">
      <c r="A5932" s="43" t="str">
        <f t="shared" si="302"/>
        <v>130103300110129003</v>
      </c>
      <c r="B5932" s="28">
        <f t="shared" si="303"/>
        <v>23</v>
      </c>
      <c r="C5932" s="28">
        <f t="shared" si="304"/>
        <v>15</v>
      </c>
      <c r="K5932" s="73" t="s">
        <v>2945</v>
      </c>
      <c r="L5932" s="73" t="s">
        <v>2724</v>
      </c>
      <c r="M5932" s="74">
        <v>8</v>
      </c>
      <c r="N5932" s="74">
        <v>15</v>
      </c>
    </row>
    <row r="5933" spans="1:14">
      <c r="A5933" s="43" t="str">
        <f t="shared" si="302"/>
        <v>130103300110129004</v>
      </c>
      <c r="B5933" s="28">
        <f t="shared" si="303"/>
        <v>42</v>
      </c>
      <c r="C5933" s="28">
        <f t="shared" si="304"/>
        <v>31</v>
      </c>
      <c r="K5933" s="73" t="s">
        <v>2946</v>
      </c>
      <c r="L5933" s="73" t="s">
        <v>2724</v>
      </c>
      <c r="M5933" s="74">
        <v>11</v>
      </c>
      <c r="N5933" s="74">
        <v>31</v>
      </c>
    </row>
    <row r="5934" spans="1:14">
      <c r="A5934" s="43" t="str">
        <f t="shared" si="302"/>
        <v>130103300110129005</v>
      </c>
      <c r="B5934" s="28">
        <f t="shared" si="303"/>
        <v>1</v>
      </c>
      <c r="C5934" s="28">
        <f t="shared" si="304"/>
        <v>1</v>
      </c>
      <c r="K5934" s="73" t="s">
        <v>2947</v>
      </c>
      <c r="L5934" s="73" t="s">
        <v>2724</v>
      </c>
      <c r="M5934" s="74">
        <v>0</v>
      </c>
      <c r="N5934" s="74">
        <v>1</v>
      </c>
    </row>
    <row r="5935" spans="1:14">
      <c r="A5935" s="43" t="str">
        <f t="shared" si="302"/>
        <v>130103300110130001</v>
      </c>
      <c r="B5935" s="28">
        <f t="shared" si="303"/>
        <v>26</v>
      </c>
      <c r="C5935" s="28">
        <f t="shared" si="304"/>
        <v>18</v>
      </c>
      <c r="K5935" s="73" t="s">
        <v>2040</v>
      </c>
      <c r="L5935" s="73" t="s">
        <v>2724</v>
      </c>
      <c r="M5935" s="74">
        <v>8</v>
      </c>
      <c r="N5935" s="74">
        <v>18</v>
      </c>
    </row>
    <row r="5936" spans="1:14">
      <c r="A5936" s="43" t="str">
        <f t="shared" si="302"/>
        <v>130103300110130002</v>
      </c>
      <c r="B5936" s="28">
        <f t="shared" si="303"/>
        <v>31</v>
      </c>
      <c r="C5936" s="28">
        <f t="shared" si="304"/>
        <v>22</v>
      </c>
      <c r="K5936" s="73" t="s">
        <v>2948</v>
      </c>
      <c r="L5936" s="73" t="s">
        <v>2724</v>
      </c>
      <c r="M5936" s="74">
        <v>9</v>
      </c>
      <c r="N5936" s="74">
        <v>22</v>
      </c>
    </row>
    <row r="5937" spans="1:14">
      <c r="A5937" s="43" t="str">
        <f t="shared" si="302"/>
        <v>130103300110130003</v>
      </c>
      <c r="B5937" s="28">
        <f t="shared" si="303"/>
        <v>5</v>
      </c>
      <c r="C5937" s="28">
        <f t="shared" si="304"/>
        <v>3</v>
      </c>
      <c r="K5937" s="73" t="s">
        <v>2949</v>
      </c>
      <c r="L5937" s="73" t="s">
        <v>2724</v>
      </c>
      <c r="M5937" s="74">
        <v>2</v>
      </c>
      <c r="N5937" s="74">
        <v>3</v>
      </c>
    </row>
    <row r="5938" spans="1:14">
      <c r="A5938" s="43" t="str">
        <f t="shared" si="302"/>
        <v>130103300110131001</v>
      </c>
      <c r="B5938" s="28">
        <f t="shared" si="303"/>
        <v>8</v>
      </c>
      <c r="C5938" s="28">
        <f t="shared" si="304"/>
        <v>5</v>
      </c>
      <c r="K5938" s="73" t="s">
        <v>2042</v>
      </c>
      <c r="L5938" s="73" t="s">
        <v>2724</v>
      </c>
      <c r="M5938" s="74">
        <v>3</v>
      </c>
      <c r="N5938" s="74">
        <v>5</v>
      </c>
    </row>
    <row r="5939" spans="1:14">
      <c r="A5939" s="43" t="str">
        <f t="shared" si="302"/>
        <v>130103300110131002</v>
      </c>
      <c r="B5939" s="28">
        <f t="shared" si="303"/>
        <v>9</v>
      </c>
      <c r="C5939" s="28">
        <f t="shared" si="304"/>
        <v>9</v>
      </c>
      <c r="K5939" s="73" t="s">
        <v>2044</v>
      </c>
      <c r="L5939" s="73" t="s">
        <v>2724</v>
      </c>
      <c r="M5939" s="74">
        <v>0</v>
      </c>
      <c r="N5939" s="74">
        <v>9</v>
      </c>
    </row>
    <row r="5940" spans="1:14">
      <c r="A5940" s="43" t="str">
        <f t="shared" si="302"/>
        <v>130103300110131003</v>
      </c>
      <c r="B5940" s="28">
        <f t="shared" si="303"/>
        <v>21</v>
      </c>
      <c r="C5940" s="28">
        <f t="shared" si="304"/>
        <v>19</v>
      </c>
      <c r="K5940" s="73" t="s">
        <v>2950</v>
      </c>
      <c r="L5940" s="73" t="s">
        <v>2724</v>
      </c>
      <c r="M5940" s="74">
        <v>2</v>
      </c>
      <c r="N5940" s="74">
        <v>19</v>
      </c>
    </row>
    <row r="5941" spans="1:14">
      <c r="A5941" s="43" t="str">
        <f t="shared" si="302"/>
        <v>130103300110131004</v>
      </c>
      <c r="B5941" s="28">
        <f t="shared" si="303"/>
        <v>3</v>
      </c>
      <c r="C5941" s="28">
        <f t="shared" si="304"/>
        <v>3</v>
      </c>
      <c r="K5941" s="73" t="s">
        <v>2951</v>
      </c>
      <c r="L5941" s="73" t="s">
        <v>2724</v>
      </c>
      <c r="M5941" s="74">
        <v>0</v>
      </c>
      <c r="N5941" s="74">
        <v>3</v>
      </c>
    </row>
    <row r="5942" spans="1:14">
      <c r="A5942" s="43" t="str">
        <f t="shared" si="302"/>
        <v>130103300110132001</v>
      </c>
      <c r="B5942" s="28">
        <f t="shared" si="303"/>
        <v>12</v>
      </c>
      <c r="C5942" s="28">
        <f t="shared" si="304"/>
        <v>12</v>
      </c>
      <c r="K5942" s="73" t="s">
        <v>2045</v>
      </c>
      <c r="L5942" s="73" t="s">
        <v>2724</v>
      </c>
      <c r="M5942" s="74">
        <v>0</v>
      </c>
      <c r="N5942" s="74">
        <v>12</v>
      </c>
    </row>
    <row r="5943" spans="1:14">
      <c r="A5943" s="43" t="str">
        <f t="shared" si="302"/>
        <v>130103300110132002</v>
      </c>
      <c r="B5943" s="28">
        <f t="shared" si="303"/>
        <v>5</v>
      </c>
      <c r="C5943" s="28">
        <f t="shared" si="304"/>
        <v>4</v>
      </c>
      <c r="K5943" s="73" t="s">
        <v>2952</v>
      </c>
      <c r="L5943" s="73" t="s">
        <v>2724</v>
      </c>
      <c r="M5943" s="74">
        <v>1</v>
      </c>
      <c r="N5943" s="74">
        <v>4</v>
      </c>
    </row>
    <row r="5944" spans="1:14">
      <c r="A5944" s="43" t="str">
        <f t="shared" si="302"/>
        <v>130103300110133001</v>
      </c>
      <c r="B5944" s="28">
        <f t="shared" si="303"/>
        <v>15</v>
      </c>
      <c r="C5944" s="28">
        <f t="shared" si="304"/>
        <v>13</v>
      </c>
      <c r="K5944" s="73" t="s">
        <v>2047</v>
      </c>
      <c r="L5944" s="73" t="s">
        <v>2724</v>
      </c>
      <c r="M5944" s="74">
        <v>2</v>
      </c>
      <c r="N5944" s="74">
        <v>13</v>
      </c>
    </row>
    <row r="5945" spans="1:14">
      <c r="A5945" s="43" t="str">
        <f t="shared" si="302"/>
        <v>130103300110133002</v>
      </c>
      <c r="B5945" s="28">
        <f t="shared" si="303"/>
        <v>7</v>
      </c>
      <c r="C5945" s="28">
        <f t="shared" si="304"/>
        <v>7</v>
      </c>
      <c r="K5945" s="73" t="s">
        <v>2953</v>
      </c>
      <c r="L5945" s="73" t="s">
        <v>2724</v>
      </c>
      <c r="M5945" s="74">
        <v>0</v>
      </c>
      <c r="N5945" s="74">
        <v>7</v>
      </c>
    </row>
    <row r="5946" spans="1:14">
      <c r="A5946" s="43" t="str">
        <f t="shared" si="302"/>
        <v>130103300110133003</v>
      </c>
      <c r="B5946" s="28">
        <f t="shared" si="303"/>
        <v>6</v>
      </c>
      <c r="C5946" s="28">
        <f t="shared" si="304"/>
        <v>6</v>
      </c>
      <c r="K5946" s="73" t="s">
        <v>2954</v>
      </c>
      <c r="L5946" s="73" t="s">
        <v>2724</v>
      </c>
      <c r="M5946" s="74">
        <v>0</v>
      </c>
      <c r="N5946" s="74">
        <v>6</v>
      </c>
    </row>
    <row r="5947" spans="1:14">
      <c r="A5947" s="43" t="str">
        <f t="shared" si="302"/>
        <v>130103300110134001</v>
      </c>
      <c r="B5947" s="28">
        <f t="shared" si="303"/>
        <v>4</v>
      </c>
      <c r="C5947" s="28">
        <f t="shared" si="304"/>
        <v>3</v>
      </c>
      <c r="K5947" s="73" t="s">
        <v>2955</v>
      </c>
      <c r="L5947" s="73" t="s">
        <v>2724</v>
      </c>
      <c r="M5947" s="74">
        <v>1</v>
      </c>
      <c r="N5947" s="74">
        <v>3</v>
      </c>
    </row>
    <row r="5948" spans="1:14">
      <c r="A5948" s="43" t="str">
        <f t="shared" si="302"/>
        <v>130103300110134002</v>
      </c>
      <c r="B5948" s="28">
        <f t="shared" si="303"/>
        <v>3</v>
      </c>
      <c r="C5948" s="28">
        <f t="shared" si="304"/>
        <v>2</v>
      </c>
      <c r="K5948" s="73" t="s">
        <v>2956</v>
      </c>
      <c r="L5948" s="73" t="s">
        <v>2724</v>
      </c>
      <c r="M5948" s="74">
        <v>1</v>
      </c>
      <c r="N5948" s="74">
        <v>2</v>
      </c>
    </row>
    <row r="5949" spans="1:14">
      <c r="A5949" s="43" t="str">
        <f t="shared" si="302"/>
        <v>130103300110135001</v>
      </c>
      <c r="B5949" s="28">
        <f t="shared" si="303"/>
        <v>5</v>
      </c>
      <c r="C5949" s="28">
        <f t="shared" si="304"/>
        <v>5</v>
      </c>
      <c r="K5949" s="73" t="s">
        <v>2049</v>
      </c>
      <c r="L5949" s="73" t="s">
        <v>2724</v>
      </c>
      <c r="M5949" s="74">
        <v>0</v>
      </c>
      <c r="N5949" s="74">
        <v>5</v>
      </c>
    </row>
    <row r="5950" spans="1:14">
      <c r="A5950" s="43" t="str">
        <f t="shared" si="302"/>
        <v>130103300110135002</v>
      </c>
      <c r="B5950" s="28">
        <f t="shared" si="303"/>
        <v>7</v>
      </c>
      <c r="C5950" s="28">
        <f t="shared" si="304"/>
        <v>6</v>
      </c>
      <c r="K5950" s="73" t="s">
        <v>2957</v>
      </c>
      <c r="L5950" s="73" t="s">
        <v>2724</v>
      </c>
      <c r="M5950" s="74">
        <v>1</v>
      </c>
      <c r="N5950" s="74">
        <v>6</v>
      </c>
    </row>
    <row r="5951" spans="1:14">
      <c r="A5951" s="43" t="str">
        <f t="shared" si="302"/>
        <v>130103300110135003</v>
      </c>
      <c r="B5951" s="28">
        <f t="shared" si="303"/>
        <v>6</v>
      </c>
      <c r="C5951" s="28">
        <f t="shared" si="304"/>
        <v>6</v>
      </c>
      <c r="K5951" s="73" t="s">
        <v>2958</v>
      </c>
      <c r="L5951" s="73" t="s">
        <v>2724</v>
      </c>
      <c r="M5951" s="74">
        <v>0</v>
      </c>
      <c r="N5951" s="74">
        <v>6</v>
      </c>
    </row>
    <row r="5952" spans="1:14">
      <c r="A5952" s="43" t="str">
        <f t="shared" si="302"/>
        <v>130103300110135004</v>
      </c>
      <c r="B5952" s="28">
        <f t="shared" si="303"/>
        <v>6</v>
      </c>
      <c r="C5952" s="28">
        <f t="shared" si="304"/>
        <v>6</v>
      </c>
      <c r="K5952" s="73" t="s">
        <v>2959</v>
      </c>
      <c r="L5952" s="73" t="s">
        <v>2724</v>
      </c>
      <c r="M5952" s="74">
        <v>0</v>
      </c>
      <c r="N5952" s="74">
        <v>6</v>
      </c>
    </row>
    <row r="5953" spans="1:14">
      <c r="A5953" s="43" t="str">
        <f t="shared" si="302"/>
        <v>130103300110135005</v>
      </c>
      <c r="B5953" s="28">
        <f t="shared" si="303"/>
        <v>43</v>
      </c>
      <c r="C5953" s="28">
        <f t="shared" si="304"/>
        <v>32</v>
      </c>
      <c r="K5953" s="73" t="s">
        <v>2960</v>
      </c>
      <c r="L5953" s="73" t="s">
        <v>2724</v>
      </c>
      <c r="M5953" s="74">
        <v>11</v>
      </c>
      <c r="N5953" s="74">
        <v>32</v>
      </c>
    </row>
    <row r="5954" spans="1:14">
      <c r="A5954" s="43" t="str">
        <f t="shared" si="302"/>
        <v>130103300110135006</v>
      </c>
      <c r="B5954" s="28">
        <f t="shared" si="303"/>
        <v>11</v>
      </c>
      <c r="C5954" s="28">
        <f t="shared" si="304"/>
        <v>6</v>
      </c>
      <c r="K5954" s="73" t="s">
        <v>2961</v>
      </c>
      <c r="L5954" s="73" t="s">
        <v>2724</v>
      </c>
      <c r="M5954" s="74">
        <v>5</v>
      </c>
      <c r="N5954" s="74">
        <v>6</v>
      </c>
    </row>
    <row r="5955" spans="1:14">
      <c r="A5955" s="43" t="str">
        <f t="shared" ref="A5955:A6018" si="305">L5955&amp;K5955</f>
        <v>130103300110136001</v>
      </c>
      <c r="B5955" s="28">
        <f t="shared" ref="B5955:B6018" si="306">M5955+N5955</f>
        <v>12</v>
      </c>
      <c r="C5955" s="28">
        <f t="shared" ref="C5955:C6018" si="307">N5955</f>
        <v>12</v>
      </c>
      <c r="K5955" s="73" t="s">
        <v>2962</v>
      </c>
      <c r="L5955" s="73" t="s">
        <v>2724</v>
      </c>
      <c r="M5955" s="74">
        <v>0</v>
      </c>
      <c r="N5955" s="74">
        <v>12</v>
      </c>
    </row>
    <row r="5956" spans="1:14">
      <c r="A5956" s="43" t="str">
        <f t="shared" si="305"/>
        <v>130103300110136002</v>
      </c>
      <c r="B5956" s="28">
        <f t="shared" si="306"/>
        <v>22</v>
      </c>
      <c r="C5956" s="28">
        <f t="shared" si="307"/>
        <v>20</v>
      </c>
      <c r="K5956" s="73" t="s">
        <v>2963</v>
      </c>
      <c r="L5956" s="73" t="s">
        <v>2724</v>
      </c>
      <c r="M5956" s="74">
        <v>2</v>
      </c>
      <c r="N5956" s="74">
        <v>20</v>
      </c>
    </row>
    <row r="5957" spans="1:14">
      <c r="A5957" s="43" t="str">
        <f t="shared" si="305"/>
        <v>130103300110138001</v>
      </c>
      <c r="B5957" s="28">
        <f t="shared" si="306"/>
        <v>12</v>
      </c>
      <c r="C5957" s="28">
        <f t="shared" si="307"/>
        <v>12</v>
      </c>
      <c r="K5957" s="73" t="s">
        <v>2964</v>
      </c>
      <c r="L5957" s="73" t="s">
        <v>2724</v>
      </c>
      <c r="M5957" s="74">
        <v>0</v>
      </c>
      <c r="N5957" s="74">
        <v>12</v>
      </c>
    </row>
    <row r="5958" spans="1:14">
      <c r="A5958" s="43" t="str">
        <f t="shared" si="305"/>
        <v>130103300110140001</v>
      </c>
      <c r="B5958" s="28">
        <f t="shared" si="306"/>
        <v>26</v>
      </c>
      <c r="C5958" s="28">
        <f t="shared" si="307"/>
        <v>26</v>
      </c>
      <c r="K5958" s="73" t="s">
        <v>2965</v>
      </c>
      <c r="L5958" s="73" t="s">
        <v>2724</v>
      </c>
      <c r="M5958" s="74">
        <v>0</v>
      </c>
      <c r="N5958" s="74">
        <v>26</v>
      </c>
    </row>
    <row r="5959" spans="1:14">
      <c r="A5959" s="43" t="str">
        <f t="shared" si="305"/>
        <v>130103300110142001</v>
      </c>
      <c r="B5959" s="28">
        <f t="shared" si="306"/>
        <v>11</v>
      </c>
      <c r="C5959" s="28">
        <f t="shared" si="307"/>
        <v>9</v>
      </c>
      <c r="K5959" s="73" t="s">
        <v>2966</v>
      </c>
      <c r="L5959" s="73" t="s">
        <v>2724</v>
      </c>
      <c r="M5959" s="74">
        <v>2</v>
      </c>
      <c r="N5959" s="74">
        <v>9</v>
      </c>
    </row>
    <row r="5960" spans="1:14">
      <c r="A5960" s="43" t="str">
        <f t="shared" si="305"/>
        <v>130103300110142002</v>
      </c>
      <c r="B5960" s="28">
        <f t="shared" si="306"/>
        <v>12</v>
      </c>
      <c r="C5960" s="28">
        <f t="shared" si="307"/>
        <v>6</v>
      </c>
      <c r="K5960" s="73" t="s">
        <v>2967</v>
      </c>
      <c r="L5960" s="73" t="s">
        <v>2724</v>
      </c>
      <c r="M5960" s="74">
        <v>6</v>
      </c>
      <c r="N5960" s="74">
        <v>6</v>
      </c>
    </row>
    <row r="5961" spans="1:14">
      <c r="A5961" s="43" t="str">
        <f t="shared" si="305"/>
        <v>130103300110142003</v>
      </c>
      <c r="B5961" s="28">
        <f t="shared" si="306"/>
        <v>27</v>
      </c>
      <c r="C5961" s="28">
        <f t="shared" si="307"/>
        <v>21</v>
      </c>
      <c r="K5961" s="73" t="s">
        <v>2968</v>
      </c>
      <c r="L5961" s="73" t="s">
        <v>2724</v>
      </c>
      <c r="M5961" s="74">
        <v>6</v>
      </c>
      <c r="N5961" s="74">
        <v>21</v>
      </c>
    </row>
    <row r="5962" spans="1:14">
      <c r="A5962" s="43" t="str">
        <f t="shared" si="305"/>
        <v>130103300110143001</v>
      </c>
      <c r="B5962" s="28">
        <f t="shared" si="306"/>
        <v>8</v>
      </c>
      <c r="C5962" s="28">
        <f t="shared" si="307"/>
        <v>5</v>
      </c>
      <c r="K5962" s="73" t="s">
        <v>2969</v>
      </c>
      <c r="L5962" s="73" t="s">
        <v>2724</v>
      </c>
      <c r="M5962" s="74">
        <v>3</v>
      </c>
      <c r="N5962" s="74">
        <v>5</v>
      </c>
    </row>
    <row r="5963" spans="1:14">
      <c r="A5963" s="43" t="str">
        <f t="shared" si="305"/>
        <v>130103300110143002</v>
      </c>
      <c r="B5963" s="28">
        <f t="shared" si="306"/>
        <v>2</v>
      </c>
      <c r="C5963" s="28">
        <f t="shared" si="307"/>
        <v>2</v>
      </c>
      <c r="K5963" s="73" t="s">
        <v>2970</v>
      </c>
      <c r="L5963" s="73" t="s">
        <v>2724</v>
      </c>
      <c r="M5963" s="74">
        <v>0</v>
      </c>
      <c r="N5963" s="74">
        <v>2</v>
      </c>
    </row>
    <row r="5964" spans="1:14">
      <c r="A5964" s="43" t="str">
        <f t="shared" si="305"/>
        <v>130103300110143003</v>
      </c>
      <c r="B5964" s="28">
        <f t="shared" si="306"/>
        <v>18</v>
      </c>
      <c r="C5964" s="28">
        <f t="shared" si="307"/>
        <v>10</v>
      </c>
      <c r="K5964" s="73" t="s">
        <v>2971</v>
      </c>
      <c r="L5964" s="73" t="s">
        <v>2724</v>
      </c>
      <c r="M5964" s="74">
        <v>8</v>
      </c>
      <c r="N5964" s="74">
        <v>10</v>
      </c>
    </row>
    <row r="5965" spans="1:14">
      <c r="A5965" s="43" t="str">
        <f t="shared" si="305"/>
        <v>130103300110144001</v>
      </c>
      <c r="B5965" s="28">
        <f t="shared" si="306"/>
        <v>44</v>
      </c>
      <c r="C5965" s="28">
        <f t="shared" si="307"/>
        <v>34</v>
      </c>
      <c r="K5965" s="73" t="s">
        <v>2972</v>
      </c>
      <c r="L5965" s="73" t="s">
        <v>2724</v>
      </c>
      <c r="M5965" s="74">
        <v>10</v>
      </c>
      <c r="N5965" s="74">
        <v>34</v>
      </c>
    </row>
    <row r="5966" spans="1:14">
      <c r="A5966" s="43" t="str">
        <f t="shared" si="305"/>
        <v>130103300110144002</v>
      </c>
      <c r="B5966" s="28">
        <f t="shared" si="306"/>
        <v>63</v>
      </c>
      <c r="C5966" s="28">
        <f t="shared" si="307"/>
        <v>49</v>
      </c>
      <c r="K5966" s="73" t="s">
        <v>2973</v>
      </c>
      <c r="L5966" s="73" t="s">
        <v>2724</v>
      </c>
      <c r="M5966" s="74">
        <v>14</v>
      </c>
      <c r="N5966" s="74">
        <v>49</v>
      </c>
    </row>
    <row r="5967" spans="1:14">
      <c r="A5967" s="43" t="str">
        <f t="shared" si="305"/>
        <v>130103300110144003</v>
      </c>
      <c r="B5967" s="28">
        <f t="shared" si="306"/>
        <v>103</v>
      </c>
      <c r="C5967" s="28">
        <f t="shared" si="307"/>
        <v>87</v>
      </c>
      <c r="K5967" s="73" t="s">
        <v>2974</v>
      </c>
      <c r="L5967" s="73" t="s">
        <v>2724</v>
      </c>
      <c r="M5967" s="74">
        <v>16</v>
      </c>
      <c r="N5967" s="74">
        <v>87</v>
      </c>
    </row>
    <row r="5968" spans="1:14">
      <c r="A5968" s="43" t="str">
        <f t="shared" si="305"/>
        <v>130103300110144004</v>
      </c>
      <c r="B5968" s="28">
        <f t="shared" si="306"/>
        <v>2</v>
      </c>
      <c r="C5968" s="28">
        <f t="shared" si="307"/>
        <v>2</v>
      </c>
      <c r="K5968" s="73" t="s">
        <v>2975</v>
      </c>
      <c r="L5968" s="73" t="s">
        <v>2724</v>
      </c>
      <c r="M5968" s="74">
        <v>0</v>
      </c>
      <c r="N5968" s="74">
        <v>2</v>
      </c>
    </row>
    <row r="5969" spans="1:14">
      <c r="A5969" s="43" t="str">
        <f t="shared" si="305"/>
        <v>130103300110145001</v>
      </c>
      <c r="B5969" s="28">
        <f t="shared" si="306"/>
        <v>36</v>
      </c>
      <c r="C5969" s="28">
        <f t="shared" si="307"/>
        <v>35</v>
      </c>
      <c r="K5969" s="73" t="s">
        <v>2976</v>
      </c>
      <c r="L5969" s="73" t="s">
        <v>2724</v>
      </c>
      <c r="M5969" s="74">
        <v>1</v>
      </c>
      <c r="N5969" s="74">
        <v>35</v>
      </c>
    </row>
    <row r="5970" spans="1:14">
      <c r="A5970" s="43" t="str">
        <f t="shared" si="305"/>
        <v>130103300110145002</v>
      </c>
      <c r="B5970" s="28">
        <f t="shared" si="306"/>
        <v>42</v>
      </c>
      <c r="C5970" s="28">
        <f t="shared" si="307"/>
        <v>40</v>
      </c>
      <c r="K5970" s="73" t="s">
        <v>2977</v>
      </c>
      <c r="L5970" s="73" t="s">
        <v>2724</v>
      </c>
      <c r="M5970" s="74">
        <v>2</v>
      </c>
      <c r="N5970" s="74">
        <v>40</v>
      </c>
    </row>
    <row r="5971" spans="1:14">
      <c r="A5971" s="43" t="str">
        <f t="shared" si="305"/>
        <v>130103300110145003</v>
      </c>
      <c r="B5971" s="28">
        <f t="shared" si="306"/>
        <v>17</v>
      </c>
      <c r="C5971" s="28">
        <f t="shared" si="307"/>
        <v>14</v>
      </c>
      <c r="K5971" s="73" t="s">
        <v>2978</v>
      </c>
      <c r="L5971" s="73" t="s">
        <v>2724</v>
      </c>
      <c r="M5971" s="74">
        <v>3</v>
      </c>
      <c r="N5971" s="74">
        <v>14</v>
      </c>
    </row>
    <row r="5972" spans="1:14">
      <c r="A5972" s="43" t="str">
        <f t="shared" si="305"/>
        <v>130103300110146001</v>
      </c>
      <c r="B5972" s="28">
        <f t="shared" si="306"/>
        <v>8</v>
      </c>
      <c r="C5972" s="28">
        <f t="shared" si="307"/>
        <v>8</v>
      </c>
      <c r="K5972" s="73" t="s">
        <v>2979</v>
      </c>
      <c r="L5972" s="73" t="s">
        <v>2724</v>
      </c>
      <c r="M5972" s="74">
        <v>0</v>
      </c>
      <c r="N5972" s="74">
        <v>8</v>
      </c>
    </row>
    <row r="5973" spans="1:14">
      <c r="A5973" s="43" t="str">
        <f t="shared" si="305"/>
        <v>130103300110146002</v>
      </c>
      <c r="B5973" s="28">
        <f t="shared" si="306"/>
        <v>16</v>
      </c>
      <c r="C5973" s="28">
        <f t="shared" si="307"/>
        <v>15</v>
      </c>
      <c r="K5973" s="73" t="s">
        <v>2980</v>
      </c>
      <c r="L5973" s="73" t="s">
        <v>2724</v>
      </c>
      <c r="M5973" s="74">
        <v>1</v>
      </c>
      <c r="N5973" s="74">
        <v>15</v>
      </c>
    </row>
    <row r="5974" spans="1:14">
      <c r="A5974" s="43" t="str">
        <f t="shared" si="305"/>
        <v>130103300110146003</v>
      </c>
      <c r="B5974" s="28">
        <f t="shared" si="306"/>
        <v>14</v>
      </c>
      <c r="C5974" s="28">
        <f t="shared" si="307"/>
        <v>14</v>
      </c>
      <c r="K5974" s="73" t="s">
        <v>2981</v>
      </c>
      <c r="L5974" s="73" t="s">
        <v>2724</v>
      </c>
      <c r="M5974" s="74">
        <v>0</v>
      </c>
      <c r="N5974" s="74">
        <v>14</v>
      </c>
    </row>
    <row r="5975" spans="1:14">
      <c r="A5975" s="43" t="str">
        <f t="shared" si="305"/>
        <v>130103300110147001</v>
      </c>
      <c r="B5975" s="28">
        <f t="shared" si="306"/>
        <v>132</v>
      </c>
      <c r="C5975" s="28">
        <f t="shared" si="307"/>
        <v>129</v>
      </c>
      <c r="K5975" s="73" t="s">
        <v>2982</v>
      </c>
      <c r="L5975" s="73" t="s">
        <v>2724</v>
      </c>
      <c r="M5975" s="74">
        <v>3</v>
      </c>
      <c r="N5975" s="74">
        <v>129</v>
      </c>
    </row>
    <row r="5976" spans="1:14">
      <c r="A5976" s="43" t="str">
        <f t="shared" si="305"/>
        <v>130103300110147002</v>
      </c>
      <c r="B5976" s="28">
        <f t="shared" si="306"/>
        <v>3</v>
      </c>
      <c r="C5976" s="28">
        <f t="shared" si="307"/>
        <v>3</v>
      </c>
      <c r="K5976" s="73" t="s">
        <v>2983</v>
      </c>
      <c r="L5976" s="73" t="s">
        <v>2724</v>
      </c>
      <c r="M5976" s="74">
        <v>0</v>
      </c>
      <c r="N5976" s="74">
        <v>3</v>
      </c>
    </row>
    <row r="5977" spans="1:14">
      <c r="A5977" s="43" t="str">
        <f t="shared" si="305"/>
        <v>130103300110148001</v>
      </c>
      <c r="B5977" s="28">
        <f t="shared" si="306"/>
        <v>19</v>
      </c>
      <c r="C5977" s="28">
        <f t="shared" si="307"/>
        <v>16</v>
      </c>
      <c r="K5977" s="73" t="s">
        <v>2984</v>
      </c>
      <c r="L5977" s="73" t="s">
        <v>2724</v>
      </c>
      <c r="M5977" s="74">
        <v>3</v>
      </c>
      <c r="N5977" s="74">
        <v>16</v>
      </c>
    </row>
    <row r="5978" spans="1:14">
      <c r="A5978" s="43" t="str">
        <f t="shared" si="305"/>
        <v>130103300110148002</v>
      </c>
      <c r="B5978" s="28">
        <f t="shared" si="306"/>
        <v>25</v>
      </c>
      <c r="C5978" s="28">
        <f t="shared" si="307"/>
        <v>18</v>
      </c>
      <c r="K5978" s="73" t="s">
        <v>2985</v>
      </c>
      <c r="L5978" s="73" t="s">
        <v>2724</v>
      </c>
      <c r="M5978" s="74">
        <v>7</v>
      </c>
      <c r="N5978" s="74">
        <v>18</v>
      </c>
    </row>
    <row r="5979" spans="1:14">
      <c r="A5979" s="43" t="str">
        <f t="shared" si="305"/>
        <v>130103300110149001</v>
      </c>
      <c r="B5979" s="28">
        <f t="shared" si="306"/>
        <v>6</v>
      </c>
      <c r="C5979" s="28">
        <f t="shared" si="307"/>
        <v>6</v>
      </c>
      <c r="K5979" s="73" t="s">
        <v>2986</v>
      </c>
      <c r="L5979" s="73" t="s">
        <v>2724</v>
      </c>
      <c r="M5979" s="74">
        <v>0</v>
      </c>
      <c r="N5979" s="74">
        <v>6</v>
      </c>
    </row>
    <row r="5980" spans="1:14">
      <c r="A5980" s="43" t="str">
        <f t="shared" si="305"/>
        <v>130103300110149002</v>
      </c>
      <c r="B5980" s="28">
        <f t="shared" si="306"/>
        <v>14</v>
      </c>
      <c r="C5980" s="28">
        <f t="shared" si="307"/>
        <v>13</v>
      </c>
      <c r="K5980" s="73" t="s">
        <v>2987</v>
      </c>
      <c r="L5980" s="73" t="s">
        <v>2724</v>
      </c>
      <c r="M5980" s="74">
        <v>1</v>
      </c>
      <c r="N5980" s="74">
        <v>13</v>
      </c>
    </row>
    <row r="5981" spans="1:14">
      <c r="A5981" s="43" t="str">
        <f t="shared" si="305"/>
        <v>130103300110150001</v>
      </c>
      <c r="B5981" s="28">
        <f t="shared" si="306"/>
        <v>15</v>
      </c>
      <c r="C5981" s="28">
        <f t="shared" si="307"/>
        <v>12</v>
      </c>
      <c r="K5981" s="73" t="s">
        <v>2988</v>
      </c>
      <c r="L5981" s="73" t="s">
        <v>2724</v>
      </c>
      <c r="M5981" s="74">
        <v>3</v>
      </c>
      <c r="N5981" s="74">
        <v>12</v>
      </c>
    </row>
    <row r="5982" spans="1:14">
      <c r="A5982" s="43" t="str">
        <f t="shared" si="305"/>
        <v>130103300110150002</v>
      </c>
      <c r="B5982" s="28">
        <f t="shared" si="306"/>
        <v>3</v>
      </c>
      <c r="C5982" s="28">
        <f t="shared" si="307"/>
        <v>3</v>
      </c>
      <c r="K5982" s="73" t="s">
        <v>2989</v>
      </c>
      <c r="L5982" s="73" t="s">
        <v>2724</v>
      </c>
      <c r="M5982" s="74">
        <v>0</v>
      </c>
      <c r="N5982" s="74">
        <v>3</v>
      </c>
    </row>
    <row r="5983" spans="1:14">
      <c r="A5983" s="43" t="str">
        <f t="shared" si="305"/>
        <v>130103300110151001</v>
      </c>
      <c r="B5983" s="28">
        <f t="shared" si="306"/>
        <v>21</v>
      </c>
      <c r="C5983" s="28">
        <f t="shared" si="307"/>
        <v>19</v>
      </c>
      <c r="K5983" s="73" t="s">
        <v>2990</v>
      </c>
      <c r="L5983" s="73" t="s">
        <v>2724</v>
      </c>
      <c r="M5983" s="74">
        <v>2</v>
      </c>
      <c r="N5983" s="74">
        <v>19</v>
      </c>
    </row>
    <row r="5984" spans="1:14">
      <c r="A5984" s="43" t="str">
        <f t="shared" si="305"/>
        <v>130103300110151002</v>
      </c>
      <c r="B5984" s="28">
        <f t="shared" si="306"/>
        <v>16</v>
      </c>
      <c r="C5984" s="28">
        <f t="shared" si="307"/>
        <v>15</v>
      </c>
      <c r="K5984" s="73" t="s">
        <v>2991</v>
      </c>
      <c r="L5984" s="73" t="s">
        <v>2724</v>
      </c>
      <c r="M5984" s="74">
        <v>1</v>
      </c>
      <c r="N5984" s="74">
        <v>15</v>
      </c>
    </row>
    <row r="5985" spans="1:14">
      <c r="A5985" s="43" t="str">
        <f t="shared" si="305"/>
        <v>130103300110152001</v>
      </c>
      <c r="B5985" s="28">
        <f t="shared" si="306"/>
        <v>18</v>
      </c>
      <c r="C5985" s="28">
        <f t="shared" si="307"/>
        <v>13</v>
      </c>
      <c r="K5985" s="73" t="s">
        <v>2992</v>
      </c>
      <c r="L5985" s="73" t="s">
        <v>2724</v>
      </c>
      <c r="M5985" s="74">
        <v>5</v>
      </c>
      <c r="N5985" s="74">
        <v>13</v>
      </c>
    </row>
    <row r="5986" spans="1:14">
      <c r="A5986" s="43" t="str">
        <f t="shared" si="305"/>
        <v>130103300110152002</v>
      </c>
      <c r="B5986" s="28">
        <f t="shared" si="306"/>
        <v>25</v>
      </c>
      <c r="C5986" s="28">
        <f t="shared" si="307"/>
        <v>25</v>
      </c>
      <c r="K5986" s="73" t="s">
        <v>2993</v>
      </c>
      <c r="L5986" s="73" t="s">
        <v>2724</v>
      </c>
      <c r="M5986" s="74">
        <v>0</v>
      </c>
      <c r="N5986" s="74">
        <v>25</v>
      </c>
    </row>
    <row r="5987" spans="1:14">
      <c r="A5987" s="43" t="str">
        <f t="shared" si="305"/>
        <v>130103300110153001</v>
      </c>
      <c r="B5987" s="28">
        <f t="shared" si="306"/>
        <v>33</v>
      </c>
      <c r="C5987" s="28">
        <f t="shared" si="307"/>
        <v>30</v>
      </c>
      <c r="K5987" s="73" t="s">
        <v>2994</v>
      </c>
      <c r="L5987" s="73" t="s">
        <v>2724</v>
      </c>
      <c r="M5987" s="74">
        <v>3</v>
      </c>
      <c r="N5987" s="74">
        <v>30</v>
      </c>
    </row>
    <row r="5988" spans="1:14">
      <c r="A5988" s="43" t="str">
        <f t="shared" si="305"/>
        <v>130103300110154001</v>
      </c>
      <c r="B5988" s="28">
        <f t="shared" si="306"/>
        <v>37</v>
      </c>
      <c r="C5988" s="28">
        <f t="shared" si="307"/>
        <v>31</v>
      </c>
      <c r="K5988" s="73" t="s">
        <v>2995</v>
      </c>
      <c r="L5988" s="73" t="s">
        <v>2724</v>
      </c>
      <c r="M5988" s="74">
        <v>6</v>
      </c>
      <c r="N5988" s="74">
        <v>31</v>
      </c>
    </row>
    <row r="5989" spans="1:14">
      <c r="A5989" s="43" t="str">
        <f t="shared" si="305"/>
        <v>130103300110155001</v>
      </c>
      <c r="B5989" s="28">
        <f t="shared" si="306"/>
        <v>32</v>
      </c>
      <c r="C5989" s="28">
        <f t="shared" si="307"/>
        <v>26</v>
      </c>
      <c r="K5989" s="73" t="s">
        <v>2996</v>
      </c>
      <c r="L5989" s="73" t="s">
        <v>2724</v>
      </c>
      <c r="M5989" s="74">
        <v>6</v>
      </c>
      <c r="N5989" s="74">
        <v>26</v>
      </c>
    </row>
    <row r="5990" spans="1:14">
      <c r="A5990" s="43" t="str">
        <f t="shared" si="305"/>
        <v>130103300110155002</v>
      </c>
      <c r="B5990" s="28">
        <f t="shared" si="306"/>
        <v>21</v>
      </c>
      <c r="C5990" s="28">
        <f t="shared" si="307"/>
        <v>16</v>
      </c>
      <c r="K5990" s="73" t="s">
        <v>2997</v>
      </c>
      <c r="L5990" s="73" t="s">
        <v>2724</v>
      </c>
      <c r="M5990" s="74">
        <v>5</v>
      </c>
      <c r="N5990" s="74">
        <v>16</v>
      </c>
    </row>
    <row r="5991" spans="1:14">
      <c r="A5991" s="43" t="str">
        <f t="shared" si="305"/>
        <v>130103300110155003</v>
      </c>
      <c r="B5991" s="28">
        <f t="shared" si="306"/>
        <v>18</v>
      </c>
      <c r="C5991" s="28">
        <f t="shared" si="307"/>
        <v>16</v>
      </c>
      <c r="K5991" s="73" t="s">
        <v>2998</v>
      </c>
      <c r="L5991" s="73" t="s">
        <v>2724</v>
      </c>
      <c r="M5991" s="74">
        <v>2</v>
      </c>
      <c r="N5991" s="74">
        <v>16</v>
      </c>
    </row>
    <row r="5992" spans="1:14">
      <c r="A5992" s="43" t="str">
        <f t="shared" si="305"/>
        <v>130103300110155004</v>
      </c>
      <c r="B5992" s="28">
        <f t="shared" si="306"/>
        <v>31</v>
      </c>
      <c r="C5992" s="28">
        <f t="shared" si="307"/>
        <v>26</v>
      </c>
      <c r="K5992" s="73" t="s">
        <v>2999</v>
      </c>
      <c r="L5992" s="73" t="s">
        <v>2724</v>
      </c>
      <c r="M5992" s="74">
        <v>5</v>
      </c>
      <c r="N5992" s="74">
        <v>26</v>
      </c>
    </row>
    <row r="5993" spans="1:14">
      <c r="A5993" s="43" t="str">
        <f t="shared" si="305"/>
        <v>130103300110156001</v>
      </c>
      <c r="B5993" s="28">
        <f t="shared" si="306"/>
        <v>33</v>
      </c>
      <c r="C5993" s="28">
        <f t="shared" si="307"/>
        <v>27</v>
      </c>
      <c r="K5993" s="73" t="s">
        <v>3000</v>
      </c>
      <c r="L5993" s="73" t="s">
        <v>2724</v>
      </c>
      <c r="M5993" s="74">
        <v>6</v>
      </c>
      <c r="N5993" s="74">
        <v>27</v>
      </c>
    </row>
    <row r="5994" spans="1:14">
      <c r="A5994" s="43" t="str">
        <f t="shared" si="305"/>
        <v>130103300110156002</v>
      </c>
      <c r="B5994" s="28">
        <f t="shared" si="306"/>
        <v>24</v>
      </c>
      <c r="C5994" s="28">
        <f t="shared" si="307"/>
        <v>21</v>
      </c>
      <c r="K5994" s="73" t="s">
        <v>3001</v>
      </c>
      <c r="L5994" s="73" t="s">
        <v>2724</v>
      </c>
      <c r="M5994" s="74">
        <v>3</v>
      </c>
      <c r="N5994" s="74">
        <v>21</v>
      </c>
    </row>
    <row r="5995" spans="1:14">
      <c r="A5995" s="43" t="str">
        <f t="shared" si="305"/>
        <v>130103300110156003</v>
      </c>
      <c r="B5995" s="28">
        <f t="shared" si="306"/>
        <v>19</v>
      </c>
      <c r="C5995" s="28">
        <f t="shared" si="307"/>
        <v>18</v>
      </c>
      <c r="K5995" s="73" t="s">
        <v>3002</v>
      </c>
      <c r="L5995" s="73" t="s">
        <v>2724</v>
      </c>
      <c r="M5995" s="74">
        <v>1</v>
      </c>
      <c r="N5995" s="74">
        <v>18</v>
      </c>
    </row>
    <row r="5996" spans="1:14">
      <c r="A5996" s="43" t="str">
        <f t="shared" si="305"/>
        <v>130103300110156004</v>
      </c>
      <c r="B5996" s="28">
        <f t="shared" si="306"/>
        <v>30</v>
      </c>
      <c r="C5996" s="28">
        <f t="shared" si="307"/>
        <v>27</v>
      </c>
      <c r="K5996" s="73" t="s">
        <v>3003</v>
      </c>
      <c r="L5996" s="73" t="s">
        <v>2724</v>
      </c>
      <c r="M5996" s="74">
        <v>3</v>
      </c>
      <c r="N5996" s="74">
        <v>27</v>
      </c>
    </row>
    <row r="5997" spans="1:14">
      <c r="A5997" s="43" t="str">
        <f t="shared" si="305"/>
        <v>130103300110157001</v>
      </c>
      <c r="B5997" s="28">
        <f t="shared" si="306"/>
        <v>17</v>
      </c>
      <c r="C5997" s="28">
        <f t="shared" si="307"/>
        <v>11</v>
      </c>
      <c r="K5997" s="73" t="s">
        <v>3004</v>
      </c>
      <c r="L5997" s="73" t="s">
        <v>2724</v>
      </c>
      <c r="M5997" s="74">
        <v>6</v>
      </c>
      <c r="N5997" s="74">
        <v>11</v>
      </c>
    </row>
    <row r="5998" spans="1:14">
      <c r="A5998" s="43" t="str">
        <f t="shared" si="305"/>
        <v>130103300110157002</v>
      </c>
      <c r="B5998" s="28">
        <f t="shared" si="306"/>
        <v>41</v>
      </c>
      <c r="C5998" s="28">
        <f t="shared" si="307"/>
        <v>37</v>
      </c>
      <c r="K5998" s="73" t="s">
        <v>3005</v>
      </c>
      <c r="L5998" s="73" t="s">
        <v>2724</v>
      </c>
      <c r="M5998" s="74">
        <v>4</v>
      </c>
      <c r="N5998" s="74">
        <v>37</v>
      </c>
    </row>
    <row r="5999" spans="1:14">
      <c r="A5999" s="43" t="str">
        <f t="shared" si="305"/>
        <v>130103300110157003</v>
      </c>
      <c r="B5999" s="28">
        <f t="shared" si="306"/>
        <v>135</v>
      </c>
      <c r="C5999" s="28">
        <f t="shared" si="307"/>
        <v>111</v>
      </c>
      <c r="K5999" s="73" t="s">
        <v>3006</v>
      </c>
      <c r="L5999" s="73" t="s">
        <v>2724</v>
      </c>
      <c r="M5999" s="74">
        <v>24</v>
      </c>
      <c r="N5999" s="74">
        <v>111</v>
      </c>
    </row>
    <row r="6000" spans="1:14">
      <c r="A6000" s="43" t="str">
        <f t="shared" si="305"/>
        <v>130103300110157004</v>
      </c>
      <c r="B6000" s="28">
        <f t="shared" si="306"/>
        <v>39</v>
      </c>
      <c r="C6000" s="28">
        <f t="shared" si="307"/>
        <v>33</v>
      </c>
      <c r="K6000" s="73" t="s">
        <v>3007</v>
      </c>
      <c r="L6000" s="73" t="s">
        <v>2724</v>
      </c>
      <c r="M6000" s="74">
        <v>6</v>
      </c>
      <c r="N6000" s="74">
        <v>33</v>
      </c>
    </row>
    <row r="6001" spans="1:14">
      <c r="A6001" s="43" t="str">
        <f t="shared" si="305"/>
        <v>130103300110158001</v>
      </c>
      <c r="B6001" s="28">
        <f t="shared" si="306"/>
        <v>9</v>
      </c>
      <c r="C6001" s="28">
        <f t="shared" si="307"/>
        <v>7</v>
      </c>
      <c r="K6001" s="73" t="s">
        <v>3008</v>
      </c>
      <c r="L6001" s="73" t="s">
        <v>2724</v>
      </c>
      <c r="M6001" s="74">
        <v>2</v>
      </c>
      <c r="N6001" s="74">
        <v>7</v>
      </c>
    </row>
    <row r="6002" spans="1:14">
      <c r="A6002" s="43" t="str">
        <f t="shared" si="305"/>
        <v>130103300110158002</v>
      </c>
      <c r="B6002" s="28">
        <f t="shared" si="306"/>
        <v>10</v>
      </c>
      <c r="C6002" s="28">
        <f t="shared" si="307"/>
        <v>9</v>
      </c>
      <c r="K6002" s="73" t="s">
        <v>3009</v>
      </c>
      <c r="L6002" s="73" t="s">
        <v>2724</v>
      </c>
      <c r="M6002" s="74">
        <v>1</v>
      </c>
      <c r="N6002" s="74">
        <v>9</v>
      </c>
    </row>
    <row r="6003" spans="1:14">
      <c r="A6003" s="43" t="str">
        <f t="shared" si="305"/>
        <v>130103300110158003</v>
      </c>
      <c r="B6003" s="28">
        <f t="shared" si="306"/>
        <v>48</v>
      </c>
      <c r="C6003" s="28">
        <f t="shared" si="307"/>
        <v>34</v>
      </c>
      <c r="K6003" s="73" t="s">
        <v>3010</v>
      </c>
      <c r="L6003" s="73" t="s">
        <v>2724</v>
      </c>
      <c r="M6003" s="74">
        <v>14</v>
      </c>
      <c r="N6003" s="74">
        <v>34</v>
      </c>
    </row>
    <row r="6004" spans="1:14">
      <c r="A6004" s="43" t="str">
        <f t="shared" si="305"/>
        <v>130103300110160001</v>
      </c>
      <c r="B6004" s="28">
        <f t="shared" si="306"/>
        <v>147</v>
      </c>
      <c r="C6004" s="28">
        <f t="shared" si="307"/>
        <v>134</v>
      </c>
      <c r="K6004" s="73" t="s">
        <v>3011</v>
      </c>
      <c r="L6004" s="73" t="s">
        <v>2724</v>
      </c>
      <c r="M6004" s="74">
        <v>13</v>
      </c>
      <c r="N6004" s="74">
        <v>134</v>
      </c>
    </row>
    <row r="6005" spans="1:14">
      <c r="A6005" s="43" t="str">
        <f t="shared" si="305"/>
        <v>130103300110160002</v>
      </c>
      <c r="B6005" s="28">
        <f t="shared" si="306"/>
        <v>200</v>
      </c>
      <c r="C6005" s="28">
        <f t="shared" si="307"/>
        <v>155</v>
      </c>
      <c r="K6005" s="73" t="s">
        <v>3012</v>
      </c>
      <c r="L6005" s="73" t="s">
        <v>2724</v>
      </c>
      <c r="M6005" s="74">
        <v>45</v>
      </c>
      <c r="N6005" s="74">
        <v>155</v>
      </c>
    </row>
    <row r="6006" spans="1:14">
      <c r="A6006" s="43" t="str">
        <f t="shared" si="305"/>
        <v>130103300110161001</v>
      </c>
      <c r="B6006" s="28">
        <f t="shared" si="306"/>
        <v>5</v>
      </c>
      <c r="C6006" s="28">
        <f t="shared" si="307"/>
        <v>5</v>
      </c>
      <c r="K6006" s="73" t="s">
        <v>3013</v>
      </c>
      <c r="L6006" s="73" t="s">
        <v>2724</v>
      </c>
      <c r="M6006" s="74">
        <v>0</v>
      </c>
      <c r="N6006" s="74">
        <v>5</v>
      </c>
    </row>
    <row r="6007" spans="1:14">
      <c r="A6007" s="43" t="str">
        <f t="shared" si="305"/>
        <v>130103300110161002</v>
      </c>
      <c r="B6007" s="28">
        <f t="shared" si="306"/>
        <v>11</v>
      </c>
      <c r="C6007" s="28">
        <f t="shared" si="307"/>
        <v>11</v>
      </c>
      <c r="K6007" s="73" t="s">
        <v>3014</v>
      </c>
      <c r="L6007" s="73" t="s">
        <v>2724</v>
      </c>
      <c r="M6007" s="74">
        <v>0</v>
      </c>
      <c r="N6007" s="74">
        <v>11</v>
      </c>
    </row>
    <row r="6008" spans="1:14">
      <c r="A6008" s="43" t="str">
        <f t="shared" si="305"/>
        <v>130103300110162001</v>
      </c>
      <c r="B6008" s="28">
        <f t="shared" si="306"/>
        <v>9</v>
      </c>
      <c r="C6008" s="28">
        <f t="shared" si="307"/>
        <v>7</v>
      </c>
      <c r="K6008" s="73" t="s">
        <v>3015</v>
      </c>
      <c r="L6008" s="73" t="s">
        <v>2724</v>
      </c>
      <c r="M6008" s="74">
        <v>2</v>
      </c>
      <c r="N6008" s="74">
        <v>7</v>
      </c>
    </row>
    <row r="6009" spans="1:14">
      <c r="A6009" s="43" t="str">
        <f t="shared" si="305"/>
        <v>130103300110162002</v>
      </c>
      <c r="B6009" s="28">
        <f t="shared" si="306"/>
        <v>25</v>
      </c>
      <c r="C6009" s="28">
        <f t="shared" si="307"/>
        <v>24</v>
      </c>
      <c r="K6009" s="73" t="s">
        <v>3016</v>
      </c>
      <c r="L6009" s="73" t="s">
        <v>2724</v>
      </c>
      <c r="M6009" s="74">
        <v>1</v>
      </c>
      <c r="N6009" s="74">
        <v>24</v>
      </c>
    </row>
    <row r="6010" spans="1:14">
      <c r="A6010" s="43" t="str">
        <f t="shared" si="305"/>
        <v>130103300110162003</v>
      </c>
      <c r="B6010" s="28">
        <f t="shared" si="306"/>
        <v>8</v>
      </c>
      <c r="C6010" s="28">
        <f t="shared" si="307"/>
        <v>5</v>
      </c>
      <c r="K6010" s="73" t="s">
        <v>3017</v>
      </c>
      <c r="L6010" s="73" t="s">
        <v>2724</v>
      </c>
      <c r="M6010" s="74">
        <v>3</v>
      </c>
      <c r="N6010" s="74">
        <v>5</v>
      </c>
    </row>
    <row r="6011" spans="1:14">
      <c r="A6011" s="43" t="str">
        <f t="shared" si="305"/>
        <v>130103300110163001</v>
      </c>
      <c r="B6011" s="28">
        <f t="shared" si="306"/>
        <v>3</v>
      </c>
      <c r="C6011" s="28">
        <f t="shared" si="307"/>
        <v>2</v>
      </c>
      <c r="K6011" s="73" t="s">
        <v>3018</v>
      </c>
      <c r="L6011" s="73" t="s">
        <v>2724</v>
      </c>
      <c r="M6011" s="74">
        <v>1</v>
      </c>
      <c r="N6011" s="74">
        <v>2</v>
      </c>
    </row>
    <row r="6012" spans="1:14">
      <c r="A6012" s="43" t="str">
        <f t="shared" si="305"/>
        <v>130103300110163002</v>
      </c>
      <c r="B6012" s="28">
        <f t="shared" si="306"/>
        <v>10</v>
      </c>
      <c r="C6012" s="28">
        <f t="shared" si="307"/>
        <v>10</v>
      </c>
      <c r="K6012" s="73" t="s">
        <v>3019</v>
      </c>
      <c r="L6012" s="73" t="s">
        <v>2724</v>
      </c>
      <c r="M6012" s="74">
        <v>0</v>
      </c>
      <c r="N6012" s="74">
        <v>10</v>
      </c>
    </row>
    <row r="6013" spans="1:14">
      <c r="A6013" s="43" t="str">
        <f t="shared" si="305"/>
        <v>130103300110164001</v>
      </c>
      <c r="B6013" s="28">
        <f t="shared" si="306"/>
        <v>31</v>
      </c>
      <c r="C6013" s="28">
        <f t="shared" si="307"/>
        <v>30</v>
      </c>
      <c r="K6013" s="73" t="s">
        <v>3020</v>
      </c>
      <c r="L6013" s="73" t="s">
        <v>2724</v>
      </c>
      <c r="M6013" s="74">
        <v>1</v>
      </c>
      <c r="N6013" s="74">
        <v>30</v>
      </c>
    </row>
    <row r="6014" spans="1:14">
      <c r="A6014" s="43" t="str">
        <f t="shared" si="305"/>
        <v>130103300110164002</v>
      </c>
      <c r="B6014" s="28">
        <f t="shared" si="306"/>
        <v>55</v>
      </c>
      <c r="C6014" s="28">
        <f t="shared" si="307"/>
        <v>54</v>
      </c>
      <c r="K6014" s="73" t="s">
        <v>3021</v>
      </c>
      <c r="L6014" s="73" t="s">
        <v>2724</v>
      </c>
      <c r="M6014" s="74">
        <v>1</v>
      </c>
      <c r="N6014" s="74">
        <v>54</v>
      </c>
    </row>
    <row r="6015" spans="1:14">
      <c r="A6015" s="43" t="str">
        <f t="shared" si="305"/>
        <v>130103300110165001</v>
      </c>
      <c r="B6015" s="28">
        <f t="shared" si="306"/>
        <v>3</v>
      </c>
      <c r="C6015" s="28">
        <f t="shared" si="307"/>
        <v>2</v>
      </c>
      <c r="K6015" s="73" t="s">
        <v>3022</v>
      </c>
      <c r="L6015" s="73" t="s">
        <v>2724</v>
      </c>
      <c r="M6015" s="74">
        <v>1</v>
      </c>
      <c r="N6015" s="74">
        <v>2</v>
      </c>
    </row>
    <row r="6016" spans="1:14">
      <c r="A6016" s="43" t="str">
        <f t="shared" si="305"/>
        <v>130103300110165002</v>
      </c>
      <c r="B6016" s="28">
        <f t="shared" si="306"/>
        <v>7</v>
      </c>
      <c r="C6016" s="28">
        <f t="shared" si="307"/>
        <v>7</v>
      </c>
      <c r="K6016" s="73" t="s">
        <v>3023</v>
      </c>
      <c r="L6016" s="73" t="s">
        <v>2724</v>
      </c>
      <c r="M6016" s="74">
        <v>0</v>
      </c>
      <c r="N6016" s="74">
        <v>7</v>
      </c>
    </row>
    <row r="6017" spans="1:14">
      <c r="A6017" s="43" t="str">
        <f t="shared" si="305"/>
        <v>130103300110166001</v>
      </c>
      <c r="B6017" s="28">
        <f t="shared" si="306"/>
        <v>9</v>
      </c>
      <c r="C6017" s="28">
        <f t="shared" si="307"/>
        <v>9</v>
      </c>
      <c r="K6017" s="73" t="s">
        <v>3024</v>
      </c>
      <c r="L6017" s="73" t="s">
        <v>2724</v>
      </c>
      <c r="M6017" s="74">
        <v>0</v>
      </c>
      <c r="N6017" s="74">
        <v>9</v>
      </c>
    </row>
    <row r="6018" spans="1:14">
      <c r="A6018" s="43" t="str">
        <f t="shared" si="305"/>
        <v>130103300110166002</v>
      </c>
      <c r="B6018" s="28">
        <f t="shared" si="306"/>
        <v>12</v>
      </c>
      <c r="C6018" s="28">
        <f t="shared" si="307"/>
        <v>12</v>
      </c>
      <c r="K6018" s="73" t="s">
        <v>3025</v>
      </c>
      <c r="L6018" s="73" t="s">
        <v>2724</v>
      </c>
      <c r="M6018" s="74">
        <v>0</v>
      </c>
      <c r="N6018" s="74">
        <v>12</v>
      </c>
    </row>
    <row r="6019" spans="1:14">
      <c r="A6019" s="43" t="str">
        <f t="shared" ref="A6019:A6082" si="308">L6019&amp;K6019</f>
        <v>130103300110166003</v>
      </c>
      <c r="B6019" s="28">
        <f t="shared" ref="B6019:B6082" si="309">M6019+N6019</f>
        <v>47</v>
      </c>
      <c r="C6019" s="28">
        <f t="shared" ref="C6019:C6082" si="310">N6019</f>
        <v>46</v>
      </c>
      <c r="K6019" s="73" t="s">
        <v>3026</v>
      </c>
      <c r="L6019" s="73" t="s">
        <v>2724</v>
      </c>
      <c r="M6019" s="74">
        <v>1</v>
      </c>
      <c r="N6019" s="74">
        <v>46</v>
      </c>
    </row>
    <row r="6020" spans="1:14">
      <c r="A6020" s="43" t="str">
        <f t="shared" si="308"/>
        <v>130103300110166004</v>
      </c>
      <c r="B6020" s="28">
        <f t="shared" si="309"/>
        <v>3</v>
      </c>
      <c r="C6020" s="28">
        <f t="shared" si="310"/>
        <v>3</v>
      </c>
      <c r="K6020" s="73" t="s">
        <v>3027</v>
      </c>
      <c r="L6020" s="73" t="s">
        <v>2724</v>
      </c>
      <c r="M6020" s="74">
        <v>0</v>
      </c>
      <c r="N6020" s="74">
        <v>3</v>
      </c>
    </row>
    <row r="6021" spans="1:14">
      <c r="A6021" s="43" t="str">
        <f t="shared" si="308"/>
        <v>130103300110167001</v>
      </c>
      <c r="B6021" s="28">
        <f t="shared" si="309"/>
        <v>10</v>
      </c>
      <c r="C6021" s="28">
        <f t="shared" si="310"/>
        <v>9</v>
      </c>
      <c r="K6021" s="73" t="s">
        <v>3028</v>
      </c>
      <c r="L6021" s="73" t="s">
        <v>2724</v>
      </c>
      <c r="M6021" s="74">
        <v>1</v>
      </c>
      <c r="N6021" s="74">
        <v>9</v>
      </c>
    </row>
    <row r="6022" spans="1:14">
      <c r="A6022" s="43" t="str">
        <f t="shared" si="308"/>
        <v>130103300110167002</v>
      </c>
      <c r="B6022" s="28">
        <f t="shared" si="309"/>
        <v>10</v>
      </c>
      <c r="C6022" s="28">
        <f t="shared" si="310"/>
        <v>10</v>
      </c>
      <c r="K6022" s="73" t="s">
        <v>3029</v>
      </c>
      <c r="L6022" s="73" t="s">
        <v>2724</v>
      </c>
      <c r="M6022" s="74">
        <v>0</v>
      </c>
      <c r="N6022" s="74">
        <v>10</v>
      </c>
    </row>
    <row r="6023" spans="1:14">
      <c r="A6023" s="43" t="str">
        <f t="shared" si="308"/>
        <v>130103300110168001</v>
      </c>
      <c r="B6023" s="28">
        <f t="shared" si="309"/>
        <v>8</v>
      </c>
      <c r="C6023" s="28">
        <f t="shared" si="310"/>
        <v>8</v>
      </c>
      <c r="K6023" s="73" t="s">
        <v>3030</v>
      </c>
      <c r="L6023" s="73" t="s">
        <v>2724</v>
      </c>
      <c r="M6023" s="74">
        <v>0</v>
      </c>
      <c r="N6023" s="74">
        <v>8</v>
      </c>
    </row>
    <row r="6024" spans="1:14">
      <c r="A6024" s="43" t="str">
        <f t="shared" si="308"/>
        <v>130103300110168002</v>
      </c>
      <c r="B6024" s="28">
        <f t="shared" si="309"/>
        <v>15</v>
      </c>
      <c r="C6024" s="28">
        <f t="shared" si="310"/>
        <v>15</v>
      </c>
      <c r="K6024" s="73" t="s">
        <v>3031</v>
      </c>
      <c r="L6024" s="73" t="s">
        <v>2724</v>
      </c>
      <c r="M6024" s="74">
        <v>0</v>
      </c>
      <c r="N6024" s="74">
        <v>15</v>
      </c>
    </row>
    <row r="6025" spans="1:14">
      <c r="A6025" s="43" t="str">
        <f t="shared" si="308"/>
        <v>130103300110169001</v>
      </c>
      <c r="B6025" s="28">
        <f t="shared" si="309"/>
        <v>2</v>
      </c>
      <c r="C6025" s="28">
        <f t="shared" si="310"/>
        <v>1</v>
      </c>
      <c r="K6025" s="73" t="s">
        <v>3032</v>
      </c>
      <c r="L6025" s="73" t="s">
        <v>2724</v>
      </c>
      <c r="M6025" s="74">
        <v>1</v>
      </c>
      <c r="N6025" s="74">
        <v>1</v>
      </c>
    </row>
    <row r="6026" spans="1:14">
      <c r="A6026" s="43" t="str">
        <f t="shared" si="308"/>
        <v>130103300110170001</v>
      </c>
      <c r="B6026" s="28">
        <f t="shared" si="309"/>
        <v>4</v>
      </c>
      <c r="C6026" s="28">
        <f t="shared" si="310"/>
        <v>3</v>
      </c>
      <c r="K6026" s="73" t="s">
        <v>3033</v>
      </c>
      <c r="L6026" s="73" t="s">
        <v>2724</v>
      </c>
      <c r="M6026" s="74">
        <v>1</v>
      </c>
      <c r="N6026" s="74">
        <v>3</v>
      </c>
    </row>
    <row r="6027" spans="1:14">
      <c r="A6027" s="43" t="str">
        <f t="shared" si="308"/>
        <v>130103300110171001</v>
      </c>
      <c r="B6027" s="28">
        <f t="shared" si="309"/>
        <v>89</v>
      </c>
      <c r="C6027" s="28">
        <f t="shared" si="310"/>
        <v>88</v>
      </c>
      <c r="K6027" s="73" t="s">
        <v>3034</v>
      </c>
      <c r="L6027" s="73" t="s">
        <v>2724</v>
      </c>
      <c r="M6027" s="74">
        <v>1</v>
      </c>
      <c r="N6027" s="74">
        <v>88</v>
      </c>
    </row>
    <row r="6028" spans="1:14">
      <c r="A6028" s="43" t="str">
        <f t="shared" si="308"/>
        <v>130103300110171002</v>
      </c>
      <c r="B6028" s="28">
        <f t="shared" si="309"/>
        <v>14</v>
      </c>
      <c r="C6028" s="28">
        <f t="shared" si="310"/>
        <v>13</v>
      </c>
      <c r="K6028" s="73" t="s">
        <v>3035</v>
      </c>
      <c r="L6028" s="73" t="s">
        <v>2724</v>
      </c>
      <c r="M6028" s="74">
        <v>1</v>
      </c>
      <c r="N6028" s="74">
        <v>13</v>
      </c>
    </row>
    <row r="6029" spans="1:14">
      <c r="A6029" s="43" t="str">
        <f t="shared" si="308"/>
        <v>130103300110171003</v>
      </c>
      <c r="B6029" s="28">
        <f t="shared" si="309"/>
        <v>8</v>
      </c>
      <c r="C6029" s="28">
        <f t="shared" si="310"/>
        <v>5</v>
      </c>
      <c r="K6029" s="73" t="s">
        <v>3036</v>
      </c>
      <c r="L6029" s="73" t="s">
        <v>2724</v>
      </c>
      <c r="M6029" s="74">
        <v>3</v>
      </c>
      <c r="N6029" s="74">
        <v>5</v>
      </c>
    </row>
    <row r="6030" spans="1:14">
      <c r="A6030" s="43" t="str">
        <f t="shared" si="308"/>
        <v>130103300110172001</v>
      </c>
      <c r="B6030" s="28">
        <f t="shared" si="309"/>
        <v>8</v>
      </c>
      <c r="C6030" s="28">
        <f t="shared" si="310"/>
        <v>8</v>
      </c>
      <c r="K6030" s="73" t="s">
        <v>3037</v>
      </c>
      <c r="L6030" s="73" t="s">
        <v>2724</v>
      </c>
      <c r="M6030" s="74">
        <v>0</v>
      </c>
      <c r="N6030" s="74">
        <v>8</v>
      </c>
    </row>
    <row r="6031" spans="1:14">
      <c r="A6031" s="43" t="str">
        <f t="shared" si="308"/>
        <v>130103300110172002</v>
      </c>
      <c r="B6031" s="28">
        <f t="shared" si="309"/>
        <v>10</v>
      </c>
      <c r="C6031" s="28">
        <f t="shared" si="310"/>
        <v>9</v>
      </c>
      <c r="K6031" s="73" t="s">
        <v>3038</v>
      </c>
      <c r="L6031" s="73" t="s">
        <v>2724</v>
      </c>
      <c r="M6031" s="74">
        <v>1</v>
      </c>
      <c r="N6031" s="74">
        <v>9</v>
      </c>
    </row>
    <row r="6032" spans="1:14">
      <c r="A6032" s="43" t="str">
        <f t="shared" si="308"/>
        <v>130103300110173001</v>
      </c>
      <c r="B6032" s="28">
        <f t="shared" si="309"/>
        <v>7</v>
      </c>
      <c r="C6032" s="28">
        <f t="shared" si="310"/>
        <v>7</v>
      </c>
      <c r="K6032" s="73" t="s">
        <v>3039</v>
      </c>
      <c r="L6032" s="73" t="s">
        <v>2724</v>
      </c>
      <c r="M6032" s="74">
        <v>0</v>
      </c>
      <c r="N6032" s="74">
        <v>7</v>
      </c>
    </row>
    <row r="6033" spans="1:14">
      <c r="A6033" s="43" t="str">
        <f t="shared" si="308"/>
        <v>130103300110173002</v>
      </c>
      <c r="B6033" s="28">
        <f t="shared" si="309"/>
        <v>12</v>
      </c>
      <c r="C6033" s="28">
        <f t="shared" si="310"/>
        <v>12</v>
      </c>
      <c r="K6033" s="73" t="s">
        <v>3040</v>
      </c>
      <c r="L6033" s="73" t="s">
        <v>2724</v>
      </c>
      <c r="M6033" s="74">
        <v>0</v>
      </c>
      <c r="N6033" s="74">
        <v>12</v>
      </c>
    </row>
    <row r="6034" spans="1:14">
      <c r="A6034" s="43" t="str">
        <f t="shared" si="308"/>
        <v>130103300110174001</v>
      </c>
      <c r="B6034" s="28">
        <f t="shared" si="309"/>
        <v>8</v>
      </c>
      <c r="C6034" s="28">
        <f t="shared" si="310"/>
        <v>8</v>
      </c>
      <c r="K6034" s="73" t="s">
        <v>3041</v>
      </c>
      <c r="L6034" s="73" t="s">
        <v>2724</v>
      </c>
      <c r="M6034" s="74">
        <v>0</v>
      </c>
      <c r="N6034" s="74">
        <v>8</v>
      </c>
    </row>
    <row r="6035" spans="1:14">
      <c r="A6035" s="43" t="str">
        <f t="shared" si="308"/>
        <v>130103300110174002</v>
      </c>
      <c r="B6035" s="28">
        <f t="shared" si="309"/>
        <v>15</v>
      </c>
      <c r="C6035" s="28">
        <f t="shared" si="310"/>
        <v>15</v>
      </c>
      <c r="K6035" s="73" t="s">
        <v>3042</v>
      </c>
      <c r="L6035" s="73" t="s">
        <v>2724</v>
      </c>
      <c r="M6035" s="74">
        <v>0</v>
      </c>
      <c r="N6035" s="74">
        <v>15</v>
      </c>
    </row>
    <row r="6036" spans="1:14">
      <c r="A6036" s="43" t="str">
        <f t="shared" si="308"/>
        <v>130103300110174003</v>
      </c>
      <c r="B6036" s="28">
        <f t="shared" si="309"/>
        <v>164</v>
      </c>
      <c r="C6036" s="28">
        <f t="shared" si="310"/>
        <v>110</v>
      </c>
      <c r="K6036" s="73" t="s">
        <v>3043</v>
      </c>
      <c r="L6036" s="73" t="s">
        <v>2724</v>
      </c>
      <c r="M6036" s="74">
        <v>54</v>
      </c>
      <c r="N6036" s="74">
        <v>110</v>
      </c>
    </row>
    <row r="6037" spans="1:14">
      <c r="A6037" s="43" t="str">
        <f t="shared" si="308"/>
        <v>130103300110175001</v>
      </c>
      <c r="B6037" s="28">
        <f t="shared" si="309"/>
        <v>53</v>
      </c>
      <c r="C6037" s="28">
        <f t="shared" si="310"/>
        <v>31</v>
      </c>
      <c r="K6037" s="73" t="s">
        <v>3044</v>
      </c>
      <c r="L6037" s="73" t="s">
        <v>2724</v>
      </c>
      <c r="M6037" s="74">
        <v>22</v>
      </c>
      <c r="N6037" s="74">
        <v>31</v>
      </c>
    </row>
    <row r="6038" spans="1:14">
      <c r="A6038" s="43" t="str">
        <f t="shared" si="308"/>
        <v>130103300110175002</v>
      </c>
      <c r="B6038" s="28">
        <f t="shared" si="309"/>
        <v>36</v>
      </c>
      <c r="C6038" s="28">
        <f t="shared" si="310"/>
        <v>27</v>
      </c>
      <c r="K6038" s="73" t="s">
        <v>3045</v>
      </c>
      <c r="L6038" s="73" t="s">
        <v>2724</v>
      </c>
      <c r="M6038" s="74">
        <v>9</v>
      </c>
      <c r="N6038" s="74">
        <v>27</v>
      </c>
    </row>
    <row r="6039" spans="1:14">
      <c r="A6039" s="43" t="str">
        <f t="shared" si="308"/>
        <v>130103300110176001</v>
      </c>
      <c r="B6039" s="28">
        <f t="shared" si="309"/>
        <v>30</v>
      </c>
      <c r="C6039" s="28">
        <f t="shared" si="310"/>
        <v>13</v>
      </c>
      <c r="K6039" s="73" t="s">
        <v>3046</v>
      </c>
      <c r="L6039" s="73" t="s">
        <v>2724</v>
      </c>
      <c r="M6039" s="74">
        <v>17</v>
      </c>
      <c r="N6039" s="74">
        <v>13</v>
      </c>
    </row>
    <row r="6040" spans="1:14">
      <c r="A6040" s="43" t="str">
        <f t="shared" si="308"/>
        <v>130103300110176002</v>
      </c>
      <c r="B6040" s="28">
        <f t="shared" si="309"/>
        <v>35</v>
      </c>
      <c r="C6040" s="28">
        <f t="shared" si="310"/>
        <v>20</v>
      </c>
      <c r="K6040" s="73" t="s">
        <v>3047</v>
      </c>
      <c r="L6040" s="73" t="s">
        <v>2724</v>
      </c>
      <c r="M6040" s="74">
        <v>15</v>
      </c>
      <c r="N6040" s="74">
        <v>20</v>
      </c>
    </row>
    <row r="6041" spans="1:14">
      <c r="A6041" s="43" t="str">
        <f t="shared" si="308"/>
        <v>130103300110177001</v>
      </c>
      <c r="B6041" s="28">
        <f t="shared" si="309"/>
        <v>26</v>
      </c>
      <c r="C6041" s="28">
        <f t="shared" si="310"/>
        <v>20</v>
      </c>
      <c r="K6041" s="73" t="s">
        <v>3048</v>
      </c>
      <c r="L6041" s="73" t="s">
        <v>2724</v>
      </c>
      <c r="M6041" s="74">
        <v>6</v>
      </c>
      <c r="N6041" s="74">
        <v>20</v>
      </c>
    </row>
    <row r="6042" spans="1:14">
      <c r="A6042" s="43" t="str">
        <f t="shared" si="308"/>
        <v>130103300110177002</v>
      </c>
      <c r="B6042" s="28">
        <f t="shared" si="309"/>
        <v>39</v>
      </c>
      <c r="C6042" s="28">
        <f t="shared" si="310"/>
        <v>30</v>
      </c>
      <c r="K6042" s="73" t="s">
        <v>3049</v>
      </c>
      <c r="L6042" s="73" t="s">
        <v>2724</v>
      </c>
      <c r="M6042" s="74">
        <v>9</v>
      </c>
      <c r="N6042" s="74">
        <v>30</v>
      </c>
    </row>
    <row r="6043" spans="1:14">
      <c r="A6043" s="43" t="str">
        <f t="shared" si="308"/>
        <v>130103300110178001</v>
      </c>
      <c r="B6043" s="28">
        <f t="shared" si="309"/>
        <v>18</v>
      </c>
      <c r="C6043" s="28">
        <f t="shared" si="310"/>
        <v>9</v>
      </c>
      <c r="K6043" s="73" t="s">
        <v>3050</v>
      </c>
      <c r="L6043" s="73" t="s">
        <v>2724</v>
      </c>
      <c r="M6043" s="74">
        <v>9</v>
      </c>
      <c r="N6043" s="74">
        <v>9</v>
      </c>
    </row>
    <row r="6044" spans="1:14">
      <c r="A6044" s="43" t="str">
        <f t="shared" si="308"/>
        <v>130103300110178002</v>
      </c>
      <c r="B6044" s="28">
        <f t="shared" si="309"/>
        <v>59</v>
      </c>
      <c r="C6044" s="28">
        <f t="shared" si="310"/>
        <v>36</v>
      </c>
      <c r="K6044" s="73" t="s">
        <v>3051</v>
      </c>
      <c r="L6044" s="73" t="s">
        <v>2724</v>
      </c>
      <c r="M6044" s="74">
        <v>23</v>
      </c>
      <c r="N6044" s="74">
        <v>36</v>
      </c>
    </row>
    <row r="6045" spans="1:14">
      <c r="A6045" s="43" t="str">
        <f t="shared" si="308"/>
        <v>130103300110178003</v>
      </c>
      <c r="B6045" s="28">
        <f t="shared" si="309"/>
        <v>27</v>
      </c>
      <c r="C6045" s="28">
        <f t="shared" si="310"/>
        <v>19</v>
      </c>
      <c r="K6045" s="73" t="s">
        <v>3052</v>
      </c>
      <c r="L6045" s="73" t="s">
        <v>2724</v>
      </c>
      <c r="M6045" s="74">
        <v>8</v>
      </c>
      <c r="N6045" s="74">
        <v>19</v>
      </c>
    </row>
    <row r="6046" spans="1:14">
      <c r="A6046" s="43" t="str">
        <f t="shared" si="308"/>
        <v>130103300110178004</v>
      </c>
      <c r="B6046" s="28">
        <f t="shared" si="309"/>
        <v>61</v>
      </c>
      <c r="C6046" s="28">
        <f t="shared" si="310"/>
        <v>44</v>
      </c>
      <c r="K6046" s="73" t="s">
        <v>3053</v>
      </c>
      <c r="L6046" s="73" t="s">
        <v>2724</v>
      </c>
      <c r="M6046" s="74">
        <v>17</v>
      </c>
      <c r="N6046" s="74">
        <v>44</v>
      </c>
    </row>
    <row r="6047" spans="1:14">
      <c r="A6047" s="43" t="str">
        <f t="shared" si="308"/>
        <v>130103300110178005</v>
      </c>
      <c r="B6047" s="28">
        <f t="shared" si="309"/>
        <v>4</v>
      </c>
      <c r="C6047" s="28">
        <f t="shared" si="310"/>
        <v>2</v>
      </c>
      <c r="K6047" s="73" t="s">
        <v>3054</v>
      </c>
      <c r="L6047" s="73" t="s">
        <v>2724</v>
      </c>
      <c r="M6047" s="74">
        <v>2</v>
      </c>
      <c r="N6047" s="74">
        <v>2</v>
      </c>
    </row>
    <row r="6048" spans="1:14">
      <c r="A6048" s="43" t="str">
        <f t="shared" si="308"/>
        <v>130103300110179001</v>
      </c>
      <c r="B6048" s="28">
        <f t="shared" si="309"/>
        <v>37</v>
      </c>
      <c r="C6048" s="28">
        <f t="shared" si="310"/>
        <v>13</v>
      </c>
      <c r="K6048" s="73" t="s">
        <v>3055</v>
      </c>
      <c r="L6048" s="73" t="s">
        <v>2724</v>
      </c>
      <c r="M6048" s="74">
        <v>24</v>
      </c>
      <c r="N6048" s="74">
        <v>13</v>
      </c>
    </row>
    <row r="6049" spans="1:14">
      <c r="A6049" s="43" t="str">
        <f t="shared" si="308"/>
        <v>130103300110179002</v>
      </c>
      <c r="B6049" s="28">
        <f t="shared" si="309"/>
        <v>21</v>
      </c>
      <c r="C6049" s="28">
        <f t="shared" si="310"/>
        <v>12</v>
      </c>
      <c r="K6049" s="73" t="s">
        <v>3056</v>
      </c>
      <c r="L6049" s="73" t="s">
        <v>2724</v>
      </c>
      <c r="M6049" s="74">
        <v>9</v>
      </c>
      <c r="N6049" s="74">
        <v>12</v>
      </c>
    </row>
    <row r="6050" spans="1:14">
      <c r="A6050" s="43" t="str">
        <f t="shared" si="308"/>
        <v>130103300110179003</v>
      </c>
      <c r="B6050" s="28">
        <f t="shared" si="309"/>
        <v>16</v>
      </c>
      <c r="C6050" s="28">
        <f t="shared" si="310"/>
        <v>7</v>
      </c>
      <c r="K6050" s="73" t="s">
        <v>3057</v>
      </c>
      <c r="L6050" s="73" t="s">
        <v>2724</v>
      </c>
      <c r="M6050" s="74">
        <v>9</v>
      </c>
      <c r="N6050" s="74">
        <v>7</v>
      </c>
    </row>
    <row r="6051" spans="1:14">
      <c r="A6051" s="43" t="str">
        <f t="shared" si="308"/>
        <v>130103300110179004</v>
      </c>
      <c r="B6051" s="28">
        <f t="shared" si="309"/>
        <v>22</v>
      </c>
      <c r="C6051" s="28">
        <f t="shared" si="310"/>
        <v>6</v>
      </c>
      <c r="K6051" s="73" t="s">
        <v>3058</v>
      </c>
      <c r="L6051" s="73" t="s">
        <v>2724</v>
      </c>
      <c r="M6051" s="74">
        <v>16</v>
      </c>
      <c r="N6051" s="74">
        <v>6</v>
      </c>
    </row>
    <row r="6052" spans="1:14">
      <c r="A6052" s="43" t="str">
        <f t="shared" si="308"/>
        <v>130103300110179005</v>
      </c>
      <c r="B6052" s="28">
        <f t="shared" si="309"/>
        <v>5</v>
      </c>
      <c r="C6052" s="28">
        <f t="shared" si="310"/>
        <v>1</v>
      </c>
      <c r="K6052" s="73" t="s">
        <v>3059</v>
      </c>
      <c r="L6052" s="73" t="s">
        <v>2724</v>
      </c>
      <c r="M6052" s="74">
        <v>4</v>
      </c>
      <c r="N6052" s="74">
        <v>1</v>
      </c>
    </row>
    <row r="6053" spans="1:14">
      <c r="A6053" s="43" t="str">
        <f t="shared" si="308"/>
        <v>130103300110180001</v>
      </c>
      <c r="B6053" s="28">
        <f t="shared" si="309"/>
        <v>37</v>
      </c>
      <c r="C6053" s="28">
        <f t="shared" si="310"/>
        <v>26</v>
      </c>
      <c r="K6053" s="73" t="s">
        <v>3060</v>
      </c>
      <c r="L6053" s="73" t="s">
        <v>2724</v>
      </c>
      <c r="M6053" s="74">
        <v>11</v>
      </c>
      <c r="N6053" s="74">
        <v>26</v>
      </c>
    </row>
    <row r="6054" spans="1:14">
      <c r="A6054" s="43" t="str">
        <f t="shared" si="308"/>
        <v>130103300110181001</v>
      </c>
      <c r="B6054" s="28">
        <f t="shared" si="309"/>
        <v>40</v>
      </c>
      <c r="C6054" s="28">
        <f t="shared" si="310"/>
        <v>29</v>
      </c>
      <c r="K6054" s="73" t="s">
        <v>3061</v>
      </c>
      <c r="L6054" s="73" t="s">
        <v>2724</v>
      </c>
      <c r="M6054" s="74">
        <v>11</v>
      </c>
      <c r="N6054" s="74">
        <v>29</v>
      </c>
    </row>
    <row r="6055" spans="1:14">
      <c r="A6055" s="43" t="str">
        <f t="shared" si="308"/>
        <v>130103300110181002</v>
      </c>
      <c r="B6055" s="28">
        <f t="shared" si="309"/>
        <v>14</v>
      </c>
      <c r="C6055" s="28">
        <f t="shared" si="310"/>
        <v>10</v>
      </c>
      <c r="K6055" s="73" t="s">
        <v>3062</v>
      </c>
      <c r="L6055" s="73" t="s">
        <v>2724</v>
      </c>
      <c r="M6055" s="74">
        <v>4</v>
      </c>
      <c r="N6055" s="74">
        <v>10</v>
      </c>
    </row>
    <row r="6056" spans="1:14">
      <c r="A6056" s="43" t="str">
        <f t="shared" si="308"/>
        <v>130103300110181003</v>
      </c>
      <c r="B6056" s="28">
        <f t="shared" si="309"/>
        <v>17</v>
      </c>
      <c r="C6056" s="28">
        <f t="shared" si="310"/>
        <v>9</v>
      </c>
      <c r="K6056" s="73" t="s">
        <v>3063</v>
      </c>
      <c r="L6056" s="73" t="s">
        <v>2724</v>
      </c>
      <c r="M6056" s="74">
        <v>8</v>
      </c>
      <c r="N6056" s="74">
        <v>9</v>
      </c>
    </row>
    <row r="6057" spans="1:14">
      <c r="A6057" s="43" t="str">
        <f t="shared" si="308"/>
        <v>130103300110181004</v>
      </c>
      <c r="B6057" s="28">
        <f t="shared" si="309"/>
        <v>22</v>
      </c>
      <c r="C6057" s="28">
        <f t="shared" si="310"/>
        <v>14</v>
      </c>
      <c r="K6057" s="73" t="s">
        <v>3064</v>
      </c>
      <c r="L6057" s="73" t="s">
        <v>2724</v>
      </c>
      <c r="M6057" s="74">
        <v>8</v>
      </c>
      <c r="N6057" s="74">
        <v>14</v>
      </c>
    </row>
    <row r="6058" spans="1:14">
      <c r="A6058" s="43" t="str">
        <f t="shared" si="308"/>
        <v>130103300110181005</v>
      </c>
      <c r="B6058" s="28">
        <f t="shared" si="309"/>
        <v>5</v>
      </c>
      <c r="C6058" s="28">
        <f t="shared" si="310"/>
        <v>2</v>
      </c>
      <c r="K6058" s="73" t="s">
        <v>3065</v>
      </c>
      <c r="L6058" s="73" t="s">
        <v>2724</v>
      </c>
      <c r="M6058" s="74">
        <v>3</v>
      </c>
      <c r="N6058" s="74">
        <v>2</v>
      </c>
    </row>
    <row r="6059" spans="1:14">
      <c r="A6059" s="43" t="str">
        <f t="shared" si="308"/>
        <v>130103300110182001</v>
      </c>
      <c r="B6059" s="28">
        <f t="shared" si="309"/>
        <v>33</v>
      </c>
      <c r="C6059" s="28">
        <f t="shared" si="310"/>
        <v>23</v>
      </c>
      <c r="K6059" s="73" t="s">
        <v>3066</v>
      </c>
      <c r="L6059" s="73" t="s">
        <v>2724</v>
      </c>
      <c r="M6059" s="74">
        <v>10</v>
      </c>
      <c r="N6059" s="74">
        <v>23</v>
      </c>
    </row>
    <row r="6060" spans="1:14">
      <c r="A6060" s="43" t="str">
        <f t="shared" si="308"/>
        <v>130103300110183001</v>
      </c>
      <c r="B6060" s="28">
        <f t="shared" si="309"/>
        <v>18</v>
      </c>
      <c r="C6060" s="28">
        <f t="shared" si="310"/>
        <v>10</v>
      </c>
      <c r="K6060" s="73" t="s">
        <v>3067</v>
      </c>
      <c r="L6060" s="73" t="s">
        <v>2724</v>
      </c>
      <c r="M6060" s="74">
        <v>8</v>
      </c>
      <c r="N6060" s="74">
        <v>10</v>
      </c>
    </row>
    <row r="6061" spans="1:14">
      <c r="A6061" s="43" t="str">
        <f t="shared" si="308"/>
        <v>130103300110183002</v>
      </c>
      <c r="B6061" s="28">
        <f t="shared" si="309"/>
        <v>13</v>
      </c>
      <c r="C6061" s="28">
        <f t="shared" si="310"/>
        <v>10</v>
      </c>
      <c r="K6061" s="73" t="s">
        <v>3068</v>
      </c>
      <c r="L6061" s="73" t="s">
        <v>2724</v>
      </c>
      <c r="M6061" s="74">
        <v>3</v>
      </c>
      <c r="N6061" s="74">
        <v>10</v>
      </c>
    </row>
    <row r="6062" spans="1:14">
      <c r="A6062" s="43" t="str">
        <f t="shared" si="308"/>
        <v>130103300110184001</v>
      </c>
      <c r="B6062" s="28">
        <f t="shared" si="309"/>
        <v>12</v>
      </c>
      <c r="C6062" s="28">
        <f t="shared" si="310"/>
        <v>12</v>
      </c>
      <c r="K6062" s="73" t="s">
        <v>3069</v>
      </c>
      <c r="L6062" s="73" t="s">
        <v>2724</v>
      </c>
      <c r="M6062" s="74">
        <v>0</v>
      </c>
      <c r="N6062" s="74">
        <v>12</v>
      </c>
    </row>
    <row r="6063" spans="1:14">
      <c r="A6063" s="43" t="str">
        <f t="shared" si="308"/>
        <v>130103300110185001</v>
      </c>
      <c r="B6063" s="28">
        <f t="shared" si="309"/>
        <v>15</v>
      </c>
      <c r="C6063" s="28">
        <f t="shared" si="310"/>
        <v>10</v>
      </c>
      <c r="K6063" s="73" t="s">
        <v>3070</v>
      </c>
      <c r="L6063" s="73" t="s">
        <v>2724</v>
      </c>
      <c r="M6063" s="74">
        <v>5</v>
      </c>
      <c r="N6063" s="74">
        <v>10</v>
      </c>
    </row>
    <row r="6064" spans="1:14">
      <c r="A6064" s="43" t="str">
        <f t="shared" si="308"/>
        <v>130103300110186001</v>
      </c>
      <c r="B6064" s="28">
        <f t="shared" si="309"/>
        <v>24</v>
      </c>
      <c r="C6064" s="28">
        <f t="shared" si="310"/>
        <v>5</v>
      </c>
      <c r="K6064" s="73" t="s">
        <v>3071</v>
      </c>
      <c r="L6064" s="73" t="s">
        <v>2724</v>
      </c>
      <c r="M6064" s="74">
        <v>19</v>
      </c>
      <c r="N6064" s="74">
        <v>5</v>
      </c>
    </row>
    <row r="6065" spans="1:14">
      <c r="A6065" s="43" t="str">
        <f t="shared" si="308"/>
        <v>130103300110186002</v>
      </c>
      <c r="B6065" s="28">
        <f t="shared" si="309"/>
        <v>9</v>
      </c>
      <c r="C6065" s="28">
        <f t="shared" si="310"/>
        <v>3</v>
      </c>
      <c r="K6065" s="73" t="s">
        <v>3072</v>
      </c>
      <c r="L6065" s="73" t="s">
        <v>2724</v>
      </c>
      <c r="M6065" s="74">
        <v>6</v>
      </c>
      <c r="N6065" s="74">
        <v>3</v>
      </c>
    </row>
    <row r="6066" spans="1:14">
      <c r="A6066" s="43" t="str">
        <f t="shared" si="308"/>
        <v>130103300110186003</v>
      </c>
      <c r="B6066" s="28">
        <f t="shared" si="309"/>
        <v>119</v>
      </c>
      <c r="C6066" s="28">
        <f t="shared" si="310"/>
        <v>34</v>
      </c>
      <c r="K6066" s="73" t="s">
        <v>3073</v>
      </c>
      <c r="L6066" s="73" t="s">
        <v>2724</v>
      </c>
      <c r="M6066" s="74">
        <v>85</v>
      </c>
      <c r="N6066" s="74">
        <v>34</v>
      </c>
    </row>
    <row r="6067" spans="1:14">
      <c r="A6067" s="43" t="str">
        <f t="shared" si="308"/>
        <v>130103300110186004</v>
      </c>
      <c r="B6067" s="28">
        <f t="shared" si="309"/>
        <v>124</v>
      </c>
      <c r="C6067" s="28">
        <f t="shared" si="310"/>
        <v>26</v>
      </c>
      <c r="K6067" s="73" t="s">
        <v>3074</v>
      </c>
      <c r="L6067" s="73" t="s">
        <v>2724</v>
      </c>
      <c r="M6067" s="74">
        <v>98</v>
      </c>
      <c r="N6067" s="74">
        <v>26</v>
      </c>
    </row>
    <row r="6068" spans="1:14">
      <c r="A6068" s="43" t="str">
        <f t="shared" si="308"/>
        <v>130103300110186005</v>
      </c>
      <c r="B6068" s="28">
        <f t="shared" si="309"/>
        <v>4</v>
      </c>
      <c r="C6068" s="28">
        <f t="shared" si="310"/>
        <v>2</v>
      </c>
      <c r="K6068" s="73" t="s">
        <v>3075</v>
      </c>
      <c r="L6068" s="73" t="s">
        <v>2724</v>
      </c>
      <c r="M6068" s="74">
        <v>2</v>
      </c>
      <c r="N6068" s="74">
        <v>2</v>
      </c>
    </row>
    <row r="6069" spans="1:14">
      <c r="A6069" s="43" t="str">
        <f t="shared" si="308"/>
        <v>130103300110187001</v>
      </c>
      <c r="B6069" s="28">
        <f t="shared" si="309"/>
        <v>12</v>
      </c>
      <c r="C6069" s="28">
        <f t="shared" si="310"/>
        <v>11</v>
      </c>
      <c r="K6069" s="73" t="s">
        <v>3076</v>
      </c>
      <c r="L6069" s="73" t="s">
        <v>2724</v>
      </c>
      <c r="M6069" s="74">
        <v>1</v>
      </c>
      <c r="N6069" s="74">
        <v>11</v>
      </c>
    </row>
    <row r="6070" spans="1:14">
      <c r="A6070" s="43" t="str">
        <f t="shared" si="308"/>
        <v>130103300110187002</v>
      </c>
      <c r="B6070" s="28">
        <f t="shared" si="309"/>
        <v>21</v>
      </c>
      <c r="C6070" s="28">
        <f t="shared" si="310"/>
        <v>5</v>
      </c>
      <c r="K6070" s="73" t="s">
        <v>3077</v>
      </c>
      <c r="L6070" s="73" t="s">
        <v>2724</v>
      </c>
      <c r="M6070" s="74">
        <v>16</v>
      </c>
      <c r="N6070" s="74">
        <v>5</v>
      </c>
    </row>
    <row r="6071" spans="1:14">
      <c r="A6071" s="43" t="str">
        <f t="shared" si="308"/>
        <v>130103300110188001</v>
      </c>
      <c r="B6071" s="28">
        <f t="shared" si="309"/>
        <v>16</v>
      </c>
      <c r="C6071" s="28">
        <f t="shared" si="310"/>
        <v>11</v>
      </c>
      <c r="K6071" s="73" t="s">
        <v>3078</v>
      </c>
      <c r="L6071" s="73" t="s">
        <v>2724</v>
      </c>
      <c r="M6071" s="74">
        <v>5</v>
      </c>
      <c r="N6071" s="74">
        <v>11</v>
      </c>
    </row>
    <row r="6072" spans="1:14">
      <c r="A6072" s="43" t="str">
        <f t="shared" si="308"/>
        <v>130103300110188002</v>
      </c>
      <c r="B6072" s="28">
        <f t="shared" si="309"/>
        <v>14</v>
      </c>
      <c r="C6072" s="28">
        <f t="shared" si="310"/>
        <v>14</v>
      </c>
      <c r="K6072" s="73" t="s">
        <v>3079</v>
      </c>
      <c r="L6072" s="73" t="s">
        <v>2724</v>
      </c>
      <c r="M6072" s="74">
        <v>0</v>
      </c>
      <c r="N6072" s="74">
        <v>14</v>
      </c>
    </row>
    <row r="6073" spans="1:14">
      <c r="A6073" s="43" t="str">
        <f t="shared" si="308"/>
        <v>130103300110188003</v>
      </c>
      <c r="B6073" s="28">
        <f t="shared" si="309"/>
        <v>52</v>
      </c>
      <c r="C6073" s="28">
        <f t="shared" si="310"/>
        <v>18</v>
      </c>
      <c r="K6073" s="73" t="s">
        <v>3080</v>
      </c>
      <c r="L6073" s="73" t="s">
        <v>2724</v>
      </c>
      <c r="M6073" s="74">
        <v>34</v>
      </c>
      <c r="N6073" s="74">
        <v>18</v>
      </c>
    </row>
    <row r="6074" spans="1:14">
      <c r="A6074" s="43" t="str">
        <f t="shared" si="308"/>
        <v>130103300110188004</v>
      </c>
      <c r="B6074" s="28">
        <f t="shared" si="309"/>
        <v>29</v>
      </c>
      <c r="C6074" s="28">
        <f t="shared" si="310"/>
        <v>13</v>
      </c>
      <c r="K6074" s="73" t="s">
        <v>3081</v>
      </c>
      <c r="L6074" s="73" t="s">
        <v>2724</v>
      </c>
      <c r="M6074" s="74">
        <v>16</v>
      </c>
      <c r="N6074" s="74">
        <v>13</v>
      </c>
    </row>
    <row r="6075" spans="1:14">
      <c r="A6075" s="43" t="str">
        <f t="shared" si="308"/>
        <v>130103300110189001</v>
      </c>
      <c r="B6075" s="28">
        <f t="shared" si="309"/>
        <v>21</v>
      </c>
      <c r="C6075" s="28">
        <f t="shared" si="310"/>
        <v>13</v>
      </c>
      <c r="K6075" s="73" t="s">
        <v>3082</v>
      </c>
      <c r="L6075" s="73" t="s">
        <v>2724</v>
      </c>
      <c r="M6075" s="74">
        <v>8</v>
      </c>
      <c r="N6075" s="74">
        <v>13</v>
      </c>
    </row>
    <row r="6076" spans="1:14">
      <c r="A6076" s="43" t="str">
        <f t="shared" si="308"/>
        <v>130103300110189002</v>
      </c>
      <c r="B6076" s="28">
        <f t="shared" si="309"/>
        <v>5</v>
      </c>
      <c r="C6076" s="28">
        <f t="shared" si="310"/>
        <v>4</v>
      </c>
      <c r="K6076" s="73" t="s">
        <v>3083</v>
      </c>
      <c r="L6076" s="73" t="s">
        <v>2724</v>
      </c>
      <c r="M6076" s="74">
        <v>1</v>
      </c>
      <c r="N6076" s="74">
        <v>4</v>
      </c>
    </row>
    <row r="6077" spans="1:14">
      <c r="A6077" s="43" t="str">
        <f t="shared" si="308"/>
        <v>130103300110189003</v>
      </c>
      <c r="B6077" s="28">
        <f t="shared" si="309"/>
        <v>81</v>
      </c>
      <c r="C6077" s="28">
        <f t="shared" si="310"/>
        <v>24</v>
      </c>
      <c r="K6077" s="73" t="s">
        <v>3084</v>
      </c>
      <c r="L6077" s="73" t="s">
        <v>2724</v>
      </c>
      <c r="M6077" s="74">
        <v>57</v>
      </c>
      <c r="N6077" s="74">
        <v>24</v>
      </c>
    </row>
    <row r="6078" spans="1:14">
      <c r="A6078" s="43" t="str">
        <f t="shared" si="308"/>
        <v>130103300110189004</v>
      </c>
      <c r="B6078" s="28">
        <f t="shared" si="309"/>
        <v>123</v>
      </c>
      <c r="C6078" s="28">
        <f t="shared" si="310"/>
        <v>26</v>
      </c>
      <c r="K6078" s="73" t="s">
        <v>3085</v>
      </c>
      <c r="L6078" s="73" t="s">
        <v>2724</v>
      </c>
      <c r="M6078" s="74">
        <v>97</v>
      </c>
      <c r="N6078" s="74">
        <v>26</v>
      </c>
    </row>
    <row r="6079" spans="1:14">
      <c r="A6079" s="43" t="str">
        <f t="shared" si="308"/>
        <v>130103300110190001</v>
      </c>
      <c r="B6079" s="28">
        <f t="shared" si="309"/>
        <v>38</v>
      </c>
      <c r="C6079" s="28">
        <f t="shared" si="310"/>
        <v>13</v>
      </c>
      <c r="K6079" s="73" t="s">
        <v>3086</v>
      </c>
      <c r="L6079" s="73" t="s">
        <v>2724</v>
      </c>
      <c r="M6079" s="74">
        <v>25</v>
      </c>
      <c r="N6079" s="74">
        <v>13</v>
      </c>
    </row>
    <row r="6080" spans="1:14">
      <c r="A6080" s="43" t="str">
        <f t="shared" si="308"/>
        <v>130103300110190002</v>
      </c>
      <c r="B6080" s="28">
        <f t="shared" si="309"/>
        <v>14</v>
      </c>
      <c r="C6080" s="28">
        <f t="shared" si="310"/>
        <v>3</v>
      </c>
      <c r="K6080" s="73" t="s">
        <v>3087</v>
      </c>
      <c r="L6080" s="73" t="s">
        <v>2724</v>
      </c>
      <c r="M6080" s="74">
        <v>11</v>
      </c>
      <c r="N6080" s="74">
        <v>3</v>
      </c>
    </row>
    <row r="6081" spans="1:14">
      <c r="A6081" s="43" t="str">
        <f t="shared" si="308"/>
        <v>130103300110190003</v>
      </c>
      <c r="B6081" s="28">
        <f t="shared" si="309"/>
        <v>23</v>
      </c>
      <c r="C6081" s="28">
        <f t="shared" si="310"/>
        <v>15</v>
      </c>
      <c r="K6081" s="73" t="s">
        <v>3088</v>
      </c>
      <c r="L6081" s="73" t="s">
        <v>2724</v>
      </c>
      <c r="M6081" s="74">
        <v>8</v>
      </c>
      <c r="N6081" s="74">
        <v>15</v>
      </c>
    </row>
    <row r="6082" spans="1:14">
      <c r="A6082" s="43" t="str">
        <f t="shared" si="308"/>
        <v>130103300110190004</v>
      </c>
      <c r="B6082" s="28">
        <f t="shared" si="309"/>
        <v>29</v>
      </c>
      <c r="C6082" s="28">
        <f t="shared" si="310"/>
        <v>12</v>
      </c>
      <c r="K6082" s="73" t="s">
        <v>3089</v>
      </c>
      <c r="L6082" s="73" t="s">
        <v>2724</v>
      </c>
      <c r="M6082" s="74">
        <v>17</v>
      </c>
      <c r="N6082" s="74">
        <v>12</v>
      </c>
    </row>
    <row r="6083" spans="1:14">
      <c r="A6083" s="43" t="str">
        <f t="shared" ref="A6083:A6146" si="311">L6083&amp;K6083</f>
        <v>130103300110190005</v>
      </c>
      <c r="B6083" s="28">
        <f t="shared" ref="B6083:B6146" si="312">M6083+N6083</f>
        <v>1</v>
      </c>
      <c r="C6083" s="28">
        <f t="shared" ref="C6083:C6146" si="313">N6083</f>
        <v>0</v>
      </c>
      <c r="K6083" s="73" t="s">
        <v>3090</v>
      </c>
      <c r="L6083" s="73" t="s">
        <v>2724</v>
      </c>
      <c r="M6083" s="74">
        <v>1</v>
      </c>
      <c r="N6083" s="74">
        <v>0</v>
      </c>
    </row>
    <row r="6084" spans="1:14">
      <c r="A6084" s="43" t="str">
        <f t="shared" si="311"/>
        <v>130103300110191001</v>
      </c>
      <c r="B6084" s="28">
        <f t="shared" si="312"/>
        <v>45</v>
      </c>
      <c r="C6084" s="28">
        <f t="shared" si="313"/>
        <v>25</v>
      </c>
      <c r="K6084" s="73" t="s">
        <v>3091</v>
      </c>
      <c r="L6084" s="73" t="s">
        <v>2724</v>
      </c>
      <c r="M6084" s="74">
        <v>20</v>
      </c>
      <c r="N6084" s="74">
        <v>25</v>
      </c>
    </row>
    <row r="6085" spans="1:14">
      <c r="A6085" s="43" t="str">
        <f t="shared" si="311"/>
        <v>130103300110191002</v>
      </c>
      <c r="B6085" s="28">
        <f t="shared" si="312"/>
        <v>19</v>
      </c>
      <c r="C6085" s="28">
        <f t="shared" si="313"/>
        <v>10</v>
      </c>
      <c r="K6085" s="73" t="s">
        <v>3092</v>
      </c>
      <c r="L6085" s="73" t="s">
        <v>2724</v>
      </c>
      <c r="M6085" s="74">
        <v>9</v>
      </c>
      <c r="N6085" s="74">
        <v>10</v>
      </c>
    </row>
    <row r="6086" spans="1:14">
      <c r="A6086" s="43" t="str">
        <f t="shared" si="311"/>
        <v>130103300110191003</v>
      </c>
      <c r="B6086" s="28">
        <f t="shared" si="312"/>
        <v>19</v>
      </c>
      <c r="C6086" s="28">
        <f t="shared" si="313"/>
        <v>15</v>
      </c>
      <c r="K6086" s="73" t="s">
        <v>3093</v>
      </c>
      <c r="L6086" s="73" t="s">
        <v>2724</v>
      </c>
      <c r="M6086" s="74">
        <v>4</v>
      </c>
      <c r="N6086" s="74">
        <v>15</v>
      </c>
    </row>
    <row r="6087" spans="1:14">
      <c r="A6087" s="43" t="str">
        <f t="shared" si="311"/>
        <v>130103300110192001</v>
      </c>
      <c r="B6087" s="28">
        <f t="shared" si="312"/>
        <v>55</v>
      </c>
      <c r="C6087" s="28">
        <f t="shared" si="313"/>
        <v>23</v>
      </c>
      <c r="K6087" s="73" t="s">
        <v>3094</v>
      </c>
      <c r="L6087" s="73" t="s">
        <v>2724</v>
      </c>
      <c r="M6087" s="74">
        <v>32</v>
      </c>
      <c r="N6087" s="74">
        <v>23</v>
      </c>
    </row>
    <row r="6088" spans="1:14">
      <c r="A6088" s="43" t="str">
        <f t="shared" si="311"/>
        <v>130103300110192002</v>
      </c>
      <c r="B6088" s="28">
        <f t="shared" si="312"/>
        <v>24</v>
      </c>
      <c r="C6088" s="28">
        <f t="shared" si="313"/>
        <v>8</v>
      </c>
      <c r="K6088" s="73" t="s">
        <v>3095</v>
      </c>
      <c r="L6088" s="73" t="s">
        <v>2724</v>
      </c>
      <c r="M6088" s="74">
        <v>16</v>
      </c>
      <c r="N6088" s="74">
        <v>8</v>
      </c>
    </row>
    <row r="6089" spans="1:14">
      <c r="A6089" s="43" t="str">
        <f t="shared" si="311"/>
        <v>130103300110192003</v>
      </c>
      <c r="B6089" s="28">
        <f t="shared" si="312"/>
        <v>5</v>
      </c>
      <c r="C6089" s="28">
        <f t="shared" si="313"/>
        <v>4</v>
      </c>
      <c r="K6089" s="73" t="s">
        <v>3096</v>
      </c>
      <c r="L6089" s="73" t="s">
        <v>2724</v>
      </c>
      <c r="M6089" s="74">
        <v>1</v>
      </c>
      <c r="N6089" s="74">
        <v>4</v>
      </c>
    </row>
    <row r="6090" spans="1:14">
      <c r="A6090" s="43" t="str">
        <f t="shared" si="311"/>
        <v>130103300110195001</v>
      </c>
      <c r="B6090" s="28">
        <f t="shared" si="312"/>
        <v>6</v>
      </c>
      <c r="C6090" s="28">
        <f t="shared" si="313"/>
        <v>4</v>
      </c>
      <c r="K6090" s="73" t="s">
        <v>3097</v>
      </c>
      <c r="L6090" s="73" t="s">
        <v>2724</v>
      </c>
      <c r="M6090" s="74">
        <v>2</v>
      </c>
      <c r="N6090" s="74">
        <v>4</v>
      </c>
    </row>
    <row r="6091" spans="1:14">
      <c r="A6091" s="43" t="str">
        <f t="shared" si="311"/>
        <v>130103300110195002</v>
      </c>
      <c r="B6091" s="28">
        <f t="shared" si="312"/>
        <v>12</v>
      </c>
      <c r="C6091" s="28">
        <f t="shared" si="313"/>
        <v>6</v>
      </c>
      <c r="K6091" s="73" t="s">
        <v>3098</v>
      </c>
      <c r="L6091" s="73" t="s">
        <v>2724</v>
      </c>
      <c r="M6091" s="74">
        <v>6</v>
      </c>
      <c r="N6091" s="74">
        <v>6</v>
      </c>
    </row>
    <row r="6092" spans="1:14">
      <c r="A6092" s="43" t="str">
        <f t="shared" si="311"/>
        <v>130103300110195003</v>
      </c>
      <c r="B6092" s="28">
        <f t="shared" si="312"/>
        <v>87</v>
      </c>
      <c r="C6092" s="28">
        <f t="shared" si="313"/>
        <v>79</v>
      </c>
      <c r="K6092" s="73" t="s">
        <v>3099</v>
      </c>
      <c r="L6092" s="73" t="s">
        <v>2724</v>
      </c>
      <c r="M6092" s="74">
        <v>8</v>
      </c>
      <c r="N6092" s="74">
        <v>79</v>
      </c>
    </row>
    <row r="6093" spans="1:14">
      <c r="A6093" s="43" t="str">
        <f t="shared" si="311"/>
        <v>130103300110195004</v>
      </c>
      <c r="B6093" s="28">
        <f t="shared" si="312"/>
        <v>7</v>
      </c>
      <c r="C6093" s="28">
        <f t="shared" si="313"/>
        <v>6</v>
      </c>
      <c r="K6093" s="73" t="s">
        <v>3100</v>
      </c>
      <c r="L6093" s="73" t="s">
        <v>2724</v>
      </c>
      <c r="M6093" s="74">
        <v>1</v>
      </c>
      <c r="N6093" s="74">
        <v>6</v>
      </c>
    </row>
    <row r="6094" spans="1:14">
      <c r="A6094" s="43" t="str">
        <f t="shared" si="311"/>
        <v>130103300110196001</v>
      </c>
      <c r="B6094" s="28">
        <f t="shared" si="312"/>
        <v>5</v>
      </c>
      <c r="C6094" s="28">
        <f t="shared" si="313"/>
        <v>4</v>
      </c>
      <c r="K6094" s="73" t="s">
        <v>3101</v>
      </c>
      <c r="L6094" s="73" t="s">
        <v>2724</v>
      </c>
      <c r="M6094" s="74">
        <v>1</v>
      </c>
      <c r="N6094" s="74">
        <v>4</v>
      </c>
    </row>
    <row r="6095" spans="1:14">
      <c r="A6095" s="43" t="str">
        <f t="shared" si="311"/>
        <v>130103300110196002</v>
      </c>
      <c r="B6095" s="28">
        <f t="shared" si="312"/>
        <v>12</v>
      </c>
      <c r="C6095" s="28">
        <f t="shared" si="313"/>
        <v>10</v>
      </c>
      <c r="K6095" s="73" t="s">
        <v>3102</v>
      </c>
      <c r="L6095" s="73" t="s">
        <v>2724</v>
      </c>
      <c r="M6095" s="74">
        <v>2</v>
      </c>
      <c r="N6095" s="74">
        <v>10</v>
      </c>
    </row>
    <row r="6096" spans="1:14">
      <c r="A6096" s="43" t="str">
        <f t="shared" si="311"/>
        <v>130103300110196003</v>
      </c>
      <c r="B6096" s="28">
        <f t="shared" si="312"/>
        <v>188</v>
      </c>
      <c r="C6096" s="28">
        <f t="shared" si="313"/>
        <v>150</v>
      </c>
      <c r="K6096" s="73" t="s">
        <v>3103</v>
      </c>
      <c r="L6096" s="73" t="s">
        <v>2724</v>
      </c>
      <c r="M6096" s="74">
        <v>38</v>
      </c>
      <c r="N6096" s="74">
        <v>150</v>
      </c>
    </row>
    <row r="6097" spans="1:14">
      <c r="A6097" s="43" t="str">
        <f t="shared" si="311"/>
        <v>130103300110196004</v>
      </c>
      <c r="B6097" s="28">
        <f t="shared" si="312"/>
        <v>141</v>
      </c>
      <c r="C6097" s="28">
        <f t="shared" si="313"/>
        <v>139</v>
      </c>
      <c r="K6097" s="73" t="s">
        <v>3104</v>
      </c>
      <c r="L6097" s="73" t="s">
        <v>2724</v>
      </c>
      <c r="M6097" s="74">
        <v>2</v>
      </c>
      <c r="N6097" s="74">
        <v>139</v>
      </c>
    </row>
    <row r="6098" spans="1:14">
      <c r="A6098" s="43" t="str">
        <f t="shared" si="311"/>
        <v>130103300110197001</v>
      </c>
      <c r="B6098" s="28">
        <f t="shared" si="312"/>
        <v>7</v>
      </c>
      <c r="C6098" s="28">
        <f t="shared" si="313"/>
        <v>6</v>
      </c>
      <c r="K6098" s="73" t="s">
        <v>3105</v>
      </c>
      <c r="L6098" s="73" t="s">
        <v>2724</v>
      </c>
      <c r="M6098" s="74">
        <v>1</v>
      </c>
      <c r="N6098" s="74">
        <v>6</v>
      </c>
    </row>
    <row r="6099" spans="1:14">
      <c r="A6099" s="43" t="str">
        <f t="shared" si="311"/>
        <v>130103300110197002</v>
      </c>
      <c r="B6099" s="28">
        <f t="shared" si="312"/>
        <v>12</v>
      </c>
      <c r="C6099" s="28">
        <f t="shared" si="313"/>
        <v>10</v>
      </c>
      <c r="K6099" s="73" t="s">
        <v>3106</v>
      </c>
      <c r="L6099" s="73" t="s">
        <v>2724</v>
      </c>
      <c r="M6099" s="74">
        <v>2</v>
      </c>
      <c r="N6099" s="74">
        <v>10</v>
      </c>
    </row>
    <row r="6100" spans="1:14">
      <c r="A6100" s="43" t="str">
        <f t="shared" si="311"/>
        <v>130103300110198001</v>
      </c>
      <c r="B6100" s="28">
        <f t="shared" si="312"/>
        <v>14</v>
      </c>
      <c r="C6100" s="28">
        <f t="shared" si="313"/>
        <v>14</v>
      </c>
      <c r="K6100" s="73" t="s">
        <v>3107</v>
      </c>
      <c r="L6100" s="73" t="s">
        <v>2724</v>
      </c>
      <c r="M6100" s="74">
        <v>0</v>
      </c>
      <c r="N6100" s="74">
        <v>14</v>
      </c>
    </row>
    <row r="6101" spans="1:14">
      <c r="A6101" s="43" t="str">
        <f t="shared" si="311"/>
        <v>130103300110198002</v>
      </c>
      <c r="B6101" s="28">
        <f t="shared" si="312"/>
        <v>23</v>
      </c>
      <c r="C6101" s="28">
        <f t="shared" si="313"/>
        <v>22</v>
      </c>
      <c r="K6101" s="73" t="s">
        <v>3108</v>
      </c>
      <c r="L6101" s="73" t="s">
        <v>2724</v>
      </c>
      <c r="M6101" s="74">
        <v>1</v>
      </c>
      <c r="N6101" s="74">
        <v>22</v>
      </c>
    </row>
    <row r="6102" spans="1:14">
      <c r="A6102" s="43" t="str">
        <f t="shared" si="311"/>
        <v>130103300110198003</v>
      </c>
      <c r="B6102" s="28">
        <f t="shared" si="312"/>
        <v>76</v>
      </c>
      <c r="C6102" s="28">
        <f t="shared" si="313"/>
        <v>33</v>
      </c>
      <c r="K6102" s="73" t="s">
        <v>3109</v>
      </c>
      <c r="L6102" s="73" t="s">
        <v>2724</v>
      </c>
      <c r="M6102" s="74">
        <v>43</v>
      </c>
      <c r="N6102" s="74">
        <v>33</v>
      </c>
    </row>
    <row r="6103" spans="1:14">
      <c r="A6103" s="43" t="str">
        <f t="shared" si="311"/>
        <v>130103300110198004</v>
      </c>
      <c r="B6103" s="28">
        <f t="shared" si="312"/>
        <v>40</v>
      </c>
      <c r="C6103" s="28">
        <f t="shared" si="313"/>
        <v>24</v>
      </c>
      <c r="K6103" s="73" t="s">
        <v>3110</v>
      </c>
      <c r="L6103" s="73" t="s">
        <v>2724</v>
      </c>
      <c r="M6103" s="74">
        <v>16</v>
      </c>
      <c r="N6103" s="74">
        <v>24</v>
      </c>
    </row>
    <row r="6104" spans="1:14">
      <c r="A6104" s="43" t="str">
        <f t="shared" si="311"/>
        <v>130103300110198005</v>
      </c>
      <c r="B6104" s="28">
        <f t="shared" si="312"/>
        <v>4</v>
      </c>
      <c r="C6104" s="28">
        <f t="shared" si="313"/>
        <v>4</v>
      </c>
      <c r="K6104" s="73" t="s">
        <v>3111</v>
      </c>
      <c r="L6104" s="73" t="s">
        <v>2724</v>
      </c>
      <c r="M6104" s="74">
        <v>0</v>
      </c>
      <c r="N6104" s="74">
        <v>4</v>
      </c>
    </row>
    <row r="6105" spans="1:14">
      <c r="A6105" s="43" t="str">
        <f t="shared" si="311"/>
        <v>130103300110199001</v>
      </c>
      <c r="B6105" s="28">
        <f t="shared" si="312"/>
        <v>94</v>
      </c>
      <c r="C6105" s="28">
        <f t="shared" si="313"/>
        <v>26</v>
      </c>
      <c r="K6105" s="73" t="s">
        <v>3112</v>
      </c>
      <c r="L6105" s="73" t="s">
        <v>2724</v>
      </c>
      <c r="M6105" s="74">
        <v>68</v>
      </c>
      <c r="N6105" s="74">
        <v>26</v>
      </c>
    </row>
    <row r="6106" spans="1:14">
      <c r="A6106" s="43" t="str">
        <f t="shared" si="311"/>
        <v>130103300110199002</v>
      </c>
      <c r="B6106" s="28">
        <f t="shared" si="312"/>
        <v>190</v>
      </c>
      <c r="C6106" s="28">
        <f t="shared" si="313"/>
        <v>44</v>
      </c>
      <c r="K6106" s="73" t="s">
        <v>3113</v>
      </c>
      <c r="L6106" s="73" t="s">
        <v>2724</v>
      </c>
      <c r="M6106" s="74">
        <v>146</v>
      </c>
      <c r="N6106" s="74">
        <v>44</v>
      </c>
    </row>
    <row r="6107" spans="1:14">
      <c r="A6107" s="43" t="str">
        <f t="shared" si="311"/>
        <v>130103300110199003</v>
      </c>
      <c r="B6107" s="28">
        <f t="shared" si="312"/>
        <v>15</v>
      </c>
      <c r="C6107" s="28">
        <f t="shared" si="313"/>
        <v>1</v>
      </c>
      <c r="K6107" s="73" t="s">
        <v>3114</v>
      </c>
      <c r="L6107" s="73" t="s">
        <v>2724</v>
      </c>
      <c r="M6107" s="74">
        <v>14</v>
      </c>
      <c r="N6107" s="74">
        <v>1</v>
      </c>
    </row>
    <row r="6108" spans="1:14">
      <c r="A6108" s="43" t="str">
        <f t="shared" si="311"/>
        <v>130103300110199004</v>
      </c>
      <c r="B6108" s="28">
        <f t="shared" si="312"/>
        <v>13</v>
      </c>
      <c r="C6108" s="28">
        <f t="shared" si="313"/>
        <v>4</v>
      </c>
      <c r="K6108" s="73" t="s">
        <v>3115</v>
      </c>
      <c r="L6108" s="73" t="s">
        <v>2724</v>
      </c>
      <c r="M6108" s="74">
        <v>9</v>
      </c>
      <c r="N6108" s="74">
        <v>4</v>
      </c>
    </row>
    <row r="6109" spans="1:14">
      <c r="A6109" s="43" t="str">
        <f t="shared" si="311"/>
        <v>130103300110199005</v>
      </c>
      <c r="B6109" s="28">
        <f t="shared" si="312"/>
        <v>4</v>
      </c>
      <c r="C6109" s="28">
        <f t="shared" si="313"/>
        <v>0</v>
      </c>
      <c r="K6109" s="73" t="s">
        <v>3116</v>
      </c>
      <c r="L6109" s="73" t="s">
        <v>2724</v>
      </c>
      <c r="M6109" s="74">
        <v>4</v>
      </c>
      <c r="N6109" s="74">
        <v>0</v>
      </c>
    </row>
    <row r="6110" spans="1:14">
      <c r="A6110" s="43" t="str">
        <f t="shared" si="311"/>
        <v>130103300110204001</v>
      </c>
      <c r="B6110" s="28">
        <f t="shared" si="312"/>
        <v>20</v>
      </c>
      <c r="C6110" s="28">
        <f t="shared" si="313"/>
        <v>7</v>
      </c>
      <c r="K6110" s="73" t="s">
        <v>3117</v>
      </c>
      <c r="L6110" s="73" t="s">
        <v>2724</v>
      </c>
      <c r="M6110" s="74">
        <v>13</v>
      </c>
      <c r="N6110" s="74">
        <v>7</v>
      </c>
    </row>
    <row r="6111" spans="1:14">
      <c r="A6111" s="43" t="str">
        <f t="shared" si="311"/>
        <v>130103300110204002</v>
      </c>
      <c r="B6111" s="28">
        <f t="shared" si="312"/>
        <v>30</v>
      </c>
      <c r="C6111" s="28">
        <f t="shared" si="313"/>
        <v>13</v>
      </c>
      <c r="K6111" s="73" t="s">
        <v>3118</v>
      </c>
      <c r="L6111" s="73" t="s">
        <v>2724</v>
      </c>
      <c r="M6111" s="74">
        <v>17</v>
      </c>
      <c r="N6111" s="74">
        <v>13</v>
      </c>
    </row>
    <row r="6112" spans="1:14">
      <c r="A6112" s="43" t="str">
        <f t="shared" si="311"/>
        <v>130104300110008001</v>
      </c>
      <c r="B6112" s="28">
        <f t="shared" si="312"/>
        <v>8</v>
      </c>
      <c r="C6112" s="28">
        <f t="shared" si="313"/>
        <v>6</v>
      </c>
      <c r="K6112" s="73" t="s">
        <v>2110</v>
      </c>
      <c r="L6112" s="73" t="s">
        <v>3119</v>
      </c>
      <c r="M6112" s="74">
        <v>2</v>
      </c>
      <c r="N6112" s="74">
        <v>6</v>
      </c>
    </row>
    <row r="6113" spans="1:14">
      <c r="A6113" s="43" t="str">
        <f t="shared" si="311"/>
        <v>130104300110008002</v>
      </c>
      <c r="B6113" s="28">
        <f t="shared" si="312"/>
        <v>8</v>
      </c>
      <c r="C6113" s="28">
        <f t="shared" si="313"/>
        <v>6</v>
      </c>
      <c r="K6113" s="73" t="s">
        <v>2111</v>
      </c>
      <c r="L6113" s="73" t="s">
        <v>3119</v>
      </c>
      <c r="M6113" s="74">
        <v>2</v>
      </c>
      <c r="N6113" s="74">
        <v>6</v>
      </c>
    </row>
    <row r="6114" spans="1:14">
      <c r="A6114" s="43" t="str">
        <f t="shared" si="311"/>
        <v>130104300110014001</v>
      </c>
      <c r="B6114" s="28">
        <f t="shared" si="312"/>
        <v>9</v>
      </c>
      <c r="C6114" s="28">
        <f t="shared" si="313"/>
        <v>9</v>
      </c>
      <c r="K6114" s="73" t="s">
        <v>2282</v>
      </c>
      <c r="L6114" s="73" t="s">
        <v>3119</v>
      </c>
      <c r="M6114" s="74">
        <v>0</v>
      </c>
      <c r="N6114" s="74">
        <v>9</v>
      </c>
    </row>
    <row r="6115" spans="1:14">
      <c r="A6115" s="43" t="str">
        <f t="shared" si="311"/>
        <v>130104300110014002</v>
      </c>
      <c r="B6115" s="28">
        <f t="shared" si="312"/>
        <v>11</v>
      </c>
      <c r="C6115" s="28">
        <f t="shared" si="313"/>
        <v>9</v>
      </c>
      <c r="K6115" s="73" t="s">
        <v>2315</v>
      </c>
      <c r="L6115" s="73" t="s">
        <v>3119</v>
      </c>
      <c r="M6115" s="74">
        <v>2</v>
      </c>
      <c r="N6115" s="74">
        <v>9</v>
      </c>
    </row>
    <row r="6116" spans="1:14">
      <c r="A6116" s="43" t="str">
        <f t="shared" si="311"/>
        <v>130104300110014003</v>
      </c>
      <c r="B6116" s="28">
        <f t="shared" si="312"/>
        <v>12</v>
      </c>
      <c r="C6116" s="28">
        <f t="shared" si="313"/>
        <v>12</v>
      </c>
      <c r="K6116" s="73" t="s">
        <v>2316</v>
      </c>
      <c r="L6116" s="73" t="s">
        <v>3119</v>
      </c>
      <c r="M6116" s="74">
        <v>0</v>
      </c>
      <c r="N6116" s="74">
        <v>12</v>
      </c>
    </row>
    <row r="6117" spans="1:14">
      <c r="A6117" s="43" t="str">
        <f t="shared" si="311"/>
        <v>130104300110014004</v>
      </c>
      <c r="B6117" s="28">
        <f t="shared" si="312"/>
        <v>10</v>
      </c>
      <c r="C6117" s="28">
        <f t="shared" si="313"/>
        <v>10</v>
      </c>
      <c r="K6117" s="73" t="s">
        <v>2317</v>
      </c>
      <c r="L6117" s="73" t="s">
        <v>3119</v>
      </c>
      <c r="M6117" s="74">
        <v>0</v>
      </c>
      <c r="N6117" s="74">
        <v>10</v>
      </c>
    </row>
    <row r="6118" spans="1:14">
      <c r="A6118" s="43" t="str">
        <f t="shared" si="311"/>
        <v>130104300110015001</v>
      </c>
      <c r="B6118" s="28">
        <f t="shared" si="312"/>
        <v>3</v>
      </c>
      <c r="C6118" s="28">
        <f t="shared" si="313"/>
        <v>0</v>
      </c>
      <c r="K6118" s="73" t="s">
        <v>2283</v>
      </c>
      <c r="L6118" s="73" t="s">
        <v>3119</v>
      </c>
      <c r="M6118" s="74">
        <v>3</v>
      </c>
      <c r="N6118" s="74">
        <v>0</v>
      </c>
    </row>
    <row r="6119" spans="1:14">
      <c r="A6119" s="43" t="str">
        <f t="shared" si="311"/>
        <v>130104300110015002</v>
      </c>
      <c r="B6119" s="28">
        <f t="shared" si="312"/>
        <v>1</v>
      </c>
      <c r="C6119" s="28">
        <f t="shared" si="313"/>
        <v>0</v>
      </c>
      <c r="K6119" s="73" t="s">
        <v>2284</v>
      </c>
      <c r="L6119" s="73" t="s">
        <v>3119</v>
      </c>
      <c r="M6119" s="74">
        <v>1</v>
      </c>
      <c r="N6119" s="74">
        <v>0</v>
      </c>
    </row>
    <row r="6120" spans="1:14">
      <c r="A6120" s="43" t="str">
        <f t="shared" si="311"/>
        <v>130104300110015003</v>
      </c>
      <c r="B6120" s="28">
        <f t="shared" si="312"/>
        <v>249</v>
      </c>
      <c r="C6120" s="28">
        <f t="shared" si="313"/>
        <v>192</v>
      </c>
      <c r="K6120" s="73" t="s">
        <v>2285</v>
      </c>
      <c r="L6120" s="73" t="s">
        <v>3119</v>
      </c>
      <c r="M6120" s="74">
        <v>57</v>
      </c>
      <c r="N6120" s="74">
        <v>192</v>
      </c>
    </row>
    <row r="6121" spans="1:14">
      <c r="A6121" s="43" t="str">
        <f t="shared" si="311"/>
        <v>130104300110015004</v>
      </c>
      <c r="B6121" s="28">
        <f t="shared" si="312"/>
        <v>140</v>
      </c>
      <c r="C6121" s="28">
        <f t="shared" si="313"/>
        <v>119</v>
      </c>
      <c r="K6121" s="73" t="s">
        <v>2286</v>
      </c>
      <c r="L6121" s="73" t="s">
        <v>3119</v>
      </c>
      <c r="M6121" s="74">
        <v>21</v>
      </c>
      <c r="N6121" s="74">
        <v>119</v>
      </c>
    </row>
    <row r="6122" spans="1:14">
      <c r="A6122" s="43" t="str">
        <f t="shared" si="311"/>
        <v>130104300110015005</v>
      </c>
      <c r="B6122" s="28">
        <f t="shared" si="312"/>
        <v>9</v>
      </c>
      <c r="C6122" s="28">
        <f t="shared" si="313"/>
        <v>9</v>
      </c>
      <c r="K6122" s="73" t="s">
        <v>2287</v>
      </c>
      <c r="L6122" s="73" t="s">
        <v>3119</v>
      </c>
      <c r="M6122" s="74">
        <v>0</v>
      </c>
      <c r="N6122" s="74">
        <v>9</v>
      </c>
    </row>
    <row r="6123" spans="1:14">
      <c r="A6123" s="43" t="str">
        <f t="shared" si="311"/>
        <v>130104300110016001</v>
      </c>
      <c r="B6123" s="28">
        <f t="shared" si="312"/>
        <v>6</v>
      </c>
      <c r="C6123" s="28">
        <f t="shared" si="313"/>
        <v>4</v>
      </c>
      <c r="K6123" s="73" t="s">
        <v>2289</v>
      </c>
      <c r="L6123" s="73" t="s">
        <v>3119</v>
      </c>
      <c r="M6123" s="74">
        <v>2</v>
      </c>
      <c r="N6123" s="74">
        <v>4</v>
      </c>
    </row>
    <row r="6124" spans="1:14">
      <c r="A6124" s="43" t="str">
        <f t="shared" si="311"/>
        <v>130104300110016002</v>
      </c>
      <c r="B6124" s="28">
        <f t="shared" si="312"/>
        <v>3</v>
      </c>
      <c r="C6124" s="28">
        <f t="shared" si="313"/>
        <v>2</v>
      </c>
      <c r="K6124" s="73" t="s">
        <v>2290</v>
      </c>
      <c r="L6124" s="73" t="s">
        <v>3119</v>
      </c>
      <c r="M6124" s="74">
        <v>1</v>
      </c>
      <c r="N6124" s="74">
        <v>2</v>
      </c>
    </row>
    <row r="6125" spans="1:14">
      <c r="A6125" s="43" t="str">
        <f t="shared" si="311"/>
        <v>130104300110016003</v>
      </c>
      <c r="B6125" s="28">
        <f t="shared" si="312"/>
        <v>54</v>
      </c>
      <c r="C6125" s="28">
        <f t="shared" si="313"/>
        <v>44</v>
      </c>
      <c r="K6125" s="73" t="s">
        <v>2291</v>
      </c>
      <c r="L6125" s="73" t="s">
        <v>3119</v>
      </c>
      <c r="M6125" s="74">
        <v>10</v>
      </c>
      <c r="N6125" s="74">
        <v>44</v>
      </c>
    </row>
    <row r="6126" spans="1:14">
      <c r="A6126" s="43" t="str">
        <f t="shared" si="311"/>
        <v>130104300110016004</v>
      </c>
      <c r="B6126" s="28">
        <f t="shared" si="312"/>
        <v>36</v>
      </c>
      <c r="C6126" s="28">
        <f t="shared" si="313"/>
        <v>18</v>
      </c>
      <c r="K6126" s="73" t="s">
        <v>2292</v>
      </c>
      <c r="L6126" s="73" t="s">
        <v>3119</v>
      </c>
      <c r="M6126" s="74">
        <v>18</v>
      </c>
      <c r="N6126" s="74">
        <v>18</v>
      </c>
    </row>
    <row r="6127" spans="1:14">
      <c r="A6127" s="43" t="str">
        <f t="shared" si="311"/>
        <v>130104300110016005</v>
      </c>
      <c r="B6127" s="28">
        <f t="shared" si="312"/>
        <v>35</v>
      </c>
      <c r="C6127" s="28">
        <f t="shared" si="313"/>
        <v>20</v>
      </c>
      <c r="K6127" s="73" t="s">
        <v>2293</v>
      </c>
      <c r="L6127" s="73" t="s">
        <v>3119</v>
      </c>
      <c r="M6127" s="74">
        <v>15</v>
      </c>
      <c r="N6127" s="74">
        <v>20</v>
      </c>
    </row>
    <row r="6128" spans="1:14">
      <c r="A6128" s="43" t="str">
        <f t="shared" si="311"/>
        <v>130104300110017001</v>
      </c>
      <c r="B6128" s="28">
        <f t="shared" si="312"/>
        <v>6</v>
      </c>
      <c r="C6128" s="28">
        <f t="shared" si="313"/>
        <v>4</v>
      </c>
      <c r="K6128" s="73" t="s">
        <v>2295</v>
      </c>
      <c r="L6128" s="73" t="s">
        <v>3119</v>
      </c>
      <c r="M6128" s="74">
        <v>2</v>
      </c>
      <c r="N6128" s="74">
        <v>4</v>
      </c>
    </row>
    <row r="6129" spans="1:14">
      <c r="A6129" s="43" t="str">
        <f t="shared" si="311"/>
        <v>130104300110017003</v>
      </c>
      <c r="B6129" s="28">
        <f t="shared" si="312"/>
        <v>2</v>
      </c>
      <c r="C6129" s="28">
        <f t="shared" si="313"/>
        <v>2</v>
      </c>
      <c r="K6129" s="73" t="s">
        <v>2320</v>
      </c>
      <c r="L6129" s="73" t="s">
        <v>3119</v>
      </c>
      <c r="M6129" s="74">
        <v>0</v>
      </c>
      <c r="N6129" s="74">
        <v>2</v>
      </c>
    </row>
    <row r="6130" spans="1:14">
      <c r="A6130" s="43" t="str">
        <f t="shared" si="311"/>
        <v>130104300110017004</v>
      </c>
      <c r="B6130" s="28">
        <f t="shared" si="312"/>
        <v>1</v>
      </c>
      <c r="C6130" s="28">
        <f t="shared" si="313"/>
        <v>0</v>
      </c>
      <c r="K6130" s="73" t="s">
        <v>2321</v>
      </c>
      <c r="L6130" s="73" t="s">
        <v>3119</v>
      </c>
      <c r="M6130" s="74">
        <v>1</v>
      </c>
      <c r="N6130" s="74">
        <v>0</v>
      </c>
    </row>
    <row r="6131" spans="1:14">
      <c r="A6131" s="43" t="str">
        <f t="shared" si="311"/>
        <v>130104300110018001</v>
      </c>
      <c r="B6131" s="28">
        <f t="shared" si="312"/>
        <v>4</v>
      </c>
      <c r="C6131" s="28">
        <f t="shared" si="313"/>
        <v>3</v>
      </c>
      <c r="K6131" s="73" t="s">
        <v>2322</v>
      </c>
      <c r="L6131" s="73" t="s">
        <v>3119</v>
      </c>
      <c r="M6131" s="74">
        <v>1</v>
      </c>
      <c r="N6131" s="74">
        <v>3</v>
      </c>
    </row>
    <row r="6132" spans="1:14">
      <c r="A6132" s="43" t="str">
        <f t="shared" si="311"/>
        <v>130104300110018002</v>
      </c>
      <c r="B6132" s="28">
        <f t="shared" si="312"/>
        <v>2</v>
      </c>
      <c r="C6132" s="28">
        <f t="shared" si="313"/>
        <v>2</v>
      </c>
      <c r="K6132" s="73" t="s">
        <v>2323</v>
      </c>
      <c r="L6132" s="73" t="s">
        <v>3119</v>
      </c>
      <c r="M6132" s="74">
        <v>0</v>
      </c>
      <c r="N6132" s="74">
        <v>2</v>
      </c>
    </row>
    <row r="6133" spans="1:14">
      <c r="A6133" s="43" t="str">
        <f t="shared" si="311"/>
        <v>130104300110018003</v>
      </c>
      <c r="B6133" s="28">
        <f t="shared" si="312"/>
        <v>556</v>
      </c>
      <c r="C6133" s="28">
        <f t="shared" si="313"/>
        <v>369</v>
      </c>
      <c r="K6133" s="73" t="s">
        <v>2324</v>
      </c>
      <c r="L6133" s="73" t="s">
        <v>3119</v>
      </c>
      <c r="M6133" s="74">
        <v>187</v>
      </c>
      <c r="N6133" s="74">
        <v>369</v>
      </c>
    </row>
    <row r="6134" spans="1:14">
      <c r="A6134" s="43" t="str">
        <f t="shared" si="311"/>
        <v>130104300110018004</v>
      </c>
      <c r="B6134" s="28">
        <f t="shared" si="312"/>
        <v>7</v>
      </c>
      <c r="C6134" s="28">
        <f t="shared" si="313"/>
        <v>6</v>
      </c>
      <c r="K6134" s="73" t="s">
        <v>2325</v>
      </c>
      <c r="L6134" s="73" t="s">
        <v>3119</v>
      </c>
      <c r="M6134" s="74">
        <v>1</v>
      </c>
      <c r="N6134" s="74">
        <v>6</v>
      </c>
    </row>
    <row r="6135" spans="1:14">
      <c r="A6135" s="43" t="str">
        <f t="shared" si="311"/>
        <v>130104300110019001</v>
      </c>
      <c r="B6135" s="28">
        <f t="shared" si="312"/>
        <v>4</v>
      </c>
      <c r="C6135" s="28">
        <f t="shared" si="313"/>
        <v>4</v>
      </c>
      <c r="K6135" s="73" t="s">
        <v>2298</v>
      </c>
      <c r="L6135" s="73" t="s">
        <v>3119</v>
      </c>
      <c r="M6135" s="74">
        <v>0</v>
      </c>
      <c r="N6135" s="74">
        <v>4</v>
      </c>
    </row>
    <row r="6136" spans="1:14">
      <c r="A6136" s="43" t="str">
        <f t="shared" si="311"/>
        <v>130104300110019002</v>
      </c>
      <c r="B6136" s="28">
        <f t="shared" si="312"/>
        <v>2</v>
      </c>
      <c r="C6136" s="28">
        <f t="shared" si="313"/>
        <v>2</v>
      </c>
      <c r="K6136" s="73" t="s">
        <v>2299</v>
      </c>
      <c r="L6136" s="73" t="s">
        <v>3119</v>
      </c>
      <c r="M6136" s="74">
        <v>0</v>
      </c>
      <c r="N6136" s="74">
        <v>2</v>
      </c>
    </row>
    <row r="6137" spans="1:14">
      <c r="A6137" s="43" t="str">
        <f t="shared" si="311"/>
        <v>130104300110019003</v>
      </c>
      <c r="B6137" s="28">
        <f t="shared" si="312"/>
        <v>386</v>
      </c>
      <c r="C6137" s="28">
        <f t="shared" si="313"/>
        <v>365</v>
      </c>
      <c r="K6137" s="73" t="s">
        <v>2342</v>
      </c>
      <c r="L6137" s="73" t="s">
        <v>3119</v>
      </c>
      <c r="M6137" s="74">
        <v>21</v>
      </c>
      <c r="N6137" s="74">
        <v>365</v>
      </c>
    </row>
    <row r="6138" spans="1:14">
      <c r="A6138" s="43" t="str">
        <f t="shared" si="311"/>
        <v>130104300110020001</v>
      </c>
      <c r="B6138" s="28">
        <f t="shared" si="312"/>
        <v>4</v>
      </c>
      <c r="C6138" s="28">
        <f t="shared" si="313"/>
        <v>4</v>
      </c>
      <c r="K6138" s="73" t="s">
        <v>2300</v>
      </c>
      <c r="L6138" s="73" t="s">
        <v>3119</v>
      </c>
      <c r="M6138" s="74">
        <v>0</v>
      </c>
      <c r="N6138" s="74">
        <v>4</v>
      </c>
    </row>
    <row r="6139" spans="1:14">
      <c r="A6139" s="43" t="str">
        <f t="shared" si="311"/>
        <v>130104300110020002</v>
      </c>
      <c r="B6139" s="28">
        <f t="shared" si="312"/>
        <v>1</v>
      </c>
      <c r="C6139" s="28">
        <f t="shared" si="313"/>
        <v>1</v>
      </c>
      <c r="K6139" s="73" t="s">
        <v>2301</v>
      </c>
      <c r="L6139" s="73" t="s">
        <v>3119</v>
      </c>
      <c r="M6139" s="74">
        <v>0</v>
      </c>
      <c r="N6139" s="74">
        <v>1</v>
      </c>
    </row>
    <row r="6140" spans="1:14">
      <c r="A6140" s="43" t="str">
        <f t="shared" si="311"/>
        <v>130104300110020003</v>
      </c>
      <c r="B6140" s="28">
        <f t="shared" si="312"/>
        <v>198</v>
      </c>
      <c r="C6140" s="28">
        <f t="shared" si="313"/>
        <v>115</v>
      </c>
      <c r="K6140" s="73" t="s">
        <v>2347</v>
      </c>
      <c r="L6140" s="73" t="s">
        <v>3119</v>
      </c>
      <c r="M6140" s="74">
        <v>83</v>
      </c>
      <c r="N6140" s="74">
        <v>115</v>
      </c>
    </row>
    <row r="6141" spans="1:14">
      <c r="A6141" s="43" t="str">
        <f t="shared" si="311"/>
        <v>130104300110021001</v>
      </c>
      <c r="B6141" s="28">
        <f t="shared" si="312"/>
        <v>5</v>
      </c>
      <c r="C6141" s="28">
        <f t="shared" si="313"/>
        <v>4</v>
      </c>
      <c r="K6141" s="73" t="s">
        <v>2336</v>
      </c>
      <c r="L6141" s="73" t="s">
        <v>3119</v>
      </c>
      <c r="M6141" s="74">
        <v>1</v>
      </c>
      <c r="N6141" s="74">
        <v>4</v>
      </c>
    </row>
    <row r="6142" spans="1:14">
      <c r="A6142" s="43" t="str">
        <f t="shared" si="311"/>
        <v>130104300110021002</v>
      </c>
      <c r="B6142" s="28">
        <f t="shared" si="312"/>
        <v>3</v>
      </c>
      <c r="C6142" s="28">
        <f t="shared" si="313"/>
        <v>2</v>
      </c>
      <c r="K6142" s="73" t="s">
        <v>2337</v>
      </c>
      <c r="L6142" s="73" t="s">
        <v>3119</v>
      </c>
      <c r="M6142" s="74">
        <v>1</v>
      </c>
      <c r="N6142" s="74">
        <v>2</v>
      </c>
    </row>
    <row r="6143" spans="1:14">
      <c r="A6143" s="43" t="str">
        <f t="shared" si="311"/>
        <v>130104300110022001</v>
      </c>
      <c r="B6143" s="28">
        <f t="shared" si="312"/>
        <v>2</v>
      </c>
      <c r="C6143" s="28">
        <f t="shared" si="313"/>
        <v>0</v>
      </c>
      <c r="K6143" s="73" t="s">
        <v>2338</v>
      </c>
      <c r="L6143" s="73" t="s">
        <v>3119</v>
      </c>
      <c r="M6143" s="74">
        <v>2</v>
      </c>
      <c r="N6143" s="74">
        <v>0</v>
      </c>
    </row>
    <row r="6144" spans="1:14">
      <c r="A6144" s="43" t="str">
        <f t="shared" si="311"/>
        <v>130104300110022002</v>
      </c>
      <c r="B6144" s="28">
        <f t="shared" si="312"/>
        <v>0</v>
      </c>
      <c r="C6144" s="28">
        <f t="shared" si="313"/>
        <v>0</v>
      </c>
      <c r="K6144" s="73" t="s">
        <v>2349</v>
      </c>
      <c r="L6144" s="73" t="s">
        <v>3119</v>
      </c>
      <c r="M6144" s="74">
        <v>0</v>
      </c>
      <c r="N6144" s="74">
        <v>0</v>
      </c>
    </row>
    <row r="6145" spans="1:14">
      <c r="A6145" s="43" t="str">
        <f t="shared" si="311"/>
        <v>130104300110022003</v>
      </c>
      <c r="B6145" s="28">
        <f t="shared" si="312"/>
        <v>3</v>
      </c>
      <c r="C6145" s="28">
        <f t="shared" si="313"/>
        <v>1</v>
      </c>
      <c r="K6145" s="73" t="s">
        <v>2371</v>
      </c>
      <c r="L6145" s="73" t="s">
        <v>3119</v>
      </c>
      <c r="M6145" s="74">
        <v>2</v>
      </c>
      <c r="N6145" s="74">
        <v>1</v>
      </c>
    </row>
    <row r="6146" spans="1:14">
      <c r="A6146" s="43" t="str">
        <f t="shared" si="311"/>
        <v>130104300110023001</v>
      </c>
      <c r="B6146" s="28">
        <f t="shared" si="312"/>
        <v>15</v>
      </c>
      <c r="C6146" s="28">
        <f t="shared" si="313"/>
        <v>11</v>
      </c>
      <c r="K6146" s="73" t="s">
        <v>2359</v>
      </c>
      <c r="L6146" s="73" t="s">
        <v>3119</v>
      </c>
      <c r="M6146" s="74">
        <v>4</v>
      </c>
      <c r="N6146" s="74">
        <v>11</v>
      </c>
    </row>
    <row r="6147" spans="1:14">
      <c r="A6147" s="43" t="str">
        <f t="shared" ref="A6147:A6210" si="314">L6147&amp;K6147</f>
        <v>130104300110023002</v>
      </c>
      <c r="B6147" s="28">
        <f t="shared" ref="B6147:B6210" si="315">M6147+N6147</f>
        <v>9</v>
      </c>
      <c r="C6147" s="28">
        <f t="shared" ref="C6147:C6210" si="316">N6147</f>
        <v>9</v>
      </c>
      <c r="K6147" s="73" t="s">
        <v>2360</v>
      </c>
      <c r="L6147" s="73" t="s">
        <v>3119</v>
      </c>
      <c r="M6147" s="74">
        <v>0</v>
      </c>
      <c r="N6147" s="74">
        <v>9</v>
      </c>
    </row>
    <row r="6148" spans="1:14">
      <c r="A6148" s="43" t="str">
        <f t="shared" si="314"/>
        <v>130104300110029001</v>
      </c>
      <c r="B6148" s="28">
        <f t="shared" si="315"/>
        <v>19</v>
      </c>
      <c r="C6148" s="28">
        <f t="shared" si="316"/>
        <v>18</v>
      </c>
      <c r="K6148" s="73" t="s">
        <v>2416</v>
      </c>
      <c r="L6148" s="73" t="s">
        <v>3119</v>
      </c>
      <c r="M6148" s="74">
        <v>1</v>
      </c>
      <c r="N6148" s="74">
        <v>18</v>
      </c>
    </row>
    <row r="6149" spans="1:14">
      <c r="A6149" s="43" t="str">
        <f t="shared" si="314"/>
        <v>130104300110033001</v>
      </c>
      <c r="B6149" s="28">
        <f t="shared" si="315"/>
        <v>80</v>
      </c>
      <c r="C6149" s="28">
        <f t="shared" si="316"/>
        <v>54</v>
      </c>
      <c r="K6149" s="73" t="s">
        <v>2736</v>
      </c>
      <c r="L6149" s="73" t="s">
        <v>3119</v>
      </c>
      <c r="M6149" s="74">
        <v>26</v>
      </c>
      <c r="N6149" s="74">
        <v>54</v>
      </c>
    </row>
    <row r="6150" spans="1:14">
      <c r="A6150" s="43" t="str">
        <f t="shared" si="314"/>
        <v>130104300110033002</v>
      </c>
      <c r="B6150" s="28">
        <f t="shared" si="315"/>
        <v>111</v>
      </c>
      <c r="C6150" s="28">
        <f t="shared" si="316"/>
        <v>85</v>
      </c>
      <c r="K6150" s="73" t="s">
        <v>2737</v>
      </c>
      <c r="L6150" s="73" t="s">
        <v>3119</v>
      </c>
      <c r="M6150" s="74">
        <v>26</v>
      </c>
      <c r="N6150" s="74">
        <v>85</v>
      </c>
    </row>
    <row r="6151" spans="1:14">
      <c r="A6151" s="43" t="str">
        <f t="shared" si="314"/>
        <v>130104300110034001</v>
      </c>
      <c r="B6151" s="28">
        <f t="shared" si="315"/>
        <v>46</v>
      </c>
      <c r="C6151" s="28">
        <f t="shared" si="316"/>
        <v>44</v>
      </c>
      <c r="K6151" s="73" t="s">
        <v>2739</v>
      </c>
      <c r="L6151" s="73" t="s">
        <v>3119</v>
      </c>
      <c r="M6151" s="74">
        <v>2</v>
      </c>
      <c r="N6151" s="74">
        <v>44</v>
      </c>
    </row>
    <row r="6152" spans="1:14">
      <c r="A6152" s="43" t="str">
        <f t="shared" si="314"/>
        <v>130104300110034002</v>
      </c>
      <c r="B6152" s="28">
        <f t="shared" si="315"/>
        <v>29</v>
      </c>
      <c r="C6152" s="28">
        <f t="shared" si="316"/>
        <v>27</v>
      </c>
      <c r="K6152" s="73" t="s">
        <v>2740</v>
      </c>
      <c r="L6152" s="73" t="s">
        <v>3119</v>
      </c>
      <c r="M6152" s="74">
        <v>2</v>
      </c>
      <c r="N6152" s="74">
        <v>27</v>
      </c>
    </row>
    <row r="6153" spans="1:14">
      <c r="A6153" s="43" t="str">
        <f t="shared" si="314"/>
        <v>130104300110034003</v>
      </c>
      <c r="B6153" s="28">
        <f t="shared" si="315"/>
        <v>16</v>
      </c>
      <c r="C6153" s="28">
        <f t="shared" si="316"/>
        <v>13</v>
      </c>
      <c r="K6153" s="73" t="s">
        <v>2741</v>
      </c>
      <c r="L6153" s="73" t="s">
        <v>3119</v>
      </c>
      <c r="M6153" s="74">
        <v>3</v>
      </c>
      <c r="N6153" s="74">
        <v>13</v>
      </c>
    </row>
    <row r="6154" spans="1:14">
      <c r="A6154" s="43" t="str">
        <f t="shared" si="314"/>
        <v>130104300110035001</v>
      </c>
      <c r="B6154" s="28">
        <f t="shared" si="315"/>
        <v>12</v>
      </c>
      <c r="C6154" s="28">
        <f t="shared" si="316"/>
        <v>9</v>
      </c>
      <c r="K6154" s="73" t="s">
        <v>2743</v>
      </c>
      <c r="L6154" s="73" t="s">
        <v>3119</v>
      </c>
      <c r="M6154" s="74">
        <v>3</v>
      </c>
      <c r="N6154" s="74">
        <v>9</v>
      </c>
    </row>
    <row r="6155" spans="1:14">
      <c r="A6155" s="43" t="str">
        <f t="shared" si="314"/>
        <v>130104300110035002</v>
      </c>
      <c r="B6155" s="28">
        <f t="shared" si="315"/>
        <v>5</v>
      </c>
      <c r="C6155" s="28">
        <f t="shared" si="316"/>
        <v>1</v>
      </c>
      <c r="K6155" s="73" t="s">
        <v>2744</v>
      </c>
      <c r="L6155" s="73" t="s">
        <v>3119</v>
      </c>
      <c r="M6155" s="74">
        <v>4</v>
      </c>
      <c r="N6155" s="74">
        <v>1</v>
      </c>
    </row>
    <row r="6156" spans="1:14">
      <c r="A6156" s="43" t="str">
        <f t="shared" si="314"/>
        <v>130104300110035003</v>
      </c>
      <c r="B6156" s="28">
        <f t="shared" si="315"/>
        <v>312</v>
      </c>
      <c r="C6156" s="28">
        <f t="shared" si="316"/>
        <v>72</v>
      </c>
      <c r="K6156" s="73" t="s">
        <v>2745</v>
      </c>
      <c r="L6156" s="73" t="s">
        <v>3119</v>
      </c>
      <c r="M6156" s="74">
        <v>240</v>
      </c>
      <c r="N6156" s="74">
        <v>72</v>
      </c>
    </row>
    <row r="6157" spans="1:14">
      <c r="A6157" s="43" t="str">
        <f t="shared" si="314"/>
        <v>130104300110035004</v>
      </c>
      <c r="B6157" s="28">
        <f t="shared" si="315"/>
        <v>104</v>
      </c>
      <c r="C6157" s="28">
        <f t="shared" si="316"/>
        <v>47</v>
      </c>
      <c r="K6157" s="73" t="s">
        <v>2746</v>
      </c>
      <c r="L6157" s="73" t="s">
        <v>3119</v>
      </c>
      <c r="M6157" s="74">
        <v>57</v>
      </c>
      <c r="N6157" s="74">
        <v>47</v>
      </c>
    </row>
    <row r="6158" spans="1:14">
      <c r="A6158" s="43" t="str">
        <f t="shared" si="314"/>
        <v>130104300110037001</v>
      </c>
      <c r="B6158" s="28">
        <f t="shared" si="315"/>
        <v>39</v>
      </c>
      <c r="C6158" s="28">
        <f t="shared" si="316"/>
        <v>18</v>
      </c>
      <c r="K6158" s="73" t="s">
        <v>2752</v>
      </c>
      <c r="L6158" s="73" t="s">
        <v>3119</v>
      </c>
      <c r="M6158" s="74">
        <v>21</v>
      </c>
      <c r="N6158" s="74">
        <v>18</v>
      </c>
    </row>
    <row r="6159" spans="1:14">
      <c r="A6159" s="43" t="str">
        <f t="shared" si="314"/>
        <v>130104300110042001</v>
      </c>
      <c r="B6159" s="28">
        <f t="shared" si="315"/>
        <v>3</v>
      </c>
      <c r="C6159" s="28">
        <f t="shared" si="316"/>
        <v>2</v>
      </c>
      <c r="K6159" s="73" t="s">
        <v>2765</v>
      </c>
      <c r="L6159" s="73" t="s">
        <v>3119</v>
      </c>
      <c r="M6159" s="74">
        <v>1</v>
      </c>
      <c r="N6159" s="74">
        <v>2</v>
      </c>
    </row>
    <row r="6160" spans="1:14">
      <c r="A6160" s="43" t="str">
        <f t="shared" si="314"/>
        <v>130104300110042002</v>
      </c>
      <c r="B6160" s="28">
        <f t="shared" si="315"/>
        <v>1</v>
      </c>
      <c r="C6160" s="28">
        <f t="shared" si="316"/>
        <v>1</v>
      </c>
      <c r="K6160" s="73" t="s">
        <v>2766</v>
      </c>
      <c r="L6160" s="73" t="s">
        <v>3119</v>
      </c>
      <c r="M6160" s="74">
        <v>0</v>
      </c>
      <c r="N6160" s="74">
        <v>1</v>
      </c>
    </row>
    <row r="6161" spans="1:14">
      <c r="A6161" s="43" t="str">
        <f t="shared" si="314"/>
        <v>130104300110046001</v>
      </c>
      <c r="B6161" s="28">
        <f t="shared" si="315"/>
        <v>1</v>
      </c>
      <c r="C6161" s="28">
        <f t="shared" si="316"/>
        <v>1</v>
      </c>
      <c r="K6161" s="73" t="s">
        <v>2774</v>
      </c>
      <c r="L6161" s="73" t="s">
        <v>3119</v>
      </c>
      <c r="M6161" s="74">
        <v>0</v>
      </c>
      <c r="N6161" s="74">
        <v>1</v>
      </c>
    </row>
    <row r="6162" spans="1:14">
      <c r="A6162" s="43" t="str">
        <f t="shared" si="314"/>
        <v>130104300110048001</v>
      </c>
      <c r="B6162" s="28">
        <f t="shared" si="315"/>
        <v>1</v>
      </c>
      <c r="C6162" s="28">
        <f t="shared" si="316"/>
        <v>1</v>
      </c>
      <c r="K6162" s="73" t="s">
        <v>2775</v>
      </c>
      <c r="L6162" s="73" t="s">
        <v>3119</v>
      </c>
      <c r="M6162" s="74">
        <v>0</v>
      </c>
      <c r="N6162" s="74">
        <v>1</v>
      </c>
    </row>
    <row r="6163" spans="1:14">
      <c r="A6163" s="43" t="str">
        <f t="shared" si="314"/>
        <v>130104300110050001</v>
      </c>
      <c r="B6163" s="28">
        <f t="shared" si="315"/>
        <v>5</v>
      </c>
      <c r="C6163" s="28">
        <f t="shared" si="316"/>
        <v>4</v>
      </c>
      <c r="K6163" s="73" t="s">
        <v>2777</v>
      </c>
      <c r="L6163" s="73" t="s">
        <v>3119</v>
      </c>
      <c r="M6163" s="74">
        <v>1</v>
      </c>
      <c r="N6163" s="74">
        <v>4</v>
      </c>
    </row>
    <row r="6164" spans="1:14">
      <c r="A6164" s="43" t="str">
        <f t="shared" si="314"/>
        <v>130104300110051001</v>
      </c>
      <c r="B6164" s="28">
        <f t="shared" si="315"/>
        <v>5</v>
      </c>
      <c r="C6164" s="28">
        <f t="shared" si="316"/>
        <v>3</v>
      </c>
      <c r="K6164" s="73" t="s">
        <v>2778</v>
      </c>
      <c r="L6164" s="73" t="s">
        <v>3119</v>
      </c>
      <c r="M6164" s="74">
        <v>2</v>
      </c>
      <c r="N6164" s="74">
        <v>3</v>
      </c>
    </row>
    <row r="6165" spans="1:14">
      <c r="A6165" s="43" t="str">
        <f t="shared" si="314"/>
        <v>130104300110051002</v>
      </c>
      <c r="B6165" s="28">
        <f t="shared" si="315"/>
        <v>5</v>
      </c>
      <c r="C6165" s="28">
        <f t="shared" si="316"/>
        <v>4</v>
      </c>
      <c r="K6165" s="73" t="s">
        <v>2779</v>
      </c>
      <c r="L6165" s="73" t="s">
        <v>3119</v>
      </c>
      <c r="M6165" s="74">
        <v>1</v>
      </c>
      <c r="N6165" s="74">
        <v>4</v>
      </c>
    </row>
    <row r="6166" spans="1:14">
      <c r="A6166" s="43" t="str">
        <f t="shared" si="314"/>
        <v>130104300110051003</v>
      </c>
      <c r="B6166" s="28">
        <f t="shared" si="315"/>
        <v>93</v>
      </c>
      <c r="C6166" s="28">
        <f t="shared" si="316"/>
        <v>91</v>
      </c>
      <c r="K6166" s="73" t="s">
        <v>2780</v>
      </c>
      <c r="L6166" s="73" t="s">
        <v>3119</v>
      </c>
      <c r="M6166" s="74">
        <v>2</v>
      </c>
      <c r="N6166" s="74">
        <v>91</v>
      </c>
    </row>
    <row r="6167" spans="1:14">
      <c r="A6167" s="43" t="str">
        <f t="shared" si="314"/>
        <v>130104300110051004</v>
      </c>
      <c r="B6167" s="28">
        <f t="shared" si="315"/>
        <v>4</v>
      </c>
      <c r="C6167" s="28">
        <f t="shared" si="316"/>
        <v>3</v>
      </c>
      <c r="K6167" s="73" t="s">
        <v>3120</v>
      </c>
      <c r="L6167" s="73" t="s">
        <v>3119</v>
      </c>
      <c r="M6167" s="74">
        <v>1</v>
      </c>
      <c r="N6167" s="74">
        <v>3</v>
      </c>
    </row>
    <row r="6168" spans="1:14">
      <c r="A6168" s="43" t="str">
        <f t="shared" si="314"/>
        <v>130104300110052001</v>
      </c>
      <c r="B6168" s="28">
        <f t="shared" si="315"/>
        <v>37</v>
      </c>
      <c r="C6168" s="28">
        <f t="shared" si="316"/>
        <v>37</v>
      </c>
      <c r="K6168" s="73" t="s">
        <v>2781</v>
      </c>
      <c r="L6168" s="73" t="s">
        <v>3119</v>
      </c>
      <c r="M6168" s="74">
        <v>0</v>
      </c>
      <c r="N6168" s="74">
        <v>37</v>
      </c>
    </row>
    <row r="6169" spans="1:14">
      <c r="A6169" s="43" t="str">
        <f t="shared" si="314"/>
        <v>130104300110052002</v>
      </c>
      <c r="B6169" s="28">
        <f t="shared" si="315"/>
        <v>71</v>
      </c>
      <c r="C6169" s="28">
        <f t="shared" si="316"/>
        <v>68</v>
      </c>
      <c r="K6169" s="73" t="s">
        <v>2782</v>
      </c>
      <c r="L6169" s="73" t="s">
        <v>3119</v>
      </c>
      <c r="M6169" s="74">
        <v>3</v>
      </c>
      <c r="N6169" s="74">
        <v>68</v>
      </c>
    </row>
    <row r="6170" spans="1:14">
      <c r="A6170" s="43" t="str">
        <f t="shared" si="314"/>
        <v>130104300110052003</v>
      </c>
      <c r="B6170" s="28">
        <f t="shared" si="315"/>
        <v>2</v>
      </c>
      <c r="C6170" s="28">
        <f t="shared" si="316"/>
        <v>2</v>
      </c>
      <c r="K6170" s="73" t="s">
        <v>2783</v>
      </c>
      <c r="L6170" s="73" t="s">
        <v>3119</v>
      </c>
      <c r="M6170" s="74">
        <v>0</v>
      </c>
      <c r="N6170" s="74">
        <v>2</v>
      </c>
    </row>
    <row r="6171" spans="1:14">
      <c r="A6171" s="43" t="str">
        <f t="shared" si="314"/>
        <v>130104300110053001</v>
      </c>
      <c r="B6171" s="28">
        <f t="shared" si="315"/>
        <v>22</v>
      </c>
      <c r="C6171" s="28">
        <f t="shared" si="316"/>
        <v>22</v>
      </c>
      <c r="K6171" s="73" t="s">
        <v>2785</v>
      </c>
      <c r="L6171" s="73" t="s">
        <v>3119</v>
      </c>
      <c r="M6171" s="74">
        <v>0</v>
      </c>
      <c r="N6171" s="74">
        <v>22</v>
      </c>
    </row>
    <row r="6172" spans="1:14">
      <c r="A6172" s="43" t="str">
        <f t="shared" si="314"/>
        <v>130104300110053002</v>
      </c>
      <c r="B6172" s="28">
        <f t="shared" si="315"/>
        <v>10</v>
      </c>
      <c r="C6172" s="28">
        <f t="shared" si="316"/>
        <v>9</v>
      </c>
      <c r="K6172" s="73" t="s">
        <v>2786</v>
      </c>
      <c r="L6172" s="73" t="s">
        <v>3119</v>
      </c>
      <c r="M6172" s="74">
        <v>1</v>
      </c>
      <c r="N6172" s="74">
        <v>9</v>
      </c>
    </row>
    <row r="6173" spans="1:14">
      <c r="A6173" s="43" t="str">
        <f t="shared" si="314"/>
        <v>130104300110055001</v>
      </c>
      <c r="B6173" s="28">
        <f t="shared" si="315"/>
        <v>36</v>
      </c>
      <c r="C6173" s="28">
        <f t="shared" si="316"/>
        <v>28</v>
      </c>
      <c r="K6173" s="73" t="s">
        <v>3121</v>
      </c>
      <c r="L6173" s="73" t="s">
        <v>3119</v>
      </c>
      <c r="M6173" s="74">
        <v>8</v>
      </c>
      <c r="N6173" s="74">
        <v>28</v>
      </c>
    </row>
    <row r="6174" spans="1:14">
      <c r="A6174" s="43" t="str">
        <f t="shared" si="314"/>
        <v>130104300110055002</v>
      </c>
      <c r="B6174" s="28">
        <f t="shared" si="315"/>
        <v>18</v>
      </c>
      <c r="C6174" s="28">
        <f t="shared" si="316"/>
        <v>14</v>
      </c>
      <c r="K6174" s="73" t="s">
        <v>3122</v>
      </c>
      <c r="L6174" s="73" t="s">
        <v>3119</v>
      </c>
      <c r="M6174" s="74">
        <v>4</v>
      </c>
      <c r="N6174" s="74">
        <v>14</v>
      </c>
    </row>
    <row r="6175" spans="1:14">
      <c r="A6175" s="43" t="str">
        <f t="shared" si="314"/>
        <v>130104300110055003</v>
      </c>
      <c r="B6175" s="28">
        <f t="shared" si="315"/>
        <v>133</v>
      </c>
      <c r="C6175" s="28">
        <f t="shared" si="316"/>
        <v>70</v>
      </c>
      <c r="K6175" s="73" t="s">
        <v>3123</v>
      </c>
      <c r="L6175" s="73" t="s">
        <v>3119</v>
      </c>
      <c r="M6175" s="74">
        <v>63</v>
      </c>
      <c r="N6175" s="74">
        <v>70</v>
      </c>
    </row>
    <row r="6176" spans="1:14">
      <c r="A6176" s="43" t="str">
        <f t="shared" si="314"/>
        <v>130104300110055004</v>
      </c>
      <c r="B6176" s="28">
        <f t="shared" si="315"/>
        <v>458</v>
      </c>
      <c r="C6176" s="28">
        <f t="shared" si="316"/>
        <v>170</v>
      </c>
      <c r="K6176" s="73" t="s">
        <v>3124</v>
      </c>
      <c r="L6176" s="73" t="s">
        <v>3119</v>
      </c>
      <c r="M6176" s="74">
        <v>288</v>
      </c>
      <c r="N6176" s="74">
        <v>170</v>
      </c>
    </row>
    <row r="6177" spans="1:14">
      <c r="A6177" s="43" t="str">
        <f t="shared" si="314"/>
        <v>130104300110066001</v>
      </c>
      <c r="B6177" s="28">
        <f t="shared" si="315"/>
        <v>99</v>
      </c>
      <c r="C6177" s="28">
        <f t="shared" si="316"/>
        <v>78</v>
      </c>
      <c r="K6177" s="73" t="s">
        <v>2819</v>
      </c>
      <c r="L6177" s="73" t="s">
        <v>3119</v>
      </c>
      <c r="M6177" s="74">
        <v>21</v>
      </c>
      <c r="N6177" s="74">
        <v>78</v>
      </c>
    </row>
    <row r="6178" spans="1:14">
      <c r="A6178" s="43" t="str">
        <f t="shared" si="314"/>
        <v>130104300110066002</v>
      </c>
      <c r="B6178" s="28">
        <f t="shared" si="315"/>
        <v>56</v>
      </c>
      <c r="C6178" s="28">
        <f t="shared" si="316"/>
        <v>11</v>
      </c>
      <c r="K6178" s="73" t="s">
        <v>2820</v>
      </c>
      <c r="L6178" s="73" t="s">
        <v>3119</v>
      </c>
      <c r="M6178" s="74">
        <v>45</v>
      </c>
      <c r="N6178" s="74">
        <v>11</v>
      </c>
    </row>
    <row r="6179" spans="1:14">
      <c r="A6179" s="43" t="str">
        <f t="shared" si="314"/>
        <v>130104300110066003</v>
      </c>
      <c r="B6179" s="28">
        <f t="shared" si="315"/>
        <v>472</v>
      </c>
      <c r="C6179" s="28">
        <f t="shared" si="316"/>
        <v>359</v>
      </c>
      <c r="K6179" s="73" t="s">
        <v>2821</v>
      </c>
      <c r="L6179" s="73" t="s">
        <v>3119</v>
      </c>
      <c r="M6179" s="74">
        <v>113</v>
      </c>
      <c r="N6179" s="74">
        <v>359</v>
      </c>
    </row>
    <row r="6180" spans="1:14">
      <c r="A6180" s="43" t="str">
        <f t="shared" si="314"/>
        <v>130104300110066004</v>
      </c>
      <c r="B6180" s="28">
        <f t="shared" si="315"/>
        <v>22</v>
      </c>
      <c r="C6180" s="28">
        <f t="shared" si="316"/>
        <v>22</v>
      </c>
      <c r="K6180" s="73" t="s">
        <v>3125</v>
      </c>
      <c r="L6180" s="73" t="s">
        <v>3119</v>
      </c>
      <c r="M6180" s="74">
        <v>0</v>
      </c>
      <c r="N6180" s="74">
        <v>22</v>
      </c>
    </row>
    <row r="6181" spans="1:14">
      <c r="A6181" s="43" t="str">
        <f t="shared" si="314"/>
        <v>130104300110067001</v>
      </c>
      <c r="B6181" s="28">
        <f t="shared" si="315"/>
        <v>40</v>
      </c>
      <c r="C6181" s="28">
        <f t="shared" si="316"/>
        <v>33</v>
      </c>
      <c r="K6181" s="73" t="s">
        <v>3126</v>
      </c>
      <c r="L6181" s="73" t="s">
        <v>3119</v>
      </c>
      <c r="M6181" s="74">
        <v>7</v>
      </c>
      <c r="N6181" s="74">
        <v>33</v>
      </c>
    </row>
    <row r="6182" spans="1:14">
      <c r="A6182" s="43" t="str">
        <f t="shared" si="314"/>
        <v>130104300110067002</v>
      </c>
      <c r="B6182" s="28">
        <f t="shared" si="315"/>
        <v>80</v>
      </c>
      <c r="C6182" s="28">
        <f t="shared" si="316"/>
        <v>65</v>
      </c>
      <c r="K6182" s="73" t="s">
        <v>2822</v>
      </c>
      <c r="L6182" s="73" t="s">
        <v>3119</v>
      </c>
      <c r="M6182" s="74">
        <v>15</v>
      </c>
      <c r="N6182" s="74">
        <v>65</v>
      </c>
    </row>
    <row r="6183" spans="1:14">
      <c r="A6183" s="43" t="str">
        <f t="shared" si="314"/>
        <v>130104300110067003</v>
      </c>
      <c r="B6183" s="28">
        <f t="shared" si="315"/>
        <v>311</v>
      </c>
      <c r="C6183" s="28">
        <f t="shared" si="316"/>
        <v>191</v>
      </c>
      <c r="K6183" s="73" t="s">
        <v>2823</v>
      </c>
      <c r="L6183" s="73" t="s">
        <v>3119</v>
      </c>
      <c r="M6183" s="74">
        <v>120</v>
      </c>
      <c r="N6183" s="74">
        <v>191</v>
      </c>
    </row>
    <row r="6184" spans="1:14">
      <c r="A6184" s="43" t="str">
        <f t="shared" si="314"/>
        <v>130104300110068001</v>
      </c>
      <c r="B6184" s="28">
        <f t="shared" si="315"/>
        <v>18</v>
      </c>
      <c r="C6184" s="28">
        <f t="shared" si="316"/>
        <v>14</v>
      </c>
      <c r="K6184" s="73" t="s">
        <v>2825</v>
      </c>
      <c r="L6184" s="73" t="s">
        <v>3119</v>
      </c>
      <c r="M6184" s="74">
        <v>4</v>
      </c>
      <c r="N6184" s="74">
        <v>14</v>
      </c>
    </row>
    <row r="6185" spans="1:14">
      <c r="A6185" s="43" t="str">
        <f t="shared" si="314"/>
        <v>130104300110068002</v>
      </c>
      <c r="B6185" s="28">
        <f t="shared" si="315"/>
        <v>13</v>
      </c>
      <c r="C6185" s="28">
        <f t="shared" si="316"/>
        <v>10</v>
      </c>
      <c r="K6185" s="73" t="s">
        <v>2826</v>
      </c>
      <c r="L6185" s="73" t="s">
        <v>3119</v>
      </c>
      <c r="M6185" s="74">
        <v>3</v>
      </c>
      <c r="N6185" s="74">
        <v>10</v>
      </c>
    </row>
    <row r="6186" spans="1:14">
      <c r="A6186" s="43" t="str">
        <f t="shared" si="314"/>
        <v>130104300110069001</v>
      </c>
      <c r="B6186" s="28">
        <f t="shared" si="315"/>
        <v>40</v>
      </c>
      <c r="C6186" s="28">
        <f t="shared" si="316"/>
        <v>33</v>
      </c>
      <c r="K6186" s="73" t="s">
        <v>2830</v>
      </c>
      <c r="L6186" s="73" t="s">
        <v>3119</v>
      </c>
      <c r="M6186" s="74">
        <v>7</v>
      </c>
      <c r="N6186" s="74">
        <v>33</v>
      </c>
    </row>
    <row r="6187" spans="1:14">
      <c r="A6187" s="43" t="str">
        <f t="shared" si="314"/>
        <v>130104300110069002</v>
      </c>
      <c r="B6187" s="28">
        <f t="shared" si="315"/>
        <v>23</v>
      </c>
      <c r="C6187" s="28">
        <f t="shared" si="316"/>
        <v>17</v>
      </c>
      <c r="K6187" s="73" t="s">
        <v>2831</v>
      </c>
      <c r="L6187" s="73" t="s">
        <v>3119</v>
      </c>
      <c r="M6187" s="74">
        <v>6</v>
      </c>
      <c r="N6187" s="74">
        <v>17</v>
      </c>
    </row>
    <row r="6188" spans="1:14">
      <c r="A6188" s="43" t="str">
        <f t="shared" si="314"/>
        <v>130104300110070001</v>
      </c>
      <c r="B6188" s="28">
        <f t="shared" si="315"/>
        <v>119</v>
      </c>
      <c r="C6188" s="28">
        <f t="shared" si="316"/>
        <v>75</v>
      </c>
      <c r="K6188" s="73" t="s">
        <v>2835</v>
      </c>
      <c r="L6188" s="73" t="s">
        <v>3119</v>
      </c>
      <c r="M6188" s="74">
        <v>44</v>
      </c>
      <c r="N6188" s="74">
        <v>75</v>
      </c>
    </row>
    <row r="6189" spans="1:14">
      <c r="A6189" s="43" t="str">
        <f t="shared" si="314"/>
        <v>130104300110071001</v>
      </c>
      <c r="B6189" s="28">
        <f t="shared" si="315"/>
        <v>81</v>
      </c>
      <c r="C6189" s="28">
        <f t="shared" si="316"/>
        <v>50</v>
      </c>
      <c r="K6189" s="73" t="s">
        <v>2839</v>
      </c>
      <c r="L6189" s="73" t="s">
        <v>3119</v>
      </c>
      <c r="M6189" s="74">
        <v>31</v>
      </c>
      <c r="N6189" s="74">
        <v>50</v>
      </c>
    </row>
    <row r="6190" spans="1:14">
      <c r="A6190" s="43" t="str">
        <f t="shared" si="314"/>
        <v>130104300110071002</v>
      </c>
      <c r="B6190" s="28">
        <f t="shared" si="315"/>
        <v>139</v>
      </c>
      <c r="C6190" s="28">
        <f t="shared" si="316"/>
        <v>51</v>
      </c>
      <c r="K6190" s="73" t="s">
        <v>2840</v>
      </c>
      <c r="L6190" s="73" t="s">
        <v>3119</v>
      </c>
      <c r="M6190" s="74">
        <v>88</v>
      </c>
      <c r="N6190" s="74">
        <v>51</v>
      </c>
    </row>
    <row r="6191" spans="1:14">
      <c r="A6191" s="43" t="str">
        <f t="shared" si="314"/>
        <v>130104300110072001</v>
      </c>
      <c r="B6191" s="28">
        <f t="shared" si="315"/>
        <v>38</v>
      </c>
      <c r="C6191" s="28">
        <f t="shared" si="316"/>
        <v>35</v>
      </c>
      <c r="K6191" s="73" t="s">
        <v>2843</v>
      </c>
      <c r="L6191" s="73" t="s">
        <v>3119</v>
      </c>
      <c r="M6191" s="74">
        <v>3</v>
      </c>
      <c r="N6191" s="74">
        <v>35</v>
      </c>
    </row>
    <row r="6192" spans="1:14">
      <c r="A6192" s="43" t="str">
        <f t="shared" si="314"/>
        <v>130104300110072002</v>
      </c>
      <c r="B6192" s="28">
        <f t="shared" si="315"/>
        <v>18</v>
      </c>
      <c r="C6192" s="28">
        <f t="shared" si="316"/>
        <v>17</v>
      </c>
      <c r="K6192" s="73" t="s">
        <v>2844</v>
      </c>
      <c r="L6192" s="73" t="s">
        <v>3119</v>
      </c>
      <c r="M6192" s="74">
        <v>1</v>
      </c>
      <c r="N6192" s="74">
        <v>17</v>
      </c>
    </row>
    <row r="6193" spans="1:14">
      <c r="A6193" s="43" t="str">
        <f t="shared" si="314"/>
        <v>130104300110073001</v>
      </c>
      <c r="B6193" s="28">
        <f t="shared" si="315"/>
        <v>9</v>
      </c>
      <c r="C6193" s="28">
        <f t="shared" si="316"/>
        <v>7</v>
      </c>
      <c r="K6193" s="73" t="s">
        <v>2847</v>
      </c>
      <c r="L6193" s="73" t="s">
        <v>3119</v>
      </c>
      <c r="M6193" s="74">
        <v>2</v>
      </c>
      <c r="N6193" s="74">
        <v>7</v>
      </c>
    </row>
    <row r="6194" spans="1:14">
      <c r="A6194" s="43" t="str">
        <f t="shared" si="314"/>
        <v>130104300110073002</v>
      </c>
      <c r="B6194" s="28">
        <f t="shared" si="315"/>
        <v>5</v>
      </c>
      <c r="C6194" s="28">
        <f t="shared" si="316"/>
        <v>4</v>
      </c>
      <c r="K6194" s="73" t="s">
        <v>2848</v>
      </c>
      <c r="L6194" s="73" t="s">
        <v>3119</v>
      </c>
      <c r="M6194" s="74">
        <v>1</v>
      </c>
      <c r="N6194" s="74">
        <v>4</v>
      </c>
    </row>
    <row r="6195" spans="1:14">
      <c r="A6195" s="43" t="str">
        <f t="shared" si="314"/>
        <v>130104300110074001</v>
      </c>
      <c r="B6195" s="28">
        <f t="shared" si="315"/>
        <v>29</v>
      </c>
      <c r="C6195" s="28">
        <f t="shared" si="316"/>
        <v>28</v>
      </c>
      <c r="K6195" s="73" t="s">
        <v>2850</v>
      </c>
      <c r="L6195" s="73" t="s">
        <v>3119</v>
      </c>
      <c r="M6195" s="74">
        <v>1</v>
      </c>
      <c r="N6195" s="74">
        <v>28</v>
      </c>
    </row>
    <row r="6196" spans="1:14">
      <c r="A6196" s="43" t="str">
        <f t="shared" si="314"/>
        <v>130104300110075001</v>
      </c>
      <c r="B6196" s="28">
        <f t="shared" si="315"/>
        <v>8</v>
      </c>
      <c r="C6196" s="28">
        <f t="shared" si="316"/>
        <v>8</v>
      </c>
      <c r="K6196" s="73" t="s">
        <v>2855</v>
      </c>
      <c r="L6196" s="73" t="s">
        <v>3119</v>
      </c>
      <c r="M6196" s="74">
        <v>0</v>
      </c>
      <c r="N6196" s="74">
        <v>8</v>
      </c>
    </row>
    <row r="6197" spans="1:14">
      <c r="A6197" s="43" t="str">
        <f t="shared" si="314"/>
        <v>130104300110075002</v>
      </c>
      <c r="B6197" s="28">
        <f t="shared" si="315"/>
        <v>9</v>
      </c>
      <c r="C6197" s="28">
        <f t="shared" si="316"/>
        <v>9</v>
      </c>
      <c r="K6197" s="73" t="s">
        <v>2856</v>
      </c>
      <c r="L6197" s="73" t="s">
        <v>3119</v>
      </c>
      <c r="M6197" s="74">
        <v>0</v>
      </c>
      <c r="N6197" s="74">
        <v>9</v>
      </c>
    </row>
    <row r="6198" spans="1:14">
      <c r="A6198" s="43" t="str">
        <f t="shared" si="314"/>
        <v>130104300110076001</v>
      </c>
      <c r="B6198" s="28">
        <f t="shared" si="315"/>
        <v>40</v>
      </c>
      <c r="C6198" s="28">
        <f t="shared" si="316"/>
        <v>18</v>
      </c>
      <c r="K6198" s="73" t="s">
        <v>2859</v>
      </c>
      <c r="L6198" s="73" t="s">
        <v>3119</v>
      </c>
      <c r="M6198" s="74">
        <v>22</v>
      </c>
      <c r="N6198" s="74">
        <v>18</v>
      </c>
    </row>
    <row r="6199" spans="1:14">
      <c r="A6199" s="43" t="str">
        <f t="shared" si="314"/>
        <v>130104300110076002</v>
      </c>
      <c r="B6199" s="28">
        <f t="shared" si="315"/>
        <v>2</v>
      </c>
      <c r="C6199" s="28">
        <f t="shared" si="316"/>
        <v>1</v>
      </c>
      <c r="K6199" s="73" t="s">
        <v>2860</v>
      </c>
      <c r="L6199" s="73" t="s">
        <v>3119</v>
      </c>
      <c r="M6199" s="74">
        <v>1</v>
      </c>
      <c r="N6199" s="74">
        <v>1</v>
      </c>
    </row>
    <row r="6200" spans="1:14">
      <c r="A6200" s="43" t="str">
        <f t="shared" si="314"/>
        <v>130104300110077001</v>
      </c>
      <c r="B6200" s="28">
        <f t="shared" si="315"/>
        <v>30</v>
      </c>
      <c r="C6200" s="28">
        <f t="shared" si="316"/>
        <v>8</v>
      </c>
      <c r="K6200" s="73" t="s">
        <v>2863</v>
      </c>
      <c r="L6200" s="73" t="s">
        <v>3119</v>
      </c>
      <c r="M6200" s="74">
        <v>22</v>
      </c>
      <c r="N6200" s="74">
        <v>8</v>
      </c>
    </row>
    <row r="6201" spans="1:14">
      <c r="A6201" s="43" t="str">
        <f t="shared" si="314"/>
        <v>130104300110078001</v>
      </c>
      <c r="B6201" s="28">
        <f t="shared" si="315"/>
        <v>10</v>
      </c>
      <c r="C6201" s="28">
        <f t="shared" si="316"/>
        <v>3</v>
      </c>
      <c r="K6201" s="73" t="s">
        <v>2867</v>
      </c>
      <c r="L6201" s="73" t="s">
        <v>3119</v>
      </c>
      <c r="M6201" s="74">
        <v>7</v>
      </c>
      <c r="N6201" s="74">
        <v>3</v>
      </c>
    </row>
    <row r="6202" spans="1:14">
      <c r="A6202" s="43" t="str">
        <f t="shared" si="314"/>
        <v>130104300110078002</v>
      </c>
      <c r="B6202" s="28">
        <f t="shared" si="315"/>
        <v>7</v>
      </c>
      <c r="C6202" s="28">
        <f t="shared" si="316"/>
        <v>4</v>
      </c>
      <c r="K6202" s="73" t="s">
        <v>2868</v>
      </c>
      <c r="L6202" s="73" t="s">
        <v>3119</v>
      </c>
      <c r="M6202" s="74">
        <v>3</v>
      </c>
      <c r="N6202" s="74">
        <v>4</v>
      </c>
    </row>
    <row r="6203" spans="1:14">
      <c r="A6203" s="43" t="str">
        <f t="shared" si="314"/>
        <v>130104300110078003</v>
      </c>
      <c r="B6203" s="28">
        <f t="shared" si="315"/>
        <v>219</v>
      </c>
      <c r="C6203" s="28">
        <f t="shared" si="316"/>
        <v>115</v>
      </c>
      <c r="K6203" s="73" t="s">
        <v>2869</v>
      </c>
      <c r="L6203" s="73" t="s">
        <v>3119</v>
      </c>
      <c r="M6203" s="74">
        <v>104</v>
      </c>
      <c r="N6203" s="74">
        <v>115</v>
      </c>
    </row>
    <row r="6204" spans="1:14">
      <c r="A6204" s="43" t="str">
        <f t="shared" si="314"/>
        <v>130104300110079001</v>
      </c>
      <c r="B6204" s="28">
        <f t="shared" si="315"/>
        <v>13</v>
      </c>
      <c r="C6204" s="28">
        <f t="shared" si="316"/>
        <v>12</v>
      </c>
      <c r="K6204" s="73" t="s">
        <v>2870</v>
      </c>
      <c r="L6204" s="73" t="s">
        <v>3119</v>
      </c>
      <c r="M6204" s="74">
        <v>1</v>
      </c>
      <c r="N6204" s="74">
        <v>12</v>
      </c>
    </row>
    <row r="6205" spans="1:14">
      <c r="A6205" s="43" t="str">
        <f t="shared" si="314"/>
        <v>130104300110079002</v>
      </c>
      <c r="B6205" s="28">
        <f t="shared" si="315"/>
        <v>28</v>
      </c>
      <c r="C6205" s="28">
        <f t="shared" si="316"/>
        <v>28</v>
      </c>
      <c r="K6205" s="73" t="s">
        <v>2871</v>
      </c>
      <c r="L6205" s="73" t="s">
        <v>3119</v>
      </c>
      <c r="M6205" s="74">
        <v>0</v>
      </c>
      <c r="N6205" s="74">
        <v>28</v>
      </c>
    </row>
    <row r="6206" spans="1:14">
      <c r="A6206" s="43" t="str">
        <f t="shared" si="314"/>
        <v>130104300110080001</v>
      </c>
      <c r="B6206" s="28">
        <f t="shared" si="315"/>
        <v>114</v>
      </c>
      <c r="C6206" s="28">
        <f t="shared" si="316"/>
        <v>99</v>
      </c>
      <c r="K6206" s="73" t="s">
        <v>2875</v>
      </c>
      <c r="L6206" s="73" t="s">
        <v>3119</v>
      </c>
      <c r="M6206" s="74">
        <v>15</v>
      </c>
      <c r="N6206" s="74">
        <v>99</v>
      </c>
    </row>
    <row r="6207" spans="1:14">
      <c r="A6207" s="43" t="str">
        <f t="shared" si="314"/>
        <v>130104300110083001</v>
      </c>
      <c r="B6207" s="28">
        <f t="shared" si="315"/>
        <v>2</v>
      </c>
      <c r="C6207" s="28">
        <f t="shared" si="316"/>
        <v>2</v>
      </c>
      <c r="K6207" s="73" t="s">
        <v>2883</v>
      </c>
      <c r="L6207" s="73" t="s">
        <v>3119</v>
      </c>
      <c r="M6207" s="74">
        <v>0</v>
      </c>
      <c r="N6207" s="74">
        <v>2</v>
      </c>
    </row>
    <row r="6208" spans="1:14">
      <c r="A6208" s="43" t="str">
        <f t="shared" si="314"/>
        <v>130104300110085001</v>
      </c>
      <c r="B6208" s="28">
        <f t="shared" si="315"/>
        <v>23</v>
      </c>
      <c r="C6208" s="28">
        <f t="shared" si="316"/>
        <v>14</v>
      </c>
      <c r="K6208" s="73" t="s">
        <v>2884</v>
      </c>
      <c r="L6208" s="73" t="s">
        <v>3119</v>
      </c>
      <c r="M6208" s="74">
        <v>9</v>
      </c>
      <c r="N6208" s="74">
        <v>14</v>
      </c>
    </row>
    <row r="6209" spans="1:14">
      <c r="A6209" s="43" t="str">
        <f t="shared" si="314"/>
        <v>130104300110086001</v>
      </c>
      <c r="B6209" s="28">
        <f t="shared" si="315"/>
        <v>3</v>
      </c>
      <c r="C6209" s="28">
        <f t="shared" si="316"/>
        <v>3</v>
      </c>
      <c r="K6209" s="73" t="s">
        <v>2886</v>
      </c>
      <c r="L6209" s="73" t="s">
        <v>3119</v>
      </c>
      <c r="M6209" s="74">
        <v>0</v>
      </c>
      <c r="N6209" s="74">
        <v>3</v>
      </c>
    </row>
    <row r="6210" spans="1:14">
      <c r="A6210" s="43" t="str">
        <f t="shared" si="314"/>
        <v>130104300110090001</v>
      </c>
      <c r="B6210" s="28">
        <f t="shared" si="315"/>
        <v>11</v>
      </c>
      <c r="C6210" s="28">
        <f t="shared" si="316"/>
        <v>8</v>
      </c>
      <c r="K6210" s="73" t="s">
        <v>2893</v>
      </c>
      <c r="L6210" s="73" t="s">
        <v>3119</v>
      </c>
      <c r="M6210" s="74">
        <v>3</v>
      </c>
      <c r="N6210" s="74">
        <v>8</v>
      </c>
    </row>
    <row r="6211" spans="1:14">
      <c r="A6211" s="43" t="str">
        <f t="shared" ref="A6211:A6274" si="317">L6211&amp;K6211</f>
        <v>130104300110090002</v>
      </c>
      <c r="B6211" s="28">
        <f t="shared" ref="B6211:B6274" si="318">M6211+N6211</f>
        <v>8</v>
      </c>
      <c r="C6211" s="28">
        <f t="shared" ref="C6211:C6274" si="319">N6211</f>
        <v>2</v>
      </c>
      <c r="K6211" s="73" t="s">
        <v>3127</v>
      </c>
      <c r="L6211" s="73" t="s">
        <v>3119</v>
      </c>
      <c r="M6211" s="74">
        <v>6</v>
      </c>
      <c r="N6211" s="74">
        <v>2</v>
      </c>
    </row>
    <row r="6212" spans="1:14">
      <c r="A6212" s="43" t="str">
        <f t="shared" si="317"/>
        <v>130104300110090003</v>
      </c>
      <c r="B6212" s="28">
        <f t="shared" si="318"/>
        <v>8</v>
      </c>
      <c r="C6212" s="28">
        <f t="shared" si="319"/>
        <v>8</v>
      </c>
      <c r="K6212" s="73" t="s">
        <v>3128</v>
      </c>
      <c r="L6212" s="73" t="s">
        <v>3119</v>
      </c>
      <c r="M6212" s="74">
        <v>0</v>
      </c>
      <c r="N6212" s="74">
        <v>8</v>
      </c>
    </row>
    <row r="6213" spans="1:14">
      <c r="A6213" s="43" t="str">
        <f t="shared" si="317"/>
        <v>130104300110091001</v>
      </c>
      <c r="B6213" s="28">
        <f t="shared" si="318"/>
        <v>61</v>
      </c>
      <c r="C6213" s="28">
        <f t="shared" si="319"/>
        <v>48</v>
      </c>
      <c r="K6213" s="73" t="s">
        <v>2894</v>
      </c>
      <c r="L6213" s="73" t="s">
        <v>3119</v>
      </c>
      <c r="M6213" s="74">
        <v>13</v>
      </c>
      <c r="N6213" s="74">
        <v>48</v>
      </c>
    </row>
    <row r="6214" spans="1:14">
      <c r="A6214" s="43" t="str">
        <f t="shared" si="317"/>
        <v>130104300110091002</v>
      </c>
      <c r="B6214" s="28">
        <f t="shared" si="318"/>
        <v>25</v>
      </c>
      <c r="C6214" s="28">
        <f t="shared" si="319"/>
        <v>20</v>
      </c>
      <c r="K6214" s="73" t="s">
        <v>2895</v>
      </c>
      <c r="L6214" s="73" t="s">
        <v>3119</v>
      </c>
      <c r="M6214" s="74">
        <v>5</v>
      </c>
      <c r="N6214" s="74">
        <v>20</v>
      </c>
    </row>
    <row r="6215" spans="1:14">
      <c r="A6215" s="43" t="str">
        <f t="shared" si="317"/>
        <v>130104300110091003</v>
      </c>
      <c r="B6215" s="28">
        <f t="shared" si="318"/>
        <v>3</v>
      </c>
      <c r="C6215" s="28">
        <f t="shared" si="319"/>
        <v>2</v>
      </c>
      <c r="K6215" s="73" t="s">
        <v>2896</v>
      </c>
      <c r="L6215" s="73" t="s">
        <v>3119</v>
      </c>
      <c r="M6215" s="74">
        <v>1</v>
      </c>
      <c r="N6215" s="74">
        <v>2</v>
      </c>
    </row>
    <row r="6216" spans="1:14">
      <c r="A6216" s="43" t="str">
        <f t="shared" si="317"/>
        <v>130104300110092001</v>
      </c>
      <c r="B6216" s="28">
        <f t="shared" si="318"/>
        <v>117</v>
      </c>
      <c r="C6216" s="28">
        <f t="shared" si="319"/>
        <v>86</v>
      </c>
      <c r="K6216" s="73" t="s">
        <v>2898</v>
      </c>
      <c r="L6216" s="73" t="s">
        <v>3119</v>
      </c>
      <c r="M6216" s="74">
        <v>31</v>
      </c>
      <c r="N6216" s="74">
        <v>86</v>
      </c>
    </row>
    <row r="6217" spans="1:14">
      <c r="A6217" s="43" t="str">
        <f t="shared" si="317"/>
        <v>130104300110092002</v>
      </c>
      <c r="B6217" s="28">
        <f t="shared" si="318"/>
        <v>81</v>
      </c>
      <c r="C6217" s="28">
        <f t="shared" si="319"/>
        <v>41</v>
      </c>
      <c r="K6217" s="73" t="s">
        <v>2899</v>
      </c>
      <c r="L6217" s="73" t="s">
        <v>3119</v>
      </c>
      <c r="M6217" s="74">
        <v>40</v>
      </c>
      <c r="N6217" s="74">
        <v>41</v>
      </c>
    </row>
    <row r="6218" spans="1:14">
      <c r="A6218" s="43" t="str">
        <f t="shared" si="317"/>
        <v>130104300110092003</v>
      </c>
      <c r="B6218" s="28">
        <f t="shared" si="318"/>
        <v>23</v>
      </c>
      <c r="C6218" s="28">
        <f t="shared" si="319"/>
        <v>10</v>
      </c>
      <c r="K6218" s="73" t="s">
        <v>2900</v>
      </c>
      <c r="L6218" s="73" t="s">
        <v>3119</v>
      </c>
      <c r="M6218" s="74">
        <v>13</v>
      </c>
      <c r="N6218" s="74">
        <v>10</v>
      </c>
    </row>
    <row r="6219" spans="1:14">
      <c r="A6219" s="43" t="str">
        <f t="shared" si="317"/>
        <v>130104300110093001</v>
      </c>
      <c r="B6219" s="28">
        <f t="shared" si="318"/>
        <v>12</v>
      </c>
      <c r="C6219" s="28">
        <f t="shared" si="319"/>
        <v>9</v>
      </c>
      <c r="K6219" s="73" t="s">
        <v>2901</v>
      </c>
      <c r="L6219" s="73" t="s">
        <v>3119</v>
      </c>
      <c r="M6219" s="74">
        <v>3</v>
      </c>
      <c r="N6219" s="74">
        <v>9</v>
      </c>
    </row>
    <row r="6220" spans="1:14">
      <c r="A6220" s="43" t="str">
        <f t="shared" si="317"/>
        <v>130104300110093002</v>
      </c>
      <c r="B6220" s="28">
        <f t="shared" si="318"/>
        <v>10</v>
      </c>
      <c r="C6220" s="28">
        <f t="shared" si="319"/>
        <v>7</v>
      </c>
      <c r="K6220" s="73" t="s">
        <v>3129</v>
      </c>
      <c r="L6220" s="73" t="s">
        <v>3119</v>
      </c>
      <c r="M6220" s="74">
        <v>3</v>
      </c>
      <c r="N6220" s="74">
        <v>7</v>
      </c>
    </row>
    <row r="6221" spans="1:14">
      <c r="A6221" s="43" t="str">
        <f t="shared" si="317"/>
        <v>130104300110094001</v>
      </c>
      <c r="B6221" s="28">
        <f t="shared" si="318"/>
        <v>225</v>
      </c>
      <c r="C6221" s="28">
        <f t="shared" si="319"/>
        <v>221</v>
      </c>
      <c r="K6221" s="73" t="s">
        <v>2902</v>
      </c>
      <c r="L6221" s="73" t="s">
        <v>3119</v>
      </c>
      <c r="M6221" s="74">
        <v>4</v>
      </c>
      <c r="N6221" s="74">
        <v>221</v>
      </c>
    </row>
    <row r="6222" spans="1:14">
      <c r="A6222" s="43" t="str">
        <f t="shared" si="317"/>
        <v>130104300110095001</v>
      </c>
      <c r="B6222" s="28">
        <f t="shared" si="318"/>
        <v>58</v>
      </c>
      <c r="C6222" s="28">
        <f t="shared" si="319"/>
        <v>55</v>
      </c>
      <c r="K6222" s="73" t="s">
        <v>2907</v>
      </c>
      <c r="L6222" s="73" t="s">
        <v>3119</v>
      </c>
      <c r="M6222" s="74">
        <v>3</v>
      </c>
      <c r="N6222" s="74">
        <v>55</v>
      </c>
    </row>
    <row r="6223" spans="1:14">
      <c r="A6223" s="43" t="str">
        <f t="shared" si="317"/>
        <v>130104300110095002</v>
      </c>
      <c r="B6223" s="28">
        <f t="shared" si="318"/>
        <v>42</v>
      </c>
      <c r="C6223" s="28">
        <f t="shared" si="319"/>
        <v>41</v>
      </c>
      <c r="K6223" s="73" t="s">
        <v>2908</v>
      </c>
      <c r="L6223" s="73" t="s">
        <v>3119</v>
      </c>
      <c r="M6223" s="74">
        <v>1</v>
      </c>
      <c r="N6223" s="74">
        <v>41</v>
      </c>
    </row>
    <row r="6224" spans="1:14">
      <c r="A6224" s="43" t="str">
        <f t="shared" si="317"/>
        <v>130104300110095003</v>
      </c>
      <c r="B6224" s="28">
        <f t="shared" si="318"/>
        <v>2</v>
      </c>
      <c r="C6224" s="28">
        <f t="shared" si="319"/>
        <v>2</v>
      </c>
      <c r="K6224" s="73" t="s">
        <v>2909</v>
      </c>
      <c r="L6224" s="73" t="s">
        <v>3119</v>
      </c>
      <c r="M6224" s="74">
        <v>0</v>
      </c>
      <c r="N6224" s="74">
        <v>2</v>
      </c>
    </row>
    <row r="6225" spans="1:14">
      <c r="A6225" s="43" t="str">
        <f t="shared" si="317"/>
        <v>130104300110096001</v>
      </c>
      <c r="B6225" s="28">
        <f t="shared" si="318"/>
        <v>29</v>
      </c>
      <c r="C6225" s="28">
        <f t="shared" si="319"/>
        <v>28</v>
      </c>
      <c r="K6225" s="73" t="s">
        <v>2912</v>
      </c>
      <c r="L6225" s="73" t="s">
        <v>3119</v>
      </c>
      <c r="M6225" s="74">
        <v>1</v>
      </c>
      <c r="N6225" s="74">
        <v>28</v>
      </c>
    </row>
    <row r="6226" spans="1:14">
      <c r="A6226" s="43" t="str">
        <f t="shared" si="317"/>
        <v>130104300110096002</v>
      </c>
      <c r="B6226" s="28">
        <f t="shared" si="318"/>
        <v>17</v>
      </c>
      <c r="C6226" s="28">
        <f t="shared" si="319"/>
        <v>16</v>
      </c>
      <c r="K6226" s="73" t="s">
        <v>2913</v>
      </c>
      <c r="L6226" s="73" t="s">
        <v>3119</v>
      </c>
      <c r="M6226" s="74">
        <v>1</v>
      </c>
      <c r="N6226" s="74">
        <v>16</v>
      </c>
    </row>
    <row r="6227" spans="1:14">
      <c r="A6227" s="43" t="str">
        <f t="shared" si="317"/>
        <v>130104300110096003</v>
      </c>
      <c r="B6227" s="28">
        <f t="shared" si="318"/>
        <v>14</v>
      </c>
      <c r="C6227" s="28">
        <f t="shared" si="319"/>
        <v>14</v>
      </c>
      <c r="K6227" s="73" t="s">
        <v>2914</v>
      </c>
      <c r="L6227" s="73" t="s">
        <v>3119</v>
      </c>
      <c r="M6227" s="74">
        <v>0</v>
      </c>
      <c r="N6227" s="74">
        <v>14</v>
      </c>
    </row>
    <row r="6228" spans="1:14">
      <c r="A6228" s="43" t="str">
        <f t="shared" si="317"/>
        <v>130104300110098001</v>
      </c>
      <c r="B6228" s="28">
        <f t="shared" si="318"/>
        <v>155</v>
      </c>
      <c r="C6228" s="28">
        <f t="shared" si="319"/>
        <v>151</v>
      </c>
      <c r="K6228" s="73" t="s">
        <v>3130</v>
      </c>
      <c r="L6228" s="73" t="s">
        <v>3119</v>
      </c>
      <c r="M6228" s="74">
        <v>4</v>
      </c>
      <c r="N6228" s="74">
        <v>151</v>
      </c>
    </row>
    <row r="6229" spans="1:14">
      <c r="A6229" s="43" t="str">
        <f t="shared" si="317"/>
        <v>130104300110100001</v>
      </c>
      <c r="B6229" s="28">
        <f t="shared" si="318"/>
        <v>47</v>
      </c>
      <c r="C6229" s="28">
        <f t="shared" si="319"/>
        <v>47</v>
      </c>
      <c r="K6229" s="73" t="s">
        <v>2924</v>
      </c>
      <c r="L6229" s="73" t="s">
        <v>3119</v>
      </c>
      <c r="M6229" s="74">
        <v>0</v>
      </c>
      <c r="N6229" s="74">
        <v>47</v>
      </c>
    </row>
    <row r="6230" spans="1:14">
      <c r="A6230" s="43" t="str">
        <f t="shared" si="317"/>
        <v>130104300110100002</v>
      </c>
      <c r="B6230" s="28">
        <f t="shared" si="318"/>
        <v>108</v>
      </c>
      <c r="C6230" s="28">
        <f t="shared" si="319"/>
        <v>107</v>
      </c>
      <c r="K6230" s="73" t="s">
        <v>2925</v>
      </c>
      <c r="L6230" s="73" t="s">
        <v>3119</v>
      </c>
      <c r="M6230" s="74">
        <v>1</v>
      </c>
      <c r="N6230" s="74">
        <v>107</v>
      </c>
    </row>
    <row r="6231" spans="1:14">
      <c r="A6231" s="43" t="str">
        <f t="shared" si="317"/>
        <v>130104300110101001</v>
      </c>
      <c r="B6231" s="28">
        <f t="shared" si="318"/>
        <v>25</v>
      </c>
      <c r="C6231" s="28">
        <f t="shared" si="319"/>
        <v>25</v>
      </c>
      <c r="K6231" s="73" t="s">
        <v>2501</v>
      </c>
      <c r="L6231" s="73" t="s">
        <v>3119</v>
      </c>
      <c r="M6231" s="74">
        <v>0</v>
      </c>
      <c r="N6231" s="74">
        <v>25</v>
      </c>
    </row>
    <row r="6232" spans="1:14">
      <c r="A6232" s="43" t="str">
        <f t="shared" si="317"/>
        <v>130104300110101002</v>
      </c>
      <c r="B6232" s="28">
        <f t="shared" si="318"/>
        <v>9</v>
      </c>
      <c r="C6232" s="28">
        <f t="shared" si="319"/>
        <v>9</v>
      </c>
      <c r="K6232" s="73" t="s">
        <v>2503</v>
      </c>
      <c r="L6232" s="73" t="s">
        <v>3119</v>
      </c>
      <c r="M6232" s="74">
        <v>0</v>
      </c>
      <c r="N6232" s="74">
        <v>9</v>
      </c>
    </row>
    <row r="6233" spans="1:14">
      <c r="A6233" s="43" t="str">
        <f t="shared" si="317"/>
        <v>130104300110101003</v>
      </c>
      <c r="B6233" s="28">
        <f t="shared" si="318"/>
        <v>17</v>
      </c>
      <c r="C6233" s="28">
        <f t="shared" si="319"/>
        <v>14</v>
      </c>
      <c r="K6233" s="73" t="s">
        <v>1993</v>
      </c>
      <c r="L6233" s="73" t="s">
        <v>3119</v>
      </c>
      <c r="M6233" s="74">
        <v>3</v>
      </c>
      <c r="N6233" s="74">
        <v>14</v>
      </c>
    </row>
    <row r="6234" spans="1:14">
      <c r="A6234" s="43" t="str">
        <f t="shared" si="317"/>
        <v>130104300110102001</v>
      </c>
      <c r="B6234" s="28">
        <f t="shared" si="318"/>
        <v>15</v>
      </c>
      <c r="C6234" s="28">
        <f t="shared" si="319"/>
        <v>15</v>
      </c>
      <c r="K6234" s="73" t="s">
        <v>2051</v>
      </c>
      <c r="L6234" s="73" t="s">
        <v>3119</v>
      </c>
      <c r="M6234" s="74">
        <v>0</v>
      </c>
      <c r="N6234" s="74">
        <v>15</v>
      </c>
    </row>
    <row r="6235" spans="1:14">
      <c r="A6235" s="43" t="str">
        <f t="shared" si="317"/>
        <v>130104300110102002</v>
      </c>
      <c r="B6235" s="28">
        <f t="shared" si="318"/>
        <v>16</v>
      </c>
      <c r="C6235" s="28">
        <f t="shared" si="319"/>
        <v>16</v>
      </c>
      <c r="K6235" s="73" t="s">
        <v>2053</v>
      </c>
      <c r="L6235" s="73" t="s">
        <v>3119</v>
      </c>
      <c r="M6235" s="74">
        <v>0</v>
      </c>
      <c r="N6235" s="74">
        <v>16</v>
      </c>
    </row>
    <row r="6236" spans="1:14">
      <c r="A6236" s="43" t="str">
        <f t="shared" si="317"/>
        <v>130104300110112001</v>
      </c>
      <c r="B6236" s="28">
        <f t="shared" si="318"/>
        <v>13</v>
      </c>
      <c r="C6236" s="28">
        <f t="shared" si="319"/>
        <v>7</v>
      </c>
      <c r="K6236" s="73" t="s">
        <v>2500</v>
      </c>
      <c r="L6236" s="73" t="s">
        <v>3119</v>
      </c>
      <c r="M6236" s="74">
        <v>6</v>
      </c>
      <c r="N6236" s="74">
        <v>7</v>
      </c>
    </row>
    <row r="6237" spans="1:14">
      <c r="A6237" s="43" t="str">
        <f t="shared" si="317"/>
        <v>130104300110112002</v>
      </c>
      <c r="B6237" s="28">
        <f t="shared" si="318"/>
        <v>5</v>
      </c>
      <c r="C6237" s="28">
        <f t="shared" si="319"/>
        <v>3</v>
      </c>
      <c r="K6237" s="73" t="s">
        <v>2558</v>
      </c>
      <c r="L6237" s="73" t="s">
        <v>3119</v>
      </c>
      <c r="M6237" s="74">
        <v>2</v>
      </c>
      <c r="N6237" s="74">
        <v>3</v>
      </c>
    </row>
    <row r="6238" spans="1:14">
      <c r="A6238" s="43" t="str">
        <f t="shared" si="317"/>
        <v>130104300110112003</v>
      </c>
      <c r="B6238" s="28">
        <f t="shared" si="318"/>
        <v>142</v>
      </c>
      <c r="C6238" s="28">
        <f t="shared" si="319"/>
        <v>114</v>
      </c>
      <c r="K6238" s="73" t="s">
        <v>2559</v>
      </c>
      <c r="L6238" s="73" t="s">
        <v>3119</v>
      </c>
      <c r="M6238" s="74">
        <v>28</v>
      </c>
      <c r="N6238" s="74">
        <v>114</v>
      </c>
    </row>
    <row r="6239" spans="1:14">
      <c r="A6239" s="43" t="str">
        <f t="shared" si="317"/>
        <v>130104300110112004</v>
      </c>
      <c r="B6239" s="28">
        <f t="shared" si="318"/>
        <v>69</v>
      </c>
      <c r="C6239" s="28">
        <f t="shared" si="319"/>
        <v>67</v>
      </c>
      <c r="K6239" s="73" t="s">
        <v>2560</v>
      </c>
      <c r="L6239" s="73" t="s">
        <v>3119</v>
      </c>
      <c r="M6239" s="74">
        <v>2</v>
      </c>
      <c r="N6239" s="74">
        <v>67</v>
      </c>
    </row>
    <row r="6240" spans="1:14">
      <c r="A6240" s="43" t="str">
        <f t="shared" si="317"/>
        <v>130104300110112005</v>
      </c>
      <c r="B6240" s="28">
        <f t="shared" si="318"/>
        <v>10</v>
      </c>
      <c r="C6240" s="28">
        <f t="shared" si="319"/>
        <v>4</v>
      </c>
      <c r="K6240" s="73" t="s">
        <v>2561</v>
      </c>
      <c r="L6240" s="73" t="s">
        <v>3119</v>
      </c>
      <c r="M6240" s="74">
        <v>6</v>
      </c>
      <c r="N6240" s="74">
        <v>4</v>
      </c>
    </row>
    <row r="6241" spans="1:14">
      <c r="A6241" s="43" t="str">
        <f t="shared" si="317"/>
        <v>130104300110113001</v>
      </c>
      <c r="B6241" s="28">
        <f t="shared" si="318"/>
        <v>49</v>
      </c>
      <c r="C6241" s="28">
        <f t="shared" si="319"/>
        <v>33</v>
      </c>
      <c r="K6241" s="73" t="s">
        <v>2010</v>
      </c>
      <c r="L6241" s="73" t="s">
        <v>3119</v>
      </c>
      <c r="M6241" s="74">
        <v>16</v>
      </c>
      <c r="N6241" s="74">
        <v>33</v>
      </c>
    </row>
    <row r="6242" spans="1:14">
      <c r="A6242" s="43" t="str">
        <f t="shared" si="317"/>
        <v>130104300110113002</v>
      </c>
      <c r="B6242" s="28">
        <f t="shared" si="318"/>
        <v>28</v>
      </c>
      <c r="C6242" s="28">
        <f t="shared" si="319"/>
        <v>10</v>
      </c>
      <c r="K6242" s="73" t="s">
        <v>2565</v>
      </c>
      <c r="L6242" s="73" t="s">
        <v>3119</v>
      </c>
      <c r="M6242" s="74">
        <v>18</v>
      </c>
      <c r="N6242" s="74">
        <v>10</v>
      </c>
    </row>
    <row r="6243" spans="1:14">
      <c r="A6243" s="43" t="str">
        <f t="shared" si="317"/>
        <v>130104300110113003</v>
      </c>
      <c r="B6243" s="28">
        <f t="shared" si="318"/>
        <v>149</v>
      </c>
      <c r="C6243" s="28">
        <f t="shared" si="319"/>
        <v>60</v>
      </c>
      <c r="K6243" s="73" t="s">
        <v>2928</v>
      </c>
      <c r="L6243" s="73" t="s">
        <v>3119</v>
      </c>
      <c r="M6243" s="74">
        <v>89</v>
      </c>
      <c r="N6243" s="74">
        <v>60</v>
      </c>
    </row>
    <row r="6244" spans="1:14">
      <c r="A6244" s="43" t="str">
        <f t="shared" si="317"/>
        <v>130104300110113004</v>
      </c>
      <c r="B6244" s="28">
        <f t="shared" si="318"/>
        <v>610</v>
      </c>
      <c r="C6244" s="28">
        <f t="shared" si="319"/>
        <v>311</v>
      </c>
      <c r="K6244" s="73" t="s">
        <v>3131</v>
      </c>
      <c r="L6244" s="73" t="s">
        <v>3119</v>
      </c>
      <c r="M6244" s="74">
        <v>299</v>
      </c>
      <c r="N6244" s="74">
        <v>311</v>
      </c>
    </row>
    <row r="6245" spans="1:14">
      <c r="A6245" s="43" t="str">
        <f t="shared" si="317"/>
        <v>130104300110113005</v>
      </c>
      <c r="B6245" s="28">
        <f t="shared" si="318"/>
        <v>2</v>
      </c>
      <c r="C6245" s="28">
        <f t="shared" si="319"/>
        <v>0</v>
      </c>
      <c r="K6245" s="73" t="s">
        <v>3132</v>
      </c>
      <c r="L6245" s="73" t="s">
        <v>3119</v>
      </c>
      <c r="M6245" s="74">
        <v>2</v>
      </c>
      <c r="N6245" s="74">
        <v>0</v>
      </c>
    </row>
    <row r="6246" spans="1:14">
      <c r="A6246" s="43" t="str">
        <f t="shared" si="317"/>
        <v>130104300110114001</v>
      </c>
      <c r="B6246" s="28">
        <f t="shared" si="318"/>
        <v>51</v>
      </c>
      <c r="C6246" s="28">
        <f t="shared" si="319"/>
        <v>37</v>
      </c>
      <c r="K6246" s="73" t="s">
        <v>2012</v>
      </c>
      <c r="L6246" s="73" t="s">
        <v>3119</v>
      </c>
      <c r="M6246" s="74">
        <v>14</v>
      </c>
      <c r="N6246" s="74">
        <v>37</v>
      </c>
    </row>
    <row r="6247" spans="1:14">
      <c r="A6247" s="43" t="str">
        <f t="shared" si="317"/>
        <v>130104300110114002</v>
      </c>
      <c r="B6247" s="28">
        <f t="shared" si="318"/>
        <v>22</v>
      </c>
      <c r="C6247" s="28">
        <f t="shared" si="319"/>
        <v>10</v>
      </c>
      <c r="K6247" s="73" t="s">
        <v>2064</v>
      </c>
      <c r="L6247" s="73" t="s">
        <v>3119</v>
      </c>
      <c r="M6247" s="74">
        <v>12</v>
      </c>
      <c r="N6247" s="74">
        <v>10</v>
      </c>
    </row>
    <row r="6248" spans="1:14">
      <c r="A6248" s="43" t="str">
        <f t="shared" si="317"/>
        <v>130104300110114003</v>
      </c>
      <c r="B6248" s="28">
        <f t="shared" si="318"/>
        <v>3</v>
      </c>
      <c r="C6248" s="28">
        <f t="shared" si="319"/>
        <v>3</v>
      </c>
      <c r="K6248" s="73" t="s">
        <v>2065</v>
      </c>
      <c r="L6248" s="73" t="s">
        <v>3119</v>
      </c>
      <c r="M6248" s="74">
        <v>0</v>
      </c>
      <c r="N6248" s="74">
        <v>3</v>
      </c>
    </row>
    <row r="6249" spans="1:14">
      <c r="A6249" s="43" t="str">
        <f t="shared" si="317"/>
        <v>130104300110115001</v>
      </c>
      <c r="B6249" s="28">
        <f t="shared" si="318"/>
        <v>22</v>
      </c>
      <c r="C6249" s="28">
        <f t="shared" si="319"/>
        <v>13</v>
      </c>
      <c r="K6249" s="73" t="s">
        <v>2014</v>
      </c>
      <c r="L6249" s="73" t="s">
        <v>3119</v>
      </c>
      <c r="M6249" s="74">
        <v>9</v>
      </c>
      <c r="N6249" s="74">
        <v>13</v>
      </c>
    </row>
    <row r="6250" spans="1:14">
      <c r="A6250" s="43" t="str">
        <f t="shared" si="317"/>
        <v>130104300110115002</v>
      </c>
      <c r="B6250" s="28">
        <f t="shared" si="318"/>
        <v>12</v>
      </c>
      <c r="C6250" s="28">
        <f t="shared" si="319"/>
        <v>10</v>
      </c>
      <c r="K6250" s="73" t="s">
        <v>2074</v>
      </c>
      <c r="L6250" s="73" t="s">
        <v>3119</v>
      </c>
      <c r="M6250" s="74">
        <v>2</v>
      </c>
      <c r="N6250" s="74">
        <v>10</v>
      </c>
    </row>
    <row r="6251" spans="1:14">
      <c r="A6251" s="43" t="str">
        <f t="shared" si="317"/>
        <v>130104300110115003</v>
      </c>
      <c r="B6251" s="28">
        <f t="shared" si="318"/>
        <v>82</v>
      </c>
      <c r="C6251" s="28">
        <f t="shared" si="319"/>
        <v>31</v>
      </c>
      <c r="K6251" s="73" t="s">
        <v>2930</v>
      </c>
      <c r="L6251" s="73" t="s">
        <v>3119</v>
      </c>
      <c r="M6251" s="74">
        <v>51</v>
      </c>
      <c r="N6251" s="74">
        <v>31</v>
      </c>
    </row>
    <row r="6252" spans="1:14">
      <c r="A6252" s="43" t="str">
        <f t="shared" si="317"/>
        <v>130104300110116001</v>
      </c>
      <c r="B6252" s="28">
        <f t="shared" si="318"/>
        <v>26</v>
      </c>
      <c r="C6252" s="28">
        <f t="shared" si="319"/>
        <v>23</v>
      </c>
      <c r="K6252" s="73" t="s">
        <v>2016</v>
      </c>
      <c r="L6252" s="73" t="s">
        <v>3119</v>
      </c>
      <c r="M6252" s="74">
        <v>3</v>
      </c>
      <c r="N6252" s="74">
        <v>23</v>
      </c>
    </row>
    <row r="6253" spans="1:14">
      <c r="A6253" s="43" t="str">
        <f t="shared" si="317"/>
        <v>130104300110116002</v>
      </c>
      <c r="B6253" s="28">
        <f t="shared" si="318"/>
        <v>9</v>
      </c>
      <c r="C6253" s="28">
        <f t="shared" si="319"/>
        <v>9</v>
      </c>
      <c r="K6253" s="73" t="s">
        <v>2018</v>
      </c>
      <c r="L6253" s="73" t="s">
        <v>3119</v>
      </c>
      <c r="M6253" s="74">
        <v>0</v>
      </c>
      <c r="N6253" s="74">
        <v>9</v>
      </c>
    </row>
    <row r="6254" spans="1:14">
      <c r="A6254" s="43" t="str">
        <f t="shared" si="317"/>
        <v>130104300110116003</v>
      </c>
      <c r="B6254" s="28">
        <f t="shared" si="318"/>
        <v>303</v>
      </c>
      <c r="C6254" s="28">
        <f t="shared" si="319"/>
        <v>210</v>
      </c>
      <c r="K6254" s="73" t="s">
        <v>2566</v>
      </c>
      <c r="L6254" s="73" t="s">
        <v>3119</v>
      </c>
      <c r="M6254" s="74">
        <v>93</v>
      </c>
      <c r="N6254" s="74">
        <v>210</v>
      </c>
    </row>
    <row r="6255" spans="1:14">
      <c r="A6255" s="43" t="str">
        <f t="shared" si="317"/>
        <v>130104300110117001</v>
      </c>
      <c r="B6255" s="28">
        <f t="shared" si="318"/>
        <v>13</v>
      </c>
      <c r="C6255" s="28">
        <f t="shared" si="319"/>
        <v>9</v>
      </c>
      <c r="K6255" s="73" t="s">
        <v>2019</v>
      </c>
      <c r="L6255" s="73" t="s">
        <v>3119</v>
      </c>
      <c r="M6255" s="74">
        <v>4</v>
      </c>
      <c r="N6255" s="74">
        <v>9</v>
      </c>
    </row>
    <row r="6256" spans="1:14">
      <c r="A6256" s="43" t="str">
        <f t="shared" si="317"/>
        <v>130104300110117002</v>
      </c>
      <c r="B6256" s="28">
        <f t="shared" si="318"/>
        <v>8</v>
      </c>
      <c r="C6256" s="28">
        <f t="shared" si="319"/>
        <v>3</v>
      </c>
      <c r="K6256" s="73" t="s">
        <v>2567</v>
      </c>
      <c r="L6256" s="73" t="s">
        <v>3119</v>
      </c>
      <c r="M6256" s="74">
        <v>5</v>
      </c>
      <c r="N6256" s="74">
        <v>3</v>
      </c>
    </row>
    <row r="6257" spans="1:14">
      <c r="A6257" s="43" t="str">
        <f t="shared" si="317"/>
        <v>130104300110117003</v>
      </c>
      <c r="B6257" s="28">
        <f t="shared" si="318"/>
        <v>51</v>
      </c>
      <c r="C6257" s="28">
        <f t="shared" si="319"/>
        <v>39</v>
      </c>
      <c r="K6257" s="73" t="s">
        <v>2568</v>
      </c>
      <c r="L6257" s="73" t="s">
        <v>3119</v>
      </c>
      <c r="M6257" s="74">
        <v>12</v>
      </c>
      <c r="N6257" s="74">
        <v>39</v>
      </c>
    </row>
    <row r="6258" spans="1:14">
      <c r="A6258" s="43" t="str">
        <f t="shared" si="317"/>
        <v>130104300110117004</v>
      </c>
      <c r="B6258" s="28">
        <f t="shared" si="318"/>
        <v>281</v>
      </c>
      <c r="C6258" s="28">
        <f t="shared" si="319"/>
        <v>272</v>
      </c>
      <c r="K6258" s="73" t="s">
        <v>2569</v>
      </c>
      <c r="L6258" s="73" t="s">
        <v>3119</v>
      </c>
      <c r="M6258" s="74">
        <v>9</v>
      </c>
      <c r="N6258" s="74">
        <v>272</v>
      </c>
    </row>
    <row r="6259" spans="1:14">
      <c r="A6259" s="43" t="str">
        <f t="shared" si="317"/>
        <v>130104300110118001</v>
      </c>
      <c r="B6259" s="28">
        <f t="shared" si="318"/>
        <v>7</v>
      </c>
      <c r="C6259" s="28">
        <f t="shared" si="319"/>
        <v>6</v>
      </c>
      <c r="K6259" s="73" t="s">
        <v>2021</v>
      </c>
      <c r="L6259" s="73" t="s">
        <v>3119</v>
      </c>
      <c r="M6259" s="74">
        <v>1</v>
      </c>
      <c r="N6259" s="74">
        <v>6</v>
      </c>
    </row>
    <row r="6260" spans="1:14">
      <c r="A6260" s="43" t="str">
        <f t="shared" si="317"/>
        <v>130104300110118002</v>
      </c>
      <c r="B6260" s="28">
        <f t="shared" si="318"/>
        <v>4</v>
      </c>
      <c r="C6260" s="28">
        <f t="shared" si="319"/>
        <v>4</v>
      </c>
      <c r="K6260" s="73" t="s">
        <v>2023</v>
      </c>
      <c r="L6260" s="73" t="s">
        <v>3119</v>
      </c>
      <c r="M6260" s="74">
        <v>0</v>
      </c>
      <c r="N6260" s="74">
        <v>4</v>
      </c>
    </row>
    <row r="6261" spans="1:14">
      <c r="A6261" s="43" t="str">
        <f t="shared" si="317"/>
        <v>130104300110119001</v>
      </c>
      <c r="B6261" s="28">
        <f t="shared" si="318"/>
        <v>18</v>
      </c>
      <c r="C6261" s="28">
        <f t="shared" si="319"/>
        <v>14</v>
      </c>
      <c r="K6261" s="73" t="s">
        <v>2570</v>
      </c>
      <c r="L6261" s="73" t="s">
        <v>3119</v>
      </c>
      <c r="M6261" s="74">
        <v>4</v>
      </c>
      <c r="N6261" s="74">
        <v>14</v>
      </c>
    </row>
    <row r="6262" spans="1:14">
      <c r="A6262" s="43" t="str">
        <f t="shared" si="317"/>
        <v>130104300110119002</v>
      </c>
      <c r="B6262" s="28">
        <f t="shared" si="318"/>
        <v>45</v>
      </c>
      <c r="C6262" s="28">
        <f t="shared" si="319"/>
        <v>33</v>
      </c>
      <c r="K6262" s="73" t="s">
        <v>2571</v>
      </c>
      <c r="L6262" s="73" t="s">
        <v>3119</v>
      </c>
      <c r="M6262" s="74">
        <v>12</v>
      </c>
      <c r="N6262" s="74">
        <v>33</v>
      </c>
    </row>
    <row r="6263" spans="1:14">
      <c r="A6263" s="43" t="str">
        <f t="shared" si="317"/>
        <v>130104300110123002</v>
      </c>
      <c r="B6263" s="28">
        <f t="shared" si="318"/>
        <v>8</v>
      </c>
      <c r="C6263" s="28">
        <f t="shared" si="319"/>
        <v>8</v>
      </c>
      <c r="K6263" s="73" t="s">
        <v>2932</v>
      </c>
      <c r="L6263" s="73" t="s">
        <v>3119</v>
      </c>
      <c r="M6263" s="74">
        <v>0</v>
      </c>
      <c r="N6263" s="74">
        <v>8</v>
      </c>
    </row>
    <row r="6264" spans="1:14">
      <c r="A6264" s="43" t="str">
        <f t="shared" si="317"/>
        <v>130104300110123003</v>
      </c>
      <c r="B6264" s="28">
        <f t="shared" si="318"/>
        <v>1</v>
      </c>
      <c r="C6264" s="28">
        <f t="shared" si="319"/>
        <v>1</v>
      </c>
      <c r="K6264" s="73" t="s">
        <v>2933</v>
      </c>
      <c r="L6264" s="73" t="s">
        <v>3119</v>
      </c>
      <c r="M6264" s="74">
        <v>0</v>
      </c>
      <c r="N6264" s="74">
        <v>1</v>
      </c>
    </row>
    <row r="6265" spans="1:14">
      <c r="A6265" s="43" t="str">
        <f t="shared" si="317"/>
        <v>130104300110126001</v>
      </c>
      <c r="B6265" s="28">
        <f t="shared" si="318"/>
        <v>16</v>
      </c>
      <c r="C6265" s="28">
        <f t="shared" si="319"/>
        <v>16</v>
      </c>
      <c r="K6265" s="73" t="s">
        <v>2033</v>
      </c>
      <c r="L6265" s="73" t="s">
        <v>3119</v>
      </c>
      <c r="M6265" s="74">
        <v>0</v>
      </c>
      <c r="N6265" s="74">
        <v>16</v>
      </c>
    </row>
    <row r="6266" spans="1:14">
      <c r="A6266" s="43" t="str">
        <f t="shared" si="317"/>
        <v>130104300110127001</v>
      </c>
      <c r="B6266" s="28">
        <f t="shared" si="318"/>
        <v>1</v>
      </c>
      <c r="C6266" s="28">
        <f t="shared" si="319"/>
        <v>1</v>
      </c>
      <c r="K6266" s="73" t="s">
        <v>2035</v>
      </c>
      <c r="L6266" s="73" t="s">
        <v>3119</v>
      </c>
      <c r="M6266" s="74">
        <v>0</v>
      </c>
      <c r="N6266" s="74">
        <v>1</v>
      </c>
    </row>
    <row r="6267" spans="1:14">
      <c r="A6267" s="43" t="str">
        <f t="shared" si="317"/>
        <v>130104300110127002</v>
      </c>
      <c r="B6267" s="28">
        <f t="shared" si="318"/>
        <v>1</v>
      </c>
      <c r="C6267" s="28">
        <f t="shared" si="319"/>
        <v>1</v>
      </c>
      <c r="K6267" s="73" t="s">
        <v>3133</v>
      </c>
      <c r="L6267" s="73" t="s">
        <v>3119</v>
      </c>
      <c r="M6267" s="74">
        <v>0</v>
      </c>
      <c r="N6267" s="74">
        <v>1</v>
      </c>
    </row>
    <row r="6268" spans="1:14">
      <c r="A6268" s="43" t="str">
        <f t="shared" si="317"/>
        <v>130104300110128001</v>
      </c>
      <c r="B6268" s="28">
        <f t="shared" si="318"/>
        <v>0</v>
      </c>
      <c r="C6268" s="28">
        <f t="shared" si="319"/>
        <v>0</v>
      </c>
      <c r="K6268" s="73" t="s">
        <v>2037</v>
      </c>
      <c r="L6268" s="73" t="s">
        <v>3119</v>
      </c>
      <c r="M6268" s="74">
        <v>0</v>
      </c>
      <c r="N6268" s="74">
        <v>0</v>
      </c>
    </row>
    <row r="6269" spans="1:14">
      <c r="A6269" s="43" t="str">
        <f t="shared" si="317"/>
        <v>130104300110128002</v>
      </c>
      <c r="B6269" s="28">
        <f t="shared" si="318"/>
        <v>1</v>
      </c>
      <c r="C6269" s="28">
        <f t="shared" si="319"/>
        <v>1</v>
      </c>
      <c r="K6269" s="73" t="s">
        <v>2039</v>
      </c>
      <c r="L6269" s="73" t="s">
        <v>3119</v>
      </c>
      <c r="M6269" s="74">
        <v>0</v>
      </c>
      <c r="N6269" s="74">
        <v>1</v>
      </c>
    </row>
    <row r="6270" spans="1:14">
      <c r="A6270" s="43" t="str">
        <f t="shared" si="317"/>
        <v>130104300110129001</v>
      </c>
      <c r="B6270" s="28">
        <f t="shared" si="318"/>
        <v>43</v>
      </c>
      <c r="C6270" s="28">
        <f t="shared" si="319"/>
        <v>42</v>
      </c>
      <c r="K6270" s="73" t="s">
        <v>2943</v>
      </c>
      <c r="L6270" s="73" t="s">
        <v>3119</v>
      </c>
      <c r="M6270" s="74">
        <v>1</v>
      </c>
      <c r="N6270" s="74">
        <v>42</v>
      </c>
    </row>
    <row r="6271" spans="1:14">
      <c r="A6271" s="43" t="str">
        <f t="shared" si="317"/>
        <v>130104300110129002</v>
      </c>
      <c r="B6271" s="28">
        <f t="shared" si="318"/>
        <v>13</v>
      </c>
      <c r="C6271" s="28">
        <f t="shared" si="319"/>
        <v>13</v>
      </c>
      <c r="K6271" s="73" t="s">
        <v>2944</v>
      </c>
      <c r="L6271" s="73" t="s">
        <v>3119</v>
      </c>
      <c r="M6271" s="74">
        <v>0</v>
      </c>
      <c r="N6271" s="74">
        <v>13</v>
      </c>
    </row>
    <row r="6272" spans="1:14">
      <c r="A6272" s="43" t="str">
        <f t="shared" si="317"/>
        <v>130104300110129003</v>
      </c>
      <c r="B6272" s="28">
        <f t="shared" si="318"/>
        <v>39</v>
      </c>
      <c r="C6272" s="28">
        <f t="shared" si="319"/>
        <v>39</v>
      </c>
      <c r="K6272" s="73" t="s">
        <v>2945</v>
      </c>
      <c r="L6272" s="73" t="s">
        <v>3119</v>
      </c>
      <c r="M6272" s="74">
        <v>0</v>
      </c>
      <c r="N6272" s="74">
        <v>39</v>
      </c>
    </row>
    <row r="6273" spans="1:14">
      <c r="A6273" s="43" t="str">
        <f t="shared" si="317"/>
        <v>130104300110130001</v>
      </c>
      <c r="B6273" s="28">
        <f t="shared" si="318"/>
        <v>54</v>
      </c>
      <c r="C6273" s="28">
        <f t="shared" si="319"/>
        <v>47</v>
      </c>
      <c r="K6273" s="73" t="s">
        <v>2040</v>
      </c>
      <c r="L6273" s="73" t="s">
        <v>3119</v>
      </c>
      <c r="M6273" s="74">
        <v>7</v>
      </c>
      <c r="N6273" s="74">
        <v>47</v>
      </c>
    </row>
    <row r="6274" spans="1:14">
      <c r="A6274" s="43" t="str">
        <f t="shared" si="317"/>
        <v>130104300110130005</v>
      </c>
      <c r="B6274" s="28">
        <f t="shared" si="318"/>
        <v>24</v>
      </c>
      <c r="C6274" s="28">
        <f t="shared" si="319"/>
        <v>17</v>
      </c>
      <c r="K6274" s="73" t="s">
        <v>3134</v>
      </c>
      <c r="L6274" s="73" t="s">
        <v>3119</v>
      </c>
      <c r="M6274" s="74">
        <v>7</v>
      </c>
      <c r="N6274" s="74">
        <v>17</v>
      </c>
    </row>
    <row r="6275" spans="1:14">
      <c r="A6275" s="43" t="str">
        <f t="shared" ref="A6275:A6338" si="320">L6275&amp;K6275</f>
        <v>130104300110130006</v>
      </c>
      <c r="B6275" s="28">
        <f t="shared" ref="B6275:B6338" si="321">M6275+N6275</f>
        <v>26</v>
      </c>
      <c r="C6275" s="28">
        <f t="shared" ref="C6275:C6338" si="322">N6275</f>
        <v>21</v>
      </c>
      <c r="K6275" s="73" t="s">
        <v>3135</v>
      </c>
      <c r="L6275" s="73" t="s">
        <v>3119</v>
      </c>
      <c r="M6275" s="74">
        <v>5</v>
      </c>
      <c r="N6275" s="74">
        <v>21</v>
      </c>
    </row>
    <row r="6276" spans="1:14">
      <c r="A6276" s="43" t="str">
        <f t="shared" si="320"/>
        <v>130104300110130007</v>
      </c>
      <c r="B6276" s="28">
        <f t="shared" si="321"/>
        <v>9</v>
      </c>
      <c r="C6276" s="28">
        <f t="shared" si="322"/>
        <v>7</v>
      </c>
      <c r="K6276" s="73" t="s">
        <v>3136</v>
      </c>
      <c r="L6276" s="73" t="s">
        <v>3119</v>
      </c>
      <c r="M6276" s="74">
        <v>2</v>
      </c>
      <c r="N6276" s="74">
        <v>7</v>
      </c>
    </row>
    <row r="6277" spans="1:14">
      <c r="A6277" s="43" t="str">
        <f t="shared" si="320"/>
        <v>130104300110130008</v>
      </c>
      <c r="B6277" s="28">
        <f t="shared" si="321"/>
        <v>136</v>
      </c>
      <c r="C6277" s="28">
        <f t="shared" si="322"/>
        <v>85</v>
      </c>
      <c r="K6277" s="73" t="s">
        <v>3137</v>
      </c>
      <c r="L6277" s="73" t="s">
        <v>3119</v>
      </c>
      <c r="M6277" s="74">
        <v>51</v>
      </c>
      <c r="N6277" s="74">
        <v>85</v>
      </c>
    </row>
    <row r="6278" spans="1:14">
      <c r="A6278" s="43" t="str">
        <f t="shared" si="320"/>
        <v>130104300110131001</v>
      </c>
      <c r="B6278" s="28">
        <f t="shared" si="321"/>
        <v>2</v>
      </c>
      <c r="C6278" s="28">
        <f t="shared" si="322"/>
        <v>1</v>
      </c>
      <c r="K6278" s="73" t="s">
        <v>2042</v>
      </c>
      <c r="L6278" s="73" t="s">
        <v>3119</v>
      </c>
      <c r="M6278" s="74">
        <v>1</v>
      </c>
      <c r="N6278" s="74">
        <v>1</v>
      </c>
    </row>
    <row r="6279" spans="1:14">
      <c r="A6279" s="43" t="str">
        <f t="shared" si="320"/>
        <v>130104300110131002</v>
      </c>
      <c r="B6279" s="28">
        <f t="shared" si="321"/>
        <v>2</v>
      </c>
      <c r="C6279" s="28">
        <f t="shared" si="322"/>
        <v>2</v>
      </c>
      <c r="K6279" s="73" t="s">
        <v>2044</v>
      </c>
      <c r="L6279" s="73" t="s">
        <v>3119</v>
      </c>
      <c r="M6279" s="74">
        <v>0</v>
      </c>
      <c r="N6279" s="74">
        <v>2</v>
      </c>
    </row>
    <row r="6280" spans="1:14">
      <c r="A6280" s="43" t="str">
        <f t="shared" si="320"/>
        <v>130104300110131003</v>
      </c>
      <c r="B6280" s="28">
        <f t="shared" si="321"/>
        <v>32</v>
      </c>
      <c r="C6280" s="28">
        <f t="shared" si="322"/>
        <v>24</v>
      </c>
      <c r="K6280" s="73" t="s">
        <v>2950</v>
      </c>
      <c r="L6280" s="73" t="s">
        <v>3119</v>
      </c>
      <c r="M6280" s="74">
        <v>8</v>
      </c>
      <c r="N6280" s="74">
        <v>24</v>
      </c>
    </row>
    <row r="6281" spans="1:14">
      <c r="A6281" s="43" t="str">
        <f t="shared" si="320"/>
        <v>130104300110132001</v>
      </c>
      <c r="B6281" s="28">
        <f t="shared" si="321"/>
        <v>1</v>
      </c>
      <c r="C6281" s="28">
        <f t="shared" si="322"/>
        <v>1</v>
      </c>
      <c r="K6281" s="73" t="s">
        <v>2045</v>
      </c>
      <c r="L6281" s="73" t="s">
        <v>3119</v>
      </c>
      <c r="M6281" s="74">
        <v>0</v>
      </c>
      <c r="N6281" s="74">
        <v>1</v>
      </c>
    </row>
    <row r="6282" spans="1:14">
      <c r="A6282" s="43" t="str">
        <f t="shared" si="320"/>
        <v>130104300110133001</v>
      </c>
      <c r="B6282" s="28">
        <f t="shared" si="321"/>
        <v>94</v>
      </c>
      <c r="C6282" s="28">
        <f t="shared" si="322"/>
        <v>34</v>
      </c>
      <c r="K6282" s="73" t="s">
        <v>2047</v>
      </c>
      <c r="L6282" s="73" t="s">
        <v>3119</v>
      </c>
      <c r="M6282" s="74">
        <v>60</v>
      </c>
      <c r="N6282" s="74">
        <v>34</v>
      </c>
    </row>
    <row r="6283" spans="1:14">
      <c r="A6283" s="43" t="str">
        <f t="shared" si="320"/>
        <v>130104300110133002</v>
      </c>
      <c r="B6283" s="28">
        <f t="shared" si="321"/>
        <v>79</v>
      </c>
      <c r="C6283" s="28">
        <f t="shared" si="322"/>
        <v>22</v>
      </c>
      <c r="K6283" s="73" t="s">
        <v>2953</v>
      </c>
      <c r="L6283" s="73" t="s">
        <v>3119</v>
      </c>
      <c r="M6283" s="74">
        <v>57</v>
      </c>
      <c r="N6283" s="74">
        <v>22</v>
      </c>
    </row>
    <row r="6284" spans="1:14">
      <c r="A6284" s="43" t="str">
        <f t="shared" si="320"/>
        <v>130104300110134002</v>
      </c>
      <c r="B6284" s="28">
        <f t="shared" si="321"/>
        <v>3</v>
      </c>
      <c r="C6284" s="28">
        <f t="shared" si="322"/>
        <v>3</v>
      </c>
      <c r="K6284" s="73" t="s">
        <v>2956</v>
      </c>
      <c r="L6284" s="73" t="s">
        <v>3119</v>
      </c>
      <c r="M6284" s="74">
        <v>0</v>
      </c>
      <c r="N6284" s="74">
        <v>3</v>
      </c>
    </row>
    <row r="6285" spans="1:14">
      <c r="A6285" s="43" t="str">
        <f t="shared" si="320"/>
        <v>130104300110136001</v>
      </c>
      <c r="B6285" s="28">
        <f t="shared" si="321"/>
        <v>12</v>
      </c>
      <c r="C6285" s="28">
        <f t="shared" si="322"/>
        <v>2</v>
      </c>
      <c r="K6285" s="73" t="s">
        <v>2962</v>
      </c>
      <c r="L6285" s="73" t="s">
        <v>3119</v>
      </c>
      <c r="M6285" s="74">
        <v>10</v>
      </c>
      <c r="N6285" s="74">
        <v>2</v>
      </c>
    </row>
    <row r="6286" spans="1:14">
      <c r="A6286" s="43" t="str">
        <f t="shared" si="320"/>
        <v>130104300110143001</v>
      </c>
      <c r="B6286" s="28">
        <f t="shared" si="321"/>
        <v>64</v>
      </c>
      <c r="C6286" s="28">
        <f t="shared" si="322"/>
        <v>27</v>
      </c>
      <c r="K6286" s="73" t="s">
        <v>2969</v>
      </c>
      <c r="L6286" s="73" t="s">
        <v>3119</v>
      </c>
      <c r="M6286" s="74">
        <v>37</v>
      </c>
      <c r="N6286" s="74">
        <v>27</v>
      </c>
    </row>
    <row r="6287" spans="1:14">
      <c r="A6287" s="43" t="str">
        <f t="shared" si="320"/>
        <v>130104300110143002</v>
      </c>
      <c r="B6287" s="28">
        <f t="shared" si="321"/>
        <v>47</v>
      </c>
      <c r="C6287" s="28">
        <f t="shared" si="322"/>
        <v>16</v>
      </c>
      <c r="K6287" s="73" t="s">
        <v>2970</v>
      </c>
      <c r="L6287" s="73" t="s">
        <v>3119</v>
      </c>
      <c r="M6287" s="74">
        <v>31</v>
      </c>
      <c r="N6287" s="74">
        <v>16</v>
      </c>
    </row>
    <row r="6288" spans="1:14">
      <c r="A6288" s="43" t="str">
        <f t="shared" si="320"/>
        <v>130104300110143003</v>
      </c>
      <c r="B6288" s="28">
        <f t="shared" si="321"/>
        <v>85</v>
      </c>
      <c r="C6288" s="28">
        <f t="shared" si="322"/>
        <v>27</v>
      </c>
      <c r="K6288" s="73" t="s">
        <v>2971</v>
      </c>
      <c r="L6288" s="73" t="s">
        <v>3119</v>
      </c>
      <c r="M6288" s="74">
        <v>58</v>
      </c>
      <c r="N6288" s="74">
        <v>27</v>
      </c>
    </row>
    <row r="6289" spans="1:14">
      <c r="A6289" s="43" t="str">
        <f t="shared" si="320"/>
        <v>130104300110144001</v>
      </c>
      <c r="B6289" s="28">
        <f t="shared" si="321"/>
        <v>31</v>
      </c>
      <c r="C6289" s="28">
        <f t="shared" si="322"/>
        <v>28</v>
      </c>
      <c r="K6289" s="73" t="s">
        <v>2972</v>
      </c>
      <c r="L6289" s="73" t="s">
        <v>3119</v>
      </c>
      <c r="M6289" s="74">
        <v>3</v>
      </c>
      <c r="N6289" s="74">
        <v>28</v>
      </c>
    </row>
    <row r="6290" spans="1:14">
      <c r="A6290" s="43" t="str">
        <f t="shared" si="320"/>
        <v>130104300110144002</v>
      </c>
      <c r="B6290" s="28">
        <f t="shared" si="321"/>
        <v>50</v>
      </c>
      <c r="C6290" s="28">
        <f t="shared" si="322"/>
        <v>45</v>
      </c>
      <c r="K6290" s="73" t="s">
        <v>2973</v>
      </c>
      <c r="L6290" s="73" t="s">
        <v>3119</v>
      </c>
      <c r="M6290" s="74">
        <v>5</v>
      </c>
      <c r="N6290" s="74">
        <v>45</v>
      </c>
    </row>
    <row r="6291" spans="1:14">
      <c r="A6291" s="43" t="str">
        <f t="shared" si="320"/>
        <v>130104300110144003</v>
      </c>
      <c r="B6291" s="28">
        <f t="shared" si="321"/>
        <v>30</v>
      </c>
      <c r="C6291" s="28">
        <f t="shared" si="322"/>
        <v>26</v>
      </c>
      <c r="K6291" s="73" t="s">
        <v>2974</v>
      </c>
      <c r="L6291" s="73" t="s">
        <v>3119</v>
      </c>
      <c r="M6291" s="74">
        <v>4</v>
      </c>
      <c r="N6291" s="74">
        <v>26</v>
      </c>
    </row>
    <row r="6292" spans="1:14">
      <c r="A6292" s="43" t="str">
        <f t="shared" si="320"/>
        <v>130104300110145001</v>
      </c>
      <c r="B6292" s="28">
        <f t="shared" si="321"/>
        <v>7</v>
      </c>
      <c r="C6292" s="28">
        <f t="shared" si="322"/>
        <v>7</v>
      </c>
      <c r="K6292" s="73" t="s">
        <v>2976</v>
      </c>
      <c r="L6292" s="73" t="s">
        <v>3119</v>
      </c>
      <c r="M6292" s="74">
        <v>0</v>
      </c>
      <c r="N6292" s="74">
        <v>7</v>
      </c>
    </row>
    <row r="6293" spans="1:14">
      <c r="A6293" s="43" t="str">
        <f t="shared" si="320"/>
        <v>130104300110146001</v>
      </c>
      <c r="B6293" s="28">
        <f t="shared" si="321"/>
        <v>13</v>
      </c>
      <c r="C6293" s="28">
        <f t="shared" si="322"/>
        <v>13</v>
      </c>
      <c r="K6293" s="73" t="s">
        <v>2979</v>
      </c>
      <c r="L6293" s="73" t="s">
        <v>3119</v>
      </c>
      <c r="M6293" s="74">
        <v>0</v>
      </c>
      <c r="N6293" s="74">
        <v>13</v>
      </c>
    </row>
    <row r="6294" spans="1:14">
      <c r="A6294" s="43" t="str">
        <f t="shared" si="320"/>
        <v>130104300110147001</v>
      </c>
      <c r="B6294" s="28">
        <f t="shared" si="321"/>
        <v>23</v>
      </c>
      <c r="C6294" s="28">
        <f t="shared" si="322"/>
        <v>13</v>
      </c>
      <c r="K6294" s="73" t="s">
        <v>2982</v>
      </c>
      <c r="L6294" s="73" t="s">
        <v>3119</v>
      </c>
      <c r="M6294" s="74">
        <v>10</v>
      </c>
      <c r="N6294" s="74">
        <v>13</v>
      </c>
    </row>
    <row r="6295" spans="1:14">
      <c r="A6295" s="43" t="str">
        <f t="shared" si="320"/>
        <v>130104300110147002</v>
      </c>
      <c r="B6295" s="28">
        <f t="shared" si="321"/>
        <v>17</v>
      </c>
      <c r="C6295" s="28">
        <f t="shared" si="322"/>
        <v>11</v>
      </c>
      <c r="K6295" s="73" t="s">
        <v>2983</v>
      </c>
      <c r="L6295" s="73" t="s">
        <v>3119</v>
      </c>
      <c r="M6295" s="74">
        <v>6</v>
      </c>
      <c r="N6295" s="74">
        <v>11</v>
      </c>
    </row>
    <row r="6296" spans="1:14">
      <c r="A6296" s="43" t="str">
        <f t="shared" si="320"/>
        <v>130104300110147003</v>
      </c>
      <c r="B6296" s="28">
        <f t="shared" si="321"/>
        <v>82</v>
      </c>
      <c r="C6296" s="28">
        <f t="shared" si="322"/>
        <v>51</v>
      </c>
      <c r="K6296" s="73" t="s">
        <v>3138</v>
      </c>
      <c r="L6296" s="73" t="s">
        <v>3119</v>
      </c>
      <c r="M6296" s="74">
        <v>31</v>
      </c>
      <c r="N6296" s="74">
        <v>51</v>
      </c>
    </row>
    <row r="6297" spans="1:14">
      <c r="A6297" s="43" t="str">
        <f t="shared" si="320"/>
        <v>130104300110148001</v>
      </c>
      <c r="B6297" s="28">
        <f t="shared" si="321"/>
        <v>19</v>
      </c>
      <c r="C6297" s="28">
        <f t="shared" si="322"/>
        <v>8</v>
      </c>
      <c r="K6297" s="73" t="s">
        <v>2984</v>
      </c>
      <c r="L6297" s="73" t="s">
        <v>3119</v>
      </c>
      <c r="M6297" s="74">
        <v>11</v>
      </c>
      <c r="N6297" s="74">
        <v>8</v>
      </c>
    </row>
    <row r="6298" spans="1:14">
      <c r="A6298" s="43" t="str">
        <f t="shared" si="320"/>
        <v>130104300110148002</v>
      </c>
      <c r="B6298" s="28">
        <f t="shared" si="321"/>
        <v>46</v>
      </c>
      <c r="C6298" s="28">
        <f t="shared" si="322"/>
        <v>15</v>
      </c>
      <c r="K6298" s="73" t="s">
        <v>2985</v>
      </c>
      <c r="L6298" s="73" t="s">
        <v>3119</v>
      </c>
      <c r="M6298" s="74">
        <v>31</v>
      </c>
      <c r="N6298" s="74">
        <v>15</v>
      </c>
    </row>
    <row r="6299" spans="1:14">
      <c r="A6299" s="43" t="str">
        <f t="shared" si="320"/>
        <v>130104300110148003</v>
      </c>
      <c r="B6299" s="28">
        <f t="shared" si="321"/>
        <v>163</v>
      </c>
      <c r="C6299" s="28">
        <f t="shared" si="322"/>
        <v>110</v>
      </c>
      <c r="K6299" s="73" t="s">
        <v>3139</v>
      </c>
      <c r="L6299" s="73" t="s">
        <v>3119</v>
      </c>
      <c r="M6299" s="74">
        <v>53</v>
      </c>
      <c r="N6299" s="74">
        <v>110</v>
      </c>
    </row>
    <row r="6300" spans="1:14">
      <c r="A6300" s="43" t="str">
        <f t="shared" si="320"/>
        <v>130104300110149001</v>
      </c>
      <c r="B6300" s="28">
        <f t="shared" si="321"/>
        <v>46</v>
      </c>
      <c r="C6300" s="28">
        <f t="shared" si="322"/>
        <v>13</v>
      </c>
      <c r="K6300" s="73" t="s">
        <v>2986</v>
      </c>
      <c r="L6300" s="73" t="s">
        <v>3119</v>
      </c>
      <c r="M6300" s="74">
        <v>33</v>
      </c>
      <c r="N6300" s="74">
        <v>13</v>
      </c>
    </row>
    <row r="6301" spans="1:14">
      <c r="A6301" s="43" t="str">
        <f t="shared" si="320"/>
        <v>130104300110151001</v>
      </c>
      <c r="B6301" s="28">
        <f t="shared" si="321"/>
        <v>199</v>
      </c>
      <c r="C6301" s="28">
        <f t="shared" si="322"/>
        <v>163</v>
      </c>
      <c r="K6301" s="73" t="s">
        <v>2990</v>
      </c>
      <c r="L6301" s="73" t="s">
        <v>3119</v>
      </c>
      <c r="M6301" s="74">
        <v>36</v>
      </c>
      <c r="N6301" s="74">
        <v>163</v>
      </c>
    </row>
    <row r="6302" spans="1:14">
      <c r="A6302" s="43" t="str">
        <f t="shared" si="320"/>
        <v>130104300110152001</v>
      </c>
      <c r="B6302" s="28">
        <f t="shared" si="321"/>
        <v>85</v>
      </c>
      <c r="C6302" s="28">
        <f t="shared" si="322"/>
        <v>45</v>
      </c>
      <c r="K6302" s="73" t="s">
        <v>2992</v>
      </c>
      <c r="L6302" s="73" t="s">
        <v>3119</v>
      </c>
      <c r="M6302" s="74">
        <v>40</v>
      </c>
      <c r="N6302" s="74">
        <v>45</v>
      </c>
    </row>
    <row r="6303" spans="1:14">
      <c r="A6303" s="43" t="str">
        <f t="shared" si="320"/>
        <v>130104300110154001</v>
      </c>
      <c r="B6303" s="28">
        <f t="shared" si="321"/>
        <v>93</v>
      </c>
      <c r="C6303" s="28">
        <f t="shared" si="322"/>
        <v>49</v>
      </c>
      <c r="K6303" s="73" t="s">
        <v>2995</v>
      </c>
      <c r="L6303" s="73" t="s">
        <v>3119</v>
      </c>
      <c r="M6303" s="74">
        <v>44</v>
      </c>
      <c r="N6303" s="74">
        <v>49</v>
      </c>
    </row>
    <row r="6304" spans="1:14">
      <c r="A6304" s="43" t="str">
        <f t="shared" si="320"/>
        <v>130104300110156001</v>
      </c>
      <c r="B6304" s="28">
        <f t="shared" si="321"/>
        <v>131</v>
      </c>
      <c r="C6304" s="28">
        <f t="shared" si="322"/>
        <v>73</v>
      </c>
      <c r="K6304" s="73" t="s">
        <v>3000</v>
      </c>
      <c r="L6304" s="73" t="s">
        <v>3119</v>
      </c>
      <c r="M6304" s="74">
        <v>58</v>
      </c>
      <c r="N6304" s="74">
        <v>73</v>
      </c>
    </row>
    <row r="6305" spans="1:14">
      <c r="A6305" s="43" t="str">
        <f t="shared" si="320"/>
        <v>130104300110159001</v>
      </c>
      <c r="B6305" s="28">
        <f t="shared" si="321"/>
        <v>11</v>
      </c>
      <c r="C6305" s="28">
        <f t="shared" si="322"/>
        <v>9</v>
      </c>
      <c r="K6305" s="73" t="s">
        <v>3140</v>
      </c>
      <c r="L6305" s="73" t="s">
        <v>3119</v>
      </c>
      <c r="M6305" s="74">
        <v>2</v>
      </c>
      <c r="N6305" s="74">
        <v>9</v>
      </c>
    </row>
    <row r="6306" spans="1:14">
      <c r="A6306" s="43" t="str">
        <f t="shared" si="320"/>
        <v>130104300110164001</v>
      </c>
      <c r="B6306" s="28">
        <f t="shared" si="321"/>
        <v>54</v>
      </c>
      <c r="C6306" s="28">
        <f t="shared" si="322"/>
        <v>43</v>
      </c>
      <c r="K6306" s="73" t="s">
        <v>3020</v>
      </c>
      <c r="L6306" s="73" t="s">
        <v>3119</v>
      </c>
      <c r="M6306" s="74">
        <v>11</v>
      </c>
      <c r="N6306" s="74">
        <v>43</v>
      </c>
    </row>
    <row r="6307" spans="1:14">
      <c r="A6307" s="43" t="str">
        <f t="shared" si="320"/>
        <v>130104300110165001</v>
      </c>
      <c r="B6307" s="28">
        <f t="shared" si="321"/>
        <v>8</v>
      </c>
      <c r="C6307" s="28">
        <f t="shared" si="322"/>
        <v>8</v>
      </c>
      <c r="K6307" s="73" t="s">
        <v>3022</v>
      </c>
      <c r="L6307" s="73" t="s">
        <v>3119</v>
      </c>
      <c r="M6307" s="74">
        <v>0</v>
      </c>
      <c r="N6307" s="74">
        <v>8</v>
      </c>
    </row>
    <row r="6308" spans="1:14">
      <c r="A6308" s="43" t="str">
        <f t="shared" si="320"/>
        <v>130104300110165002</v>
      </c>
      <c r="B6308" s="28">
        <f t="shared" si="321"/>
        <v>9</v>
      </c>
      <c r="C6308" s="28">
        <f t="shared" si="322"/>
        <v>4</v>
      </c>
      <c r="K6308" s="73" t="s">
        <v>3023</v>
      </c>
      <c r="L6308" s="73" t="s">
        <v>3119</v>
      </c>
      <c r="M6308" s="74">
        <v>5</v>
      </c>
      <c r="N6308" s="74">
        <v>4</v>
      </c>
    </row>
    <row r="6309" spans="1:14">
      <c r="A6309" s="43" t="str">
        <f t="shared" si="320"/>
        <v>130104300110165003</v>
      </c>
      <c r="B6309" s="28">
        <f t="shared" si="321"/>
        <v>73</v>
      </c>
      <c r="C6309" s="28">
        <f t="shared" si="322"/>
        <v>55</v>
      </c>
      <c r="K6309" s="73" t="s">
        <v>3141</v>
      </c>
      <c r="L6309" s="73" t="s">
        <v>3119</v>
      </c>
      <c r="M6309" s="74">
        <v>18</v>
      </c>
      <c r="N6309" s="74">
        <v>55</v>
      </c>
    </row>
    <row r="6310" spans="1:14">
      <c r="A6310" s="43" t="str">
        <f t="shared" si="320"/>
        <v>130104300110166001</v>
      </c>
      <c r="B6310" s="28">
        <f t="shared" si="321"/>
        <v>101</v>
      </c>
      <c r="C6310" s="28">
        <f t="shared" si="322"/>
        <v>82</v>
      </c>
      <c r="K6310" s="73" t="s">
        <v>3024</v>
      </c>
      <c r="L6310" s="73" t="s">
        <v>3119</v>
      </c>
      <c r="M6310" s="74">
        <v>19</v>
      </c>
      <c r="N6310" s="74">
        <v>82</v>
      </c>
    </row>
    <row r="6311" spans="1:14">
      <c r="A6311" s="43" t="str">
        <f t="shared" si="320"/>
        <v>130104300110166002</v>
      </c>
      <c r="B6311" s="28">
        <f t="shared" si="321"/>
        <v>34</v>
      </c>
      <c r="C6311" s="28">
        <f t="shared" si="322"/>
        <v>28</v>
      </c>
      <c r="K6311" s="73" t="s">
        <v>3025</v>
      </c>
      <c r="L6311" s="73" t="s">
        <v>3119</v>
      </c>
      <c r="M6311" s="74">
        <v>6</v>
      </c>
      <c r="N6311" s="74">
        <v>28</v>
      </c>
    </row>
    <row r="6312" spans="1:14">
      <c r="A6312" s="43" t="str">
        <f t="shared" si="320"/>
        <v>130104300110166003</v>
      </c>
      <c r="B6312" s="28">
        <f t="shared" si="321"/>
        <v>10</v>
      </c>
      <c r="C6312" s="28">
        <f t="shared" si="322"/>
        <v>9</v>
      </c>
      <c r="K6312" s="73" t="s">
        <v>3026</v>
      </c>
      <c r="L6312" s="73" t="s">
        <v>3119</v>
      </c>
      <c r="M6312" s="74">
        <v>1</v>
      </c>
      <c r="N6312" s="74">
        <v>9</v>
      </c>
    </row>
    <row r="6313" spans="1:14">
      <c r="A6313" s="43" t="str">
        <f t="shared" si="320"/>
        <v>130104300110167001</v>
      </c>
      <c r="B6313" s="28">
        <f t="shared" si="321"/>
        <v>56</v>
      </c>
      <c r="C6313" s="28">
        <f t="shared" si="322"/>
        <v>37</v>
      </c>
      <c r="K6313" s="73" t="s">
        <v>3028</v>
      </c>
      <c r="L6313" s="73" t="s">
        <v>3119</v>
      </c>
      <c r="M6313" s="74">
        <v>19</v>
      </c>
      <c r="N6313" s="74">
        <v>37</v>
      </c>
    </row>
    <row r="6314" spans="1:14">
      <c r="A6314" s="43" t="str">
        <f t="shared" si="320"/>
        <v>130104300110167002</v>
      </c>
      <c r="B6314" s="28">
        <f t="shared" si="321"/>
        <v>111</v>
      </c>
      <c r="C6314" s="28">
        <f t="shared" si="322"/>
        <v>84</v>
      </c>
      <c r="K6314" s="73" t="s">
        <v>3029</v>
      </c>
      <c r="L6314" s="73" t="s">
        <v>3119</v>
      </c>
      <c r="M6314" s="74">
        <v>27</v>
      </c>
      <c r="N6314" s="74">
        <v>84</v>
      </c>
    </row>
    <row r="6315" spans="1:14">
      <c r="A6315" s="43" t="str">
        <f t="shared" si="320"/>
        <v>130104300110167003</v>
      </c>
      <c r="B6315" s="28">
        <f t="shared" si="321"/>
        <v>287</v>
      </c>
      <c r="C6315" s="28">
        <f t="shared" si="322"/>
        <v>243</v>
      </c>
      <c r="K6315" s="73" t="s">
        <v>3142</v>
      </c>
      <c r="L6315" s="73" t="s">
        <v>3119</v>
      </c>
      <c r="M6315" s="74">
        <v>44</v>
      </c>
      <c r="N6315" s="74">
        <v>243</v>
      </c>
    </row>
    <row r="6316" spans="1:14">
      <c r="A6316" s="43" t="str">
        <f t="shared" si="320"/>
        <v>130104300110168003</v>
      </c>
      <c r="B6316" s="28">
        <f t="shared" si="321"/>
        <v>79</v>
      </c>
      <c r="C6316" s="28">
        <f t="shared" si="322"/>
        <v>58</v>
      </c>
      <c r="K6316" s="73" t="s">
        <v>3143</v>
      </c>
      <c r="L6316" s="73" t="s">
        <v>3119</v>
      </c>
      <c r="M6316" s="74">
        <v>21</v>
      </c>
      <c r="N6316" s="74">
        <v>58</v>
      </c>
    </row>
    <row r="6317" spans="1:14">
      <c r="A6317" s="43" t="str">
        <f t="shared" si="320"/>
        <v>130104300110168004</v>
      </c>
      <c r="B6317" s="28">
        <f t="shared" si="321"/>
        <v>42</v>
      </c>
      <c r="C6317" s="28">
        <f t="shared" si="322"/>
        <v>33</v>
      </c>
      <c r="K6317" s="73" t="s">
        <v>3144</v>
      </c>
      <c r="L6317" s="73" t="s">
        <v>3119</v>
      </c>
      <c r="M6317" s="74">
        <v>9</v>
      </c>
      <c r="N6317" s="74">
        <v>33</v>
      </c>
    </row>
    <row r="6318" spans="1:14">
      <c r="A6318" s="43" t="str">
        <f t="shared" si="320"/>
        <v>130104300110168007</v>
      </c>
      <c r="B6318" s="28">
        <f t="shared" si="321"/>
        <v>114</v>
      </c>
      <c r="C6318" s="28">
        <f t="shared" si="322"/>
        <v>76</v>
      </c>
      <c r="K6318" s="73" t="s">
        <v>3145</v>
      </c>
      <c r="L6318" s="73" t="s">
        <v>3119</v>
      </c>
      <c r="M6318" s="74">
        <v>38</v>
      </c>
      <c r="N6318" s="74">
        <v>76</v>
      </c>
    </row>
    <row r="6319" spans="1:14">
      <c r="A6319" s="43" t="str">
        <f t="shared" si="320"/>
        <v>130104300110168008</v>
      </c>
      <c r="B6319" s="28">
        <f t="shared" si="321"/>
        <v>0</v>
      </c>
      <c r="C6319" s="28">
        <f t="shared" si="322"/>
        <v>0</v>
      </c>
      <c r="K6319" s="73" t="s">
        <v>3146</v>
      </c>
      <c r="L6319" s="73" t="s">
        <v>3119</v>
      </c>
      <c r="M6319" s="74">
        <v>0</v>
      </c>
      <c r="N6319" s="74">
        <v>0</v>
      </c>
    </row>
    <row r="6320" spans="1:14">
      <c r="A6320" s="43" t="str">
        <f t="shared" si="320"/>
        <v>130104300110170001</v>
      </c>
      <c r="B6320" s="28">
        <f t="shared" si="321"/>
        <v>345</v>
      </c>
      <c r="C6320" s="28">
        <f t="shared" si="322"/>
        <v>298</v>
      </c>
      <c r="K6320" s="73" t="s">
        <v>3033</v>
      </c>
      <c r="L6320" s="73" t="s">
        <v>3119</v>
      </c>
      <c r="M6320" s="74">
        <v>47</v>
      </c>
      <c r="N6320" s="74">
        <v>298</v>
      </c>
    </row>
    <row r="6321" spans="1:14">
      <c r="A6321" s="43" t="str">
        <f t="shared" si="320"/>
        <v>130104300110179001</v>
      </c>
      <c r="B6321" s="28">
        <f t="shared" si="321"/>
        <v>16</v>
      </c>
      <c r="C6321" s="28">
        <f t="shared" si="322"/>
        <v>13</v>
      </c>
      <c r="K6321" s="73" t="s">
        <v>3055</v>
      </c>
      <c r="L6321" s="73" t="s">
        <v>3119</v>
      </c>
      <c r="M6321" s="74">
        <v>3</v>
      </c>
      <c r="N6321" s="74">
        <v>13</v>
      </c>
    </row>
    <row r="6322" spans="1:14">
      <c r="A6322" s="43" t="str">
        <f t="shared" si="320"/>
        <v>130104300110179002</v>
      </c>
      <c r="B6322" s="28">
        <f t="shared" si="321"/>
        <v>8</v>
      </c>
      <c r="C6322" s="28">
        <f t="shared" si="322"/>
        <v>4</v>
      </c>
      <c r="K6322" s="73" t="s">
        <v>3056</v>
      </c>
      <c r="L6322" s="73" t="s">
        <v>3119</v>
      </c>
      <c r="M6322" s="74">
        <v>4</v>
      </c>
      <c r="N6322" s="74">
        <v>4</v>
      </c>
    </row>
    <row r="6323" spans="1:14">
      <c r="A6323" s="43" t="str">
        <f t="shared" si="320"/>
        <v>130104300110179003</v>
      </c>
      <c r="B6323" s="28">
        <f t="shared" si="321"/>
        <v>79</v>
      </c>
      <c r="C6323" s="28">
        <f t="shared" si="322"/>
        <v>61</v>
      </c>
      <c r="K6323" s="73" t="s">
        <v>3057</v>
      </c>
      <c r="L6323" s="73" t="s">
        <v>3119</v>
      </c>
      <c r="M6323" s="74">
        <v>18</v>
      </c>
      <c r="N6323" s="74">
        <v>61</v>
      </c>
    </row>
    <row r="6324" spans="1:14">
      <c r="A6324" s="43" t="str">
        <f t="shared" si="320"/>
        <v>130104300110179004</v>
      </c>
      <c r="B6324" s="28">
        <f t="shared" si="321"/>
        <v>9</v>
      </c>
      <c r="C6324" s="28">
        <f t="shared" si="322"/>
        <v>9</v>
      </c>
      <c r="K6324" s="73" t="s">
        <v>3058</v>
      </c>
      <c r="L6324" s="73" t="s">
        <v>3119</v>
      </c>
      <c r="M6324" s="74">
        <v>0</v>
      </c>
      <c r="N6324" s="74">
        <v>9</v>
      </c>
    </row>
    <row r="6325" spans="1:14">
      <c r="A6325" s="43" t="str">
        <f t="shared" si="320"/>
        <v>130104300110180001</v>
      </c>
      <c r="B6325" s="28">
        <f t="shared" si="321"/>
        <v>92</v>
      </c>
      <c r="C6325" s="28">
        <f t="shared" si="322"/>
        <v>55</v>
      </c>
      <c r="K6325" s="73" t="s">
        <v>3060</v>
      </c>
      <c r="L6325" s="73" t="s">
        <v>3119</v>
      </c>
      <c r="M6325" s="74">
        <v>37</v>
      </c>
      <c r="N6325" s="74">
        <v>55</v>
      </c>
    </row>
    <row r="6326" spans="1:14">
      <c r="A6326" s="43" t="str">
        <f t="shared" si="320"/>
        <v>130104300110180002</v>
      </c>
      <c r="B6326" s="28">
        <f t="shared" si="321"/>
        <v>74</v>
      </c>
      <c r="C6326" s="28">
        <f t="shared" si="322"/>
        <v>23</v>
      </c>
      <c r="K6326" s="73" t="s">
        <v>3147</v>
      </c>
      <c r="L6326" s="73" t="s">
        <v>3119</v>
      </c>
      <c r="M6326" s="74">
        <v>51</v>
      </c>
      <c r="N6326" s="74">
        <v>23</v>
      </c>
    </row>
    <row r="6327" spans="1:14">
      <c r="A6327" s="43" t="str">
        <f t="shared" si="320"/>
        <v>130104300110180003</v>
      </c>
      <c r="B6327" s="28">
        <f t="shared" si="321"/>
        <v>71</v>
      </c>
      <c r="C6327" s="28">
        <f t="shared" si="322"/>
        <v>25</v>
      </c>
      <c r="K6327" s="73" t="s">
        <v>3148</v>
      </c>
      <c r="L6327" s="73" t="s">
        <v>3119</v>
      </c>
      <c r="M6327" s="74">
        <v>46</v>
      </c>
      <c r="N6327" s="74">
        <v>25</v>
      </c>
    </row>
    <row r="6328" spans="1:14">
      <c r="A6328" s="43" t="str">
        <f t="shared" si="320"/>
        <v>130104300110180004</v>
      </c>
      <c r="B6328" s="28">
        <f t="shared" si="321"/>
        <v>3</v>
      </c>
      <c r="C6328" s="28">
        <f t="shared" si="322"/>
        <v>3</v>
      </c>
      <c r="K6328" s="73" t="s">
        <v>3149</v>
      </c>
      <c r="L6328" s="73" t="s">
        <v>3119</v>
      </c>
      <c r="M6328" s="74">
        <v>0</v>
      </c>
      <c r="N6328" s="74">
        <v>3</v>
      </c>
    </row>
    <row r="6329" spans="1:14">
      <c r="A6329" s="43" t="str">
        <f t="shared" si="320"/>
        <v>130104300110181001</v>
      </c>
      <c r="B6329" s="28">
        <f t="shared" si="321"/>
        <v>52</v>
      </c>
      <c r="C6329" s="28">
        <f t="shared" si="322"/>
        <v>39</v>
      </c>
      <c r="K6329" s="73" t="s">
        <v>3061</v>
      </c>
      <c r="L6329" s="73" t="s">
        <v>3119</v>
      </c>
      <c r="M6329" s="74">
        <v>13</v>
      </c>
      <c r="N6329" s="74">
        <v>39</v>
      </c>
    </row>
    <row r="6330" spans="1:14">
      <c r="A6330" s="43" t="str">
        <f t="shared" si="320"/>
        <v>130104300110181002</v>
      </c>
      <c r="B6330" s="28">
        <f t="shared" si="321"/>
        <v>17</v>
      </c>
      <c r="C6330" s="28">
        <f t="shared" si="322"/>
        <v>16</v>
      </c>
      <c r="K6330" s="73" t="s">
        <v>3062</v>
      </c>
      <c r="L6330" s="73" t="s">
        <v>3119</v>
      </c>
      <c r="M6330" s="74">
        <v>1</v>
      </c>
      <c r="N6330" s="74">
        <v>16</v>
      </c>
    </row>
    <row r="6331" spans="1:14">
      <c r="A6331" s="43" t="str">
        <f t="shared" si="320"/>
        <v>130104300110181003</v>
      </c>
      <c r="B6331" s="28">
        <f t="shared" si="321"/>
        <v>3</v>
      </c>
      <c r="C6331" s="28">
        <f t="shared" si="322"/>
        <v>3</v>
      </c>
      <c r="K6331" s="73" t="s">
        <v>3063</v>
      </c>
      <c r="L6331" s="73" t="s">
        <v>3119</v>
      </c>
      <c r="M6331" s="74">
        <v>0</v>
      </c>
      <c r="N6331" s="74">
        <v>3</v>
      </c>
    </row>
    <row r="6332" spans="1:14">
      <c r="A6332" s="43" t="str">
        <f t="shared" si="320"/>
        <v>130104300110182001</v>
      </c>
      <c r="B6332" s="28">
        <f t="shared" si="321"/>
        <v>32</v>
      </c>
      <c r="C6332" s="28">
        <f t="shared" si="322"/>
        <v>20</v>
      </c>
      <c r="K6332" s="73" t="s">
        <v>3066</v>
      </c>
      <c r="L6332" s="73" t="s">
        <v>3119</v>
      </c>
      <c r="M6332" s="74">
        <v>12</v>
      </c>
      <c r="N6332" s="74">
        <v>20</v>
      </c>
    </row>
    <row r="6333" spans="1:14">
      <c r="A6333" s="43" t="str">
        <f t="shared" si="320"/>
        <v>130104300110182002</v>
      </c>
      <c r="B6333" s="28">
        <f t="shared" si="321"/>
        <v>18</v>
      </c>
      <c r="C6333" s="28">
        <f t="shared" si="322"/>
        <v>9</v>
      </c>
      <c r="K6333" s="73" t="s">
        <v>3150</v>
      </c>
      <c r="L6333" s="73" t="s">
        <v>3119</v>
      </c>
      <c r="M6333" s="74">
        <v>9</v>
      </c>
      <c r="N6333" s="74">
        <v>9</v>
      </c>
    </row>
    <row r="6334" spans="1:14">
      <c r="A6334" s="43" t="str">
        <f t="shared" si="320"/>
        <v>130104300110184001</v>
      </c>
      <c r="B6334" s="28">
        <f t="shared" si="321"/>
        <v>77</v>
      </c>
      <c r="C6334" s="28">
        <f t="shared" si="322"/>
        <v>60</v>
      </c>
      <c r="K6334" s="73" t="s">
        <v>3069</v>
      </c>
      <c r="L6334" s="73" t="s">
        <v>3119</v>
      </c>
      <c r="M6334" s="74">
        <v>17</v>
      </c>
      <c r="N6334" s="74">
        <v>60</v>
      </c>
    </row>
    <row r="6335" spans="1:14">
      <c r="A6335" s="43" t="str">
        <f t="shared" si="320"/>
        <v>130104300110184002</v>
      </c>
      <c r="B6335" s="28">
        <f t="shared" si="321"/>
        <v>27</v>
      </c>
      <c r="C6335" s="28">
        <f t="shared" si="322"/>
        <v>19</v>
      </c>
      <c r="K6335" s="73" t="s">
        <v>3151</v>
      </c>
      <c r="L6335" s="73" t="s">
        <v>3119</v>
      </c>
      <c r="M6335" s="74">
        <v>8</v>
      </c>
      <c r="N6335" s="74">
        <v>19</v>
      </c>
    </row>
    <row r="6336" spans="1:14">
      <c r="A6336" s="43" t="str">
        <f t="shared" si="320"/>
        <v>130104300110185001</v>
      </c>
      <c r="B6336" s="28">
        <f t="shared" si="321"/>
        <v>49</v>
      </c>
      <c r="C6336" s="28">
        <f t="shared" si="322"/>
        <v>44</v>
      </c>
      <c r="K6336" s="73" t="s">
        <v>3070</v>
      </c>
      <c r="L6336" s="73" t="s">
        <v>3119</v>
      </c>
      <c r="M6336" s="74">
        <v>5</v>
      </c>
      <c r="N6336" s="74">
        <v>44</v>
      </c>
    </row>
    <row r="6337" spans="1:14">
      <c r="A6337" s="43" t="str">
        <f t="shared" si="320"/>
        <v>130104300110185002</v>
      </c>
      <c r="B6337" s="28">
        <f t="shared" si="321"/>
        <v>23</v>
      </c>
      <c r="C6337" s="28">
        <f t="shared" si="322"/>
        <v>18</v>
      </c>
      <c r="K6337" s="73" t="s">
        <v>3152</v>
      </c>
      <c r="L6337" s="73" t="s">
        <v>3119</v>
      </c>
      <c r="M6337" s="74">
        <v>5</v>
      </c>
      <c r="N6337" s="74">
        <v>18</v>
      </c>
    </row>
    <row r="6338" spans="1:14">
      <c r="A6338" s="43" t="str">
        <f t="shared" si="320"/>
        <v>130104300110188001</v>
      </c>
      <c r="B6338" s="28">
        <f t="shared" si="321"/>
        <v>59</v>
      </c>
      <c r="C6338" s="28">
        <f t="shared" si="322"/>
        <v>33</v>
      </c>
      <c r="K6338" s="73" t="s">
        <v>3078</v>
      </c>
      <c r="L6338" s="73" t="s">
        <v>3119</v>
      </c>
      <c r="M6338" s="74">
        <v>26</v>
      </c>
      <c r="N6338" s="74">
        <v>33</v>
      </c>
    </row>
    <row r="6339" spans="1:14">
      <c r="A6339" s="43" t="str">
        <f t="shared" ref="A6339:A6402" si="323">L6339&amp;K6339</f>
        <v>130104300110188002</v>
      </c>
      <c r="B6339" s="28">
        <f t="shared" ref="B6339:B6402" si="324">M6339+N6339</f>
        <v>110</v>
      </c>
      <c r="C6339" s="28">
        <f t="shared" ref="C6339:C6402" si="325">N6339</f>
        <v>37</v>
      </c>
      <c r="K6339" s="73" t="s">
        <v>3079</v>
      </c>
      <c r="L6339" s="73" t="s">
        <v>3119</v>
      </c>
      <c r="M6339" s="74">
        <v>73</v>
      </c>
      <c r="N6339" s="74">
        <v>37</v>
      </c>
    </row>
    <row r="6340" spans="1:14">
      <c r="A6340" s="43" t="str">
        <f t="shared" si="323"/>
        <v>130104300110190001</v>
      </c>
      <c r="B6340" s="28">
        <f t="shared" si="324"/>
        <v>47</v>
      </c>
      <c r="C6340" s="28">
        <f t="shared" si="325"/>
        <v>31</v>
      </c>
      <c r="K6340" s="73" t="s">
        <v>3086</v>
      </c>
      <c r="L6340" s="73" t="s">
        <v>3119</v>
      </c>
      <c r="M6340" s="74">
        <v>16</v>
      </c>
      <c r="N6340" s="74">
        <v>31</v>
      </c>
    </row>
    <row r="6341" spans="1:14">
      <c r="A6341" s="43" t="str">
        <f t="shared" si="323"/>
        <v>130104300110190002</v>
      </c>
      <c r="B6341" s="28">
        <f t="shared" si="324"/>
        <v>104</v>
      </c>
      <c r="C6341" s="28">
        <f t="shared" si="325"/>
        <v>85</v>
      </c>
      <c r="K6341" s="73" t="s">
        <v>3087</v>
      </c>
      <c r="L6341" s="73" t="s">
        <v>3119</v>
      </c>
      <c r="M6341" s="74">
        <v>19</v>
      </c>
      <c r="N6341" s="74">
        <v>85</v>
      </c>
    </row>
    <row r="6342" spans="1:14">
      <c r="A6342" s="43" t="str">
        <f t="shared" si="323"/>
        <v>130104300110192001</v>
      </c>
      <c r="B6342" s="28">
        <f t="shared" si="324"/>
        <v>89</v>
      </c>
      <c r="C6342" s="28">
        <f t="shared" si="325"/>
        <v>66</v>
      </c>
      <c r="K6342" s="73" t="s">
        <v>3094</v>
      </c>
      <c r="L6342" s="73" t="s">
        <v>3119</v>
      </c>
      <c r="M6342" s="74">
        <v>23</v>
      </c>
      <c r="N6342" s="74">
        <v>66</v>
      </c>
    </row>
    <row r="6343" spans="1:14">
      <c r="A6343" s="43" t="str">
        <f t="shared" si="323"/>
        <v>130104300110194001</v>
      </c>
      <c r="B6343" s="28">
        <f t="shared" si="324"/>
        <v>51</v>
      </c>
      <c r="C6343" s="28">
        <f t="shared" si="325"/>
        <v>37</v>
      </c>
      <c r="K6343" s="73" t="s">
        <v>3153</v>
      </c>
      <c r="L6343" s="73" t="s">
        <v>3119</v>
      </c>
      <c r="M6343" s="74">
        <v>14</v>
      </c>
      <c r="N6343" s="74">
        <v>37</v>
      </c>
    </row>
    <row r="6344" spans="1:14">
      <c r="A6344" s="43" t="str">
        <f t="shared" si="323"/>
        <v>130104300110195001</v>
      </c>
      <c r="B6344" s="28">
        <f t="shared" si="324"/>
        <v>201</v>
      </c>
      <c r="C6344" s="28">
        <f t="shared" si="325"/>
        <v>175</v>
      </c>
      <c r="K6344" s="73" t="s">
        <v>3097</v>
      </c>
      <c r="L6344" s="73" t="s">
        <v>3119</v>
      </c>
      <c r="M6344" s="74">
        <v>26</v>
      </c>
      <c r="N6344" s="74">
        <v>175</v>
      </c>
    </row>
    <row r="6345" spans="1:14">
      <c r="A6345" s="43" t="str">
        <f t="shared" si="323"/>
        <v>130104300110205001</v>
      </c>
      <c r="B6345" s="28">
        <f t="shared" si="324"/>
        <v>48</v>
      </c>
      <c r="C6345" s="28">
        <f t="shared" si="325"/>
        <v>30</v>
      </c>
      <c r="K6345" s="73" t="s">
        <v>3154</v>
      </c>
      <c r="L6345" s="73" t="s">
        <v>3119</v>
      </c>
      <c r="M6345" s="74">
        <v>18</v>
      </c>
      <c r="N6345" s="74">
        <v>30</v>
      </c>
    </row>
    <row r="6346" spans="1:14">
      <c r="A6346" s="43" t="str">
        <f t="shared" si="323"/>
        <v>130104300110205002</v>
      </c>
      <c r="B6346" s="28">
        <f t="shared" si="324"/>
        <v>24</v>
      </c>
      <c r="C6346" s="28">
        <f t="shared" si="325"/>
        <v>12</v>
      </c>
      <c r="K6346" s="73" t="s">
        <v>3155</v>
      </c>
      <c r="L6346" s="73" t="s">
        <v>3119</v>
      </c>
      <c r="M6346" s="74">
        <v>12</v>
      </c>
      <c r="N6346" s="74">
        <v>12</v>
      </c>
    </row>
    <row r="6347" spans="1:14">
      <c r="A6347" s="43" t="str">
        <f t="shared" si="323"/>
        <v>130104300110205003</v>
      </c>
      <c r="B6347" s="28">
        <f t="shared" si="324"/>
        <v>311</v>
      </c>
      <c r="C6347" s="28">
        <f t="shared" si="325"/>
        <v>184</v>
      </c>
      <c r="K6347" s="73" t="s">
        <v>3156</v>
      </c>
      <c r="L6347" s="73" t="s">
        <v>3119</v>
      </c>
      <c r="M6347" s="74">
        <v>127</v>
      </c>
      <c r="N6347" s="74">
        <v>184</v>
      </c>
    </row>
    <row r="6348" spans="1:14">
      <c r="A6348" s="43" t="str">
        <f t="shared" si="323"/>
        <v>130104300110206001</v>
      </c>
      <c r="B6348" s="28">
        <f t="shared" si="324"/>
        <v>233</v>
      </c>
      <c r="C6348" s="28">
        <f t="shared" si="325"/>
        <v>122</v>
      </c>
      <c r="K6348" s="73" t="s">
        <v>3157</v>
      </c>
      <c r="L6348" s="73" t="s">
        <v>3119</v>
      </c>
      <c r="M6348" s="74">
        <v>111</v>
      </c>
      <c r="N6348" s="74">
        <v>122</v>
      </c>
    </row>
    <row r="6349" spans="1:14">
      <c r="A6349" s="43" t="str">
        <f t="shared" si="323"/>
        <v>130104300110206002</v>
      </c>
      <c r="B6349" s="28">
        <f t="shared" si="324"/>
        <v>133</v>
      </c>
      <c r="C6349" s="28">
        <f t="shared" si="325"/>
        <v>39</v>
      </c>
      <c r="K6349" s="73" t="s">
        <v>3158</v>
      </c>
      <c r="L6349" s="73" t="s">
        <v>3119</v>
      </c>
      <c r="M6349" s="74">
        <v>94</v>
      </c>
      <c r="N6349" s="74">
        <v>39</v>
      </c>
    </row>
    <row r="6350" spans="1:14">
      <c r="A6350" s="43" t="str">
        <f t="shared" si="323"/>
        <v>130104300110207001</v>
      </c>
      <c r="B6350" s="28">
        <f t="shared" si="324"/>
        <v>46</v>
      </c>
      <c r="C6350" s="28">
        <f t="shared" si="325"/>
        <v>46</v>
      </c>
      <c r="K6350" s="73" t="s">
        <v>1987</v>
      </c>
      <c r="L6350" s="73" t="s">
        <v>3119</v>
      </c>
      <c r="M6350" s="74">
        <v>0</v>
      </c>
      <c r="N6350" s="74">
        <v>46</v>
      </c>
    </row>
    <row r="6351" spans="1:14">
      <c r="A6351" s="43" t="str">
        <f t="shared" si="323"/>
        <v>130104300110207002</v>
      </c>
      <c r="B6351" s="28">
        <f t="shared" si="324"/>
        <v>104</v>
      </c>
      <c r="C6351" s="28">
        <f t="shared" si="325"/>
        <v>57</v>
      </c>
      <c r="K6351" s="73" t="s">
        <v>1989</v>
      </c>
      <c r="L6351" s="73" t="s">
        <v>3119</v>
      </c>
      <c r="M6351" s="74">
        <v>47</v>
      </c>
      <c r="N6351" s="74">
        <v>57</v>
      </c>
    </row>
    <row r="6352" spans="1:14">
      <c r="A6352" s="43" t="str">
        <f t="shared" si="323"/>
        <v>130104300110208001</v>
      </c>
      <c r="B6352" s="28">
        <f t="shared" si="324"/>
        <v>23</v>
      </c>
      <c r="C6352" s="28">
        <f t="shared" si="325"/>
        <v>17</v>
      </c>
      <c r="K6352" s="73" t="s">
        <v>3159</v>
      </c>
      <c r="L6352" s="73" t="s">
        <v>3119</v>
      </c>
      <c r="M6352" s="74">
        <v>6</v>
      </c>
      <c r="N6352" s="74">
        <v>17</v>
      </c>
    </row>
    <row r="6353" spans="1:14">
      <c r="A6353" s="43" t="str">
        <f t="shared" si="323"/>
        <v>130104300110208002</v>
      </c>
      <c r="B6353" s="28">
        <f t="shared" si="324"/>
        <v>17</v>
      </c>
      <c r="C6353" s="28">
        <f t="shared" si="325"/>
        <v>7</v>
      </c>
      <c r="K6353" s="73" t="s">
        <v>3160</v>
      </c>
      <c r="L6353" s="73" t="s">
        <v>3119</v>
      </c>
      <c r="M6353" s="74">
        <v>10</v>
      </c>
      <c r="N6353" s="74">
        <v>7</v>
      </c>
    </row>
    <row r="6354" spans="1:14">
      <c r="A6354" s="43" t="str">
        <f t="shared" si="323"/>
        <v>130104300110208003</v>
      </c>
      <c r="B6354" s="28">
        <f t="shared" si="324"/>
        <v>5</v>
      </c>
      <c r="C6354" s="28">
        <f t="shared" si="325"/>
        <v>3</v>
      </c>
      <c r="K6354" s="73" t="s">
        <v>3161</v>
      </c>
      <c r="L6354" s="73" t="s">
        <v>3119</v>
      </c>
      <c r="M6354" s="74">
        <v>2</v>
      </c>
      <c r="N6354" s="74">
        <v>3</v>
      </c>
    </row>
    <row r="6355" spans="1:14">
      <c r="A6355" s="43" t="str">
        <f t="shared" si="323"/>
        <v>130104300110209001</v>
      </c>
      <c r="B6355" s="28">
        <f t="shared" si="324"/>
        <v>32</v>
      </c>
      <c r="C6355" s="28">
        <f t="shared" si="325"/>
        <v>23</v>
      </c>
      <c r="K6355" s="73" t="s">
        <v>3162</v>
      </c>
      <c r="L6355" s="73" t="s">
        <v>3119</v>
      </c>
      <c r="M6355" s="74">
        <v>9</v>
      </c>
      <c r="N6355" s="74">
        <v>23</v>
      </c>
    </row>
    <row r="6356" spans="1:14">
      <c r="A6356" s="43" t="str">
        <f t="shared" si="323"/>
        <v>130104300110209002</v>
      </c>
      <c r="B6356" s="28">
        <f t="shared" si="324"/>
        <v>62</v>
      </c>
      <c r="C6356" s="28">
        <f t="shared" si="325"/>
        <v>36</v>
      </c>
      <c r="K6356" s="73" t="s">
        <v>3163</v>
      </c>
      <c r="L6356" s="73" t="s">
        <v>3119</v>
      </c>
      <c r="M6356" s="74">
        <v>26</v>
      </c>
      <c r="N6356" s="74">
        <v>36</v>
      </c>
    </row>
    <row r="6357" spans="1:14">
      <c r="A6357" s="43" t="str">
        <f t="shared" si="323"/>
        <v>130104300110210001</v>
      </c>
      <c r="B6357" s="28">
        <f t="shared" si="324"/>
        <v>28</v>
      </c>
      <c r="C6357" s="28">
        <f t="shared" si="325"/>
        <v>18</v>
      </c>
      <c r="K6357" s="73" t="s">
        <v>3164</v>
      </c>
      <c r="L6357" s="73" t="s">
        <v>3119</v>
      </c>
      <c r="M6357" s="74">
        <v>10</v>
      </c>
      <c r="N6357" s="74">
        <v>18</v>
      </c>
    </row>
    <row r="6358" spans="1:14">
      <c r="A6358" s="43" t="str">
        <f t="shared" si="323"/>
        <v>130104300110210002</v>
      </c>
      <c r="B6358" s="28">
        <f t="shared" si="324"/>
        <v>15</v>
      </c>
      <c r="C6358" s="28">
        <f t="shared" si="325"/>
        <v>12</v>
      </c>
      <c r="K6358" s="73" t="s">
        <v>3165</v>
      </c>
      <c r="L6358" s="73" t="s">
        <v>3119</v>
      </c>
      <c r="M6358" s="74">
        <v>3</v>
      </c>
      <c r="N6358" s="74">
        <v>12</v>
      </c>
    </row>
    <row r="6359" spans="1:14">
      <c r="A6359" s="43" t="str">
        <f t="shared" si="323"/>
        <v>130104300110211001</v>
      </c>
      <c r="B6359" s="28">
        <f t="shared" si="324"/>
        <v>36</v>
      </c>
      <c r="C6359" s="28">
        <f t="shared" si="325"/>
        <v>31</v>
      </c>
      <c r="K6359" s="73" t="s">
        <v>3166</v>
      </c>
      <c r="L6359" s="73" t="s">
        <v>3119</v>
      </c>
      <c r="M6359" s="74">
        <v>5</v>
      </c>
      <c r="N6359" s="74">
        <v>31</v>
      </c>
    </row>
    <row r="6360" spans="1:14">
      <c r="A6360" s="43" t="str">
        <f t="shared" si="323"/>
        <v>130104300110211002</v>
      </c>
      <c r="B6360" s="28">
        <f t="shared" si="324"/>
        <v>20</v>
      </c>
      <c r="C6360" s="28">
        <f t="shared" si="325"/>
        <v>11</v>
      </c>
      <c r="K6360" s="73" t="s">
        <v>3167</v>
      </c>
      <c r="L6360" s="73" t="s">
        <v>3119</v>
      </c>
      <c r="M6360" s="74">
        <v>9</v>
      </c>
      <c r="N6360" s="74">
        <v>11</v>
      </c>
    </row>
    <row r="6361" spans="1:14">
      <c r="A6361" s="43" t="str">
        <f t="shared" si="323"/>
        <v>130104300110212001</v>
      </c>
      <c r="B6361" s="28">
        <f t="shared" si="324"/>
        <v>115</v>
      </c>
      <c r="C6361" s="28">
        <f t="shared" si="325"/>
        <v>80</v>
      </c>
      <c r="K6361" s="73" t="s">
        <v>3168</v>
      </c>
      <c r="L6361" s="73" t="s">
        <v>3119</v>
      </c>
      <c r="M6361" s="74">
        <v>35</v>
      </c>
      <c r="N6361" s="74">
        <v>80</v>
      </c>
    </row>
    <row r="6362" spans="1:14">
      <c r="A6362" s="43" t="str">
        <f t="shared" si="323"/>
        <v>130104300110212002</v>
      </c>
      <c r="B6362" s="28">
        <f t="shared" si="324"/>
        <v>224</v>
      </c>
      <c r="C6362" s="28">
        <f t="shared" si="325"/>
        <v>171</v>
      </c>
      <c r="K6362" s="73" t="s">
        <v>3169</v>
      </c>
      <c r="L6362" s="73" t="s">
        <v>3119</v>
      </c>
      <c r="M6362" s="74">
        <v>53</v>
      </c>
      <c r="N6362" s="74">
        <v>171</v>
      </c>
    </row>
    <row r="6363" spans="1:14">
      <c r="A6363" s="43" t="str">
        <f t="shared" si="323"/>
        <v>130104300110213001</v>
      </c>
      <c r="B6363" s="28">
        <f t="shared" si="324"/>
        <v>24</v>
      </c>
      <c r="C6363" s="28">
        <f t="shared" si="325"/>
        <v>18</v>
      </c>
      <c r="K6363" s="73" t="s">
        <v>3170</v>
      </c>
      <c r="L6363" s="73" t="s">
        <v>3119</v>
      </c>
      <c r="M6363" s="74">
        <v>6</v>
      </c>
      <c r="N6363" s="74">
        <v>18</v>
      </c>
    </row>
    <row r="6364" spans="1:14">
      <c r="A6364" s="43" t="str">
        <f t="shared" si="323"/>
        <v>130104300110213002</v>
      </c>
      <c r="B6364" s="28">
        <f t="shared" si="324"/>
        <v>57</v>
      </c>
      <c r="C6364" s="28">
        <f t="shared" si="325"/>
        <v>39</v>
      </c>
      <c r="K6364" s="73" t="s">
        <v>3171</v>
      </c>
      <c r="L6364" s="73" t="s">
        <v>3119</v>
      </c>
      <c r="M6364" s="74">
        <v>18</v>
      </c>
      <c r="N6364" s="74">
        <v>39</v>
      </c>
    </row>
    <row r="6365" spans="1:14">
      <c r="A6365" s="43" t="str">
        <f t="shared" si="323"/>
        <v>130104300110214001</v>
      </c>
      <c r="B6365" s="28">
        <f t="shared" si="324"/>
        <v>97</v>
      </c>
      <c r="C6365" s="28">
        <f t="shared" si="325"/>
        <v>37</v>
      </c>
      <c r="K6365" s="73" t="s">
        <v>3172</v>
      </c>
      <c r="L6365" s="73" t="s">
        <v>3119</v>
      </c>
      <c r="M6365" s="74">
        <v>60</v>
      </c>
      <c r="N6365" s="74">
        <v>37</v>
      </c>
    </row>
    <row r="6366" spans="1:14">
      <c r="A6366" s="43" t="str">
        <f t="shared" si="323"/>
        <v>130104300110214002</v>
      </c>
      <c r="B6366" s="28">
        <f t="shared" si="324"/>
        <v>40</v>
      </c>
      <c r="C6366" s="28">
        <f t="shared" si="325"/>
        <v>7</v>
      </c>
      <c r="K6366" s="73" t="s">
        <v>3173</v>
      </c>
      <c r="L6366" s="73" t="s">
        <v>3119</v>
      </c>
      <c r="M6366" s="74">
        <v>33</v>
      </c>
      <c r="N6366" s="74">
        <v>7</v>
      </c>
    </row>
    <row r="6367" spans="1:14">
      <c r="A6367" s="43" t="str">
        <f t="shared" si="323"/>
        <v>130104300110214003</v>
      </c>
      <c r="B6367" s="28">
        <f t="shared" si="324"/>
        <v>3</v>
      </c>
      <c r="C6367" s="28">
        <f t="shared" si="325"/>
        <v>3</v>
      </c>
      <c r="K6367" s="73" t="s">
        <v>3174</v>
      </c>
      <c r="L6367" s="73" t="s">
        <v>3119</v>
      </c>
      <c r="M6367" s="74">
        <v>0</v>
      </c>
      <c r="N6367" s="74">
        <v>3</v>
      </c>
    </row>
    <row r="6368" spans="1:14">
      <c r="A6368" s="43" t="str">
        <f t="shared" si="323"/>
        <v>130104300110215001</v>
      </c>
      <c r="B6368" s="28">
        <f t="shared" si="324"/>
        <v>113</v>
      </c>
      <c r="C6368" s="28">
        <f t="shared" si="325"/>
        <v>23</v>
      </c>
      <c r="K6368" s="73" t="s">
        <v>3175</v>
      </c>
      <c r="L6368" s="73" t="s">
        <v>3119</v>
      </c>
      <c r="M6368" s="74">
        <v>90</v>
      </c>
      <c r="N6368" s="74">
        <v>23</v>
      </c>
    </row>
    <row r="6369" spans="1:14">
      <c r="A6369" s="43" t="str">
        <f t="shared" si="323"/>
        <v>130104300110215002</v>
      </c>
      <c r="B6369" s="28">
        <f t="shared" si="324"/>
        <v>214</v>
      </c>
      <c r="C6369" s="28">
        <f t="shared" si="325"/>
        <v>55</v>
      </c>
      <c r="K6369" s="73" t="s">
        <v>3176</v>
      </c>
      <c r="L6369" s="73" t="s">
        <v>3119</v>
      </c>
      <c r="M6369" s="74">
        <v>159</v>
      </c>
      <c r="N6369" s="74">
        <v>55</v>
      </c>
    </row>
    <row r="6370" spans="1:14">
      <c r="A6370" s="43" t="str">
        <f t="shared" si="323"/>
        <v>130104300110216001</v>
      </c>
      <c r="B6370" s="28">
        <f t="shared" si="324"/>
        <v>14</v>
      </c>
      <c r="C6370" s="28">
        <f t="shared" si="325"/>
        <v>12</v>
      </c>
      <c r="K6370" s="73" t="s">
        <v>3177</v>
      </c>
      <c r="L6370" s="73" t="s">
        <v>3119</v>
      </c>
      <c r="M6370" s="74">
        <v>2</v>
      </c>
      <c r="N6370" s="74">
        <v>12</v>
      </c>
    </row>
    <row r="6371" spans="1:14">
      <c r="A6371" s="43" t="str">
        <f t="shared" si="323"/>
        <v>130104300110216002</v>
      </c>
      <c r="B6371" s="28">
        <f t="shared" si="324"/>
        <v>11</v>
      </c>
      <c r="C6371" s="28">
        <f t="shared" si="325"/>
        <v>7</v>
      </c>
      <c r="K6371" s="73" t="s">
        <v>3178</v>
      </c>
      <c r="L6371" s="73" t="s">
        <v>3119</v>
      </c>
      <c r="M6371" s="74">
        <v>4</v>
      </c>
      <c r="N6371" s="74">
        <v>7</v>
      </c>
    </row>
    <row r="6372" spans="1:14">
      <c r="A6372" s="43" t="str">
        <f t="shared" si="323"/>
        <v>130104300110216003</v>
      </c>
      <c r="B6372" s="28">
        <f t="shared" si="324"/>
        <v>5</v>
      </c>
      <c r="C6372" s="28">
        <f t="shared" si="325"/>
        <v>4</v>
      </c>
      <c r="K6372" s="73" t="s">
        <v>3179</v>
      </c>
      <c r="L6372" s="73" t="s">
        <v>3119</v>
      </c>
      <c r="M6372" s="74">
        <v>1</v>
      </c>
      <c r="N6372" s="74">
        <v>4</v>
      </c>
    </row>
    <row r="6373" spans="1:14">
      <c r="A6373" s="43" t="str">
        <f t="shared" si="323"/>
        <v>130104300110218001</v>
      </c>
      <c r="B6373" s="28">
        <f t="shared" si="324"/>
        <v>63</v>
      </c>
      <c r="C6373" s="28">
        <f t="shared" si="325"/>
        <v>62</v>
      </c>
      <c r="K6373" s="73" t="s">
        <v>3180</v>
      </c>
      <c r="L6373" s="73" t="s">
        <v>3119</v>
      </c>
      <c r="M6373" s="74">
        <v>1</v>
      </c>
      <c r="N6373" s="74">
        <v>62</v>
      </c>
    </row>
    <row r="6374" spans="1:14">
      <c r="A6374" s="43" t="str">
        <f t="shared" si="323"/>
        <v>130104300110218002</v>
      </c>
      <c r="B6374" s="28">
        <f t="shared" si="324"/>
        <v>8</v>
      </c>
      <c r="C6374" s="28">
        <f t="shared" si="325"/>
        <v>8</v>
      </c>
      <c r="K6374" s="73" t="s">
        <v>3181</v>
      </c>
      <c r="L6374" s="73" t="s">
        <v>3119</v>
      </c>
      <c r="M6374" s="74">
        <v>0</v>
      </c>
      <c r="N6374" s="74">
        <v>8</v>
      </c>
    </row>
    <row r="6375" spans="1:14">
      <c r="A6375" s="43" t="str">
        <f t="shared" si="323"/>
        <v>130104300110219001</v>
      </c>
      <c r="B6375" s="28">
        <f t="shared" si="324"/>
        <v>20</v>
      </c>
      <c r="C6375" s="28">
        <f t="shared" si="325"/>
        <v>17</v>
      </c>
      <c r="K6375" s="73" t="s">
        <v>3182</v>
      </c>
      <c r="L6375" s="73" t="s">
        <v>3119</v>
      </c>
      <c r="M6375" s="74">
        <v>3</v>
      </c>
      <c r="N6375" s="74">
        <v>17</v>
      </c>
    </row>
    <row r="6376" spans="1:14">
      <c r="A6376" s="43" t="str">
        <f t="shared" si="323"/>
        <v>130104300110219008</v>
      </c>
      <c r="B6376" s="28">
        <f t="shared" si="324"/>
        <v>10</v>
      </c>
      <c r="C6376" s="28">
        <f t="shared" si="325"/>
        <v>8</v>
      </c>
      <c r="K6376" s="73" t="s">
        <v>3183</v>
      </c>
      <c r="L6376" s="73" t="s">
        <v>3119</v>
      </c>
      <c r="M6376" s="74">
        <v>2</v>
      </c>
      <c r="N6376" s="74">
        <v>8</v>
      </c>
    </row>
    <row r="6377" spans="1:14">
      <c r="A6377" s="43" t="str">
        <f t="shared" si="323"/>
        <v>130104300110219009</v>
      </c>
      <c r="B6377" s="28">
        <f t="shared" si="324"/>
        <v>142</v>
      </c>
      <c r="C6377" s="28">
        <f t="shared" si="325"/>
        <v>137</v>
      </c>
      <c r="K6377" s="73" t="s">
        <v>3184</v>
      </c>
      <c r="L6377" s="73" t="s">
        <v>3119</v>
      </c>
      <c r="M6377" s="74">
        <v>5</v>
      </c>
      <c r="N6377" s="74">
        <v>137</v>
      </c>
    </row>
    <row r="6378" spans="1:14">
      <c r="A6378" s="43" t="str">
        <f t="shared" si="323"/>
        <v>130104300110219010</v>
      </c>
      <c r="B6378" s="28">
        <f t="shared" si="324"/>
        <v>33</v>
      </c>
      <c r="C6378" s="28">
        <f t="shared" si="325"/>
        <v>33</v>
      </c>
      <c r="K6378" s="73" t="s">
        <v>3185</v>
      </c>
      <c r="L6378" s="73" t="s">
        <v>3119</v>
      </c>
      <c r="M6378" s="74">
        <v>0</v>
      </c>
      <c r="N6378" s="74">
        <v>33</v>
      </c>
    </row>
    <row r="6379" spans="1:14">
      <c r="A6379" s="43" t="str">
        <f t="shared" si="323"/>
        <v>130104300110219011</v>
      </c>
      <c r="B6379" s="28">
        <f t="shared" si="324"/>
        <v>41</v>
      </c>
      <c r="C6379" s="28">
        <f t="shared" si="325"/>
        <v>33</v>
      </c>
      <c r="K6379" s="73" t="s">
        <v>3186</v>
      </c>
      <c r="L6379" s="73" t="s">
        <v>3119</v>
      </c>
      <c r="M6379" s="74">
        <v>8</v>
      </c>
      <c r="N6379" s="74">
        <v>33</v>
      </c>
    </row>
    <row r="6380" spans="1:14">
      <c r="A6380" s="43" t="str">
        <f t="shared" si="323"/>
        <v>130104300110219012</v>
      </c>
      <c r="B6380" s="28">
        <f t="shared" si="324"/>
        <v>16</v>
      </c>
      <c r="C6380" s="28">
        <f t="shared" si="325"/>
        <v>7</v>
      </c>
      <c r="K6380" s="73" t="s">
        <v>3187</v>
      </c>
      <c r="L6380" s="73" t="s">
        <v>3119</v>
      </c>
      <c r="M6380" s="74">
        <v>9</v>
      </c>
      <c r="N6380" s="74">
        <v>7</v>
      </c>
    </row>
    <row r="6381" spans="1:14">
      <c r="A6381" s="43" t="str">
        <f t="shared" si="323"/>
        <v>130104300110219013</v>
      </c>
      <c r="B6381" s="28">
        <f t="shared" si="324"/>
        <v>307</v>
      </c>
      <c r="C6381" s="28">
        <f t="shared" si="325"/>
        <v>228</v>
      </c>
      <c r="K6381" s="73" t="s">
        <v>3188</v>
      </c>
      <c r="L6381" s="73" t="s">
        <v>3119</v>
      </c>
      <c r="M6381" s="74">
        <v>79</v>
      </c>
      <c r="N6381" s="74">
        <v>228</v>
      </c>
    </row>
    <row r="6382" spans="1:14">
      <c r="A6382" s="43" t="str">
        <f t="shared" si="323"/>
        <v>130105300110102001</v>
      </c>
      <c r="B6382" s="28">
        <f t="shared" si="324"/>
        <v>83</v>
      </c>
      <c r="C6382" s="28">
        <f t="shared" si="325"/>
        <v>83</v>
      </c>
      <c r="K6382" s="73" t="s">
        <v>2051</v>
      </c>
      <c r="L6382" s="73" t="s">
        <v>3189</v>
      </c>
      <c r="M6382" s="74">
        <v>0</v>
      </c>
      <c r="N6382" s="74">
        <v>83</v>
      </c>
    </row>
    <row r="6383" spans="1:14">
      <c r="A6383" s="43" t="str">
        <f t="shared" si="323"/>
        <v>130105300110105001</v>
      </c>
      <c r="B6383" s="28">
        <f t="shared" si="324"/>
        <v>91</v>
      </c>
      <c r="C6383" s="28">
        <f t="shared" si="325"/>
        <v>91</v>
      </c>
      <c r="K6383" s="73" t="s">
        <v>2070</v>
      </c>
      <c r="L6383" s="73" t="s">
        <v>3189</v>
      </c>
      <c r="M6383" s="74">
        <v>0</v>
      </c>
      <c r="N6383" s="74">
        <v>91</v>
      </c>
    </row>
    <row r="6384" spans="1:14">
      <c r="A6384" s="43" t="str">
        <f t="shared" si="323"/>
        <v>130105300110109001</v>
      </c>
      <c r="B6384" s="28">
        <f t="shared" si="324"/>
        <v>1</v>
      </c>
      <c r="C6384" s="28">
        <f t="shared" si="325"/>
        <v>1</v>
      </c>
      <c r="K6384" s="73" t="s">
        <v>2004</v>
      </c>
      <c r="L6384" s="73" t="s">
        <v>3189</v>
      </c>
      <c r="M6384" s="74">
        <v>0</v>
      </c>
      <c r="N6384" s="74">
        <v>1</v>
      </c>
    </row>
    <row r="6385" spans="1:14">
      <c r="A6385" s="43" t="str">
        <f t="shared" si="323"/>
        <v>130105300110109002</v>
      </c>
      <c r="B6385" s="28">
        <f t="shared" si="324"/>
        <v>5</v>
      </c>
      <c r="C6385" s="28">
        <f t="shared" si="325"/>
        <v>5</v>
      </c>
      <c r="K6385" s="73" t="s">
        <v>2062</v>
      </c>
      <c r="L6385" s="73" t="s">
        <v>3189</v>
      </c>
      <c r="M6385" s="74">
        <v>0</v>
      </c>
      <c r="N6385" s="74">
        <v>5</v>
      </c>
    </row>
    <row r="6386" spans="1:14">
      <c r="A6386" s="43" t="str">
        <f t="shared" si="323"/>
        <v>130105300110109003</v>
      </c>
      <c r="B6386" s="28">
        <f t="shared" si="324"/>
        <v>6</v>
      </c>
      <c r="C6386" s="28">
        <f t="shared" si="325"/>
        <v>6</v>
      </c>
      <c r="K6386" s="73" t="s">
        <v>2546</v>
      </c>
      <c r="L6386" s="73" t="s">
        <v>3189</v>
      </c>
      <c r="M6386" s="74">
        <v>0</v>
      </c>
      <c r="N6386" s="74">
        <v>6</v>
      </c>
    </row>
    <row r="6387" spans="1:14">
      <c r="A6387" s="43" t="str">
        <f t="shared" si="323"/>
        <v>130105300110109004</v>
      </c>
      <c r="B6387" s="28">
        <f t="shared" si="324"/>
        <v>16</v>
      </c>
      <c r="C6387" s="28">
        <f t="shared" si="325"/>
        <v>16</v>
      </c>
      <c r="K6387" s="73" t="s">
        <v>2547</v>
      </c>
      <c r="L6387" s="73" t="s">
        <v>3189</v>
      </c>
      <c r="M6387" s="74">
        <v>0</v>
      </c>
      <c r="N6387" s="74">
        <v>16</v>
      </c>
    </row>
    <row r="6388" spans="1:14">
      <c r="A6388" s="43" t="str">
        <f t="shared" si="323"/>
        <v>130105300110109005</v>
      </c>
      <c r="B6388" s="28">
        <f t="shared" si="324"/>
        <v>5</v>
      </c>
      <c r="C6388" s="28">
        <f t="shared" si="325"/>
        <v>4</v>
      </c>
      <c r="K6388" s="73" t="s">
        <v>2548</v>
      </c>
      <c r="L6388" s="73" t="s">
        <v>3189</v>
      </c>
      <c r="M6388" s="74">
        <v>1</v>
      </c>
      <c r="N6388" s="74">
        <v>4</v>
      </c>
    </row>
    <row r="6389" spans="1:14">
      <c r="A6389" s="43" t="str">
        <f t="shared" si="323"/>
        <v>130105300110109006</v>
      </c>
      <c r="B6389" s="28">
        <f t="shared" si="324"/>
        <v>14</v>
      </c>
      <c r="C6389" s="28">
        <f t="shared" si="325"/>
        <v>14</v>
      </c>
      <c r="K6389" s="73" t="s">
        <v>2549</v>
      </c>
      <c r="L6389" s="73" t="s">
        <v>3189</v>
      </c>
      <c r="M6389" s="74">
        <v>0</v>
      </c>
      <c r="N6389" s="74">
        <v>14</v>
      </c>
    </row>
    <row r="6390" spans="1:14">
      <c r="A6390" s="43" t="str">
        <f t="shared" si="323"/>
        <v>130105300110109007</v>
      </c>
      <c r="B6390" s="28">
        <f t="shared" si="324"/>
        <v>13</v>
      </c>
      <c r="C6390" s="28">
        <f t="shared" si="325"/>
        <v>13</v>
      </c>
      <c r="K6390" s="73" t="s">
        <v>2550</v>
      </c>
      <c r="L6390" s="73" t="s">
        <v>3189</v>
      </c>
      <c r="M6390" s="74">
        <v>0</v>
      </c>
      <c r="N6390" s="74">
        <v>13</v>
      </c>
    </row>
    <row r="6391" spans="1:14">
      <c r="A6391" s="43" t="str">
        <f t="shared" si="323"/>
        <v>130105300110110001</v>
      </c>
      <c r="B6391" s="28">
        <f t="shared" si="324"/>
        <v>4</v>
      </c>
      <c r="C6391" s="28">
        <f t="shared" si="325"/>
        <v>4</v>
      </c>
      <c r="K6391" s="73" t="s">
        <v>2006</v>
      </c>
      <c r="L6391" s="73" t="s">
        <v>3189</v>
      </c>
      <c r="M6391" s="74">
        <v>0</v>
      </c>
      <c r="N6391" s="74">
        <v>4</v>
      </c>
    </row>
    <row r="6392" spans="1:14">
      <c r="A6392" s="43" t="str">
        <f t="shared" si="323"/>
        <v>130105300110110003</v>
      </c>
      <c r="B6392" s="28">
        <f t="shared" si="324"/>
        <v>5</v>
      </c>
      <c r="C6392" s="28">
        <f t="shared" si="325"/>
        <v>5</v>
      </c>
      <c r="K6392" s="73" t="s">
        <v>2553</v>
      </c>
      <c r="L6392" s="73" t="s">
        <v>3189</v>
      </c>
      <c r="M6392" s="74">
        <v>0</v>
      </c>
      <c r="N6392" s="74">
        <v>5</v>
      </c>
    </row>
    <row r="6393" spans="1:14">
      <c r="A6393" s="43" t="str">
        <f t="shared" si="323"/>
        <v>130105300110110004</v>
      </c>
      <c r="B6393" s="28">
        <f t="shared" si="324"/>
        <v>13</v>
      </c>
      <c r="C6393" s="28">
        <f t="shared" si="325"/>
        <v>13</v>
      </c>
      <c r="K6393" s="73" t="s">
        <v>2554</v>
      </c>
      <c r="L6393" s="73" t="s">
        <v>3189</v>
      </c>
      <c r="M6393" s="74">
        <v>0</v>
      </c>
      <c r="N6393" s="74">
        <v>13</v>
      </c>
    </row>
    <row r="6394" spans="1:14">
      <c r="A6394" s="43" t="str">
        <f t="shared" si="323"/>
        <v>130105300110110005</v>
      </c>
      <c r="B6394" s="28">
        <f t="shared" si="324"/>
        <v>3</v>
      </c>
      <c r="C6394" s="28">
        <f t="shared" si="325"/>
        <v>3</v>
      </c>
      <c r="K6394" s="73" t="s">
        <v>2555</v>
      </c>
      <c r="L6394" s="73" t="s">
        <v>3189</v>
      </c>
      <c r="M6394" s="74">
        <v>0</v>
      </c>
      <c r="N6394" s="74">
        <v>3</v>
      </c>
    </row>
    <row r="6395" spans="1:14">
      <c r="A6395" s="43" t="str">
        <f t="shared" si="323"/>
        <v>130105300110110006</v>
      </c>
      <c r="B6395" s="28">
        <f t="shared" si="324"/>
        <v>6</v>
      </c>
      <c r="C6395" s="28">
        <f t="shared" si="325"/>
        <v>5</v>
      </c>
      <c r="K6395" s="73" t="s">
        <v>2556</v>
      </c>
      <c r="L6395" s="73" t="s">
        <v>3189</v>
      </c>
      <c r="M6395" s="74">
        <v>1</v>
      </c>
      <c r="N6395" s="74">
        <v>5</v>
      </c>
    </row>
    <row r="6396" spans="1:14">
      <c r="A6396" s="43" t="str">
        <f t="shared" si="323"/>
        <v>130105300110110007</v>
      </c>
      <c r="B6396" s="28">
        <f t="shared" si="324"/>
        <v>7</v>
      </c>
      <c r="C6396" s="28">
        <f t="shared" si="325"/>
        <v>5</v>
      </c>
      <c r="K6396" s="73" t="s">
        <v>2557</v>
      </c>
      <c r="L6396" s="73" t="s">
        <v>3189</v>
      </c>
      <c r="M6396" s="74">
        <v>2</v>
      </c>
      <c r="N6396" s="74">
        <v>5</v>
      </c>
    </row>
    <row r="6397" spans="1:14">
      <c r="A6397" s="43" t="str">
        <f t="shared" si="323"/>
        <v>130105300110111001</v>
      </c>
      <c r="B6397" s="28">
        <f t="shared" si="324"/>
        <v>4</v>
      </c>
      <c r="C6397" s="28">
        <f t="shared" si="325"/>
        <v>4</v>
      </c>
      <c r="K6397" s="73" t="s">
        <v>2008</v>
      </c>
      <c r="L6397" s="73" t="s">
        <v>3189</v>
      </c>
      <c r="M6397" s="74">
        <v>0</v>
      </c>
      <c r="N6397" s="74">
        <v>4</v>
      </c>
    </row>
    <row r="6398" spans="1:14">
      <c r="A6398" s="43" t="str">
        <f t="shared" si="323"/>
        <v>130105300110111002</v>
      </c>
      <c r="B6398" s="28">
        <f t="shared" si="324"/>
        <v>8</v>
      </c>
      <c r="C6398" s="28">
        <f t="shared" si="325"/>
        <v>5</v>
      </c>
      <c r="K6398" s="73" t="s">
        <v>2484</v>
      </c>
      <c r="L6398" s="73" t="s">
        <v>3189</v>
      </c>
      <c r="M6398" s="74">
        <v>3</v>
      </c>
      <c r="N6398" s="74">
        <v>5</v>
      </c>
    </row>
    <row r="6399" spans="1:14">
      <c r="A6399" s="43" t="str">
        <f t="shared" si="323"/>
        <v>130105300110111003</v>
      </c>
      <c r="B6399" s="28">
        <f t="shared" si="324"/>
        <v>9</v>
      </c>
      <c r="C6399" s="28">
        <f t="shared" si="325"/>
        <v>7</v>
      </c>
      <c r="K6399" s="73" t="s">
        <v>2485</v>
      </c>
      <c r="L6399" s="73" t="s">
        <v>3189</v>
      </c>
      <c r="M6399" s="74">
        <v>2</v>
      </c>
      <c r="N6399" s="74">
        <v>7</v>
      </c>
    </row>
    <row r="6400" spans="1:14">
      <c r="A6400" s="43" t="str">
        <f t="shared" si="323"/>
        <v>130105300110111004</v>
      </c>
      <c r="B6400" s="28">
        <f t="shared" si="324"/>
        <v>25</v>
      </c>
      <c r="C6400" s="28">
        <f t="shared" si="325"/>
        <v>21</v>
      </c>
      <c r="K6400" s="73" t="s">
        <v>2486</v>
      </c>
      <c r="L6400" s="73" t="s">
        <v>3189</v>
      </c>
      <c r="M6400" s="74">
        <v>4</v>
      </c>
      <c r="N6400" s="74">
        <v>21</v>
      </c>
    </row>
    <row r="6401" spans="1:14">
      <c r="A6401" s="43" t="str">
        <f t="shared" si="323"/>
        <v>130105300110111005</v>
      </c>
      <c r="B6401" s="28">
        <f t="shared" si="324"/>
        <v>6</v>
      </c>
      <c r="C6401" s="28">
        <f t="shared" si="325"/>
        <v>5</v>
      </c>
      <c r="K6401" s="73" t="s">
        <v>2487</v>
      </c>
      <c r="L6401" s="73" t="s">
        <v>3189</v>
      </c>
      <c r="M6401" s="74">
        <v>1</v>
      </c>
      <c r="N6401" s="74">
        <v>5</v>
      </c>
    </row>
    <row r="6402" spans="1:14">
      <c r="A6402" s="43" t="str">
        <f t="shared" si="323"/>
        <v>130105300110111006</v>
      </c>
      <c r="B6402" s="28">
        <f t="shared" si="324"/>
        <v>33</v>
      </c>
      <c r="C6402" s="28">
        <f t="shared" si="325"/>
        <v>32</v>
      </c>
      <c r="K6402" s="73" t="s">
        <v>2488</v>
      </c>
      <c r="L6402" s="73" t="s">
        <v>3189</v>
      </c>
      <c r="M6402" s="74">
        <v>1</v>
      </c>
      <c r="N6402" s="74">
        <v>32</v>
      </c>
    </row>
    <row r="6403" spans="1:14">
      <c r="A6403" s="43" t="str">
        <f t="shared" ref="A6403:A6466" si="326">L6403&amp;K6403</f>
        <v>130105300110111007</v>
      </c>
      <c r="B6403" s="28">
        <f t="shared" ref="B6403:B6466" si="327">M6403+N6403</f>
        <v>66</v>
      </c>
      <c r="C6403" s="28">
        <f t="shared" ref="C6403:C6466" si="328">N6403</f>
        <v>62</v>
      </c>
      <c r="K6403" s="73" t="s">
        <v>2489</v>
      </c>
      <c r="L6403" s="73" t="s">
        <v>3189</v>
      </c>
      <c r="M6403" s="74">
        <v>4</v>
      </c>
      <c r="N6403" s="74">
        <v>62</v>
      </c>
    </row>
    <row r="6404" spans="1:14">
      <c r="A6404" s="43" t="str">
        <f t="shared" si="326"/>
        <v>130105300110112001</v>
      </c>
      <c r="B6404" s="28">
        <f t="shared" si="327"/>
        <v>5</v>
      </c>
      <c r="C6404" s="28">
        <f t="shared" si="328"/>
        <v>4</v>
      </c>
      <c r="K6404" s="73" t="s">
        <v>2500</v>
      </c>
      <c r="L6404" s="73" t="s">
        <v>3189</v>
      </c>
      <c r="M6404" s="74">
        <v>1</v>
      </c>
      <c r="N6404" s="74">
        <v>4</v>
      </c>
    </row>
    <row r="6405" spans="1:14">
      <c r="A6405" s="43" t="str">
        <f t="shared" si="326"/>
        <v>130105300110112002</v>
      </c>
      <c r="B6405" s="28">
        <f t="shared" si="327"/>
        <v>4</v>
      </c>
      <c r="C6405" s="28">
        <f t="shared" si="328"/>
        <v>4</v>
      </c>
      <c r="K6405" s="73" t="s">
        <v>2558</v>
      </c>
      <c r="L6405" s="73" t="s">
        <v>3189</v>
      </c>
      <c r="M6405" s="74">
        <v>0</v>
      </c>
      <c r="N6405" s="74">
        <v>4</v>
      </c>
    </row>
    <row r="6406" spans="1:14">
      <c r="A6406" s="43" t="str">
        <f t="shared" si="326"/>
        <v>130105300110112003</v>
      </c>
      <c r="B6406" s="28">
        <f t="shared" si="327"/>
        <v>2</v>
      </c>
      <c r="C6406" s="28">
        <f t="shared" si="328"/>
        <v>2</v>
      </c>
      <c r="K6406" s="73" t="s">
        <v>2559</v>
      </c>
      <c r="L6406" s="73" t="s">
        <v>3189</v>
      </c>
      <c r="M6406" s="74">
        <v>0</v>
      </c>
      <c r="N6406" s="74">
        <v>2</v>
      </c>
    </row>
    <row r="6407" spans="1:14">
      <c r="A6407" s="43" t="str">
        <f t="shared" si="326"/>
        <v>130105300110113001</v>
      </c>
      <c r="B6407" s="28">
        <f t="shared" si="327"/>
        <v>11</v>
      </c>
      <c r="C6407" s="28">
        <f t="shared" si="328"/>
        <v>11</v>
      </c>
      <c r="K6407" s="73" t="s">
        <v>2010</v>
      </c>
      <c r="L6407" s="73" t="s">
        <v>3189</v>
      </c>
      <c r="M6407" s="74">
        <v>0</v>
      </c>
      <c r="N6407" s="74">
        <v>11</v>
      </c>
    </row>
    <row r="6408" spans="1:14">
      <c r="A6408" s="43" t="str">
        <f t="shared" si="326"/>
        <v>130105300110113002</v>
      </c>
      <c r="B6408" s="28">
        <f t="shared" si="327"/>
        <v>5</v>
      </c>
      <c r="C6408" s="28">
        <f t="shared" si="328"/>
        <v>5</v>
      </c>
      <c r="K6408" s="73" t="s">
        <v>2565</v>
      </c>
      <c r="L6408" s="73" t="s">
        <v>3189</v>
      </c>
      <c r="M6408" s="74">
        <v>0</v>
      </c>
      <c r="N6408" s="74">
        <v>5</v>
      </c>
    </row>
    <row r="6409" spans="1:14">
      <c r="A6409" s="43" t="str">
        <f t="shared" si="326"/>
        <v>130105300110113003</v>
      </c>
      <c r="B6409" s="28">
        <f t="shared" si="327"/>
        <v>12</v>
      </c>
      <c r="C6409" s="28">
        <f t="shared" si="328"/>
        <v>11</v>
      </c>
      <c r="K6409" s="73" t="s">
        <v>2928</v>
      </c>
      <c r="L6409" s="73" t="s">
        <v>3189</v>
      </c>
      <c r="M6409" s="74">
        <v>1</v>
      </c>
      <c r="N6409" s="74">
        <v>11</v>
      </c>
    </row>
    <row r="6410" spans="1:14">
      <c r="A6410" s="43" t="str">
        <f t="shared" si="326"/>
        <v>130105300110115001</v>
      </c>
      <c r="B6410" s="28">
        <f t="shared" si="327"/>
        <v>3</v>
      </c>
      <c r="C6410" s="28">
        <f t="shared" si="328"/>
        <v>3</v>
      </c>
      <c r="K6410" s="73" t="s">
        <v>2014</v>
      </c>
      <c r="L6410" s="73" t="s">
        <v>3189</v>
      </c>
      <c r="M6410" s="74">
        <v>0</v>
      </c>
      <c r="N6410" s="74">
        <v>3</v>
      </c>
    </row>
    <row r="6411" spans="1:14">
      <c r="A6411" s="43" t="str">
        <f t="shared" si="326"/>
        <v>130105300110115002</v>
      </c>
      <c r="B6411" s="28">
        <f t="shared" si="327"/>
        <v>15</v>
      </c>
      <c r="C6411" s="28">
        <f t="shared" si="328"/>
        <v>14</v>
      </c>
      <c r="K6411" s="73" t="s">
        <v>2074</v>
      </c>
      <c r="L6411" s="73" t="s">
        <v>3189</v>
      </c>
      <c r="M6411" s="74">
        <v>1</v>
      </c>
      <c r="N6411" s="74">
        <v>14</v>
      </c>
    </row>
    <row r="6412" spans="1:14">
      <c r="A6412" s="43" t="str">
        <f t="shared" si="326"/>
        <v>130105300110115003</v>
      </c>
      <c r="B6412" s="28">
        <f t="shared" si="327"/>
        <v>4</v>
      </c>
      <c r="C6412" s="28">
        <f t="shared" si="328"/>
        <v>4</v>
      </c>
      <c r="K6412" s="73" t="s">
        <v>2930</v>
      </c>
      <c r="L6412" s="73" t="s">
        <v>3189</v>
      </c>
      <c r="M6412" s="74">
        <v>0</v>
      </c>
      <c r="N6412" s="74">
        <v>4</v>
      </c>
    </row>
    <row r="6413" spans="1:14">
      <c r="A6413" s="43" t="str">
        <f t="shared" si="326"/>
        <v>130105300110115004</v>
      </c>
      <c r="B6413" s="28">
        <f t="shared" si="327"/>
        <v>7</v>
      </c>
      <c r="C6413" s="28">
        <f t="shared" si="328"/>
        <v>7</v>
      </c>
      <c r="K6413" s="73" t="s">
        <v>3190</v>
      </c>
      <c r="L6413" s="73" t="s">
        <v>3189</v>
      </c>
      <c r="M6413" s="74">
        <v>0</v>
      </c>
      <c r="N6413" s="74">
        <v>7</v>
      </c>
    </row>
    <row r="6414" spans="1:14">
      <c r="A6414" s="43" t="str">
        <f t="shared" si="326"/>
        <v>130105300110115005</v>
      </c>
      <c r="B6414" s="28">
        <f t="shared" si="327"/>
        <v>47</v>
      </c>
      <c r="C6414" s="28">
        <f t="shared" si="328"/>
        <v>47</v>
      </c>
      <c r="K6414" s="73" t="s">
        <v>3191</v>
      </c>
      <c r="L6414" s="73" t="s">
        <v>3189</v>
      </c>
      <c r="M6414" s="74">
        <v>0</v>
      </c>
      <c r="N6414" s="74">
        <v>47</v>
      </c>
    </row>
    <row r="6415" spans="1:14">
      <c r="A6415" s="43" t="str">
        <f t="shared" si="326"/>
        <v>130105300110115006</v>
      </c>
      <c r="B6415" s="28">
        <f t="shared" si="327"/>
        <v>31</v>
      </c>
      <c r="C6415" s="28">
        <f t="shared" si="328"/>
        <v>31</v>
      </c>
      <c r="K6415" s="73" t="s">
        <v>3192</v>
      </c>
      <c r="L6415" s="73" t="s">
        <v>3189</v>
      </c>
      <c r="M6415" s="74">
        <v>0</v>
      </c>
      <c r="N6415" s="74">
        <v>31</v>
      </c>
    </row>
    <row r="6416" spans="1:14">
      <c r="A6416" s="43" t="str">
        <f t="shared" si="326"/>
        <v>130105300110116001</v>
      </c>
      <c r="B6416" s="28">
        <f t="shared" si="327"/>
        <v>1</v>
      </c>
      <c r="C6416" s="28">
        <f t="shared" si="328"/>
        <v>1</v>
      </c>
      <c r="K6416" s="73" t="s">
        <v>2016</v>
      </c>
      <c r="L6416" s="73" t="s">
        <v>3189</v>
      </c>
      <c r="M6416" s="74">
        <v>0</v>
      </c>
      <c r="N6416" s="74">
        <v>1</v>
      </c>
    </row>
    <row r="6417" spans="1:14">
      <c r="A6417" s="43" t="str">
        <f t="shared" si="326"/>
        <v>130105300110116002</v>
      </c>
      <c r="B6417" s="28">
        <f t="shared" si="327"/>
        <v>7</v>
      </c>
      <c r="C6417" s="28">
        <f t="shared" si="328"/>
        <v>7</v>
      </c>
      <c r="K6417" s="73" t="s">
        <v>2018</v>
      </c>
      <c r="L6417" s="73" t="s">
        <v>3189</v>
      </c>
      <c r="M6417" s="74">
        <v>0</v>
      </c>
      <c r="N6417" s="74">
        <v>7</v>
      </c>
    </row>
    <row r="6418" spans="1:14">
      <c r="A6418" s="43" t="str">
        <f t="shared" si="326"/>
        <v>130105300110116003</v>
      </c>
      <c r="B6418" s="28">
        <f t="shared" si="327"/>
        <v>5</v>
      </c>
      <c r="C6418" s="28">
        <f t="shared" si="328"/>
        <v>5</v>
      </c>
      <c r="K6418" s="73" t="s">
        <v>2566</v>
      </c>
      <c r="L6418" s="73" t="s">
        <v>3189</v>
      </c>
      <c r="M6418" s="74">
        <v>0</v>
      </c>
      <c r="N6418" s="74">
        <v>5</v>
      </c>
    </row>
    <row r="6419" spans="1:14">
      <c r="A6419" s="43" t="str">
        <f t="shared" si="326"/>
        <v>130105300110116004</v>
      </c>
      <c r="B6419" s="28">
        <f t="shared" si="327"/>
        <v>8</v>
      </c>
      <c r="C6419" s="28">
        <f t="shared" si="328"/>
        <v>8</v>
      </c>
      <c r="K6419" s="73" t="s">
        <v>3193</v>
      </c>
      <c r="L6419" s="73" t="s">
        <v>3189</v>
      </c>
      <c r="M6419" s="74">
        <v>0</v>
      </c>
      <c r="N6419" s="74">
        <v>8</v>
      </c>
    </row>
    <row r="6420" spans="1:14">
      <c r="A6420" s="43" t="str">
        <f t="shared" si="326"/>
        <v>130105300110116005</v>
      </c>
      <c r="B6420" s="28">
        <f t="shared" si="327"/>
        <v>4</v>
      </c>
      <c r="C6420" s="28">
        <f t="shared" si="328"/>
        <v>4</v>
      </c>
      <c r="K6420" s="73" t="s">
        <v>3194</v>
      </c>
      <c r="L6420" s="73" t="s">
        <v>3189</v>
      </c>
      <c r="M6420" s="74">
        <v>0</v>
      </c>
      <c r="N6420" s="74">
        <v>4</v>
      </c>
    </row>
    <row r="6421" spans="1:14">
      <c r="A6421" s="43" t="str">
        <f t="shared" si="326"/>
        <v>130105300110116006</v>
      </c>
      <c r="B6421" s="28">
        <f t="shared" si="327"/>
        <v>9</v>
      </c>
      <c r="C6421" s="28">
        <f t="shared" si="328"/>
        <v>9</v>
      </c>
      <c r="K6421" s="73" t="s">
        <v>3195</v>
      </c>
      <c r="L6421" s="73" t="s">
        <v>3189</v>
      </c>
      <c r="M6421" s="74">
        <v>0</v>
      </c>
      <c r="N6421" s="74">
        <v>9</v>
      </c>
    </row>
    <row r="6422" spans="1:14">
      <c r="A6422" s="43" t="str">
        <f t="shared" si="326"/>
        <v>130105300110116007</v>
      </c>
      <c r="B6422" s="28">
        <f t="shared" si="327"/>
        <v>9</v>
      </c>
      <c r="C6422" s="28">
        <f t="shared" si="328"/>
        <v>9</v>
      </c>
      <c r="K6422" s="73" t="s">
        <v>3196</v>
      </c>
      <c r="L6422" s="73" t="s">
        <v>3189</v>
      </c>
      <c r="M6422" s="74">
        <v>0</v>
      </c>
      <c r="N6422" s="74">
        <v>9</v>
      </c>
    </row>
    <row r="6423" spans="1:14">
      <c r="A6423" s="43" t="str">
        <f t="shared" si="326"/>
        <v>130105300110117001</v>
      </c>
      <c r="B6423" s="28">
        <f t="shared" si="327"/>
        <v>0</v>
      </c>
      <c r="C6423" s="28">
        <f t="shared" si="328"/>
        <v>0</v>
      </c>
      <c r="K6423" s="73" t="s">
        <v>2019</v>
      </c>
      <c r="L6423" s="73" t="s">
        <v>3189</v>
      </c>
      <c r="M6423" s="74">
        <v>0</v>
      </c>
      <c r="N6423" s="74">
        <v>0</v>
      </c>
    </row>
    <row r="6424" spans="1:14">
      <c r="A6424" s="43" t="str">
        <f t="shared" si="326"/>
        <v>130105300110117002</v>
      </c>
      <c r="B6424" s="28">
        <f t="shared" si="327"/>
        <v>3</v>
      </c>
      <c r="C6424" s="28">
        <f t="shared" si="328"/>
        <v>3</v>
      </c>
      <c r="K6424" s="73" t="s">
        <v>2567</v>
      </c>
      <c r="L6424" s="73" t="s">
        <v>3189</v>
      </c>
      <c r="M6424" s="74">
        <v>0</v>
      </c>
      <c r="N6424" s="74">
        <v>3</v>
      </c>
    </row>
    <row r="6425" spans="1:14">
      <c r="A6425" s="43" t="str">
        <f t="shared" si="326"/>
        <v>130105300110117003</v>
      </c>
      <c r="B6425" s="28">
        <f t="shared" si="327"/>
        <v>3</v>
      </c>
      <c r="C6425" s="28">
        <f t="shared" si="328"/>
        <v>3</v>
      </c>
      <c r="K6425" s="73" t="s">
        <v>2568</v>
      </c>
      <c r="L6425" s="73" t="s">
        <v>3189</v>
      </c>
      <c r="M6425" s="74">
        <v>0</v>
      </c>
      <c r="N6425" s="74">
        <v>3</v>
      </c>
    </row>
    <row r="6426" spans="1:14">
      <c r="A6426" s="43" t="str">
        <f t="shared" si="326"/>
        <v>130105300110117004</v>
      </c>
      <c r="B6426" s="28">
        <f t="shared" si="327"/>
        <v>5</v>
      </c>
      <c r="C6426" s="28">
        <f t="shared" si="328"/>
        <v>4</v>
      </c>
      <c r="K6426" s="73" t="s">
        <v>2569</v>
      </c>
      <c r="L6426" s="73" t="s">
        <v>3189</v>
      </c>
      <c r="M6426" s="74">
        <v>1</v>
      </c>
      <c r="N6426" s="74">
        <v>4</v>
      </c>
    </row>
    <row r="6427" spans="1:14">
      <c r="A6427" s="43" t="str">
        <f t="shared" si="326"/>
        <v>130105300110117005</v>
      </c>
      <c r="B6427" s="28">
        <f t="shared" si="327"/>
        <v>2</v>
      </c>
      <c r="C6427" s="28">
        <f t="shared" si="328"/>
        <v>2</v>
      </c>
      <c r="K6427" s="73" t="s">
        <v>3197</v>
      </c>
      <c r="L6427" s="73" t="s">
        <v>3189</v>
      </c>
      <c r="M6427" s="74">
        <v>0</v>
      </c>
      <c r="N6427" s="74">
        <v>2</v>
      </c>
    </row>
    <row r="6428" spans="1:14">
      <c r="A6428" s="43" t="str">
        <f t="shared" si="326"/>
        <v>130105300110117006</v>
      </c>
      <c r="B6428" s="28">
        <f t="shared" si="327"/>
        <v>3</v>
      </c>
      <c r="C6428" s="28">
        <f t="shared" si="328"/>
        <v>2</v>
      </c>
      <c r="K6428" s="73" t="s">
        <v>3198</v>
      </c>
      <c r="L6428" s="73" t="s">
        <v>3189</v>
      </c>
      <c r="M6428" s="74">
        <v>1</v>
      </c>
      <c r="N6428" s="74">
        <v>2</v>
      </c>
    </row>
    <row r="6429" spans="1:14">
      <c r="A6429" s="43" t="str">
        <f t="shared" si="326"/>
        <v>130105300110117007</v>
      </c>
      <c r="B6429" s="28">
        <f t="shared" si="327"/>
        <v>31</v>
      </c>
      <c r="C6429" s="28">
        <f t="shared" si="328"/>
        <v>31</v>
      </c>
      <c r="K6429" s="73" t="s">
        <v>3199</v>
      </c>
      <c r="L6429" s="73" t="s">
        <v>3189</v>
      </c>
      <c r="M6429" s="74">
        <v>0</v>
      </c>
      <c r="N6429" s="74">
        <v>31</v>
      </c>
    </row>
    <row r="6430" spans="1:14">
      <c r="A6430" s="43" t="str">
        <f t="shared" si="326"/>
        <v>130105300110117008</v>
      </c>
      <c r="B6430" s="28">
        <f t="shared" si="327"/>
        <v>107</v>
      </c>
      <c r="C6430" s="28">
        <f t="shared" si="328"/>
        <v>100</v>
      </c>
      <c r="K6430" s="73" t="s">
        <v>3200</v>
      </c>
      <c r="L6430" s="73" t="s">
        <v>3189</v>
      </c>
      <c r="M6430" s="74">
        <v>7</v>
      </c>
      <c r="N6430" s="74">
        <v>100</v>
      </c>
    </row>
    <row r="6431" spans="1:14">
      <c r="A6431" s="43" t="str">
        <f t="shared" si="326"/>
        <v>130105300110118001</v>
      </c>
      <c r="B6431" s="28">
        <f t="shared" si="327"/>
        <v>2</v>
      </c>
      <c r="C6431" s="28">
        <f t="shared" si="328"/>
        <v>2</v>
      </c>
      <c r="K6431" s="73" t="s">
        <v>2021</v>
      </c>
      <c r="L6431" s="73" t="s">
        <v>3189</v>
      </c>
      <c r="M6431" s="74">
        <v>0</v>
      </c>
      <c r="N6431" s="74">
        <v>2</v>
      </c>
    </row>
    <row r="6432" spans="1:14">
      <c r="A6432" s="43" t="str">
        <f t="shared" si="326"/>
        <v>130105300110118002</v>
      </c>
      <c r="B6432" s="28">
        <f t="shared" si="327"/>
        <v>7</v>
      </c>
      <c r="C6432" s="28">
        <f t="shared" si="328"/>
        <v>7</v>
      </c>
      <c r="K6432" s="73" t="s">
        <v>2023</v>
      </c>
      <c r="L6432" s="73" t="s">
        <v>3189</v>
      </c>
      <c r="M6432" s="74">
        <v>0</v>
      </c>
      <c r="N6432" s="74">
        <v>7</v>
      </c>
    </row>
    <row r="6433" spans="1:14">
      <c r="A6433" s="43" t="str">
        <f t="shared" si="326"/>
        <v>130105300110118003</v>
      </c>
      <c r="B6433" s="28">
        <f t="shared" si="327"/>
        <v>9</v>
      </c>
      <c r="C6433" s="28">
        <f t="shared" si="328"/>
        <v>9</v>
      </c>
      <c r="K6433" s="73" t="s">
        <v>2931</v>
      </c>
      <c r="L6433" s="73" t="s">
        <v>3189</v>
      </c>
      <c r="M6433" s="74">
        <v>0</v>
      </c>
      <c r="N6433" s="74">
        <v>9</v>
      </c>
    </row>
    <row r="6434" spans="1:14">
      <c r="A6434" s="43" t="str">
        <f t="shared" si="326"/>
        <v>130105300110118004</v>
      </c>
      <c r="B6434" s="28">
        <f t="shared" si="327"/>
        <v>39</v>
      </c>
      <c r="C6434" s="28">
        <f t="shared" si="328"/>
        <v>39</v>
      </c>
      <c r="K6434" s="73" t="s">
        <v>3201</v>
      </c>
      <c r="L6434" s="73" t="s">
        <v>3189</v>
      </c>
      <c r="M6434" s="74">
        <v>0</v>
      </c>
      <c r="N6434" s="74">
        <v>39</v>
      </c>
    </row>
    <row r="6435" spans="1:14">
      <c r="A6435" s="43" t="str">
        <f t="shared" si="326"/>
        <v>130105300110119001</v>
      </c>
      <c r="B6435" s="28">
        <f t="shared" si="327"/>
        <v>71</v>
      </c>
      <c r="C6435" s="28">
        <f t="shared" si="328"/>
        <v>63</v>
      </c>
      <c r="K6435" s="73" t="s">
        <v>2570</v>
      </c>
      <c r="L6435" s="73" t="s">
        <v>3189</v>
      </c>
      <c r="M6435" s="74">
        <v>8</v>
      </c>
      <c r="N6435" s="74">
        <v>63</v>
      </c>
    </row>
    <row r="6436" spans="1:14">
      <c r="A6436" s="43" t="str">
        <f t="shared" si="326"/>
        <v>130105300110119002</v>
      </c>
      <c r="B6436" s="28">
        <f t="shared" si="327"/>
        <v>154</v>
      </c>
      <c r="C6436" s="28">
        <f t="shared" si="328"/>
        <v>153</v>
      </c>
      <c r="K6436" s="73" t="s">
        <v>2571</v>
      </c>
      <c r="L6436" s="73" t="s">
        <v>3189</v>
      </c>
      <c r="M6436" s="74">
        <v>1</v>
      </c>
      <c r="N6436" s="74">
        <v>153</v>
      </c>
    </row>
    <row r="6437" spans="1:14">
      <c r="A6437" s="43" t="str">
        <f t="shared" si="326"/>
        <v>130105300110122001</v>
      </c>
      <c r="B6437" s="28">
        <f t="shared" si="327"/>
        <v>8</v>
      </c>
      <c r="C6437" s="28">
        <f t="shared" si="328"/>
        <v>8</v>
      </c>
      <c r="K6437" s="73" t="s">
        <v>2026</v>
      </c>
      <c r="L6437" s="73" t="s">
        <v>3189</v>
      </c>
      <c r="M6437" s="74">
        <v>0</v>
      </c>
      <c r="N6437" s="74">
        <v>8</v>
      </c>
    </row>
    <row r="6438" spans="1:14">
      <c r="A6438" s="43" t="str">
        <f t="shared" si="326"/>
        <v>130105300110122002</v>
      </c>
      <c r="B6438" s="28">
        <f t="shared" si="327"/>
        <v>52</v>
      </c>
      <c r="C6438" s="28">
        <f t="shared" si="328"/>
        <v>52</v>
      </c>
      <c r="K6438" s="73" t="s">
        <v>2028</v>
      </c>
      <c r="L6438" s="73" t="s">
        <v>3189</v>
      </c>
      <c r="M6438" s="74">
        <v>0</v>
      </c>
      <c r="N6438" s="74">
        <v>52</v>
      </c>
    </row>
    <row r="6439" spans="1:14">
      <c r="A6439" s="43" t="str">
        <f t="shared" si="326"/>
        <v>130105300110122003</v>
      </c>
      <c r="B6439" s="28">
        <f t="shared" si="327"/>
        <v>3</v>
      </c>
      <c r="C6439" s="28">
        <f t="shared" si="328"/>
        <v>3</v>
      </c>
      <c r="K6439" s="73" t="s">
        <v>2582</v>
      </c>
      <c r="L6439" s="73" t="s">
        <v>3189</v>
      </c>
      <c r="M6439" s="74">
        <v>0</v>
      </c>
      <c r="N6439" s="74">
        <v>3</v>
      </c>
    </row>
    <row r="6440" spans="1:14">
      <c r="A6440" s="43" t="str">
        <f t="shared" si="326"/>
        <v>130105300110122004</v>
      </c>
      <c r="B6440" s="28">
        <f t="shared" si="327"/>
        <v>4</v>
      </c>
      <c r="C6440" s="28">
        <f t="shared" si="328"/>
        <v>4</v>
      </c>
      <c r="K6440" s="73" t="s">
        <v>3202</v>
      </c>
      <c r="L6440" s="73" t="s">
        <v>3189</v>
      </c>
      <c r="M6440" s="74">
        <v>0</v>
      </c>
      <c r="N6440" s="74">
        <v>4</v>
      </c>
    </row>
    <row r="6441" spans="1:14">
      <c r="A6441" s="43" t="str">
        <f t="shared" si="326"/>
        <v>130105300110122005</v>
      </c>
      <c r="B6441" s="28">
        <f t="shared" si="327"/>
        <v>52</v>
      </c>
      <c r="C6441" s="28">
        <f t="shared" si="328"/>
        <v>52</v>
      </c>
      <c r="K6441" s="73" t="s">
        <v>3203</v>
      </c>
      <c r="L6441" s="73" t="s">
        <v>3189</v>
      </c>
      <c r="M6441" s="74">
        <v>0</v>
      </c>
      <c r="N6441" s="74">
        <v>52</v>
      </c>
    </row>
    <row r="6442" spans="1:14">
      <c r="A6442" s="43" t="str">
        <f t="shared" si="326"/>
        <v>130105300110122006</v>
      </c>
      <c r="B6442" s="28">
        <f t="shared" si="327"/>
        <v>53</v>
      </c>
      <c r="C6442" s="28">
        <f t="shared" si="328"/>
        <v>52</v>
      </c>
      <c r="K6442" s="73" t="s">
        <v>3204</v>
      </c>
      <c r="L6442" s="73" t="s">
        <v>3189</v>
      </c>
      <c r="M6442" s="74">
        <v>1</v>
      </c>
      <c r="N6442" s="74">
        <v>52</v>
      </c>
    </row>
    <row r="6443" spans="1:14">
      <c r="A6443" s="43" t="str">
        <f t="shared" si="326"/>
        <v>130105300110126001</v>
      </c>
      <c r="B6443" s="28">
        <f t="shared" si="327"/>
        <v>2</v>
      </c>
      <c r="C6443" s="28">
        <f t="shared" si="328"/>
        <v>2</v>
      </c>
      <c r="K6443" s="73" t="s">
        <v>2033</v>
      </c>
      <c r="L6443" s="73" t="s">
        <v>3189</v>
      </c>
      <c r="M6443" s="74">
        <v>0</v>
      </c>
      <c r="N6443" s="74">
        <v>2</v>
      </c>
    </row>
    <row r="6444" spans="1:14">
      <c r="A6444" s="43" t="str">
        <f t="shared" si="326"/>
        <v>130105300110126002</v>
      </c>
      <c r="B6444" s="28">
        <f t="shared" si="327"/>
        <v>5</v>
      </c>
      <c r="C6444" s="28">
        <f t="shared" si="328"/>
        <v>5</v>
      </c>
      <c r="K6444" s="73" t="s">
        <v>3205</v>
      </c>
      <c r="L6444" s="73" t="s">
        <v>3189</v>
      </c>
      <c r="M6444" s="74">
        <v>0</v>
      </c>
      <c r="N6444" s="74">
        <v>5</v>
      </c>
    </row>
    <row r="6445" spans="1:14">
      <c r="A6445" s="43" t="str">
        <f t="shared" si="326"/>
        <v>130105300110126003</v>
      </c>
      <c r="B6445" s="28">
        <f t="shared" si="327"/>
        <v>3</v>
      </c>
      <c r="C6445" s="28">
        <f t="shared" si="328"/>
        <v>3</v>
      </c>
      <c r="K6445" s="73" t="s">
        <v>3206</v>
      </c>
      <c r="L6445" s="73" t="s">
        <v>3189</v>
      </c>
      <c r="M6445" s="74">
        <v>0</v>
      </c>
      <c r="N6445" s="74">
        <v>3</v>
      </c>
    </row>
    <row r="6446" spans="1:14">
      <c r="A6446" s="43" t="str">
        <f t="shared" si="326"/>
        <v>130105300110126004</v>
      </c>
      <c r="B6446" s="28">
        <f t="shared" si="327"/>
        <v>12</v>
      </c>
      <c r="C6446" s="28">
        <f t="shared" si="328"/>
        <v>12</v>
      </c>
      <c r="K6446" s="73" t="s">
        <v>3207</v>
      </c>
      <c r="L6446" s="73" t="s">
        <v>3189</v>
      </c>
      <c r="M6446" s="74">
        <v>0</v>
      </c>
      <c r="N6446" s="74">
        <v>12</v>
      </c>
    </row>
    <row r="6447" spans="1:14">
      <c r="A6447" s="43" t="str">
        <f t="shared" si="326"/>
        <v>130105300110126005</v>
      </c>
      <c r="B6447" s="28">
        <f t="shared" si="327"/>
        <v>3</v>
      </c>
      <c r="C6447" s="28">
        <f t="shared" si="328"/>
        <v>2</v>
      </c>
      <c r="K6447" s="73" t="s">
        <v>3208</v>
      </c>
      <c r="L6447" s="73" t="s">
        <v>3189</v>
      </c>
      <c r="M6447" s="74">
        <v>1</v>
      </c>
      <c r="N6447" s="74">
        <v>2</v>
      </c>
    </row>
    <row r="6448" spans="1:14">
      <c r="A6448" s="43" t="str">
        <f t="shared" si="326"/>
        <v>130105300110126006</v>
      </c>
      <c r="B6448" s="28">
        <f t="shared" si="327"/>
        <v>22</v>
      </c>
      <c r="C6448" s="28">
        <f t="shared" si="328"/>
        <v>22</v>
      </c>
      <c r="K6448" s="73" t="s">
        <v>3209</v>
      </c>
      <c r="L6448" s="73" t="s">
        <v>3189</v>
      </c>
      <c r="M6448" s="74">
        <v>0</v>
      </c>
      <c r="N6448" s="74">
        <v>22</v>
      </c>
    </row>
    <row r="6449" spans="1:14">
      <c r="A6449" s="43" t="str">
        <f t="shared" si="326"/>
        <v>130105300110127001</v>
      </c>
      <c r="B6449" s="28">
        <f t="shared" si="327"/>
        <v>0</v>
      </c>
      <c r="C6449" s="28">
        <f t="shared" si="328"/>
        <v>0</v>
      </c>
      <c r="K6449" s="73" t="s">
        <v>2035</v>
      </c>
      <c r="L6449" s="73" t="s">
        <v>3189</v>
      </c>
      <c r="M6449" s="74">
        <v>0</v>
      </c>
      <c r="N6449" s="74">
        <v>0</v>
      </c>
    </row>
    <row r="6450" spans="1:14">
      <c r="A6450" s="43" t="str">
        <f t="shared" si="326"/>
        <v>130105300110128001</v>
      </c>
      <c r="B6450" s="28">
        <f t="shared" si="327"/>
        <v>9</v>
      </c>
      <c r="C6450" s="28">
        <f t="shared" si="328"/>
        <v>8</v>
      </c>
      <c r="K6450" s="73" t="s">
        <v>2037</v>
      </c>
      <c r="L6450" s="73" t="s">
        <v>3189</v>
      </c>
      <c r="M6450" s="74">
        <v>1</v>
      </c>
      <c r="N6450" s="74">
        <v>8</v>
      </c>
    </row>
    <row r="6451" spans="1:14">
      <c r="A6451" s="43" t="str">
        <f t="shared" si="326"/>
        <v>130105300110128002</v>
      </c>
      <c r="B6451" s="28">
        <f t="shared" si="327"/>
        <v>4</v>
      </c>
      <c r="C6451" s="28">
        <f t="shared" si="328"/>
        <v>3</v>
      </c>
      <c r="K6451" s="73" t="s">
        <v>2039</v>
      </c>
      <c r="L6451" s="73" t="s">
        <v>3189</v>
      </c>
      <c r="M6451" s="74">
        <v>1</v>
      </c>
      <c r="N6451" s="74">
        <v>3</v>
      </c>
    </row>
    <row r="6452" spans="1:14">
      <c r="A6452" s="43" t="str">
        <f t="shared" si="326"/>
        <v>130105300110128003</v>
      </c>
      <c r="B6452" s="28">
        <f t="shared" si="327"/>
        <v>19</v>
      </c>
      <c r="C6452" s="28">
        <f t="shared" si="328"/>
        <v>17</v>
      </c>
      <c r="K6452" s="73" t="s">
        <v>3210</v>
      </c>
      <c r="L6452" s="73" t="s">
        <v>3189</v>
      </c>
      <c r="M6452" s="74">
        <v>2</v>
      </c>
      <c r="N6452" s="74">
        <v>17</v>
      </c>
    </row>
    <row r="6453" spans="1:14">
      <c r="A6453" s="43" t="str">
        <f t="shared" si="326"/>
        <v>130105300110128004</v>
      </c>
      <c r="B6453" s="28">
        <f t="shared" si="327"/>
        <v>59</v>
      </c>
      <c r="C6453" s="28">
        <f t="shared" si="328"/>
        <v>53</v>
      </c>
      <c r="K6453" s="73" t="s">
        <v>3211</v>
      </c>
      <c r="L6453" s="73" t="s">
        <v>3189</v>
      </c>
      <c r="M6453" s="74">
        <v>6</v>
      </c>
      <c r="N6453" s="74">
        <v>53</v>
      </c>
    </row>
    <row r="6454" spans="1:14">
      <c r="A6454" s="43" t="str">
        <f t="shared" si="326"/>
        <v>130105300110129001</v>
      </c>
      <c r="B6454" s="28">
        <f t="shared" si="327"/>
        <v>2</v>
      </c>
      <c r="C6454" s="28">
        <f t="shared" si="328"/>
        <v>2</v>
      </c>
      <c r="K6454" s="73" t="s">
        <v>2943</v>
      </c>
      <c r="L6454" s="73" t="s">
        <v>3189</v>
      </c>
      <c r="M6454" s="74">
        <v>0</v>
      </c>
      <c r="N6454" s="74">
        <v>2</v>
      </c>
    </row>
    <row r="6455" spans="1:14">
      <c r="A6455" s="43" t="str">
        <f t="shared" si="326"/>
        <v>130105300110129002</v>
      </c>
      <c r="B6455" s="28">
        <f t="shared" si="327"/>
        <v>9</v>
      </c>
      <c r="C6455" s="28">
        <f t="shared" si="328"/>
        <v>8</v>
      </c>
      <c r="K6455" s="73" t="s">
        <v>2944</v>
      </c>
      <c r="L6455" s="73" t="s">
        <v>3189</v>
      </c>
      <c r="M6455" s="74">
        <v>1</v>
      </c>
      <c r="N6455" s="74">
        <v>8</v>
      </c>
    </row>
    <row r="6456" spans="1:14">
      <c r="A6456" s="43" t="str">
        <f t="shared" si="326"/>
        <v>130105300110129003</v>
      </c>
      <c r="B6456" s="28">
        <f t="shared" si="327"/>
        <v>0</v>
      </c>
      <c r="C6456" s="28">
        <f t="shared" si="328"/>
        <v>0</v>
      </c>
      <c r="K6456" s="73" t="s">
        <v>2945</v>
      </c>
      <c r="L6456" s="73" t="s">
        <v>3189</v>
      </c>
      <c r="M6456" s="74">
        <v>0</v>
      </c>
      <c r="N6456" s="74">
        <v>0</v>
      </c>
    </row>
    <row r="6457" spans="1:14">
      <c r="A6457" s="43" t="str">
        <f t="shared" si="326"/>
        <v>130105300110129004</v>
      </c>
      <c r="B6457" s="28">
        <f t="shared" si="327"/>
        <v>25</v>
      </c>
      <c r="C6457" s="28">
        <f t="shared" si="328"/>
        <v>23</v>
      </c>
      <c r="K6457" s="73" t="s">
        <v>2946</v>
      </c>
      <c r="L6457" s="73" t="s">
        <v>3189</v>
      </c>
      <c r="M6457" s="74">
        <v>2</v>
      </c>
      <c r="N6457" s="74">
        <v>23</v>
      </c>
    </row>
    <row r="6458" spans="1:14">
      <c r="A6458" s="43" t="str">
        <f t="shared" si="326"/>
        <v>130105300110129005</v>
      </c>
      <c r="B6458" s="28">
        <f t="shared" si="327"/>
        <v>53</v>
      </c>
      <c r="C6458" s="28">
        <f t="shared" si="328"/>
        <v>36</v>
      </c>
      <c r="K6458" s="73" t="s">
        <v>2947</v>
      </c>
      <c r="L6458" s="73" t="s">
        <v>3189</v>
      </c>
      <c r="M6458" s="74">
        <v>17</v>
      </c>
      <c r="N6458" s="74">
        <v>36</v>
      </c>
    </row>
    <row r="6459" spans="1:14">
      <c r="A6459" s="43" t="str">
        <f t="shared" si="326"/>
        <v>130105300110130001</v>
      </c>
      <c r="B6459" s="28">
        <f t="shared" si="327"/>
        <v>1</v>
      </c>
      <c r="C6459" s="28">
        <f t="shared" si="328"/>
        <v>1</v>
      </c>
      <c r="K6459" s="73" t="s">
        <v>2040</v>
      </c>
      <c r="L6459" s="73" t="s">
        <v>3189</v>
      </c>
      <c r="M6459" s="74">
        <v>0</v>
      </c>
      <c r="N6459" s="74">
        <v>1</v>
      </c>
    </row>
    <row r="6460" spans="1:14">
      <c r="A6460" s="43" t="str">
        <f t="shared" si="326"/>
        <v>130105300110130002</v>
      </c>
      <c r="B6460" s="28">
        <f t="shared" si="327"/>
        <v>2</v>
      </c>
      <c r="C6460" s="28">
        <f t="shared" si="328"/>
        <v>2</v>
      </c>
      <c r="K6460" s="73" t="s">
        <v>2948</v>
      </c>
      <c r="L6460" s="73" t="s">
        <v>3189</v>
      </c>
      <c r="M6460" s="74">
        <v>0</v>
      </c>
      <c r="N6460" s="74">
        <v>2</v>
      </c>
    </row>
    <row r="6461" spans="1:14">
      <c r="A6461" s="43" t="str">
        <f t="shared" si="326"/>
        <v>130105300110131001</v>
      </c>
      <c r="B6461" s="28">
        <f t="shared" si="327"/>
        <v>3</v>
      </c>
      <c r="C6461" s="28">
        <f t="shared" si="328"/>
        <v>2</v>
      </c>
      <c r="K6461" s="73" t="s">
        <v>2042</v>
      </c>
      <c r="L6461" s="73" t="s">
        <v>3189</v>
      </c>
      <c r="M6461" s="74">
        <v>1</v>
      </c>
      <c r="N6461" s="74">
        <v>2</v>
      </c>
    </row>
    <row r="6462" spans="1:14">
      <c r="A6462" s="43" t="str">
        <f t="shared" si="326"/>
        <v>130105300110131002</v>
      </c>
      <c r="B6462" s="28">
        <f t="shared" si="327"/>
        <v>5</v>
      </c>
      <c r="C6462" s="28">
        <f t="shared" si="328"/>
        <v>5</v>
      </c>
      <c r="K6462" s="73" t="s">
        <v>2044</v>
      </c>
      <c r="L6462" s="73" t="s">
        <v>3189</v>
      </c>
      <c r="M6462" s="74">
        <v>0</v>
      </c>
      <c r="N6462" s="74">
        <v>5</v>
      </c>
    </row>
    <row r="6463" spans="1:14">
      <c r="A6463" s="43" t="str">
        <f t="shared" si="326"/>
        <v>130105300110132001</v>
      </c>
      <c r="B6463" s="28">
        <f t="shared" si="327"/>
        <v>10</v>
      </c>
      <c r="C6463" s="28">
        <f t="shared" si="328"/>
        <v>10</v>
      </c>
      <c r="K6463" s="73" t="s">
        <v>2045</v>
      </c>
      <c r="L6463" s="73" t="s">
        <v>3189</v>
      </c>
      <c r="M6463" s="74">
        <v>0</v>
      </c>
      <c r="N6463" s="74">
        <v>10</v>
      </c>
    </row>
    <row r="6464" spans="1:14">
      <c r="A6464" s="43" t="str">
        <f t="shared" si="326"/>
        <v>130105300110133001</v>
      </c>
      <c r="B6464" s="28">
        <f t="shared" si="327"/>
        <v>18</v>
      </c>
      <c r="C6464" s="28">
        <f t="shared" si="328"/>
        <v>17</v>
      </c>
      <c r="K6464" s="73" t="s">
        <v>2047</v>
      </c>
      <c r="L6464" s="73" t="s">
        <v>3189</v>
      </c>
      <c r="M6464" s="74">
        <v>1</v>
      </c>
      <c r="N6464" s="74">
        <v>17</v>
      </c>
    </row>
    <row r="6465" spans="1:14">
      <c r="A6465" s="43" t="str">
        <f t="shared" si="326"/>
        <v>130105300110133002</v>
      </c>
      <c r="B6465" s="28">
        <f t="shared" si="327"/>
        <v>13</v>
      </c>
      <c r="C6465" s="28">
        <f t="shared" si="328"/>
        <v>13</v>
      </c>
      <c r="K6465" s="73" t="s">
        <v>2953</v>
      </c>
      <c r="L6465" s="73" t="s">
        <v>3189</v>
      </c>
      <c r="M6465" s="74">
        <v>0</v>
      </c>
      <c r="N6465" s="74">
        <v>13</v>
      </c>
    </row>
    <row r="6466" spans="1:14">
      <c r="A6466" s="43" t="str">
        <f t="shared" si="326"/>
        <v>130105300110137001</v>
      </c>
      <c r="B6466" s="28">
        <f t="shared" si="327"/>
        <v>22</v>
      </c>
      <c r="C6466" s="28">
        <f t="shared" si="328"/>
        <v>20</v>
      </c>
      <c r="K6466" s="73" t="s">
        <v>3212</v>
      </c>
      <c r="L6466" s="73" t="s">
        <v>3189</v>
      </c>
      <c r="M6466" s="74">
        <v>2</v>
      </c>
      <c r="N6466" s="74">
        <v>20</v>
      </c>
    </row>
    <row r="6467" spans="1:14">
      <c r="A6467" s="43" t="str">
        <f t="shared" ref="A6467:A6530" si="329">L6467&amp;K6467</f>
        <v>130105300110137002</v>
      </c>
      <c r="B6467" s="28">
        <f t="shared" ref="B6467:B6530" si="330">M6467+N6467</f>
        <v>29</v>
      </c>
      <c r="C6467" s="28">
        <f t="shared" ref="C6467:C6530" si="331">N6467</f>
        <v>28</v>
      </c>
      <c r="K6467" s="73" t="s">
        <v>3213</v>
      </c>
      <c r="L6467" s="73" t="s">
        <v>3189</v>
      </c>
      <c r="M6467" s="74">
        <v>1</v>
      </c>
      <c r="N6467" s="74">
        <v>28</v>
      </c>
    </row>
    <row r="6468" spans="1:14">
      <c r="A6468" s="43" t="str">
        <f t="shared" si="329"/>
        <v>130105300110138001</v>
      </c>
      <c r="B6468" s="28">
        <f t="shared" si="330"/>
        <v>15</v>
      </c>
      <c r="C6468" s="28">
        <f t="shared" si="331"/>
        <v>14</v>
      </c>
      <c r="K6468" s="73" t="s">
        <v>2964</v>
      </c>
      <c r="L6468" s="73" t="s">
        <v>3189</v>
      </c>
      <c r="M6468" s="74">
        <v>1</v>
      </c>
      <c r="N6468" s="74">
        <v>14</v>
      </c>
    </row>
    <row r="6469" spans="1:14">
      <c r="A6469" s="43" t="str">
        <f t="shared" si="329"/>
        <v>130105300110138002</v>
      </c>
      <c r="B6469" s="28">
        <f t="shared" si="330"/>
        <v>28</v>
      </c>
      <c r="C6469" s="28">
        <f t="shared" si="331"/>
        <v>27</v>
      </c>
      <c r="K6469" s="73" t="s">
        <v>3214</v>
      </c>
      <c r="L6469" s="73" t="s">
        <v>3189</v>
      </c>
      <c r="M6469" s="74">
        <v>1</v>
      </c>
      <c r="N6469" s="74">
        <v>27</v>
      </c>
    </row>
    <row r="6470" spans="1:14">
      <c r="A6470" s="43" t="str">
        <f t="shared" si="329"/>
        <v>130105300110140001</v>
      </c>
      <c r="B6470" s="28">
        <f t="shared" si="330"/>
        <v>9</v>
      </c>
      <c r="C6470" s="28">
        <f t="shared" si="331"/>
        <v>8</v>
      </c>
      <c r="K6470" s="73" t="s">
        <v>2965</v>
      </c>
      <c r="L6470" s="73" t="s">
        <v>3189</v>
      </c>
      <c r="M6470" s="74">
        <v>1</v>
      </c>
      <c r="N6470" s="74">
        <v>8</v>
      </c>
    </row>
    <row r="6471" spans="1:14">
      <c r="A6471" s="43" t="str">
        <f t="shared" si="329"/>
        <v>130105300110140002</v>
      </c>
      <c r="B6471" s="28">
        <f t="shared" si="330"/>
        <v>12</v>
      </c>
      <c r="C6471" s="28">
        <f t="shared" si="331"/>
        <v>10</v>
      </c>
      <c r="K6471" s="73" t="s">
        <v>3215</v>
      </c>
      <c r="L6471" s="73" t="s">
        <v>3189</v>
      </c>
      <c r="M6471" s="74">
        <v>2</v>
      </c>
      <c r="N6471" s="74">
        <v>10</v>
      </c>
    </row>
    <row r="6472" spans="1:14">
      <c r="A6472" s="43" t="str">
        <f t="shared" si="329"/>
        <v>130105300110140003</v>
      </c>
      <c r="B6472" s="28">
        <f t="shared" si="330"/>
        <v>26</v>
      </c>
      <c r="C6472" s="28">
        <f t="shared" si="331"/>
        <v>23</v>
      </c>
      <c r="K6472" s="73" t="s">
        <v>3216</v>
      </c>
      <c r="L6472" s="73" t="s">
        <v>3189</v>
      </c>
      <c r="M6472" s="74">
        <v>3</v>
      </c>
      <c r="N6472" s="74">
        <v>23</v>
      </c>
    </row>
    <row r="6473" spans="1:14">
      <c r="A6473" s="43" t="str">
        <f t="shared" si="329"/>
        <v>130105300110140004</v>
      </c>
      <c r="B6473" s="28">
        <f t="shared" si="330"/>
        <v>14</v>
      </c>
      <c r="C6473" s="28">
        <f t="shared" si="331"/>
        <v>10</v>
      </c>
      <c r="K6473" s="73" t="s">
        <v>3217</v>
      </c>
      <c r="L6473" s="73" t="s">
        <v>3189</v>
      </c>
      <c r="M6473" s="74">
        <v>4</v>
      </c>
      <c r="N6473" s="74">
        <v>10</v>
      </c>
    </row>
    <row r="6474" spans="1:14">
      <c r="A6474" s="43" t="str">
        <f t="shared" si="329"/>
        <v>130105300110142001</v>
      </c>
      <c r="B6474" s="28">
        <f t="shared" si="330"/>
        <v>53</v>
      </c>
      <c r="C6474" s="28">
        <f t="shared" si="331"/>
        <v>51</v>
      </c>
      <c r="K6474" s="73" t="s">
        <v>2966</v>
      </c>
      <c r="L6474" s="73" t="s">
        <v>3189</v>
      </c>
      <c r="M6474" s="74">
        <v>2</v>
      </c>
      <c r="N6474" s="74">
        <v>51</v>
      </c>
    </row>
    <row r="6475" spans="1:14">
      <c r="A6475" s="43" t="str">
        <f t="shared" si="329"/>
        <v>130105300110142002</v>
      </c>
      <c r="B6475" s="28">
        <f t="shared" si="330"/>
        <v>117</v>
      </c>
      <c r="C6475" s="28">
        <f t="shared" si="331"/>
        <v>109</v>
      </c>
      <c r="K6475" s="73" t="s">
        <v>2967</v>
      </c>
      <c r="L6475" s="73" t="s">
        <v>3189</v>
      </c>
      <c r="M6475" s="74">
        <v>8</v>
      </c>
      <c r="N6475" s="74">
        <v>109</v>
      </c>
    </row>
    <row r="6476" spans="1:14">
      <c r="A6476" s="43" t="str">
        <f t="shared" si="329"/>
        <v>130105300110142003</v>
      </c>
      <c r="B6476" s="28">
        <f t="shared" si="330"/>
        <v>18</v>
      </c>
      <c r="C6476" s="28">
        <f t="shared" si="331"/>
        <v>18</v>
      </c>
      <c r="K6476" s="73" t="s">
        <v>2968</v>
      </c>
      <c r="L6476" s="73" t="s">
        <v>3189</v>
      </c>
      <c r="M6476" s="74">
        <v>0</v>
      </c>
      <c r="N6476" s="74">
        <v>18</v>
      </c>
    </row>
    <row r="6477" spans="1:14">
      <c r="A6477" s="43" t="str">
        <f t="shared" si="329"/>
        <v>130105300110142004</v>
      </c>
      <c r="B6477" s="28">
        <f t="shared" si="330"/>
        <v>23</v>
      </c>
      <c r="C6477" s="28">
        <f t="shared" si="331"/>
        <v>23</v>
      </c>
      <c r="K6477" s="73" t="s">
        <v>3218</v>
      </c>
      <c r="L6477" s="73" t="s">
        <v>3189</v>
      </c>
      <c r="M6477" s="74">
        <v>0</v>
      </c>
      <c r="N6477" s="74">
        <v>23</v>
      </c>
    </row>
    <row r="6478" spans="1:14">
      <c r="A6478" s="43" t="str">
        <f t="shared" si="329"/>
        <v>130105300110142005</v>
      </c>
      <c r="B6478" s="28">
        <f t="shared" si="330"/>
        <v>6</v>
      </c>
      <c r="C6478" s="28">
        <f t="shared" si="331"/>
        <v>4</v>
      </c>
      <c r="K6478" s="73" t="s">
        <v>3219</v>
      </c>
      <c r="L6478" s="73" t="s">
        <v>3189</v>
      </c>
      <c r="M6478" s="74">
        <v>2</v>
      </c>
      <c r="N6478" s="74">
        <v>4</v>
      </c>
    </row>
    <row r="6479" spans="1:14">
      <c r="A6479" s="43" t="str">
        <f t="shared" si="329"/>
        <v>130105300110142006</v>
      </c>
      <c r="B6479" s="28">
        <f t="shared" si="330"/>
        <v>37</v>
      </c>
      <c r="C6479" s="28">
        <f t="shared" si="331"/>
        <v>24</v>
      </c>
      <c r="K6479" s="73" t="s">
        <v>3220</v>
      </c>
      <c r="L6479" s="73" t="s">
        <v>3189</v>
      </c>
      <c r="M6479" s="74">
        <v>13</v>
      </c>
      <c r="N6479" s="74">
        <v>24</v>
      </c>
    </row>
    <row r="6480" spans="1:14">
      <c r="A6480" s="43" t="str">
        <f t="shared" si="329"/>
        <v>130105300110142007</v>
      </c>
      <c r="B6480" s="28">
        <f t="shared" si="330"/>
        <v>22</v>
      </c>
      <c r="C6480" s="28">
        <f t="shared" si="331"/>
        <v>19</v>
      </c>
      <c r="K6480" s="73" t="s">
        <v>3221</v>
      </c>
      <c r="L6480" s="73" t="s">
        <v>3189</v>
      </c>
      <c r="M6480" s="74">
        <v>3</v>
      </c>
      <c r="N6480" s="74">
        <v>19</v>
      </c>
    </row>
    <row r="6481" spans="1:14">
      <c r="A6481" s="43" t="str">
        <f t="shared" si="329"/>
        <v>130105300110142008</v>
      </c>
      <c r="B6481" s="28">
        <f t="shared" si="330"/>
        <v>22</v>
      </c>
      <c r="C6481" s="28">
        <f t="shared" si="331"/>
        <v>22</v>
      </c>
      <c r="K6481" s="73" t="s">
        <v>3222</v>
      </c>
      <c r="L6481" s="73" t="s">
        <v>3189</v>
      </c>
      <c r="M6481" s="74">
        <v>0</v>
      </c>
      <c r="N6481" s="74">
        <v>22</v>
      </c>
    </row>
    <row r="6482" spans="1:14">
      <c r="A6482" s="43" t="str">
        <f t="shared" si="329"/>
        <v>130105300110143001</v>
      </c>
      <c r="B6482" s="28">
        <f t="shared" si="330"/>
        <v>11</v>
      </c>
      <c r="C6482" s="28">
        <f t="shared" si="331"/>
        <v>10</v>
      </c>
      <c r="K6482" s="73" t="s">
        <v>2969</v>
      </c>
      <c r="L6482" s="73" t="s">
        <v>3189</v>
      </c>
      <c r="M6482" s="74">
        <v>1</v>
      </c>
      <c r="N6482" s="74">
        <v>10</v>
      </c>
    </row>
    <row r="6483" spans="1:14">
      <c r="A6483" s="43" t="str">
        <f t="shared" si="329"/>
        <v>130105300110143002</v>
      </c>
      <c r="B6483" s="28">
        <f t="shared" si="330"/>
        <v>16</v>
      </c>
      <c r="C6483" s="28">
        <f t="shared" si="331"/>
        <v>15</v>
      </c>
      <c r="K6483" s="73" t="s">
        <v>2970</v>
      </c>
      <c r="L6483" s="73" t="s">
        <v>3189</v>
      </c>
      <c r="M6483" s="74">
        <v>1</v>
      </c>
      <c r="N6483" s="74">
        <v>15</v>
      </c>
    </row>
    <row r="6484" spans="1:14">
      <c r="A6484" s="43" t="str">
        <f t="shared" si="329"/>
        <v>130105300110143003</v>
      </c>
      <c r="B6484" s="28">
        <f t="shared" si="330"/>
        <v>24</v>
      </c>
      <c r="C6484" s="28">
        <f t="shared" si="331"/>
        <v>19</v>
      </c>
      <c r="K6484" s="73" t="s">
        <v>2971</v>
      </c>
      <c r="L6484" s="73" t="s">
        <v>3189</v>
      </c>
      <c r="M6484" s="74">
        <v>5</v>
      </c>
      <c r="N6484" s="74">
        <v>19</v>
      </c>
    </row>
    <row r="6485" spans="1:14">
      <c r="A6485" s="43" t="str">
        <f t="shared" si="329"/>
        <v>130105300110146001</v>
      </c>
      <c r="B6485" s="28">
        <f t="shared" si="330"/>
        <v>8</v>
      </c>
      <c r="C6485" s="28">
        <f t="shared" si="331"/>
        <v>6</v>
      </c>
      <c r="K6485" s="73" t="s">
        <v>2979</v>
      </c>
      <c r="L6485" s="73" t="s">
        <v>3189</v>
      </c>
      <c r="M6485" s="74">
        <v>2</v>
      </c>
      <c r="N6485" s="74">
        <v>6</v>
      </c>
    </row>
    <row r="6486" spans="1:14">
      <c r="A6486" s="43" t="str">
        <f t="shared" si="329"/>
        <v>130105300110146002</v>
      </c>
      <c r="B6486" s="28">
        <f t="shared" si="330"/>
        <v>18</v>
      </c>
      <c r="C6486" s="28">
        <f t="shared" si="331"/>
        <v>13</v>
      </c>
      <c r="K6486" s="73" t="s">
        <v>2980</v>
      </c>
      <c r="L6486" s="73" t="s">
        <v>3189</v>
      </c>
      <c r="M6486" s="74">
        <v>5</v>
      </c>
      <c r="N6486" s="74">
        <v>13</v>
      </c>
    </row>
    <row r="6487" spans="1:14">
      <c r="A6487" s="43" t="str">
        <f t="shared" si="329"/>
        <v>130105300110146003</v>
      </c>
      <c r="B6487" s="28">
        <f t="shared" si="330"/>
        <v>8</v>
      </c>
      <c r="C6487" s="28">
        <f t="shared" si="331"/>
        <v>7</v>
      </c>
      <c r="K6487" s="73" t="s">
        <v>2981</v>
      </c>
      <c r="L6487" s="73" t="s">
        <v>3189</v>
      </c>
      <c r="M6487" s="74">
        <v>1</v>
      </c>
      <c r="N6487" s="74">
        <v>7</v>
      </c>
    </row>
    <row r="6488" spans="1:14">
      <c r="A6488" s="43" t="str">
        <f t="shared" si="329"/>
        <v>130105300110146004</v>
      </c>
      <c r="B6488" s="28">
        <f t="shared" si="330"/>
        <v>13</v>
      </c>
      <c r="C6488" s="28">
        <f t="shared" si="331"/>
        <v>10</v>
      </c>
      <c r="K6488" s="73" t="s">
        <v>3223</v>
      </c>
      <c r="L6488" s="73" t="s">
        <v>3189</v>
      </c>
      <c r="M6488" s="74">
        <v>3</v>
      </c>
      <c r="N6488" s="74">
        <v>10</v>
      </c>
    </row>
    <row r="6489" spans="1:14">
      <c r="A6489" s="43" t="str">
        <f t="shared" si="329"/>
        <v>130105300110148001</v>
      </c>
      <c r="B6489" s="28">
        <f t="shared" si="330"/>
        <v>40</v>
      </c>
      <c r="C6489" s="28">
        <f t="shared" si="331"/>
        <v>30</v>
      </c>
      <c r="K6489" s="73" t="s">
        <v>2984</v>
      </c>
      <c r="L6489" s="73" t="s">
        <v>3189</v>
      </c>
      <c r="M6489" s="74">
        <v>10</v>
      </c>
      <c r="N6489" s="74">
        <v>30</v>
      </c>
    </row>
    <row r="6490" spans="1:14">
      <c r="A6490" s="43" t="str">
        <f t="shared" si="329"/>
        <v>130105300110148002</v>
      </c>
      <c r="B6490" s="28">
        <f t="shared" si="330"/>
        <v>11</v>
      </c>
      <c r="C6490" s="28">
        <f t="shared" si="331"/>
        <v>7</v>
      </c>
      <c r="K6490" s="73" t="s">
        <v>2985</v>
      </c>
      <c r="L6490" s="73" t="s">
        <v>3189</v>
      </c>
      <c r="M6490" s="74">
        <v>4</v>
      </c>
      <c r="N6490" s="74">
        <v>7</v>
      </c>
    </row>
    <row r="6491" spans="1:14">
      <c r="A6491" s="43" t="str">
        <f t="shared" si="329"/>
        <v>130105300110148003</v>
      </c>
      <c r="B6491" s="28">
        <f t="shared" si="330"/>
        <v>19</v>
      </c>
      <c r="C6491" s="28">
        <f t="shared" si="331"/>
        <v>14</v>
      </c>
      <c r="K6491" s="73" t="s">
        <v>3139</v>
      </c>
      <c r="L6491" s="73" t="s">
        <v>3189</v>
      </c>
      <c r="M6491" s="74">
        <v>5</v>
      </c>
      <c r="N6491" s="74">
        <v>14</v>
      </c>
    </row>
    <row r="6492" spans="1:14">
      <c r="A6492" s="43" t="str">
        <f t="shared" si="329"/>
        <v>130105300110149001</v>
      </c>
      <c r="B6492" s="28">
        <f t="shared" si="330"/>
        <v>5</v>
      </c>
      <c r="C6492" s="28">
        <f t="shared" si="331"/>
        <v>3</v>
      </c>
      <c r="K6492" s="73" t="s">
        <v>2986</v>
      </c>
      <c r="L6492" s="73" t="s">
        <v>3189</v>
      </c>
      <c r="M6492" s="74">
        <v>2</v>
      </c>
      <c r="N6492" s="74">
        <v>3</v>
      </c>
    </row>
    <row r="6493" spans="1:14">
      <c r="A6493" s="43" t="str">
        <f t="shared" si="329"/>
        <v>130105300110149002</v>
      </c>
      <c r="B6493" s="28">
        <f t="shared" si="330"/>
        <v>30</v>
      </c>
      <c r="C6493" s="28">
        <f t="shared" si="331"/>
        <v>23</v>
      </c>
      <c r="K6493" s="73" t="s">
        <v>2987</v>
      </c>
      <c r="L6493" s="73" t="s">
        <v>3189</v>
      </c>
      <c r="M6493" s="74">
        <v>7</v>
      </c>
      <c r="N6493" s="74">
        <v>23</v>
      </c>
    </row>
    <row r="6494" spans="1:14">
      <c r="A6494" s="43" t="str">
        <f t="shared" si="329"/>
        <v>130105300110150001</v>
      </c>
      <c r="B6494" s="28">
        <f t="shared" si="330"/>
        <v>49</v>
      </c>
      <c r="C6494" s="28">
        <f t="shared" si="331"/>
        <v>40</v>
      </c>
      <c r="K6494" s="73" t="s">
        <v>2988</v>
      </c>
      <c r="L6494" s="73" t="s">
        <v>3189</v>
      </c>
      <c r="M6494" s="74">
        <v>9</v>
      </c>
      <c r="N6494" s="74">
        <v>40</v>
      </c>
    </row>
    <row r="6495" spans="1:14">
      <c r="A6495" s="43" t="str">
        <f t="shared" si="329"/>
        <v>130105300110150002</v>
      </c>
      <c r="B6495" s="28">
        <f t="shared" si="330"/>
        <v>89</v>
      </c>
      <c r="C6495" s="28">
        <f t="shared" si="331"/>
        <v>69</v>
      </c>
      <c r="K6495" s="73" t="s">
        <v>2989</v>
      </c>
      <c r="L6495" s="73" t="s">
        <v>3189</v>
      </c>
      <c r="M6495" s="74">
        <v>20</v>
      </c>
      <c r="N6495" s="74">
        <v>69</v>
      </c>
    </row>
    <row r="6496" spans="1:14">
      <c r="A6496" s="43" t="str">
        <f t="shared" si="329"/>
        <v>130105300110150003</v>
      </c>
      <c r="B6496" s="28">
        <f t="shared" si="330"/>
        <v>17</v>
      </c>
      <c r="C6496" s="28">
        <f t="shared" si="331"/>
        <v>9</v>
      </c>
      <c r="K6496" s="73" t="s">
        <v>3224</v>
      </c>
      <c r="L6496" s="73" t="s">
        <v>3189</v>
      </c>
      <c r="M6496" s="74">
        <v>8</v>
      </c>
      <c r="N6496" s="74">
        <v>9</v>
      </c>
    </row>
    <row r="6497" spans="1:14">
      <c r="A6497" s="43" t="str">
        <f t="shared" si="329"/>
        <v>130105300110150004</v>
      </c>
      <c r="B6497" s="28">
        <f t="shared" si="330"/>
        <v>35</v>
      </c>
      <c r="C6497" s="28">
        <f t="shared" si="331"/>
        <v>14</v>
      </c>
      <c r="K6497" s="73" t="s">
        <v>3225</v>
      </c>
      <c r="L6497" s="73" t="s">
        <v>3189</v>
      </c>
      <c r="M6497" s="74">
        <v>21</v>
      </c>
      <c r="N6497" s="74">
        <v>14</v>
      </c>
    </row>
    <row r="6498" spans="1:14">
      <c r="A6498" s="43" t="str">
        <f t="shared" si="329"/>
        <v>130105300110151001</v>
      </c>
      <c r="B6498" s="28">
        <f t="shared" si="330"/>
        <v>27</v>
      </c>
      <c r="C6498" s="28">
        <f t="shared" si="331"/>
        <v>22</v>
      </c>
      <c r="K6498" s="73" t="s">
        <v>2990</v>
      </c>
      <c r="L6498" s="73" t="s">
        <v>3189</v>
      </c>
      <c r="M6498" s="74">
        <v>5</v>
      </c>
      <c r="N6498" s="74">
        <v>22</v>
      </c>
    </row>
    <row r="6499" spans="1:14">
      <c r="A6499" s="43" t="str">
        <f t="shared" si="329"/>
        <v>130105300110151002</v>
      </c>
      <c r="B6499" s="28">
        <f t="shared" si="330"/>
        <v>59</v>
      </c>
      <c r="C6499" s="28">
        <f t="shared" si="331"/>
        <v>44</v>
      </c>
      <c r="K6499" s="73" t="s">
        <v>2991</v>
      </c>
      <c r="L6499" s="73" t="s">
        <v>3189</v>
      </c>
      <c r="M6499" s="74">
        <v>15</v>
      </c>
      <c r="N6499" s="74">
        <v>44</v>
      </c>
    </row>
    <row r="6500" spans="1:14">
      <c r="A6500" s="43" t="str">
        <f t="shared" si="329"/>
        <v>130105300110151003</v>
      </c>
      <c r="B6500" s="28">
        <f t="shared" si="330"/>
        <v>16</v>
      </c>
      <c r="C6500" s="28">
        <f t="shared" si="331"/>
        <v>12</v>
      </c>
      <c r="K6500" s="73" t="s">
        <v>3226</v>
      </c>
      <c r="L6500" s="73" t="s">
        <v>3189</v>
      </c>
      <c r="M6500" s="74">
        <v>4</v>
      </c>
      <c r="N6500" s="74">
        <v>12</v>
      </c>
    </row>
    <row r="6501" spans="1:14">
      <c r="A6501" s="43" t="str">
        <f t="shared" si="329"/>
        <v>130105300110151004</v>
      </c>
      <c r="B6501" s="28">
        <f t="shared" si="330"/>
        <v>34</v>
      </c>
      <c r="C6501" s="28">
        <f t="shared" si="331"/>
        <v>27</v>
      </c>
      <c r="K6501" s="73" t="s">
        <v>3227</v>
      </c>
      <c r="L6501" s="73" t="s">
        <v>3189</v>
      </c>
      <c r="M6501" s="74">
        <v>7</v>
      </c>
      <c r="N6501" s="74">
        <v>27</v>
      </c>
    </row>
    <row r="6502" spans="1:14">
      <c r="A6502" s="43" t="str">
        <f t="shared" si="329"/>
        <v>130105300110151005</v>
      </c>
      <c r="B6502" s="28">
        <f t="shared" si="330"/>
        <v>26</v>
      </c>
      <c r="C6502" s="28">
        <f t="shared" si="331"/>
        <v>24</v>
      </c>
      <c r="K6502" s="73" t="s">
        <v>3228</v>
      </c>
      <c r="L6502" s="73" t="s">
        <v>3189</v>
      </c>
      <c r="M6502" s="74">
        <v>2</v>
      </c>
      <c r="N6502" s="74">
        <v>24</v>
      </c>
    </row>
    <row r="6503" spans="1:14">
      <c r="A6503" s="43" t="str">
        <f t="shared" si="329"/>
        <v>130105300110151006</v>
      </c>
      <c r="B6503" s="28">
        <f t="shared" si="330"/>
        <v>61</v>
      </c>
      <c r="C6503" s="28">
        <f t="shared" si="331"/>
        <v>46</v>
      </c>
      <c r="K6503" s="73" t="s">
        <v>3229</v>
      </c>
      <c r="L6503" s="73" t="s">
        <v>3189</v>
      </c>
      <c r="M6503" s="74">
        <v>15</v>
      </c>
      <c r="N6503" s="74">
        <v>46</v>
      </c>
    </row>
    <row r="6504" spans="1:14">
      <c r="A6504" s="43" t="str">
        <f t="shared" si="329"/>
        <v>130105300110152001</v>
      </c>
      <c r="B6504" s="28">
        <f t="shared" si="330"/>
        <v>21</v>
      </c>
      <c r="C6504" s="28">
        <f t="shared" si="331"/>
        <v>12</v>
      </c>
      <c r="K6504" s="73" t="s">
        <v>2992</v>
      </c>
      <c r="L6504" s="73" t="s">
        <v>3189</v>
      </c>
      <c r="M6504" s="74">
        <v>9</v>
      </c>
      <c r="N6504" s="74">
        <v>12</v>
      </c>
    </row>
    <row r="6505" spans="1:14">
      <c r="A6505" s="43" t="str">
        <f t="shared" si="329"/>
        <v>130105300110152002</v>
      </c>
      <c r="B6505" s="28">
        <f t="shared" si="330"/>
        <v>47</v>
      </c>
      <c r="C6505" s="28">
        <f t="shared" si="331"/>
        <v>13</v>
      </c>
      <c r="K6505" s="73" t="s">
        <v>2993</v>
      </c>
      <c r="L6505" s="73" t="s">
        <v>3189</v>
      </c>
      <c r="M6505" s="74">
        <v>34</v>
      </c>
      <c r="N6505" s="74">
        <v>13</v>
      </c>
    </row>
    <row r="6506" spans="1:14">
      <c r="A6506" s="43" t="str">
        <f t="shared" si="329"/>
        <v>130105300110152003</v>
      </c>
      <c r="B6506" s="28">
        <f t="shared" si="330"/>
        <v>178</v>
      </c>
      <c r="C6506" s="28">
        <f t="shared" si="331"/>
        <v>69</v>
      </c>
      <c r="K6506" s="73" t="s">
        <v>3230</v>
      </c>
      <c r="L6506" s="73" t="s">
        <v>3189</v>
      </c>
      <c r="M6506" s="74">
        <v>109</v>
      </c>
      <c r="N6506" s="74">
        <v>69</v>
      </c>
    </row>
    <row r="6507" spans="1:14">
      <c r="A6507" s="43" t="str">
        <f t="shared" si="329"/>
        <v>130105300110152004</v>
      </c>
      <c r="B6507" s="28">
        <f t="shared" si="330"/>
        <v>365</v>
      </c>
      <c r="C6507" s="28">
        <f t="shared" si="331"/>
        <v>76</v>
      </c>
      <c r="K6507" s="73" t="s">
        <v>3231</v>
      </c>
      <c r="L6507" s="73" t="s">
        <v>3189</v>
      </c>
      <c r="M6507" s="74">
        <v>289</v>
      </c>
      <c r="N6507" s="74">
        <v>76</v>
      </c>
    </row>
    <row r="6508" spans="1:14">
      <c r="A6508" s="43" t="str">
        <f t="shared" si="329"/>
        <v>130105300110152005</v>
      </c>
      <c r="B6508" s="28">
        <f t="shared" si="330"/>
        <v>5</v>
      </c>
      <c r="C6508" s="28">
        <f t="shared" si="331"/>
        <v>0</v>
      </c>
      <c r="K6508" s="73" t="s">
        <v>3232</v>
      </c>
      <c r="L6508" s="73" t="s">
        <v>3189</v>
      </c>
      <c r="M6508" s="74">
        <v>5</v>
      </c>
      <c r="N6508" s="74">
        <v>0</v>
      </c>
    </row>
    <row r="6509" spans="1:14">
      <c r="A6509" s="43" t="str">
        <f t="shared" si="329"/>
        <v>130105300110152006</v>
      </c>
      <c r="B6509" s="28">
        <f t="shared" si="330"/>
        <v>4</v>
      </c>
      <c r="C6509" s="28">
        <f t="shared" si="331"/>
        <v>0</v>
      </c>
      <c r="K6509" s="73" t="s">
        <v>3233</v>
      </c>
      <c r="L6509" s="73" t="s">
        <v>3189</v>
      </c>
      <c r="M6509" s="74">
        <v>4</v>
      </c>
      <c r="N6509" s="74">
        <v>0</v>
      </c>
    </row>
    <row r="6510" spans="1:14">
      <c r="A6510" s="43" t="str">
        <f t="shared" si="329"/>
        <v>130105300110153001</v>
      </c>
      <c r="B6510" s="28">
        <f t="shared" si="330"/>
        <v>35</v>
      </c>
      <c r="C6510" s="28">
        <f t="shared" si="331"/>
        <v>29</v>
      </c>
      <c r="K6510" s="73" t="s">
        <v>2994</v>
      </c>
      <c r="L6510" s="73" t="s">
        <v>3189</v>
      </c>
      <c r="M6510" s="74">
        <v>6</v>
      </c>
      <c r="N6510" s="74">
        <v>29</v>
      </c>
    </row>
    <row r="6511" spans="1:14">
      <c r="A6511" s="43" t="str">
        <f t="shared" si="329"/>
        <v>130105300110153002</v>
      </c>
      <c r="B6511" s="28">
        <f t="shared" si="330"/>
        <v>17</v>
      </c>
      <c r="C6511" s="28">
        <f t="shared" si="331"/>
        <v>15</v>
      </c>
      <c r="K6511" s="73" t="s">
        <v>3234</v>
      </c>
      <c r="L6511" s="73" t="s">
        <v>3189</v>
      </c>
      <c r="M6511" s="74">
        <v>2</v>
      </c>
      <c r="N6511" s="74">
        <v>15</v>
      </c>
    </row>
    <row r="6512" spans="1:14">
      <c r="A6512" s="43" t="str">
        <f t="shared" si="329"/>
        <v>130105300110153003</v>
      </c>
      <c r="B6512" s="28">
        <f t="shared" si="330"/>
        <v>4</v>
      </c>
      <c r="C6512" s="28">
        <f t="shared" si="331"/>
        <v>4</v>
      </c>
      <c r="K6512" s="73" t="s">
        <v>3235</v>
      </c>
      <c r="L6512" s="73" t="s">
        <v>3189</v>
      </c>
      <c r="M6512" s="74">
        <v>0</v>
      </c>
      <c r="N6512" s="74">
        <v>4</v>
      </c>
    </row>
    <row r="6513" spans="1:14">
      <c r="A6513" s="43" t="str">
        <f t="shared" si="329"/>
        <v>130105300110153004</v>
      </c>
      <c r="B6513" s="28">
        <f t="shared" si="330"/>
        <v>47</v>
      </c>
      <c r="C6513" s="28">
        <f t="shared" si="331"/>
        <v>33</v>
      </c>
      <c r="K6513" s="73" t="s">
        <v>3236</v>
      </c>
      <c r="L6513" s="73" t="s">
        <v>3189</v>
      </c>
      <c r="M6513" s="74">
        <v>14</v>
      </c>
      <c r="N6513" s="74">
        <v>33</v>
      </c>
    </row>
    <row r="6514" spans="1:14">
      <c r="A6514" s="43" t="str">
        <f t="shared" si="329"/>
        <v>130105300110155001</v>
      </c>
      <c r="B6514" s="28">
        <f t="shared" si="330"/>
        <v>8</v>
      </c>
      <c r="C6514" s="28">
        <f t="shared" si="331"/>
        <v>6</v>
      </c>
      <c r="K6514" s="73" t="s">
        <v>2996</v>
      </c>
      <c r="L6514" s="73" t="s">
        <v>3189</v>
      </c>
      <c r="M6514" s="74">
        <v>2</v>
      </c>
      <c r="N6514" s="74">
        <v>6</v>
      </c>
    </row>
    <row r="6515" spans="1:14">
      <c r="A6515" s="43" t="str">
        <f t="shared" si="329"/>
        <v>130105300110155002</v>
      </c>
      <c r="B6515" s="28">
        <f t="shared" si="330"/>
        <v>20</v>
      </c>
      <c r="C6515" s="28">
        <f t="shared" si="331"/>
        <v>15</v>
      </c>
      <c r="K6515" s="73" t="s">
        <v>2997</v>
      </c>
      <c r="L6515" s="73" t="s">
        <v>3189</v>
      </c>
      <c r="M6515" s="74">
        <v>5</v>
      </c>
      <c r="N6515" s="74">
        <v>15</v>
      </c>
    </row>
    <row r="6516" spans="1:14">
      <c r="A6516" s="43" t="str">
        <f t="shared" si="329"/>
        <v>130105300110155003</v>
      </c>
      <c r="B6516" s="28">
        <f t="shared" si="330"/>
        <v>2</v>
      </c>
      <c r="C6516" s="28">
        <f t="shared" si="331"/>
        <v>1</v>
      </c>
      <c r="K6516" s="73" t="s">
        <v>2998</v>
      </c>
      <c r="L6516" s="73" t="s">
        <v>3189</v>
      </c>
      <c r="M6516" s="74">
        <v>1</v>
      </c>
      <c r="N6516" s="74">
        <v>1</v>
      </c>
    </row>
    <row r="6517" spans="1:14">
      <c r="A6517" s="43" t="str">
        <f t="shared" si="329"/>
        <v>130105300110155004</v>
      </c>
      <c r="B6517" s="28">
        <f t="shared" si="330"/>
        <v>8</v>
      </c>
      <c r="C6517" s="28">
        <f t="shared" si="331"/>
        <v>6</v>
      </c>
      <c r="K6517" s="73" t="s">
        <v>2999</v>
      </c>
      <c r="L6517" s="73" t="s">
        <v>3189</v>
      </c>
      <c r="M6517" s="74">
        <v>2</v>
      </c>
      <c r="N6517" s="74">
        <v>6</v>
      </c>
    </row>
    <row r="6518" spans="1:14">
      <c r="A6518" s="43" t="str">
        <f t="shared" si="329"/>
        <v>130105300110155005</v>
      </c>
      <c r="B6518" s="28">
        <f t="shared" si="330"/>
        <v>17</v>
      </c>
      <c r="C6518" s="28">
        <f t="shared" si="331"/>
        <v>12</v>
      </c>
      <c r="K6518" s="73" t="s">
        <v>3237</v>
      </c>
      <c r="L6518" s="73" t="s">
        <v>3189</v>
      </c>
      <c r="M6518" s="74">
        <v>5</v>
      </c>
      <c r="N6518" s="74">
        <v>12</v>
      </c>
    </row>
    <row r="6519" spans="1:14">
      <c r="A6519" s="43" t="str">
        <f t="shared" si="329"/>
        <v>130105300110156001</v>
      </c>
      <c r="B6519" s="28">
        <f t="shared" si="330"/>
        <v>12</v>
      </c>
      <c r="C6519" s="28">
        <f t="shared" si="331"/>
        <v>7</v>
      </c>
      <c r="K6519" s="73" t="s">
        <v>3000</v>
      </c>
      <c r="L6519" s="73" t="s">
        <v>3189</v>
      </c>
      <c r="M6519" s="74">
        <v>5</v>
      </c>
      <c r="N6519" s="74">
        <v>7</v>
      </c>
    </row>
    <row r="6520" spans="1:14">
      <c r="A6520" s="43" t="str">
        <f t="shared" si="329"/>
        <v>130105300110156002</v>
      </c>
      <c r="B6520" s="28">
        <f t="shared" si="330"/>
        <v>2</v>
      </c>
      <c r="C6520" s="28">
        <f t="shared" si="331"/>
        <v>2</v>
      </c>
      <c r="K6520" s="73" t="s">
        <v>3001</v>
      </c>
      <c r="L6520" s="73" t="s">
        <v>3189</v>
      </c>
      <c r="M6520" s="74">
        <v>0</v>
      </c>
      <c r="N6520" s="74">
        <v>2</v>
      </c>
    </row>
    <row r="6521" spans="1:14">
      <c r="A6521" s="43" t="str">
        <f t="shared" si="329"/>
        <v>130105300110156003</v>
      </c>
      <c r="B6521" s="28">
        <f t="shared" si="330"/>
        <v>5</v>
      </c>
      <c r="C6521" s="28">
        <f t="shared" si="331"/>
        <v>2</v>
      </c>
      <c r="K6521" s="73" t="s">
        <v>3002</v>
      </c>
      <c r="L6521" s="73" t="s">
        <v>3189</v>
      </c>
      <c r="M6521" s="74">
        <v>3</v>
      </c>
      <c r="N6521" s="74">
        <v>2</v>
      </c>
    </row>
    <row r="6522" spans="1:14">
      <c r="A6522" s="43" t="str">
        <f t="shared" si="329"/>
        <v>130105300110156004</v>
      </c>
      <c r="B6522" s="28">
        <f t="shared" si="330"/>
        <v>2</v>
      </c>
      <c r="C6522" s="28">
        <f t="shared" si="331"/>
        <v>2</v>
      </c>
      <c r="K6522" s="73" t="s">
        <v>3003</v>
      </c>
      <c r="L6522" s="73" t="s">
        <v>3189</v>
      </c>
      <c r="M6522" s="74">
        <v>0</v>
      </c>
      <c r="N6522" s="74">
        <v>2</v>
      </c>
    </row>
    <row r="6523" spans="1:14">
      <c r="A6523" s="43" t="str">
        <f t="shared" si="329"/>
        <v>130105300110156005</v>
      </c>
      <c r="B6523" s="28">
        <f t="shared" si="330"/>
        <v>13</v>
      </c>
      <c r="C6523" s="28">
        <f t="shared" si="331"/>
        <v>11</v>
      </c>
      <c r="K6523" s="73" t="s">
        <v>3238</v>
      </c>
      <c r="L6523" s="73" t="s">
        <v>3189</v>
      </c>
      <c r="M6523" s="74">
        <v>2</v>
      </c>
      <c r="N6523" s="74">
        <v>11</v>
      </c>
    </row>
    <row r="6524" spans="1:14">
      <c r="A6524" s="43" t="str">
        <f t="shared" si="329"/>
        <v>130105300110158001</v>
      </c>
      <c r="B6524" s="28">
        <f t="shared" si="330"/>
        <v>17</v>
      </c>
      <c r="C6524" s="28">
        <f t="shared" si="331"/>
        <v>16</v>
      </c>
      <c r="K6524" s="73" t="s">
        <v>3008</v>
      </c>
      <c r="L6524" s="73" t="s">
        <v>3189</v>
      </c>
      <c r="M6524" s="74">
        <v>1</v>
      </c>
      <c r="N6524" s="74">
        <v>16</v>
      </c>
    </row>
    <row r="6525" spans="1:14">
      <c r="A6525" s="43" t="str">
        <f t="shared" si="329"/>
        <v>130105300110158002</v>
      </c>
      <c r="B6525" s="28">
        <f t="shared" si="330"/>
        <v>29</v>
      </c>
      <c r="C6525" s="28">
        <f t="shared" si="331"/>
        <v>29</v>
      </c>
      <c r="K6525" s="73" t="s">
        <v>3009</v>
      </c>
      <c r="L6525" s="73" t="s">
        <v>3189</v>
      </c>
      <c r="M6525" s="74">
        <v>0</v>
      </c>
      <c r="N6525" s="74">
        <v>29</v>
      </c>
    </row>
    <row r="6526" spans="1:14">
      <c r="A6526" s="43" t="str">
        <f t="shared" si="329"/>
        <v>130105300110158003</v>
      </c>
      <c r="B6526" s="28">
        <f t="shared" si="330"/>
        <v>5</v>
      </c>
      <c r="C6526" s="28">
        <f t="shared" si="331"/>
        <v>5</v>
      </c>
      <c r="K6526" s="73" t="s">
        <v>3010</v>
      </c>
      <c r="L6526" s="73" t="s">
        <v>3189</v>
      </c>
      <c r="M6526" s="74">
        <v>0</v>
      </c>
      <c r="N6526" s="74">
        <v>5</v>
      </c>
    </row>
    <row r="6527" spans="1:14">
      <c r="A6527" s="43" t="str">
        <f t="shared" si="329"/>
        <v>130105300110158004</v>
      </c>
      <c r="B6527" s="28">
        <f t="shared" si="330"/>
        <v>17</v>
      </c>
      <c r="C6527" s="28">
        <f t="shared" si="331"/>
        <v>17</v>
      </c>
      <c r="K6527" s="73" t="s">
        <v>3239</v>
      </c>
      <c r="L6527" s="73" t="s">
        <v>3189</v>
      </c>
      <c r="M6527" s="74">
        <v>0</v>
      </c>
      <c r="N6527" s="74">
        <v>17</v>
      </c>
    </row>
    <row r="6528" spans="1:14">
      <c r="A6528" s="43" t="str">
        <f t="shared" si="329"/>
        <v>130105300110159001</v>
      </c>
      <c r="B6528" s="28">
        <f t="shared" si="330"/>
        <v>37</v>
      </c>
      <c r="C6528" s="28">
        <f t="shared" si="331"/>
        <v>35</v>
      </c>
      <c r="K6528" s="73" t="s">
        <v>3140</v>
      </c>
      <c r="L6528" s="73" t="s">
        <v>3189</v>
      </c>
      <c r="M6528" s="74">
        <v>2</v>
      </c>
      <c r="N6528" s="74">
        <v>35</v>
      </c>
    </row>
    <row r="6529" spans="1:14">
      <c r="A6529" s="43" t="str">
        <f t="shared" si="329"/>
        <v>130105300110159002</v>
      </c>
      <c r="B6529" s="28">
        <f t="shared" si="330"/>
        <v>6</v>
      </c>
      <c r="C6529" s="28">
        <f t="shared" si="331"/>
        <v>6</v>
      </c>
      <c r="K6529" s="73" t="s">
        <v>3240</v>
      </c>
      <c r="L6529" s="73" t="s">
        <v>3189</v>
      </c>
      <c r="M6529" s="74">
        <v>0</v>
      </c>
      <c r="N6529" s="74">
        <v>6</v>
      </c>
    </row>
    <row r="6530" spans="1:14">
      <c r="A6530" s="43" t="str">
        <f t="shared" si="329"/>
        <v>130105300110159003</v>
      </c>
      <c r="B6530" s="28">
        <f t="shared" si="330"/>
        <v>12</v>
      </c>
      <c r="C6530" s="28">
        <f t="shared" si="331"/>
        <v>12</v>
      </c>
      <c r="K6530" s="73" t="s">
        <v>3241</v>
      </c>
      <c r="L6530" s="73" t="s">
        <v>3189</v>
      </c>
      <c r="M6530" s="74">
        <v>0</v>
      </c>
      <c r="N6530" s="74">
        <v>12</v>
      </c>
    </row>
    <row r="6531" spans="1:14">
      <c r="A6531" s="43" t="str">
        <f t="shared" ref="A6531:A6594" si="332">L6531&amp;K6531</f>
        <v>130105300110160001</v>
      </c>
      <c r="B6531" s="28">
        <f t="shared" ref="B6531:B6594" si="333">M6531+N6531</f>
        <v>2</v>
      </c>
      <c r="C6531" s="28">
        <f t="shared" ref="C6531:C6594" si="334">N6531</f>
        <v>2</v>
      </c>
      <c r="K6531" s="73" t="s">
        <v>3011</v>
      </c>
      <c r="L6531" s="73" t="s">
        <v>3189</v>
      </c>
      <c r="M6531" s="74">
        <v>0</v>
      </c>
      <c r="N6531" s="74">
        <v>2</v>
      </c>
    </row>
    <row r="6532" spans="1:14">
      <c r="A6532" s="43" t="str">
        <f t="shared" si="332"/>
        <v>130105300110160002</v>
      </c>
      <c r="B6532" s="28">
        <f t="shared" si="333"/>
        <v>4</v>
      </c>
      <c r="C6532" s="28">
        <f t="shared" si="334"/>
        <v>4</v>
      </c>
      <c r="K6532" s="73" t="s">
        <v>3012</v>
      </c>
      <c r="L6532" s="73" t="s">
        <v>3189</v>
      </c>
      <c r="M6532" s="74">
        <v>0</v>
      </c>
      <c r="N6532" s="74">
        <v>4</v>
      </c>
    </row>
    <row r="6533" spans="1:14">
      <c r="A6533" s="43" t="str">
        <f t="shared" si="332"/>
        <v>130105300110160003</v>
      </c>
      <c r="B6533" s="28">
        <f t="shared" si="333"/>
        <v>17</v>
      </c>
      <c r="C6533" s="28">
        <f t="shared" si="334"/>
        <v>17</v>
      </c>
      <c r="K6533" s="73" t="s">
        <v>3242</v>
      </c>
      <c r="L6533" s="73" t="s">
        <v>3189</v>
      </c>
      <c r="M6533" s="74">
        <v>0</v>
      </c>
      <c r="N6533" s="74">
        <v>17</v>
      </c>
    </row>
    <row r="6534" spans="1:14">
      <c r="A6534" s="43" t="str">
        <f t="shared" si="332"/>
        <v>130105300110160004</v>
      </c>
      <c r="B6534" s="28">
        <f t="shared" si="333"/>
        <v>39</v>
      </c>
      <c r="C6534" s="28">
        <f t="shared" si="334"/>
        <v>39</v>
      </c>
      <c r="K6534" s="73" t="s">
        <v>3243</v>
      </c>
      <c r="L6534" s="73" t="s">
        <v>3189</v>
      </c>
      <c r="M6534" s="74">
        <v>0</v>
      </c>
      <c r="N6534" s="74">
        <v>39</v>
      </c>
    </row>
    <row r="6535" spans="1:14">
      <c r="A6535" s="43" t="str">
        <f t="shared" si="332"/>
        <v>130105300110161001</v>
      </c>
      <c r="B6535" s="28">
        <f t="shared" si="333"/>
        <v>27</v>
      </c>
      <c r="C6535" s="28">
        <f t="shared" si="334"/>
        <v>27</v>
      </c>
      <c r="K6535" s="73" t="s">
        <v>3013</v>
      </c>
      <c r="L6535" s="73" t="s">
        <v>3189</v>
      </c>
      <c r="M6535" s="74">
        <v>0</v>
      </c>
      <c r="N6535" s="74">
        <v>27</v>
      </c>
    </row>
    <row r="6536" spans="1:14">
      <c r="A6536" s="43" t="str">
        <f t="shared" si="332"/>
        <v>130105300110161002</v>
      </c>
      <c r="B6536" s="28">
        <f t="shared" si="333"/>
        <v>2</v>
      </c>
      <c r="C6536" s="28">
        <f t="shared" si="334"/>
        <v>2</v>
      </c>
      <c r="K6536" s="73" t="s">
        <v>3014</v>
      </c>
      <c r="L6536" s="73" t="s">
        <v>3189</v>
      </c>
      <c r="M6536" s="74">
        <v>0</v>
      </c>
      <c r="N6536" s="74">
        <v>2</v>
      </c>
    </row>
    <row r="6537" spans="1:14">
      <c r="A6537" s="43" t="str">
        <f t="shared" si="332"/>
        <v>130105300110161003</v>
      </c>
      <c r="B6537" s="28">
        <f t="shared" si="333"/>
        <v>13</v>
      </c>
      <c r="C6537" s="28">
        <f t="shared" si="334"/>
        <v>11</v>
      </c>
      <c r="K6537" s="73" t="s">
        <v>3244</v>
      </c>
      <c r="L6537" s="73" t="s">
        <v>3189</v>
      </c>
      <c r="M6537" s="74">
        <v>2</v>
      </c>
      <c r="N6537" s="74">
        <v>11</v>
      </c>
    </row>
    <row r="6538" spans="1:14">
      <c r="A6538" s="43" t="str">
        <f t="shared" si="332"/>
        <v>130105300110162001</v>
      </c>
      <c r="B6538" s="28">
        <f t="shared" si="333"/>
        <v>20</v>
      </c>
      <c r="C6538" s="28">
        <f t="shared" si="334"/>
        <v>18</v>
      </c>
      <c r="K6538" s="73" t="s">
        <v>3015</v>
      </c>
      <c r="L6538" s="73" t="s">
        <v>3189</v>
      </c>
      <c r="M6538" s="74">
        <v>2</v>
      </c>
      <c r="N6538" s="74">
        <v>18</v>
      </c>
    </row>
    <row r="6539" spans="1:14">
      <c r="A6539" s="43" t="str">
        <f t="shared" si="332"/>
        <v>130105300110162002</v>
      </c>
      <c r="B6539" s="28">
        <f t="shared" si="333"/>
        <v>44</v>
      </c>
      <c r="C6539" s="28">
        <f t="shared" si="334"/>
        <v>44</v>
      </c>
      <c r="K6539" s="73" t="s">
        <v>3016</v>
      </c>
      <c r="L6539" s="73" t="s">
        <v>3189</v>
      </c>
      <c r="M6539" s="74">
        <v>0</v>
      </c>
      <c r="N6539" s="74">
        <v>44</v>
      </c>
    </row>
    <row r="6540" spans="1:14">
      <c r="A6540" s="43" t="str">
        <f t="shared" si="332"/>
        <v>130105300110162003</v>
      </c>
      <c r="B6540" s="28">
        <f t="shared" si="333"/>
        <v>23</v>
      </c>
      <c r="C6540" s="28">
        <f t="shared" si="334"/>
        <v>22</v>
      </c>
      <c r="K6540" s="73" t="s">
        <v>3017</v>
      </c>
      <c r="L6540" s="73" t="s">
        <v>3189</v>
      </c>
      <c r="M6540" s="74">
        <v>1</v>
      </c>
      <c r="N6540" s="74">
        <v>22</v>
      </c>
    </row>
    <row r="6541" spans="1:14">
      <c r="A6541" s="43" t="str">
        <f t="shared" si="332"/>
        <v>130105300110162004</v>
      </c>
      <c r="B6541" s="28">
        <f t="shared" si="333"/>
        <v>55</v>
      </c>
      <c r="C6541" s="28">
        <f t="shared" si="334"/>
        <v>53</v>
      </c>
      <c r="K6541" s="73" t="s">
        <v>3245</v>
      </c>
      <c r="L6541" s="73" t="s">
        <v>3189</v>
      </c>
      <c r="M6541" s="74">
        <v>2</v>
      </c>
      <c r="N6541" s="74">
        <v>53</v>
      </c>
    </row>
    <row r="6542" spans="1:14">
      <c r="A6542" s="43" t="str">
        <f t="shared" si="332"/>
        <v>130105300110163001</v>
      </c>
      <c r="B6542" s="28">
        <f t="shared" si="333"/>
        <v>2</v>
      </c>
      <c r="C6542" s="28">
        <f t="shared" si="334"/>
        <v>2</v>
      </c>
      <c r="K6542" s="73" t="s">
        <v>3018</v>
      </c>
      <c r="L6542" s="73" t="s">
        <v>3189</v>
      </c>
      <c r="M6542" s="74">
        <v>0</v>
      </c>
      <c r="N6542" s="74">
        <v>2</v>
      </c>
    </row>
    <row r="6543" spans="1:14">
      <c r="A6543" s="43" t="str">
        <f t="shared" si="332"/>
        <v>130105300110163002</v>
      </c>
      <c r="B6543" s="28">
        <f t="shared" si="333"/>
        <v>8</v>
      </c>
      <c r="C6543" s="28">
        <f t="shared" si="334"/>
        <v>8</v>
      </c>
      <c r="K6543" s="73" t="s">
        <v>3019</v>
      </c>
      <c r="L6543" s="73" t="s">
        <v>3189</v>
      </c>
      <c r="M6543" s="74">
        <v>0</v>
      </c>
      <c r="N6543" s="74">
        <v>8</v>
      </c>
    </row>
    <row r="6544" spans="1:14">
      <c r="A6544" s="43" t="str">
        <f t="shared" si="332"/>
        <v>130105300110164001</v>
      </c>
      <c r="B6544" s="28">
        <f t="shared" si="333"/>
        <v>17</v>
      </c>
      <c r="C6544" s="28">
        <f t="shared" si="334"/>
        <v>17</v>
      </c>
      <c r="K6544" s="73" t="s">
        <v>3020</v>
      </c>
      <c r="L6544" s="73" t="s">
        <v>3189</v>
      </c>
      <c r="M6544" s="74">
        <v>0</v>
      </c>
      <c r="N6544" s="74">
        <v>17</v>
      </c>
    </row>
    <row r="6545" spans="1:14">
      <c r="A6545" s="43" t="str">
        <f t="shared" si="332"/>
        <v>130105300110164002</v>
      </c>
      <c r="B6545" s="28">
        <f t="shared" si="333"/>
        <v>0</v>
      </c>
      <c r="C6545" s="28">
        <f t="shared" si="334"/>
        <v>0</v>
      </c>
      <c r="K6545" s="73" t="s">
        <v>3021</v>
      </c>
      <c r="L6545" s="73" t="s">
        <v>3189</v>
      </c>
      <c r="M6545" s="74">
        <v>0</v>
      </c>
      <c r="N6545" s="74">
        <v>0</v>
      </c>
    </row>
    <row r="6546" spans="1:14">
      <c r="A6546" s="43" t="str">
        <f t="shared" si="332"/>
        <v>130105300110164003</v>
      </c>
      <c r="B6546" s="28">
        <f t="shared" si="333"/>
        <v>4</v>
      </c>
      <c r="C6546" s="28">
        <f t="shared" si="334"/>
        <v>4</v>
      </c>
      <c r="K6546" s="73" t="s">
        <v>3246</v>
      </c>
      <c r="L6546" s="73" t="s">
        <v>3189</v>
      </c>
      <c r="M6546" s="74">
        <v>0</v>
      </c>
      <c r="N6546" s="74">
        <v>4</v>
      </c>
    </row>
    <row r="6547" spans="1:14">
      <c r="A6547" s="43" t="str">
        <f t="shared" si="332"/>
        <v>130105300110166001</v>
      </c>
      <c r="B6547" s="28">
        <f t="shared" si="333"/>
        <v>19</v>
      </c>
      <c r="C6547" s="28">
        <f t="shared" si="334"/>
        <v>19</v>
      </c>
      <c r="K6547" s="73" t="s">
        <v>3024</v>
      </c>
      <c r="L6547" s="73" t="s">
        <v>3189</v>
      </c>
      <c r="M6547" s="74">
        <v>0</v>
      </c>
      <c r="N6547" s="74">
        <v>19</v>
      </c>
    </row>
    <row r="6548" spans="1:14">
      <c r="A6548" s="43" t="str">
        <f t="shared" si="332"/>
        <v>130105300110166002</v>
      </c>
      <c r="B6548" s="28">
        <f t="shared" si="333"/>
        <v>38</v>
      </c>
      <c r="C6548" s="28">
        <f t="shared" si="334"/>
        <v>38</v>
      </c>
      <c r="K6548" s="73" t="s">
        <v>3025</v>
      </c>
      <c r="L6548" s="73" t="s">
        <v>3189</v>
      </c>
      <c r="M6548" s="74">
        <v>0</v>
      </c>
      <c r="N6548" s="74">
        <v>38</v>
      </c>
    </row>
    <row r="6549" spans="1:14">
      <c r="A6549" s="43" t="str">
        <f t="shared" si="332"/>
        <v>130105300110166003</v>
      </c>
      <c r="B6549" s="28">
        <f t="shared" si="333"/>
        <v>0</v>
      </c>
      <c r="C6549" s="28">
        <f t="shared" si="334"/>
        <v>0</v>
      </c>
      <c r="K6549" s="73" t="s">
        <v>3026</v>
      </c>
      <c r="L6549" s="73" t="s">
        <v>3189</v>
      </c>
      <c r="M6549" s="74">
        <v>0</v>
      </c>
      <c r="N6549" s="74">
        <v>0</v>
      </c>
    </row>
    <row r="6550" spans="1:14">
      <c r="A6550" s="43" t="str">
        <f t="shared" si="332"/>
        <v>130105300110167001</v>
      </c>
      <c r="B6550" s="28">
        <f t="shared" si="333"/>
        <v>3</v>
      </c>
      <c r="C6550" s="28">
        <f t="shared" si="334"/>
        <v>3</v>
      </c>
      <c r="K6550" s="73" t="s">
        <v>3028</v>
      </c>
      <c r="L6550" s="73" t="s">
        <v>3189</v>
      </c>
      <c r="M6550" s="74">
        <v>0</v>
      </c>
      <c r="N6550" s="74">
        <v>3</v>
      </c>
    </row>
    <row r="6551" spans="1:14">
      <c r="A6551" s="43" t="str">
        <f t="shared" si="332"/>
        <v>130105300110167002</v>
      </c>
      <c r="B6551" s="28">
        <f t="shared" si="333"/>
        <v>6</v>
      </c>
      <c r="C6551" s="28">
        <f t="shared" si="334"/>
        <v>6</v>
      </c>
      <c r="K6551" s="73" t="s">
        <v>3029</v>
      </c>
      <c r="L6551" s="73" t="s">
        <v>3189</v>
      </c>
      <c r="M6551" s="74">
        <v>0</v>
      </c>
      <c r="N6551" s="74">
        <v>6</v>
      </c>
    </row>
    <row r="6552" spans="1:14">
      <c r="A6552" s="43" t="str">
        <f t="shared" si="332"/>
        <v>130105300110167003</v>
      </c>
      <c r="B6552" s="28">
        <f t="shared" si="333"/>
        <v>13</v>
      </c>
      <c r="C6552" s="28">
        <f t="shared" si="334"/>
        <v>13</v>
      </c>
      <c r="K6552" s="73" t="s">
        <v>3142</v>
      </c>
      <c r="L6552" s="73" t="s">
        <v>3189</v>
      </c>
      <c r="M6552" s="74">
        <v>0</v>
      </c>
      <c r="N6552" s="74">
        <v>13</v>
      </c>
    </row>
    <row r="6553" spans="1:14">
      <c r="A6553" s="43" t="str">
        <f t="shared" si="332"/>
        <v>130105300110168001</v>
      </c>
      <c r="B6553" s="28">
        <f t="shared" si="333"/>
        <v>42</v>
      </c>
      <c r="C6553" s="28">
        <f t="shared" si="334"/>
        <v>41</v>
      </c>
      <c r="K6553" s="73" t="s">
        <v>3030</v>
      </c>
      <c r="L6553" s="73" t="s">
        <v>3189</v>
      </c>
      <c r="M6553" s="74">
        <v>1</v>
      </c>
      <c r="N6553" s="74">
        <v>41</v>
      </c>
    </row>
    <row r="6554" spans="1:14">
      <c r="A6554" s="43" t="str">
        <f t="shared" si="332"/>
        <v>130105300110168002</v>
      </c>
      <c r="B6554" s="28">
        <f t="shared" si="333"/>
        <v>100</v>
      </c>
      <c r="C6554" s="28">
        <f t="shared" si="334"/>
        <v>100</v>
      </c>
      <c r="K6554" s="73" t="s">
        <v>3031</v>
      </c>
      <c r="L6554" s="73" t="s">
        <v>3189</v>
      </c>
      <c r="M6554" s="74">
        <v>0</v>
      </c>
      <c r="N6554" s="74">
        <v>100</v>
      </c>
    </row>
    <row r="6555" spans="1:14">
      <c r="A6555" s="43" t="str">
        <f t="shared" si="332"/>
        <v>130105300110168003</v>
      </c>
      <c r="B6555" s="28">
        <f t="shared" si="333"/>
        <v>105</v>
      </c>
      <c r="C6555" s="28">
        <f t="shared" si="334"/>
        <v>105</v>
      </c>
      <c r="K6555" s="73" t="s">
        <v>3143</v>
      </c>
      <c r="L6555" s="73" t="s">
        <v>3189</v>
      </c>
      <c r="M6555" s="74">
        <v>0</v>
      </c>
      <c r="N6555" s="74">
        <v>105</v>
      </c>
    </row>
    <row r="6556" spans="1:14">
      <c r="A6556" s="43" t="str">
        <f t="shared" si="332"/>
        <v>130105300110168004</v>
      </c>
      <c r="B6556" s="28">
        <f t="shared" si="333"/>
        <v>234</v>
      </c>
      <c r="C6556" s="28">
        <f t="shared" si="334"/>
        <v>234</v>
      </c>
      <c r="K6556" s="73" t="s">
        <v>3144</v>
      </c>
      <c r="L6556" s="73" t="s">
        <v>3189</v>
      </c>
      <c r="M6556" s="74">
        <v>0</v>
      </c>
      <c r="N6556" s="74">
        <v>234</v>
      </c>
    </row>
    <row r="6557" spans="1:14">
      <c r="A6557" s="43" t="str">
        <f t="shared" si="332"/>
        <v>130105300110169001</v>
      </c>
      <c r="B6557" s="28">
        <f t="shared" si="333"/>
        <v>1</v>
      </c>
      <c r="C6557" s="28">
        <f t="shared" si="334"/>
        <v>1</v>
      </c>
      <c r="K6557" s="73" t="s">
        <v>3032</v>
      </c>
      <c r="L6557" s="73" t="s">
        <v>3189</v>
      </c>
      <c r="M6557" s="74">
        <v>0</v>
      </c>
      <c r="N6557" s="74">
        <v>1</v>
      </c>
    </row>
    <row r="6558" spans="1:14">
      <c r="A6558" s="43" t="str">
        <f t="shared" si="332"/>
        <v>130105300110169002</v>
      </c>
      <c r="B6558" s="28">
        <f t="shared" si="333"/>
        <v>3</v>
      </c>
      <c r="C6558" s="28">
        <f t="shared" si="334"/>
        <v>3</v>
      </c>
      <c r="K6558" s="73" t="s">
        <v>3247</v>
      </c>
      <c r="L6558" s="73" t="s">
        <v>3189</v>
      </c>
      <c r="M6558" s="74">
        <v>0</v>
      </c>
      <c r="N6558" s="74">
        <v>3</v>
      </c>
    </row>
    <row r="6559" spans="1:14">
      <c r="A6559" s="43" t="str">
        <f t="shared" si="332"/>
        <v>130105300110169003</v>
      </c>
      <c r="B6559" s="28">
        <f t="shared" si="333"/>
        <v>0</v>
      </c>
      <c r="C6559" s="28">
        <f t="shared" si="334"/>
        <v>0</v>
      </c>
      <c r="K6559" s="73" t="s">
        <v>3248</v>
      </c>
      <c r="L6559" s="73" t="s">
        <v>3189</v>
      </c>
      <c r="M6559" s="74">
        <v>0</v>
      </c>
      <c r="N6559" s="74">
        <v>0</v>
      </c>
    </row>
    <row r="6560" spans="1:14">
      <c r="A6560" s="43" t="str">
        <f t="shared" si="332"/>
        <v>130105300110170001</v>
      </c>
      <c r="B6560" s="28">
        <f t="shared" si="333"/>
        <v>12</v>
      </c>
      <c r="C6560" s="28">
        <f t="shared" si="334"/>
        <v>12</v>
      </c>
      <c r="K6560" s="73" t="s">
        <v>3033</v>
      </c>
      <c r="L6560" s="73" t="s">
        <v>3189</v>
      </c>
      <c r="M6560" s="74">
        <v>0</v>
      </c>
      <c r="N6560" s="74">
        <v>12</v>
      </c>
    </row>
    <row r="6561" spans="1:14">
      <c r="A6561" s="43" t="str">
        <f t="shared" si="332"/>
        <v>130105300110170002</v>
      </c>
      <c r="B6561" s="28">
        <f t="shared" si="333"/>
        <v>12</v>
      </c>
      <c r="C6561" s="28">
        <f t="shared" si="334"/>
        <v>12</v>
      </c>
      <c r="K6561" s="73" t="s">
        <v>3249</v>
      </c>
      <c r="L6561" s="73" t="s">
        <v>3189</v>
      </c>
      <c r="M6561" s="74">
        <v>0</v>
      </c>
      <c r="N6561" s="74">
        <v>12</v>
      </c>
    </row>
    <row r="6562" spans="1:14">
      <c r="A6562" s="43" t="str">
        <f t="shared" si="332"/>
        <v>130105300110170003</v>
      </c>
      <c r="B6562" s="28">
        <f t="shared" si="333"/>
        <v>20</v>
      </c>
      <c r="C6562" s="28">
        <f t="shared" si="334"/>
        <v>20</v>
      </c>
      <c r="K6562" s="73" t="s">
        <v>3250</v>
      </c>
      <c r="L6562" s="73" t="s">
        <v>3189</v>
      </c>
      <c r="M6562" s="74">
        <v>0</v>
      </c>
      <c r="N6562" s="74">
        <v>20</v>
      </c>
    </row>
    <row r="6563" spans="1:14">
      <c r="A6563" s="43" t="str">
        <f t="shared" si="332"/>
        <v>130105300110170004</v>
      </c>
      <c r="B6563" s="28">
        <f t="shared" si="333"/>
        <v>4</v>
      </c>
      <c r="C6563" s="28">
        <f t="shared" si="334"/>
        <v>4</v>
      </c>
      <c r="K6563" s="73" t="s">
        <v>3251</v>
      </c>
      <c r="L6563" s="73" t="s">
        <v>3189</v>
      </c>
      <c r="M6563" s="74">
        <v>0</v>
      </c>
      <c r="N6563" s="74">
        <v>4</v>
      </c>
    </row>
    <row r="6564" spans="1:14">
      <c r="A6564" s="43" t="str">
        <f t="shared" si="332"/>
        <v>130105300110170005</v>
      </c>
      <c r="B6564" s="28">
        <f t="shared" si="333"/>
        <v>12</v>
      </c>
      <c r="C6564" s="28">
        <f t="shared" si="334"/>
        <v>12</v>
      </c>
      <c r="K6564" s="73" t="s">
        <v>3252</v>
      </c>
      <c r="L6564" s="73" t="s">
        <v>3189</v>
      </c>
      <c r="M6564" s="74">
        <v>0</v>
      </c>
      <c r="N6564" s="74">
        <v>12</v>
      </c>
    </row>
    <row r="6565" spans="1:14">
      <c r="A6565" s="43" t="str">
        <f t="shared" si="332"/>
        <v>130105300110172001</v>
      </c>
      <c r="B6565" s="28">
        <f t="shared" si="333"/>
        <v>42</v>
      </c>
      <c r="C6565" s="28">
        <f t="shared" si="334"/>
        <v>41</v>
      </c>
      <c r="K6565" s="73" t="s">
        <v>3037</v>
      </c>
      <c r="L6565" s="73" t="s">
        <v>3189</v>
      </c>
      <c r="M6565" s="74">
        <v>1</v>
      </c>
      <c r="N6565" s="74">
        <v>41</v>
      </c>
    </row>
    <row r="6566" spans="1:14">
      <c r="A6566" s="43" t="str">
        <f t="shared" si="332"/>
        <v>130105300110172002</v>
      </c>
      <c r="B6566" s="28">
        <f t="shared" si="333"/>
        <v>19</v>
      </c>
      <c r="C6566" s="28">
        <f t="shared" si="334"/>
        <v>15</v>
      </c>
      <c r="K6566" s="73" t="s">
        <v>3038</v>
      </c>
      <c r="L6566" s="73" t="s">
        <v>3189</v>
      </c>
      <c r="M6566" s="74">
        <v>4</v>
      </c>
      <c r="N6566" s="74">
        <v>15</v>
      </c>
    </row>
    <row r="6567" spans="1:14">
      <c r="A6567" s="43" t="str">
        <f t="shared" si="332"/>
        <v>130105300110172003</v>
      </c>
      <c r="B6567" s="28">
        <f t="shared" si="333"/>
        <v>5</v>
      </c>
      <c r="C6567" s="28">
        <f t="shared" si="334"/>
        <v>5</v>
      </c>
      <c r="K6567" s="73" t="s">
        <v>3253</v>
      </c>
      <c r="L6567" s="73" t="s">
        <v>3189</v>
      </c>
      <c r="M6567" s="74">
        <v>0</v>
      </c>
      <c r="N6567" s="74">
        <v>5</v>
      </c>
    </row>
    <row r="6568" spans="1:14">
      <c r="A6568" s="43" t="str">
        <f t="shared" si="332"/>
        <v>130105300110172004</v>
      </c>
      <c r="B6568" s="28">
        <f t="shared" si="333"/>
        <v>7</v>
      </c>
      <c r="C6568" s="28">
        <f t="shared" si="334"/>
        <v>7</v>
      </c>
      <c r="K6568" s="73" t="s">
        <v>3254</v>
      </c>
      <c r="L6568" s="73" t="s">
        <v>3189</v>
      </c>
      <c r="M6568" s="74">
        <v>0</v>
      </c>
      <c r="N6568" s="74">
        <v>7</v>
      </c>
    </row>
    <row r="6569" spans="1:14">
      <c r="A6569" s="43" t="str">
        <f t="shared" si="332"/>
        <v>130105300110172005</v>
      </c>
      <c r="B6569" s="28">
        <f t="shared" si="333"/>
        <v>8</v>
      </c>
      <c r="C6569" s="28">
        <f t="shared" si="334"/>
        <v>8</v>
      </c>
      <c r="K6569" s="73" t="s">
        <v>3255</v>
      </c>
      <c r="L6569" s="73" t="s">
        <v>3189</v>
      </c>
      <c r="M6569" s="74">
        <v>0</v>
      </c>
      <c r="N6569" s="74">
        <v>8</v>
      </c>
    </row>
    <row r="6570" spans="1:14">
      <c r="A6570" s="43" t="str">
        <f t="shared" si="332"/>
        <v>130105300110172006</v>
      </c>
      <c r="B6570" s="28">
        <f t="shared" si="333"/>
        <v>16</v>
      </c>
      <c r="C6570" s="28">
        <f t="shared" si="334"/>
        <v>16</v>
      </c>
      <c r="K6570" s="73" t="s">
        <v>3256</v>
      </c>
      <c r="L6570" s="73" t="s">
        <v>3189</v>
      </c>
      <c r="M6570" s="74">
        <v>0</v>
      </c>
      <c r="N6570" s="74">
        <v>16</v>
      </c>
    </row>
    <row r="6571" spans="1:14">
      <c r="A6571" s="43" t="str">
        <f t="shared" si="332"/>
        <v>130105300110174001</v>
      </c>
      <c r="B6571" s="28">
        <f t="shared" si="333"/>
        <v>36</v>
      </c>
      <c r="C6571" s="28">
        <f t="shared" si="334"/>
        <v>36</v>
      </c>
      <c r="K6571" s="73" t="s">
        <v>3041</v>
      </c>
      <c r="L6571" s="73" t="s">
        <v>3189</v>
      </c>
      <c r="M6571" s="74">
        <v>0</v>
      </c>
      <c r="N6571" s="74">
        <v>36</v>
      </c>
    </row>
    <row r="6572" spans="1:14">
      <c r="A6572" s="43" t="str">
        <f t="shared" si="332"/>
        <v>130105300110174002</v>
      </c>
      <c r="B6572" s="28">
        <f t="shared" si="333"/>
        <v>76</v>
      </c>
      <c r="C6572" s="28">
        <f t="shared" si="334"/>
        <v>75</v>
      </c>
      <c r="K6572" s="73" t="s">
        <v>3042</v>
      </c>
      <c r="L6572" s="73" t="s">
        <v>3189</v>
      </c>
      <c r="M6572" s="74">
        <v>1</v>
      </c>
      <c r="N6572" s="74">
        <v>75</v>
      </c>
    </row>
    <row r="6573" spans="1:14">
      <c r="A6573" s="43" t="str">
        <f t="shared" si="332"/>
        <v>130105300110175001</v>
      </c>
      <c r="B6573" s="28">
        <f t="shared" si="333"/>
        <v>7</v>
      </c>
      <c r="C6573" s="28">
        <f t="shared" si="334"/>
        <v>6</v>
      </c>
      <c r="K6573" s="73" t="s">
        <v>3044</v>
      </c>
      <c r="L6573" s="73" t="s">
        <v>3189</v>
      </c>
      <c r="M6573" s="74">
        <v>1</v>
      </c>
      <c r="N6573" s="74">
        <v>6</v>
      </c>
    </row>
    <row r="6574" spans="1:14">
      <c r="A6574" s="43" t="str">
        <f t="shared" si="332"/>
        <v>130105300110175002</v>
      </c>
      <c r="B6574" s="28">
        <f t="shared" si="333"/>
        <v>9</v>
      </c>
      <c r="C6574" s="28">
        <f t="shared" si="334"/>
        <v>7</v>
      </c>
      <c r="K6574" s="73" t="s">
        <v>3045</v>
      </c>
      <c r="L6574" s="73" t="s">
        <v>3189</v>
      </c>
      <c r="M6574" s="74">
        <v>2</v>
      </c>
      <c r="N6574" s="74">
        <v>7</v>
      </c>
    </row>
    <row r="6575" spans="1:14">
      <c r="A6575" s="43" t="str">
        <f t="shared" si="332"/>
        <v>130105300110175003</v>
      </c>
      <c r="B6575" s="28">
        <f t="shared" si="333"/>
        <v>1</v>
      </c>
      <c r="C6575" s="28">
        <f t="shared" si="334"/>
        <v>1</v>
      </c>
      <c r="K6575" s="73" t="s">
        <v>3257</v>
      </c>
      <c r="L6575" s="73" t="s">
        <v>3189</v>
      </c>
      <c r="M6575" s="74">
        <v>0</v>
      </c>
      <c r="N6575" s="74">
        <v>1</v>
      </c>
    </row>
    <row r="6576" spans="1:14">
      <c r="A6576" s="43" t="str">
        <f t="shared" si="332"/>
        <v>130105300110175004</v>
      </c>
      <c r="B6576" s="28">
        <f t="shared" si="333"/>
        <v>4</v>
      </c>
      <c r="C6576" s="28">
        <f t="shared" si="334"/>
        <v>4</v>
      </c>
      <c r="K6576" s="73" t="s">
        <v>3258</v>
      </c>
      <c r="L6576" s="73" t="s">
        <v>3189</v>
      </c>
      <c r="M6576" s="74">
        <v>0</v>
      </c>
      <c r="N6576" s="74">
        <v>4</v>
      </c>
    </row>
    <row r="6577" spans="1:14">
      <c r="A6577" s="43" t="str">
        <f t="shared" si="332"/>
        <v>130105300110176001</v>
      </c>
      <c r="B6577" s="28">
        <f t="shared" si="333"/>
        <v>2</v>
      </c>
      <c r="C6577" s="28">
        <f t="shared" si="334"/>
        <v>2</v>
      </c>
      <c r="K6577" s="73" t="s">
        <v>3046</v>
      </c>
      <c r="L6577" s="73" t="s">
        <v>3189</v>
      </c>
      <c r="M6577" s="74">
        <v>0</v>
      </c>
      <c r="N6577" s="74">
        <v>2</v>
      </c>
    </row>
    <row r="6578" spans="1:14">
      <c r="A6578" s="43" t="str">
        <f t="shared" si="332"/>
        <v>130105300110176002</v>
      </c>
      <c r="B6578" s="28">
        <f t="shared" si="333"/>
        <v>6</v>
      </c>
      <c r="C6578" s="28">
        <f t="shared" si="334"/>
        <v>5</v>
      </c>
      <c r="K6578" s="73" t="s">
        <v>3047</v>
      </c>
      <c r="L6578" s="73" t="s">
        <v>3189</v>
      </c>
      <c r="M6578" s="74">
        <v>1</v>
      </c>
      <c r="N6578" s="74">
        <v>5</v>
      </c>
    </row>
    <row r="6579" spans="1:14">
      <c r="A6579" s="43" t="str">
        <f t="shared" si="332"/>
        <v>130105300110176003</v>
      </c>
      <c r="B6579" s="28">
        <f t="shared" si="333"/>
        <v>12</v>
      </c>
      <c r="C6579" s="28">
        <f t="shared" si="334"/>
        <v>12</v>
      </c>
      <c r="K6579" s="73" t="s">
        <v>3259</v>
      </c>
      <c r="L6579" s="73" t="s">
        <v>3189</v>
      </c>
      <c r="M6579" s="74">
        <v>0</v>
      </c>
      <c r="N6579" s="74">
        <v>12</v>
      </c>
    </row>
    <row r="6580" spans="1:14">
      <c r="A6580" s="43" t="str">
        <f t="shared" si="332"/>
        <v>130105300110178001</v>
      </c>
      <c r="B6580" s="28">
        <f t="shared" si="333"/>
        <v>3</v>
      </c>
      <c r="C6580" s="28">
        <f t="shared" si="334"/>
        <v>3</v>
      </c>
      <c r="K6580" s="73" t="s">
        <v>3050</v>
      </c>
      <c r="L6580" s="73" t="s">
        <v>3189</v>
      </c>
      <c r="M6580" s="74">
        <v>0</v>
      </c>
      <c r="N6580" s="74">
        <v>3</v>
      </c>
    </row>
    <row r="6581" spans="1:14">
      <c r="A6581" s="43" t="str">
        <f t="shared" si="332"/>
        <v>130105300110178002</v>
      </c>
      <c r="B6581" s="28">
        <f t="shared" si="333"/>
        <v>21</v>
      </c>
      <c r="C6581" s="28">
        <f t="shared" si="334"/>
        <v>19</v>
      </c>
      <c r="K6581" s="73" t="s">
        <v>3051</v>
      </c>
      <c r="L6581" s="73" t="s">
        <v>3189</v>
      </c>
      <c r="M6581" s="74">
        <v>2</v>
      </c>
      <c r="N6581" s="74">
        <v>19</v>
      </c>
    </row>
    <row r="6582" spans="1:14">
      <c r="A6582" s="43" t="str">
        <f t="shared" si="332"/>
        <v>130105300110178003</v>
      </c>
      <c r="B6582" s="28">
        <f t="shared" si="333"/>
        <v>7</v>
      </c>
      <c r="C6582" s="28">
        <f t="shared" si="334"/>
        <v>7</v>
      </c>
      <c r="K6582" s="73" t="s">
        <v>3052</v>
      </c>
      <c r="L6582" s="73" t="s">
        <v>3189</v>
      </c>
      <c r="M6582" s="74">
        <v>0</v>
      </c>
      <c r="N6582" s="74">
        <v>7</v>
      </c>
    </row>
    <row r="6583" spans="1:14">
      <c r="A6583" s="43" t="str">
        <f t="shared" si="332"/>
        <v>130105300110179001</v>
      </c>
      <c r="B6583" s="28">
        <f t="shared" si="333"/>
        <v>2</v>
      </c>
      <c r="C6583" s="28">
        <f t="shared" si="334"/>
        <v>2</v>
      </c>
      <c r="K6583" s="73" t="s">
        <v>3055</v>
      </c>
      <c r="L6583" s="73" t="s">
        <v>3189</v>
      </c>
      <c r="M6583" s="74">
        <v>0</v>
      </c>
      <c r="N6583" s="74">
        <v>2</v>
      </c>
    </row>
    <row r="6584" spans="1:14">
      <c r="A6584" s="43" t="str">
        <f t="shared" si="332"/>
        <v>130105300110179002</v>
      </c>
      <c r="B6584" s="28">
        <f t="shared" si="333"/>
        <v>7</v>
      </c>
      <c r="C6584" s="28">
        <f t="shared" si="334"/>
        <v>6</v>
      </c>
      <c r="K6584" s="73" t="s">
        <v>3056</v>
      </c>
      <c r="L6584" s="73" t="s">
        <v>3189</v>
      </c>
      <c r="M6584" s="74">
        <v>1</v>
      </c>
      <c r="N6584" s="74">
        <v>6</v>
      </c>
    </row>
    <row r="6585" spans="1:14">
      <c r="A6585" s="43" t="str">
        <f t="shared" si="332"/>
        <v>130105300110179003</v>
      </c>
      <c r="B6585" s="28">
        <f t="shared" si="333"/>
        <v>10</v>
      </c>
      <c r="C6585" s="28">
        <f t="shared" si="334"/>
        <v>8</v>
      </c>
      <c r="K6585" s="73" t="s">
        <v>3057</v>
      </c>
      <c r="L6585" s="73" t="s">
        <v>3189</v>
      </c>
      <c r="M6585" s="74">
        <v>2</v>
      </c>
      <c r="N6585" s="74">
        <v>8</v>
      </c>
    </row>
    <row r="6586" spans="1:14">
      <c r="A6586" s="43" t="str">
        <f t="shared" si="332"/>
        <v>130105300110179004</v>
      </c>
      <c r="B6586" s="28">
        <f t="shared" si="333"/>
        <v>33</v>
      </c>
      <c r="C6586" s="28">
        <f t="shared" si="334"/>
        <v>33</v>
      </c>
      <c r="K6586" s="73" t="s">
        <v>3058</v>
      </c>
      <c r="L6586" s="73" t="s">
        <v>3189</v>
      </c>
      <c r="M6586" s="74">
        <v>0</v>
      </c>
      <c r="N6586" s="74">
        <v>33</v>
      </c>
    </row>
    <row r="6587" spans="1:14">
      <c r="A6587" s="43" t="str">
        <f t="shared" si="332"/>
        <v>130105300110181001</v>
      </c>
      <c r="B6587" s="28">
        <f t="shared" si="333"/>
        <v>10</v>
      </c>
      <c r="C6587" s="28">
        <f t="shared" si="334"/>
        <v>10</v>
      </c>
      <c r="K6587" s="73" t="s">
        <v>3061</v>
      </c>
      <c r="L6587" s="73" t="s">
        <v>3189</v>
      </c>
      <c r="M6587" s="74">
        <v>0</v>
      </c>
      <c r="N6587" s="74">
        <v>10</v>
      </c>
    </row>
    <row r="6588" spans="1:14">
      <c r="A6588" s="43" t="str">
        <f t="shared" si="332"/>
        <v>130105300110181002</v>
      </c>
      <c r="B6588" s="28">
        <f t="shared" si="333"/>
        <v>26</v>
      </c>
      <c r="C6588" s="28">
        <f t="shared" si="334"/>
        <v>26</v>
      </c>
      <c r="K6588" s="73" t="s">
        <v>3062</v>
      </c>
      <c r="L6588" s="73" t="s">
        <v>3189</v>
      </c>
      <c r="M6588" s="74">
        <v>0</v>
      </c>
      <c r="N6588" s="74">
        <v>26</v>
      </c>
    </row>
    <row r="6589" spans="1:14">
      <c r="A6589" s="43" t="str">
        <f t="shared" si="332"/>
        <v>130105300110183001</v>
      </c>
      <c r="B6589" s="28">
        <f t="shared" si="333"/>
        <v>4</v>
      </c>
      <c r="C6589" s="28">
        <f t="shared" si="334"/>
        <v>3</v>
      </c>
      <c r="K6589" s="73" t="s">
        <v>3067</v>
      </c>
      <c r="L6589" s="73" t="s">
        <v>3189</v>
      </c>
      <c r="M6589" s="74">
        <v>1</v>
      </c>
      <c r="N6589" s="74">
        <v>3</v>
      </c>
    </row>
    <row r="6590" spans="1:14">
      <c r="A6590" s="43" t="str">
        <f t="shared" si="332"/>
        <v>130105300110183002</v>
      </c>
      <c r="B6590" s="28">
        <f t="shared" si="333"/>
        <v>10</v>
      </c>
      <c r="C6590" s="28">
        <f t="shared" si="334"/>
        <v>9</v>
      </c>
      <c r="K6590" s="73" t="s">
        <v>3068</v>
      </c>
      <c r="L6590" s="73" t="s">
        <v>3189</v>
      </c>
      <c r="M6590" s="74">
        <v>1</v>
      </c>
      <c r="N6590" s="74">
        <v>9</v>
      </c>
    </row>
    <row r="6591" spans="1:14">
      <c r="A6591" s="43" t="str">
        <f t="shared" si="332"/>
        <v>130105300110183003</v>
      </c>
      <c r="B6591" s="28">
        <f t="shared" si="333"/>
        <v>13</v>
      </c>
      <c r="C6591" s="28">
        <f t="shared" si="334"/>
        <v>13</v>
      </c>
      <c r="K6591" s="73" t="s">
        <v>3260</v>
      </c>
      <c r="L6591" s="73" t="s">
        <v>3189</v>
      </c>
      <c r="M6591" s="74">
        <v>0</v>
      </c>
      <c r="N6591" s="74">
        <v>13</v>
      </c>
    </row>
    <row r="6592" spans="1:14">
      <c r="A6592" s="43" t="str">
        <f t="shared" si="332"/>
        <v>130105300110184001</v>
      </c>
      <c r="B6592" s="28">
        <f t="shared" si="333"/>
        <v>2</v>
      </c>
      <c r="C6592" s="28">
        <f t="shared" si="334"/>
        <v>2</v>
      </c>
      <c r="K6592" s="73" t="s">
        <v>3069</v>
      </c>
      <c r="L6592" s="73" t="s">
        <v>3189</v>
      </c>
      <c r="M6592" s="74">
        <v>0</v>
      </c>
      <c r="N6592" s="74">
        <v>2</v>
      </c>
    </row>
    <row r="6593" spans="1:14">
      <c r="A6593" s="43" t="str">
        <f t="shared" si="332"/>
        <v>130105300110184002</v>
      </c>
      <c r="B6593" s="28">
        <f t="shared" si="333"/>
        <v>1</v>
      </c>
      <c r="C6593" s="28">
        <f t="shared" si="334"/>
        <v>1</v>
      </c>
      <c r="K6593" s="73" t="s">
        <v>3151</v>
      </c>
      <c r="L6593" s="73" t="s">
        <v>3189</v>
      </c>
      <c r="M6593" s="74">
        <v>0</v>
      </c>
      <c r="N6593" s="74">
        <v>1</v>
      </c>
    </row>
    <row r="6594" spans="1:14">
      <c r="A6594" s="43" t="str">
        <f t="shared" si="332"/>
        <v>130105300110187001</v>
      </c>
      <c r="B6594" s="28">
        <f t="shared" si="333"/>
        <v>6</v>
      </c>
      <c r="C6594" s="28">
        <f t="shared" si="334"/>
        <v>6</v>
      </c>
      <c r="K6594" s="73" t="s">
        <v>3076</v>
      </c>
      <c r="L6594" s="73" t="s">
        <v>3189</v>
      </c>
      <c r="M6594" s="74">
        <v>0</v>
      </c>
      <c r="N6594" s="74">
        <v>6</v>
      </c>
    </row>
    <row r="6595" spans="1:14">
      <c r="A6595" s="43" t="str">
        <f t="shared" ref="A6595:A6658" si="335">L6595&amp;K6595</f>
        <v>130105300110187002</v>
      </c>
      <c r="B6595" s="28">
        <f t="shared" ref="B6595:B6658" si="336">M6595+N6595</f>
        <v>24</v>
      </c>
      <c r="C6595" s="28">
        <f t="shared" ref="C6595:C6658" si="337">N6595</f>
        <v>23</v>
      </c>
      <c r="K6595" s="73" t="s">
        <v>3077</v>
      </c>
      <c r="L6595" s="73" t="s">
        <v>3189</v>
      </c>
      <c r="M6595" s="74">
        <v>1</v>
      </c>
      <c r="N6595" s="74">
        <v>23</v>
      </c>
    </row>
    <row r="6596" spans="1:14">
      <c r="A6596" s="43" t="str">
        <f t="shared" si="335"/>
        <v>130105300110187003</v>
      </c>
      <c r="B6596" s="28">
        <f t="shared" si="336"/>
        <v>61</v>
      </c>
      <c r="C6596" s="28">
        <f t="shared" si="337"/>
        <v>60</v>
      </c>
      <c r="K6596" s="73" t="s">
        <v>3261</v>
      </c>
      <c r="L6596" s="73" t="s">
        <v>3189</v>
      </c>
      <c r="M6596" s="74">
        <v>1</v>
      </c>
      <c r="N6596" s="74">
        <v>60</v>
      </c>
    </row>
    <row r="6597" spans="1:14">
      <c r="A6597" s="43" t="str">
        <f t="shared" si="335"/>
        <v>130105300110187004</v>
      </c>
      <c r="B6597" s="28">
        <f t="shared" si="336"/>
        <v>4</v>
      </c>
      <c r="C6597" s="28">
        <f t="shared" si="337"/>
        <v>4</v>
      </c>
      <c r="K6597" s="73" t="s">
        <v>3262</v>
      </c>
      <c r="L6597" s="73" t="s">
        <v>3189</v>
      </c>
      <c r="M6597" s="74">
        <v>0</v>
      </c>
      <c r="N6597" s="74">
        <v>4</v>
      </c>
    </row>
    <row r="6598" spans="1:14">
      <c r="A6598" s="43" t="str">
        <f t="shared" si="335"/>
        <v>130105300110187005</v>
      </c>
      <c r="B6598" s="28">
        <f t="shared" si="336"/>
        <v>58</v>
      </c>
      <c r="C6598" s="28">
        <f t="shared" si="337"/>
        <v>57</v>
      </c>
      <c r="K6598" s="73" t="s">
        <v>3263</v>
      </c>
      <c r="L6598" s="73" t="s">
        <v>3189</v>
      </c>
      <c r="M6598" s="74">
        <v>1</v>
      </c>
      <c r="N6598" s="74">
        <v>57</v>
      </c>
    </row>
    <row r="6599" spans="1:14">
      <c r="A6599" s="43" t="str">
        <f t="shared" si="335"/>
        <v>130105300110187006</v>
      </c>
      <c r="B6599" s="28">
        <f t="shared" si="336"/>
        <v>121</v>
      </c>
      <c r="C6599" s="28">
        <f t="shared" si="337"/>
        <v>120</v>
      </c>
      <c r="K6599" s="73" t="s">
        <v>3264</v>
      </c>
      <c r="L6599" s="73" t="s">
        <v>3189</v>
      </c>
      <c r="M6599" s="74">
        <v>1</v>
      </c>
      <c r="N6599" s="74">
        <v>120</v>
      </c>
    </row>
    <row r="6600" spans="1:14">
      <c r="A6600" s="43" t="str">
        <f t="shared" si="335"/>
        <v>130105300110188001</v>
      </c>
      <c r="B6600" s="28">
        <f t="shared" si="336"/>
        <v>13</v>
      </c>
      <c r="C6600" s="28">
        <f t="shared" si="337"/>
        <v>13</v>
      </c>
      <c r="K6600" s="73" t="s">
        <v>3078</v>
      </c>
      <c r="L6600" s="73" t="s">
        <v>3189</v>
      </c>
      <c r="M6600" s="74">
        <v>0</v>
      </c>
      <c r="N6600" s="74">
        <v>13</v>
      </c>
    </row>
    <row r="6601" spans="1:14">
      <c r="A6601" s="43" t="str">
        <f t="shared" si="335"/>
        <v>130105300110188002</v>
      </c>
      <c r="B6601" s="28">
        <f t="shared" si="336"/>
        <v>14</v>
      </c>
      <c r="C6601" s="28">
        <f t="shared" si="337"/>
        <v>14</v>
      </c>
      <c r="K6601" s="73" t="s">
        <v>3079</v>
      </c>
      <c r="L6601" s="73" t="s">
        <v>3189</v>
      </c>
      <c r="M6601" s="74">
        <v>0</v>
      </c>
      <c r="N6601" s="74">
        <v>14</v>
      </c>
    </row>
    <row r="6602" spans="1:14">
      <c r="A6602" s="43" t="str">
        <f t="shared" si="335"/>
        <v>130105300110188003</v>
      </c>
      <c r="B6602" s="28">
        <f t="shared" si="336"/>
        <v>4</v>
      </c>
      <c r="C6602" s="28">
        <f t="shared" si="337"/>
        <v>4</v>
      </c>
      <c r="K6602" s="73" t="s">
        <v>3080</v>
      </c>
      <c r="L6602" s="73" t="s">
        <v>3189</v>
      </c>
      <c r="M6602" s="74">
        <v>0</v>
      </c>
      <c r="N6602" s="74">
        <v>4</v>
      </c>
    </row>
    <row r="6603" spans="1:14">
      <c r="A6603" s="43" t="str">
        <f t="shared" si="335"/>
        <v>130105300110188004</v>
      </c>
      <c r="B6603" s="28">
        <f t="shared" si="336"/>
        <v>8</v>
      </c>
      <c r="C6603" s="28">
        <f t="shared" si="337"/>
        <v>8</v>
      </c>
      <c r="K6603" s="73" t="s">
        <v>3081</v>
      </c>
      <c r="L6603" s="73" t="s">
        <v>3189</v>
      </c>
      <c r="M6603" s="74">
        <v>0</v>
      </c>
      <c r="N6603" s="74">
        <v>8</v>
      </c>
    </row>
    <row r="6604" spans="1:14">
      <c r="A6604" s="43" t="str">
        <f t="shared" si="335"/>
        <v>130105300110189001</v>
      </c>
      <c r="B6604" s="28">
        <f t="shared" si="336"/>
        <v>3</v>
      </c>
      <c r="C6604" s="28">
        <f t="shared" si="337"/>
        <v>3</v>
      </c>
      <c r="K6604" s="73" t="s">
        <v>3082</v>
      </c>
      <c r="L6604" s="73" t="s">
        <v>3189</v>
      </c>
      <c r="M6604" s="74">
        <v>0</v>
      </c>
      <c r="N6604" s="74">
        <v>3</v>
      </c>
    </row>
    <row r="6605" spans="1:14">
      <c r="A6605" s="43" t="str">
        <f t="shared" si="335"/>
        <v>130105300110189002</v>
      </c>
      <c r="B6605" s="28">
        <f t="shared" si="336"/>
        <v>12</v>
      </c>
      <c r="C6605" s="28">
        <f t="shared" si="337"/>
        <v>11</v>
      </c>
      <c r="K6605" s="73" t="s">
        <v>3083</v>
      </c>
      <c r="L6605" s="73" t="s">
        <v>3189</v>
      </c>
      <c r="M6605" s="74">
        <v>1</v>
      </c>
      <c r="N6605" s="74">
        <v>11</v>
      </c>
    </row>
    <row r="6606" spans="1:14">
      <c r="A6606" s="43" t="str">
        <f t="shared" si="335"/>
        <v>130105300110189003</v>
      </c>
      <c r="B6606" s="28">
        <f t="shared" si="336"/>
        <v>17</v>
      </c>
      <c r="C6606" s="28">
        <f t="shared" si="337"/>
        <v>17</v>
      </c>
      <c r="K6606" s="73" t="s">
        <v>3084</v>
      </c>
      <c r="L6606" s="73" t="s">
        <v>3189</v>
      </c>
      <c r="M6606" s="74">
        <v>0</v>
      </c>
      <c r="N6606" s="74">
        <v>17</v>
      </c>
    </row>
    <row r="6607" spans="1:14">
      <c r="A6607" s="43" t="str">
        <f t="shared" si="335"/>
        <v>130105300110190001</v>
      </c>
      <c r="B6607" s="28">
        <f t="shared" si="336"/>
        <v>2</v>
      </c>
      <c r="C6607" s="28">
        <f t="shared" si="337"/>
        <v>2</v>
      </c>
      <c r="K6607" s="73" t="s">
        <v>3086</v>
      </c>
      <c r="L6607" s="73" t="s">
        <v>3189</v>
      </c>
      <c r="M6607" s="74">
        <v>0</v>
      </c>
      <c r="N6607" s="74">
        <v>2</v>
      </c>
    </row>
    <row r="6608" spans="1:14">
      <c r="A6608" s="43" t="str">
        <f t="shared" si="335"/>
        <v>130105300110190002</v>
      </c>
      <c r="B6608" s="28">
        <f t="shared" si="336"/>
        <v>10</v>
      </c>
      <c r="C6608" s="28">
        <f t="shared" si="337"/>
        <v>10</v>
      </c>
      <c r="K6608" s="73" t="s">
        <v>3087</v>
      </c>
      <c r="L6608" s="73" t="s">
        <v>3189</v>
      </c>
      <c r="M6608" s="74">
        <v>0</v>
      </c>
      <c r="N6608" s="74">
        <v>10</v>
      </c>
    </row>
    <row r="6609" spans="1:14">
      <c r="A6609" s="43" t="str">
        <f t="shared" si="335"/>
        <v>130105300110190003</v>
      </c>
      <c r="B6609" s="28">
        <f t="shared" si="336"/>
        <v>35</v>
      </c>
      <c r="C6609" s="28">
        <f t="shared" si="337"/>
        <v>35</v>
      </c>
      <c r="K6609" s="73" t="s">
        <v>3088</v>
      </c>
      <c r="L6609" s="73" t="s">
        <v>3189</v>
      </c>
      <c r="M6609" s="74">
        <v>0</v>
      </c>
      <c r="N6609" s="74">
        <v>35</v>
      </c>
    </row>
    <row r="6610" spans="1:14">
      <c r="A6610" s="43" t="str">
        <f t="shared" si="335"/>
        <v>130105300110191001</v>
      </c>
      <c r="B6610" s="28">
        <f t="shared" si="336"/>
        <v>10</v>
      </c>
      <c r="C6610" s="28">
        <f t="shared" si="337"/>
        <v>10</v>
      </c>
      <c r="K6610" s="73" t="s">
        <v>3091</v>
      </c>
      <c r="L6610" s="73" t="s">
        <v>3189</v>
      </c>
      <c r="M6610" s="74">
        <v>0</v>
      </c>
      <c r="N6610" s="74">
        <v>10</v>
      </c>
    </row>
    <row r="6611" spans="1:14">
      <c r="A6611" s="43" t="str">
        <f t="shared" si="335"/>
        <v>130105300110191002</v>
      </c>
      <c r="B6611" s="28">
        <f t="shared" si="336"/>
        <v>45</v>
      </c>
      <c r="C6611" s="28">
        <f t="shared" si="337"/>
        <v>45</v>
      </c>
      <c r="K6611" s="73" t="s">
        <v>3092</v>
      </c>
      <c r="L6611" s="73" t="s">
        <v>3189</v>
      </c>
      <c r="M6611" s="74">
        <v>0</v>
      </c>
      <c r="N6611" s="74">
        <v>45</v>
      </c>
    </row>
    <row r="6612" spans="1:14">
      <c r="A6612" s="43" t="str">
        <f t="shared" si="335"/>
        <v>130105300110191003</v>
      </c>
      <c r="B6612" s="28">
        <f t="shared" si="336"/>
        <v>26</v>
      </c>
      <c r="C6612" s="28">
        <f t="shared" si="337"/>
        <v>26</v>
      </c>
      <c r="K6612" s="73" t="s">
        <v>3093</v>
      </c>
      <c r="L6612" s="73" t="s">
        <v>3189</v>
      </c>
      <c r="M6612" s="74">
        <v>0</v>
      </c>
      <c r="N6612" s="74">
        <v>26</v>
      </c>
    </row>
    <row r="6613" spans="1:14">
      <c r="A6613" s="43" t="str">
        <f t="shared" si="335"/>
        <v>130105300110192001</v>
      </c>
      <c r="B6613" s="28">
        <f t="shared" si="336"/>
        <v>106</v>
      </c>
      <c r="C6613" s="28">
        <f t="shared" si="337"/>
        <v>105</v>
      </c>
      <c r="K6613" s="73" t="s">
        <v>3094</v>
      </c>
      <c r="L6613" s="73" t="s">
        <v>3189</v>
      </c>
      <c r="M6613" s="74">
        <v>1</v>
      </c>
      <c r="N6613" s="74">
        <v>105</v>
      </c>
    </row>
    <row r="6614" spans="1:14">
      <c r="A6614" s="43" t="str">
        <f t="shared" si="335"/>
        <v>130105300110192002</v>
      </c>
      <c r="B6614" s="28">
        <f t="shared" si="336"/>
        <v>30</v>
      </c>
      <c r="C6614" s="28">
        <f t="shared" si="337"/>
        <v>30</v>
      </c>
      <c r="K6614" s="73" t="s">
        <v>3095</v>
      </c>
      <c r="L6614" s="73" t="s">
        <v>3189</v>
      </c>
      <c r="M6614" s="74">
        <v>0</v>
      </c>
      <c r="N6614" s="74">
        <v>30</v>
      </c>
    </row>
    <row r="6615" spans="1:14">
      <c r="A6615" s="43" t="str">
        <f t="shared" si="335"/>
        <v>130105300110193001</v>
      </c>
      <c r="B6615" s="28">
        <f t="shared" si="336"/>
        <v>12</v>
      </c>
      <c r="C6615" s="28">
        <f t="shared" si="337"/>
        <v>9</v>
      </c>
      <c r="K6615" s="73" t="s">
        <v>3265</v>
      </c>
      <c r="L6615" s="73" t="s">
        <v>3189</v>
      </c>
      <c r="M6615" s="74">
        <v>3</v>
      </c>
      <c r="N6615" s="74">
        <v>9</v>
      </c>
    </row>
    <row r="6616" spans="1:14">
      <c r="A6616" s="43" t="str">
        <f t="shared" si="335"/>
        <v>130105300110193002</v>
      </c>
      <c r="B6616" s="28">
        <f t="shared" si="336"/>
        <v>58</v>
      </c>
      <c r="C6616" s="28">
        <f t="shared" si="337"/>
        <v>57</v>
      </c>
      <c r="K6616" s="73" t="s">
        <v>3266</v>
      </c>
      <c r="L6616" s="73" t="s">
        <v>3189</v>
      </c>
      <c r="M6616" s="74">
        <v>1</v>
      </c>
      <c r="N6616" s="74">
        <v>57</v>
      </c>
    </row>
    <row r="6617" spans="1:14">
      <c r="A6617" s="43" t="str">
        <f t="shared" si="335"/>
        <v>130105300110193003</v>
      </c>
      <c r="B6617" s="28">
        <f t="shared" si="336"/>
        <v>22</v>
      </c>
      <c r="C6617" s="28">
        <f t="shared" si="337"/>
        <v>20</v>
      </c>
      <c r="K6617" s="73" t="s">
        <v>3267</v>
      </c>
      <c r="L6617" s="73" t="s">
        <v>3189</v>
      </c>
      <c r="M6617" s="74">
        <v>2</v>
      </c>
      <c r="N6617" s="74">
        <v>20</v>
      </c>
    </row>
    <row r="6618" spans="1:14">
      <c r="A6618" s="43" t="str">
        <f t="shared" si="335"/>
        <v>130105300110194001</v>
      </c>
      <c r="B6618" s="28">
        <f t="shared" si="336"/>
        <v>12</v>
      </c>
      <c r="C6618" s="28">
        <f t="shared" si="337"/>
        <v>12</v>
      </c>
      <c r="K6618" s="73" t="s">
        <v>3153</v>
      </c>
      <c r="L6618" s="73" t="s">
        <v>3189</v>
      </c>
      <c r="M6618" s="74">
        <v>0</v>
      </c>
      <c r="N6618" s="74">
        <v>12</v>
      </c>
    </row>
    <row r="6619" spans="1:14">
      <c r="A6619" s="43" t="str">
        <f t="shared" si="335"/>
        <v>130105300110194002</v>
      </c>
      <c r="B6619" s="28">
        <f t="shared" si="336"/>
        <v>54</v>
      </c>
      <c r="C6619" s="28">
        <f t="shared" si="337"/>
        <v>53</v>
      </c>
      <c r="K6619" s="73" t="s">
        <v>3268</v>
      </c>
      <c r="L6619" s="73" t="s">
        <v>3189</v>
      </c>
      <c r="M6619" s="74">
        <v>1</v>
      </c>
      <c r="N6619" s="74">
        <v>53</v>
      </c>
    </row>
    <row r="6620" spans="1:14">
      <c r="A6620" s="43" t="str">
        <f t="shared" si="335"/>
        <v>130105300110194003</v>
      </c>
      <c r="B6620" s="28">
        <f t="shared" si="336"/>
        <v>23</v>
      </c>
      <c r="C6620" s="28">
        <f t="shared" si="337"/>
        <v>22</v>
      </c>
      <c r="K6620" s="73" t="s">
        <v>3269</v>
      </c>
      <c r="L6620" s="73" t="s">
        <v>3189</v>
      </c>
      <c r="M6620" s="74">
        <v>1</v>
      </c>
      <c r="N6620" s="74">
        <v>22</v>
      </c>
    </row>
    <row r="6621" spans="1:14">
      <c r="A6621" s="43" t="str">
        <f t="shared" si="335"/>
        <v>130105300110195001</v>
      </c>
      <c r="B6621" s="28">
        <f t="shared" si="336"/>
        <v>2</v>
      </c>
      <c r="C6621" s="28">
        <f t="shared" si="337"/>
        <v>2</v>
      </c>
      <c r="K6621" s="73" t="s">
        <v>3097</v>
      </c>
      <c r="L6621" s="73" t="s">
        <v>3189</v>
      </c>
      <c r="M6621" s="74">
        <v>0</v>
      </c>
      <c r="N6621" s="74">
        <v>2</v>
      </c>
    </row>
    <row r="6622" spans="1:14">
      <c r="A6622" s="43" t="str">
        <f t="shared" si="335"/>
        <v>130105300110195002</v>
      </c>
      <c r="B6622" s="28">
        <f t="shared" si="336"/>
        <v>10</v>
      </c>
      <c r="C6622" s="28">
        <f t="shared" si="337"/>
        <v>10</v>
      </c>
      <c r="K6622" s="73" t="s">
        <v>3098</v>
      </c>
      <c r="L6622" s="73" t="s">
        <v>3189</v>
      </c>
      <c r="M6622" s="74">
        <v>0</v>
      </c>
      <c r="N6622" s="74">
        <v>10</v>
      </c>
    </row>
    <row r="6623" spans="1:14">
      <c r="A6623" s="43" t="str">
        <f t="shared" si="335"/>
        <v>130105300110195003</v>
      </c>
      <c r="B6623" s="28">
        <f t="shared" si="336"/>
        <v>7</v>
      </c>
      <c r="C6623" s="28">
        <f t="shared" si="337"/>
        <v>7</v>
      </c>
      <c r="K6623" s="73" t="s">
        <v>3099</v>
      </c>
      <c r="L6623" s="73" t="s">
        <v>3189</v>
      </c>
      <c r="M6623" s="74">
        <v>0</v>
      </c>
      <c r="N6623" s="74">
        <v>7</v>
      </c>
    </row>
    <row r="6624" spans="1:14">
      <c r="A6624" s="43" t="str">
        <f t="shared" si="335"/>
        <v>130105300110196001</v>
      </c>
      <c r="B6624" s="28">
        <f t="shared" si="336"/>
        <v>20</v>
      </c>
      <c r="C6624" s="28">
        <f t="shared" si="337"/>
        <v>19</v>
      </c>
      <c r="K6624" s="73" t="s">
        <v>3101</v>
      </c>
      <c r="L6624" s="73" t="s">
        <v>3189</v>
      </c>
      <c r="M6624" s="74">
        <v>1</v>
      </c>
      <c r="N6624" s="74">
        <v>19</v>
      </c>
    </row>
    <row r="6625" spans="1:14">
      <c r="A6625" s="43" t="str">
        <f t="shared" si="335"/>
        <v>130105300110196002</v>
      </c>
      <c r="B6625" s="28">
        <f t="shared" si="336"/>
        <v>31</v>
      </c>
      <c r="C6625" s="28">
        <f t="shared" si="337"/>
        <v>27</v>
      </c>
      <c r="K6625" s="73" t="s">
        <v>3102</v>
      </c>
      <c r="L6625" s="73" t="s">
        <v>3189</v>
      </c>
      <c r="M6625" s="74">
        <v>4</v>
      </c>
      <c r="N6625" s="74">
        <v>27</v>
      </c>
    </row>
    <row r="6626" spans="1:14">
      <c r="A6626" s="43" t="str">
        <f t="shared" si="335"/>
        <v>130105300110196003</v>
      </c>
      <c r="B6626" s="28">
        <f t="shared" si="336"/>
        <v>29</v>
      </c>
      <c r="C6626" s="28">
        <f t="shared" si="337"/>
        <v>28</v>
      </c>
      <c r="K6626" s="73" t="s">
        <v>3103</v>
      </c>
      <c r="L6626" s="73" t="s">
        <v>3189</v>
      </c>
      <c r="M6626" s="74">
        <v>1</v>
      </c>
      <c r="N6626" s="74">
        <v>28</v>
      </c>
    </row>
    <row r="6627" spans="1:14">
      <c r="A6627" s="43" t="str">
        <f t="shared" si="335"/>
        <v>130105300110196004</v>
      </c>
      <c r="B6627" s="28">
        <f t="shared" si="336"/>
        <v>54</v>
      </c>
      <c r="C6627" s="28">
        <f t="shared" si="337"/>
        <v>51</v>
      </c>
      <c r="K6627" s="73" t="s">
        <v>3104</v>
      </c>
      <c r="L6627" s="73" t="s">
        <v>3189</v>
      </c>
      <c r="M6627" s="74">
        <v>3</v>
      </c>
      <c r="N6627" s="74">
        <v>51</v>
      </c>
    </row>
    <row r="6628" spans="1:14">
      <c r="A6628" s="43" t="str">
        <f t="shared" si="335"/>
        <v>130105300110197001</v>
      </c>
      <c r="B6628" s="28">
        <f t="shared" si="336"/>
        <v>35</v>
      </c>
      <c r="C6628" s="28">
        <f t="shared" si="337"/>
        <v>35</v>
      </c>
      <c r="K6628" s="73" t="s">
        <v>3105</v>
      </c>
      <c r="L6628" s="73" t="s">
        <v>3189</v>
      </c>
      <c r="M6628" s="74">
        <v>0</v>
      </c>
      <c r="N6628" s="74">
        <v>35</v>
      </c>
    </row>
    <row r="6629" spans="1:14">
      <c r="A6629" s="43" t="str">
        <f t="shared" si="335"/>
        <v>130105300110197002</v>
      </c>
      <c r="B6629" s="28">
        <f t="shared" si="336"/>
        <v>74</v>
      </c>
      <c r="C6629" s="28">
        <f t="shared" si="337"/>
        <v>74</v>
      </c>
      <c r="K6629" s="73" t="s">
        <v>3106</v>
      </c>
      <c r="L6629" s="73" t="s">
        <v>3189</v>
      </c>
      <c r="M6629" s="74">
        <v>0</v>
      </c>
      <c r="N6629" s="74">
        <v>74</v>
      </c>
    </row>
    <row r="6630" spans="1:14">
      <c r="A6630" s="43" t="str">
        <f t="shared" si="335"/>
        <v>130105300110197003</v>
      </c>
      <c r="B6630" s="28">
        <f t="shared" si="336"/>
        <v>155</v>
      </c>
      <c r="C6630" s="28">
        <f t="shared" si="337"/>
        <v>155</v>
      </c>
      <c r="K6630" s="73" t="s">
        <v>3270</v>
      </c>
      <c r="L6630" s="73" t="s">
        <v>3189</v>
      </c>
      <c r="M6630" s="74">
        <v>0</v>
      </c>
      <c r="N6630" s="74">
        <v>155</v>
      </c>
    </row>
    <row r="6631" spans="1:14">
      <c r="A6631" s="43" t="str">
        <f t="shared" si="335"/>
        <v>130105300110198001</v>
      </c>
      <c r="B6631" s="28">
        <f t="shared" si="336"/>
        <v>9</v>
      </c>
      <c r="C6631" s="28">
        <f t="shared" si="337"/>
        <v>9</v>
      </c>
      <c r="K6631" s="73" t="s">
        <v>3107</v>
      </c>
      <c r="L6631" s="73" t="s">
        <v>3189</v>
      </c>
      <c r="M6631" s="74">
        <v>0</v>
      </c>
      <c r="N6631" s="74">
        <v>9</v>
      </c>
    </row>
    <row r="6632" spans="1:14">
      <c r="A6632" s="43" t="str">
        <f t="shared" si="335"/>
        <v>130105300110198002</v>
      </c>
      <c r="B6632" s="28">
        <f t="shared" si="336"/>
        <v>21</v>
      </c>
      <c r="C6632" s="28">
        <f t="shared" si="337"/>
        <v>19</v>
      </c>
      <c r="K6632" s="73" t="s">
        <v>3108</v>
      </c>
      <c r="L6632" s="73" t="s">
        <v>3189</v>
      </c>
      <c r="M6632" s="74">
        <v>2</v>
      </c>
      <c r="N6632" s="74">
        <v>19</v>
      </c>
    </row>
    <row r="6633" spans="1:14">
      <c r="A6633" s="43" t="str">
        <f t="shared" si="335"/>
        <v>130105300110200001</v>
      </c>
      <c r="B6633" s="28">
        <f t="shared" si="336"/>
        <v>33</v>
      </c>
      <c r="C6633" s="28">
        <f t="shared" si="337"/>
        <v>32</v>
      </c>
      <c r="K6633" s="73" t="s">
        <v>3271</v>
      </c>
      <c r="L6633" s="73" t="s">
        <v>3189</v>
      </c>
      <c r="M6633" s="74">
        <v>1</v>
      </c>
      <c r="N6633" s="74">
        <v>32</v>
      </c>
    </row>
    <row r="6634" spans="1:14">
      <c r="A6634" s="43" t="str">
        <f t="shared" si="335"/>
        <v>130105300110200002</v>
      </c>
      <c r="B6634" s="28">
        <f t="shared" si="336"/>
        <v>9</v>
      </c>
      <c r="C6634" s="28">
        <f t="shared" si="337"/>
        <v>9</v>
      </c>
      <c r="K6634" s="73" t="s">
        <v>3272</v>
      </c>
      <c r="L6634" s="73" t="s">
        <v>3189</v>
      </c>
      <c r="M6634" s="74">
        <v>0</v>
      </c>
      <c r="N6634" s="74">
        <v>9</v>
      </c>
    </row>
    <row r="6635" spans="1:14">
      <c r="A6635" s="43" t="str">
        <f t="shared" si="335"/>
        <v>130105300110200003</v>
      </c>
      <c r="B6635" s="28">
        <f t="shared" si="336"/>
        <v>8</v>
      </c>
      <c r="C6635" s="28">
        <f t="shared" si="337"/>
        <v>8</v>
      </c>
      <c r="K6635" s="73" t="s">
        <v>3273</v>
      </c>
      <c r="L6635" s="73" t="s">
        <v>3189</v>
      </c>
      <c r="M6635" s="74">
        <v>0</v>
      </c>
      <c r="N6635" s="74">
        <v>8</v>
      </c>
    </row>
    <row r="6636" spans="1:14">
      <c r="A6636" s="43" t="str">
        <f t="shared" si="335"/>
        <v>130105300110200004</v>
      </c>
      <c r="B6636" s="28">
        <f t="shared" si="336"/>
        <v>21</v>
      </c>
      <c r="C6636" s="28">
        <f t="shared" si="337"/>
        <v>21</v>
      </c>
      <c r="K6636" s="73" t="s">
        <v>3274</v>
      </c>
      <c r="L6636" s="73" t="s">
        <v>3189</v>
      </c>
      <c r="M6636" s="74">
        <v>0</v>
      </c>
      <c r="N6636" s="74">
        <v>21</v>
      </c>
    </row>
    <row r="6637" spans="1:14">
      <c r="A6637" s="43" t="str">
        <f t="shared" si="335"/>
        <v>130105300110201001</v>
      </c>
      <c r="B6637" s="28">
        <f t="shared" si="336"/>
        <v>15</v>
      </c>
      <c r="C6637" s="28">
        <f t="shared" si="337"/>
        <v>14</v>
      </c>
      <c r="K6637" s="73" t="s">
        <v>3275</v>
      </c>
      <c r="L6637" s="73" t="s">
        <v>3189</v>
      </c>
      <c r="M6637" s="74">
        <v>1</v>
      </c>
      <c r="N6637" s="74">
        <v>14</v>
      </c>
    </row>
    <row r="6638" spans="1:14">
      <c r="A6638" s="43" t="str">
        <f t="shared" si="335"/>
        <v>130105300110201002</v>
      </c>
      <c r="B6638" s="28">
        <f t="shared" si="336"/>
        <v>20</v>
      </c>
      <c r="C6638" s="28">
        <f t="shared" si="337"/>
        <v>19</v>
      </c>
      <c r="K6638" s="73" t="s">
        <v>3276</v>
      </c>
      <c r="L6638" s="73" t="s">
        <v>3189</v>
      </c>
      <c r="M6638" s="74">
        <v>1</v>
      </c>
      <c r="N6638" s="74">
        <v>19</v>
      </c>
    </row>
    <row r="6639" spans="1:14">
      <c r="A6639" s="43" t="str">
        <f t="shared" si="335"/>
        <v>130105300110201003</v>
      </c>
      <c r="B6639" s="28">
        <f t="shared" si="336"/>
        <v>9</v>
      </c>
      <c r="C6639" s="28">
        <f t="shared" si="337"/>
        <v>8</v>
      </c>
      <c r="K6639" s="73" t="s">
        <v>3277</v>
      </c>
      <c r="L6639" s="73" t="s">
        <v>3189</v>
      </c>
      <c r="M6639" s="74">
        <v>1</v>
      </c>
      <c r="N6639" s="74">
        <v>8</v>
      </c>
    </row>
    <row r="6640" spans="1:14">
      <c r="A6640" s="43" t="str">
        <f t="shared" si="335"/>
        <v>130105300110201004</v>
      </c>
      <c r="B6640" s="28">
        <f t="shared" si="336"/>
        <v>7</v>
      </c>
      <c r="C6640" s="28">
        <f t="shared" si="337"/>
        <v>7</v>
      </c>
      <c r="K6640" s="73" t="s">
        <v>3278</v>
      </c>
      <c r="L6640" s="73" t="s">
        <v>3189</v>
      </c>
      <c r="M6640" s="74">
        <v>0</v>
      </c>
      <c r="N6640" s="74">
        <v>7</v>
      </c>
    </row>
    <row r="6641" spans="1:14">
      <c r="A6641" s="43" t="str">
        <f t="shared" si="335"/>
        <v>130105300110202001</v>
      </c>
      <c r="B6641" s="28">
        <f t="shared" si="336"/>
        <v>13</v>
      </c>
      <c r="C6641" s="28">
        <f t="shared" si="337"/>
        <v>12</v>
      </c>
      <c r="K6641" s="73" t="s">
        <v>3279</v>
      </c>
      <c r="L6641" s="73" t="s">
        <v>3189</v>
      </c>
      <c r="M6641" s="74">
        <v>1</v>
      </c>
      <c r="N6641" s="74">
        <v>12</v>
      </c>
    </row>
    <row r="6642" spans="1:14">
      <c r="A6642" s="43" t="str">
        <f t="shared" si="335"/>
        <v>130105300110203001</v>
      </c>
      <c r="B6642" s="28">
        <f t="shared" si="336"/>
        <v>23</v>
      </c>
      <c r="C6642" s="28">
        <f t="shared" si="337"/>
        <v>19</v>
      </c>
      <c r="K6642" s="73" t="s">
        <v>3280</v>
      </c>
      <c r="L6642" s="73" t="s">
        <v>3189</v>
      </c>
      <c r="M6642" s="74">
        <v>4</v>
      </c>
      <c r="N6642" s="74">
        <v>19</v>
      </c>
    </row>
    <row r="6643" spans="1:14">
      <c r="A6643" s="43" t="str">
        <f t="shared" si="335"/>
        <v>130105300110203002</v>
      </c>
      <c r="B6643" s="28">
        <f t="shared" si="336"/>
        <v>12</v>
      </c>
      <c r="C6643" s="28">
        <f t="shared" si="337"/>
        <v>9</v>
      </c>
      <c r="K6643" s="73" t="s">
        <v>3281</v>
      </c>
      <c r="L6643" s="73" t="s">
        <v>3189</v>
      </c>
      <c r="M6643" s="74">
        <v>3</v>
      </c>
      <c r="N6643" s="74">
        <v>9</v>
      </c>
    </row>
    <row r="6644" spans="1:14">
      <c r="A6644" s="43" t="str">
        <f t="shared" si="335"/>
        <v>130105300110203003</v>
      </c>
      <c r="B6644" s="28">
        <f t="shared" si="336"/>
        <v>12</v>
      </c>
      <c r="C6644" s="28">
        <f t="shared" si="337"/>
        <v>11</v>
      </c>
      <c r="K6644" s="73" t="s">
        <v>3282</v>
      </c>
      <c r="L6644" s="73" t="s">
        <v>3189</v>
      </c>
      <c r="M6644" s="74">
        <v>1</v>
      </c>
      <c r="N6644" s="74">
        <v>11</v>
      </c>
    </row>
    <row r="6645" spans="1:14">
      <c r="A6645" s="43" t="str">
        <f t="shared" si="335"/>
        <v>130105300110203004</v>
      </c>
      <c r="B6645" s="28">
        <f t="shared" si="336"/>
        <v>20</v>
      </c>
      <c r="C6645" s="28">
        <f t="shared" si="337"/>
        <v>19</v>
      </c>
      <c r="K6645" s="73" t="s">
        <v>3283</v>
      </c>
      <c r="L6645" s="73" t="s">
        <v>3189</v>
      </c>
      <c r="M6645" s="74">
        <v>1</v>
      </c>
      <c r="N6645" s="74">
        <v>19</v>
      </c>
    </row>
    <row r="6646" spans="1:14">
      <c r="A6646" s="43" t="str">
        <f t="shared" si="335"/>
        <v>130105300110204001</v>
      </c>
      <c r="B6646" s="28">
        <f t="shared" si="336"/>
        <v>54</v>
      </c>
      <c r="C6646" s="28">
        <f t="shared" si="337"/>
        <v>46</v>
      </c>
      <c r="K6646" s="73" t="s">
        <v>3117</v>
      </c>
      <c r="L6646" s="73" t="s">
        <v>3189</v>
      </c>
      <c r="M6646" s="74">
        <v>8</v>
      </c>
      <c r="N6646" s="74">
        <v>46</v>
      </c>
    </row>
    <row r="6647" spans="1:14">
      <c r="A6647" s="43" t="str">
        <f t="shared" si="335"/>
        <v>130105300110205001</v>
      </c>
      <c r="B6647" s="28">
        <f t="shared" si="336"/>
        <v>32</v>
      </c>
      <c r="C6647" s="28">
        <f t="shared" si="337"/>
        <v>32</v>
      </c>
      <c r="K6647" s="73" t="s">
        <v>3154</v>
      </c>
      <c r="L6647" s="73" t="s">
        <v>3189</v>
      </c>
      <c r="M6647" s="74">
        <v>0</v>
      </c>
      <c r="N6647" s="74">
        <v>32</v>
      </c>
    </row>
    <row r="6648" spans="1:14">
      <c r="A6648" s="43" t="str">
        <f t="shared" si="335"/>
        <v>130105300110205002</v>
      </c>
      <c r="B6648" s="28">
        <f t="shared" si="336"/>
        <v>51</v>
      </c>
      <c r="C6648" s="28">
        <f t="shared" si="337"/>
        <v>50</v>
      </c>
      <c r="K6648" s="73" t="s">
        <v>3155</v>
      </c>
      <c r="L6648" s="73" t="s">
        <v>3189</v>
      </c>
      <c r="M6648" s="74">
        <v>1</v>
      </c>
      <c r="N6648" s="74">
        <v>50</v>
      </c>
    </row>
    <row r="6649" spans="1:14">
      <c r="A6649" s="43" t="str">
        <f t="shared" si="335"/>
        <v>130105300110205003</v>
      </c>
      <c r="B6649" s="28">
        <f t="shared" si="336"/>
        <v>6</v>
      </c>
      <c r="C6649" s="28">
        <f t="shared" si="337"/>
        <v>6</v>
      </c>
      <c r="K6649" s="73" t="s">
        <v>3156</v>
      </c>
      <c r="L6649" s="73" t="s">
        <v>3189</v>
      </c>
      <c r="M6649" s="74">
        <v>0</v>
      </c>
      <c r="N6649" s="74">
        <v>6</v>
      </c>
    </row>
    <row r="6650" spans="1:14">
      <c r="A6650" s="43" t="str">
        <f t="shared" si="335"/>
        <v>130105300110206001</v>
      </c>
      <c r="B6650" s="28">
        <f t="shared" si="336"/>
        <v>52</v>
      </c>
      <c r="C6650" s="28">
        <f t="shared" si="337"/>
        <v>37</v>
      </c>
      <c r="K6650" s="73" t="s">
        <v>3157</v>
      </c>
      <c r="L6650" s="73" t="s">
        <v>3189</v>
      </c>
      <c r="M6650" s="74">
        <v>15</v>
      </c>
      <c r="N6650" s="74">
        <v>37</v>
      </c>
    </row>
    <row r="6651" spans="1:14">
      <c r="A6651" s="43" t="str">
        <f t="shared" si="335"/>
        <v>130105300110206002</v>
      </c>
      <c r="B6651" s="28">
        <f t="shared" si="336"/>
        <v>111</v>
      </c>
      <c r="C6651" s="28">
        <f t="shared" si="337"/>
        <v>63</v>
      </c>
      <c r="K6651" s="73" t="s">
        <v>3158</v>
      </c>
      <c r="L6651" s="73" t="s">
        <v>3189</v>
      </c>
      <c r="M6651" s="74">
        <v>48</v>
      </c>
      <c r="N6651" s="74">
        <v>63</v>
      </c>
    </row>
    <row r="6652" spans="1:14">
      <c r="A6652" s="43" t="str">
        <f t="shared" si="335"/>
        <v>130105300110208001</v>
      </c>
      <c r="B6652" s="28">
        <f t="shared" si="336"/>
        <v>10</v>
      </c>
      <c r="C6652" s="28">
        <f t="shared" si="337"/>
        <v>8</v>
      </c>
      <c r="K6652" s="73" t="s">
        <v>3159</v>
      </c>
      <c r="L6652" s="73" t="s">
        <v>3189</v>
      </c>
      <c r="M6652" s="74">
        <v>2</v>
      </c>
      <c r="N6652" s="74">
        <v>8</v>
      </c>
    </row>
    <row r="6653" spans="1:14">
      <c r="A6653" s="43" t="str">
        <f t="shared" si="335"/>
        <v>130105300110208002</v>
      </c>
      <c r="B6653" s="28">
        <f t="shared" si="336"/>
        <v>28</v>
      </c>
      <c r="C6653" s="28">
        <f t="shared" si="337"/>
        <v>23</v>
      </c>
      <c r="K6653" s="73" t="s">
        <v>3160</v>
      </c>
      <c r="L6653" s="73" t="s">
        <v>3189</v>
      </c>
      <c r="M6653" s="74">
        <v>5</v>
      </c>
      <c r="N6653" s="74">
        <v>23</v>
      </c>
    </row>
    <row r="6654" spans="1:14">
      <c r="A6654" s="43" t="str">
        <f t="shared" si="335"/>
        <v>130105300110218001</v>
      </c>
      <c r="B6654" s="28">
        <f t="shared" si="336"/>
        <v>7</v>
      </c>
      <c r="C6654" s="28">
        <f t="shared" si="337"/>
        <v>4</v>
      </c>
      <c r="K6654" s="73" t="s">
        <v>3180</v>
      </c>
      <c r="L6654" s="73" t="s">
        <v>3189</v>
      </c>
      <c r="M6654" s="74">
        <v>3</v>
      </c>
      <c r="N6654" s="74">
        <v>4</v>
      </c>
    </row>
    <row r="6655" spans="1:14">
      <c r="A6655" s="43" t="str">
        <f t="shared" si="335"/>
        <v>130105300110218002</v>
      </c>
      <c r="B6655" s="28">
        <f t="shared" si="336"/>
        <v>14</v>
      </c>
      <c r="C6655" s="28">
        <f t="shared" si="337"/>
        <v>12</v>
      </c>
      <c r="K6655" s="73" t="s">
        <v>3181</v>
      </c>
      <c r="L6655" s="73" t="s">
        <v>3189</v>
      </c>
      <c r="M6655" s="74">
        <v>2</v>
      </c>
      <c r="N6655" s="74">
        <v>12</v>
      </c>
    </row>
    <row r="6656" spans="1:14">
      <c r="A6656" s="43" t="str">
        <f t="shared" si="335"/>
        <v>130105300110218003</v>
      </c>
      <c r="B6656" s="28">
        <f t="shared" si="336"/>
        <v>2</v>
      </c>
      <c r="C6656" s="28">
        <f t="shared" si="337"/>
        <v>2</v>
      </c>
      <c r="K6656" s="73" t="s">
        <v>3284</v>
      </c>
      <c r="L6656" s="73" t="s">
        <v>3189</v>
      </c>
      <c r="M6656" s="74">
        <v>0</v>
      </c>
      <c r="N6656" s="74">
        <v>2</v>
      </c>
    </row>
    <row r="6657" spans="1:14">
      <c r="A6657" s="43" t="str">
        <f t="shared" si="335"/>
        <v>130105300110218004</v>
      </c>
      <c r="B6657" s="28">
        <f t="shared" si="336"/>
        <v>5</v>
      </c>
      <c r="C6657" s="28">
        <f t="shared" si="337"/>
        <v>3</v>
      </c>
      <c r="K6657" s="73" t="s">
        <v>3285</v>
      </c>
      <c r="L6657" s="73" t="s">
        <v>3189</v>
      </c>
      <c r="M6657" s="74">
        <v>2</v>
      </c>
      <c r="N6657" s="74">
        <v>3</v>
      </c>
    </row>
    <row r="6658" spans="1:14">
      <c r="A6658" s="43" t="str">
        <f t="shared" si="335"/>
        <v>130105300110218005</v>
      </c>
      <c r="B6658" s="28">
        <f t="shared" si="336"/>
        <v>21</v>
      </c>
      <c r="C6658" s="28">
        <f t="shared" si="337"/>
        <v>15</v>
      </c>
      <c r="K6658" s="73" t="s">
        <v>3286</v>
      </c>
      <c r="L6658" s="73" t="s">
        <v>3189</v>
      </c>
      <c r="M6658" s="74">
        <v>6</v>
      </c>
      <c r="N6658" s="74">
        <v>15</v>
      </c>
    </row>
    <row r="6659" spans="1:14">
      <c r="A6659" s="43" t="str">
        <f t="shared" ref="A6659:A6722" si="338">L6659&amp;K6659</f>
        <v>130105300110218006</v>
      </c>
      <c r="B6659" s="28">
        <f t="shared" ref="B6659:B6722" si="339">M6659+N6659</f>
        <v>6</v>
      </c>
      <c r="C6659" s="28">
        <f t="shared" ref="C6659:C6722" si="340">N6659</f>
        <v>3</v>
      </c>
      <c r="K6659" s="73" t="s">
        <v>3287</v>
      </c>
      <c r="L6659" s="73" t="s">
        <v>3189</v>
      </c>
      <c r="M6659" s="74">
        <v>3</v>
      </c>
      <c r="N6659" s="74">
        <v>3</v>
      </c>
    </row>
    <row r="6660" spans="1:14">
      <c r="A6660" s="43" t="str">
        <f t="shared" si="338"/>
        <v>130105300110219001</v>
      </c>
      <c r="B6660" s="28">
        <f t="shared" si="339"/>
        <v>13</v>
      </c>
      <c r="C6660" s="28">
        <f t="shared" si="340"/>
        <v>10</v>
      </c>
      <c r="K6660" s="73" t="s">
        <v>3182</v>
      </c>
      <c r="L6660" s="73" t="s">
        <v>3189</v>
      </c>
      <c r="M6660" s="74">
        <v>3</v>
      </c>
      <c r="N6660" s="74">
        <v>10</v>
      </c>
    </row>
    <row r="6661" spans="1:14">
      <c r="A6661" s="43" t="str">
        <f t="shared" si="338"/>
        <v>130105300110219002</v>
      </c>
      <c r="B6661" s="28">
        <f t="shared" si="339"/>
        <v>22</v>
      </c>
      <c r="C6661" s="28">
        <f t="shared" si="340"/>
        <v>17</v>
      </c>
      <c r="K6661" s="73" t="s">
        <v>3288</v>
      </c>
      <c r="L6661" s="73" t="s">
        <v>3189</v>
      </c>
      <c r="M6661" s="74">
        <v>5</v>
      </c>
      <c r="N6661" s="74">
        <v>17</v>
      </c>
    </row>
    <row r="6662" spans="1:14">
      <c r="A6662" s="43" t="str">
        <f t="shared" si="338"/>
        <v>130105300110219003</v>
      </c>
      <c r="B6662" s="28">
        <f t="shared" si="339"/>
        <v>15</v>
      </c>
      <c r="C6662" s="28">
        <f t="shared" si="340"/>
        <v>10</v>
      </c>
      <c r="K6662" s="73" t="s">
        <v>3289</v>
      </c>
      <c r="L6662" s="73" t="s">
        <v>3189</v>
      </c>
      <c r="M6662" s="74">
        <v>5</v>
      </c>
      <c r="N6662" s="74">
        <v>10</v>
      </c>
    </row>
    <row r="6663" spans="1:14">
      <c r="A6663" s="43" t="str">
        <f t="shared" si="338"/>
        <v>130105300110221001</v>
      </c>
      <c r="B6663" s="28">
        <f t="shared" si="339"/>
        <v>3</v>
      </c>
      <c r="C6663" s="28">
        <f t="shared" si="340"/>
        <v>3</v>
      </c>
      <c r="K6663" s="73" t="s">
        <v>3290</v>
      </c>
      <c r="L6663" s="73" t="s">
        <v>3189</v>
      </c>
      <c r="M6663" s="74">
        <v>0</v>
      </c>
      <c r="N6663" s="74">
        <v>3</v>
      </c>
    </row>
    <row r="6664" spans="1:14">
      <c r="A6664" s="43" t="str">
        <f t="shared" si="338"/>
        <v>130105300110221002</v>
      </c>
      <c r="B6664" s="28">
        <f t="shared" si="339"/>
        <v>5</v>
      </c>
      <c r="C6664" s="28">
        <f t="shared" si="340"/>
        <v>5</v>
      </c>
      <c r="K6664" s="73" t="s">
        <v>3291</v>
      </c>
      <c r="L6664" s="73" t="s">
        <v>3189</v>
      </c>
      <c r="M6664" s="74">
        <v>0</v>
      </c>
      <c r="N6664" s="74">
        <v>5</v>
      </c>
    </row>
    <row r="6665" spans="1:14">
      <c r="A6665" s="43" t="str">
        <f t="shared" si="338"/>
        <v>130105300110221003</v>
      </c>
      <c r="B6665" s="28">
        <f t="shared" si="339"/>
        <v>7</v>
      </c>
      <c r="C6665" s="28">
        <f t="shared" si="340"/>
        <v>7</v>
      </c>
      <c r="K6665" s="73" t="s">
        <v>3292</v>
      </c>
      <c r="L6665" s="73" t="s">
        <v>3189</v>
      </c>
      <c r="M6665" s="74">
        <v>0</v>
      </c>
      <c r="N6665" s="74">
        <v>7</v>
      </c>
    </row>
    <row r="6666" spans="1:14">
      <c r="A6666" s="43" t="str">
        <f t="shared" si="338"/>
        <v>130105300110221004</v>
      </c>
      <c r="B6666" s="28">
        <f t="shared" si="339"/>
        <v>13</v>
      </c>
      <c r="C6666" s="28">
        <f t="shared" si="340"/>
        <v>13</v>
      </c>
      <c r="K6666" s="73" t="s">
        <v>3293</v>
      </c>
      <c r="L6666" s="73" t="s">
        <v>3189</v>
      </c>
      <c r="M6666" s="74">
        <v>0</v>
      </c>
      <c r="N6666" s="74">
        <v>13</v>
      </c>
    </row>
    <row r="6667" spans="1:14">
      <c r="A6667" s="43" t="str">
        <f t="shared" si="338"/>
        <v>130105300110221005</v>
      </c>
      <c r="B6667" s="28">
        <f t="shared" si="339"/>
        <v>17</v>
      </c>
      <c r="C6667" s="28">
        <f t="shared" si="340"/>
        <v>13</v>
      </c>
      <c r="K6667" s="73" t="s">
        <v>3294</v>
      </c>
      <c r="L6667" s="73" t="s">
        <v>3189</v>
      </c>
      <c r="M6667" s="74">
        <v>4</v>
      </c>
      <c r="N6667" s="74">
        <v>13</v>
      </c>
    </row>
    <row r="6668" spans="1:14">
      <c r="A6668" s="43" t="str">
        <f t="shared" si="338"/>
        <v>130105300110222001</v>
      </c>
      <c r="B6668" s="28">
        <f t="shared" si="339"/>
        <v>2</v>
      </c>
      <c r="C6668" s="28">
        <f t="shared" si="340"/>
        <v>1</v>
      </c>
      <c r="K6668" s="73" t="s">
        <v>3295</v>
      </c>
      <c r="L6668" s="73" t="s">
        <v>3189</v>
      </c>
      <c r="M6668" s="74">
        <v>1</v>
      </c>
      <c r="N6668" s="74">
        <v>1</v>
      </c>
    </row>
    <row r="6669" spans="1:14">
      <c r="A6669" s="43" t="str">
        <f t="shared" si="338"/>
        <v>130105300110222002</v>
      </c>
      <c r="B6669" s="28">
        <f t="shared" si="339"/>
        <v>6</v>
      </c>
      <c r="C6669" s="28">
        <f t="shared" si="340"/>
        <v>3</v>
      </c>
      <c r="K6669" s="73" t="s">
        <v>3296</v>
      </c>
      <c r="L6669" s="73" t="s">
        <v>3189</v>
      </c>
      <c r="M6669" s="74">
        <v>3</v>
      </c>
      <c r="N6669" s="74">
        <v>3</v>
      </c>
    </row>
    <row r="6670" spans="1:14">
      <c r="A6670" s="43" t="str">
        <f t="shared" si="338"/>
        <v>130105300110222003</v>
      </c>
      <c r="B6670" s="28">
        <f t="shared" si="339"/>
        <v>0</v>
      </c>
      <c r="C6670" s="28">
        <f t="shared" si="340"/>
        <v>0</v>
      </c>
      <c r="K6670" s="73" t="s">
        <v>3297</v>
      </c>
      <c r="L6670" s="73" t="s">
        <v>3189</v>
      </c>
      <c r="M6670" s="74">
        <v>0</v>
      </c>
      <c r="N6670" s="74">
        <v>0</v>
      </c>
    </row>
    <row r="6671" spans="1:14">
      <c r="A6671" s="43" t="str">
        <f t="shared" si="338"/>
        <v>130105300110222004</v>
      </c>
      <c r="B6671" s="28">
        <f t="shared" si="339"/>
        <v>1</v>
      </c>
      <c r="C6671" s="28">
        <f t="shared" si="340"/>
        <v>1</v>
      </c>
      <c r="K6671" s="73" t="s">
        <v>3298</v>
      </c>
      <c r="L6671" s="73" t="s">
        <v>3189</v>
      </c>
      <c r="M6671" s="74">
        <v>0</v>
      </c>
      <c r="N6671" s="74">
        <v>1</v>
      </c>
    </row>
    <row r="6672" spans="1:14">
      <c r="A6672" s="43" t="str">
        <f t="shared" si="338"/>
        <v>130105300110223001</v>
      </c>
      <c r="B6672" s="28">
        <f t="shared" si="339"/>
        <v>31</v>
      </c>
      <c r="C6672" s="28">
        <f t="shared" si="340"/>
        <v>30</v>
      </c>
      <c r="K6672" s="73" t="s">
        <v>3299</v>
      </c>
      <c r="L6672" s="73" t="s">
        <v>3189</v>
      </c>
      <c r="M6672" s="74">
        <v>1</v>
      </c>
      <c r="N6672" s="74">
        <v>30</v>
      </c>
    </row>
    <row r="6673" spans="1:14">
      <c r="A6673" s="43" t="str">
        <f t="shared" si="338"/>
        <v>130105300110223002</v>
      </c>
      <c r="B6673" s="28">
        <f t="shared" si="339"/>
        <v>68</v>
      </c>
      <c r="C6673" s="28">
        <f t="shared" si="340"/>
        <v>38</v>
      </c>
      <c r="K6673" s="73" t="s">
        <v>3300</v>
      </c>
      <c r="L6673" s="73" t="s">
        <v>3189</v>
      </c>
      <c r="M6673" s="74">
        <v>30</v>
      </c>
      <c r="N6673" s="74">
        <v>38</v>
      </c>
    </row>
    <row r="6674" spans="1:14">
      <c r="A6674" s="43" t="str">
        <f t="shared" si="338"/>
        <v>130105300110223003</v>
      </c>
      <c r="B6674" s="28">
        <f t="shared" si="339"/>
        <v>7</v>
      </c>
      <c r="C6674" s="28">
        <f t="shared" si="340"/>
        <v>4</v>
      </c>
      <c r="K6674" s="73" t="s">
        <v>3301</v>
      </c>
      <c r="L6674" s="73" t="s">
        <v>3189</v>
      </c>
      <c r="M6674" s="74">
        <v>3</v>
      </c>
      <c r="N6674" s="74">
        <v>4</v>
      </c>
    </row>
    <row r="6675" spans="1:14">
      <c r="A6675" s="43" t="str">
        <f t="shared" si="338"/>
        <v>130105300110223004</v>
      </c>
      <c r="B6675" s="28">
        <f t="shared" si="339"/>
        <v>21</v>
      </c>
      <c r="C6675" s="28">
        <f t="shared" si="340"/>
        <v>20</v>
      </c>
      <c r="K6675" s="73" t="s">
        <v>3302</v>
      </c>
      <c r="L6675" s="73" t="s">
        <v>3189</v>
      </c>
      <c r="M6675" s="74">
        <v>1</v>
      </c>
      <c r="N6675" s="74">
        <v>20</v>
      </c>
    </row>
    <row r="6676" spans="1:14">
      <c r="A6676" s="43" t="str">
        <f t="shared" si="338"/>
        <v>130105300110223005</v>
      </c>
      <c r="B6676" s="28">
        <f t="shared" si="339"/>
        <v>14</v>
      </c>
      <c r="C6676" s="28">
        <f t="shared" si="340"/>
        <v>14</v>
      </c>
      <c r="K6676" s="73" t="s">
        <v>3303</v>
      </c>
      <c r="L6676" s="73" t="s">
        <v>3189</v>
      </c>
      <c r="M6676" s="74">
        <v>0</v>
      </c>
      <c r="N6676" s="74">
        <v>14</v>
      </c>
    </row>
    <row r="6677" spans="1:14">
      <c r="A6677" s="43" t="str">
        <f t="shared" si="338"/>
        <v>130105300110224001</v>
      </c>
      <c r="B6677" s="28">
        <f t="shared" si="339"/>
        <v>69</v>
      </c>
      <c r="C6677" s="28">
        <f t="shared" si="340"/>
        <v>48</v>
      </c>
      <c r="K6677" s="73" t="s">
        <v>3304</v>
      </c>
      <c r="L6677" s="73" t="s">
        <v>3189</v>
      </c>
      <c r="M6677" s="74">
        <v>21</v>
      </c>
      <c r="N6677" s="74">
        <v>48</v>
      </c>
    </row>
    <row r="6678" spans="1:14">
      <c r="A6678" s="43" t="str">
        <f t="shared" si="338"/>
        <v>130105300110224002</v>
      </c>
      <c r="B6678" s="28">
        <f t="shared" si="339"/>
        <v>133</v>
      </c>
      <c r="C6678" s="28">
        <f t="shared" si="340"/>
        <v>71</v>
      </c>
      <c r="K6678" s="73" t="s">
        <v>3305</v>
      </c>
      <c r="L6678" s="73" t="s">
        <v>3189</v>
      </c>
      <c r="M6678" s="74">
        <v>62</v>
      </c>
      <c r="N6678" s="74">
        <v>71</v>
      </c>
    </row>
    <row r="6679" spans="1:14">
      <c r="A6679" s="43" t="str">
        <f t="shared" si="338"/>
        <v>130105300110224003</v>
      </c>
      <c r="B6679" s="28">
        <f t="shared" si="339"/>
        <v>25</v>
      </c>
      <c r="C6679" s="28">
        <f t="shared" si="340"/>
        <v>5</v>
      </c>
      <c r="K6679" s="73" t="s">
        <v>3306</v>
      </c>
      <c r="L6679" s="73" t="s">
        <v>3189</v>
      </c>
      <c r="M6679" s="74">
        <v>20</v>
      </c>
      <c r="N6679" s="74">
        <v>5</v>
      </c>
    </row>
    <row r="6680" spans="1:14">
      <c r="A6680" s="43" t="str">
        <f t="shared" si="338"/>
        <v>130105300110224004</v>
      </c>
      <c r="B6680" s="28">
        <f t="shared" si="339"/>
        <v>7</v>
      </c>
      <c r="C6680" s="28">
        <f t="shared" si="340"/>
        <v>3</v>
      </c>
      <c r="K6680" s="73" t="s">
        <v>3307</v>
      </c>
      <c r="L6680" s="73" t="s">
        <v>3189</v>
      </c>
      <c r="M6680" s="74">
        <v>4</v>
      </c>
      <c r="N6680" s="74">
        <v>3</v>
      </c>
    </row>
    <row r="6681" spans="1:14">
      <c r="A6681" s="43" t="str">
        <f t="shared" si="338"/>
        <v>130105300110226001</v>
      </c>
      <c r="B6681" s="28">
        <f t="shared" si="339"/>
        <v>30</v>
      </c>
      <c r="C6681" s="28">
        <f t="shared" si="340"/>
        <v>30</v>
      </c>
      <c r="K6681" s="73" t="s">
        <v>3308</v>
      </c>
      <c r="L6681" s="73" t="s">
        <v>3189</v>
      </c>
      <c r="M6681" s="74">
        <v>0</v>
      </c>
      <c r="N6681" s="74">
        <v>30</v>
      </c>
    </row>
    <row r="6682" spans="1:14">
      <c r="A6682" s="43" t="str">
        <f t="shared" si="338"/>
        <v>130105300110226002</v>
      </c>
      <c r="B6682" s="28">
        <f t="shared" si="339"/>
        <v>63</v>
      </c>
      <c r="C6682" s="28">
        <f t="shared" si="340"/>
        <v>45</v>
      </c>
      <c r="K6682" s="73" t="s">
        <v>3309</v>
      </c>
      <c r="L6682" s="73" t="s">
        <v>3189</v>
      </c>
      <c r="M6682" s="74">
        <v>18</v>
      </c>
      <c r="N6682" s="74">
        <v>45</v>
      </c>
    </row>
    <row r="6683" spans="1:14">
      <c r="A6683" s="43" t="str">
        <f t="shared" si="338"/>
        <v>130105300110226003</v>
      </c>
      <c r="B6683" s="28">
        <f t="shared" si="339"/>
        <v>0</v>
      </c>
      <c r="C6683" s="28">
        <f t="shared" si="340"/>
        <v>0</v>
      </c>
      <c r="K6683" s="73" t="s">
        <v>3310</v>
      </c>
      <c r="L6683" s="73" t="s">
        <v>3189</v>
      </c>
      <c r="M6683" s="74">
        <v>0</v>
      </c>
      <c r="N6683" s="74">
        <v>0</v>
      </c>
    </row>
    <row r="6684" spans="1:14">
      <c r="A6684" s="43" t="str">
        <f t="shared" si="338"/>
        <v>130105300110226004</v>
      </c>
      <c r="B6684" s="28">
        <f t="shared" si="339"/>
        <v>12</v>
      </c>
      <c r="C6684" s="28">
        <f t="shared" si="340"/>
        <v>11</v>
      </c>
      <c r="K6684" s="73" t="s">
        <v>3311</v>
      </c>
      <c r="L6684" s="73" t="s">
        <v>3189</v>
      </c>
      <c r="M6684" s="74">
        <v>1</v>
      </c>
      <c r="N6684" s="74">
        <v>11</v>
      </c>
    </row>
    <row r="6685" spans="1:14">
      <c r="A6685" s="43" t="str">
        <f t="shared" si="338"/>
        <v>130105300110226005</v>
      </c>
      <c r="B6685" s="28">
        <f t="shared" si="339"/>
        <v>21</v>
      </c>
      <c r="C6685" s="28">
        <f t="shared" si="340"/>
        <v>21</v>
      </c>
      <c r="K6685" s="73" t="s">
        <v>3312</v>
      </c>
      <c r="L6685" s="73" t="s">
        <v>3189</v>
      </c>
      <c r="M6685" s="74">
        <v>0</v>
      </c>
      <c r="N6685" s="74">
        <v>21</v>
      </c>
    </row>
    <row r="6686" spans="1:14">
      <c r="A6686" s="43" t="str">
        <f t="shared" si="338"/>
        <v>130105300110228001</v>
      </c>
      <c r="B6686" s="28">
        <f t="shared" si="339"/>
        <v>9</v>
      </c>
      <c r="C6686" s="28">
        <f t="shared" si="340"/>
        <v>9</v>
      </c>
      <c r="K6686" s="73" t="s">
        <v>3313</v>
      </c>
      <c r="L6686" s="73" t="s">
        <v>3189</v>
      </c>
      <c r="M6686" s="74">
        <v>0</v>
      </c>
      <c r="N6686" s="74">
        <v>9</v>
      </c>
    </row>
    <row r="6687" spans="1:14">
      <c r="A6687" s="43" t="str">
        <f t="shared" si="338"/>
        <v>130105300110229001</v>
      </c>
      <c r="B6687" s="28">
        <f t="shared" si="339"/>
        <v>3</v>
      </c>
      <c r="C6687" s="28">
        <f t="shared" si="340"/>
        <v>3</v>
      </c>
      <c r="K6687" s="73" t="s">
        <v>3314</v>
      </c>
      <c r="L6687" s="73" t="s">
        <v>3189</v>
      </c>
      <c r="M6687" s="74">
        <v>0</v>
      </c>
      <c r="N6687" s="74">
        <v>3</v>
      </c>
    </row>
    <row r="6688" spans="1:14">
      <c r="A6688" s="43" t="str">
        <f t="shared" si="338"/>
        <v>130105300110229002</v>
      </c>
      <c r="B6688" s="28">
        <f t="shared" si="339"/>
        <v>2</v>
      </c>
      <c r="C6688" s="28">
        <f t="shared" si="340"/>
        <v>2</v>
      </c>
      <c r="K6688" s="73" t="s">
        <v>3315</v>
      </c>
      <c r="L6688" s="73" t="s">
        <v>3189</v>
      </c>
      <c r="M6688" s="74">
        <v>0</v>
      </c>
      <c r="N6688" s="74">
        <v>2</v>
      </c>
    </row>
    <row r="6689" spans="1:14">
      <c r="A6689" s="43" t="str">
        <f t="shared" si="338"/>
        <v>130105300110229003</v>
      </c>
      <c r="B6689" s="28">
        <f t="shared" si="339"/>
        <v>4</v>
      </c>
      <c r="C6689" s="28">
        <f t="shared" si="340"/>
        <v>4</v>
      </c>
      <c r="K6689" s="73" t="s">
        <v>3316</v>
      </c>
      <c r="L6689" s="73" t="s">
        <v>3189</v>
      </c>
      <c r="M6689" s="74">
        <v>0</v>
      </c>
      <c r="N6689" s="74">
        <v>4</v>
      </c>
    </row>
    <row r="6690" spans="1:14">
      <c r="A6690" s="43" t="str">
        <f t="shared" si="338"/>
        <v>130105300110230001</v>
      </c>
      <c r="B6690" s="28">
        <f t="shared" si="339"/>
        <v>7</v>
      </c>
      <c r="C6690" s="28">
        <f t="shared" si="340"/>
        <v>7</v>
      </c>
      <c r="K6690" s="73" t="s">
        <v>3317</v>
      </c>
      <c r="L6690" s="73" t="s">
        <v>3189</v>
      </c>
      <c r="M6690" s="74">
        <v>0</v>
      </c>
      <c r="N6690" s="74">
        <v>7</v>
      </c>
    </row>
    <row r="6691" spans="1:14">
      <c r="A6691" s="43" t="str">
        <f t="shared" si="338"/>
        <v>130105300110230002</v>
      </c>
      <c r="B6691" s="28">
        <f t="shared" si="339"/>
        <v>19</v>
      </c>
      <c r="C6691" s="28">
        <f t="shared" si="340"/>
        <v>19</v>
      </c>
      <c r="K6691" s="73" t="s">
        <v>3318</v>
      </c>
      <c r="L6691" s="73" t="s">
        <v>3189</v>
      </c>
      <c r="M6691" s="74">
        <v>0</v>
      </c>
      <c r="N6691" s="74">
        <v>19</v>
      </c>
    </row>
    <row r="6692" spans="1:14">
      <c r="A6692" s="43" t="str">
        <f t="shared" si="338"/>
        <v>130105300110230003</v>
      </c>
      <c r="B6692" s="28">
        <f t="shared" si="339"/>
        <v>8</v>
      </c>
      <c r="C6692" s="28">
        <f t="shared" si="340"/>
        <v>8</v>
      </c>
      <c r="K6692" s="73" t="s">
        <v>3319</v>
      </c>
      <c r="L6692" s="73" t="s">
        <v>3189</v>
      </c>
      <c r="M6692" s="74">
        <v>0</v>
      </c>
      <c r="N6692" s="74">
        <v>8</v>
      </c>
    </row>
    <row r="6693" spans="1:14">
      <c r="A6693" s="43" t="str">
        <f t="shared" si="338"/>
        <v>130105300110230004</v>
      </c>
      <c r="B6693" s="28">
        <f t="shared" si="339"/>
        <v>22</v>
      </c>
      <c r="C6693" s="28">
        <f t="shared" si="340"/>
        <v>22</v>
      </c>
      <c r="K6693" s="73" t="s">
        <v>3320</v>
      </c>
      <c r="L6693" s="73" t="s">
        <v>3189</v>
      </c>
      <c r="M6693" s="74">
        <v>0</v>
      </c>
      <c r="N6693" s="74">
        <v>22</v>
      </c>
    </row>
    <row r="6694" spans="1:14">
      <c r="A6694" s="43" t="str">
        <f t="shared" si="338"/>
        <v>130105300110230005</v>
      </c>
      <c r="B6694" s="28">
        <f t="shared" si="339"/>
        <v>9</v>
      </c>
      <c r="C6694" s="28">
        <f t="shared" si="340"/>
        <v>9</v>
      </c>
      <c r="K6694" s="73" t="s">
        <v>3321</v>
      </c>
      <c r="L6694" s="73" t="s">
        <v>3189</v>
      </c>
      <c r="M6694" s="74">
        <v>0</v>
      </c>
      <c r="N6694" s="74">
        <v>9</v>
      </c>
    </row>
    <row r="6695" spans="1:14">
      <c r="A6695" s="43" t="str">
        <f t="shared" si="338"/>
        <v>130105300110230006</v>
      </c>
      <c r="B6695" s="28">
        <f t="shared" si="339"/>
        <v>17</v>
      </c>
      <c r="C6695" s="28">
        <f t="shared" si="340"/>
        <v>17</v>
      </c>
      <c r="K6695" s="73" t="s">
        <v>3322</v>
      </c>
      <c r="L6695" s="73" t="s">
        <v>3189</v>
      </c>
      <c r="M6695" s="74">
        <v>0</v>
      </c>
      <c r="N6695" s="74">
        <v>17</v>
      </c>
    </row>
    <row r="6696" spans="1:14">
      <c r="A6696" s="43" t="str">
        <f t="shared" si="338"/>
        <v>130105300110230007</v>
      </c>
      <c r="B6696" s="28">
        <f t="shared" si="339"/>
        <v>6</v>
      </c>
      <c r="C6696" s="28">
        <f t="shared" si="340"/>
        <v>6</v>
      </c>
      <c r="K6696" s="73" t="s">
        <v>3323</v>
      </c>
      <c r="L6696" s="73" t="s">
        <v>3189</v>
      </c>
      <c r="M6696" s="74">
        <v>0</v>
      </c>
      <c r="N6696" s="74">
        <v>6</v>
      </c>
    </row>
    <row r="6697" spans="1:14">
      <c r="A6697" s="43" t="str">
        <f t="shared" si="338"/>
        <v>130105300110234001</v>
      </c>
      <c r="B6697" s="28">
        <f t="shared" si="339"/>
        <v>26</v>
      </c>
      <c r="C6697" s="28">
        <f t="shared" si="340"/>
        <v>24</v>
      </c>
      <c r="K6697" s="73" t="s">
        <v>3324</v>
      </c>
      <c r="L6697" s="73" t="s">
        <v>3189</v>
      </c>
      <c r="M6697" s="74">
        <v>2</v>
      </c>
      <c r="N6697" s="74">
        <v>24</v>
      </c>
    </row>
    <row r="6698" spans="1:14">
      <c r="A6698" s="43" t="str">
        <f t="shared" si="338"/>
        <v>130105300110235001</v>
      </c>
      <c r="B6698" s="28">
        <f t="shared" si="339"/>
        <v>19</v>
      </c>
      <c r="C6698" s="28">
        <f t="shared" si="340"/>
        <v>3</v>
      </c>
      <c r="K6698" s="73" t="s">
        <v>3325</v>
      </c>
      <c r="L6698" s="73" t="s">
        <v>3189</v>
      </c>
      <c r="M6698" s="74">
        <v>16</v>
      </c>
      <c r="N6698" s="74">
        <v>3</v>
      </c>
    </row>
    <row r="6699" spans="1:14">
      <c r="A6699" s="43" t="str">
        <f t="shared" si="338"/>
        <v>130105300110235002</v>
      </c>
      <c r="B6699" s="28">
        <f t="shared" si="339"/>
        <v>10</v>
      </c>
      <c r="C6699" s="28">
        <f t="shared" si="340"/>
        <v>3</v>
      </c>
      <c r="K6699" s="73" t="s">
        <v>3326</v>
      </c>
      <c r="L6699" s="73" t="s">
        <v>3189</v>
      </c>
      <c r="M6699" s="74">
        <v>7</v>
      </c>
      <c r="N6699" s="74">
        <v>3</v>
      </c>
    </row>
    <row r="6700" spans="1:14">
      <c r="A6700" s="43" t="str">
        <f t="shared" si="338"/>
        <v>130105300110235003</v>
      </c>
      <c r="B6700" s="28">
        <f t="shared" si="339"/>
        <v>9</v>
      </c>
      <c r="C6700" s="28">
        <f t="shared" si="340"/>
        <v>8</v>
      </c>
      <c r="K6700" s="73" t="s">
        <v>3327</v>
      </c>
      <c r="L6700" s="73" t="s">
        <v>3189</v>
      </c>
      <c r="M6700" s="74">
        <v>1</v>
      </c>
      <c r="N6700" s="74">
        <v>8</v>
      </c>
    </row>
    <row r="6701" spans="1:14">
      <c r="A6701" s="43" t="str">
        <f t="shared" si="338"/>
        <v>130105300110235004</v>
      </c>
      <c r="B6701" s="28">
        <f t="shared" si="339"/>
        <v>18</v>
      </c>
      <c r="C6701" s="28">
        <f t="shared" si="340"/>
        <v>12</v>
      </c>
      <c r="K6701" s="73" t="s">
        <v>3328</v>
      </c>
      <c r="L6701" s="73" t="s">
        <v>3189</v>
      </c>
      <c r="M6701" s="74">
        <v>6</v>
      </c>
      <c r="N6701" s="74">
        <v>12</v>
      </c>
    </row>
    <row r="6702" spans="1:14">
      <c r="A6702" s="43" t="str">
        <f t="shared" si="338"/>
        <v>130105300110236001</v>
      </c>
      <c r="B6702" s="28">
        <f t="shared" si="339"/>
        <v>11</v>
      </c>
      <c r="C6702" s="28">
        <f t="shared" si="340"/>
        <v>11</v>
      </c>
      <c r="K6702" s="73" t="s">
        <v>3329</v>
      </c>
      <c r="L6702" s="73" t="s">
        <v>3189</v>
      </c>
      <c r="M6702" s="74">
        <v>0</v>
      </c>
      <c r="N6702" s="74">
        <v>11</v>
      </c>
    </row>
    <row r="6703" spans="1:14">
      <c r="A6703" s="43" t="str">
        <f t="shared" si="338"/>
        <v>130105300110236002</v>
      </c>
      <c r="B6703" s="28">
        <f t="shared" si="339"/>
        <v>11</v>
      </c>
      <c r="C6703" s="28">
        <f t="shared" si="340"/>
        <v>10</v>
      </c>
      <c r="K6703" s="73" t="s">
        <v>3330</v>
      </c>
      <c r="L6703" s="73" t="s">
        <v>3189</v>
      </c>
      <c r="M6703" s="74">
        <v>1</v>
      </c>
      <c r="N6703" s="74">
        <v>10</v>
      </c>
    </row>
    <row r="6704" spans="1:14">
      <c r="A6704" s="43" t="str">
        <f t="shared" si="338"/>
        <v>130105300110236003</v>
      </c>
      <c r="B6704" s="28">
        <f t="shared" si="339"/>
        <v>9</v>
      </c>
      <c r="C6704" s="28">
        <f t="shared" si="340"/>
        <v>9</v>
      </c>
      <c r="K6704" s="73" t="s">
        <v>3331</v>
      </c>
      <c r="L6704" s="73" t="s">
        <v>3189</v>
      </c>
      <c r="M6704" s="74">
        <v>0</v>
      </c>
      <c r="N6704" s="74">
        <v>9</v>
      </c>
    </row>
    <row r="6705" spans="1:14">
      <c r="A6705" s="43" t="str">
        <f t="shared" si="338"/>
        <v>130105300110237001</v>
      </c>
      <c r="B6705" s="28">
        <f t="shared" si="339"/>
        <v>4</v>
      </c>
      <c r="C6705" s="28">
        <f t="shared" si="340"/>
        <v>3</v>
      </c>
      <c r="K6705" s="73" t="s">
        <v>3332</v>
      </c>
      <c r="L6705" s="73" t="s">
        <v>3189</v>
      </c>
      <c r="M6705" s="74">
        <v>1</v>
      </c>
      <c r="N6705" s="74">
        <v>3</v>
      </c>
    </row>
    <row r="6706" spans="1:14">
      <c r="A6706" s="43" t="str">
        <f t="shared" si="338"/>
        <v>130105300110237002</v>
      </c>
      <c r="B6706" s="28">
        <f t="shared" si="339"/>
        <v>9</v>
      </c>
      <c r="C6706" s="28">
        <f t="shared" si="340"/>
        <v>9</v>
      </c>
      <c r="K6706" s="73" t="s">
        <v>3333</v>
      </c>
      <c r="L6706" s="73" t="s">
        <v>3189</v>
      </c>
      <c r="M6706" s="74">
        <v>0</v>
      </c>
      <c r="N6706" s="74">
        <v>9</v>
      </c>
    </row>
    <row r="6707" spans="1:14">
      <c r="A6707" s="43" t="str">
        <f t="shared" si="338"/>
        <v>130105300110237003</v>
      </c>
      <c r="B6707" s="28">
        <f t="shared" si="339"/>
        <v>19</v>
      </c>
      <c r="C6707" s="28">
        <f t="shared" si="340"/>
        <v>13</v>
      </c>
      <c r="K6707" s="73" t="s">
        <v>3334</v>
      </c>
      <c r="L6707" s="73" t="s">
        <v>3189</v>
      </c>
      <c r="M6707" s="74">
        <v>6</v>
      </c>
      <c r="N6707" s="74">
        <v>13</v>
      </c>
    </row>
    <row r="6708" spans="1:14">
      <c r="A6708" s="43" t="str">
        <f t="shared" si="338"/>
        <v>130105300110239001</v>
      </c>
      <c r="B6708" s="28">
        <f t="shared" si="339"/>
        <v>46</v>
      </c>
      <c r="C6708" s="28">
        <f t="shared" si="340"/>
        <v>46</v>
      </c>
      <c r="K6708" s="73" t="s">
        <v>3335</v>
      </c>
      <c r="L6708" s="73" t="s">
        <v>3189</v>
      </c>
      <c r="M6708" s="74">
        <v>0</v>
      </c>
      <c r="N6708" s="74">
        <v>46</v>
      </c>
    </row>
    <row r="6709" spans="1:14">
      <c r="A6709" s="43" t="str">
        <f t="shared" si="338"/>
        <v>130105300110241001</v>
      </c>
      <c r="B6709" s="28">
        <f t="shared" si="339"/>
        <v>22</v>
      </c>
      <c r="C6709" s="28">
        <f t="shared" si="340"/>
        <v>22</v>
      </c>
      <c r="K6709" s="73" t="s">
        <v>3336</v>
      </c>
      <c r="L6709" s="73" t="s">
        <v>3189</v>
      </c>
      <c r="M6709" s="74">
        <v>0</v>
      </c>
      <c r="N6709" s="74">
        <v>22</v>
      </c>
    </row>
    <row r="6710" spans="1:14">
      <c r="A6710" s="43" t="str">
        <f t="shared" si="338"/>
        <v>130105300110241002</v>
      </c>
      <c r="B6710" s="28">
        <f t="shared" si="339"/>
        <v>50</v>
      </c>
      <c r="C6710" s="28">
        <f t="shared" si="340"/>
        <v>50</v>
      </c>
      <c r="K6710" s="73" t="s">
        <v>3337</v>
      </c>
      <c r="L6710" s="73" t="s">
        <v>3189</v>
      </c>
      <c r="M6710" s="74">
        <v>0</v>
      </c>
      <c r="N6710" s="74">
        <v>50</v>
      </c>
    </row>
    <row r="6711" spans="1:14">
      <c r="A6711" s="43" t="str">
        <f t="shared" si="338"/>
        <v>130105300110242002</v>
      </c>
      <c r="B6711" s="28">
        <f t="shared" si="339"/>
        <v>3</v>
      </c>
      <c r="C6711" s="28">
        <f t="shared" si="340"/>
        <v>3</v>
      </c>
      <c r="K6711" s="73" t="s">
        <v>3338</v>
      </c>
      <c r="L6711" s="73" t="s">
        <v>3189</v>
      </c>
      <c r="M6711" s="74">
        <v>0</v>
      </c>
      <c r="N6711" s="74">
        <v>3</v>
      </c>
    </row>
    <row r="6712" spans="1:14">
      <c r="A6712" s="43" t="str">
        <f t="shared" si="338"/>
        <v>130105300110242003</v>
      </c>
      <c r="B6712" s="28">
        <f t="shared" si="339"/>
        <v>2</v>
      </c>
      <c r="C6712" s="28">
        <f t="shared" si="340"/>
        <v>2</v>
      </c>
      <c r="K6712" s="73" t="s">
        <v>3339</v>
      </c>
      <c r="L6712" s="73" t="s">
        <v>3189</v>
      </c>
      <c r="M6712" s="74">
        <v>0</v>
      </c>
      <c r="N6712" s="74">
        <v>2</v>
      </c>
    </row>
    <row r="6713" spans="1:14">
      <c r="A6713" s="43" t="str">
        <f t="shared" si="338"/>
        <v>130105300110242004</v>
      </c>
      <c r="B6713" s="28">
        <f t="shared" si="339"/>
        <v>2</v>
      </c>
      <c r="C6713" s="28">
        <f t="shared" si="340"/>
        <v>2</v>
      </c>
      <c r="K6713" s="73" t="s">
        <v>3340</v>
      </c>
      <c r="L6713" s="73" t="s">
        <v>3189</v>
      </c>
      <c r="M6713" s="74">
        <v>0</v>
      </c>
      <c r="N6713" s="74">
        <v>2</v>
      </c>
    </row>
    <row r="6714" spans="1:14">
      <c r="A6714" s="43" t="str">
        <f t="shared" si="338"/>
        <v>130105300110244001</v>
      </c>
      <c r="B6714" s="28">
        <f t="shared" si="339"/>
        <v>12</v>
      </c>
      <c r="C6714" s="28">
        <f t="shared" si="340"/>
        <v>11</v>
      </c>
      <c r="K6714" s="73" t="s">
        <v>3341</v>
      </c>
      <c r="L6714" s="73" t="s">
        <v>3189</v>
      </c>
      <c r="M6714" s="74">
        <v>1</v>
      </c>
      <c r="N6714" s="74">
        <v>11</v>
      </c>
    </row>
    <row r="6715" spans="1:14">
      <c r="A6715" s="43" t="str">
        <f t="shared" si="338"/>
        <v>130105300110247002</v>
      </c>
      <c r="B6715" s="28">
        <f t="shared" si="339"/>
        <v>2</v>
      </c>
      <c r="C6715" s="28">
        <f t="shared" si="340"/>
        <v>2</v>
      </c>
      <c r="K6715" s="73" t="s">
        <v>3342</v>
      </c>
      <c r="L6715" s="73" t="s">
        <v>3189</v>
      </c>
      <c r="M6715" s="74">
        <v>0</v>
      </c>
      <c r="N6715" s="74">
        <v>2</v>
      </c>
    </row>
    <row r="6716" spans="1:14">
      <c r="A6716" s="43" t="str">
        <f t="shared" si="338"/>
        <v>130105300110247003</v>
      </c>
      <c r="B6716" s="28">
        <f t="shared" si="339"/>
        <v>7</v>
      </c>
      <c r="C6716" s="28">
        <f t="shared" si="340"/>
        <v>7</v>
      </c>
      <c r="K6716" s="73" t="s">
        <v>3343</v>
      </c>
      <c r="L6716" s="73" t="s">
        <v>3189</v>
      </c>
      <c r="M6716" s="74">
        <v>0</v>
      </c>
      <c r="N6716" s="74">
        <v>7</v>
      </c>
    </row>
    <row r="6717" spans="1:14">
      <c r="A6717" s="43" t="str">
        <f t="shared" si="338"/>
        <v>130105300110248003</v>
      </c>
      <c r="B6717" s="28">
        <f t="shared" si="339"/>
        <v>13</v>
      </c>
      <c r="C6717" s="28">
        <f t="shared" si="340"/>
        <v>13</v>
      </c>
      <c r="K6717" s="73" t="s">
        <v>3344</v>
      </c>
      <c r="L6717" s="73" t="s">
        <v>3189</v>
      </c>
      <c r="M6717" s="74">
        <v>0</v>
      </c>
      <c r="N6717" s="74">
        <v>13</v>
      </c>
    </row>
    <row r="6718" spans="1:14">
      <c r="A6718" s="43" t="str">
        <f t="shared" si="338"/>
        <v>130105300110248004</v>
      </c>
      <c r="B6718" s="28">
        <f t="shared" si="339"/>
        <v>20</v>
      </c>
      <c r="C6718" s="28">
        <f t="shared" si="340"/>
        <v>20</v>
      </c>
      <c r="K6718" s="73" t="s">
        <v>3345</v>
      </c>
      <c r="L6718" s="73" t="s">
        <v>3189</v>
      </c>
      <c r="M6718" s="74">
        <v>0</v>
      </c>
      <c r="N6718" s="74">
        <v>20</v>
      </c>
    </row>
    <row r="6719" spans="1:14">
      <c r="A6719" s="43" t="str">
        <f t="shared" si="338"/>
        <v>130106300110001001</v>
      </c>
      <c r="B6719" s="28">
        <f t="shared" si="339"/>
        <v>3</v>
      </c>
      <c r="C6719" s="28">
        <f t="shared" si="340"/>
        <v>3</v>
      </c>
      <c r="K6719" s="73" t="s">
        <v>975</v>
      </c>
      <c r="L6719" s="73" t="s">
        <v>3346</v>
      </c>
      <c r="M6719" s="74">
        <v>0</v>
      </c>
      <c r="N6719" s="74">
        <v>3</v>
      </c>
    </row>
    <row r="6720" spans="1:14">
      <c r="A6720" s="43" t="str">
        <f t="shared" si="338"/>
        <v>130106300110001002</v>
      </c>
      <c r="B6720" s="28">
        <f t="shared" si="339"/>
        <v>10</v>
      </c>
      <c r="C6720" s="28">
        <f t="shared" si="340"/>
        <v>10</v>
      </c>
      <c r="K6720" s="73" t="s">
        <v>2069</v>
      </c>
      <c r="L6720" s="73" t="s">
        <v>3346</v>
      </c>
      <c r="M6720" s="74">
        <v>0</v>
      </c>
      <c r="N6720" s="74">
        <v>10</v>
      </c>
    </row>
    <row r="6721" spans="1:14">
      <c r="A6721" s="43" t="str">
        <f t="shared" si="338"/>
        <v>130106300110001003</v>
      </c>
      <c r="B6721" s="28">
        <f t="shared" si="339"/>
        <v>14</v>
      </c>
      <c r="C6721" s="28">
        <f t="shared" si="340"/>
        <v>12</v>
      </c>
      <c r="K6721" s="73" t="s">
        <v>2078</v>
      </c>
      <c r="L6721" s="73" t="s">
        <v>3346</v>
      </c>
      <c r="M6721" s="74">
        <v>2</v>
      </c>
      <c r="N6721" s="74">
        <v>12</v>
      </c>
    </row>
    <row r="6722" spans="1:14">
      <c r="A6722" s="43" t="str">
        <f t="shared" si="338"/>
        <v>130106300110001004</v>
      </c>
      <c r="B6722" s="28">
        <f t="shared" si="339"/>
        <v>35</v>
      </c>
      <c r="C6722" s="28">
        <f t="shared" si="340"/>
        <v>34</v>
      </c>
      <c r="K6722" s="73" t="s">
        <v>2079</v>
      </c>
      <c r="L6722" s="73" t="s">
        <v>3346</v>
      </c>
      <c r="M6722" s="74">
        <v>1</v>
      </c>
      <c r="N6722" s="74">
        <v>34</v>
      </c>
    </row>
    <row r="6723" spans="1:14">
      <c r="A6723" s="43" t="str">
        <f t="shared" ref="A6723:A6786" si="341">L6723&amp;K6723</f>
        <v>130106300110001005</v>
      </c>
      <c r="B6723" s="28">
        <f t="shared" ref="B6723:B6786" si="342">M6723+N6723</f>
        <v>28</v>
      </c>
      <c r="C6723" s="28">
        <f t="shared" ref="C6723:C6786" si="343">N6723</f>
        <v>27</v>
      </c>
      <c r="K6723" s="73" t="s">
        <v>2080</v>
      </c>
      <c r="L6723" s="73" t="s">
        <v>3346</v>
      </c>
      <c r="M6723" s="74">
        <v>1</v>
      </c>
      <c r="N6723" s="74">
        <v>27</v>
      </c>
    </row>
    <row r="6724" spans="1:14">
      <c r="A6724" s="43" t="str">
        <f t="shared" si="341"/>
        <v>130106300110001006</v>
      </c>
      <c r="B6724" s="28">
        <f t="shared" si="342"/>
        <v>77</v>
      </c>
      <c r="C6724" s="28">
        <f t="shared" si="343"/>
        <v>76</v>
      </c>
      <c r="K6724" s="73" t="s">
        <v>2081</v>
      </c>
      <c r="L6724" s="73" t="s">
        <v>3346</v>
      </c>
      <c r="M6724" s="74">
        <v>1</v>
      </c>
      <c r="N6724" s="74">
        <v>76</v>
      </c>
    </row>
    <row r="6725" spans="1:14">
      <c r="A6725" s="43" t="str">
        <f t="shared" si="341"/>
        <v>130106300110001007</v>
      </c>
      <c r="B6725" s="28">
        <f t="shared" si="342"/>
        <v>22</v>
      </c>
      <c r="C6725" s="28">
        <f t="shared" si="343"/>
        <v>22</v>
      </c>
      <c r="K6725" s="73" t="s">
        <v>2082</v>
      </c>
      <c r="L6725" s="73" t="s">
        <v>3346</v>
      </c>
      <c r="M6725" s="74">
        <v>0</v>
      </c>
      <c r="N6725" s="74">
        <v>22</v>
      </c>
    </row>
    <row r="6726" spans="1:14">
      <c r="A6726" s="43" t="str">
        <f t="shared" si="341"/>
        <v>130106300110001008</v>
      </c>
      <c r="B6726" s="28">
        <f t="shared" si="342"/>
        <v>8</v>
      </c>
      <c r="C6726" s="28">
        <f t="shared" si="343"/>
        <v>6</v>
      </c>
      <c r="K6726" s="73" t="s">
        <v>2178</v>
      </c>
      <c r="L6726" s="73" t="s">
        <v>3346</v>
      </c>
      <c r="M6726" s="74">
        <v>2</v>
      </c>
      <c r="N6726" s="74">
        <v>6</v>
      </c>
    </row>
    <row r="6727" spans="1:14">
      <c r="A6727" s="43" t="str">
        <f t="shared" si="341"/>
        <v>130106300110002001</v>
      </c>
      <c r="B6727" s="28">
        <f t="shared" si="342"/>
        <v>1</v>
      </c>
      <c r="C6727" s="28">
        <f t="shared" si="343"/>
        <v>0</v>
      </c>
      <c r="K6727" s="73" t="s">
        <v>962</v>
      </c>
      <c r="L6727" s="73" t="s">
        <v>3346</v>
      </c>
      <c r="M6727" s="74">
        <v>1</v>
      </c>
      <c r="N6727" s="74">
        <v>0</v>
      </c>
    </row>
    <row r="6728" spans="1:14">
      <c r="A6728" s="43" t="str">
        <f t="shared" si="341"/>
        <v>130106300110002002</v>
      </c>
      <c r="B6728" s="28">
        <f t="shared" si="342"/>
        <v>12</v>
      </c>
      <c r="C6728" s="28">
        <f t="shared" si="343"/>
        <v>3</v>
      </c>
      <c r="K6728" s="73" t="s">
        <v>2083</v>
      </c>
      <c r="L6728" s="73" t="s">
        <v>3346</v>
      </c>
      <c r="M6728" s="74">
        <v>9</v>
      </c>
      <c r="N6728" s="74">
        <v>3</v>
      </c>
    </row>
    <row r="6729" spans="1:14">
      <c r="A6729" s="43" t="str">
        <f t="shared" si="341"/>
        <v>130106300110002003</v>
      </c>
      <c r="B6729" s="28">
        <f t="shared" si="342"/>
        <v>23</v>
      </c>
      <c r="C6729" s="28">
        <f t="shared" si="343"/>
        <v>10</v>
      </c>
      <c r="K6729" s="73" t="s">
        <v>2150</v>
      </c>
      <c r="L6729" s="73" t="s">
        <v>3346</v>
      </c>
      <c r="M6729" s="74">
        <v>13</v>
      </c>
      <c r="N6729" s="74">
        <v>10</v>
      </c>
    </row>
    <row r="6730" spans="1:14">
      <c r="A6730" s="43" t="str">
        <f t="shared" si="341"/>
        <v>130106300110002004</v>
      </c>
      <c r="B6730" s="28">
        <f t="shared" si="342"/>
        <v>59</v>
      </c>
      <c r="C6730" s="28">
        <f t="shared" si="343"/>
        <v>28</v>
      </c>
      <c r="K6730" s="73" t="s">
        <v>2151</v>
      </c>
      <c r="L6730" s="73" t="s">
        <v>3346</v>
      </c>
      <c r="M6730" s="74">
        <v>31</v>
      </c>
      <c r="N6730" s="74">
        <v>28</v>
      </c>
    </row>
    <row r="6731" spans="1:14">
      <c r="A6731" s="43" t="str">
        <f t="shared" si="341"/>
        <v>130106300110002005</v>
      </c>
      <c r="B6731" s="28">
        <f t="shared" si="342"/>
        <v>29</v>
      </c>
      <c r="C6731" s="28">
        <f t="shared" si="343"/>
        <v>7</v>
      </c>
      <c r="K6731" s="73" t="s">
        <v>2152</v>
      </c>
      <c r="L6731" s="73" t="s">
        <v>3346</v>
      </c>
      <c r="M6731" s="74">
        <v>22</v>
      </c>
      <c r="N6731" s="74">
        <v>7</v>
      </c>
    </row>
    <row r="6732" spans="1:14">
      <c r="A6732" s="43" t="str">
        <f t="shared" si="341"/>
        <v>130106300110002006</v>
      </c>
      <c r="B6732" s="28">
        <f t="shared" si="342"/>
        <v>59</v>
      </c>
      <c r="C6732" s="28">
        <f t="shared" si="343"/>
        <v>38</v>
      </c>
      <c r="K6732" s="73" t="s">
        <v>2153</v>
      </c>
      <c r="L6732" s="73" t="s">
        <v>3346</v>
      </c>
      <c r="M6732" s="74">
        <v>21</v>
      </c>
      <c r="N6732" s="74">
        <v>38</v>
      </c>
    </row>
    <row r="6733" spans="1:14">
      <c r="A6733" s="43" t="str">
        <f t="shared" si="341"/>
        <v>130106300110002007</v>
      </c>
      <c r="B6733" s="28">
        <f t="shared" si="342"/>
        <v>96</v>
      </c>
      <c r="C6733" s="28">
        <f t="shared" si="343"/>
        <v>32</v>
      </c>
      <c r="K6733" s="73" t="s">
        <v>2154</v>
      </c>
      <c r="L6733" s="73" t="s">
        <v>3346</v>
      </c>
      <c r="M6733" s="74">
        <v>64</v>
      </c>
      <c r="N6733" s="74">
        <v>32</v>
      </c>
    </row>
    <row r="6734" spans="1:14">
      <c r="A6734" s="43" t="str">
        <f t="shared" si="341"/>
        <v>130106300110002008</v>
      </c>
      <c r="B6734" s="28">
        <f t="shared" si="342"/>
        <v>67</v>
      </c>
      <c r="C6734" s="28">
        <f t="shared" si="343"/>
        <v>18</v>
      </c>
      <c r="K6734" s="73" t="s">
        <v>2181</v>
      </c>
      <c r="L6734" s="73" t="s">
        <v>3346</v>
      </c>
      <c r="M6734" s="74">
        <v>49</v>
      </c>
      <c r="N6734" s="74">
        <v>18</v>
      </c>
    </row>
    <row r="6735" spans="1:14">
      <c r="A6735" s="43" t="str">
        <f t="shared" si="341"/>
        <v>130106300110002009</v>
      </c>
      <c r="B6735" s="28">
        <f t="shared" si="342"/>
        <v>101</v>
      </c>
      <c r="C6735" s="28">
        <f t="shared" si="343"/>
        <v>39</v>
      </c>
      <c r="K6735" s="73" t="s">
        <v>2182</v>
      </c>
      <c r="L6735" s="73" t="s">
        <v>3346</v>
      </c>
      <c r="M6735" s="74">
        <v>62</v>
      </c>
      <c r="N6735" s="74">
        <v>39</v>
      </c>
    </row>
    <row r="6736" spans="1:14">
      <c r="A6736" s="43" t="str">
        <f t="shared" si="341"/>
        <v>130106300110002010</v>
      </c>
      <c r="B6736" s="28">
        <f t="shared" si="342"/>
        <v>25</v>
      </c>
      <c r="C6736" s="28">
        <f t="shared" si="343"/>
        <v>6</v>
      </c>
      <c r="K6736" s="73" t="s">
        <v>2183</v>
      </c>
      <c r="L6736" s="73" t="s">
        <v>3346</v>
      </c>
      <c r="M6736" s="74">
        <v>19</v>
      </c>
      <c r="N6736" s="74">
        <v>6</v>
      </c>
    </row>
    <row r="6737" spans="1:14">
      <c r="A6737" s="43" t="str">
        <f t="shared" si="341"/>
        <v>130106300110002011</v>
      </c>
      <c r="B6737" s="28">
        <f t="shared" si="342"/>
        <v>10</v>
      </c>
      <c r="C6737" s="28">
        <f t="shared" si="343"/>
        <v>7</v>
      </c>
      <c r="K6737" s="73" t="s">
        <v>2184</v>
      </c>
      <c r="L6737" s="73" t="s">
        <v>3346</v>
      </c>
      <c r="M6737" s="74">
        <v>3</v>
      </c>
      <c r="N6737" s="74">
        <v>7</v>
      </c>
    </row>
    <row r="6738" spans="1:14">
      <c r="A6738" s="43" t="str">
        <f t="shared" si="341"/>
        <v>130106300110003001</v>
      </c>
      <c r="B6738" s="28">
        <f t="shared" si="342"/>
        <v>32</v>
      </c>
      <c r="C6738" s="28">
        <f t="shared" si="343"/>
        <v>15</v>
      </c>
      <c r="K6738" s="73" t="s">
        <v>967</v>
      </c>
      <c r="L6738" s="73" t="s">
        <v>3346</v>
      </c>
      <c r="M6738" s="74">
        <v>17</v>
      </c>
      <c r="N6738" s="74">
        <v>15</v>
      </c>
    </row>
    <row r="6739" spans="1:14">
      <c r="A6739" s="43" t="str">
        <f t="shared" si="341"/>
        <v>130106300110003002</v>
      </c>
      <c r="B6739" s="28">
        <f t="shared" si="342"/>
        <v>56</v>
      </c>
      <c r="C6739" s="28">
        <f t="shared" si="343"/>
        <v>24</v>
      </c>
      <c r="K6739" s="73" t="s">
        <v>2084</v>
      </c>
      <c r="L6739" s="73" t="s">
        <v>3346</v>
      </c>
      <c r="M6739" s="74">
        <v>32</v>
      </c>
      <c r="N6739" s="74">
        <v>24</v>
      </c>
    </row>
    <row r="6740" spans="1:14">
      <c r="A6740" s="43" t="str">
        <f t="shared" si="341"/>
        <v>130106300110003003</v>
      </c>
      <c r="B6740" s="28">
        <f t="shared" si="342"/>
        <v>50</v>
      </c>
      <c r="C6740" s="28">
        <f t="shared" si="343"/>
        <v>27</v>
      </c>
      <c r="K6740" s="73" t="s">
        <v>2155</v>
      </c>
      <c r="L6740" s="73" t="s">
        <v>3346</v>
      </c>
      <c r="M6740" s="74">
        <v>23</v>
      </c>
      <c r="N6740" s="74">
        <v>27</v>
      </c>
    </row>
    <row r="6741" spans="1:14">
      <c r="A6741" s="43" t="str">
        <f t="shared" si="341"/>
        <v>130106300110003004</v>
      </c>
      <c r="B6741" s="28">
        <f t="shared" si="342"/>
        <v>82</v>
      </c>
      <c r="C6741" s="28">
        <f t="shared" si="343"/>
        <v>47</v>
      </c>
      <c r="K6741" s="73" t="s">
        <v>2199</v>
      </c>
      <c r="L6741" s="73" t="s">
        <v>3346</v>
      </c>
      <c r="M6741" s="74">
        <v>35</v>
      </c>
      <c r="N6741" s="74">
        <v>47</v>
      </c>
    </row>
    <row r="6742" spans="1:14">
      <c r="A6742" s="43" t="str">
        <f t="shared" si="341"/>
        <v>130106300110003005</v>
      </c>
      <c r="B6742" s="28">
        <f t="shared" si="342"/>
        <v>25</v>
      </c>
      <c r="C6742" s="28">
        <f t="shared" si="343"/>
        <v>14</v>
      </c>
      <c r="K6742" s="73" t="s">
        <v>2200</v>
      </c>
      <c r="L6742" s="73" t="s">
        <v>3346</v>
      </c>
      <c r="M6742" s="74">
        <v>11</v>
      </c>
      <c r="N6742" s="74">
        <v>14</v>
      </c>
    </row>
    <row r="6743" spans="1:14">
      <c r="A6743" s="43" t="str">
        <f t="shared" si="341"/>
        <v>130106300110003006</v>
      </c>
      <c r="B6743" s="28">
        <f t="shared" si="342"/>
        <v>101</v>
      </c>
      <c r="C6743" s="28">
        <f t="shared" si="343"/>
        <v>44</v>
      </c>
      <c r="K6743" s="73" t="s">
        <v>2201</v>
      </c>
      <c r="L6743" s="73" t="s">
        <v>3346</v>
      </c>
      <c r="M6743" s="74">
        <v>57</v>
      </c>
      <c r="N6743" s="74">
        <v>44</v>
      </c>
    </row>
    <row r="6744" spans="1:14">
      <c r="A6744" s="43" t="str">
        <f t="shared" si="341"/>
        <v>130106300110003007</v>
      </c>
      <c r="B6744" s="28">
        <f t="shared" si="342"/>
        <v>82</v>
      </c>
      <c r="C6744" s="28">
        <f t="shared" si="343"/>
        <v>41</v>
      </c>
      <c r="K6744" s="73" t="s">
        <v>2206</v>
      </c>
      <c r="L6744" s="73" t="s">
        <v>3346</v>
      </c>
      <c r="M6744" s="74">
        <v>41</v>
      </c>
      <c r="N6744" s="74">
        <v>41</v>
      </c>
    </row>
    <row r="6745" spans="1:14">
      <c r="A6745" s="43" t="str">
        <f t="shared" si="341"/>
        <v>130106300110003008</v>
      </c>
      <c r="B6745" s="28">
        <f t="shared" si="342"/>
        <v>138</v>
      </c>
      <c r="C6745" s="28">
        <f t="shared" si="343"/>
        <v>58</v>
      </c>
      <c r="K6745" s="73" t="s">
        <v>2207</v>
      </c>
      <c r="L6745" s="73" t="s">
        <v>3346</v>
      </c>
      <c r="M6745" s="74">
        <v>80</v>
      </c>
      <c r="N6745" s="74">
        <v>58</v>
      </c>
    </row>
    <row r="6746" spans="1:14">
      <c r="A6746" s="43" t="str">
        <f t="shared" si="341"/>
        <v>130106300110003009</v>
      </c>
      <c r="B6746" s="28">
        <f t="shared" si="342"/>
        <v>10</v>
      </c>
      <c r="C6746" s="28">
        <f t="shared" si="343"/>
        <v>6</v>
      </c>
      <c r="K6746" s="73" t="s">
        <v>2208</v>
      </c>
      <c r="L6746" s="73" t="s">
        <v>3346</v>
      </c>
      <c r="M6746" s="74">
        <v>4</v>
      </c>
      <c r="N6746" s="74">
        <v>6</v>
      </c>
    </row>
    <row r="6747" spans="1:14">
      <c r="A6747" s="43" t="str">
        <f t="shared" si="341"/>
        <v>130106300110004001</v>
      </c>
      <c r="B6747" s="28">
        <f t="shared" si="342"/>
        <v>17</v>
      </c>
      <c r="C6747" s="28">
        <f t="shared" si="343"/>
        <v>8</v>
      </c>
      <c r="K6747" s="73" t="s">
        <v>978</v>
      </c>
      <c r="L6747" s="73" t="s">
        <v>3346</v>
      </c>
      <c r="M6747" s="74">
        <v>9</v>
      </c>
      <c r="N6747" s="74">
        <v>8</v>
      </c>
    </row>
    <row r="6748" spans="1:14">
      <c r="A6748" s="43" t="str">
        <f t="shared" si="341"/>
        <v>130106300110004002</v>
      </c>
      <c r="B6748" s="28">
        <f t="shared" si="342"/>
        <v>60</v>
      </c>
      <c r="C6748" s="28">
        <f t="shared" si="343"/>
        <v>27</v>
      </c>
      <c r="K6748" s="73" t="s">
        <v>2085</v>
      </c>
      <c r="L6748" s="73" t="s">
        <v>3346</v>
      </c>
      <c r="M6748" s="74">
        <v>33</v>
      </c>
      <c r="N6748" s="74">
        <v>27</v>
      </c>
    </row>
    <row r="6749" spans="1:14">
      <c r="A6749" s="43" t="str">
        <f t="shared" si="341"/>
        <v>130106300110004003</v>
      </c>
      <c r="B6749" s="28">
        <f t="shared" si="342"/>
        <v>138</v>
      </c>
      <c r="C6749" s="28">
        <f t="shared" si="343"/>
        <v>68</v>
      </c>
      <c r="K6749" s="73" t="s">
        <v>2086</v>
      </c>
      <c r="L6749" s="73" t="s">
        <v>3346</v>
      </c>
      <c r="M6749" s="74">
        <v>70</v>
      </c>
      <c r="N6749" s="74">
        <v>68</v>
      </c>
    </row>
    <row r="6750" spans="1:14">
      <c r="A6750" s="43" t="str">
        <f t="shared" si="341"/>
        <v>130106300110004004</v>
      </c>
      <c r="B6750" s="28">
        <f t="shared" si="342"/>
        <v>7</v>
      </c>
      <c r="C6750" s="28">
        <f t="shared" si="343"/>
        <v>6</v>
      </c>
      <c r="K6750" s="73" t="s">
        <v>2087</v>
      </c>
      <c r="L6750" s="73" t="s">
        <v>3346</v>
      </c>
      <c r="M6750" s="74">
        <v>1</v>
      </c>
      <c r="N6750" s="74">
        <v>6</v>
      </c>
    </row>
    <row r="6751" spans="1:14">
      <c r="A6751" s="43" t="str">
        <f t="shared" si="341"/>
        <v>130106300110005001</v>
      </c>
      <c r="B6751" s="28">
        <f t="shared" si="342"/>
        <v>14</v>
      </c>
      <c r="C6751" s="28">
        <f t="shared" si="343"/>
        <v>3</v>
      </c>
      <c r="K6751" s="73" t="s">
        <v>970</v>
      </c>
      <c r="L6751" s="73" t="s">
        <v>3346</v>
      </c>
      <c r="M6751" s="74">
        <v>11</v>
      </c>
      <c r="N6751" s="74">
        <v>3</v>
      </c>
    </row>
    <row r="6752" spans="1:14">
      <c r="A6752" s="43" t="str">
        <f t="shared" si="341"/>
        <v>130106300110005002</v>
      </c>
      <c r="B6752" s="28">
        <f t="shared" si="342"/>
        <v>23</v>
      </c>
      <c r="C6752" s="28">
        <f t="shared" si="343"/>
        <v>5</v>
      </c>
      <c r="K6752" s="73" t="s">
        <v>2093</v>
      </c>
      <c r="L6752" s="73" t="s">
        <v>3346</v>
      </c>
      <c r="M6752" s="74">
        <v>18</v>
      </c>
      <c r="N6752" s="74">
        <v>5</v>
      </c>
    </row>
    <row r="6753" spans="1:14">
      <c r="A6753" s="43" t="str">
        <f t="shared" si="341"/>
        <v>130106300110005003</v>
      </c>
      <c r="B6753" s="28">
        <f t="shared" si="342"/>
        <v>3</v>
      </c>
      <c r="C6753" s="28">
        <f t="shared" si="343"/>
        <v>1</v>
      </c>
      <c r="K6753" s="73" t="s">
        <v>2094</v>
      </c>
      <c r="L6753" s="73" t="s">
        <v>3346</v>
      </c>
      <c r="M6753" s="74">
        <v>2</v>
      </c>
      <c r="N6753" s="74">
        <v>1</v>
      </c>
    </row>
    <row r="6754" spans="1:14">
      <c r="A6754" s="43" t="str">
        <f t="shared" si="341"/>
        <v>130106300110005004</v>
      </c>
      <c r="B6754" s="28">
        <f t="shared" si="342"/>
        <v>10</v>
      </c>
      <c r="C6754" s="28">
        <f t="shared" si="343"/>
        <v>4</v>
      </c>
      <c r="K6754" s="73" t="s">
        <v>2095</v>
      </c>
      <c r="L6754" s="73" t="s">
        <v>3346</v>
      </c>
      <c r="M6754" s="74">
        <v>6</v>
      </c>
      <c r="N6754" s="74">
        <v>4</v>
      </c>
    </row>
    <row r="6755" spans="1:14">
      <c r="A6755" s="43" t="str">
        <f t="shared" si="341"/>
        <v>130106300110005005</v>
      </c>
      <c r="B6755" s="28">
        <f t="shared" si="342"/>
        <v>45</v>
      </c>
      <c r="C6755" s="28">
        <f t="shared" si="343"/>
        <v>21</v>
      </c>
      <c r="K6755" s="73" t="s">
        <v>2161</v>
      </c>
      <c r="L6755" s="73" t="s">
        <v>3346</v>
      </c>
      <c r="M6755" s="74">
        <v>24</v>
      </c>
      <c r="N6755" s="74">
        <v>21</v>
      </c>
    </row>
    <row r="6756" spans="1:14">
      <c r="A6756" s="43" t="str">
        <f t="shared" si="341"/>
        <v>130106300110005006</v>
      </c>
      <c r="B6756" s="28">
        <f t="shared" si="342"/>
        <v>45</v>
      </c>
      <c r="C6756" s="28">
        <f t="shared" si="343"/>
        <v>19</v>
      </c>
      <c r="K6756" s="73" t="s">
        <v>2162</v>
      </c>
      <c r="L6756" s="73" t="s">
        <v>3346</v>
      </c>
      <c r="M6756" s="74">
        <v>26</v>
      </c>
      <c r="N6756" s="74">
        <v>19</v>
      </c>
    </row>
    <row r="6757" spans="1:14">
      <c r="A6757" s="43" t="str">
        <f t="shared" si="341"/>
        <v>130106300110005007</v>
      </c>
      <c r="B6757" s="28">
        <f t="shared" si="342"/>
        <v>6</v>
      </c>
      <c r="C6757" s="28">
        <f t="shared" si="343"/>
        <v>2</v>
      </c>
      <c r="K6757" s="73" t="s">
        <v>2163</v>
      </c>
      <c r="L6757" s="73" t="s">
        <v>3346</v>
      </c>
      <c r="M6757" s="74">
        <v>4</v>
      </c>
      <c r="N6757" s="74">
        <v>2</v>
      </c>
    </row>
    <row r="6758" spans="1:14">
      <c r="A6758" s="43" t="str">
        <f t="shared" si="341"/>
        <v>130106300110006001</v>
      </c>
      <c r="B6758" s="28">
        <f t="shared" si="342"/>
        <v>60</v>
      </c>
      <c r="C6758" s="28">
        <f t="shared" si="343"/>
        <v>15</v>
      </c>
      <c r="K6758" s="73" t="s">
        <v>2096</v>
      </c>
      <c r="L6758" s="73" t="s">
        <v>3346</v>
      </c>
      <c r="M6758" s="74">
        <v>45</v>
      </c>
      <c r="N6758" s="74">
        <v>15</v>
      </c>
    </row>
    <row r="6759" spans="1:14">
      <c r="A6759" s="43" t="str">
        <f t="shared" si="341"/>
        <v>130106300110006002</v>
      </c>
      <c r="B6759" s="28">
        <f t="shared" si="342"/>
        <v>25</v>
      </c>
      <c r="C6759" s="28">
        <f t="shared" si="343"/>
        <v>15</v>
      </c>
      <c r="K6759" s="73" t="s">
        <v>2097</v>
      </c>
      <c r="L6759" s="73" t="s">
        <v>3346</v>
      </c>
      <c r="M6759" s="74">
        <v>10</v>
      </c>
      <c r="N6759" s="74">
        <v>15</v>
      </c>
    </row>
    <row r="6760" spans="1:14">
      <c r="A6760" s="43" t="str">
        <f t="shared" si="341"/>
        <v>130106300110006003</v>
      </c>
      <c r="B6760" s="28">
        <f t="shared" si="342"/>
        <v>5</v>
      </c>
      <c r="C6760" s="28">
        <f t="shared" si="343"/>
        <v>2</v>
      </c>
      <c r="K6760" s="73" t="s">
        <v>2098</v>
      </c>
      <c r="L6760" s="73" t="s">
        <v>3346</v>
      </c>
      <c r="M6760" s="74">
        <v>3</v>
      </c>
      <c r="N6760" s="74">
        <v>2</v>
      </c>
    </row>
    <row r="6761" spans="1:14">
      <c r="A6761" s="43" t="str">
        <f t="shared" si="341"/>
        <v>130106300110006004</v>
      </c>
      <c r="B6761" s="28">
        <f t="shared" si="342"/>
        <v>11</v>
      </c>
      <c r="C6761" s="28">
        <f t="shared" si="343"/>
        <v>9</v>
      </c>
      <c r="K6761" s="73" t="s">
        <v>2099</v>
      </c>
      <c r="L6761" s="73" t="s">
        <v>3346</v>
      </c>
      <c r="M6761" s="74">
        <v>2</v>
      </c>
      <c r="N6761" s="74">
        <v>9</v>
      </c>
    </row>
    <row r="6762" spans="1:14">
      <c r="A6762" s="43" t="str">
        <f t="shared" si="341"/>
        <v>130106300110006005</v>
      </c>
      <c r="B6762" s="28">
        <f t="shared" si="342"/>
        <v>61</v>
      </c>
      <c r="C6762" s="28">
        <f t="shared" si="343"/>
        <v>28</v>
      </c>
      <c r="K6762" s="73" t="s">
        <v>2100</v>
      </c>
      <c r="L6762" s="73" t="s">
        <v>3346</v>
      </c>
      <c r="M6762" s="74">
        <v>33</v>
      </c>
      <c r="N6762" s="74">
        <v>28</v>
      </c>
    </row>
    <row r="6763" spans="1:14">
      <c r="A6763" s="43" t="str">
        <f t="shared" si="341"/>
        <v>130106300110006006</v>
      </c>
      <c r="B6763" s="28">
        <f t="shared" si="342"/>
        <v>81</v>
      </c>
      <c r="C6763" s="28">
        <f t="shared" si="343"/>
        <v>45</v>
      </c>
      <c r="K6763" s="73" t="s">
        <v>2101</v>
      </c>
      <c r="L6763" s="73" t="s">
        <v>3346</v>
      </c>
      <c r="M6763" s="74">
        <v>36</v>
      </c>
      <c r="N6763" s="74">
        <v>45</v>
      </c>
    </row>
    <row r="6764" spans="1:14">
      <c r="A6764" s="43" t="str">
        <f t="shared" si="341"/>
        <v>130106300110007001</v>
      </c>
      <c r="B6764" s="28">
        <f t="shared" si="342"/>
        <v>39</v>
      </c>
      <c r="C6764" s="28">
        <f t="shared" si="343"/>
        <v>23</v>
      </c>
      <c r="K6764" s="73" t="s">
        <v>2104</v>
      </c>
      <c r="L6764" s="73" t="s">
        <v>3346</v>
      </c>
      <c r="M6764" s="74">
        <v>16</v>
      </c>
      <c r="N6764" s="74">
        <v>23</v>
      </c>
    </row>
    <row r="6765" spans="1:14">
      <c r="A6765" s="43" t="str">
        <f t="shared" si="341"/>
        <v>130106300110007003</v>
      </c>
      <c r="B6765" s="28">
        <f t="shared" si="342"/>
        <v>68</v>
      </c>
      <c r="C6765" s="28">
        <f t="shared" si="343"/>
        <v>45</v>
      </c>
      <c r="K6765" s="73" t="s">
        <v>2106</v>
      </c>
      <c r="L6765" s="73" t="s">
        <v>3346</v>
      </c>
      <c r="M6765" s="74">
        <v>23</v>
      </c>
      <c r="N6765" s="74">
        <v>45</v>
      </c>
    </row>
    <row r="6766" spans="1:14">
      <c r="A6766" s="43" t="str">
        <f t="shared" si="341"/>
        <v>130106300110007004</v>
      </c>
      <c r="B6766" s="28">
        <f t="shared" si="342"/>
        <v>99</v>
      </c>
      <c r="C6766" s="28">
        <f t="shared" si="343"/>
        <v>68</v>
      </c>
      <c r="K6766" s="73" t="s">
        <v>2107</v>
      </c>
      <c r="L6766" s="73" t="s">
        <v>3346</v>
      </c>
      <c r="M6766" s="74">
        <v>31</v>
      </c>
      <c r="N6766" s="74">
        <v>68</v>
      </c>
    </row>
    <row r="6767" spans="1:14">
      <c r="A6767" s="43" t="str">
        <f t="shared" si="341"/>
        <v>130106300110008001</v>
      </c>
      <c r="B6767" s="28">
        <f t="shared" si="342"/>
        <v>32</v>
      </c>
      <c r="C6767" s="28">
        <f t="shared" si="343"/>
        <v>21</v>
      </c>
      <c r="K6767" s="73" t="s">
        <v>2110</v>
      </c>
      <c r="L6767" s="73" t="s">
        <v>3346</v>
      </c>
      <c r="M6767" s="74">
        <v>11</v>
      </c>
      <c r="N6767" s="74">
        <v>21</v>
      </c>
    </row>
    <row r="6768" spans="1:14">
      <c r="A6768" s="43" t="str">
        <f t="shared" si="341"/>
        <v>130106300110008002</v>
      </c>
      <c r="B6768" s="28">
        <f t="shared" si="342"/>
        <v>31</v>
      </c>
      <c r="C6768" s="28">
        <f t="shared" si="343"/>
        <v>26</v>
      </c>
      <c r="K6768" s="73" t="s">
        <v>2111</v>
      </c>
      <c r="L6768" s="73" t="s">
        <v>3346</v>
      </c>
      <c r="M6768" s="74">
        <v>5</v>
      </c>
      <c r="N6768" s="74">
        <v>26</v>
      </c>
    </row>
    <row r="6769" spans="1:14">
      <c r="A6769" s="43" t="str">
        <f t="shared" si="341"/>
        <v>130106300110008003</v>
      </c>
      <c r="B6769" s="28">
        <f t="shared" si="342"/>
        <v>5</v>
      </c>
      <c r="C6769" s="28">
        <f t="shared" si="343"/>
        <v>4</v>
      </c>
      <c r="K6769" s="73" t="s">
        <v>2112</v>
      </c>
      <c r="L6769" s="73" t="s">
        <v>3346</v>
      </c>
      <c r="M6769" s="74">
        <v>1</v>
      </c>
      <c r="N6769" s="74">
        <v>4</v>
      </c>
    </row>
    <row r="6770" spans="1:14">
      <c r="A6770" s="43" t="str">
        <f t="shared" si="341"/>
        <v>130106300110008004</v>
      </c>
      <c r="B6770" s="28">
        <f t="shared" si="342"/>
        <v>94</v>
      </c>
      <c r="C6770" s="28">
        <f t="shared" si="343"/>
        <v>46</v>
      </c>
      <c r="K6770" s="73" t="s">
        <v>2113</v>
      </c>
      <c r="L6770" s="73" t="s">
        <v>3346</v>
      </c>
      <c r="M6770" s="74">
        <v>48</v>
      </c>
      <c r="N6770" s="74">
        <v>46</v>
      </c>
    </row>
    <row r="6771" spans="1:14">
      <c r="A6771" s="43" t="str">
        <f t="shared" si="341"/>
        <v>130106300110008005</v>
      </c>
      <c r="B6771" s="28">
        <f t="shared" si="342"/>
        <v>25</v>
      </c>
      <c r="C6771" s="28">
        <f t="shared" si="343"/>
        <v>11</v>
      </c>
      <c r="K6771" s="73" t="s">
        <v>2114</v>
      </c>
      <c r="L6771" s="73" t="s">
        <v>3346</v>
      </c>
      <c r="M6771" s="74">
        <v>14</v>
      </c>
      <c r="N6771" s="74">
        <v>11</v>
      </c>
    </row>
    <row r="6772" spans="1:14">
      <c r="A6772" s="43" t="str">
        <f t="shared" si="341"/>
        <v>130106300110009001</v>
      </c>
      <c r="B6772" s="28">
        <f t="shared" si="342"/>
        <v>19</v>
      </c>
      <c r="C6772" s="28">
        <f t="shared" si="343"/>
        <v>16</v>
      </c>
      <c r="K6772" s="73" t="s">
        <v>2119</v>
      </c>
      <c r="L6772" s="73" t="s">
        <v>3346</v>
      </c>
      <c r="M6772" s="74">
        <v>3</v>
      </c>
      <c r="N6772" s="74">
        <v>16</v>
      </c>
    </row>
    <row r="6773" spans="1:14">
      <c r="A6773" s="43" t="str">
        <f t="shared" si="341"/>
        <v>130106300110010001</v>
      </c>
      <c r="B6773" s="28">
        <f t="shared" si="342"/>
        <v>5</v>
      </c>
      <c r="C6773" s="28">
        <f t="shared" si="343"/>
        <v>3</v>
      </c>
      <c r="K6773" s="73" t="s">
        <v>2126</v>
      </c>
      <c r="L6773" s="73" t="s">
        <v>3346</v>
      </c>
      <c r="M6773" s="74">
        <v>2</v>
      </c>
      <c r="N6773" s="74">
        <v>3</v>
      </c>
    </row>
    <row r="6774" spans="1:14">
      <c r="A6774" s="43" t="str">
        <f t="shared" si="341"/>
        <v>130106300110010002</v>
      </c>
      <c r="B6774" s="28">
        <f t="shared" si="342"/>
        <v>10</v>
      </c>
      <c r="C6774" s="28">
        <f t="shared" si="343"/>
        <v>5</v>
      </c>
      <c r="K6774" s="73" t="s">
        <v>2127</v>
      </c>
      <c r="L6774" s="73" t="s">
        <v>3346</v>
      </c>
      <c r="M6774" s="74">
        <v>5</v>
      </c>
      <c r="N6774" s="74">
        <v>5</v>
      </c>
    </row>
    <row r="6775" spans="1:14">
      <c r="A6775" s="43" t="str">
        <f t="shared" si="341"/>
        <v>130106300110010003</v>
      </c>
      <c r="B6775" s="28">
        <f t="shared" si="342"/>
        <v>23</v>
      </c>
      <c r="C6775" s="28">
        <f t="shared" si="343"/>
        <v>14</v>
      </c>
      <c r="K6775" s="73" t="s">
        <v>2128</v>
      </c>
      <c r="L6775" s="73" t="s">
        <v>3346</v>
      </c>
      <c r="M6775" s="74">
        <v>9</v>
      </c>
      <c r="N6775" s="74">
        <v>14</v>
      </c>
    </row>
    <row r="6776" spans="1:14">
      <c r="A6776" s="43" t="str">
        <f t="shared" si="341"/>
        <v>130106300110010004</v>
      </c>
      <c r="B6776" s="28">
        <f t="shared" si="342"/>
        <v>28</v>
      </c>
      <c r="C6776" s="28">
        <f t="shared" si="343"/>
        <v>16</v>
      </c>
      <c r="K6776" s="73" t="s">
        <v>2129</v>
      </c>
      <c r="L6776" s="73" t="s">
        <v>3346</v>
      </c>
      <c r="M6776" s="74">
        <v>12</v>
      </c>
      <c r="N6776" s="74">
        <v>16</v>
      </c>
    </row>
    <row r="6777" spans="1:14">
      <c r="A6777" s="43" t="str">
        <f t="shared" si="341"/>
        <v>130106300110010005</v>
      </c>
      <c r="B6777" s="28">
        <f t="shared" si="342"/>
        <v>53</v>
      </c>
      <c r="C6777" s="28">
        <f t="shared" si="343"/>
        <v>30</v>
      </c>
      <c r="K6777" s="73" t="s">
        <v>2130</v>
      </c>
      <c r="L6777" s="73" t="s">
        <v>3346</v>
      </c>
      <c r="M6777" s="74">
        <v>23</v>
      </c>
      <c r="N6777" s="74">
        <v>30</v>
      </c>
    </row>
    <row r="6778" spans="1:14">
      <c r="A6778" s="43" t="str">
        <f t="shared" si="341"/>
        <v>130106300110010006</v>
      </c>
      <c r="B6778" s="28">
        <f t="shared" si="342"/>
        <v>57</v>
      </c>
      <c r="C6778" s="28">
        <f t="shared" si="343"/>
        <v>25</v>
      </c>
      <c r="K6778" s="73" t="s">
        <v>2131</v>
      </c>
      <c r="L6778" s="73" t="s">
        <v>3346</v>
      </c>
      <c r="M6778" s="74">
        <v>32</v>
      </c>
      <c r="N6778" s="74">
        <v>25</v>
      </c>
    </row>
    <row r="6779" spans="1:14">
      <c r="A6779" s="43" t="str">
        <f t="shared" si="341"/>
        <v>130106300110010007</v>
      </c>
      <c r="B6779" s="28">
        <f t="shared" si="342"/>
        <v>9</v>
      </c>
      <c r="C6779" s="28">
        <f t="shared" si="343"/>
        <v>3</v>
      </c>
      <c r="K6779" s="73" t="s">
        <v>2132</v>
      </c>
      <c r="L6779" s="73" t="s">
        <v>3346</v>
      </c>
      <c r="M6779" s="74">
        <v>6</v>
      </c>
      <c r="N6779" s="74">
        <v>3</v>
      </c>
    </row>
    <row r="6780" spans="1:14">
      <c r="A6780" s="43" t="str">
        <f t="shared" si="341"/>
        <v>130106300110011001</v>
      </c>
      <c r="B6780" s="28">
        <f t="shared" si="342"/>
        <v>11</v>
      </c>
      <c r="C6780" s="28">
        <f t="shared" si="343"/>
        <v>5</v>
      </c>
      <c r="K6780" s="73" t="s">
        <v>2133</v>
      </c>
      <c r="L6780" s="73" t="s">
        <v>3346</v>
      </c>
      <c r="M6780" s="74">
        <v>6</v>
      </c>
      <c r="N6780" s="74">
        <v>5</v>
      </c>
    </row>
    <row r="6781" spans="1:14">
      <c r="A6781" s="43" t="str">
        <f t="shared" si="341"/>
        <v>130106300110011002</v>
      </c>
      <c r="B6781" s="28">
        <f t="shared" si="342"/>
        <v>27</v>
      </c>
      <c r="C6781" s="28">
        <f t="shared" si="343"/>
        <v>17</v>
      </c>
      <c r="K6781" s="73" t="s">
        <v>2134</v>
      </c>
      <c r="L6781" s="73" t="s">
        <v>3346</v>
      </c>
      <c r="M6781" s="74">
        <v>10</v>
      </c>
      <c r="N6781" s="74">
        <v>17</v>
      </c>
    </row>
    <row r="6782" spans="1:14">
      <c r="A6782" s="43" t="str">
        <f t="shared" si="341"/>
        <v>130106300110011003</v>
      </c>
      <c r="B6782" s="28">
        <f t="shared" si="342"/>
        <v>6</v>
      </c>
      <c r="C6782" s="28">
        <f t="shared" si="343"/>
        <v>5</v>
      </c>
      <c r="K6782" s="73" t="s">
        <v>2135</v>
      </c>
      <c r="L6782" s="73" t="s">
        <v>3346</v>
      </c>
      <c r="M6782" s="74">
        <v>1</v>
      </c>
      <c r="N6782" s="74">
        <v>5</v>
      </c>
    </row>
    <row r="6783" spans="1:14">
      <c r="A6783" s="43" t="str">
        <f t="shared" si="341"/>
        <v>130106300110011004</v>
      </c>
      <c r="B6783" s="28">
        <f t="shared" si="342"/>
        <v>13</v>
      </c>
      <c r="C6783" s="28">
        <f t="shared" si="343"/>
        <v>8</v>
      </c>
      <c r="K6783" s="73" t="s">
        <v>2136</v>
      </c>
      <c r="L6783" s="73" t="s">
        <v>3346</v>
      </c>
      <c r="M6783" s="74">
        <v>5</v>
      </c>
      <c r="N6783" s="74">
        <v>8</v>
      </c>
    </row>
    <row r="6784" spans="1:14">
      <c r="A6784" s="43" t="str">
        <f t="shared" si="341"/>
        <v>130106300110011005</v>
      </c>
      <c r="B6784" s="28">
        <f t="shared" si="342"/>
        <v>8</v>
      </c>
      <c r="C6784" s="28">
        <f t="shared" si="343"/>
        <v>4</v>
      </c>
      <c r="K6784" s="73" t="s">
        <v>2137</v>
      </c>
      <c r="L6784" s="73" t="s">
        <v>3346</v>
      </c>
      <c r="M6784" s="74">
        <v>4</v>
      </c>
      <c r="N6784" s="74">
        <v>4</v>
      </c>
    </row>
    <row r="6785" spans="1:14">
      <c r="A6785" s="43" t="str">
        <f t="shared" si="341"/>
        <v>130106300110011006</v>
      </c>
      <c r="B6785" s="28">
        <f t="shared" si="342"/>
        <v>12</v>
      </c>
      <c r="C6785" s="28">
        <f t="shared" si="343"/>
        <v>7</v>
      </c>
      <c r="K6785" s="73" t="s">
        <v>2138</v>
      </c>
      <c r="L6785" s="73" t="s">
        <v>3346</v>
      </c>
      <c r="M6785" s="74">
        <v>5</v>
      </c>
      <c r="N6785" s="74">
        <v>7</v>
      </c>
    </row>
    <row r="6786" spans="1:14">
      <c r="A6786" s="43" t="str">
        <f t="shared" si="341"/>
        <v>130106300110012001</v>
      </c>
      <c r="B6786" s="28">
        <f t="shared" si="342"/>
        <v>132</v>
      </c>
      <c r="C6786" s="28">
        <f t="shared" si="343"/>
        <v>71</v>
      </c>
      <c r="K6786" s="73" t="s">
        <v>2141</v>
      </c>
      <c r="L6786" s="73" t="s">
        <v>3346</v>
      </c>
      <c r="M6786" s="74">
        <v>61</v>
      </c>
      <c r="N6786" s="74">
        <v>71</v>
      </c>
    </row>
    <row r="6787" spans="1:14">
      <c r="A6787" s="43" t="str">
        <f t="shared" ref="A6787:A6850" si="344">L6787&amp;K6787</f>
        <v>130106300110012002</v>
      </c>
      <c r="B6787" s="28">
        <f t="shared" ref="B6787:B6850" si="345">M6787+N6787</f>
        <v>84</v>
      </c>
      <c r="C6787" s="28">
        <f t="shared" ref="C6787:C6850" si="346">N6787</f>
        <v>46</v>
      </c>
      <c r="K6787" s="73" t="s">
        <v>2142</v>
      </c>
      <c r="L6787" s="73" t="s">
        <v>3346</v>
      </c>
      <c r="M6787" s="74">
        <v>38</v>
      </c>
      <c r="N6787" s="74">
        <v>46</v>
      </c>
    </row>
    <row r="6788" spans="1:14">
      <c r="A6788" s="43" t="str">
        <f t="shared" si="344"/>
        <v>130106300110013001</v>
      </c>
      <c r="B6788" s="28">
        <f t="shared" si="345"/>
        <v>7</v>
      </c>
      <c r="C6788" s="28">
        <f t="shared" si="346"/>
        <v>3</v>
      </c>
      <c r="K6788" s="73" t="s">
        <v>2270</v>
      </c>
      <c r="L6788" s="73" t="s">
        <v>3346</v>
      </c>
      <c r="M6788" s="74">
        <v>4</v>
      </c>
      <c r="N6788" s="74">
        <v>3</v>
      </c>
    </row>
    <row r="6789" spans="1:14">
      <c r="A6789" s="43" t="str">
        <f t="shared" si="344"/>
        <v>130106300110013002</v>
      </c>
      <c r="B6789" s="28">
        <f t="shared" si="345"/>
        <v>13</v>
      </c>
      <c r="C6789" s="28">
        <f t="shared" si="346"/>
        <v>10</v>
      </c>
      <c r="K6789" s="73" t="s">
        <v>2271</v>
      </c>
      <c r="L6789" s="73" t="s">
        <v>3346</v>
      </c>
      <c r="M6789" s="74">
        <v>3</v>
      </c>
      <c r="N6789" s="74">
        <v>10</v>
      </c>
    </row>
    <row r="6790" spans="1:14">
      <c r="A6790" s="43" t="str">
        <f t="shared" si="344"/>
        <v>130106300110014001</v>
      </c>
      <c r="B6790" s="28">
        <f t="shared" si="345"/>
        <v>4</v>
      </c>
      <c r="C6790" s="28">
        <f t="shared" si="346"/>
        <v>3</v>
      </c>
      <c r="K6790" s="73" t="s">
        <v>2282</v>
      </c>
      <c r="L6790" s="73" t="s">
        <v>3346</v>
      </c>
      <c r="M6790" s="74">
        <v>1</v>
      </c>
      <c r="N6790" s="74">
        <v>3</v>
      </c>
    </row>
    <row r="6791" spans="1:14">
      <c r="A6791" s="43" t="str">
        <f t="shared" si="344"/>
        <v>130106300110015001</v>
      </c>
      <c r="B6791" s="28">
        <f t="shared" si="345"/>
        <v>4</v>
      </c>
      <c r="C6791" s="28">
        <f t="shared" si="346"/>
        <v>0</v>
      </c>
      <c r="K6791" s="73" t="s">
        <v>2283</v>
      </c>
      <c r="L6791" s="73" t="s">
        <v>3346</v>
      </c>
      <c r="M6791" s="74">
        <v>4</v>
      </c>
      <c r="N6791" s="74">
        <v>0</v>
      </c>
    </row>
    <row r="6792" spans="1:14">
      <c r="A6792" s="43" t="str">
        <f t="shared" si="344"/>
        <v>130106300110015002</v>
      </c>
      <c r="B6792" s="28">
        <f t="shared" si="345"/>
        <v>11</v>
      </c>
      <c r="C6792" s="28">
        <f t="shared" si="346"/>
        <v>7</v>
      </c>
      <c r="K6792" s="73" t="s">
        <v>2284</v>
      </c>
      <c r="L6792" s="73" t="s">
        <v>3346</v>
      </c>
      <c r="M6792" s="74">
        <v>4</v>
      </c>
      <c r="N6792" s="74">
        <v>7</v>
      </c>
    </row>
    <row r="6793" spans="1:14">
      <c r="A6793" s="43" t="str">
        <f t="shared" si="344"/>
        <v>130106300110015003</v>
      </c>
      <c r="B6793" s="28">
        <f t="shared" si="345"/>
        <v>162</v>
      </c>
      <c r="C6793" s="28">
        <f t="shared" si="346"/>
        <v>74</v>
      </c>
      <c r="K6793" s="73" t="s">
        <v>2285</v>
      </c>
      <c r="L6793" s="73" t="s">
        <v>3346</v>
      </c>
      <c r="M6793" s="74">
        <v>88</v>
      </c>
      <c r="N6793" s="74">
        <v>74</v>
      </c>
    </row>
    <row r="6794" spans="1:14">
      <c r="A6794" s="43" t="str">
        <f t="shared" si="344"/>
        <v>130106300110016001</v>
      </c>
      <c r="B6794" s="28">
        <f t="shared" si="345"/>
        <v>19</v>
      </c>
      <c r="C6794" s="28">
        <f t="shared" si="346"/>
        <v>18</v>
      </c>
      <c r="K6794" s="73" t="s">
        <v>2289</v>
      </c>
      <c r="L6794" s="73" t="s">
        <v>3346</v>
      </c>
      <c r="M6794" s="74">
        <v>1</v>
      </c>
      <c r="N6794" s="74">
        <v>18</v>
      </c>
    </row>
    <row r="6795" spans="1:14">
      <c r="A6795" s="43" t="str">
        <f t="shared" si="344"/>
        <v>130106300110016002</v>
      </c>
      <c r="B6795" s="28">
        <f t="shared" si="345"/>
        <v>54</v>
      </c>
      <c r="C6795" s="28">
        <f t="shared" si="346"/>
        <v>26</v>
      </c>
      <c r="K6795" s="73" t="s">
        <v>2290</v>
      </c>
      <c r="L6795" s="73" t="s">
        <v>3346</v>
      </c>
      <c r="M6795" s="74">
        <v>28</v>
      </c>
      <c r="N6795" s="74">
        <v>26</v>
      </c>
    </row>
    <row r="6796" spans="1:14">
      <c r="A6796" s="43" t="str">
        <f t="shared" si="344"/>
        <v>130106300110017001</v>
      </c>
      <c r="B6796" s="28">
        <f t="shared" si="345"/>
        <v>21</v>
      </c>
      <c r="C6796" s="28">
        <f t="shared" si="346"/>
        <v>16</v>
      </c>
      <c r="K6796" s="73" t="s">
        <v>2295</v>
      </c>
      <c r="L6796" s="73" t="s">
        <v>3346</v>
      </c>
      <c r="M6796" s="74">
        <v>5</v>
      </c>
      <c r="N6796" s="74">
        <v>16</v>
      </c>
    </row>
    <row r="6797" spans="1:14">
      <c r="A6797" s="43" t="str">
        <f t="shared" si="344"/>
        <v>130106300110019001</v>
      </c>
      <c r="B6797" s="28">
        <f t="shared" si="345"/>
        <v>16</v>
      </c>
      <c r="C6797" s="28">
        <f t="shared" si="346"/>
        <v>14</v>
      </c>
      <c r="K6797" s="73" t="s">
        <v>2298</v>
      </c>
      <c r="L6797" s="73" t="s">
        <v>3346</v>
      </c>
      <c r="M6797" s="74">
        <v>2</v>
      </c>
      <c r="N6797" s="74">
        <v>14</v>
      </c>
    </row>
    <row r="6798" spans="1:14">
      <c r="A6798" s="43" t="str">
        <f t="shared" si="344"/>
        <v>130106300110019002</v>
      </c>
      <c r="B6798" s="28">
        <f t="shared" si="345"/>
        <v>27</v>
      </c>
      <c r="C6798" s="28">
        <f t="shared" si="346"/>
        <v>24</v>
      </c>
      <c r="K6798" s="73" t="s">
        <v>2299</v>
      </c>
      <c r="L6798" s="73" t="s">
        <v>3346</v>
      </c>
      <c r="M6798" s="74">
        <v>3</v>
      </c>
      <c r="N6798" s="74">
        <v>24</v>
      </c>
    </row>
    <row r="6799" spans="1:14">
      <c r="A6799" s="43" t="str">
        <f t="shared" si="344"/>
        <v>130106300110019003</v>
      </c>
      <c r="B6799" s="28">
        <f t="shared" si="345"/>
        <v>5</v>
      </c>
      <c r="C6799" s="28">
        <f t="shared" si="346"/>
        <v>4</v>
      </c>
      <c r="K6799" s="73" t="s">
        <v>2342</v>
      </c>
      <c r="L6799" s="73" t="s">
        <v>3346</v>
      </c>
      <c r="M6799" s="74">
        <v>1</v>
      </c>
      <c r="N6799" s="74">
        <v>4</v>
      </c>
    </row>
    <row r="6800" spans="1:14">
      <c r="A6800" s="43" t="str">
        <f t="shared" si="344"/>
        <v>130106300110019004</v>
      </c>
      <c r="B6800" s="28">
        <f t="shared" si="345"/>
        <v>19</v>
      </c>
      <c r="C6800" s="28">
        <f t="shared" si="346"/>
        <v>10</v>
      </c>
      <c r="K6800" s="73" t="s">
        <v>2346</v>
      </c>
      <c r="L6800" s="73" t="s">
        <v>3346</v>
      </c>
      <c r="M6800" s="74">
        <v>9</v>
      </c>
      <c r="N6800" s="74">
        <v>10</v>
      </c>
    </row>
    <row r="6801" spans="1:14">
      <c r="A6801" s="43" t="str">
        <f t="shared" si="344"/>
        <v>130106300110020001</v>
      </c>
      <c r="B6801" s="28">
        <f t="shared" si="345"/>
        <v>1</v>
      </c>
      <c r="C6801" s="28">
        <f t="shared" si="346"/>
        <v>1</v>
      </c>
      <c r="K6801" s="73" t="s">
        <v>2300</v>
      </c>
      <c r="L6801" s="73" t="s">
        <v>3346</v>
      </c>
      <c r="M6801" s="74">
        <v>0</v>
      </c>
      <c r="N6801" s="74">
        <v>1</v>
      </c>
    </row>
    <row r="6802" spans="1:14">
      <c r="A6802" s="43" t="str">
        <f t="shared" si="344"/>
        <v>130106300110020002</v>
      </c>
      <c r="B6802" s="28">
        <f t="shared" si="345"/>
        <v>4</v>
      </c>
      <c r="C6802" s="28">
        <f t="shared" si="346"/>
        <v>4</v>
      </c>
      <c r="K6802" s="73" t="s">
        <v>2301</v>
      </c>
      <c r="L6802" s="73" t="s">
        <v>3346</v>
      </c>
      <c r="M6802" s="74">
        <v>0</v>
      </c>
      <c r="N6802" s="74">
        <v>4</v>
      </c>
    </row>
    <row r="6803" spans="1:14">
      <c r="A6803" s="43" t="str">
        <f t="shared" si="344"/>
        <v>130106300110021001</v>
      </c>
      <c r="B6803" s="28">
        <f t="shared" si="345"/>
        <v>19</v>
      </c>
      <c r="C6803" s="28">
        <f t="shared" si="346"/>
        <v>17</v>
      </c>
      <c r="K6803" s="73" t="s">
        <v>2336</v>
      </c>
      <c r="L6803" s="73" t="s">
        <v>3346</v>
      </c>
      <c r="M6803" s="74">
        <v>2</v>
      </c>
      <c r="N6803" s="74">
        <v>17</v>
      </c>
    </row>
    <row r="6804" spans="1:14">
      <c r="A6804" s="43" t="str">
        <f t="shared" si="344"/>
        <v>130106300110022001</v>
      </c>
      <c r="B6804" s="28">
        <f t="shared" si="345"/>
        <v>2</v>
      </c>
      <c r="C6804" s="28">
        <f t="shared" si="346"/>
        <v>1</v>
      </c>
      <c r="K6804" s="73" t="s">
        <v>2338</v>
      </c>
      <c r="L6804" s="73" t="s">
        <v>3346</v>
      </c>
      <c r="M6804" s="74">
        <v>1</v>
      </c>
      <c r="N6804" s="74">
        <v>1</v>
      </c>
    </row>
    <row r="6805" spans="1:14">
      <c r="A6805" s="43" t="str">
        <f t="shared" si="344"/>
        <v>130106300110022002</v>
      </c>
      <c r="B6805" s="28">
        <f t="shared" si="345"/>
        <v>5</v>
      </c>
      <c r="C6805" s="28">
        <f t="shared" si="346"/>
        <v>5</v>
      </c>
      <c r="K6805" s="73" t="s">
        <v>2349</v>
      </c>
      <c r="L6805" s="73" t="s">
        <v>3346</v>
      </c>
      <c r="M6805" s="74">
        <v>0</v>
      </c>
      <c r="N6805" s="74">
        <v>5</v>
      </c>
    </row>
    <row r="6806" spans="1:14">
      <c r="A6806" s="43" t="str">
        <f t="shared" si="344"/>
        <v>130106300110023001</v>
      </c>
      <c r="B6806" s="28">
        <f t="shared" si="345"/>
        <v>58</v>
      </c>
      <c r="C6806" s="28">
        <f t="shared" si="346"/>
        <v>55</v>
      </c>
      <c r="K6806" s="73" t="s">
        <v>2359</v>
      </c>
      <c r="L6806" s="73" t="s">
        <v>3346</v>
      </c>
      <c r="M6806" s="74">
        <v>3</v>
      </c>
      <c r="N6806" s="74">
        <v>55</v>
      </c>
    </row>
    <row r="6807" spans="1:14">
      <c r="A6807" s="43" t="str">
        <f t="shared" si="344"/>
        <v>130106300110023003</v>
      </c>
      <c r="B6807" s="28">
        <f t="shared" si="345"/>
        <v>16</v>
      </c>
      <c r="C6807" s="28">
        <f t="shared" si="346"/>
        <v>10</v>
      </c>
      <c r="K6807" s="73" t="s">
        <v>2361</v>
      </c>
      <c r="L6807" s="73" t="s">
        <v>3346</v>
      </c>
      <c r="M6807" s="74">
        <v>6</v>
      </c>
      <c r="N6807" s="74">
        <v>10</v>
      </c>
    </row>
    <row r="6808" spans="1:14">
      <c r="A6808" s="43" t="str">
        <f t="shared" si="344"/>
        <v>130106300110023004</v>
      </c>
      <c r="B6808" s="28">
        <f t="shared" si="345"/>
        <v>52</v>
      </c>
      <c r="C6808" s="28">
        <f t="shared" si="346"/>
        <v>49</v>
      </c>
      <c r="K6808" s="73" t="s">
        <v>2362</v>
      </c>
      <c r="L6808" s="73" t="s">
        <v>3346</v>
      </c>
      <c r="M6808" s="74">
        <v>3</v>
      </c>
      <c r="N6808" s="74">
        <v>49</v>
      </c>
    </row>
    <row r="6809" spans="1:14">
      <c r="A6809" s="43" t="str">
        <f t="shared" si="344"/>
        <v>130106300110023005</v>
      </c>
      <c r="B6809" s="28">
        <f t="shared" si="345"/>
        <v>14</v>
      </c>
      <c r="C6809" s="28">
        <f t="shared" si="346"/>
        <v>11</v>
      </c>
      <c r="K6809" s="73" t="s">
        <v>2363</v>
      </c>
      <c r="L6809" s="73" t="s">
        <v>3346</v>
      </c>
      <c r="M6809" s="74">
        <v>3</v>
      </c>
      <c r="N6809" s="74">
        <v>11</v>
      </c>
    </row>
    <row r="6810" spans="1:14">
      <c r="A6810" s="43" t="str">
        <f t="shared" si="344"/>
        <v>130106300110023006</v>
      </c>
      <c r="B6810" s="28">
        <f t="shared" si="345"/>
        <v>25</v>
      </c>
      <c r="C6810" s="28">
        <f t="shared" si="346"/>
        <v>25</v>
      </c>
      <c r="K6810" s="73" t="s">
        <v>2364</v>
      </c>
      <c r="L6810" s="73" t="s">
        <v>3346</v>
      </c>
      <c r="M6810" s="74">
        <v>0</v>
      </c>
      <c r="N6810" s="74">
        <v>25</v>
      </c>
    </row>
    <row r="6811" spans="1:14">
      <c r="A6811" s="43" t="str">
        <f t="shared" si="344"/>
        <v>130106300110023007</v>
      </c>
      <c r="B6811" s="28">
        <f t="shared" si="345"/>
        <v>11</v>
      </c>
      <c r="C6811" s="28">
        <f t="shared" si="346"/>
        <v>6</v>
      </c>
      <c r="K6811" s="73" t="s">
        <v>2365</v>
      </c>
      <c r="L6811" s="73" t="s">
        <v>3346</v>
      </c>
      <c r="M6811" s="74">
        <v>5</v>
      </c>
      <c r="N6811" s="74">
        <v>6</v>
      </c>
    </row>
    <row r="6812" spans="1:14">
      <c r="A6812" s="43" t="str">
        <f t="shared" si="344"/>
        <v>130106300110024001</v>
      </c>
      <c r="B6812" s="28">
        <f t="shared" si="345"/>
        <v>7</v>
      </c>
      <c r="C6812" s="28">
        <f t="shared" si="346"/>
        <v>6</v>
      </c>
      <c r="K6812" s="73" t="s">
        <v>2372</v>
      </c>
      <c r="L6812" s="73" t="s">
        <v>3346</v>
      </c>
      <c r="M6812" s="74">
        <v>1</v>
      </c>
      <c r="N6812" s="74">
        <v>6</v>
      </c>
    </row>
    <row r="6813" spans="1:14">
      <c r="A6813" s="43" t="str">
        <f t="shared" si="344"/>
        <v>130106300110024002</v>
      </c>
      <c r="B6813" s="28">
        <f t="shared" si="345"/>
        <v>12</v>
      </c>
      <c r="C6813" s="28">
        <f t="shared" si="346"/>
        <v>12</v>
      </c>
      <c r="K6813" s="73" t="s">
        <v>2373</v>
      </c>
      <c r="L6813" s="73" t="s">
        <v>3346</v>
      </c>
      <c r="M6813" s="74">
        <v>0</v>
      </c>
      <c r="N6813" s="74">
        <v>12</v>
      </c>
    </row>
    <row r="6814" spans="1:14">
      <c r="A6814" s="43" t="str">
        <f t="shared" si="344"/>
        <v>130106300110024003</v>
      </c>
      <c r="B6814" s="28">
        <f t="shared" si="345"/>
        <v>15</v>
      </c>
      <c r="C6814" s="28">
        <f t="shared" si="346"/>
        <v>15</v>
      </c>
      <c r="K6814" s="73" t="s">
        <v>2725</v>
      </c>
      <c r="L6814" s="73" t="s">
        <v>3346</v>
      </c>
      <c r="M6814" s="74">
        <v>0</v>
      </c>
      <c r="N6814" s="74">
        <v>15</v>
      </c>
    </row>
    <row r="6815" spans="1:14">
      <c r="A6815" s="43" t="str">
        <f t="shared" si="344"/>
        <v>130106300110024004</v>
      </c>
      <c r="B6815" s="28">
        <f t="shared" si="345"/>
        <v>20</v>
      </c>
      <c r="C6815" s="28">
        <f t="shared" si="346"/>
        <v>20</v>
      </c>
      <c r="K6815" s="73" t="s">
        <v>2726</v>
      </c>
      <c r="L6815" s="73" t="s">
        <v>3346</v>
      </c>
      <c r="M6815" s="74">
        <v>0</v>
      </c>
      <c r="N6815" s="74">
        <v>20</v>
      </c>
    </row>
    <row r="6816" spans="1:14">
      <c r="A6816" s="43" t="str">
        <f t="shared" si="344"/>
        <v>130106300110024005</v>
      </c>
      <c r="B6816" s="28">
        <f t="shared" si="345"/>
        <v>3</v>
      </c>
      <c r="C6816" s="28">
        <f t="shared" si="346"/>
        <v>2</v>
      </c>
      <c r="K6816" s="73" t="s">
        <v>3347</v>
      </c>
      <c r="L6816" s="73" t="s">
        <v>3346</v>
      </c>
      <c r="M6816" s="74">
        <v>1</v>
      </c>
      <c r="N6816" s="74">
        <v>2</v>
      </c>
    </row>
    <row r="6817" spans="1:14">
      <c r="A6817" s="43" t="str">
        <f t="shared" si="344"/>
        <v>130106300110025001</v>
      </c>
      <c r="B6817" s="28">
        <f t="shared" si="345"/>
        <v>3</v>
      </c>
      <c r="C6817" s="28">
        <f t="shared" si="346"/>
        <v>3</v>
      </c>
      <c r="K6817" s="73" t="s">
        <v>2374</v>
      </c>
      <c r="L6817" s="73" t="s">
        <v>3346</v>
      </c>
      <c r="M6817" s="74">
        <v>0</v>
      </c>
      <c r="N6817" s="74">
        <v>3</v>
      </c>
    </row>
    <row r="6818" spans="1:14">
      <c r="A6818" s="43" t="str">
        <f t="shared" si="344"/>
        <v>130106300110025002</v>
      </c>
      <c r="B6818" s="28">
        <f t="shared" si="345"/>
        <v>12</v>
      </c>
      <c r="C6818" s="28">
        <f t="shared" si="346"/>
        <v>12</v>
      </c>
      <c r="K6818" s="73" t="s">
        <v>2375</v>
      </c>
      <c r="L6818" s="73" t="s">
        <v>3346</v>
      </c>
      <c r="M6818" s="74">
        <v>0</v>
      </c>
      <c r="N6818" s="74">
        <v>12</v>
      </c>
    </row>
    <row r="6819" spans="1:14">
      <c r="A6819" s="43" t="str">
        <f t="shared" si="344"/>
        <v>130106300110025003</v>
      </c>
      <c r="B6819" s="28">
        <f t="shared" si="345"/>
        <v>6</v>
      </c>
      <c r="C6819" s="28">
        <f t="shared" si="346"/>
        <v>4</v>
      </c>
      <c r="K6819" s="73" t="s">
        <v>2376</v>
      </c>
      <c r="L6819" s="73" t="s">
        <v>3346</v>
      </c>
      <c r="M6819" s="74">
        <v>2</v>
      </c>
      <c r="N6819" s="74">
        <v>4</v>
      </c>
    </row>
    <row r="6820" spans="1:14">
      <c r="A6820" s="43" t="str">
        <f t="shared" si="344"/>
        <v>130106300110025004</v>
      </c>
      <c r="B6820" s="28">
        <f t="shared" si="345"/>
        <v>0</v>
      </c>
      <c r="C6820" s="28">
        <f t="shared" si="346"/>
        <v>0</v>
      </c>
      <c r="K6820" s="73" t="s">
        <v>2377</v>
      </c>
      <c r="L6820" s="73" t="s">
        <v>3346</v>
      </c>
      <c r="M6820" s="74">
        <v>0</v>
      </c>
      <c r="N6820" s="74">
        <v>0</v>
      </c>
    </row>
    <row r="6821" spans="1:14">
      <c r="A6821" s="43" t="str">
        <f t="shared" si="344"/>
        <v>130106300110026001</v>
      </c>
      <c r="B6821" s="28">
        <f t="shared" si="345"/>
        <v>20</v>
      </c>
      <c r="C6821" s="28">
        <f t="shared" si="346"/>
        <v>18</v>
      </c>
      <c r="K6821" s="73" t="s">
        <v>2381</v>
      </c>
      <c r="L6821" s="73" t="s">
        <v>3346</v>
      </c>
      <c r="M6821" s="74">
        <v>2</v>
      </c>
      <c r="N6821" s="74">
        <v>18</v>
      </c>
    </row>
    <row r="6822" spans="1:14">
      <c r="A6822" s="43" t="str">
        <f t="shared" si="344"/>
        <v>130106300110026002</v>
      </c>
      <c r="B6822" s="28">
        <f t="shared" si="345"/>
        <v>22</v>
      </c>
      <c r="C6822" s="28">
        <f t="shared" si="346"/>
        <v>21</v>
      </c>
      <c r="K6822" s="73" t="s">
        <v>2382</v>
      </c>
      <c r="L6822" s="73" t="s">
        <v>3346</v>
      </c>
      <c r="M6822" s="74">
        <v>1</v>
      </c>
      <c r="N6822" s="74">
        <v>21</v>
      </c>
    </row>
    <row r="6823" spans="1:14">
      <c r="A6823" s="43" t="str">
        <f t="shared" si="344"/>
        <v>130106300110027001</v>
      </c>
      <c r="B6823" s="28">
        <f t="shared" si="345"/>
        <v>5</v>
      </c>
      <c r="C6823" s="28">
        <f t="shared" si="346"/>
        <v>4</v>
      </c>
      <c r="K6823" s="73" t="s">
        <v>2411</v>
      </c>
      <c r="L6823" s="73" t="s">
        <v>3346</v>
      </c>
      <c r="M6823" s="74">
        <v>1</v>
      </c>
      <c r="N6823" s="74">
        <v>4</v>
      </c>
    </row>
    <row r="6824" spans="1:14">
      <c r="A6824" s="43" t="str">
        <f t="shared" si="344"/>
        <v>130106300110027002</v>
      </c>
      <c r="B6824" s="28">
        <f t="shared" si="345"/>
        <v>16</v>
      </c>
      <c r="C6824" s="28">
        <f t="shared" si="346"/>
        <v>11</v>
      </c>
      <c r="K6824" s="73" t="s">
        <v>2412</v>
      </c>
      <c r="L6824" s="73" t="s">
        <v>3346</v>
      </c>
      <c r="M6824" s="74">
        <v>5</v>
      </c>
      <c r="N6824" s="74">
        <v>11</v>
      </c>
    </row>
    <row r="6825" spans="1:14">
      <c r="A6825" s="43" t="str">
        <f t="shared" si="344"/>
        <v>130106300110029001</v>
      </c>
      <c r="B6825" s="28">
        <f t="shared" si="345"/>
        <v>0</v>
      </c>
      <c r="C6825" s="28">
        <f t="shared" si="346"/>
        <v>0</v>
      </c>
      <c r="K6825" s="73" t="s">
        <v>2416</v>
      </c>
      <c r="L6825" s="73" t="s">
        <v>3346</v>
      </c>
      <c r="M6825" s="74">
        <v>0</v>
      </c>
      <c r="N6825" s="74">
        <v>0</v>
      </c>
    </row>
    <row r="6826" spans="1:14">
      <c r="A6826" s="43" t="str">
        <f t="shared" si="344"/>
        <v>130106300110029002</v>
      </c>
      <c r="B6826" s="28">
        <f t="shared" si="345"/>
        <v>5</v>
      </c>
      <c r="C6826" s="28">
        <f t="shared" si="346"/>
        <v>4</v>
      </c>
      <c r="K6826" s="73" t="s">
        <v>2417</v>
      </c>
      <c r="L6826" s="73" t="s">
        <v>3346</v>
      </c>
      <c r="M6826" s="74">
        <v>1</v>
      </c>
      <c r="N6826" s="74">
        <v>4</v>
      </c>
    </row>
    <row r="6827" spans="1:14">
      <c r="A6827" s="43" t="str">
        <f t="shared" si="344"/>
        <v>130106300110029003</v>
      </c>
      <c r="B6827" s="28">
        <f t="shared" si="345"/>
        <v>30</v>
      </c>
      <c r="C6827" s="28">
        <f t="shared" si="346"/>
        <v>12</v>
      </c>
      <c r="K6827" s="73" t="s">
        <v>2418</v>
      </c>
      <c r="L6827" s="73" t="s">
        <v>3346</v>
      </c>
      <c r="M6827" s="74">
        <v>18</v>
      </c>
      <c r="N6827" s="74">
        <v>12</v>
      </c>
    </row>
    <row r="6828" spans="1:14">
      <c r="A6828" s="43" t="str">
        <f t="shared" si="344"/>
        <v>130106300110029004</v>
      </c>
      <c r="B6828" s="28">
        <f t="shared" si="345"/>
        <v>58</v>
      </c>
      <c r="C6828" s="28">
        <f t="shared" si="346"/>
        <v>53</v>
      </c>
      <c r="K6828" s="73" t="s">
        <v>2419</v>
      </c>
      <c r="L6828" s="73" t="s">
        <v>3346</v>
      </c>
      <c r="M6828" s="74">
        <v>5</v>
      </c>
      <c r="N6828" s="74">
        <v>53</v>
      </c>
    </row>
    <row r="6829" spans="1:14">
      <c r="A6829" s="43" t="str">
        <f t="shared" si="344"/>
        <v>130106300110030001</v>
      </c>
      <c r="B6829" s="28">
        <f t="shared" si="345"/>
        <v>1</v>
      </c>
      <c r="C6829" s="28">
        <f t="shared" si="346"/>
        <v>1</v>
      </c>
      <c r="K6829" s="73" t="s">
        <v>2728</v>
      </c>
      <c r="L6829" s="73" t="s">
        <v>3346</v>
      </c>
      <c r="M6829" s="74">
        <v>0</v>
      </c>
      <c r="N6829" s="74">
        <v>1</v>
      </c>
    </row>
    <row r="6830" spans="1:14">
      <c r="A6830" s="43" t="str">
        <f t="shared" si="344"/>
        <v>130106300110030002</v>
      </c>
      <c r="B6830" s="28">
        <f t="shared" si="345"/>
        <v>1</v>
      </c>
      <c r="C6830" s="28">
        <f t="shared" si="346"/>
        <v>1</v>
      </c>
      <c r="K6830" s="73" t="s">
        <v>3348</v>
      </c>
      <c r="L6830" s="73" t="s">
        <v>3346</v>
      </c>
      <c r="M6830" s="74">
        <v>0</v>
      </c>
      <c r="N6830" s="74">
        <v>1</v>
      </c>
    </row>
    <row r="6831" spans="1:14">
      <c r="A6831" s="43" t="str">
        <f t="shared" si="344"/>
        <v>130106300110030003</v>
      </c>
      <c r="B6831" s="28">
        <f t="shared" si="345"/>
        <v>5</v>
      </c>
      <c r="C6831" s="28">
        <f t="shared" si="346"/>
        <v>4</v>
      </c>
      <c r="K6831" s="73" t="s">
        <v>3349</v>
      </c>
      <c r="L6831" s="73" t="s">
        <v>3346</v>
      </c>
      <c r="M6831" s="74">
        <v>1</v>
      </c>
      <c r="N6831" s="74">
        <v>4</v>
      </c>
    </row>
    <row r="6832" spans="1:14">
      <c r="A6832" s="43" t="str">
        <f t="shared" si="344"/>
        <v>130106300110030004</v>
      </c>
      <c r="B6832" s="28">
        <f t="shared" si="345"/>
        <v>8</v>
      </c>
      <c r="C6832" s="28">
        <f t="shared" si="346"/>
        <v>8</v>
      </c>
      <c r="K6832" s="73" t="s">
        <v>3350</v>
      </c>
      <c r="L6832" s="73" t="s">
        <v>3346</v>
      </c>
      <c r="M6832" s="74">
        <v>0</v>
      </c>
      <c r="N6832" s="74">
        <v>8</v>
      </c>
    </row>
    <row r="6833" spans="1:14">
      <c r="A6833" s="43" t="str">
        <f t="shared" si="344"/>
        <v>130106300110030005</v>
      </c>
      <c r="B6833" s="28">
        <f t="shared" si="345"/>
        <v>9</v>
      </c>
      <c r="C6833" s="28">
        <f t="shared" si="346"/>
        <v>9</v>
      </c>
      <c r="K6833" s="73" t="s">
        <v>3351</v>
      </c>
      <c r="L6833" s="73" t="s">
        <v>3346</v>
      </c>
      <c r="M6833" s="74">
        <v>0</v>
      </c>
      <c r="N6833" s="74">
        <v>9</v>
      </c>
    </row>
    <row r="6834" spans="1:14">
      <c r="A6834" s="43" t="str">
        <f t="shared" si="344"/>
        <v>130106300110031001</v>
      </c>
      <c r="B6834" s="28">
        <f t="shared" si="345"/>
        <v>2</v>
      </c>
      <c r="C6834" s="28">
        <f t="shared" si="346"/>
        <v>2</v>
      </c>
      <c r="K6834" s="73" t="s">
        <v>2729</v>
      </c>
      <c r="L6834" s="73" t="s">
        <v>3346</v>
      </c>
      <c r="M6834" s="74">
        <v>0</v>
      </c>
      <c r="N6834" s="74">
        <v>2</v>
      </c>
    </row>
    <row r="6835" spans="1:14">
      <c r="A6835" s="43" t="str">
        <f t="shared" si="344"/>
        <v>130106300110031002</v>
      </c>
      <c r="B6835" s="28">
        <f t="shared" si="345"/>
        <v>4</v>
      </c>
      <c r="C6835" s="28">
        <f t="shared" si="346"/>
        <v>2</v>
      </c>
      <c r="K6835" s="73" t="s">
        <v>2730</v>
      </c>
      <c r="L6835" s="73" t="s">
        <v>3346</v>
      </c>
      <c r="M6835" s="74">
        <v>2</v>
      </c>
      <c r="N6835" s="74">
        <v>2</v>
      </c>
    </row>
    <row r="6836" spans="1:14">
      <c r="A6836" s="43" t="str">
        <f t="shared" si="344"/>
        <v>130106300110032001</v>
      </c>
      <c r="B6836" s="28">
        <f t="shared" si="345"/>
        <v>0</v>
      </c>
      <c r="C6836" s="28">
        <f t="shared" si="346"/>
        <v>0</v>
      </c>
      <c r="K6836" s="73" t="s">
        <v>2733</v>
      </c>
      <c r="L6836" s="73" t="s">
        <v>3346</v>
      </c>
      <c r="M6836" s="74">
        <v>0</v>
      </c>
      <c r="N6836" s="74">
        <v>0</v>
      </c>
    </row>
    <row r="6837" spans="1:14">
      <c r="A6837" s="43" t="str">
        <f t="shared" si="344"/>
        <v>130106300110032002</v>
      </c>
      <c r="B6837" s="28">
        <f t="shared" si="345"/>
        <v>2</v>
      </c>
      <c r="C6837" s="28">
        <f t="shared" si="346"/>
        <v>2</v>
      </c>
      <c r="K6837" s="73" t="s">
        <v>2734</v>
      </c>
      <c r="L6837" s="73" t="s">
        <v>3346</v>
      </c>
      <c r="M6837" s="74">
        <v>0</v>
      </c>
      <c r="N6837" s="74">
        <v>2</v>
      </c>
    </row>
    <row r="6838" spans="1:14">
      <c r="A6838" s="43" t="str">
        <f t="shared" si="344"/>
        <v>130106300110032003</v>
      </c>
      <c r="B6838" s="28">
        <f t="shared" si="345"/>
        <v>12</v>
      </c>
      <c r="C6838" s="28">
        <f t="shared" si="346"/>
        <v>12</v>
      </c>
      <c r="K6838" s="73" t="s">
        <v>2735</v>
      </c>
      <c r="L6838" s="73" t="s">
        <v>3346</v>
      </c>
      <c r="M6838" s="74">
        <v>0</v>
      </c>
      <c r="N6838" s="74">
        <v>12</v>
      </c>
    </row>
    <row r="6839" spans="1:14">
      <c r="A6839" s="43" t="str">
        <f t="shared" si="344"/>
        <v>130106300110034001</v>
      </c>
      <c r="B6839" s="28">
        <f t="shared" si="345"/>
        <v>40</v>
      </c>
      <c r="C6839" s="28">
        <f t="shared" si="346"/>
        <v>25</v>
      </c>
      <c r="K6839" s="73" t="s">
        <v>2739</v>
      </c>
      <c r="L6839" s="73" t="s">
        <v>3346</v>
      </c>
      <c r="M6839" s="74">
        <v>15</v>
      </c>
      <c r="N6839" s="74">
        <v>25</v>
      </c>
    </row>
    <row r="6840" spans="1:14">
      <c r="A6840" s="43" t="str">
        <f t="shared" si="344"/>
        <v>130106300110035001</v>
      </c>
      <c r="B6840" s="28">
        <f t="shared" si="345"/>
        <v>3</v>
      </c>
      <c r="C6840" s="28">
        <f t="shared" si="346"/>
        <v>3</v>
      </c>
      <c r="K6840" s="73" t="s">
        <v>2743</v>
      </c>
      <c r="L6840" s="73" t="s">
        <v>3346</v>
      </c>
      <c r="M6840" s="74">
        <v>0</v>
      </c>
      <c r="N6840" s="74">
        <v>3</v>
      </c>
    </row>
    <row r="6841" spans="1:14">
      <c r="A6841" s="43" t="str">
        <f t="shared" si="344"/>
        <v>130106300110035002</v>
      </c>
      <c r="B6841" s="28">
        <f t="shared" si="345"/>
        <v>15</v>
      </c>
      <c r="C6841" s="28">
        <f t="shared" si="346"/>
        <v>15</v>
      </c>
      <c r="K6841" s="73" t="s">
        <v>2744</v>
      </c>
      <c r="L6841" s="73" t="s">
        <v>3346</v>
      </c>
      <c r="M6841" s="74">
        <v>0</v>
      </c>
      <c r="N6841" s="74">
        <v>15</v>
      </c>
    </row>
    <row r="6842" spans="1:14">
      <c r="A6842" s="43" t="str">
        <f t="shared" si="344"/>
        <v>130106300110035003</v>
      </c>
      <c r="B6842" s="28">
        <f t="shared" si="345"/>
        <v>132</v>
      </c>
      <c r="C6842" s="28">
        <f t="shared" si="346"/>
        <v>85</v>
      </c>
      <c r="K6842" s="73" t="s">
        <v>2745</v>
      </c>
      <c r="L6842" s="73" t="s">
        <v>3346</v>
      </c>
      <c r="M6842" s="74">
        <v>47</v>
      </c>
      <c r="N6842" s="74">
        <v>85</v>
      </c>
    </row>
    <row r="6843" spans="1:14">
      <c r="A6843" s="43" t="str">
        <f t="shared" si="344"/>
        <v>130106300110035004</v>
      </c>
      <c r="B6843" s="28">
        <f t="shared" si="345"/>
        <v>9</v>
      </c>
      <c r="C6843" s="28">
        <f t="shared" si="346"/>
        <v>5</v>
      </c>
      <c r="K6843" s="73" t="s">
        <v>2746</v>
      </c>
      <c r="L6843" s="73" t="s">
        <v>3346</v>
      </c>
      <c r="M6843" s="74">
        <v>4</v>
      </c>
      <c r="N6843" s="74">
        <v>5</v>
      </c>
    </row>
    <row r="6844" spans="1:14">
      <c r="A6844" s="43" t="str">
        <f t="shared" si="344"/>
        <v>130106300110036001</v>
      </c>
      <c r="B6844" s="28">
        <f t="shared" si="345"/>
        <v>29</v>
      </c>
      <c r="C6844" s="28">
        <f t="shared" si="346"/>
        <v>27</v>
      </c>
      <c r="K6844" s="73" t="s">
        <v>2747</v>
      </c>
      <c r="L6844" s="73" t="s">
        <v>3346</v>
      </c>
      <c r="M6844" s="74">
        <v>2</v>
      </c>
      <c r="N6844" s="74">
        <v>27</v>
      </c>
    </row>
    <row r="6845" spans="1:14">
      <c r="A6845" s="43" t="str">
        <f t="shared" si="344"/>
        <v>130106300110036002</v>
      </c>
      <c r="B6845" s="28">
        <f t="shared" si="345"/>
        <v>28</v>
      </c>
      <c r="C6845" s="28">
        <f t="shared" si="346"/>
        <v>24</v>
      </c>
      <c r="K6845" s="73" t="s">
        <v>2748</v>
      </c>
      <c r="L6845" s="73" t="s">
        <v>3346</v>
      </c>
      <c r="M6845" s="74">
        <v>4</v>
      </c>
      <c r="N6845" s="74">
        <v>24</v>
      </c>
    </row>
    <row r="6846" spans="1:14">
      <c r="A6846" s="43" t="str">
        <f t="shared" si="344"/>
        <v>130106300110036003</v>
      </c>
      <c r="B6846" s="28">
        <f t="shared" si="345"/>
        <v>2</v>
      </c>
      <c r="C6846" s="28">
        <f t="shared" si="346"/>
        <v>1</v>
      </c>
      <c r="K6846" s="73" t="s">
        <v>2749</v>
      </c>
      <c r="L6846" s="73" t="s">
        <v>3346</v>
      </c>
      <c r="M6846" s="74">
        <v>1</v>
      </c>
      <c r="N6846" s="74">
        <v>1</v>
      </c>
    </row>
    <row r="6847" spans="1:14">
      <c r="A6847" s="43" t="str">
        <f t="shared" si="344"/>
        <v>130106300110036004</v>
      </c>
      <c r="B6847" s="28">
        <f t="shared" si="345"/>
        <v>3</v>
      </c>
      <c r="C6847" s="28">
        <f t="shared" si="346"/>
        <v>3</v>
      </c>
      <c r="K6847" s="73" t="s">
        <v>2750</v>
      </c>
      <c r="L6847" s="73" t="s">
        <v>3346</v>
      </c>
      <c r="M6847" s="74">
        <v>0</v>
      </c>
      <c r="N6847" s="74">
        <v>3</v>
      </c>
    </row>
    <row r="6848" spans="1:14">
      <c r="A6848" s="43" t="str">
        <f t="shared" si="344"/>
        <v>130106300110036005</v>
      </c>
      <c r="B6848" s="28">
        <f t="shared" si="345"/>
        <v>2</v>
      </c>
      <c r="C6848" s="28">
        <f t="shared" si="346"/>
        <v>1</v>
      </c>
      <c r="K6848" s="73" t="s">
        <v>2751</v>
      </c>
      <c r="L6848" s="73" t="s">
        <v>3346</v>
      </c>
      <c r="M6848" s="74">
        <v>1</v>
      </c>
      <c r="N6848" s="74">
        <v>1</v>
      </c>
    </row>
    <row r="6849" spans="1:14">
      <c r="A6849" s="43" t="str">
        <f t="shared" si="344"/>
        <v>130106300110037001</v>
      </c>
      <c r="B6849" s="28">
        <f t="shared" si="345"/>
        <v>16</v>
      </c>
      <c r="C6849" s="28">
        <f t="shared" si="346"/>
        <v>13</v>
      </c>
      <c r="K6849" s="73" t="s">
        <v>2752</v>
      </c>
      <c r="L6849" s="73" t="s">
        <v>3346</v>
      </c>
      <c r="M6849" s="74">
        <v>3</v>
      </c>
      <c r="N6849" s="74">
        <v>13</v>
      </c>
    </row>
    <row r="6850" spans="1:14">
      <c r="A6850" s="43" t="str">
        <f t="shared" si="344"/>
        <v>130106300110037002</v>
      </c>
      <c r="B6850" s="28">
        <f t="shared" si="345"/>
        <v>25</v>
      </c>
      <c r="C6850" s="28">
        <f t="shared" si="346"/>
        <v>22</v>
      </c>
      <c r="K6850" s="73" t="s">
        <v>3352</v>
      </c>
      <c r="L6850" s="73" t="s">
        <v>3346</v>
      </c>
      <c r="M6850" s="74">
        <v>3</v>
      </c>
      <c r="N6850" s="74">
        <v>22</v>
      </c>
    </row>
    <row r="6851" spans="1:14">
      <c r="A6851" s="43" t="str">
        <f t="shared" ref="A6851:A6914" si="347">L6851&amp;K6851</f>
        <v>130106300110037003</v>
      </c>
      <c r="B6851" s="28">
        <f t="shared" ref="B6851:B6914" si="348">M6851+N6851</f>
        <v>22</v>
      </c>
      <c r="C6851" s="28">
        <f t="shared" ref="C6851:C6914" si="349">N6851</f>
        <v>20</v>
      </c>
      <c r="K6851" s="73" t="s">
        <v>2753</v>
      </c>
      <c r="L6851" s="73" t="s">
        <v>3346</v>
      </c>
      <c r="M6851" s="74">
        <v>2</v>
      </c>
      <c r="N6851" s="74">
        <v>20</v>
      </c>
    </row>
    <row r="6852" spans="1:14">
      <c r="A6852" s="43" t="str">
        <f t="shared" si="347"/>
        <v>130106300110038001</v>
      </c>
      <c r="B6852" s="28">
        <f t="shared" si="348"/>
        <v>0</v>
      </c>
      <c r="C6852" s="28">
        <f t="shared" si="349"/>
        <v>0</v>
      </c>
      <c r="K6852" s="73" t="s">
        <v>2755</v>
      </c>
      <c r="L6852" s="73" t="s">
        <v>3346</v>
      </c>
      <c r="M6852" s="74">
        <v>0</v>
      </c>
      <c r="N6852" s="74">
        <v>0</v>
      </c>
    </row>
    <row r="6853" spans="1:14">
      <c r="A6853" s="43" t="str">
        <f t="shared" si="347"/>
        <v>130106300110038002</v>
      </c>
      <c r="B6853" s="28">
        <f t="shared" si="348"/>
        <v>2</v>
      </c>
      <c r="C6853" s="28">
        <f t="shared" si="349"/>
        <v>2</v>
      </c>
      <c r="K6853" s="73" t="s">
        <v>2756</v>
      </c>
      <c r="L6853" s="73" t="s">
        <v>3346</v>
      </c>
      <c r="M6853" s="74">
        <v>0</v>
      </c>
      <c r="N6853" s="74">
        <v>2</v>
      </c>
    </row>
    <row r="6854" spans="1:14">
      <c r="A6854" s="43" t="str">
        <f t="shared" si="347"/>
        <v>130106300110038003</v>
      </c>
      <c r="B6854" s="28">
        <f t="shared" si="348"/>
        <v>1</v>
      </c>
      <c r="C6854" s="28">
        <f t="shared" si="349"/>
        <v>0</v>
      </c>
      <c r="K6854" s="73" t="s">
        <v>2757</v>
      </c>
      <c r="L6854" s="73" t="s">
        <v>3346</v>
      </c>
      <c r="M6854" s="74">
        <v>1</v>
      </c>
      <c r="N6854" s="74">
        <v>0</v>
      </c>
    </row>
    <row r="6855" spans="1:14">
      <c r="A6855" s="43" t="str">
        <f t="shared" si="347"/>
        <v>130106300110039001</v>
      </c>
      <c r="B6855" s="28">
        <f t="shared" si="348"/>
        <v>1</v>
      </c>
      <c r="C6855" s="28">
        <f t="shared" si="349"/>
        <v>1</v>
      </c>
      <c r="K6855" s="73" t="s">
        <v>2758</v>
      </c>
      <c r="L6855" s="73" t="s">
        <v>3346</v>
      </c>
      <c r="M6855" s="74">
        <v>0</v>
      </c>
      <c r="N6855" s="74">
        <v>1</v>
      </c>
    </row>
    <row r="6856" spans="1:14">
      <c r="A6856" s="43" t="str">
        <f t="shared" si="347"/>
        <v>130106300110039002</v>
      </c>
      <c r="B6856" s="28">
        <f t="shared" si="348"/>
        <v>0</v>
      </c>
      <c r="C6856" s="28">
        <f t="shared" si="349"/>
        <v>0</v>
      </c>
      <c r="K6856" s="73" t="s">
        <v>3353</v>
      </c>
      <c r="L6856" s="73" t="s">
        <v>3346</v>
      </c>
      <c r="M6856" s="74">
        <v>0</v>
      </c>
      <c r="N6856" s="74">
        <v>0</v>
      </c>
    </row>
    <row r="6857" spans="1:14">
      <c r="A6857" s="43" t="str">
        <f t="shared" si="347"/>
        <v>130106300110039003</v>
      </c>
      <c r="B6857" s="28">
        <f t="shared" si="348"/>
        <v>4</v>
      </c>
      <c r="C6857" s="28">
        <f t="shared" si="349"/>
        <v>3</v>
      </c>
      <c r="K6857" s="73" t="s">
        <v>3354</v>
      </c>
      <c r="L6857" s="73" t="s">
        <v>3346</v>
      </c>
      <c r="M6857" s="74">
        <v>1</v>
      </c>
      <c r="N6857" s="74">
        <v>3</v>
      </c>
    </row>
    <row r="6858" spans="1:14">
      <c r="A6858" s="43" t="str">
        <f t="shared" si="347"/>
        <v>130106300110040001</v>
      </c>
      <c r="B6858" s="28">
        <f t="shared" si="348"/>
        <v>0</v>
      </c>
      <c r="C6858" s="28">
        <f t="shared" si="349"/>
        <v>0</v>
      </c>
      <c r="K6858" s="73" t="s">
        <v>2759</v>
      </c>
      <c r="L6858" s="73" t="s">
        <v>3346</v>
      </c>
      <c r="M6858" s="74">
        <v>0</v>
      </c>
      <c r="N6858" s="74">
        <v>0</v>
      </c>
    </row>
    <row r="6859" spans="1:14">
      <c r="A6859" s="43" t="str">
        <f t="shared" si="347"/>
        <v>130106300110040002</v>
      </c>
      <c r="B6859" s="28">
        <f t="shared" si="348"/>
        <v>0</v>
      </c>
      <c r="C6859" s="28">
        <f t="shared" si="349"/>
        <v>0</v>
      </c>
      <c r="K6859" s="73" t="s">
        <v>2760</v>
      </c>
      <c r="L6859" s="73" t="s">
        <v>3346</v>
      </c>
      <c r="M6859" s="74">
        <v>0</v>
      </c>
      <c r="N6859" s="74">
        <v>0</v>
      </c>
    </row>
    <row r="6860" spans="1:14">
      <c r="A6860" s="43" t="str">
        <f t="shared" si="347"/>
        <v>130106300110040003</v>
      </c>
      <c r="B6860" s="28">
        <f t="shared" si="348"/>
        <v>86</v>
      </c>
      <c r="C6860" s="28">
        <f t="shared" si="349"/>
        <v>34</v>
      </c>
      <c r="K6860" s="73" t="s">
        <v>2761</v>
      </c>
      <c r="L6860" s="73" t="s">
        <v>3346</v>
      </c>
      <c r="M6860" s="74">
        <v>52</v>
      </c>
      <c r="N6860" s="74">
        <v>34</v>
      </c>
    </row>
    <row r="6861" spans="1:14">
      <c r="A6861" s="43" t="str">
        <f t="shared" si="347"/>
        <v>130106300110041001</v>
      </c>
      <c r="B6861" s="28">
        <f t="shared" si="348"/>
        <v>8</v>
      </c>
      <c r="C6861" s="28">
        <f t="shared" si="349"/>
        <v>5</v>
      </c>
      <c r="K6861" s="73" t="s">
        <v>2762</v>
      </c>
      <c r="L6861" s="73" t="s">
        <v>3346</v>
      </c>
      <c r="M6861" s="74">
        <v>3</v>
      </c>
      <c r="N6861" s="74">
        <v>5</v>
      </c>
    </row>
    <row r="6862" spans="1:14">
      <c r="A6862" s="43" t="str">
        <f t="shared" si="347"/>
        <v>130106300110042001</v>
      </c>
      <c r="B6862" s="28">
        <f t="shared" si="348"/>
        <v>3</v>
      </c>
      <c r="C6862" s="28">
        <f t="shared" si="349"/>
        <v>1</v>
      </c>
      <c r="K6862" s="73" t="s">
        <v>2765</v>
      </c>
      <c r="L6862" s="73" t="s">
        <v>3346</v>
      </c>
      <c r="M6862" s="74">
        <v>2</v>
      </c>
      <c r="N6862" s="74">
        <v>1</v>
      </c>
    </row>
    <row r="6863" spans="1:14">
      <c r="A6863" s="43" t="str">
        <f t="shared" si="347"/>
        <v>130106300110042002</v>
      </c>
      <c r="B6863" s="28">
        <f t="shared" si="348"/>
        <v>6</v>
      </c>
      <c r="C6863" s="28">
        <f t="shared" si="349"/>
        <v>6</v>
      </c>
      <c r="K6863" s="73" t="s">
        <v>2766</v>
      </c>
      <c r="L6863" s="73" t="s">
        <v>3346</v>
      </c>
      <c r="M6863" s="74">
        <v>0</v>
      </c>
      <c r="N6863" s="74">
        <v>6</v>
      </c>
    </row>
    <row r="6864" spans="1:14">
      <c r="A6864" s="43" t="str">
        <f t="shared" si="347"/>
        <v>130106300110042003</v>
      </c>
      <c r="B6864" s="28">
        <f t="shared" si="348"/>
        <v>68</v>
      </c>
      <c r="C6864" s="28">
        <f t="shared" si="349"/>
        <v>35</v>
      </c>
      <c r="K6864" s="73" t="s">
        <v>2767</v>
      </c>
      <c r="L6864" s="73" t="s">
        <v>3346</v>
      </c>
      <c r="M6864" s="74">
        <v>33</v>
      </c>
      <c r="N6864" s="74">
        <v>35</v>
      </c>
    </row>
    <row r="6865" spans="1:14">
      <c r="A6865" s="43" t="str">
        <f t="shared" si="347"/>
        <v>130106300110042004</v>
      </c>
      <c r="B6865" s="28">
        <f t="shared" si="348"/>
        <v>35</v>
      </c>
      <c r="C6865" s="28">
        <f t="shared" si="349"/>
        <v>17</v>
      </c>
      <c r="K6865" s="73" t="s">
        <v>2768</v>
      </c>
      <c r="L6865" s="73" t="s">
        <v>3346</v>
      </c>
      <c r="M6865" s="74">
        <v>18</v>
      </c>
      <c r="N6865" s="74">
        <v>17</v>
      </c>
    </row>
    <row r="6866" spans="1:14">
      <c r="A6866" s="43" t="str">
        <f t="shared" si="347"/>
        <v>130106300110042005</v>
      </c>
      <c r="B6866" s="28">
        <f t="shared" si="348"/>
        <v>23</v>
      </c>
      <c r="C6866" s="28">
        <f t="shared" si="349"/>
        <v>10</v>
      </c>
      <c r="K6866" s="73" t="s">
        <v>3355</v>
      </c>
      <c r="L6866" s="73" t="s">
        <v>3346</v>
      </c>
      <c r="M6866" s="74">
        <v>13</v>
      </c>
      <c r="N6866" s="74">
        <v>10</v>
      </c>
    </row>
    <row r="6867" spans="1:14">
      <c r="A6867" s="43" t="str">
        <f t="shared" si="347"/>
        <v>130106300110042006</v>
      </c>
      <c r="B6867" s="28">
        <f t="shared" si="348"/>
        <v>10</v>
      </c>
      <c r="C6867" s="28">
        <f t="shared" si="349"/>
        <v>3</v>
      </c>
      <c r="K6867" s="73" t="s">
        <v>3356</v>
      </c>
      <c r="L6867" s="73" t="s">
        <v>3346</v>
      </c>
      <c r="M6867" s="74">
        <v>7</v>
      </c>
      <c r="N6867" s="74">
        <v>3</v>
      </c>
    </row>
    <row r="6868" spans="1:14">
      <c r="A6868" s="43" t="str">
        <f t="shared" si="347"/>
        <v>130106300110043001</v>
      </c>
      <c r="B6868" s="28">
        <f t="shared" si="348"/>
        <v>24</v>
      </c>
      <c r="C6868" s="28">
        <f t="shared" si="349"/>
        <v>3</v>
      </c>
      <c r="K6868" s="73" t="s">
        <v>2769</v>
      </c>
      <c r="L6868" s="73" t="s">
        <v>3346</v>
      </c>
      <c r="M6868" s="74">
        <v>21</v>
      </c>
      <c r="N6868" s="74">
        <v>3</v>
      </c>
    </row>
    <row r="6869" spans="1:14">
      <c r="A6869" s="43" t="str">
        <f t="shared" si="347"/>
        <v>130106300110043002</v>
      </c>
      <c r="B6869" s="28">
        <f t="shared" si="348"/>
        <v>51</v>
      </c>
      <c r="C6869" s="28">
        <f t="shared" si="349"/>
        <v>15</v>
      </c>
      <c r="K6869" s="73" t="s">
        <v>3357</v>
      </c>
      <c r="L6869" s="73" t="s">
        <v>3346</v>
      </c>
      <c r="M6869" s="74">
        <v>36</v>
      </c>
      <c r="N6869" s="74">
        <v>15</v>
      </c>
    </row>
    <row r="6870" spans="1:14">
      <c r="A6870" s="43" t="str">
        <f t="shared" si="347"/>
        <v>130106300110043003</v>
      </c>
      <c r="B6870" s="28">
        <f t="shared" si="348"/>
        <v>21</v>
      </c>
      <c r="C6870" s="28">
        <f t="shared" si="349"/>
        <v>13</v>
      </c>
      <c r="K6870" s="73" t="s">
        <v>3358</v>
      </c>
      <c r="L6870" s="73" t="s">
        <v>3346</v>
      </c>
      <c r="M6870" s="74">
        <v>8</v>
      </c>
      <c r="N6870" s="74">
        <v>13</v>
      </c>
    </row>
    <row r="6871" spans="1:14">
      <c r="A6871" s="43" t="str">
        <f t="shared" si="347"/>
        <v>130106300110043004</v>
      </c>
      <c r="B6871" s="28">
        <f t="shared" si="348"/>
        <v>51</v>
      </c>
      <c r="C6871" s="28">
        <f t="shared" si="349"/>
        <v>23</v>
      </c>
      <c r="K6871" s="73" t="s">
        <v>3359</v>
      </c>
      <c r="L6871" s="73" t="s">
        <v>3346</v>
      </c>
      <c r="M6871" s="74">
        <v>28</v>
      </c>
      <c r="N6871" s="74">
        <v>23</v>
      </c>
    </row>
    <row r="6872" spans="1:14">
      <c r="A6872" s="43" t="str">
        <f t="shared" si="347"/>
        <v>130106300110044001</v>
      </c>
      <c r="B6872" s="28">
        <f t="shared" si="348"/>
        <v>1</v>
      </c>
      <c r="C6872" s="28">
        <f t="shared" si="349"/>
        <v>0</v>
      </c>
      <c r="K6872" s="73" t="s">
        <v>2770</v>
      </c>
      <c r="L6872" s="73" t="s">
        <v>3346</v>
      </c>
      <c r="M6872" s="74">
        <v>1</v>
      </c>
      <c r="N6872" s="74">
        <v>0</v>
      </c>
    </row>
    <row r="6873" spans="1:14">
      <c r="A6873" s="43" t="str">
        <f t="shared" si="347"/>
        <v>130106300110045001</v>
      </c>
      <c r="B6873" s="28">
        <f t="shared" si="348"/>
        <v>1</v>
      </c>
      <c r="C6873" s="28">
        <f t="shared" si="349"/>
        <v>1</v>
      </c>
      <c r="K6873" s="73" t="s">
        <v>2772</v>
      </c>
      <c r="L6873" s="73" t="s">
        <v>3346</v>
      </c>
      <c r="M6873" s="74">
        <v>0</v>
      </c>
      <c r="N6873" s="74">
        <v>1</v>
      </c>
    </row>
    <row r="6874" spans="1:14">
      <c r="A6874" s="43" t="str">
        <f t="shared" si="347"/>
        <v>130106300110045002</v>
      </c>
      <c r="B6874" s="28">
        <f t="shared" si="348"/>
        <v>3</v>
      </c>
      <c r="C6874" s="28">
        <f t="shared" si="349"/>
        <v>3</v>
      </c>
      <c r="K6874" s="73" t="s">
        <v>2773</v>
      </c>
      <c r="L6874" s="73" t="s">
        <v>3346</v>
      </c>
      <c r="M6874" s="74">
        <v>0</v>
      </c>
      <c r="N6874" s="74">
        <v>3</v>
      </c>
    </row>
    <row r="6875" spans="1:14">
      <c r="A6875" s="43" t="str">
        <f t="shared" si="347"/>
        <v>130106300110045003</v>
      </c>
      <c r="B6875" s="28">
        <f t="shared" si="348"/>
        <v>1</v>
      </c>
      <c r="C6875" s="28">
        <f t="shared" si="349"/>
        <v>1</v>
      </c>
      <c r="K6875" s="73" t="s">
        <v>3360</v>
      </c>
      <c r="L6875" s="73" t="s">
        <v>3346</v>
      </c>
      <c r="M6875" s="74">
        <v>0</v>
      </c>
      <c r="N6875" s="74">
        <v>1</v>
      </c>
    </row>
    <row r="6876" spans="1:14">
      <c r="A6876" s="43" t="str">
        <f t="shared" si="347"/>
        <v>130106300110046001</v>
      </c>
      <c r="B6876" s="28">
        <f t="shared" si="348"/>
        <v>3</v>
      </c>
      <c r="C6876" s="28">
        <f t="shared" si="349"/>
        <v>3</v>
      </c>
      <c r="K6876" s="73" t="s">
        <v>2774</v>
      </c>
      <c r="L6876" s="73" t="s">
        <v>3346</v>
      </c>
      <c r="M6876" s="74">
        <v>0</v>
      </c>
      <c r="N6876" s="74">
        <v>3</v>
      </c>
    </row>
    <row r="6877" spans="1:14">
      <c r="A6877" s="43" t="str">
        <f t="shared" si="347"/>
        <v>130106300110046002</v>
      </c>
      <c r="B6877" s="28">
        <f t="shared" si="348"/>
        <v>1</v>
      </c>
      <c r="C6877" s="28">
        <f t="shared" si="349"/>
        <v>1</v>
      </c>
      <c r="K6877" s="73" t="s">
        <v>3361</v>
      </c>
      <c r="L6877" s="73" t="s">
        <v>3346</v>
      </c>
      <c r="M6877" s="74">
        <v>0</v>
      </c>
      <c r="N6877" s="74">
        <v>1</v>
      </c>
    </row>
    <row r="6878" spans="1:14">
      <c r="A6878" s="43" t="str">
        <f t="shared" si="347"/>
        <v>130106300110047001</v>
      </c>
      <c r="B6878" s="28">
        <f t="shared" si="348"/>
        <v>0</v>
      </c>
      <c r="C6878" s="28">
        <f t="shared" si="349"/>
        <v>0</v>
      </c>
      <c r="K6878" s="73" t="s">
        <v>3362</v>
      </c>
      <c r="L6878" s="73" t="s">
        <v>3346</v>
      </c>
      <c r="M6878" s="74">
        <v>0</v>
      </c>
      <c r="N6878" s="74">
        <v>0</v>
      </c>
    </row>
    <row r="6879" spans="1:14">
      <c r="A6879" s="43" t="str">
        <f t="shared" si="347"/>
        <v>130106300110047002</v>
      </c>
      <c r="B6879" s="28">
        <f t="shared" si="348"/>
        <v>0</v>
      </c>
      <c r="C6879" s="28">
        <f t="shared" si="349"/>
        <v>0</v>
      </c>
      <c r="K6879" s="73" t="s">
        <v>3363</v>
      </c>
      <c r="L6879" s="73" t="s">
        <v>3346</v>
      </c>
      <c r="M6879" s="74">
        <v>0</v>
      </c>
      <c r="N6879" s="74">
        <v>0</v>
      </c>
    </row>
    <row r="6880" spans="1:14">
      <c r="A6880" s="43" t="str">
        <f t="shared" si="347"/>
        <v>130106300110047003</v>
      </c>
      <c r="B6880" s="28">
        <f t="shared" si="348"/>
        <v>0</v>
      </c>
      <c r="C6880" s="28">
        <f t="shared" si="349"/>
        <v>0</v>
      </c>
      <c r="K6880" s="73" t="s">
        <v>3364</v>
      </c>
      <c r="L6880" s="73" t="s">
        <v>3346</v>
      </c>
      <c r="M6880" s="74">
        <v>0</v>
      </c>
      <c r="N6880" s="74">
        <v>0</v>
      </c>
    </row>
    <row r="6881" spans="1:14">
      <c r="A6881" s="43" t="str">
        <f t="shared" si="347"/>
        <v>130106300110048001</v>
      </c>
      <c r="B6881" s="28">
        <f t="shared" si="348"/>
        <v>3</v>
      </c>
      <c r="C6881" s="28">
        <f t="shared" si="349"/>
        <v>2</v>
      </c>
      <c r="K6881" s="73" t="s">
        <v>2775</v>
      </c>
      <c r="L6881" s="73" t="s">
        <v>3346</v>
      </c>
      <c r="M6881" s="74">
        <v>1</v>
      </c>
      <c r="N6881" s="74">
        <v>2</v>
      </c>
    </row>
    <row r="6882" spans="1:14">
      <c r="A6882" s="43" t="str">
        <f t="shared" si="347"/>
        <v>130106300110048002</v>
      </c>
      <c r="B6882" s="28">
        <f t="shared" si="348"/>
        <v>15</v>
      </c>
      <c r="C6882" s="28">
        <f t="shared" si="349"/>
        <v>10</v>
      </c>
      <c r="K6882" s="73" t="s">
        <v>3365</v>
      </c>
      <c r="L6882" s="73" t="s">
        <v>3346</v>
      </c>
      <c r="M6882" s="74">
        <v>5</v>
      </c>
      <c r="N6882" s="74">
        <v>10</v>
      </c>
    </row>
    <row r="6883" spans="1:14">
      <c r="A6883" s="43" t="str">
        <f t="shared" si="347"/>
        <v>130106300110048003</v>
      </c>
      <c r="B6883" s="28">
        <f t="shared" si="348"/>
        <v>91</v>
      </c>
      <c r="C6883" s="28">
        <f t="shared" si="349"/>
        <v>16</v>
      </c>
      <c r="K6883" s="73" t="s">
        <v>3366</v>
      </c>
      <c r="L6883" s="73" t="s">
        <v>3346</v>
      </c>
      <c r="M6883" s="74">
        <v>75</v>
      </c>
      <c r="N6883" s="74">
        <v>16</v>
      </c>
    </row>
    <row r="6884" spans="1:14">
      <c r="A6884" s="43" t="str">
        <f t="shared" si="347"/>
        <v>130106300110049001</v>
      </c>
      <c r="B6884" s="28">
        <f t="shared" si="348"/>
        <v>4</v>
      </c>
      <c r="C6884" s="28">
        <f t="shared" si="349"/>
        <v>3</v>
      </c>
      <c r="K6884" s="73" t="s">
        <v>2776</v>
      </c>
      <c r="L6884" s="73" t="s">
        <v>3346</v>
      </c>
      <c r="M6884" s="74">
        <v>1</v>
      </c>
      <c r="N6884" s="74">
        <v>3</v>
      </c>
    </row>
    <row r="6885" spans="1:14">
      <c r="A6885" s="43" t="str">
        <f t="shared" si="347"/>
        <v>130106300110049002</v>
      </c>
      <c r="B6885" s="28">
        <f t="shared" si="348"/>
        <v>9</v>
      </c>
      <c r="C6885" s="28">
        <f t="shared" si="349"/>
        <v>6</v>
      </c>
      <c r="K6885" s="73" t="s">
        <v>3367</v>
      </c>
      <c r="L6885" s="73" t="s">
        <v>3346</v>
      </c>
      <c r="M6885" s="74">
        <v>3</v>
      </c>
      <c r="N6885" s="74">
        <v>6</v>
      </c>
    </row>
    <row r="6886" spans="1:14">
      <c r="A6886" s="43" t="str">
        <f t="shared" si="347"/>
        <v>130106300110049003</v>
      </c>
      <c r="B6886" s="28">
        <f t="shared" si="348"/>
        <v>45</v>
      </c>
      <c r="C6886" s="28">
        <f t="shared" si="349"/>
        <v>20</v>
      </c>
      <c r="K6886" s="73" t="s">
        <v>3368</v>
      </c>
      <c r="L6886" s="73" t="s">
        <v>3346</v>
      </c>
      <c r="M6886" s="74">
        <v>25</v>
      </c>
      <c r="N6886" s="74">
        <v>20</v>
      </c>
    </row>
    <row r="6887" spans="1:14">
      <c r="A6887" s="43" t="str">
        <f t="shared" si="347"/>
        <v>130106300110049004</v>
      </c>
      <c r="B6887" s="28">
        <f t="shared" si="348"/>
        <v>31</v>
      </c>
      <c r="C6887" s="28">
        <f t="shared" si="349"/>
        <v>21</v>
      </c>
      <c r="K6887" s="73" t="s">
        <v>3369</v>
      </c>
      <c r="L6887" s="73" t="s">
        <v>3346</v>
      </c>
      <c r="M6887" s="74">
        <v>10</v>
      </c>
      <c r="N6887" s="74">
        <v>21</v>
      </c>
    </row>
    <row r="6888" spans="1:14">
      <c r="A6888" s="43" t="str">
        <f t="shared" si="347"/>
        <v>130106300110049005</v>
      </c>
      <c r="B6888" s="28">
        <f t="shared" si="348"/>
        <v>21</v>
      </c>
      <c r="C6888" s="28">
        <f t="shared" si="349"/>
        <v>15</v>
      </c>
      <c r="K6888" s="73" t="s">
        <v>3370</v>
      </c>
      <c r="L6888" s="73" t="s">
        <v>3346</v>
      </c>
      <c r="M6888" s="74">
        <v>6</v>
      </c>
      <c r="N6888" s="74">
        <v>15</v>
      </c>
    </row>
    <row r="6889" spans="1:14">
      <c r="A6889" s="43" t="str">
        <f t="shared" si="347"/>
        <v>130106300110049006</v>
      </c>
      <c r="B6889" s="28">
        <f t="shared" si="348"/>
        <v>21</v>
      </c>
      <c r="C6889" s="28">
        <f t="shared" si="349"/>
        <v>7</v>
      </c>
      <c r="K6889" s="73" t="s">
        <v>3371</v>
      </c>
      <c r="L6889" s="73" t="s">
        <v>3346</v>
      </c>
      <c r="M6889" s="74">
        <v>14</v>
      </c>
      <c r="N6889" s="74">
        <v>7</v>
      </c>
    </row>
    <row r="6890" spans="1:14">
      <c r="A6890" s="43" t="str">
        <f t="shared" si="347"/>
        <v>130106300110050001</v>
      </c>
      <c r="B6890" s="28">
        <f t="shared" si="348"/>
        <v>3</v>
      </c>
      <c r="C6890" s="28">
        <f t="shared" si="349"/>
        <v>0</v>
      </c>
      <c r="K6890" s="73" t="s">
        <v>2777</v>
      </c>
      <c r="L6890" s="73" t="s">
        <v>3346</v>
      </c>
      <c r="M6890" s="74">
        <v>3</v>
      </c>
      <c r="N6890" s="74">
        <v>0</v>
      </c>
    </row>
    <row r="6891" spans="1:14">
      <c r="A6891" s="43" t="str">
        <f t="shared" si="347"/>
        <v>130106300110050002</v>
      </c>
      <c r="B6891" s="28">
        <f t="shared" si="348"/>
        <v>7</v>
      </c>
      <c r="C6891" s="28">
        <f t="shared" si="349"/>
        <v>6</v>
      </c>
      <c r="K6891" s="73" t="s">
        <v>3372</v>
      </c>
      <c r="L6891" s="73" t="s">
        <v>3346</v>
      </c>
      <c r="M6891" s="74">
        <v>1</v>
      </c>
      <c r="N6891" s="74">
        <v>6</v>
      </c>
    </row>
    <row r="6892" spans="1:14">
      <c r="A6892" s="43" t="str">
        <f t="shared" si="347"/>
        <v>130106300110050003</v>
      </c>
      <c r="B6892" s="28">
        <f t="shared" si="348"/>
        <v>40</v>
      </c>
      <c r="C6892" s="28">
        <f t="shared" si="349"/>
        <v>18</v>
      </c>
      <c r="K6892" s="73" t="s">
        <v>3373</v>
      </c>
      <c r="L6892" s="73" t="s">
        <v>3346</v>
      </c>
      <c r="M6892" s="74">
        <v>22</v>
      </c>
      <c r="N6892" s="74">
        <v>18</v>
      </c>
    </row>
    <row r="6893" spans="1:14">
      <c r="A6893" s="43" t="str">
        <f t="shared" si="347"/>
        <v>130106300110050004</v>
      </c>
      <c r="B6893" s="28">
        <f t="shared" si="348"/>
        <v>70</v>
      </c>
      <c r="C6893" s="28">
        <f t="shared" si="349"/>
        <v>16</v>
      </c>
      <c r="K6893" s="73" t="s">
        <v>3374</v>
      </c>
      <c r="L6893" s="73" t="s">
        <v>3346</v>
      </c>
      <c r="M6893" s="74">
        <v>54</v>
      </c>
      <c r="N6893" s="74">
        <v>16</v>
      </c>
    </row>
    <row r="6894" spans="1:14">
      <c r="A6894" s="43" t="str">
        <f t="shared" si="347"/>
        <v>130106300110050005</v>
      </c>
      <c r="B6894" s="28">
        <f t="shared" si="348"/>
        <v>88</v>
      </c>
      <c r="C6894" s="28">
        <f t="shared" si="349"/>
        <v>61</v>
      </c>
      <c r="K6894" s="73" t="s">
        <v>3375</v>
      </c>
      <c r="L6894" s="73" t="s">
        <v>3346</v>
      </c>
      <c r="M6894" s="74">
        <v>27</v>
      </c>
      <c r="N6894" s="74">
        <v>61</v>
      </c>
    </row>
    <row r="6895" spans="1:14">
      <c r="A6895" s="43" t="str">
        <f t="shared" si="347"/>
        <v>130106300110051001</v>
      </c>
      <c r="B6895" s="28">
        <f t="shared" si="348"/>
        <v>73</v>
      </c>
      <c r="C6895" s="28">
        <f t="shared" si="349"/>
        <v>34</v>
      </c>
      <c r="K6895" s="73" t="s">
        <v>2778</v>
      </c>
      <c r="L6895" s="73" t="s">
        <v>3346</v>
      </c>
      <c r="M6895" s="74">
        <v>39</v>
      </c>
      <c r="N6895" s="74">
        <v>34</v>
      </c>
    </row>
    <row r="6896" spans="1:14">
      <c r="A6896" s="43" t="str">
        <f t="shared" si="347"/>
        <v>130106300110051002</v>
      </c>
      <c r="B6896" s="28">
        <f t="shared" si="348"/>
        <v>2</v>
      </c>
      <c r="C6896" s="28">
        <f t="shared" si="349"/>
        <v>1</v>
      </c>
      <c r="K6896" s="73" t="s">
        <v>2779</v>
      </c>
      <c r="L6896" s="73" t="s">
        <v>3346</v>
      </c>
      <c r="M6896" s="74">
        <v>1</v>
      </c>
      <c r="N6896" s="74">
        <v>1</v>
      </c>
    </row>
    <row r="6897" spans="1:14">
      <c r="A6897" s="43" t="str">
        <f t="shared" si="347"/>
        <v>130106300110052001</v>
      </c>
      <c r="B6897" s="28">
        <f t="shared" si="348"/>
        <v>443</v>
      </c>
      <c r="C6897" s="28">
        <f t="shared" si="349"/>
        <v>327</v>
      </c>
      <c r="K6897" s="73" t="s">
        <v>2781</v>
      </c>
      <c r="L6897" s="73" t="s">
        <v>3346</v>
      </c>
      <c r="M6897" s="74">
        <v>116</v>
      </c>
      <c r="N6897" s="74">
        <v>327</v>
      </c>
    </row>
    <row r="6898" spans="1:14">
      <c r="A6898" s="43" t="str">
        <f t="shared" si="347"/>
        <v>130106300110052002</v>
      </c>
      <c r="B6898" s="28">
        <f t="shared" si="348"/>
        <v>175</v>
      </c>
      <c r="C6898" s="28">
        <f t="shared" si="349"/>
        <v>112</v>
      </c>
      <c r="K6898" s="73" t="s">
        <v>2782</v>
      </c>
      <c r="L6898" s="73" t="s">
        <v>3346</v>
      </c>
      <c r="M6898" s="74">
        <v>63</v>
      </c>
      <c r="N6898" s="74">
        <v>112</v>
      </c>
    </row>
    <row r="6899" spans="1:14">
      <c r="A6899" s="43" t="str">
        <f t="shared" si="347"/>
        <v>130106300110052003</v>
      </c>
      <c r="B6899" s="28">
        <f t="shared" si="348"/>
        <v>12</v>
      </c>
      <c r="C6899" s="28">
        <f t="shared" si="349"/>
        <v>8</v>
      </c>
      <c r="K6899" s="73" t="s">
        <v>2783</v>
      </c>
      <c r="L6899" s="73" t="s">
        <v>3346</v>
      </c>
      <c r="M6899" s="74">
        <v>4</v>
      </c>
      <c r="N6899" s="74">
        <v>8</v>
      </c>
    </row>
    <row r="6900" spans="1:14">
      <c r="A6900" s="43" t="str">
        <f t="shared" si="347"/>
        <v>130106300110053001</v>
      </c>
      <c r="B6900" s="28">
        <f t="shared" si="348"/>
        <v>2</v>
      </c>
      <c r="C6900" s="28">
        <f t="shared" si="349"/>
        <v>2</v>
      </c>
      <c r="K6900" s="73" t="s">
        <v>2785</v>
      </c>
      <c r="L6900" s="73" t="s">
        <v>3346</v>
      </c>
      <c r="M6900" s="74">
        <v>0</v>
      </c>
      <c r="N6900" s="74">
        <v>2</v>
      </c>
    </row>
    <row r="6901" spans="1:14">
      <c r="A6901" s="43" t="str">
        <f t="shared" si="347"/>
        <v>130106300110053002</v>
      </c>
      <c r="B6901" s="28">
        <f t="shared" si="348"/>
        <v>3</v>
      </c>
      <c r="C6901" s="28">
        <f t="shared" si="349"/>
        <v>3</v>
      </c>
      <c r="K6901" s="73" t="s">
        <v>2786</v>
      </c>
      <c r="L6901" s="73" t="s">
        <v>3346</v>
      </c>
      <c r="M6901" s="74">
        <v>0</v>
      </c>
      <c r="N6901" s="74">
        <v>3</v>
      </c>
    </row>
    <row r="6902" spans="1:14">
      <c r="A6902" s="43" t="str">
        <f t="shared" si="347"/>
        <v>130106300110054001</v>
      </c>
      <c r="B6902" s="28">
        <f t="shared" si="348"/>
        <v>15</v>
      </c>
      <c r="C6902" s="28">
        <f t="shared" si="349"/>
        <v>12</v>
      </c>
      <c r="K6902" s="73" t="s">
        <v>2788</v>
      </c>
      <c r="L6902" s="73" t="s">
        <v>3346</v>
      </c>
      <c r="M6902" s="74">
        <v>3</v>
      </c>
      <c r="N6902" s="74">
        <v>12</v>
      </c>
    </row>
    <row r="6903" spans="1:14">
      <c r="A6903" s="43" t="str">
        <f t="shared" si="347"/>
        <v>130106300110054002</v>
      </c>
      <c r="B6903" s="28">
        <f t="shared" si="348"/>
        <v>15</v>
      </c>
      <c r="C6903" s="28">
        <f t="shared" si="349"/>
        <v>14</v>
      </c>
      <c r="K6903" s="73" t="s">
        <v>2789</v>
      </c>
      <c r="L6903" s="73" t="s">
        <v>3346</v>
      </c>
      <c r="M6903" s="74">
        <v>1</v>
      </c>
      <c r="N6903" s="74">
        <v>14</v>
      </c>
    </row>
    <row r="6904" spans="1:14">
      <c r="A6904" s="43" t="str">
        <f t="shared" si="347"/>
        <v>130106300110055001</v>
      </c>
      <c r="B6904" s="28">
        <f t="shared" si="348"/>
        <v>2</v>
      </c>
      <c r="C6904" s="28">
        <f t="shared" si="349"/>
        <v>2</v>
      </c>
      <c r="K6904" s="73" t="s">
        <v>3121</v>
      </c>
      <c r="L6904" s="73" t="s">
        <v>3346</v>
      </c>
      <c r="M6904" s="74">
        <v>0</v>
      </c>
      <c r="N6904" s="74">
        <v>2</v>
      </c>
    </row>
    <row r="6905" spans="1:14">
      <c r="A6905" s="43" t="str">
        <f t="shared" si="347"/>
        <v>130106300110055002</v>
      </c>
      <c r="B6905" s="28">
        <f t="shared" si="348"/>
        <v>17</v>
      </c>
      <c r="C6905" s="28">
        <f t="shared" si="349"/>
        <v>11</v>
      </c>
      <c r="K6905" s="73" t="s">
        <v>3122</v>
      </c>
      <c r="L6905" s="73" t="s">
        <v>3346</v>
      </c>
      <c r="M6905" s="74">
        <v>6</v>
      </c>
      <c r="N6905" s="74">
        <v>11</v>
      </c>
    </row>
    <row r="6906" spans="1:14">
      <c r="A6906" s="43" t="str">
        <f t="shared" si="347"/>
        <v>130106300110055003</v>
      </c>
      <c r="B6906" s="28">
        <f t="shared" si="348"/>
        <v>7</v>
      </c>
      <c r="C6906" s="28">
        <f t="shared" si="349"/>
        <v>7</v>
      </c>
      <c r="K6906" s="73" t="s">
        <v>3123</v>
      </c>
      <c r="L6906" s="73" t="s">
        <v>3346</v>
      </c>
      <c r="M6906" s="74">
        <v>0</v>
      </c>
      <c r="N6906" s="74">
        <v>7</v>
      </c>
    </row>
    <row r="6907" spans="1:14">
      <c r="A6907" s="43" t="str">
        <f t="shared" si="347"/>
        <v>130106300110056001</v>
      </c>
      <c r="B6907" s="28">
        <f t="shared" si="348"/>
        <v>3</v>
      </c>
      <c r="C6907" s="28">
        <f t="shared" si="349"/>
        <v>3</v>
      </c>
      <c r="K6907" s="73" t="s">
        <v>2791</v>
      </c>
      <c r="L6907" s="73" t="s">
        <v>3346</v>
      </c>
      <c r="M6907" s="74">
        <v>0</v>
      </c>
      <c r="N6907" s="74">
        <v>3</v>
      </c>
    </row>
    <row r="6908" spans="1:14">
      <c r="A6908" s="43" t="str">
        <f t="shared" si="347"/>
        <v>130106300110056002</v>
      </c>
      <c r="B6908" s="28">
        <f t="shared" si="348"/>
        <v>7</v>
      </c>
      <c r="C6908" s="28">
        <f t="shared" si="349"/>
        <v>7</v>
      </c>
      <c r="K6908" s="73" t="s">
        <v>2792</v>
      </c>
      <c r="L6908" s="73" t="s">
        <v>3346</v>
      </c>
      <c r="M6908" s="74">
        <v>0</v>
      </c>
      <c r="N6908" s="74">
        <v>7</v>
      </c>
    </row>
    <row r="6909" spans="1:14">
      <c r="A6909" s="43" t="str">
        <f t="shared" si="347"/>
        <v>130106300110056003</v>
      </c>
      <c r="B6909" s="28">
        <f t="shared" si="348"/>
        <v>11</v>
      </c>
      <c r="C6909" s="28">
        <f t="shared" si="349"/>
        <v>10</v>
      </c>
      <c r="K6909" s="73" t="s">
        <v>2793</v>
      </c>
      <c r="L6909" s="73" t="s">
        <v>3346</v>
      </c>
      <c r="M6909" s="74">
        <v>1</v>
      </c>
      <c r="N6909" s="74">
        <v>10</v>
      </c>
    </row>
    <row r="6910" spans="1:14">
      <c r="A6910" s="43" t="str">
        <f t="shared" si="347"/>
        <v>130106300110056004</v>
      </c>
      <c r="B6910" s="28">
        <f t="shared" si="348"/>
        <v>46</v>
      </c>
      <c r="C6910" s="28">
        <f t="shared" si="349"/>
        <v>44</v>
      </c>
      <c r="K6910" s="73" t="s">
        <v>2794</v>
      </c>
      <c r="L6910" s="73" t="s">
        <v>3346</v>
      </c>
      <c r="M6910" s="74">
        <v>2</v>
      </c>
      <c r="N6910" s="74">
        <v>44</v>
      </c>
    </row>
    <row r="6911" spans="1:14">
      <c r="A6911" s="43" t="str">
        <f t="shared" si="347"/>
        <v>130106300110056005</v>
      </c>
      <c r="B6911" s="28">
        <f t="shared" si="348"/>
        <v>32</v>
      </c>
      <c r="C6911" s="28">
        <f t="shared" si="349"/>
        <v>25</v>
      </c>
      <c r="K6911" s="73" t="s">
        <v>3376</v>
      </c>
      <c r="L6911" s="73" t="s">
        <v>3346</v>
      </c>
      <c r="M6911" s="74">
        <v>7</v>
      </c>
      <c r="N6911" s="74">
        <v>25</v>
      </c>
    </row>
    <row r="6912" spans="1:14">
      <c r="A6912" s="43" t="str">
        <f t="shared" si="347"/>
        <v>130106300110057001</v>
      </c>
      <c r="B6912" s="28">
        <f t="shared" si="348"/>
        <v>2</v>
      </c>
      <c r="C6912" s="28">
        <f t="shared" si="349"/>
        <v>2</v>
      </c>
      <c r="K6912" s="73" t="s">
        <v>3377</v>
      </c>
      <c r="L6912" s="73" t="s">
        <v>3346</v>
      </c>
      <c r="M6912" s="74">
        <v>0</v>
      </c>
      <c r="N6912" s="74">
        <v>2</v>
      </c>
    </row>
    <row r="6913" spans="1:14">
      <c r="A6913" s="43" t="str">
        <f t="shared" si="347"/>
        <v>130106300110057002</v>
      </c>
      <c r="B6913" s="28">
        <f t="shared" si="348"/>
        <v>6</v>
      </c>
      <c r="C6913" s="28">
        <f t="shared" si="349"/>
        <v>6</v>
      </c>
      <c r="K6913" s="73" t="s">
        <v>3378</v>
      </c>
      <c r="L6913" s="73" t="s">
        <v>3346</v>
      </c>
      <c r="M6913" s="74">
        <v>0</v>
      </c>
      <c r="N6913" s="74">
        <v>6</v>
      </c>
    </row>
    <row r="6914" spans="1:14">
      <c r="A6914" s="43" t="str">
        <f t="shared" si="347"/>
        <v>130106300110057003</v>
      </c>
      <c r="B6914" s="28">
        <f t="shared" si="348"/>
        <v>2</v>
      </c>
      <c r="C6914" s="28">
        <f t="shared" si="349"/>
        <v>2</v>
      </c>
      <c r="K6914" s="73" t="s">
        <v>3379</v>
      </c>
      <c r="L6914" s="73" t="s">
        <v>3346</v>
      </c>
      <c r="M6914" s="74">
        <v>0</v>
      </c>
      <c r="N6914" s="74">
        <v>2</v>
      </c>
    </row>
    <row r="6915" spans="1:14">
      <c r="A6915" s="43" t="str">
        <f t="shared" ref="A6915:A6978" si="350">L6915&amp;K6915</f>
        <v>130106300110057004</v>
      </c>
      <c r="B6915" s="28">
        <f t="shared" ref="B6915:B6978" si="351">M6915+N6915</f>
        <v>5</v>
      </c>
      <c r="C6915" s="28">
        <f t="shared" ref="C6915:C6978" si="352">N6915</f>
        <v>5</v>
      </c>
      <c r="K6915" s="73" t="s">
        <v>3380</v>
      </c>
      <c r="L6915" s="73" t="s">
        <v>3346</v>
      </c>
      <c r="M6915" s="74">
        <v>0</v>
      </c>
      <c r="N6915" s="74">
        <v>5</v>
      </c>
    </row>
    <row r="6916" spans="1:14">
      <c r="A6916" s="43" t="str">
        <f t="shared" si="350"/>
        <v>130106300110058001</v>
      </c>
      <c r="B6916" s="28">
        <f t="shared" si="351"/>
        <v>48</v>
      </c>
      <c r="C6916" s="28">
        <f t="shared" si="352"/>
        <v>38</v>
      </c>
      <c r="K6916" s="73" t="s">
        <v>3381</v>
      </c>
      <c r="L6916" s="73" t="s">
        <v>3346</v>
      </c>
      <c r="M6916" s="74">
        <v>10</v>
      </c>
      <c r="N6916" s="74">
        <v>38</v>
      </c>
    </row>
    <row r="6917" spans="1:14">
      <c r="A6917" s="43" t="str">
        <f t="shared" si="350"/>
        <v>130106300110058002</v>
      </c>
      <c r="B6917" s="28">
        <f t="shared" si="351"/>
        <v>57</v>
      </c>
      <c r="C6917" s="28">
        <f t="shared" si="352"/>
        <v>45</v>
      </c>
      <c r="K6917" s="73" t="s">
        <v>3382</v>
      </c>
      <c r="L6917" s="73" t="s">
        <v>3346</v>
      </c>
      <c r="M6917" s="74">
        <v>12</v>
      </c>
      <c r="N6917" s="74">
        <v>45</v>
      </c>
    </row>
    <row r="6918" spans="1:14">
      <c r="A6918" s="43" t="str">
        <f t="shared" si="350"/>
        <v>130106300110058003</v>
      </c>
      <c r="B6918" s="28">
        <f t="shared" si="351"/>
        <v>67</v>
      </c>
      <c r="C6918" s="28">
        <f t="shared" si="352"/>
        <v>54</v>
      </c>
      <c r="K6918" s="73" t="s">
        <v>3383</v>
      </c>
      <c r="L6918" s="73" t="s">
        <v>3346</v>
      </c>
      <c r="M6918" s="74">
        <v>13</v>
      </c>
      <c r="N6918" s="74">
        <v>54</v>
      </c>
    </row>
    <row r="6919" spans="1:14">
      <c r="A6919" s="43" t="str">
        <f t="shared" si="350"/>
        <v>130106300110058004</v>
      </c>
      <c r="B6919" s="28">
        <f t="shared" si="351"/>
        <v>80</v>
      </c>
      <c r="C6919" s="28">
        <f t="shared" si="352"/>
        <v>79</v>
      </c>
      <c r="K6919" s="73" t="s">
        <v>3384</v>
      </c>
      <c r="L6919" s="73" t="s">
        <v>3346</v>
      </c>
      <c r="M6919" s="74">
        <v>1</v>
      </c>
      <c r="N6919" s="74">
        <v>79</v>
      </c>
    </row>
    <row r="6920" spans="1:14">
      <c r="A6920" s="43" t="str">
        <f t="shared" si="350"/>
        <v>130106300110059001</v>
      </c>
      <c r="B6920" s="28">
        <f t="shared" si="351"/>
        <v>4</v>
      </c>
      <c r="C6920" s="28">
        <f t="shared" si="352"/>
        <v>4</v>
      </c>
      <c r="K6920" s="73" t="s">
        <v>2795</v>
      </c>
      <c r="L6920" s="73" t="s">
        <v>3346</v>
      </c>
      <c r="M6920" s="74">
        <v>0</v>
      </c>
      <c r="N6920" s="74">
        <v>4</v>
      </c>
    </row>
    <row r="6921" spans="1:14">
      <c r="A6921" s="43" t="str">
        <f t="shared" si="350"/>
        <v>130106300110059002</v>
      </c>
      <c r="B6921" s="28">
        <f t="shared" si="351"/>
        <v>10</v>
      </c>
      <c r="C6921" s="28">
        <f t="shared" si="352"/>
        <v>7</v>
      </c>
      <c r="K6921" s="73" t="s">
        <v>2796</v>
      </c>
      <c r="L6921" s="73" t="s">
        <v>3346</v>
      </c>
      <c r="M6921" s="74">
        <v>3</v>
      </c>
      <c r="N6921" s="74">
        <v>7</v>
      </c>
    </row>
    <row r="6922" spans="1:14">
      <c r="A6922" s="43" t="str">
        <f t="shared" si="350"/>
        <v>130106300110059003</v>
      </c>
      <c r="B6922" s="28">
        <f t="shared" si="351"/>
        <v>48</v>
      </c>
      <c r="C6922" s="28">
        <f t="shared" si="352"/>
        <v>41</v>
      </c>
      <c r="K6922" s="73" t="s">
        <v>2797</v>
      </c>
      <c r="L6922" s="73" t="s">
        <v>3346</v>
      </c>
      <c r="M6922" s="74">
        <v>7</v>
      </c>
      <c r="N6922" s="74">
        <v>41</v>
      </c>
    </row>
    <row r="6923" spans="1:14">
      <c r="A6923" s="43" t="str">
        <f t="shared" si="350"/>
        <v>130106300110060001</v>
      </c>
      <c r="B6923" s="28">
        <f t="shared" si="351"/>
        <v>54</v>
      </c>
      <c r="C6923" s="28">
        <f t="shared" si="352"/>
        <v>37</v>
      </c>
      <c r="K6923" s="73" t="s">
        <v>2800</v>
      </c>
      <c r="L6923" s="73" t="s">
        <v>3346</v>
      </c>
      <c r="M6923" s="74">
        <v>17</v>
      </c>
      <c r="N6923" s="74">
        <v>37</v>
      </c>
    </row>
    <row r="6924" spans="1:14">
      <c r="A6924" s="43" t="str">
        <f t="shared" si="350"/>
        <v>130106300110060002</v>
      </c>
      <c r="B6924" s="28">
        <f t="shared" si="351"/>
        <v>4</v>
      </c>
      <c r="C6924" s="28">
        <f t="shared" si="352"/>
        <v>4</v>
      </c>
      <c r="K6924" s="73" t="s">
        <v>2801</v>
      </c>
      <c r="L6924" s="73" t="s">
        <v>3346</v>
      </c>
      <c r="M6924" s="74">
        <v>0</v>
      </c>
      <c r="N6924" s="74">
        <v>4</v>
      </c>
    </row>
    <row r="6925" spans="1:14">
      <c r="A6925" s="43" t="str">
        <f t="shared" si="350"/>
        <v>130106300110062001</v>
      </c>
      <c r="B6925" s="28">
        <f t="shared" si="351"/>
        <v>26</v>
      </c>
      <c r="C6925" s="28">
        <f t="shared" si="352"/>
        <v>15</v>
      </c>
      <c r="K6925" s="73" t="s">
        <v>2807</v>
      </c>
      <c r="L6925" s="73" t="s">
        <v>3346</v>
      </c>
      <c r="M6925" s="74">
        <v>11</v>
      </c>
      <c r="N6925" s="74">
        <v>15</v>
      </c>
    </row>
    <row r="6926" spans="1:14">
      <c r="A6926" s="43" t="str">
        <f t="shared" si="350"/>
        <v>130106300110062002</v>
      </c>
      <c r="B6926" s="28">
        <f t="shared" si="351"/>
        <v>8</v>
      </c>
      <c r="C6926" s="28">
        <f t="shared" si="352"/>
        <v>7</v>
      </c>
      <c r="K6926" s="73" t="s">
        <v>2808</v>
      </c>
      <c r="L6926" s="73" t="s">
        <v>3346</v>
      </c>
      <c r="M6926" s="74">
        <v>1</v>
      </c>
      <c r="N6926" s="74">
        <v>7</v>
      </c>
    </row>
    <row r="6927" spans="1:14">
      <c r="A6927" s="43" t="str">
        <f t="shared" si="350"/>
        <v>130106300110062003</v>
      </c>
      <c r="B6927" s="28">
        <f t="shared" si="351"/>
        <v>212</v>
      </c>
      <c r="C6927" s="28">
        <f t="shared" si="352"/>
        <v>40</v>
      </c>
      <c r="K6927" s="73" t="s">
        <v>2809</v>
      </c>
      <c r="L6927" s="73" t="s">
        <v>3346</v>
      </c>
      <c r="M6927" s="74">
        <v>172</v>
      </c>
      <c r="N6927" s="74">
        <v>40</v>
      </c>
    </row>
    <row r="6928" spans="1:14">
      <c r="A6928" s="43" t="str">
        <f t="shared" si="350"/>
        <v>130106300110063001</v>
      </c>
      <c r="B6928" s="28">
        <f t="shared" si="351"/>
        <v>2</v>
      </c>
      <c r="C6928" s="28">
        <f t="shared" si="352"/>
        <v>2</v>
      </c>
      <c r="K6928" s="73" t="s">
        <v>2810</v>
      </c>
      <c r="L6928" s="73" t="s">
        <v>3346</v>
      </c>
      <c r="M6928" s="74">
        <v>0</v>
      </c>
      <c r="N6928" s="74">
        <v>2</v>
      </c>
    </row>
    <row r="6929" spans="1:14">
      <c r="A6929" s="43" t="str">
        <f t="shared" si="350"/>
        <v>130106300110063002</v>
      </c>
      <c r="B6929" s="28">
        <f t="shared" si="351"/>
        <v>28</v>
      </c>
      <c r="C6929" s="28">
        <f t="shared" si="352"/>
        <v>21</v>
      </c>
      <c r="K6929" s="73" t="s">
        <v>2811</v>
      </c>
      <c r="L6929" s="73" t="s">
        <v>3346</v>
      </c>
      <c r="M6929" s="74">
        <v>7</v>
      </c>
      <c r="N6929" s="74">
        <v>21</v>
      </c>
    </row>
    <row r="6930" spans="1:14">
      <c r="A6930" s="43" t="str">
        <f t="shared" si="350"/>
        <v>130106300110064001</v>
      </c>
      <c r="B6930" s="28">
        <f t="shared" si="351"/>
        <v>67</v>
      </c>
      <c r="C6930" s="28">
        <f t="shared" si="352"/>
        <v>57</v>
      </c>
      <c r="K6930" s="73" t="s">
        <v>2813</v>
      </c>
      <c r="L6930" s="73" t="s">
        <v>3346</v>
      </c>
      <c r="M6930" s="74">
        <v>10</v>
      </c>
      <c r="N6930" s="74">
        <v>57</v>
      </c>
    </row>
    <row r="6931" spans="1:14">
      <c r="A6931" s="43" t="str">
        <f t="shared" si="350"/>
        <v>130106300110064002</v>
      </c>
      <c r="B6931" s="28">
        <f t="shared" si="351"/>
        <v>78</v>
      </c>
      <c r="C6931" s="28">
        <f t="shared" si="352"/>
        <v>22</v>
      </c>
      <c r="K6931" s="73" t="s">
        <v>2814</v>
      </c>
      <c r="L6931" s="73" t="s">
        <v>3346</v>
      </c>
      <c r="M6931" s="74">
        <v>56</v>
      </c>
      <c r="N6931" s="74">
        <v>22</v>
      </c>
    </row>
    <row r="6932" spans="1:14">
      <c r="A6932" s="43" t="str">
        <f t="shared" si="350"/>
        <v>130106300110065001</v>
      </c>
      <c r="B6932" s="28">
        <f t="shared" si="351"/>
        <v>1</v>
      </c>
      <c r="C6932" s="28">
        <f t="shared" si="352"/>
        <v>0</v>
      </c>
      <c r="K6932" s="73" t="s">
        <v>2816</v>
      </c>
      <c r="L6932" s="73" t="s">
        <v>3346</v>
      </c>
      <c r="M6932" s="74">
        <v>1</v>
      </c>
      <c r="N6932" s="74">
        <v>0</v>
      </c>
    </row>
    <row r="6933" spans="1:14">
      <c r="A6933" s="43" t="str">
        <f t="shared" si="350"/>
        <v>130106300110065002</v>
      </c>
      <c r="B6933" s="28">
        <f t="shared" si="351"/>
        <v>2</v>
      </c>
      <c r="C6933" s="28">
        <f t="shared" si="352"/>
        <v>2</v>
      </c>
      <c r="K6933" s="73" t="s">
        <v>2817</v>
      </c>
      <c r="L6933" s="73" t="s">
        <v>3346</v>
      </c>
      <c r="M6933" s="74">
        <v>0</v>
      </c>
      <c r="N6933" s="74">
        <v>2</v>
      </c>
    </row>
    <row r="6934" spans="1:14">
      <c r="A6934" s="43" t="str">
        <f t="shared" si="350"/>
        <v>130106300110065003</v>
      </c>
      <c r="B6934" s="28">
        <f t="shared" si="351"/>
        <v>11</v>
      </c>
      <c r="C6934" s="28">
        <f t="shared" si="352"/>
        <v>4</v>
      </c>
      <c r="K6934" s="73" t="s">
        <v>2818</v>
      </c>
      <c r="L6934" s="73" t="s">
        <v>3346</v>
      </c>
      <c r="M6934" s="74">
        <v>7</v>
      </c>
      <c r="N6934" s="74">
        <v>4</v>
      </c>
    </row>
    <row r="6935" spans="1:14">
      <c r="A6935" s="43" t="str">
        <f t="shared" si="350"/>
        <v>130106300110065004</v>
      </c>
      <c r="B6935" s="28">
        <f t="shared" si="351"/>
        <v>171</v>
      </c>
      <c r="C6935" s="28">
        <f t="shared" si="352"/>
        <v>26</v>
      </c>
      <c r="K6935" s="73" t="s">
        <v>3385</v>
      </c>
      <c r="L6935" s="73" t="s">
        <v>3346</v>
      </c>
      <c r="M6935" s="74">
        <v>145</v>
      </c>
      <c r="N6935" s="74">
        <v>26</v>
      </c>
    </row>
    <row r="6936" spans="1:14">
      <c r="A6936" s="43" t="str">
        <f t="shared" si="350"/>
        <v>130106300110065005</v>
      </c>
      <c r="B6936" s="28">
        <f t="shared" si="351"/>
        <v>4</v>
      </c>
      <c r="C6936" s="28">
        <f t="shared" si="352"/>
        <v>3</v>
      </c>
      <c r="K6936" s="73" t="s">
        <v>3386</v>
      </c>
      <c r="L6936" s="73" t="s">
        <v>3346</v>
      </c>
      <c r="M6936" s="74">
        <v>1</v>
      </c>
      <c r="N6936" s="74">
        <v>3</v>
      </c>
    </row>
    <row r="6937" spans="1:14">
      <c r="A6937" s="43" t="str">
        <f t="shared" si="350"/>
        <v>130106300110066001</v>
      </c>
      <c r="B6937" s="28">
        <f t="shared" si="351"/>
        <v>32</v>
      </c>
      <c r="C6937" s="28">
        <f t="shared" si="352"/>
        <v>29</v>
      </c>
      <c r="K6937" s="73" t="s">
        <v>2819</v>
      </c>
      <c r="L6937" s="73" t="s">
        <v>3346</v>
      </c>
      <c r="M6937" s="74">
        <v>3</v>
      </c>
      <c r="N6937" s="74">
        <v>29</v>
      </c>
    </row>
    <row r="6938" spans="1:14">
      <c r="A6938" s="43" t="str">
        <f t="shared" si="350"/>
        <v>130106300110066002</v>
      </c>
      <c r="B6938" s="28">
        <f t="shared" si="351"/>
        <v>29</v>
      </c>
      <c r="C6938" s="28">
        <f t="shared" si="352"/>
        <v>22</v>
      </c>
      <c r="K6938" s="73" t="s">
        <v>2820</v>
      </c>
      <c r="L6938" s="73" t="s">
        <v>3346</v>
      </c>
      <c r="M6938" s="74">
        <v>7</v>
      </c>
      <c r="N6938" s="74">
        <v>22</v>
      </c>
    </row>
    <row r="6939" spans="1:14">
      <c r="A6939" s="43" t="str">
        <f t="shared" si="350"/>
        <v>130106300110066003</v>
      </c>
      <c r="B6939" s="28">
        <f t="shared" si="351"/>
        <v>34</v>
      </c>
      <c r="C6939" s="28">
        <f t="shared" si="352"/>
        <v>11</v>
      </c>
      <c r="K6939" s="73" t="s">
        <v>2821</v>
      </c>
      <c r="L6939" s="73" t="s">
        <v>3346</v>
      </c>
      <c r="M6939" s="74">
        <v>23</v>
      </c>
      <c r="N6939" s="74">
        <v>11</v>
      </c>
    </row>
    <row r="6940" spans="1:14">
      <c r="A6940" s="43" t="str">
        <f t="shared" si="350"/>
        <v>130106300110066004</v>
      </c>
      <c r="B6940" s="28">
        <f t="shared" si="351"/>
        <v>14</v>
      </c>
      <c r="C6940" s="28">
        <f t="shared" si="352"/>
        <v>5</v>
      </c>
      <c r="K6940" s="73" t="s">
        <v>3125</v>
      </c>
      <c r="L6940" s="73" t="s">
        <v>3346</v>
      </c>
      <c r="M6940" s="74">
        <v>9</v>
      </c>
      <c r="N6940" s="74">
        <v>5</v>
      </c>
    </row>
    <row r="6941" spans="1:14">
      <c r="A6941" s="43" t="str">
        <f t="shared" si="350"/>
        <v>130106300110066005</v>
      </c>
      <c r="B6941" s="28">
        <f t="shared" si="351"/>
        <v>265</v>
      </c>
      <c r="C6941" s="28">
        <f t="shared" si="352"/>
        <v>70</v>
      </c>
      <c r="K6941" s="73" t="s">
        <v>3387</v>
      </c>
      <c r="L6941" s="73" t="s">
        <v>3346</v>
      </c>
      <c r="M6941" s="74">
        <v>195</v>
      </c>
      <c r="N6941" s="74">
        <v>70</v>
      </c>
    </row>
    <row r="6942" spans="1:14">
      <c r="A6942" s="43" t="str">
        <f t="shared" si="350"/>
        <v>130106300110066006</v>
      </c>
      <c r="B6942" s="28">
        <f t="shared" si="351"/>
        <v>367</v>
      </c>
      <c r="C6942" s="28">
        <f t="shared" si="352"/>
        <v>143</v>
      </c>
      <c r="K6942" s="73" t="s">
        <v>3388</v>
      </c>
      <c r="L6942" s="73" t="s">
        <v>3346</v>
      </c>
      <c r="M6942" s="74">
        <v>224</v>
      </c>
      <c r="N6942" s="74">
        <v>143</v>
      </c>
    </row>
    <row r="6943" spans="1:14">
      <c r="A6943" s="43" t="str">
        <f t="shared" si="350"/>
        <v>130106300110067001</v>
      </c>
      <c r="B6943" s="28">
        <f t="shared" si="351"/>
        <v>6</v>
      </c>
      <c r="C6943" s="28">
        <f t="shared" si="352"/>
        <v>3</v>
      </c>
      <c r="K6943" s="73" t="s">
        <v>3126</v>
      </c>
      <c r="L6943" s="73" t="s">
        <v>3346</v>
      </c>
      <c r="M6943" s="74">
        <v>3</v>
      </c>
      <c r="N6943" s="74">
        <v>3</v>
      </c>
    </row>
    <row r="6944" spans="1:14">
      <c r="A6944" s="43" t="str">
        <f t="shared" si="350"/>
        <v>130106300110067002</v>
      </c>
      <c r="B6944" s="28">
        <f t="shared" si="351"/>
        <v>7</v>
      </c>
      <c r="C6944" s="28">
        <f t="shared" si="352"/>
        <v>7</v>
      </c>
      <c r="K6944" s="73" t="s">
        <v>2822</v>
      </c>
      <c r="L6944" s="73" t="s">
        <v>3346</v>
      </c>
      <c r="M6944" s="74">
        <v>0</v>
      </c>
      <c r="N6944" s="74">
        <v>7</v>
      </c>
    </row>
    <row r="6945" spans="1:14">
      <c r="A6945" s="43" t="str">
        <f t="shared" si="350"/>
        <v>130106300110068001</v>
      </c>
      <c r="B6945" s="28">
        <f t="shared" si="351"/>
        <v>32</v>
      </c>
      <c r="C6945" s="28">
        <f t="shared" si="352"/>
        <v>27</v>
      </c>
      <c r="K6945" s="73" t="s">
        <v>2825</v>
      </c>
      <c r="L6945" s="73" t="s">
        <v>3346</v>
      </c>
      <c r="M6945" s="74">
        <v>5</v>
      </c>
      <c r="N6945" s="74">
        <v>27</v>
      </c>
    </row>
    <row r="6946" spans="1:14">
      <c r="A6946" s="43" t="str">
        <f t="shared" si="350"/>
        <v>130106300110068002</v>
      </c>
      <c r="B6946" s="28">
        <f t="shared" si="351"/>
        <v>30</v>
      </c>
      <c r="C6946" s="28">
        <f t="shared" si="352"/>
        <v>15</v>
      </c>
      <c r="K6946" s="73" t="s">
        <v>2826</v>
      </c>
      <c r="L6946" s="73" t="s">
        <v>3346</v>
      </c>
      <c r="M6946" s="74">
        <v>15</v>
      </c>
      <c r="N6946" s="74">
        <v>15</v>
      </c>
    </row>
    <row r="6947" spans="1:14">
      <c r="A6947" s="43" t="str">
        <f t="shared" si="350"/>
        <v>130106300110069001</v>
      </c>
      <c r="B6947" s="28">
        <f t="shared" si="351"/>
        <v>26</v>
      </c>
      <c r="C6947" s="28">
        <f t="shared" si="352"/>
        <v>21</v>
      </c>
      <c r="K6947" s="73" t="s">
        <v>2830</v>
      </c>
      <c r="L6947" s="73" t="s">
        <v>3346</v>
      </c>
      <c r="M6947" s="74">
        <v>5</v>
      </c>
      <c r="N6947" s="74">
        <v>21</v>
      </c>
    </row>
    <row r="6948" spans="1:14">
      <c r="A6948" s="43" t="str">
        <f t="shared" si="350"/>
        <v>130106300110070001</v>
      </c>
      <c r="B6948" s="28">
        <f t="shared" si="351"/>
        <v>4</v>
      </c>
      <c r="C6948" s="28">
        <f t="shared" si="352"/>
        <v>4</v>
      </c>
      <c r="K6948" s="73" t="s">
        <v>2835</v>
      </c>
      <c r="L6948" s="73" t="s">
        <v>3346</v>
      </c>
      <c r="M6948" s="74">
        <v>0</v>
      </c>
      <c r="N6948" s="74">
        <v>4</v>
      </c>
    </row>
    <row r="6949" spans="1:14">
      <c r="A6949" s="43" t="str">
        <f t="shared" si="350"/>
        <v>130106300110070002</v>
      </c>
      <c r="B6949" s="28">
        <f t="shared" si="351"/>
        <v>5</v>
      </c>
      <c r="C6949" s="28">
        <f t="shared" si="352"/>
        <v>4</v>
      </c>
      <c r="K6949" s="73" t="s">
        <v>2836</v>
      </c>
      <c r="L6949" s="73" t="s">
        <v>3346</v>
      </c>
      <c r="M6949" s="74">
        <v>1</v>
      </c>
      <c r="N6949" s="74">
        <v>4</v>
      </c>
    </row>
    <row r="6950" spans="1:14">
      <c r="A6950" s="43" t="str">
        <f t="shared" si="350"/>
        <v>130106300110071001</v>
      </c>
      <c r="B6950" s="28">
        <f t="shared" si="351"/>
        <v>0</v>
      </c>
      <c r="C6950" s="28">
        <f t="shared" si="352"/>
        <v>0</v>
      </c>
      <c r="K6950" s="73" t="s">
        <v>2839</v>
      </c>
      <c r="L6950" s="73" t="s">
        <v>3346</v>
      </c>
      <c r="M6950" s="74">
        <v>0</v>
      </c>
      <c r="N6950" s="74">
        <v>0</v>
      </c>
    </row>
    <row r="6951" spans="1:14">
      <c r="A6951" s="43" t="str">
        <f t="shared" si="350"/>
        <v>130106300110071002</v>
      </c>
      <c r="B6951" s="28">
        <f t="shared" si="351"/>
        <v>1</v>
      </c>
      <c r="C6951" s="28">
        <f t="shared" si="352"/>
        <v>0</v>
      </c>
      <c r="K6951" s="73" t="s">
        <v>2840</v>
      </c>
      <c r="L6951" s="73" t="s">
        <v>3346</v>
      </c>
      <c r="M6951" s="74">
        <v>1</v>
      </c>
      <c r="N6951" s="74">
        <v>0</v>
      </c>
    </row>
    <row r="6952" spans="1:14">
      <c r="A6952" s="43" t="str">
        <f t="shared" si="350"/>
        <v>130106300110071003</v>
      </c>
      <c r="B6952" s="28">
        <f t="shared" si="351"/>
        <v>54</v>
      </c>
      <c r="C6952" s="28">
        <f t="shared" si="352"/>
        <v>51</v>
      </c>
      <c r="K6952" s="73" t="s">
        <v>2841</v>
      </c>
      <c r="L6952" s="73" t="s">
        <v>3346</v>
      </c>
      <c r="M6952" s="74">
        <v>3</v>
      </c>
      <c r="N6952" s="74">
        <v>51</v>
      </c>
    </row>
    <row r="6953" spans="1:14">
      <c r="A6953" s="43" t="str">
        <f t="shared" si="350"/>
        <v>130106300110072001</v>
      </c>
      <c r="B6953" s="28">
        <f t="shared" si="351"/>
        <v>15</v>
      </c>
      <c r="C6953" s="28">
        <f t="shared" si="352"/>
        <v>15</v>
      </c>
      <c r="K6953" s="73" t="s">
        <v>2843</v>
      </c>
      <c r="L6953" s="73" t="s">
        <v>3346</v>
      </c>
      <c r="M6953" s="74">
        <v>0</v>
      </c>
      <c r="N6953" s="74">
        <v>15</v>
      </c>
    </row>
    <row r="6954" spans="1:14">
      <c r="A6954" s="43" t="str">
        <f t="shared" si="350"/>
        <v>130106300110073001</v>
      </c>
      <c r="B6954" s="28">
        <f t="shared" si="351"/>
        <v>8</v>
      </c>
      <c r="C6954" s="28">
        <f t="shared" si="352"/>
        <v>7</v>
      </c>
      <c r="K6954" s="73" t="s">
        <v>2847</v>
      </c>
      <c r="L6954" s="73" t="s">
        <v>3346</v>
      </c>
      <c r="M6954" s="74">
        <v>1</v>
      </c>
      <c r="N6954" s="74">
        <v>7</v>
      </c>
    </row>
    <row r="6955" spans="1:14">
      <c r="A6955" s="43" t="str">
        <f t="shared" si="350"/>
        <v>130106300110074001</v>
      </c>
      <c r="B6955" s="28">
        <f t="shared" si="351"/>
        <v>7</v>
      </c>
      <c r="C6955" s="28">
        <f t="shared" si="352"/>
        <v>6</v>
      </c>
      <c r="K6955" s="73" t="s">
        <v>2850</v>
      </c>
      <c r="L6955" s="73" t="s">
        <v>3346</v>
      </c>
      <c r="M6955" s="74">
        <v>1</v>
      </c>
      <c r="N6955" s="74">
        <v>6</v>
      </c>
    </row>
    <row r="6956" spans="1:14">
      <c r="A6956" s="43" t="str">
        <f t="shared" si="350"/>
        <v>130106300110075001</v>
      </c>
      <c r="B6956" s="28">
        <f t="shared" si="351"/>
        <v>107</v>
      </c>
      <c r="C6956" s="28">
        <f t="shared" si="352"/>
        <v>99</v>
      </c>
      <c r="K6956" s="73" t="s">
        <v>2855</v>
      </c>
      <c r="L6956" s="73" t="s">
        <v>3346</v>
      </c>
      <c r="M6956" s="74">
        <v>8</v>
      </c>
      <c r="N6956" s="74">
        <v>99</v>
      </c>
    </row>
    <row r="6957" spans="1:14">
      <c r="A6957" s="43" t="str">
        <f t="shared" si="350"/>
        <v>130106300110075002</v>
      </c>
      <c r="B6957" s="28">
        <f t="shared" si="351"/>
        <v>103</v>
      </c>
      <c r="C6957" s="28">
        <f t="shared" si="352"/>
        <v>87</v>
      </c>
      <c r="K6957" s="73" t="s">
        <v>2856</v>
      </c>
      <c r="L6957" s="73" t="s">
        <v>3346</v>
      </c>
      <c r="M6957" s="74">
        <v>16</v>
      </c>
      <c r="N6957" s="74">
        <v>87</v>
      </c>
    </row>
    <row r="6958" spans="1:14">
      <c r="A6958" s="43" t="str">
        <f t="shared" si="350"/>
        <v>130106300110076001</v>
      </c>
      <c r="B6958" s="28">
        <f t="shared" si="351"/>
        <v>184</v>
      </c>
      <c r="C6958" s="28">
        <f t="shared" si="352"/>
        <v>155</v>
      </c>
      <c r="K6958" s="73" t="s">
        <v>2859</v>
      </c>
      <c r="L6958" s="73" t="s">
        <v>3346</v>
      </c>
      <c r="M6958" s="74">
        <v>29</v>
      </c>
      <c r="N6958" s="74">
        <v>155</v>
      </c>
    </row>
    <row r="6959" spans="1:14">
      <c r="A6959" s="43" t="str">
        <f t="shared" si="350"/>
        <v>130106300110076002</v>
      </c>
      <c r="B6959" s="28">
        <f t="shared" si="351"/>
        <v>33</v>
      </c>
      <c r="C6959" s="28">
        <f t="shared" si="352"/>
        <v>19</v>
      </c>
      <c r="K6959" s="73" t="s">
        <v>2860</v>
      </c>
      <c r="L6959" s="73" t="s">
        <v>3346</v>
      </c>
      <c r="M6959" s="74">
        <v>14</v>
      </c>
      <c r="N6959" s="74">
        <v>19</v>
      </c>
    </row>
    <row r="6960" spans="1:14">
      <c r="A6960" s="43" t="str">
        <f t="shared" si="350"/>
        <v>130106300110077001</v>
      </c>
      <c r="B6960" s="28">
        <f t="shared" si="351"/>
        <v>7</v>
      </c>
      <c r="C6960" s="28">
        <f t="shared" si="352"/>
        <v>6</v>
      </c>
      <c r="K6960" s="73" t="s">
        <v>2863</v>
      </c>
      <c r="L6960" s="73" t="s">
        <v>3346</v>
      </c>
      <c r="M6960" s="74">
        <v>1</v>
      </c>
      <c r="N6960" s="74">
        <v>6</v>
      </c>
    </row>
    <row r="6961" spans="1:14">
      <c r="A6961" s="43" t="str">
        <f t="shared" si="350"/>
        <v>130106300110077002</v>
      </c>
      <c r="B6961" s="28">
        <f t="shared" si="351"/>
        <v>9</v>
      </c>
      <c r="C6961" s="28">
        <f t="shared" si="352"/>
        <v>6</v>
      </c>
      <c r="K6961" s="73" t="s">
        <v>2864</v>
      </c>
      <c r="L6961" s="73" t="s">
        <v>3346</v>
      </c>
      <c r="M6961" s="74">
        <v>3</v>
      </c>
      <c r="N6961" s="74">
        <v>6</v>
      </c>
    </row>
    <row r="6962" spans="1:14">
      <c r="A6962" s="43" t="str">
        <f t="shared" si="350"/>
        <v>130106300110077003</v>
      </c>
      <c r="B6962" s="28">
        <f t="shared" si="351"/>
        <v>20</v>
      </c>
      <c r="C6962" s="28">
        <f t="shared" si="352"/>
        <v>16</v>
      </c>
      <c r="K6962" s="73" t="s">
        <v>2865</v>
      </c>
      <c r="L6962" s="73" t="s">
        <v>3346</v>
      </c>
      <c r="M6962" s="74">
        <v>4</v>
      </c>
      <c r="N6962" s="74">
        <v>16</v>
      </c>
    </row>
    <row r="6963" spans="1:14">
      <c r="A6963" s="43" t="str">
        <f t="shared" si="350"/>
        <v>130106300110079001</v>
      </c>
      <c r="B6963" s="28">
        <f t="shared" si="351"/>
        <v>68</v>
      </c>
      <c r="C6963" s="28">
        <f t="shared" si="352"/>
        <v>50</v>
      </c>
      <c r="K6963" s="73" t="s">
        <v>2870</v>
      </c>
      <c r="L6963" s="73" t="s">
        <v>3346</v>
      </c>
      <c r="M6963" s="74">
        <v>18</v>
      </c>
      <c r="N6963" s="74">
        <v>50</v>
      </c>
    </row>
    <row r="6964" spans="1:14">
      <c r="A6964" s="43" t="str">
        <f t="shared" si="350"/>
        <v>130106300110079002</v>
      </c>
      <c r="B6964" s="28">
        <f t="shared" si="351"/>
        <v>35</v>
      </c>
      <c r="C6964" s="28">
        <f t="shared" si="352"/>
        <v>20</v>
      </c>
      <c r="K6964" s="73" t="s">
        <v>2871</v>
      </c>
      <c r="L6964" s="73" t="s">
        <v>3346</v>
      </c>
      <c r="M6964" s="74">
        <v>15</v>
      </c>
      <c r="N6964" s="74">
        <v>20</v>
      </c>
    </row>
    <row r="6965" spans="1:14">
      <c r="A6965" s="43" t="str">
        <f t="shared" si="350"/>
        <v>130106300110079003</v>
      </c>
      <c r="B6965" s="28">
        <f t="shared" si="351"/>
        <v>6</v>
      </c>
      <c r="C6965" s="28">
        <f t="shared" si="352"/>
        <v>4</v>
      </c>
      <c r="K6965" s="73" t="s">
        <v>2872</v>
      </c>
      <c r="L6965" s="73" t="s">
        <v>3346</v>
      </c>
      <c r="M6965" s="74">
        <v>2</v>
      </c>
      <c r="N6965" s="74">
        <v>4</v>
      </c>
    </row>
    <row r="6966" spans="1:14">
      <c r="A6966" s="43" t="str">
        <f t="shared" si="350"/>
        <v>130106300110079004</v>
      </c>
      <c r="B6966" s="28">
        <f t="shared" si="351"/>
        <v>0</v>
      </c>
      <c r="C6966" s="28">
        <f t="shared" si="352"/>
        <v>0</v>
      </c>
      <c r="K6966" s="73" t="s">
        <v>2873</v>
      </c>
      <c r="L6966" s="73" t="s">
        <v>3346</v>
      </c>
      <c r="M6966" s="74">
        <v>0</v>
      </c>
      <c r="N6966" s="74">
        <v>0</v>
      </c>
    </row>
    <row r="6967" spans="1:14">
      <c r="A6967" s="43" t="str">
        <f t="shared" si="350"/>
        <v>130106300110079005</v>
      </c>
      <c r="B6967" s="28">
        <f t="shared" si="351"/>
        <v>2</v>
      </c>
      <c r="C6967" s="28">
        <f t="shared" si="352"/>
        <v>2</v>
      </c>
      <c r="K6967" s="73" t="s">
        <v>2874</v>
      </c>
      <c r="L6967" s="73" t="s">
        <v>3346</v>
      </c>
      <c r="M6967" s="74">
        <v>0</v>
      </c>
      <c r="N6967" s="74">
        <v>2</v>
      </c>
    </row>
    <row r="6968" spans="1:14">
      <c r="A6968" s="43" t="str">
        <f t="shared" si="350"/>
        <v>130106300110081001</v>
      </c>
      <c r="B6968" s="28">
        <f t="shared" si="351"/>
        <v>8</v>
      </c>
      <c r="C6968" s="28">
        <f t="shared" si="352"/>
        <v>8</v>
      </c>
      <c r="K6968" s="73" t="s">
        <v>2877</v>
      </c>
      <c r="L6968" s="73" t="s">
        <v>3346</v>
      </c>
      <c r="M6968" s="74">
        <v>0</v>
      </c>
      <c r="N6968" s="74">
        <v>8</v>
      </c>
    </row>
    <row r="6969" spans="1:14">
      <c r="A6969" s="43" t="str">
        <f t="shared" si="350"/>
        <v>130106300110081002</v>
      </c>
      <c r="B6969" s="28">
        <f t="shared" si="351"/>
        <v>15</v>
      </c>
      <c r="C6969" s="28">
        <f t="shared" si="352"/>
        <v>15</v>
      </c>
      <c r="K6969" s="73" t="s">
        <v>2878</v>
      </c>
      <c r="L6969" s="73" t="s">
        <v>3346</v>
      </c>
      <c r="M6969" s="74">
        <v>0</v>
      </c>
      <c r="N6969" s="74">
        <v>15</v>
      </c>
    </row>
    <row r="6970" spans="1:14">
      <c r="A6970" s="43" t="str">
        <f t="shared" si="350"/>
        <v>130106300110081003</v>
      </c>
      <c r="B6970" s="28">
        <f t="shared" si="351"/>
        <v>2</v>
      </c>
      <c r="C6970" s="28">
        <f t="shared" si="352"/>
        <v>2</v>
      </c>
      <c r="K6970" s="73" t="s">
        <v>2879</v>
      </c>
      <c r="L6970" s="73" t="s">
        <v>3346</v>
      </c>
      <c r="M6970" s="74">
        <v>0</v>
      </c>
      <c r="N6970" s="74">
        <v>2</v>
      </c>
    </row>
    <row r="6971" spans="1:14">
      <c r="A6971" s="43" t="str">
        <f t="shared" si="350"/>
        <v>130106300110081004</v>
      </c>
      <c r="B6971" s="28">
        <f t="shared" si="351"/>
        <v>3</v>
      </c>
      <c r="C6971" s="28">
        <f t="shared" si="352"/>
        <v>3</v>
      </c>
      <c r="K6971" s="73" t="s">
        <v>2880</v>
      </c>
      <c r="L6971" s="73" t="s">
        <v>3346</v>
      </c>
      <c r="M6971" s="74">
        <v>0</v>
      </c>
      <c r="N6971" s="74">
        <v>3</v>
      </c>
    </row>
    <row r="6972" spans="1:14">
      <c r="A6972" s="43" t="str">
        <f t="shared" si="350"/>
        <v>130106300110081005</v>
      </c>
      <c r="B6972" s="28">
        <f t="shared" si="351"/>
        <v>7</v>
      </c>
      <c r="C6972" s="28">
        <f t="shared" si="352"/>
        <v>7</v>
      </c>
      <c r="K6972" s="73" t="s">
        <v>3389</v>
      </c>
      <c r="L6972" s="73" t="s">
        <v>3346</v>
      </c>
      <c r="M6972" s="74">
        <v>0</v>
      </c>
      <c r="N6972" s="74">
        <v>7</v>
      </c>
    </row>
    <row r="6973" spans="1:14">
      <c r="A6973" s="43" t="str">
        <f t="shared" si="350"/>
        <v>130106300110082001</v>
      </c>
      <c r="B6973" s="28">
        <f t="shared" si="351"/>
        <v>13</v>
      </c>
      <c r="C6973" s="28">
        <f t="shared" si="352"/>
        <v>10</v>
      </c>
      <c r="K6973" s="73" t="s">
        <v>2881</v>
      </c>
      <c r="L6973" s="73" t="s">
        <v>3346</v>
      </c>
      <c r="M6973" s="74">
        <v>3</v>
      </c>
      <c r="N6973" s="74">
        <v>10</v>
      </c>
    </row>
    <row r="6974" spans="1:14">
      <c r="A6974" s="43" t="str">
        <f t="shared" si="350"/>
        <v>130106300110082002</v>
      </c>
      <c r="B6974" s="28">
        <f t="shared" si="351"/>
        <v>2</v>
      </c>
      <c r="C6974" s="28">
        <f t="shared" si="352"/>
        <v>0</v>
      </c>
      <c r="K6974" s="73" t="s">
        <v>2882</v>
      </c>
      <c r="L6974" s="73" t="s">
        <v>3346</v>
      </c>
      <c r="M6974" s="74">
        <v>2</v>
      </c>
      <c r="N6974" s="74">
        <v>0</v>
      </c>
    </row>
    <row r="6975" spans="1:14">
      <c r="A6975" s="43" t="str">
        <f t="shared" si="350"/>
        <v>130106300110082003</v>
      </c>
      <c r="B6975" s="28">
        <f t="shared" si="351"/>
        <v>11</v>
      </c>
      <c r="C6975" s="28">
        <f t="shared" si="352"/>
        <v>7</v>
      </c>
      <c r="K6975" s="73" t="s">
        <v>3390</v>
      </c>
      <c r="L6975" s="73" t="s">
        <v>3346</v>
      </c>
      <c r="M6975" s="74">
        <v>4</v>
      </c>
      <c r="N6975" s="74">
        <v>7</v>
      </c>
    </row>
    <row r="6976" spans="1:14">
      <c r="A6976" s="43" t="str">
        <f t="shared" si="350"/>
        <v>130106300110083001</v>
      </c>
      <c r="B6976" s="28">
        <f t="shared" si="351"/>
        <v>30</v>
      </c>
      <c r="C6976" s="28">
        <f t="shared" si="352"/>
        <v>30</v>
      </c>
      <c r="K6976" s="73" t="s">
        <v>2883</v>
      </c>
      <c r="L6976" s="73" t="s">
        <v>3346</v>
      </c>
      <c r="M6976" s="74">
        <v>0</v>
      </c>
      <c r="N6976" s="74">
        <v>30</v>
      </c>
    </row>
    <row r="6977" spans="1:14">
      <c r="A6977" s="43" t="str">
        <f t="shared" si="350"/>
        <v>130106300110083002</v>
      </c>
      <c r="B6977" s="28">
        <f t="shared" si="351"/>
        <v>54</v>
      </c>
      <c r="C6977" s="28">
        <f t="shared" si="352"/>
        <v>54</v>
      </c>
      <c r="K6977" s="73" t="s">
        <v>3391</v>
      </c>
      <c r="L6977" s="73" t="s">
        <v>3346</v>
      </c>
      <c r="M6977" s="74">
        <v>0</v>
      </c>
      <c r="N6977" s="74">
        <v>54</v>
      </c>
    </row>
    <row r="6978" spans="1:14">
      <c r="A6978" s="43" t="str">
        <f t="shared" si="350"/>
        <v>130106300110083003</v>
      </c>
      <c r="B6978" s="28">
        <f t="shared" si="351"/>
        <v>17</v>
      </c>
      <c r="C6978" s="28">
        <f t="shared" si="352"/>
        <v>15</v>
      </c>
      <c r="K6978" s="73" t="s">
        <v>3392</v>
      </c>
      <c r="L6978" s="73" t="s">
        <v>3346</v>
      </c>
      <c r="M6978" s="74">
        <v>2</v>
      </c>
      <c r="N6978" s="74">
        <v>15</v>
      </c>
    </row>
    <row r="6979" spans="1:14">
      <c r="A6979" s="43" t="str">
        <f t="shared" ref="A6979:A7042" si="353">L6979&amp;K6979</f>
        <v>130106300110084001</v>
      </c>
      <c r="B6979" s="28">
        <f t="shared" ref="B6979:B7042" si="354">M6979+N6979</f>
        <v>10</v>
      </c>
      <c r="C6979" s="28">
        <f t="shared" ref="C6979:C7042" si="355">N6979</f>
        <v>6</v>
      </c>
      <c r="K6979" s="73" t="s">
        <v>3393</v>
      </c>
      <c r="L6979" s="73" t="s">
        <v>3346</v>
      </c>
      <c r="M6979" s="74">
        <v>4</v>
      </c>
      <c r="N6979" s="74">
        <v>6</v>
      </c>
    </row>
    <row r="6980" spans="1:14">
      <c r="A6980" s="43" t="str">
        <f t="shared" si="353"/>
        <v>130106300110084002</v>
      </c>
      <c r="B6980" s="28">
        <f t="shared" si="354"/>
        <v>26</v>
      </c>
      <c r="C6980" s="28">
        <f t="shared" si="355"/>
        <v>17</v>
      </c>
      <c r="K6980" s="73" t="s">
        <v>3394</v>
      </c>
      <c r="L6980" s="73" t="s">
        <v>3346</v>
      </c>
      <c r="M6980" s="74">
        <v>9</v>
      </c>
      <c r="N6980" s="74">
        <v>17</v>
      </c>
    </row>
    <row r="6981" spans="1:14">
      <c r="A6981" s="43" t="str">
        <f t="shared" si="353"/>
        <v>130106300110084003</v>
      </c>
      <c r="B6981" s="28">
        <f t="shared" si="354"/>
        <v>130</v>
      </c>
      <c r="C6981" s="28">
        <f t="shared" si="355"/>
        <v>124</v>
      </c>
      <c r="K6981" s="73" t="s">
        <v>3395</v>
      </c>
      <c r="L6981" s="73" t="s">
        <v>3346</v>
      </c>
      <c r="M6981" s="74">
        <v>6</v>
      </c>
      <c r="N6981" s="74">
        <v>124</v>
      </c>
    </row>
    <row r="6982" spans="1:14">
      <c r="A6982" s="43" t="str">
        <f t="shared" si="353"/>
        <v>130106300110084004</v>
      </c>
      <c r="B6982" s="28">
        <f t="shared" si="354"/>
        <v>93</v>
      </c>
      <c r="C6982" s="28">
        <f t="shared" si="355"/>
        <v>84</v>
      </c>
      <c r="K6982" s="73" t="s">
        <v>3396</v>
      </c>
      <c r="L6982" s="73" t="s">
        <v>3346</v>
      </c>
      <c r="M6982" s="74">
        <v>9</v>
      </c>
      <c r="N6982" s="74">
        <v>84</v>
      </c>
    </row>
    <row r="6983" spans="1:14">
      <c r="A6983" s="43" t="str">
        <f t="shared" si="353"/>
        <v>130106300110084005</v>
      </c>
      <c r="B6983" s="28">
        <f t="shared" si="354"/>
        <v>13</v>
      </c>
      <c r="C6983" s="28">
        <f t="shared" si="355"/>
        <v>10</v>
      </c>
      <c r="K6983" s="73" t="s">
        <v>3397</v>
      </c>
      <c r="L6983" s="73" t="s">
        <v>3346</v>
      </c>
      <c r="M6983" s="74">
        <v>3</v>
      </c>
      <c r="N6983" s="74">
        <v>10</v>
      </c>
    </row>
    <row r="6984" spans="1:14">
      <c r="A6984" s="43" t="str">
        <f t="shared" si="353"/>
        <v>130106300110084006</v>
      </c>
      <c r="B6984" s="28">
        <f t="shared" si="354"/>
        <v>9</v>
      </c>
      <c r="C6984" s="28">
        <f t="shared" si="355"/>
        <v>9</v>
      </c>
      <c r="K6984" s="73" t="s">
        <v>3398</v>
      </c>
      <c r="L6984" s="73" t="s">
        <v>3346</v>
      </c>
      <c r="M6984" s="74">
        <v>0</v>
      </c>
      <c r="N6984" s="74">
        <v>9</v>
      </c>
    </row>
    <row r="6985" spans="1:14">
      <c r="A6985" s="43" t="str">
        <f t="shared" si="353"/>
        <v>130106300110085001</v>
      </c>
      <c r="B6985" s="28">
        <f t="shared" si="354"/>
        <v>125</v>
      </c>
      <c r="C6985" s="28">
        <f t="shared" si="355"/>
        <v>111</v>
      </c>
      <c r="K6985" s="73" t="s">
        <v>2884</v>
      </c>
      <c r="L6985" s="73" t="s">
        <v>3346</v>
      </c>
      <c r="M6985" s="74">
        <v>14</v>
      </c>
      <c r="N6985" s="74">
        <v>111</v>
      </c>
    </row>
    <row r="6986" spans="1:14">
      <c r="A6986" s="43" t="str">
        <f t="shared" si="353"/>
        <v>130106300110085002</v>
      </c>
      <c r="B6986" s="28">
        <f t="shared" si="354"/>
        <v>83</v>
      </c>
      <c r="C6986" s="28">
        <f t="shared" si="355"/>
        <v>83</v>
      </c>
      <c r="K6986" s="73" t="s">
        <v>2885</v>
      </c>
      <c r="L6986" s="73" t="s">
        <v>3346</v>
      </c>
      <c r="M6986" s="74">
        <v>0</v>
      </c>
      <c r="N6986" s="74">
        <v>83</v>
      </c>
    </row>
    <row r="6987" spans="1:14">
      <c r="A6987" s="43" t="str">
        <f t="shared" si="353"/>
        <v>130106300110085003</v>
      </c>
      <c r="B6987" s="28">
        <f t="shared" si="354"/>
        <v>1</v>
      </c>
      <c r="C6987" s="28">
        <f t="shared" si="355"/>
        <v>1</v>
      </c>
      <c r="K6987" s="73" t="s">
        <v>3399</v>
      </c>
      <c r="L6987" s="73" t="s">
        <v>3346</v>
      </c>
      <c r="M6987" s="74">
        <v>0</v>
      </c>
      <c r="N6987" s="74">
        <v>1</v>
      </c>
    </row>
    <row r="6988" spans="1:14">
      <c r="A6988" s="43" t="str">
        <f t="shared" si="353"/>
        <v>130106300110085004</v>
      </c>
      <c r="B6988" s="28">
        <f t="shared" si="354"/>
        <v>6</v>
      </c>
      <c r="C6988" s="28">
        <f t="shared" si="355"/>
        <v>6</v>
      </c>
      <c r="K6988" s="73" t="s">
        <v>3400</v>
      </c>
      <c r="L6988" s="73" t="s">
        <v>3346</v>
      </c>
      <c r="M6988" s="74">
        <v>0</v>
      </c>
      <c r="N6988" s="74">
        <v>6</v>
      </c>
    </row>
    <row r="6989" spans="1:14">
      <c r="A6989" s="43" t="str">
        <f t="shared" si="353"/>
        <v>130106300110086001</v>
      </c>
      <c r="B6989" s="28">
        <f t="shared" si="354"/>
        <v>12</v>
      </c>
      <c r="C6989" s="28">
        <f t="shared" si="355"/>
        <v>12</v>
      </c>
      <c r="K6989" s="73" t="s">
        <v>2886</v>
      </c>
      <c r="L6989" s="73" t="s">
        <v>3346</v>
      </c>
      <c r="M6989" s="74">
        <v>0</v>
      </c>
      <c r="N6989" s="74">
        <v>12</v>
      </c>
    </row>
    <row r="6990" spans="1:14">
      <c r="A6990" s="43" t="str">
        <f t="shared" si="353"/>
        <v>130106300110086002</v>
      </c>
      <c r="B6990" s="28">
        <f t="shared" si="354"/>
        <v>11</v>
      </c>
      <c r="C6990" s="28">
        <f t="shared" si="355"/>
        <v>11</v>
      </c>
      <c r="K6990" s="73" t="s">
        <v>3401</v>
      </c>
      <c r="L6990" s="73" t="s">
        <v>3346</v>
      </c>
      <c r="M6990" s="74">
        <v>0</v>
      </c>
      <c r="N6990" s="74">
        <v>11</v>
      </c>
    </row>
    <row r="6991" spans="1:14">
      <c r="A6991" s="43" t="str">
        <f t="shared" si="353"/>
        <v>130106300110086003</v>
      </c>
      <c r="B6991" s="28">
        <f t="shared" si="354"/>
        <v>16</v>
      </c>
      <c r="C6991" s="28">
        <f t="shared" si="355"/>
        <v>16</v>
      </c>
      <c r="K6991" s="73" t="s">
        <v>3402</v>
      </c>
      <c r="L6991" s="73" t="s">
        <v>3346</v>
      </c>
      <c r="M6991" s="74">
        <v>0</v>
      </c>
      <c r="N6991" s="74">
        <v>16</v>
      </c>
    </row>
    <row r="6992" spans="1:14">
      <c r="A6992" s="43" t="str">
        <f t="shared" si="353"/>
        <v>130106300110087001</v>
      </c>
      <c r="B6992" s="28">
        <f t="shared" si="354"/>
        <v>9</v>
      </c>
      <c r="C6992" s="28">
        <f t="shared" si="355"/>
        <v>8</v>
      </c>
      <c r="K6992" s="73" t="s">
        <v>3403</v>
      </c>
      <c r="L6992" s="73" t="s">
        <v>3346</v>
      </c>
      <c r="M6992" s="74">
        <v>1</v>
      </c>
      <c r="N6992" s="74">
        <v>8</v>
      </c>
    </row>
    <row r="6993" spans="1:14">
      <c r="A6993" s="43" t="str">
        <f t="shared" si="353"/>
        <v>130106300110088001</v>
      </c>
      <c r="B6993" s="28">
        <f t="shared" si="354"/>
        <v>4</v>
      </c>
      <c r="C6993" s="28">
        <f t="shared" si="355"/>
        <v>4</v>
      </c>
      <c r="K6993" s="73" t="s">
        <v>2887</v>
      </c>
      <c r="L6993" s="73" t="s">
        <v>3346</v>
      </c>
      <c r="M6993" s="74">
        <v>0</v>
      </c>
      <c r="N6993" s="74">
        <v>4</v>
      </c>
    </row>
    <row r="6994" spans="1:14">
      <c r="A6994" s="43" t="str">
        <f t="shared" si="353"/>
        <v>130106300110088002</v>
      </c>
      <c r="B6994" s="28">
        <f t="shared" si="354"/>
        <v>12</v>
      </c>
      <c r="C6994" s="28">
        <f t="shared" si="355"/>
        <v>12</v>
      </c>
      <c r="K6994" s="73" t="s">
        <v>2888</v>
      </c>
      <c r="L6994" s="73" t="s">
        <v>3346</v>
      </c>
      <c r="M6994" s="74">
        <v>0</v>
      </c>
      <c r="N6994" s="74">
        <v>12</v>
      </c>
    </row>
    <row r="6995" spans="1:14">
      <c r="A6995" s="43" t="str">
        <f t="shared" si="353"/>
        <v>130106300110088003</v>
      </c>
      <c r="B6995" s="28">
        <f t="shared" si="354"/>
        <v>71</v>
      </c>
      <c r="C6995" s="28">
        <f t="shared" si="355"/>
        <v>71</v>
      </c>
      <c r="K6995" s="73" t="s">
        <v>2889</v>
      </c>
      <c r="L6995" s="73" t="s">
        <v>3346</v>
      </c>
      <c r="M6995" s="74">
        <v>0</v>
      </c>
      <c r="N6995" s="74">
        <v>71</v>
      </c>
    </row>
    <row r="6996" spans="1:14">
      <c r="A6996" s="43" t="str">
        <f t="shared" si="353"/>
        <v>130106300110088004</v>
      </c>
      <c r="B6996" s="28">
        <f t="shared" si="354"/>
        <v>43</v>
      </c>
      <c r="C6996" s="28">
        <f t="shared" si="355"/>
        <v>43</v>
      </c>
      <c r="K6996" s="73" t="s">
        <v>3404</v>
      </c>
      <c r="L6996" s="73" t="s">
        <v>3346</v>
      </c>
      <c r="M6996" s="74">
        <v>0</v>
      </c>
      <c r="N6996" s="74">
        <v>43</v>
      </c>
    </row>
    <row r="6997" spans="1:14">
      <c r="A6997" s="43" t="str">
        <f t="shared" si="353"/>
        <v>130106300110088005</v>
      </c>
      <c r="B6997" s="28">
        <f t="shared" si="354"/>
        <v>4</v>
      </c>
      <c r="C6997" s="28">
        <f t="shared" si="355"/>
        <v>3</v>
      </c>
      <c r="K6997" s="73" t="s">
        <v>3405</v>
      </c>
      <c r="L6997" s="73" t="s">
        <v>3346</v>
      </c>
      <c r="M6997" s="74">
        <v>1</v>
      </c>
      <c r="N6997" s="74">
        <v>3</v>
      </c>
    </row>
    <row r="6998" spans="1:14">
      <c r="A6998" s="43" t="str">
        <f t="shared" si="353"/>
        <v>130106300110089001</v>
      </c>
      <c r="B6998" s="28">
        <f t="shared" si="354"/>
        <v>3</v>
      </c>
      <c r="C6998" s="28">
        <f t="shared" si="355"/>
        <v>3</v>
      </c>
      <c r="K6998" s="73" t="s">
        <v>2890</v>
      </c>
      <c r="L6998" s="73" t="s">
        <v>3346</v>
      </c>
      <c r="M6998" s="74">
        <v>0</v>
      </c>
      <c r="N6998" s="74">
        <v>3</v>
      </c>
    </row>
    <row r="6999" spans="1:14">
      <c r="A6999" s="43" t="str">
        <f t="shared" si="353"/>
        <v>130106300110089002</v>
      </c>
      <c r="B6999" s="28">
        <f t="shared" si="354"/>
        <v>9</v>
      </c>
      <c r="C6999" s="28">
        <f t="shared" si="355"/>
        <v>9</v>
      </c>
      <c r="K6999" s="73" t="s">
        <v>2891</v>
      </c>
      <c r="L6999" s="73" t="s">
        <v>3346</v>
      </c>
      <c r="M6999" s="74">
        <v>0</v>
      </c>
      <c r="N6999" s="74">
        <v>9</v>
      </c>
    </row>
    <row r="7000" spans="1:14">
      <c r="A7000" s="43" t="str">
        <f t="shared" si="353"/>
        <v>130106300110089003</v>
      </c>
      <c r="B7000" s="28">
        <f t="shared" si="354"/>
        <v>5</v>
      </c>
      <c r="C7000" s="28">
        <f t="shared" si="355"/>
        <v>4</v>
      </c>
      <c r="K7000" s="73" t="s">
        <v>2892</v>
      </c>
      <c r="L7000" s="73" t="s">
        <v>3346</v>
      </c>
      <c r="M7000" s="74">
        <v>1</v>
      </c>
      <c r="N7000" s="74">
        <v>4</v>
      </c>
    </row>
    <row r="7001" spans="1:14">
      <c r="A7001" s="43" t="str">
        <f t="shared" si="353"/>
        <v>130106300110090001</v>
      </c>
      <c r="B7001" s="28">
        <f t="shared" si="354"/>
        <v>4</v>
      </c>
      <c r="C7001" s="28">
        <f t="shared" si="355"/>
        <v>4</v>
      </c>
      <c r="K7001" s="73" t="s">
        <v>2893</v>
      </c>
      <c r="L7001" s="73" t="s">
        <v>3346</v>
      </c>
      <c r="M7001" s="74">
        <v>0</v>
      </c>
      <c r="N7001" s="74">
        <v>4</v>
      </c>
    </row>
    <row r="7002" spans="1:14">
      <c r="A7002" s="43" t="str">
        <f t="shared" si="353"/>
        <v>130106300110090002</v>
      </c>
      <c r="B7002" s="28">
        <f t="shared" si="354"/>
        <v>14</v>
      </c>
      <c r="C7002" s="28">
        <f t="shared" si="355"/>
        <v>14</v>
      </c>
      <c r="K7002" s="73" t="s">
        <v>3127</v>
      </c>
      <c r="L7002" s="73" t="s">
        <v>3346</v>
      </c>
      <c r="M7002" s="74">
        <v>0</v>
      </c>
      <c r="N7002" s="74">
        <v>14</v>
      </c>
    </row>
    <row r="7003" spans="1:14">
      <c r="A7003" s="43" t="str">
        <f t="shared" si="353"/>
        <v>130106300110090003</v>
      </c>
      <c r="B7003" s="28">
        <f t="shared" si="354"/>
        <v>50</v>
      </c>
      <c r="C7003" s="28">
        <f t="shared" si="355"/>
        <v>49</v>
      </c>
      <c r="K7003" s="73" t="s">
        <v>3128</v>
      </c>
      <c r="L7003" s="73" t="s">
        <v>3346</v>
      </c>
      <c r="M7003" s="74">
        <v>1</v>
      </c>
      <c r="N7003" s="74">
        <v>49</v>
      </c>
    </row>
    <row r="7004" spans="1:14">
      <c r="A7004" s="43" t="str">
        <f t="shared" si="353"/>
        <v>130106300110090004</v>
      </c>
      <c r="B7004" s="28">
        <f t="shared" si="354"/>
        <v>26</v>
      </c>
      <c r="C7004" s="28">
        <f t="shared" si="355"/>
        <v>25</v>
      </c>
      <c r="K7004" s="73" t="s">
        <v>3406</v>
      </c>
      <c r="L7004" s="73" t="s">
        <v>3346</v>
      </c>
      <c r="M7004" s="74">
        <v>1</v>
      </c>
      <c r="N7004" s="74">
        <v>25</v>
      </c>
    </row>
    <row r="7005" spans="1:14">
      <c r="A7005" s="43" t="str">
        <f t="shared" si="353"/>
        <v>130106300110090005</v>
      </c>
      <c r="B7005" s="28">
        <f t="shared" si="354"/>
        <v>42</v>
      </c>
      <c r="C7005" s="28">
        <f t="shared" si="355"/>
        <v>42</v>
      </c>
      <c r="K7005" s="73" t="s">
        <v>3407</v>
      </c>
      <c r="L7005" s="73" t="s">
        <v>3346</v>
      </c>
      <c r="M7005" s="74">
        <v>0</v>
      </c>
      <c r="N7005" s="74">
        <v>42</v>
      </c>
    </row>
    <row r="7006" spans="1:14">
      <c r="A7006" s="43" t="str">
        <f t="shared" si="353"/>
        <v>130106300110090006</v>
      </c>
      <c r="B7006" s="28">
        <f t="shared" si="354"/>
        <v>79</v>
      </c>
      <c r="C7006" s="28">
        <f t="shared" si="355"/>
        <v>79</v>
      </c>
      <c r="K7006" s="73" t="s">
        <v>3408</v>
      </c>
      <c r="L7006" s="73" t="s">
        <v>3346</v>
      </c>
      <c r="M7006" s="74">
        <v>0</v>
      </c>
      <c r="N7006" s="74">
        <v>79</v>
      </c>
    </row>
    <row r="7007" spans="1:14">
      <c r="A7007" s="43" t="str">
        <f t="shared" si="353"/>
        <v>130106300110091001</v>
      </c>
      <c r="B7007" s="28">
        <f t="shared" si="354"/>
        <v>7</v>
      </c>
      <c r="C7007" s="28">
        <f t="shared" si="355"/>
        <v>7</v>
      </c>
      <c r="K7007" s="73" t="s">
        <v>2894</v>
      </c>
      <c r="L7007" s="73" t="s">
        <v>3346</v>
      </c>
      <c r="M7007" s="74">
        <v>0</v>
      </c>
      <c r="N7007" s="74">
        <v>7</v>
      </c>
    </row>
    <row r="7008" spans="1:14">
      <c r="A7008" s="43" t="str">
        <f t="shared" si="353"/>
        <v>130106300110091002</v>
      </c>
      <c r="B7008" s="28">
        <f t="shared" si="354"/>
        <v>8</v>
      </c>
      <c r="C7008" s="28">
        <f t="shared" si="355"/>
        <v>8</v>
      </c>
      <c r="K7008" s="73" t="s">
        <v>2895</v>
      </c>
      <c r="L7008" s="73" t="s">
        <v>3346</v>
      </c>
      <c r="M7008" s="74">
        <v>0</v>
      </c>
      <c r="N7008" s="74">
        <v>8</v>
      </c>
    </row>
    <row r="7009" spans="1:14">
      <c r="A7009" s="43" t="str">
        <f t="shared" si="353"/>
        <v>130106300110091003</v>
      </c>
      <c r="B7009" s="28">
        <f t="shared" si="354"/>
        <v>5</v>
      </c>
      <c r="C7009" s="28">
        <f t="shared" si="355"/>
        <v>4</v>
      </c>
      <c r="K7009" s="73" t="s">
        <v>2896</v>
      </c>
      <c r="L7009" s="73" t="s">
        <v>3346</v>
      </c>
      <c r="M7009" s="74">
        <v>1</v>
      </c>
      <c r="N7009" s="74">
        <v>4</v>
      </c>
    </row>
    <row r="7010" spans="1:14">
      <c r="A7010" s="43" t="str">
        <f t="shared" si="353"/>
        <v>130106300110091004</v>
      </c>
      <c r="B7010" s="28">
        <f t="shared" si="354"/>
        <v>19</v>
      </c>
      <c r="C7010" s="28">
        <f t="shared" si="355"/>
        <v>19</v>
      </c>
      <c r="K7010" s="73" t="s">
        <v>2897</v>
      </c>
      <c r="L7010" s="73" t="s">
        <v>3346</v>
      </c>
      <c r="M7010" s="74">
        <v>0</v>
      </c>
      <c r="N7010" s="74">
        <v>19</v>
      </c>
    </row>
    <row r="7011" spans="1:14">
      <c r="A7011" s="43" t="str">
        <f t="shared" si="353"/>
        <v>130106300110092001</v>
      </c>
      <c r="B7011" s="28">
        <f t="shared" si="354"/>
        <v>2</v>
      </c>
      <c r="C7011" s="28">
        <f t="shared" si="355"/>
        <v>2</v>
      </c>
      <c r="K7011" s="73" t="s">
        <v>2898</v>
      </c>
      <c r="L7011" s="73" t="s">
        <v>3346</v>
      </c>
      <c r="M7011" s="74">
        <v>0</v>
      </c>
      <c r="N7011" s="74">
        <v>2</v>
      </c>
    </row>
    <row r="7012" spans="1:14">
      <c r="A7012" s="43" t="str">
        <f t="shared" si="353"/>
        <v>130106300110092002</v>
      </c>
      <c r="B7012" s="28">
        <f t="shared" si="354"/>
        <v>11</v>
      </c>
      <c r="C7012" s="28">
        <f t="shared" si="355"/>
        <v>11</v>
      </c>
      <c r="K7012" s="73" t="s">
        <v>2899</v>
      </c>
      <c r="L7012" s="73" t="s">
        <v>3346</v>
      </c>
      <c r="M7012" s="74">
        <v>0</v>
      </c>
      <c r="N7012" s="74">
        <v>11</v>
      </c>
    </row>
    <row r="7013" spans="1:14">
      <c r="A7013" s="43" t="str">
        <f t="shared" si="353"/>
        <v>130106300110092003</v>
      </c>
      <c r="B7013" s="28">
        <f t="shared" si="354"/>
        <v>61</v>
      </c>
      <c r="C7013" s="28">
        <f t="shared" si="355"/>
        <v>57</v>
      </c>
      <c r="K7013" s="73" t="s">
        <v>2900</v>
      </c>
      <c r="L7013" s="73" t="s">
        <v>3346</v>
      </c>
      <c r="M7013" s="74">
        <v>4</v>
      </c>
      <c r="N7013" s="74">
        <v>57</v>
      </c>
    </row>
    <row r="7014" spans="1:14">
      <c r="A7014" s="43" t="str">
        <f t="shared" si="353"/>
        <v>130106300110093001</v>
      </c>
      <c r="B7014" s="28">
        <f t="shared" si="354"/>
        <v>19</v>
      </c>
      <c r="C7014" s="28">
        <f t="shared" si="355"/>
        <v>19</v>
      </c>
      <c r="K7014" s="73" t="s">
        <v>2901</v>
      </c>
      <c r="L7014" s="73" t="s">
        <v>3346</v>
      </c>
      <c r="M7014" s="74">
        <v>0</v>
      </c>
      <c r="N7014" s="74">
        <v>19</v>
      </c>
    </row>
    <row r="7015" spans="1:14">
      <c r="A7015" s="43" t="str">
        <f t="shared" si="353"/>
        <v>130106300110093002</v>
      </c>
      <c r="B7015" s="28">
        <f t="shared" si="354"/>
        <v>4</v>
      </c>
      <c r="C7015" s="28">
        <f t="shared" si="355"/>
        <v>3</v>
      </c>
      <c r="K7015" s="73" t="s">
        <v>3129</v>
      </c>
      <c r="L7015" s="73" t="s">
        <v>3346</v>
      </c>
      <c r="M7015" s="74">
        <v>1</v>
      </c>
      <c r="N7015" s="74">
        <v>3</v>
      </c>
    </row>
    <row r="7016" spans="1:14">
      <c r="A7016" s="43" t="str">
        <f t="shared" si="353"/>
        <v>130106300110093003</v>
      </c>
      <c r="B7016" s="28">
        <f t="shared" si="354"/>
        <v>10</v>
      </c>
      <c r="C7016" s="28">
        <f t="shared" si="355"/>
        <v>8</v>
      </c>
      <c r="K7016" s="73" t="s">
        <v>3409</v>
      </c>
      <c r="L7016" s="73" t="s">
        <v>3346</v>
      </c>
      <c r="M7016" s="74">
        <v>2</v>
      </c>
      <c r="N7016" s="74">
        <v>8</v>
      </c>
    </row>
    <row r="7017" spans="1:14">
      <c r="A7017" s="43" t="str">
        <f t="shared" si="353"/>
        <v>130106300110093004</v>
      </c>
      <c r="B7017" s="28">
        <f t="shared" si="354"/>
        <v>6</v>
      </c>
      <c r="C7017" s="28">
        <f t="shared" si="355"/>
        <v>6</v>
      </c>
      <c r="K7017" s="73" t="s">
        <v>3410</v>
      </c>
      <c r="L7017" s="73" t="s">
        <v>3346</v>
      </c>
      <c r="M7017" s="74">
        <v>0</v>
      </c>
      <c r="N7017" s="74">
        <v>6</v>
      </c>
    </row>
    <row r="7018" spans="1:14">
      <c r="A7018" s="43" t="str">
        <f t="shared" si="353"/>
        <v>130106300110095001</v>
      </c>
      <c r="B7018" s="28">
        <f t="shared" si="354"/>
        <v>12</v>
      </c>
      <c r="C7018" s="28">
        <f t="shared" si="355"/>
        <v>7</v>
      </c>
      <c r="K7018" s="73" t="s">
        <v>2907</v>
      </c>
      <c r="L7018" s="73" t="s">
        <v>3346</v>
      </c>
      <c r="M7018" s="74">
        <v>5</v>
      </c>
      <c r="N7018" s="74">
        <v>7</v>
      </c>
    </row>
    <row r="7019" spans="1:14">
      <c r="A7019" s="43" t="str">
        <f t="shared" si="353"/>
        <v>130106300110095002</v>
      </c>
      <c r="B7019" s="28">
        <f t="shared" si="354"/>
        <v>85</v>
      </c>
      <c r="C7019" s="28">
        <f t="shared" si="355"/>
        <v>64</v>
      </c>
      <c r="K7019" s="73" t="s">
        <v>2908</v>
      </c>
      <c r="L7019" s="73" t="s">
        <v>3346</v>
      </c>
      <c r="M7019" s="74">
        <v>21</v>
      </c>
      <c r="N7019" s="74">
        <v>64</v>
      </c>
    </row>
    <row r="7020" spans="1:14">
      <c r="A7020" s="43" t="str">
        <f t="shared" si="353"/>
        <v>130106300110096001</v>
      </c>
      <c r="B7020" s="28">
        <f t="shared" si="354"/>
        <v>2</v>
      </c>
      <c r="C7020" s="28">
        <f t="shared" si="355"/>
        <v>2</v>
      </c>
      <c r="K7020" s="73" t="s">
        <v>2912</v>
      </c>
      <c r="L7020" s="73" t="s">
        <v>3346</v>
      </c>
      <c r="M7020" s="74">
        <v>0</v>
      </c>
      <c r="N7020" s="74">
        <v>2</v>
      </c>
    </row>
    <row r="7021" spans="1:14">
      <c r="A7021" s="43" t="str">
        <f t="shared" si="353"/>
        <v>130106300110096002</v>
      </c>
      <c r="B7021" s="28">
        <f t="shared" si="354"/>
        <v>87</v>
      </c>
      <c r="C7021" s="28">
        <f t="shared" si="355"/>
        <v>76</v>
      </c>
      <c r="K7021" s="73" t="s">
        <v>2913</v>
      </c>
      <c r="L7021" s="73" t="s">
        <v>3346</v>
      </c>
      <c r="M7021" s="74">
        <v>11</v>
      </c>
      <c r="N7021" s="74">
        <v>76</v>
      </c>
    </row>
    <row r="7022" spans="1:14">
      <c r="A7022" s="43" t="str">
        <f t="shared" si="353"/>
        <v>130106300110097001</v>
      </c>
      <c r="B7022" s="28">
        <f t="shared" si="354"/>
        <v>32</v>
      </c>
      <c r="C7022" s="28">
        <f t="shared" si="355"/>
        <v>27</v>
      </c>
      <c r="K7022" s="73" t="s">
        <v>2917</v>
      </c>
      <c r="L7022" s="73" t="s">
        <v>3346</v>
      </c>
      <c r="M7022" s="74">
        <v>5</v>
      </c>
      <c r="N7022" s="74">
        <v>27</v>
      </c>
    </row>
    <row r="7023" spans="1:14">
      <c r="A7023" s="43" t="str">
        <f t="shared" si="353"/>
        <v>130106300110097002</v>
      </c>
      <c r="B7023" s="28">
        <f t="shared" si="354"/>
        <v>26</v>
      </c>
      <c r="C7023" s="28">
        <f t="shared" si="355"/>
        <v>21</v>
      </c>
      <c r="K7023" s="73" t="s">
        <v>2918</v>
      </c>
      <c r="L7023" s="73" t="s">
        <v>3346</v>
      </c>
      <c r="M7023" s="74">
        <v>5</v>
      </c>
      <c r="N7023" s="74">
        <v>21</v>
      </c>
    </row>
    <row r="7024" spans="1:14">
      <c r="A7024" s="43" t="str">
        <f t="shared" si="353"/>
        <v>130106300110097003</v>
      </c>
      <c r="B7024" s="28">
        <f t="shared" si="354"/>
        <v>7</v>
      </c>
      <c r="C7024" s="28">
        <f t="shared" si="355"/>
        <v>7</v>
      </c>
      <c r="K7024" s="73" t="s">
        <v>2919</v>
      </c>
      <c r="L7024" s="73" t="s">
        <v>3346</v>
      </c>
      <c r="M7024" s="74">
        <v>0</v>
      </c>
      <c r="N7024" s="74">
        <v>7</v>
      </c>
    </row>
    <row r="7025" spans="1:14">
      <c r="A7025" s="43" t="str">
        <f t="shared" si="353"/>
        <v>130106300110098001</v>
      </c>
      <c r="B7025" s="28">
        <f t="shared" si="354"/>
        <v>108</v>
      </c>
      <c r="C7025" s="28">
        <f t="shared" si="355"/>
        <v>70</v>
      </c>
      <c r="K7025" s="73" t="s">
        <v>3130</v>
      </c>
      <c r="L7025" s="73" t="s">
        <v>3346</v>
      </c>
      <c r="M7025" s="74">
        <v>38</v>
      </c>
      <c r="N7025" s="74">
        <v>70</v>
      </c>
    </row>
    <row r="7026" spans="1:14">
      <c r="A7026" s="43" t="str">
        <f t="shared" si="353"/>
        <v>130106300110098002</v>
      </c>
      <c r="B7026" s="28">
        <f t="shared" si="354"/>
        <v>19</v>
      </c>
      <c r="C7026" s="28">
        <f t="shared" si="355"/>
        <v>10</v>
      </c>
      <c r="K7026" s="73" t="s">
        <v>3411</v>
      </c>
      <c r="L7026" s="73" t="s">
        <v>3346</v>
      </c>
      <c r="M7026" s="74">
        <v>9</v>
      </c>
      <c r="N7026" s="74">
        <v>10</v>
      </c>
    </row>
    <row r="7027" spans="1:14">
      <c r="A7027" s="43" t="str">
        <f t="shared" si="353"/>
        <v>130106300110098003</v>
      </c>
      <c r="B7027" s="28">
        <f t="shared" si="354"/>
        <v>12</v>
      </c>
      <c r="C7027" s="28">
        <f t="shared" si="355"/>
        <v>8</v>
      </c>
      <c r="K7027" s="73" t="s">
        <v>3412</v>
      </c>
      <c r="L7027" s="73" t="s">
        <v>3346</v>
      </c>
      <c r="M7027" s="74">
        <v>4</v>
      </c>
      <c r="N7027" s="74">
        <v>8</v>
      </c>
    </row>
    <row r="7028" spans="1:14">
      <c r="A7028" s="43" t="str">
        <f t="shared" si="353"/>
        <v>130106300110098004</v>
      </c>
      <c r="B7028" s="28">
        <f t="shared" si="354"/>
        <v>272</v>
      </c>
      <c r="C7028" s="28">
        <f t="shared" si="355"/>
        <v>163</v>
      </c>
      <c r="K7028" s="73" t="s">
        <v>3413</v>
      </c>
      <c r="L7028" s="73" t="s">
        <v>3346</v>
      </c>
      <c r="M7028" s="74">
        <v>109</v>
      </c>
      <c r="N7028" s="74">
        <v>163</v>
      </c>
    </row>
    <row r="7029" spans="1:14">
      <c r="A7029" s="43" t="str">
        <f t="shared" si="353"/>
        <v>130106300110099001</v>
      </c>
      <c r="B7029" s="28">
        <f t="shared" si="354"/>
        <v>2</v>
      </c>
      <c r="C7029" s="28">
        <f t="shared" si="355"/>
        <v>2</v>
      </c>
      <c r="K7029" s="73" t="s">
        <v>2921</v>
      </c>
      <c r="L7029" s="73" t="s">
        <v>3346</v>
      </c>
      <c r="M7029" s="74">
        <v>0</v>
      </c>
      <c r="N7029" s="74">
        <v>2</v>
      </c>
    </row>
    <row r="7030" spans="1:14">
      <c r="A7030" s="43" t="str">
        <f t="shared" si="353"/>
        <v>130106300110099002</v>
      </c>
      <c r="B7030" s="28">
        <f t="shared" si="354"/>
        <v>7</v>
      </c>
      <c r="C7030" s="28">
        <f t="shared" si="355"/>
        <v>5</v>
      </c>
      <c r="K7030" s="73" t="s">
        <v>2922</v>
      </c>
      <c r="L7030" s="73" t="s">
        <v>3346</v>
      </c>
      <c r="M7030" s="74">
        <v>2</v>
      </c>
      <c r="N7030" s="74">
        <v>5</v>
      </c>
    </row>
    <row r="7031" spans="1:14">
      <c r="A7031" s="43" t="str">
        <f t="shared" si="353"/>
        <v>130106300110099003</v>
      </c>
      <c r="B7031" s="28">
        <f t="shared" si="354"/>
        <v>50</v>
      </c>
      <c r="C7031" s="28">
        <f t="shared" si="355"/>
        <v>36</v>
      </c>
      <c r="K7031" s="73" t="s">
        <v>2923</v>
      </c>
      <c r="L7031" s="73" t="s">
        <v>3346</v>
      </c>
      <c r="M7031" s="74">
        <v>14</v>
      </c>
      <c r="N7031" s="74">
        <v>36</v>
      </c>
    </row>
    <row r="7032" spans="1:14">
      <c r="A7032" s="43" t="str">
        <f t="shared" si="353"/>
        <v>130106300110099004</v>
      </c>
      <c r="B7032" s="28">
        <f t="shared" si="354"/>
        <v>9</v>
      </c>
      <c r="C7032" s="28">
        <f t="shared" si="355"/>
        <v>9</v>
      </c>
      <c r="K7032" s="73" t="s">
        <v>3414</v>
      </c>
      <c r="L7032" s="73" t="s">
        <v>3346</v>
      </c>
      <c r="M7032" s="74">
        <v>0</v>
      </c>
      <c r="N7032" s="74">
        <v>9</v>
      </c>
    </row>
    <row r="7033" spans="1:14">
      <c r="A7033" s="43" t="str">
        <f t="shared" si="353"/>
        <v>130106300110100001</v>
      </c>
      <c r="B7033" s="28">
        <f t="shared" si="354"/>
        <v>26</v>
      </c>
      <c r="C7033" s="28">
        <f t="shared" si="355"/>
        <v>17</v>
      </c>
      <c r="K7033" s="73" t="s">
        <v>2924</v>
      </c>
      <c r="L7033" s="73" t="s">
        <v>3346</v>
      </c>
      <c r="M7033" s="74">
        <v>9</v>
      </c>
      <c r="N7033" s="74">
        <v>17</v>
      </c>
    </row>
    <row r="7034" spans="1:14">
      <c r="A7034" s="43" t="str">
        <f t="shared" si="353"/>
        <v>130106300110100002</v>
      </c>
      <c r="B7034" s="28">
        <f t="shared" si="354"/>
        <v>63</v>
      </c>
      <c r="C7034" s="28">
        <f t="shared" si="355"/>
        <v>62</v>
      </c>
      <c r="K7034" s="73" t="s">
        <v>2925</v>
      </c>
      <c r="L7034" s="73" t="s">
        <v>3346</v>
      </c>
      <c r="M7034" s="74">
        <v>1</v>
      </c>
      <c r="N7034" s="74">
        <v>62</v>
      </c>
    </row>
    <row r="7035" spans="1:14">
      <c r="A7035" s="43" t="str">
        <f t="shared" si="353"/>
        <v>130106300110100003</v>
      </c>
      <c r="B7035" s="28">
        <f t="shared" si="354"/>
        <v>66</v>
      </c>
      <c r="C7035" s="28">
        <f t="shared" si="355"/>
        <v>37</v>
      </c>
      <c r="K7035" s="73" t="s">
        <v>2926</v>
      </c>
      <c r="L7035" s="73" t="s">
        <v>3346</v>
      </c>
      <c r="M7035" s="74">
        <v>29</v>
      </c>
      <c r="N7035" s="74">
        <v>37</v>
      </c>
    </row>
    <row r="7036" spans="1:14">
      <c r="A7036" s="43" t="str">
        <f t="shared" si="353"/>
        <v>130106300110100004</v>
      </c>
      <c r="B7036" s="28">
        <f t="shared" si="354"/>
        <v>210</v>
      </c>
      <c r="C7036" s="28">
        <f t="shared" si="355"/>
        <v>120</v>
      </c>
      <c r="K7036" s="73" t="s">
        <v>3415</v>
      </c>
      <c r="L7036" s="73" t="s">
        <v>3346</v>
      </c>
      <c r="M7036" s="74">
        <v>90</v>
      </c>
      <c r="N7036" s="74">
        <v>120</v>
      </c>
    </row>
    <row r="7037" spans="1:14">
      <c r="A7037" s="43" t="str">
        <f t="shared" si="353"/>
        <v>130106300110101004</v>
      </c>
      <c r="B7037" s="28">
        <f t="shared" si="354"/>
        <v>10</v>
      </c>
      <c r="C7037" s="28">
        <f t="shared" si="355"/>
        <v>8</v>
      </c>
      <c r="K7037" s="73" t="s">
        <v>1995</v>
      </c>
      <c r="L7037" s="73" t="s">
        <v>3346</v>
      </c>
      <c r="M7037" s="74">
        <v>2</v>
      </c>
      <c r="N7037" s="74">
        <v>8</v>
      </c>
    </row>
    <row r="7038" spans="1:14">
      <c r="A7038" s="43" t="str">
        <f t="shared" si="353"/>
        <v>130106300110101006</v>
      </c>
      <c r="B7038" s="28">
        <f t="shared" si="354"/>
        <v>4</v>
      </c>
      <c r="C7038" s="28">
        <f t="shared" si="355"/>
        <v>4</v>
      </c>
      <c r="K7038" s="73" t="s">
        <v>2505</v>
      </c>
      <c r="L7038" s="73" t="s">
        <v>3346</v>
      </c>
      <c r="M7038" s="74">
        <v>0</v>
      </c>
      <c r="N7038" s="74">
        <v>4</v>
      </c>
    </row>
    <row r="7039" spans="1:14">
      <c r="A7039" s="43" t="str">
        <f t="shared" si="353"/>
        <v>130106300110101007</v>
      </c>
      <c r="B7039" s="28">
        <f t="shared" si="354"/>
        <v>214</v>
      </c>
      <c r="C7039" s="28">
        <f t="shared" si="355"/>
        <v>92</v>
      </c>
      <c r="K7039" s="73" t="s">
        <v>2506</v>
      </c>
      <c r="L7039" s="73" t="s">
        <v>3346</v>
      </c>
      <c r="M7039" s="74">
        <v>122</v>
      </c>
      <c r="N7039" s="74">
        <v>92</v>
      </c>
    </row>
    <row r="7040" spans="1:14">
      <c r="A7040" s="43" t="str">
        <f t="shared" si="353"/>
        <v>130106300110101008</v>
      </c>
      <c r="B7040" s="28">
        <f t="shared" si="354"/>
        <v>56</v>
      </c>
      <c r="C7040" s="28">
        <f t="shared" si="355"/>
        <v>27</v>
      </c>
      <c r="K7040" s="73" t="s">
        <v>2507</v>
      </c>
      <c r="L7040" s="73" t="s">
        <v>3346</v>
      </c>
      <c r="M7040" s="74">
        <v>29</v>
      </c>
      <c r="N7040" s="74">
        <v>27</v>
      </c>
    </row>
    <row r="7041" spans="1:14">
      <c r="A7041" s="43" t="str">
        <f t="shared" si="353"/>
        <v>130106300110102001</v>
      </c>
      <c r="B7041" s="28">
        <f t="shared" si="354"/>
        <v>1</v>
      </c>
      <c r="C7041" s="28">
        <f t="shared" si="355"/>
        <v>1</v>
      </c>
      <c r="K7041" s="73" t="s">
        <v>2051</v>
      </c>
      <c r="L7041" s="73" t="s">
        <v>3346</v>
      </c>
      <c r="M7041" s="74">
        <v>0</v>
      </c>
      <c r="N7041" s="74">
        <v>1</v>
      </c>
    </row>
    <row r="7042" spans="1:14">
      <c r="A7042" s="43" t="str">
        <f t="shared" si="353"/>
        <v>130106300110103001</v>
      </c>
      <c r="B7042" s="28">
        <f t="shared" si="354"/>
        <v>46</v>
      </c>
      <c r="C7042" s="28">
        <f t="shared" si="355"/>
        <v>37</v>
      </c>
      <c r="K7042" s="73" t="s">
        <v>1996</v>
      </c>
      <c r="L7042" s="73" t="s">
        <v>3346</v>
      </c>
      <c r="M7042" s="74">
        <v>9</v>
      </c>
      <c r="N7042" s="74">
        <v>37</v>
      </c>
    </row>
    <row r="7043" spans="1:14">
      <c r="A7043" s="43" t="str">
        <f t="shared" ref="A7043:A7106" si="356">L7043&amp;K7043</f>
        <v>130106300110103002</v>
      </c>
      <c r="B7043" s="28">
        <f t="shared" ref="B7043:B7106" si="357">M7043+N7043</f>
        <v>63</v>
      </c>
      <c r="C7043" s="28">
        <f t="shared" ref="C7043:C7106" si="358">N7043</f>
        <v>52</v>
      </c>
      <c r="K7043" s="73" t="s">
        <v>2520</v>
      </c>
      <c r="L7043" s="73" t="s">
        <v>3346</v>
      </c>
      <c r="M7043" s="74">
        <v>11</v>
      </c>
      <c r="N7043" s="74">
        <v>52</v>
      </c>
    </row>
    <row r="7044" spans="1:14">
      <c r="A7044" s="43" t="str">
        <f t="shared" si="356"/>
        <v>130106300110103003</v>
      </c>
      <c r="B7044" s="28">
        <f t="shared" si="357"/>
        <v>1</v>
      </c>
      <c r="C7044" s="28">
        <f t="shared" si="358"/>
        <v>1</v>
      </c>
      <c r="K7044" s="73" t="s">
        <v>2521</v>
      </c>
      <c r="L7044" s="73" t="s">
        <v>3346</v>
      </c>
      <c r="M7044" s="74">
        <v>0</v>
      </c>
      <c r="N7044" s="74">
        <v>1</v>
      </c>
    </row>
    <row r="7045" spans="1:14">
      <c r="A7045" s="43" t="str">
        <f t="shared" si="356"/>
        <v>130106300110103004</v>
      </c>
      <c r="B7045" s="28">
        <f t="shared" si="357"/>
        <v>9</v>
      </c>
      <c r="C7045" s="28">
        <f t="shared" si="358"/>
        <v>9</v>
      </c>
      <c r="K7045" s="73" t="s">
        <v>2522</v>
      </c>
      <c r="L7045" s="73" t="s">
        <v>3346</v>
      </c>
      <c r="M7045" s="74">
        <v>0</v>
      </c>
      <c r="N7045" s="74">
        <v>9</v>
      </c>
    </row>
    <row r="7046" spans="1:14">
      <c r="A7046" s="43" t="str">
        <f t="shared" si="356"/>
        <v>130106300110103005</v>
      </c>
      <c r="B7046" s="28">
        <f t="shared" si="357"/>
        <v>7</v>
      </c>
      <c r="C7046" s="28">
        <f t="shared" si="358"/>
        <v>7</v>
      </c>
      <c r="K7046" s="73" t="s">
        <v>2523</v>
      </c>
      <c r="L7046" s="73" t="s">
        <v>3346</v>
      </c>
      <c r="M7046" s="74">
        <v>0</v>
      </c>
      <c r="N7046" s="74">
        <v>7</v>
      </c>
    </row>
    <row r="7047" spans="1:14">
      <c r="A7047" s="43" t="str">
        <f t="shared" si="356"/>
        <v>130106300110104001</v>
      </c>
      <c r="B7047" s="28">
        <f t="shared" si="357"/>
        <v>10</v>
      </c>
      <c r="C7047" s="28">
        <f t="shared" si="358"/>
        <v>8</v>
      </c>
      <c r="K7047" s="73" t="s">
        <v>1998</v>
      </c>
      <c r="L7047" s="73" t="s">
        <v>3346</v>
      </c>
      <c r="M7047" s="74">
        <v>2</v>
      </c>
      <c r="N7047" s="74">
        <v>8</v>
      </c>
    </row>
    <row r="7048" spans="1:14">
      <c r="A7048" s="43" t="str">
        <f t="shared" si="356"/>
        <v>130106300110104002</v>
      </c>
      <c r="B7048" s="28">
        <f t="shared" si="357"/>
        <v>3</v>
      </c>
      <c r="C7048" s="28">
        <f t="shared" si="358"/>
        <v>3</v>
      </c>
      <c r="K7048" s="73" t="s">
        <v>2526</v>
      </c>
      <c r="L7048" s="73" t="s">
        <v>3346</v>
      </c>
      <c r="M7048" s="74">
        <v>0</v>
      </c>
      <c r="N7048" s="74">
        <v>3</v>
      </c>
    </row>
    <row r="7049" spans="1:14">
      <c r="A7049" s="43" t="str">
        <f t="shared" si="356"/>
        <v>130106300110105001</v>
      </c>
      <c r="B7049" s="28">
        <f t="shared" si="357"/>
        <v>39</v>
      </c>
      <c r="C7049" s="28">
        <f t="shared" si="358"/>
        <v>14</v>
      </c>
      <c r="K7049" s="73" t="s">
        <v>2070</v>
      </c>
      <c r="L7049" s="73" t="s">
        <v>3346</v>
      </c>
      <c r="M7049" s="74">
        <v>25</v>
      </c>
      <c r="N7049" s="74">
        <v>14</v>
      </c>
    </row>
    <row r="7050" spans="1:14">
      <c r="A7050" s="43" t="str">
        <f t="shared" si="356"/>
        <v>130106300110105002</v>
      </c>
      <c r="B7050" s="28">
        <f t="shared" si="357"/>
        <v>81</v>
      </c>
      <c r="C7050" s="28">
        <f t="shared" si="358"/>
        <v>41</v>
      </c>
      <c r="K7050" s="73" t="s">
        <v>2672</v>
      </c>
      <c r="L7050" s="73" t="s">
        <v>3346</v>
      </c>
      <c r="M7050" s="74">
        <v>40</v>
      </c>
      <c r="N7050" s="74">
        <v>41</v>
      </c>
    </row>
    <row r="7051" spans="1:14">
      <c r="A7051" s="43" t="str">
        <f t="shared" si="356"/>
        <v>130106300110105003</v>
      </c>
      <c r="B7051" s="28">
        <f t="shared" si="357"/>
        <v>330</v>
      </c>
      <c r="C7051" s="28">
        <f t="shared" si="358"/>
        <v>163</v>
      </c>
      <c r="K7051" s="73" t="s">
        <v>2673</v>
      </c>
      <c r="L7051" s="73" t="s">
        <v>3346</v>
      </c>
      <c r="M7051" s="74">
        <v>167</v>
      </c>
      <c r="N7051" s="74">
        <v>163</v>
      </c>
    </row>
    <row r="7052" spans="1:14">
      <c r="A7052" s="43" t="str">
        <f t="shared" si="356"/>
        <v>130106300110105004</v>
      </c>
      <c r="B7052" s="28">
        <f t="shared" si="357"/>
        <v>87</v>
      </c>
      <c r="C7052" s="28">
        <f t="shared" si="358"/>
        <v>47</v>
      </c>
      <c r="K7052" s="73" t="s">
        <v>2674</v>
      </c>
      <c r="L7052" s="73" t="s">
        <v>3346</v>
      </c>
      <c r="M7052" s="74">
        <v>40</v>
      </c>
      <c r="N7052" s="74">
        <v>47</v>
      </c>
    </row>
    <row r="7053" spans="1:14">
      <c r="A7053" s="43" t="str">
        <f t="shared" si="356"/>
        <v>130106300110106001</v>
      </c>
      <c r="B7053" s="28">
        <f t="shared" si="357"/>
        <v>3</v>
      </c>
      <c r="C7053" s="28">
        <f t="shared" si="358"/>
        <v>3</v>
      </c>
      <c r="K7053" s="73" t="s">
        <v>2056</v>
      </c>
      <c r="L7053" s="73" t="s">
        <v>3346</v>
      </c>
      <c r="M7053" s="74">
        <v>0</v>
      </c>
      <c r="N7053" s="74">
        <v>3</v>
      </c>
    </row>
    <row r="7054" spans="1:14">
      <c r="A7054" s="43" t="str">
        <f t="shared" si="356"/>
        <v>130106300110106002</v>
      </c>
      <c r="B7054" s="28">
        <f t="shared" si="357"/>
        <v>8</v>
      </c>
      <c r="C7054" s="28">
        <f t="shared" si="358"/>
        <v>8</v>
      </c>
      <c r="K7054" s="73" t="s">
        <v>2530</v>
      </c>
      <c r="L7054" s="73" t="s">
        <v>3346</v>
      </c>
      <c r="M7054" s="74">
        <v>0</v>
      </c>
      <c r="N7054" s="74">
        <v>8</v>
      </c>
    </row>
    <row r="7055" spans="1:14">
      <c r="A7055" s="43" t="str">
        <f t="shared" si="356"/>
        <v>130106300110106003</v>
      </c>
      <c r="B7055" s="28">
        <f t="shared" si="357"/>
        <v>79</v>
      </c>
      <c r="C7055" s="28">
        <f t="shared" si="358"/>
        <v>77</v>
      </c>
      <c r="K7055" s="73" t="s">
        <v>2531</v>
      </c>
      <c r="L7055" s="73" t="s">
        <v>3346</v>
      </c>
      <c r="M7055" s="74">
        <v>2</v>
      </c>
      <c r="N7055" s="74">
        <v>77</v>
      </c>
    </row>
    <row r="7056" spans="1:14">
      <c r="A7056" s="43" t="str">
        <f t="shared" si="356"/>
        <v>130106300110106004</v>
      </c>
      <c r="B7056" s="28">
        <f t="shared" si="357"/>
        <v>58</v>
      </c>
      <c r="C7056" s="28">
        <f t="shared" si="358"/>
        <v>51</v>
      </c>
      <c r="K7056" s="73" t="s">
        <v>2532</v>
      </c>
      <c r="L7056" s="73" t="s">
        <v>3346</v>
      </c>
      <c r="M7056" s="74">
        <v>7</v>
      </c>
      <c r="N7056" s="74">
        <v>51</v>
      </c>
    </row>
    <row r="7057" spans="1:14">
      <c r="A7057" s="43" t="str">
        <f t="shared" si="356"/>
        <v>130106300110106005</v>
      </c>
      <c r="B7057" s="28">
        <f t="shared" si="357"/>
        <v>11</v>
      </c>
      <c r="C7057" s="28">
        <f t="shared" si="358"/>
        <v>10</v>
      </c>
      <c r="K7057" s="73" t="s">
        <v>2675</v>
      </c>
      <c r="L7057" s="73" t="s">
        <v>3346</v>
      </c>
      <c r="M7057" s="74">
        <v>1</v>
      </c>
      <c r="N7057" s="74">
        <v>10</v>
      </c>
    </row>
    <row r="7058" spans="1:14">
      <c r="A7058" s="43" t="str">
        <f t="shared" si="356"/>
        <v>130106300110106006</v>
      </c>
      <c r="B7058" s="28">
        <f t="shared" si="357"/>
        <v>67</v>
      </c>
      <c r="C7058" s="28">
        <f t="shared" si="358"/>
        <v>55</v>
      </c>
      <c r="K7058" s="73" t="s">
        <v>3416</v>
      </c>
      <c r="L7058" s="73" t="s">
        <v>3346</v>
      </c>
      <c r="M7058" s="74">
        <v>12</v>
      </c>
      <c r="N7058" s="74">
        <v>55</v>
      </c>
    </row>
    <row r="7059" spans="1:14">
      <c r="A7059" s="43" t="str">
        <f t="shared" si="356"/>
        <v>130106300110107001</v>
      </c>
      <c r="B7059" s="28">
        <f t="shared" si="357"/>
        <v>190</v>
      </c>
      <c r="C7059" s="28">
        <f t="shared" si="358"/>
        <v>71</v>
      </c>
      <c r="K7059" s="73" t="s">
        <v>2000</v>
      </c>
      <c r="L7059" s="73" t="s">
        <v>3346</v>
      </c>
      <c r="M7059" s="74">
        <v>119</v>
      </c>
      <c r="N7059" s="74">
        <v>71</v>
      </c>
    </row>
    <row r="7060" spans="1:14">
      <c r="A7060" s="43" t="str">
        <f t="shared" si="356"/>
        <v>130106300110107002</v>
      </c>
      <c r="B7060" s="28">
        <f t="shared" si="357"/>
        <v>190</v>
      </c>
      <c r="C7060" s="28">
        <f t="shared" si="358"/>
        <v>52</v>
      </c>
      <c r="K7060" s="73" t="s">
        <v>2676</v>
      </c>
      <c r="L7060" s="73" t="s">
        <v>3346</v>
      </c>
      <c r="M7060" s="74">
        <v>138</v>
      </c>
      <c r="N7060" s="74">
        <v>52</v>
      </c>
    </row>
    <row r="7061" spans="1:14">
      <c r="A7061" s="43" t="str">
        <f t="shared" si="356"/>
        <v>130106300110107003</v>
      </c>
      <c r="B7061" s="28">
        <f t="shared" si="357"/>
        <v>124</v>
      </c>
      <c r="C7061" s="28">
        <f t="shared" si="358"/>
        <v>47</v>
      </c>
      <c r="K7061" s="73" t="s">
        <v>2927</v>
      </c>
      <c r="L7061" s="73" t="s">
        <v>3346</v>
      </c>
      <c r="M7061" s="74">
        <v>77</v>
      </c>
      <c r="N7061" s="74">
        <v>47</v>
      </c>
    </row>
    <row r="7062" spans="1:14">
      <c r="A7062" s="43" t="str">
        <f t="shared" si="356"/>
        <v>130106300110108001</v>
      </c>
      <c r="B7062" s="28">
        <f t="shared" si="357"/>
        <v>35</v>
      </c>
      <c r="C7062" s="28">
        <f t="shared" si="358"/>
        <v>32</v>
      </c>
      <c r="K7062" s="73" t="s">
        <v>2002</v>
      </c>
      <c r="L7062" s="73" t="s">
        <v>3346</v>
      </c>
      <c r="M7062" s="74">
        <v>3</v>
      </c>
      <c r="N7062" s="74">
        <v>32</v>
      </c>
    </row>
    <row r="7063" spans="1:14">
      <c r="A7063" s="43" t="str">
        <f t="shared" si="356"/>
        <v>130106300110108002</v>
      </c>
      <c r="B7063" s="28">
        <f t="shared" si="357"/>
        <v>29</v>
      </c>
      <c r="C7063" s="28">
        <f t="shared" si="358"/>
        <v>27</v>
      </c>
      <c r="K7063" s="73" t="s">
        <v>2060</v>
      </c>
      <c r="L7063" s="73" t="s">
        <v>3346</v>
      </c>
      <c r="M7063" s="74">
        <v>2</v>
      </c>
      <c r="N7063" s="74">
        <v>27</v>
      </c>
    </row>
    <row r="7064" spans="1:14">
      <c r="A7064" s="43" t="str">
        <f t="shared" si="356"/>
        <v>130106300110108003</v>
      </c>
      <c r="B7064" s="28">
        <f t="shared" si="357"/>
        <v>45</v>
      </c>
      <c r="C7064" s="28">
        <f t="shared" si="358"/>
        <v>43</v>
      </c>
      <c r="K7064" s="73" t="s">
        <v>2533</v>
      </c>
      <c r="L7064" s="73" t="s">
        <v>3346</v>
      </c>
      <c r="M7064" s="74">
        <v>2</v>
      </c>
      <c r="N7064" s="74">
        <v>43</v>
      </c>
    </row>
    <row r="7065" spans="1:14">
      <c r="A7065" s="43" t="str">
        <f t="shared" si="356"/>
        <v>130106300110108004</v>
      </c>
      <c r="B7065" s="28">
        <f t="shared" si="357"/>
        <v>1</v>
      </c>
      <c r="C7065" s="28">
        <f t="shared" si="358"/>
        <v>1</v>
      </c>
      <c r="K7065" s="73" t="s">
        <v>2534</v>
      </c>
      <c r="L7065" s="73" t="s">
        <v>3346</v>
      </c>
      <c r="M7065" s="74">
        <v>0</v>
      </c>
      <c r="N7065" s="74">
        <v>1</v>
      </c>
    </row>
    <row r="7066" spans="1:14">
      <c r="A7066" s="43" t="str">
        <f t="shared" si="356"/>
        <v>130106300110109001</v>
      </c>
      <c r="B7066" s="28">
        <f t="shared" si="357"/>
        <v>1</v>
      </c>
      <c r="C7066" s="28">
        <f t="shared" si="358"/>
        <v>1</v>
      </c>
      <c r="K7066" s="73" t="s">
        <v>2004</v>
      </c>
      <c r="L7066" s="73" t="s">
        <v>3346</v>
      </c>
      <c r="M7066" s="74">
        <v>0</v>
      </c>
      <c r="N7066" s="74">
        <v>1</v>
      </c>
    </row>
    <row r="7067" spans="1:14">
      <c r="A7067" s="43" t="str">
        <f t="shared" si="356"/>
        <v>130106300110110001</v>
      </c>
      <c r="B7067" s="28">
        <f t="shared" si="357"/>
        <v>0</v>
      </c>
      <c r="C7067" s="28">
        <f t="shared" si="358"/>
        <v>0</v>
      </c>
      <c r="K7067" s="73" t="s">
        <v>2006</v>
      </c>
      <c r="L7067" s="73" t="s">
        <v>3346</v>
      </c>
      <c r="M7067" s="74">
        <v>0</v>
      </c>
      <c r="N7067" s="74">
        <v>0</v>
      </c>
    </row>
    <row r="7068" spans="1:14">
      <c r="A7068" s="43" t="str">
        <f t="shared" si="356"/>
        <v>130106300110110002</v>
      </c>
      <c r="B7068" s="28">
        <f t="shared" si="357"/>
        <v>5</v>
      </c>
      <c r="C7068" s="28">
        <f t="shared" si="358"/>
        <v>4</v>
      </c>
      <c r="K7068" s="73" t="s">
        <v>2552</v>
      </c>
      <c r="L7068" s="73" t="s">
        <v>3346</v>
      </c>
      <c r="M7068" s="74">
        <v>1</v>
      </c>
      <c r="N7068" s="74">
        <v>4</v>
      </c>
    </row>
    <row r="7069" spans="1:14">
      <c r="A7069" s="43" t="str">
        <f t="shared" si="356"/>
        <v>130106300110111001</v>
      </c>
      <c r="B7069" s="28">
        <f t="shared" si="357"/>
        <v>6</v>
      </c>
      <c r="C7069" s="28">
        <f t="shared" si="358"/>
        <v>6</v>
      </c>
      <c r="K7069" s="73" t="s">
        <v>2008</v>
      </c>
      <c r="L7069" s="73" t="s">
        <v>3346</v>
      </c>
      <c r="M7069" s="74">
        <v>0</v>
      </c>
      <c r="N7069" s="74">
        <v>6</v>
      </c>
    </row>
    <row r="7070" spans="1:14">
      <c r="A7070" s="43" t="str">
        <f t="shared" si="356"/>
        <v>130106300110111002</v>
      </c>
      <c r="B7070" s="28">
        <f t="shared" si="357"/>
        <v>3</v>
      </c>
      <c r="C7070" s="28">
        <f t="shared" si="358"/>
        <v>2</v>
      </c>
      <c r="K7070" s="73" t="s">
        <v>2484</v>
      </c>
      <c r="L7070" s="73" t="s">
        <v>3346</v>
      </c>
      <c r="M7070" s="74">
        <v>1</v>
      </c>
      <c r="N7070" s="74">
        <v>2</v>
      </c>
    </row>
    <row r="7071" spans="1:14">
      <c r="A7071" s="43" t="str">
        <f t="shared" si="356"/>
        <v>130106300110112001</v>
      </c>
      <c r="B7071" s="28">
        <f t="shared" si="357"/>
        <v>25</v>
      </c>
      <c r="C7071" s="28">
        <f t="shared" si="358"/>
        <v>22</v>
      </c>
      <c r="K7071" s="73" t="s">
        <v>2500</v>
      </c>
      <c r="L7071" s="73" t="s">
        <v>3346</v>
      </c>
      <c r="M7071" s="74">
        <v>3</v>
      </c>
      <c r="N7071" s="74">
        <v>22</v>
      </c>
    </row>
    <row r="7072" spans="1:14">
      <c r="A7072" s="43" t="str">
        <f t="shared" si="356"/>
        <v>130106300110112002</v>
      </c>
      <c r="B7072" s="28">
        <f t="shared" si="357"/>
        <v>41</v>
      </c>
      <c r="C7072" s="28">
        <f t="shared" si="358"/>
        <v>40</v>
      </c>
      <c r="K7072" s="73" t="s">
        <v>2558</v>
      </c>
      <c r="L7072" s="73" t="s">
        <v>3346</v>
      </c>
      <c r="M7072" s="74">
        <v>1</v>
      </c>
      <c r="N7072" s="74">
        <v>40</v>
      </c>
    </row>
    <row r="7073" spans="1:14">
      <c r="A7073" s="43" t="str">
        <f t="shared" si="356"/>
        <v>130106300110112003</v>
      </c>
      <c r="B7073" s="28">
        <f t="shared" si="357"/>
        <v>42</v>
      </c>
      <c r="C7073" s="28">
        <f t="shared" si="358"/>
        <v>26</v>
      </c>
      <c r="K7073" s="73" t="s">
        <v>2559</v>
      </c>
      <c r="L7073" s="73" t="s">
        <v>3346</v>
      </c>
      <c r="M7073" s="74">
        <v>16</v>
      </c>
      <c r="N7073" s="74">
        <v>26</v>
      </c>
    </row>
    <row r="7074" spans="1:14">
      <c r="A7074" s="43" t="str">
        <f t="shared" si="356"/>
        <v>130106300110112004</v>
      </c>
      <c r="B7074" s="28">
        <f t="shared" si="357"/>
        <v>172</v>
      </c>
      <c r="C7074" s="28">
        <f t="shared" si="358"/>
        <v>128</v>
      </c>
      <c r="K7074" s="73" t="s">
        <v>2560</v>
      </c>
      <c r="L7074" s="73" t="s">
        <v>3346</v>
      </c>
      <c r="M7074" s="74">
        <v>44</v>
      </c>
      <c r="N7074" s="74">
        <v>128</v>
      </c>
    </row>
    <row r="7075" spans="1:14">
      <c r="A7075" s="43" t="str">
        <f t="shared" si="356"/>
        <v>130106300110112005</v>
      </c>
      <c r="B7075" s="28">
        <f t="shared" si="357"/>
        <v>6</v>
      </c>
      <c r="C7075" s="28">
        <f t="shared" si="358"/>
        <v>6</v>
      </c>
      <c r="K7075" s="73" t="s">
        <v>2561</v>
      </c>
      <c r="L7075" s="73" t="s">
        <v>3346</v>
      </c>
      <c r="M7075" s="74">
        <v>0</v>
      </c>
      <c r="N7075" s="74">
        <v>6</v>
      </c>
    </row>
    <row r="7076" spans="1:14">
      <c r="A7076" s="43" t="str">
        <f t="shared" si="356"/>
        <v>130106300110113001</v>
      </c>
      <c r="B7076" s="28">
        <f t="shared" si="357"/>
        <v>7</v>
      </c>
      <c r="C7076" s="28">
        <f t="shared" si="358"/>
        <v>6</v>
      </c>
      <c r="K7076" s="73" t="s">
        <v>2010</v>
      </c>
      <c r="L7076" s="73" t="s">
        <v>3346</v>
      </c>
      <c r="M7076" s="74">
        <v>1</v>
      </c>
      <c r="N7076" s="74">
        <v>6</v>
      </c>
    </row>
    <row r="7077" spans="1:14">
      <c r="A7077" s="43" t="str">
        <f t="shared" si="356"/>
        <v>130106300110113002</v>
      </c>
      <c r="B7077" s="28">
        <f t="shared" si="357"/>
        <v>18</v>
      </c>
      <c r="C7077" s="28">
        <f t="shared" si="358"/>
        <v>17</v>
      </c>
      <c r="K7077" s="73" t="s">
        <v>2565</v>
      </c>
      <c r="L7077" s="73" t="s">
        <v>3346</v>
      </c>
      <c r="M7077" s="74">
        <v>1</v>
      </c>
      <c r="N7077" s="74">
        <v>17</v>
      </c>
    </row>
    <row r="7078" spans="1:14">
      <c r="A7078" s="43" t="str">
        <f t="shared" si="356"/>
        <v>130106300110113003</v>
      </c>
      <c r="B7078" s="28">
        <f t="shared" si="357"/>
        <v>18</v>
      </c>
      <c r="C7078" s="28">
        <f t="shared" si="358"/>
        <v>18</v>
      </c>
      <c r="K7078" s="73" t="s">
        <v>2928</v>
      </c>
      <c r="L7078" s="73" t="s">
        <v>3346</v>
      </c>
      <c r="M7078" s="74">
        <v>0</v>
      </c>
      <c r="N7078" s="74">
        <v>18</v>
      </c>
    </row>
    <row r="7079" spans="1:14">
      <c r="A7079" s="43" t="str">
        <f t="shared" si="356"/>
        <v>130106300110113004</v>
      </c>
      <c r="B7079" s="28">
        <f t="shared" si="357"/>
        <v>41</v>
      </c>
      <c r="C7079" s="28">
        <f t="shared" si="358"/>
        <v>40</v>
      </c>
      <c r="K7079" s="73" t="s">
        <v>3131</v>
      </c>
      <c r="L7079" s="73" t="s">
        <v>3346</v>
      </c>
      <c r="M7079" s="74">
        <v>1</v>
      </c>
      <c r="N7079" s="74">
        <v>40</v>
      </c>
    </row>
    <row r="7080" spans="1:14">
      <c r="A7080" s="43" t="str">
        <f t="shared" si="356"/>
        <v>130106300110113005</v>
      </c>
      <c r="B7080" s="28">
        <f t="shared" si="357"/>
        <v>42</v>
      </c>
      <c r="C7080" s="28">
        <f t="shared" si="358"/>
        <v>20</v>
      </c>
      <c r="K7080" s="73" t="s">
        <v>3132</v>
      </c>
      <c r="L7080" s="73" t="s">
        <v>3346</v>
      </c>
      <c r="M7080" s="74">
        <v>22</v>
      </c>
      <c r="N7080" s="74">
        <v>20</v>
      </c>
    </row>
    <row r="7081" spans="1:14">
      <c r="A7081" s="43" t="str">
        <f t="shared" si="356"/>
        <v>130106300110113006</v>
      </c>
      <c r="B7081" s="28">
        <f t="shared" si="357"/>
        <v>2</v>
      </c>
      <c r="C7081" s="28">
        <f t="shared" si="358"/>
        <v>2</v>
      </c>
      <c r="K7081" s="73" t="s">
        <v>3417</v>
      </c>
      <c r="L7081" s="73" t="s">
        <v>3346</v>
      </c>
      <c r="M7081" s="74">
        <v>0</v>
      </c>
      <c r="N7081" s="74">
        <v>2</v>
      </c>
    </row>
    <row r="7082" spans="1:14">
      <c r="A7082" s="43" t="str">
        <f t="shared" si="356"/>
        <v>130106300110114001</v>
      </c>
      <c r="B7082" s="28">
        <f t="shared" si="357"/>
        <v>4</v>
      </c>
      <c r="C7082" s="28">
        <f t="shared" si="358"/>
        <v>4</v>
      </c>
      <c r="K7082" s="73" t="s">
        <v>2012</v>
      </c>
      <c r="L7082" s="73" t="s">
        <v>3346</v>
      </c>
      <c r="M7082" s="74">
        <v>0</v>
      </c>
      <c r="N7082" s="74">
        <v>4</v>
      </c>
    </row>
    <row r="7083" spans="1:14">
      <c r="A7083" s="43" t="str">
        <f t="shared" si="356"/>
        <v>130106300110114002</v>
      </c>
      <c r="B7083" s="28">
        <f t="shared" si="357"/>
        <v>7</v>
      </c>
      <c r="C7083" s="28">
        <f t="shared" si="358"/>
        <v>6</v>
      </c>
      <c r="K7083" s="73" t="s">
        <v>2064</v>
      </c>
      <c r="L7083" s="73" t="s">
        <v>3346</v>
      </c>
      <c r="M7083" s="74">
        <v>1</v>
      </c>
      <c r="N7083" s="74">
        <v>6</v>
      </c>
    </row>
    <row r="7084" spans="1:14">
      <c r="A7084" s="43" t="str">
        <f t="shared" si="356"/>
        <v>130106300110114003</v>
      </c>
      <c r="B7084" s="28">
        <f t="shared" si="357"/>
        <v>59</v>
      </c>
      <c r="C7084" s="28">
        <f t="shared" si="358"/>
        <v>52</v>
      </c>
      <c r="K7084" s="73" t="s">
        <v>2065</v>
      </c>
      <c r="L7084" s="73" t="s">
        <v>3346</v>
      </c>
      <c r="M7084" s="74">
        <v>7</v>
      </c>
      <c r="N7084" s="74">
        <v>52</v>
      </c>
    </row>
    <row r="7085" spans="1:14">
      <c r="A7085" s="43" t="str">
        <f t="shared" si="356"/>
        <v>130106300110114004</v>
      </c>
      <c r="B7085" s="28">
        <f t="shared" si="357"/>
        <v>131</v>
      </c>
      <c r="C7085" s="28">
        <f t="shared" si="358"/>
        <v>103</v>
      </c>
      <c r="K7085" s="73" t="s">
        <v>2929</v>
      </c>
      <c r="L7085" s="73" t="s">
        <v>3346</v>
      </c>
      <c r="M7085" s="74">
        <v>28</v>
      </c>
      <c r="N7085" s="74">
        <v>103</v>
      </c>
    </row>
    <row r="7086" spans="1:14">
      <c r="A7086" s="43" t="str">
        <f t="shared" si="356"/>
        <v>130106300110116001</v>
      </c>
      <c r="B7086" s="28">
        <f t="shared" si="357"/>
        <v>11</v>
      </c>
      <c r="C7086" s="28">
        <f t="shared" si="358"/>
        <v>11</v>
      </c>
      <c r="K7086" s="73" t="s">
        <v>2016</v>
      </c>
      <c r="L7086" s="73" t="s">
        <v>3346</v>
      </c>
      <c r="M7086" s="74">
        <v>0</v>
      </c>
      <c r="N7086" s="74">
        <v>11</v>
      </c>
    </row>
    <row r="7087" spans="1:14">
      <c r="A7087" s="43" t="str">
        <f t="shared" si="356"/>
        <v>130106300110117001</v>
      </c>
      <c r="B7087" s="28">
        <f t="shared" si="357"/>
        <v>23</v>
      </c>
      <c r="C7087" s="28">
        <f t="shared" si="358"/>
        <v>21</v>
      </c>
      <c r="K7087" s="73" t="s">
        <v>2019</v>
      </c>
      <c r="L7087" s="73" t="s">
        <v>3346</v>
      </c>
      <c r="M7087" s="74">
        <v>2</v>
      </c>
      <c r="N7087" s="74">
        <v>21</v>
      </c>
    </row>
    <row r="7088" spans="1:14">
      <c r="A7088" s="43" t="str">
        <f t="shared" si="356"/>
        <v>130106300110139001</v>
      </c>
      <c r="B7088" s="28">
        <f t="shared" si="357"/>
        <v>32</v>
      </c>
      <c r="C7088" s="28">
        <f t="shared" si="358"/>
        <v>6</v>
      </c>
      <c r="K7088" s="73" t="s">
        <v>3418</v>
      </c>
      <c r="L7088" s="73" t="s">
        <v>3346</v>
      </c>
      <c r="M7088" s="74">
        <v>26</v>
      </c>
      <c r="N7088" s="74">
        <v>6</v>
      </c>
    </row>
    <row r="7089" spans="1:14">
      <c r="A7089" s="43" t="str">
        <f t="shared" si="356"/>
        <v>130106300110139002</v>
      </c>
      <c r="B7089" s="28">
        <f t="shared" si="357"/>
        <v>30</v>
      </c>
      <c r="C7089" s="28">
        <f t="shared" si="358"/>
        <v>11</v>
      </c>
      <c r="K7089" s="73" t="s">
        <v>3419</v>
      </c>
      <c r="L7089" s="73" t="s">
        <v>3346</v>
      </c>
      <c r="M7089" s="74">
        <v>19</v>
      </c>
      <c r="N7089" s="74">
        <v>11</v>
      </c>
    </row>
    <row r="7090" spans="1:14">
      <c r="A7090" s="43" t="str">
        <f t="shared" si="356"/>
        <v>130106300110153001</v>
      </c>
      <c r="B7090" s="28">
        <f t="shared" si="357"/>
        <v>11</v>
      </c>
      <c r="C7090" s="28">
        <f t="shared" si="358"/>
        <v>6</v>
      </c>
      <c r="K7090" s="73" t="s">
        <v>2994</v>
      </c>
      <c r="L7090" s="73" t="s">
        <v>3346</v>
      </c>
      <c r="M7090" s="74">
        <v>5</v>
      </c>
      <c r="N7090" s="74">
        <v>6</v>
      </c>
    </row>
    <row r="7091" spans="1:14">
      <c r="A7091" s="43" t="str">
        <f t="shared" si="356"/>
        <v>130106300110162001</v>
      </c>
      <c r="B7091" s="28">
        <f t="shared" si="357"/>
        <v>3</v>
      </c>
      <c r="C7091" s="28">
        <f t="shared" si="358"/>
        <v>3</v>
      </c>
      <c r="K7091" s="73" t="s">
        <v>3015</v>
      </c>
      <c r="L7091" s="73" t="s">
        <v>3346</v>
      </c>
      <c r="M7091" s="74">
        <v>0</v>
      </c>
      <c r="N7091" s="74">
        <v>3</v>
      </c>
    </row>
    <row r="7092" spans="1:14">
      <c r="A7092" s="43" t="str">
        <f t="shared" si="356"/>
        <v>130106300110162002</v>
      </c>
      <c r="B7092" s="28">
        <f t="shared" si="357"/>
        <v>1</v>
      </c>
      <c r="C7092" s="28">
        <f t="shared" si="358"/>
        <v>1</v>
      </c>
      <c r="K7092" s="73" t="s">
        <v>3016</v>
      </c>
      <c r="L7092" s="73" t="s">
        <v>3346</v>
      </c>
      <c r="M7092" s="74">
        <v>0</v>
      </c>
      <c r="N7092" s="74">
        <v>1</v>
      </c>
    </row>
    <row r="7093" spans="1:14">
      <c r="A7093" s="43" t="str">
        <f t="shared" si="356"/>
        <v>130106300110165001</v>
      </c>
      <c r="B7093" s="28">
        <f t="shared" si="357"/>
        <v>0</v>
      </c>
      <c r="C7093" s="28">
        <f t="shared" si="358"/>
        <v>0</v>
      </c>
      <c r="K7093" s="73" t="s">
        <v>3022</v>
      </c>
      <c r="L7093" s="73" t="s">
        <v>3346</v>
      </c>
      <c r="M7093" s="74">
        <v>0</v>
      </c>
      <c r="N7093" s="74">
        <v>0</v>
      </c>
    </row>
    <row r="7094" spans="1:14">
      <c r="A7094" s="43" t="str">
        <f t="shared" si="356"/>
        <v>130106300110165002</v>
      </c>
      <c r="B7094" s="28">
        <f t="shared" si="357"/>
        <v>5</v>
      </c>
      <c r="C7094" s="28">
        <f t="shared" si="358"/>
        <v>5</v>
      </c>
      <c r="K7094" s="73" t="s">
        <v>3023</v>
      </c>
      <c r="L7094" s="73" t="s">
        <v>3346</v>
      </c>
      <c r="M7094" s="74">
        <v>0</v>
      </c>
      <c r="N7094" s="74">
        <v>5</v>
      </c>
    </row>
    <row r="7095" spans="1:14">
      <c r="A7095" s="43" t="str">
        <f t="shared" si="356"/>
        <v>130106300110166001</v>
      </c>
      <c r="B7095" s="28">
        <f t="shared" si="357"/>
        <v>0</v>
      </c>
      <c r="C7095" s="28">
        <f t="shared" si="358"/>
        <v>0</v>
      </c>
      <c r="K7095" s="73" t="s">
        <v>3024</v>
      </c>
      <c r="L7095" s="73" t="s">
        <v>3346</v>
      </c>
      <c r="M7095" s="74">
        <v>0</v>
      </c>
      <c r="N7095" s="74">
        <v>0</v>
      </c>
    </row>
    <row r="7096" spans="1:14">
      <c r="A7096" s="43" t="str">
        <f t="shared" si="356"/>
        <v>130106300110166002</v>
      </c>
      <c r="B7096" s="28">
        <f t="shared" si="357"/>
        <v>0</v>
      </c>
      <c r="C7096" s="28">
        <f t="shared" si="358"/>
        <v>0</v>
      </c>
      <c r="K7096" s="73" t="s">
        <v>3025</v>
      </c>
      <c r="L7096" s="73" t="s">
        <v>3346</v>
      </c>
      <c r="M7096" s="74">
        <v>0</v>
      </c>
      <c r="N7096" s="74">
        <v>0</v>
      </c>
    </row>
    <row r="7097" spans="1:14">
      <c r="A7097" s="43" t="str">
        <f t="shared" si="356"/>
        <v>130106300110167001</v>
      </c>
      <c r="B7097" s="28">
        <f t="shared" si="357"/>
        <v>0</v>
      </c>
      <c r="C7097" s="28">
        <f t="shared" si="358"/>
        <v>0</v>
      </c>
      <c r="K7097" s="73" t="s">
        <v>3028</v>
      </c>
      <c r="L7097" s="73" t="s">
        <v>3346</v>
      </c>
      <c r="M7097" s="74">
        <v>0</v>
      </c>
      <c r="N7097" s="74">
        <v>0</v>
      </c>
    </row>
    <row r="7098" spans="1:14">
      <c r="A7098" s="43" t="str">
        <f t="shared" si="356"/>
        <v>130106300110167002</v>
      </c>
      <c r="B7098" s="28">
        <f t="shared" si="357"/>
        <v>0</v>
      </c>
      <c r="C7098" s="28">
        <f t="shared" si="358"/>
        <v>0</v>
      </c>
      <c r="K7098" s="73" t="s">
        <v>3029</v>
      </c>
      <c r="L7098" s="73" t="s">
        <v>3346</v>
      </c>
      <c r="M7098" s="74">
        <v>0</v>
      </c>
      <c r="N7098" s="74">
        <v>0</v>
      </c>
    </row>
    <row r="7099" spans="1:14">
      <c r="A7099" s="43" t="str">
        <f t="shared" si="356"/>
        <v>130106300110191001</v>
      </c>
      <c r="B7099" s="28">
        <f t="shared" si="357"/>
        <v>0</v>
      </c>
      <c r="C7099" s="28">
        <f t="shared" si="358"/>
        <v>0</v>
      </c>
      <c r="K7099" s="73" t="s">
        <v>3091</v>
      </c>
      <c r="L7099" s="73" t="s">
        <v>3346</v>
      </c>
      <c r="M7099" s="74">
        <v>0</v>
      </c>
      <c r="N7099" s="74">
        <v>0</v>
      </c>
    </row>
    <row r="7100" spans="1:14">
      <c r="A7100" s="43" t="str">
        <f t="shared" si="356"/>
        <v>130106300110191002</v>
      </c>
      <c r="B7100" s="28">
        <f t="shared" si="357"/>
        <v>2</v>
      </c>
      <c r="C7100" s="28">
        <f t="shared" si="358"/>
        <v>2</v>
      </c>
      <c r="K7100" s="73" t="s">
        <v>3092</v>
      </c>
      <c r="L7100" s="73" t="s">
        <v>3346</v>
      </c>
      <c r="M7100" s="74">
        <v>0</v>
      </c>
      <c r="N7100" s="74">
        <v>2</v>
      </c>
    </row>
    <row r="7101" spans="1:14">
      <c r="A7101" s="43" t="str">
        <f t="shared" si="356"/>
        <v>130106300110192001</v>
      </c>
      <c r="B7101" s="28">
        <f t="shared" si="357"/>
        <v>14</v>
      </c>
      <c r="C7101" s="28">
        <f t="shared" si="358"/>
        <v>11</v>
      </c>
      <c r="K7101" s="73" t="s">
        <v>3094</v>
      </c>
      <c r="L7101" s="73" t="s">
        <v>3346</v>
      </c>
      <c r="M7101" s="74">
        <v>3</v>
      </c>
      <c r="N7101" s="74">
        <v>11</v>
      </c>
    </row>
    <row r="7102" spans="1:14">
      <c r="A7102" s="43" t="str">
        <f t="shared" si="356"/>
        <v>130106300110194001</v>
      </c>
      <c r="B7102" s="28">
        <f t="shared" si="357"/>
        <v>10</v>
      </c>
      <c r="C7102" s="28">
        <f t="shared" si="358"/>
        <v>7</v>
      </c>
      <c r="K7102" s="73" t="s">
        <v>3153</v>
      </c>
      <c r="L7102" s="73" t="s">
        <v>3346</v>
      </c>
      <c r="M7102" s="74">
        <v>3</v>
      </c>
      <c r="N7102" s="74">
        <v>7</v>
      </c>
    </row>
    <row r="7103" spans="1:14">
      <c r="A7103" s="43" t="str">
        <f t="shared" si="356"/>
        <v>130106300110194002</v>
      </c>
      <c r="B7103" s="28">
        <f t="shared" si="357"/>
        <v>98</v>
      </c>
      <c r="C7103" s="28">
        <f t="shared" si="358"/>
        <v>63</v>
      </c>
      <c r="K7103" s="73" t="s">
        <v>3268</v>
      </c>
      <c r="L7103" s="73" t="s">
        <v>3346</v>
      </c>
      <c r="M7103" s="74">
        <v>35</v>
      </c>
      <c r="N7103" s="74">
        <v>63</v>
      </c>
    </row>
    <row r="7104" spans="1:14">
      <c r="A7104" s="43" t="str">
        <f t="shared" si="356"/>
        <v>130106300110195001</v>
      </c>
      <c r="B7104" s="28">
        <f t="shared" si="357"/>
        <v>59</v>
      </c>
      <c r="C7104" s="28">
        <f t="shared" si="358"/>
        <v>29</v>
      </c>
      <c r="K7104" s="73" t="s">
        <v>3097</v>
      </c>
      <c r="L7104" s="73" t="s">
        <v>3346</v>
      </c>
      <c r="M7104" s="74">
        <v>30</v>
      </c>
      <c r="N7104" s="74">
        <v>29</v>
      </c>
    </row>
    <row r="7105" spans="1:14">
      <c r="A7105" s="43" t="str">
        <f t="shared" si="356"/>
        <v>130106300110195002</v>
      </c>
      <c r="B7105" s="28">
        <f t="shared" si="357"/>
        <v>90</v>
      </c>
      <c r="C7105" s="28">
        <f t="shared" si="358"/>
        <v>73</v>
      </c>
      <c r="K7105" s="73" t="s">
        <v>3098</v>
      </c>
      <c r="L7105" s="73" t="s">
        <v>3346</v>
      </c>
      <c r="M7105" s="74">
        <v>17</v>
      </c>
      <c r="N7105" s="74">
        <v>73</v>
      </c>
    </row>
    <row r="7106" spans="1:14">
      <c r="A7106" s="43" t="str">
        <f t="shared" si="356"/>
        <v>130106300110196001</v>
      </c>
      <c r="B7106" s="28">
        <f t="shared" si="357"/>
        <v>0</v>
      </c>
      <c r="C7106" s="28">
        <f t="shared" si="358"/>
        <v>0</v>
      </c>
      <c r="K7106" s="73" t="s">
        <v>3101</v>
      </c>
      <c r="L7106" s="73" t="s">
        <v>3346</v>
      </c>
      <c r="M7106" s="74">
        <v>0</v>
      </c>
      <c r="N7106" s="74">
        <v>0</v>
      </c>
    </row>
    <row r="7107" spans="1:14">
      <c r="A7107" s="43" t="str">
        <f t="shared" ref="A7107:A7170" si="359">L7107&amp;K7107</f>
        <v>130106300110196002</v>
      </c>
      <c r="B7107" s="28">
        <f t="shared" ref="B7107:B7170" si="360">M7107+N7107</f>
        <v>2</v>
      </c>
      <c r="C7107" s="28">
        <f t="shared" ref="C7107:C7170" si="361">N7107</f>
        <v>2</v>
      </c>
      <c r="K7107" s="73" t="s">
        <v>3102</v>
      </c>
      <c r="L7107" s="73" t="s">
        <v>3346</v>
      </c>
      <c r="M7107" s="74">
        <v>0</v>
      </c>
      <c r="N7107" s="74">
        <v>2</v>
      </c>
    </row>
    <row r="7108" spans="1:14">
      <c r="A7108" s="43" t="str">
        <f t="shared" si="359"/>
        <v>130107300110001001</v>
      </c>
      <c r="B7108" s="28">
        <f t="shared" si="360"/>
        <v>4</v>
      </c>
      <c r="C7108" s="28">
        <f t="shared" si="361"/>
        <v>4</v>
      </c>
      <c r="K7108" s="73" t="s">
        <v>975</v>
      </c>
      <c r="L7108" s="73" t="s">
        <v>3420</v>
      </c>
      <c r="M7108" s="74">
        <v>0</v>
      </c>
      <c r="N7108" s="74">
        <v>4</v>
      </c>
    </row>
    <row r="7109" spans="1:14">
      <c r="A7109" s="43" t="str">
        <f t="shared" si="359"/>
        <v>130107300110001002</v>
      </c>
      <c r="B7109" s="28">
        <f t="shared" si="360"/>
        <v>11</v>
      </c>
      <c r="C7109" s="28">
        <f t="shared" si="361"/>
        <v>11</v>
      </c>
      <c r="K7109" s="73" t="s">
        <v>2069</v>
      </c>
      <c r="L7109" s="73" t="s">
        <v>3420</v>
      </c>
      <c r="M7109" s="74">
        <v>0</v>
      </c>
      <c r="N7109" s="74">
        <v>11</v>
      </c>
    </row>
    <row r="7110" spans="1:14">
      <c r="A7110" s="43" t="str">
        <f t="shared" si="359"/>
        <v>130107300110001003</v>
      </c>
      <c r="B7110" s="28">
        <f t="shared" si="360"/>
        <v>15</v>
      </c>
      <c r="C7110" s="28">
        <f t="shared" si="361"/>
        <v>15</v>
      </c>
      <c r="K7110" s="73" t="s">
        <v>2078</v>
      </c>
      <c r="L7110" s="73" t="s">
        <v>3420</v>
      </c>
      <c r="M7110" s="74">
        <v>0</v>
      </c>
      <c r="N7110" s="74">
        <v>15</v>
      </c>
    </row>
    <row r="7111" spans="1:14">
      <c r="A7111" s="43" t="str">
        <f t="shared" si="359"/>
        <v>130107300110001004</v>
      </c>
      <c r="B7111" s="28">
        <f t="shared" si="360"/>
        <v>45</v>
      </c>
      <c r="C7111" s="28">
        <f t="shared" si="361"/>
        <v>44</v>
      </c>
      <c r="K7111" s="73" t="s">
        <v>2079</v>
      </c>
      <c r="L7111" s="73" t="s">
        <v>3420</v>
      </c>
      <c r="M7111" s="74">
        <v>1</v>
      </c>
      <c r="N7111" s="74">
        <v>44</v>
      </c>
    </row>
    <row r="7112" spans="1:14">
      <c r="A7112" s="43" t="str">
        <f t="shared" si="359"/>
        <v>130107300110001005</v>
      </c>
      <c r="B7112" s="28">
        <f t="shared" si="360"/>
        <v>116</v>
      </c>
      <c r="C7112" s="28">
        <f t="shared" si="361"/>
        <v>116</v>
      </c>
      <c r="K7112" s="73" t="s">
        <v>2080</v>
      </c>
      <c r="L7112" s="73" t="s">
        <v>3420</v>
      </c>
      <c r="M7112" s="74">
        <v>0</v>
      </c>
      <c r="N7112" s="74">
        <v>116</v>
      </c>
    </row>
    <row r="7113" spans="1:14">
      <c r="A7113" s="43" t="str">
        <f t="shared" si="359"/>
        <v>130107300110001006</v>
      </c>
      <c r="B7113" s="28">
        <f t="shared" si="360"/>
        <v>4</v>
      </c>
      <c r="C7113" s="28">
        <f t="shared" si="361"/>
        <v>4</v>
      </c>
      <c r="K7113" s="73" t="s">
        <v>2081</v>
      </c>
      <c r="L7113" s="73" t="s">
        <v>3420</v>
      </c>
      <c r="M7113" s="74">
        <v>0</v>
      </c>
      <c r="N7113" s="74">
        <v>4</v>
      </c>
    </row>
    <row r="7114" spans="1:14">
      <c r="A7114" s="43" t="str">
        <f t="shared" si="359"/>
        <v>130107300110001007</v>
      </c>
      <c r="B7114" s="28">
        <f t="shared" si="360"/>
        <v>18</v>
      </c>
      <c r="C7114" s="28">
        <f t="shared" si="361"/>
        <v>18</v>
      </c>
      <c r="K7114" s="73" t="s">
        <v>2082</v>
      </c>
      <c r="L7114" s="73" t="s">
        <v>3420</v>
      </c>
      <c r="M7114" s="74">
        <v>0</v>
      </c>
      <c r="N7114" s="74">
        <v>18</v>
      </c>
    </row>
    <row r="7115" spans="1:14">
      <c r="A7115" s="43" t="str">
        <f t="shared" si="359"/>
        <v>130107300110001008</v>
      </c>
      <c r="B7115" s="28">
        <f t="shared" si="360"/>
        <v>5</v>
      </c>
      <c r="C7115" s="28">
        <f t="shared" si="361"/>
        <v>5</v>
      </c>
      <c r="K7115" s="73" t="s">
        <v>2178</v>
      </c>
      <c r="L7115" s="73" t="s">
        <v>3420</v>
      </c>
      <c r="M7115" s="74">
        <v>0</v>
      </c>
      <c r="N7115" s="74">
        <v>5</v>
      </c>
    </row>
    <row r="7116" spans="1:14">
      <c r="A7116" s="43" t="str">
        <f t="shared" si="359"/>
        <v>130107300110001009</v>
      </c>
      <c r="B7116" s="28">
        <f t="shared" si="360"/>
        <v>29</v>
      </c>
      <c r="C7116" s="28">
        <f t="shared" si="361"/>
        <v>29</v>
      </c>
      <c r="K7116" s="73" t="s">
        <v>2179</v>
      </c>
      <c r="L7116" s="73" t="s">
        <v>3420</v>
      </c>
      <c r="M7116" s="74">
        <v>0</v>
      </c>
      <c r="N7116" s="74">
        <v>29</v>
      </c>
    </row>
    <row r="7117" spans="1:14">
      <c r="A7117" s="43" t="str">
        <f t="shared" si="359"/>
        <v>130107300110001010</v>
      </c>
      <c r="B7117" s="28">
        <f t="shared" si="360"/>
        <v>20</v>
      </c>
      <c r="C7117" s="28">
        <f t="shared" si="361"/>
        <v>20</v>
      </c>
      <c r="K7117" s="73" t="s">
        <v>2180</v>
      </c>
      <c r="L7117" s="73" t="s">
        <v>3420</v>
      </c>
      <c r="M7117" s="74">
        <v>0</v>
      </c>
      <c r="N7117" s="74">
        <v>20</v>
      </c>
    </row>
    <row r="7118" spans="1:14">
      <c r="A7118" s="43" t="str">
        <f t="shared" si="359"/>
        <v>130107300110001011</v>
      </c>
      <c r="B7118" s="28">
        <f t="shared" si="360"/>
        <v>33</v>
      </c>
      <c r="C7118" s="28">
        <f t="shared" si="361"/>
        <v>33</v>
      </c>
      <c r="K7118" s="73" t="s">
        <v>2203</v>
      </c>
      <c r="L7118" s="73" t="s">
        <v>3420</v>
      </c>
      <c r="M7118" s="74">
        <v>0</v>
      </c>
      <c r="N7118" s="74">
        <v>33</v>
      </c>
    </row>
    <row r="7119" spans="1:14">
      <c r="A7119" s="43" t="str">
        <f t="shared" si="359"/>
        <v>130107300110002001</v>
      </c>
      <c r="B7119" s="28">
        <f t="shared" si="360"/>
        <v>5</v>
      </c>
      <c r="C7119" s="28">
        <f t="shared" si="361"/>
        <v>5</v>
      </c>
      <c r="K7119" s="73" t="s">
        <v>962</v>
      </c>
      <c r="L7119" s="73" t="s">
        <v>3420</v>
      </c>
      <c r="M7119" s="74">
        <v>0</v>
      </c>
      <c r="N7119" s="74">
        <v>5</v>
      </c>
    </row>
    <row r="7120" spans="1:14">
      <c r="A7120" s="43" t="str">
        <f t="shared" si="359"/>
        <v>130107300110002002</v>
      </c>
      <c r="B7120" s="28">
        <f t="shared" si="360"/>
        <v>23</v>
      </c>
      <c r="C7120" s="28">
        <f t="shared" si="361"/>
        <v>23</v>
      </c>
      <c r="K7120" s="73" t="s">
        <v>2083</v>
      </c>
      <c r="L7120" s="73" t="s">
        <v>3420</v>
      </c>
      <c r="M7120" s="74">
        <v>0</v>
      </c>
      <c r="N7120" s="74">
        <v>23</v>
      </c>
    </row>
    <row r="7121" spans="1:14">
      <c r="A7121" s="43" t="str">
        <f t="shared" si="359"/>
        <v>130107300110002003</v>
      </c>
      <c r="B7121" s="28">
        <f t="shared" si="360"/>
        <v>42</v>
      </c>
      <c r="C7121" s="28">
        <f t="shared" si="361"/>
        <v>42</v>
      </c>
      <c r="K7121" s="73" t="s">
        <v>2150</v>
      </c>
      <c r="L7121" s="73" t="s">
        <v>3420</v>
      </c>
      <c r="M7121" s="74">
        <v>0</v>
      </c>
      <c r="N7121" s="74">
        <v>42</v>
      </c>
    </row>
    <row r="7122" spans="1:14">
      <c r="A7122" s="43" t="str">
        <f t="shared" si="359"/>
        <v>130107300110002004</v>
      </c>
      <c r="B7122" s="28">
        <f t="shared" si="360"/>
        <v>15</v>
      </c>
      <c r="C7122" s="28">
        <f t="shared" si="361"/>
        <v>14</v>
      </c>
      <c r="K7122" s="73" t="s">
        <v>2151</v>
      </c>
      <c r="L7122" s="73" t="s">
        <v>3420</v>
      </c>
      <c r="M7122" s="74">
        <v>1</v>
      </c>
      <c r="N7122" s="74">
        <v>14</v>
      </c>
    </row>
    <row r="7123" spans="1:14">
      <c r="A7123" s="43" t="str">
        <f t="shared" si="359"/>
        <v>130107300110002005</v>
      </c>
      <c r="B7123" s="28">
        <f t="shared" si="360"/>
        <v>35</v>
      </c>
      <c r="C7123" s="28">
        <f t="shared" si="361"/>
        <v>35</v>
      </c>
      <c r="K7123" s="73" t="s">
        <v>2152</v>
      </c>
      <c r="L7123" s="73" t="s">
        <v>3420</v>
      </c>
      <c r="M7123" s="74">
        <v>0</v>
      </c>
      <c r="N7123" s="74">
        <v>35</v>
      </c>
    </row>
    <row r="7124" spans="1:14">
      <c r="A7124" s="43" t="str">
        <f t="shared" si="359"/>
        <v>130107300110002006</v>
      </c>
      <c r="B7124" s="28">
        <f t="shared" si="360"/>
        <v>39</v>
      </c>
      <c r="C7124" s="28">
        <f t="shared" si="361"/>
        <v>39</v>
      </c>
      <c r="K7124" s="73" t="s">
        <v>2153</v>
      </c>
      <c r="L7124" s="73" t="s">
        <v>3420</v>
      </c>
      <c r="M7124" s="74">
        <v>0</v>
      </c>
      <c r="N7124" s="74">
        <v>39</v>
      </c>
    </row>
    <row r="7125" spans="1:14">
      <c r="A7125" s="43" t="str">
        <f t="shared" si="359"/>
        <v>130107300110003001</v>
      </c>
      <c r="B7125" s="28">
        <f t="shared" si="360"/>
        <v>6</v>
      </c>
      <c r="C7125" s="28">
        <f t="shared" si="361"/>
        <v>6</v>
      </c>
      <c r="K7125" s="73" t="s">
        <v>967</v>
      </c>
      <c r="L7125" s="73" t="s">
        <v>3420</v>
      </c>
      <c r="M7125" s="74">
        <v>0</v>
      </c>
      <c r="N7125" s="74">
        <v>6</v>
      </c>
    </row>
    <row r="7126" spans="1:14">
      <c r="A7126" s="43" t="str">
        <f t="shared" si="359"/>
        <v>130107300110003002</v>
      </c>
      <c r="B7126" s="28">
        <f t="shared" si="360"/>
        <v>3</v>
      </c>
      <c r="C7126" s="28">
        <f t="shared" si="361"/>
        <v>3</v>
      </c>
      <c r="K7126" s="73" t="s">
        <v>2084</v>
      </c>
      <c r="L7126" s="73" t="s">
        <v>3420</v>
      </c>
      <c r="M7126" s="74">
        <v>0</v>
      </c>
      <c r="N7126" s="74">
        <v>3</v>
      </c>
    </row>
    <row r="7127" spans="1:14">
      <c r="A7127" s="43" t="str">
        <f t="shared" si="359"/>
        <v>130107300110003003</v>
      </c>
      <c r="B7127" s="28">
        <f t="shared" si="360"/>
        <v>7</v>
      </c>
      <c r="C7127" s="28">
        <f t="shared" si="361"/>
        <v>7</v>
      </c>
      <c r="K7127" s="73" t="s">
        <v>2155</v>
      </c>
      <c r="L7127" s="73" t="s">
        <v>3420</v>
      </c>
      <c r="M7127" s="74">
        <v>0</v>
      </c>
      <c r="N7127" s="74">
        <v>7</v>
      </c>
    </row>
    <row r="7128" spans="1:14">
      <c r="A7128" s="43" t="str">
        <f t="shared" si="359"/>
        <v>130107300110003004</v>
      </c>
      <c r="B7128" s="28">
        <f t="shared" si="360"/>
        <v>12</v>
      </c>
      <c r="C7128" s="28">
        <f t="shared" si="361"/>
        <v>11</v>
      </c>
      <c r="K7128" s="73" t="s">
        <v>2199</v>
      </c>
      <c r="L7128" s="73" t="s">
        <v>3420</v>
      </c>
      <c r="M7128" s="74">
        <v>1</v>
      </c>
      <c r="N7128" s="74">
        <v>11</v>
      </c>
    </row>
    <row r="7129" spans="1:14">
      <c r="A7129" s="43" t="str">
        <f t="shared" si="359"/>
        <v>130107300110003005</v>
      </c>
      <c r="B7129" s="28">
        <f t="shared" si="360"/>
        <v>25</v>
      </c>
      <c r="C7129" s="28">
        <f t="shared" si="361"/>
        <v>24</v>
      </c>
      <c r="K7129" s="73" t="s">
        <v>2200</v>
      </c>
      <c r="L7129" s="73" t="s">
        <v>3420</v>
      </c>
      <c r="M7129" s="74">
        <v>1</v>
      </c>
      <c r="N7129" s="74">
        <v>24</v>
      </c>
    </row>
    <row r="7130" spans="1:14">
      <c r="A7130" s="43" t="str">
        <f t="shared" si="359"/>
        <v>130107300110003006</v>
      </c>
      <c r="B7130" s="28">
        <f t="shared" si="360"/>
        <v>28</v>
      </c>
      <c r="C7130" s="28">
        <f t="shared" si="361"/>
        <v>27</v>
      </c>
      <c r="K7130" s="73" t="s">
        <v>2201</v>
      </c>
      <c r="L7130" s="73" t="s">
        <v>3420</v>
      </c>
      <c r="M7130" s="74">
        <v>1</v>
      </c>
      <c r="N7130" s="74">
        <v>27</v>
      </c>
    </row>
    <row r="7131" spans="1:14">
      <c r="A7131" s="43" t="str">
        <f t="shared" si="359"/>
        <v>130107300110003007</v>
      </c>
      <c r="B7131" s="28">
        <f t="shared" si="360"/>
        <v>25</v>
      </c>
      <c r="C7131" s="28">
        <f t="shared" si="361"/>
        <v>24</v>
      </c>
      <c r="K7131" s="73" t="s">
        <v>2206</v>
      </c>
      <c r="L7131" s="73" t="s">
        <v>3420</v>
      </c>
      <c r="M7131" s="74">
        <v>1</v>
      </c>
      <c r="N7131" s="74">
        <v>24</v>
      </c>
    </row>
    <row r="7132" spans="1:14">
      <c r="A7132" s="43" t="str">
        <f t="shared" si="359"/>
        <v>130107300110003008</v>
      </c>
      <c r="B7132" s="28">
        <f t="shared" si="360"/>
        <v>61</v>
      </c>
      <c r="C7132" s="28">
        <f t="shared" si="361"/>
        <v>59</v>
      </c>
      <c r="K7132" s="73" t="s">
        <v>2207</v>
      </c>
      <c r="L7132" s="73" t="s">
        <v>3420</v>
      </c>
      <c r="M7132" s="74">
        <v>2</v>
      </c>
      <c r="N7132" s="74">
        <v>59</v>
      </c>
    </row>
    <row r="7133" spans="1:14">
      <c r="A7133" s="43" t="str">
        <f t="shared" si="359"/>
        <v>130107300110003009</v>
      </c>
      <c r="B7133" s="28">
        <f t="shared" si="360"/>
        <v>118</v>
      </c>
      <c r="C7133" s="28">
        <f t="shared" si="361"/>
        <v>115</v>
      </c>
      <c r="K7133" s="73" t="s">
        <v>2208</v>
      </c>
      <c r="L7133" s="73" t="s">
        <v>3420</v>
      </c>
      <c r="M7133" s="74">
        <v>3</v>
      </c>
      <c r="N7133" s="74">
        <v>115</v>
      </c>
    </row>
    <row r="7134" spans="1:14">
      <c r="A7134" s="43" t="str">
        <f t="shared" si="359"/>
        <v>130107300110003010</v>
      </c>
      <c r="B7134" s="28">
        <f t="shared" si="360"/>
        <v>6</v>
      </c>
      <c r="C7134" s="28">
        <f t="shared" si="361"/>
        <v>6</v>
      </c>
      <c r="K7134" s="73" t="s">
        <v>2209</v>
      </c>
      <c r="L7134" s="73" t="s">
        <v>3420</v>
      </c>
      <c r="M7134" s="74">
        <v>0</v>
      </c>
      <c r="N7134" s="74">
        <v>6</v>
      </c>
    </row>
    <row r="7135" spans="1:14">
      <c r="A7135" s="43" t="str">
        <f t="shared" si="359"/>
        <v>130107300110003011</v>
      </c>
      <c r="B7135" s="28">
        <f t="shared" si="360"/>
        <v>12</v>
      </c>
      <c r="C7135" s="28">
        <f t="shared" si="361"/>
        <v>12</v>
      </c>
      <c r="K7135" s="73" t="s">
        <v>2210</v>
      </c>
      <c r="L7135" s="73" t="s">
        <v>3420</v>
      </c>
      <c r="M7135" s="74">
        <v>0</v>
      </c>
      <c r="N7135" s="74">
        <v>12</v>
      </c>
    </row>
    <row r="7136" spans="1:14">
      <c r="A7136" s="43" t="str">
        <f t="shared" si="359"/>
        <v>130107300110003012</v>
      </c>
      <c r="B7136" s="28">
        <f t="shared" si="360"/>
        <v>6</v>
      </c>
      <c r="C7136" s="28">
        <f t="shared" si="361"/>
        <v>6</v>
      </c>
      <c r="K7136" s="73" t="s">
        <v>2211</v>
      </c>
      <c r="L7136" s="73" t="s">
        <v>3420</v>
      </c>
      <c r="M7136" s="74">
        <v>0</v>
      </c>
      <c r="N7136" s="74">
        <v>6</v>
      </c>
    </row>
    <row r="7137" spans="1:14">
      <c r="A7137" s="43" t="str">
        <f t="shared" si="359"/>
        <v>130107300110003013</v>
      </c>
      <c r="B7137" s="28">
        <f t="shared" si="360"/>
        <v>11</v>
      </c>
      <c r="C7137" s="28">
        <f t="shared" si="361"/>
        <v>11</v>
      </c>
      <c r="K7137" s="73" t="s">
        <v>2225</v>
      </c>
      <c r="L7137" s="73" t="s">
        <v>3420</v>
      </c>
      <c r="M7137" s="74">
        <v>0</v>
      </c>
      <c r="N7137" s="74">
        <v>11</v>
      </c>
    </row>
    <row r="7138" spans="1:14">
      <c r="A7138" s="43" t="str">
        <f t="shared" si="359"/>
        <v>130107300110003014</v>
      </c>
      <c r="B7138" s="28">
        <f t="shared" si="360"/>
        <v>12</v>
      </c>
      <c r="C7138" s="28">
        <f t="shared" si="361"/>
        <v>12</v>
      </c>
      <c r="K7138" s="73" t="s">
        <v>2226</v>
      </c>
      <c r="L7138" s="73" t="s">
        <v>3420</v>
      </c>
      <c r="M7138" s="74">
        <v>0</v>
      </c>
      <c r="N7138" s="74">
        <v>12</v>
      </c>
    </row>
    <row r="7139" spans="1:14">
      <c r="A7139" s="43" t="str">
        <f t="shared" si="359"/>
        <v>130107300110003015</v>
      </c>
      <c r="B7139" s="28">
        <f t="shared" si="360"/>
        <v>29</v>
      </c>
      <c r="C7139" s="28">
        <f t="shared" si="361"/>
        <v>27</v>
      </c>
      <c r="K7139" s="73" t="s">
        <v>2227</v>
      </c>
      <c r="L7139" s="73" t="s">
        <v>3420</v>
      </c>
      <c r="M7139" s="74">
        <v>2</v>
      </c>
      <c r="N7139" s="74">
        <v>27</v>
      </c>
    </row>
    <row r="7140" spans="1:14">
      <c r="A7140" s="43" t="str">
        <f t="shared" si="359"/>
        <v>130107300110003016</v>
      </c>
      <c r="B7140" s="28">
        <f t="shared" si="360"/>
        <v>156</v>
      </c>
      <c r="C7140" s="28">
        <f t="shared" si="361"/>
        <v>154</v>
      </c>
      <c r="K7140" s="73" t="s">
        <v>2228</v>
      </c>
      <c r="L7140" s="73" t="s">
        <v>3420</v>
      </c>
      <c r="M7140" s="74">
        <v>2</v>
      </c>
      <c r="N7140" s="74">
        <v>154</v>
      </c>
    </row>
    <row r="7141" spans="1:14">
      <c r="A7141" s="43" t="str">
        <f t="shared" si="359"/>
        <v>130107300110003017</v>
      </c>
      <c r="B7141" s="28">
        <f t="shared" si="360"/>
        <v>24</v>
      </c>
      <c r="C7141" s="28">
        <f t="shared" si="361"/>
        <v>24</v>
      </c>
      <c r="K7141" s="73" t="s">
        <v>2229</v>
      </c>
      <c r="L7141" s="73" t="s">
        <v>3420</v>
      </c>
      <c r="M7141" s="74">
        <v>0</v>
      </c>
      <c r="N7141" s="74">
        <v>24</v>
      </c>
    </row>
    <row r="7142" spans="1:14">
      <c r="A7142" s="43" t="str">
        <f t="shared" si="359"/>
        <v>130107300129003001</v>
      </c>
      <c r="B7142" s="28">
        <f t="shared" si="360"/>
        <v>74</v>
      </c>
      <c r="C7142" s="28">
        <f t="shared" si="361"/>
        <v>74</v>
      </c>
      <c r="K7142" s="73" t="s">
        <v>2462</v>
      </c>
      <c r="L7142" s="73" t="s">
        <v>3420</v>
      </c>
      <c r="M7142" s="74">
        <v>0</v>
      </c>
      <c r="N7142" s="74">
        <v>74</v>
      </c>
    </row>
    <row r="7143" spans="1:14">
      <c r="A7143" s="43" t="str">
        <f t="shared" si="359"/>
        <v>130107300110005001</v>
      </c>
      <c r="B7143" s="28">
        <f t="shared" si="360"/>
        <v>4</v>
      </c>
      <c r="C7143" s="28">
        <f t="shared" si="361"/>
        <v>4</v>
      </c>
      <c r="K7143" s="73" t="s">
        <v>970</v>
      </c>
      <c r="L7143" s="73" t="s">
        <v>3420</v>
      </c>
      <c r="M7143" s="74">
        <v>0</v>
      </c>
      <c r="N7143" s="74">
        <v>4</v>
      </c>
    </row>
    <row r="7144" spans="1:14">
      <c r="A7144" s="43" t="str">
        <f t="shared" si="359"/>
        <v>130107300110005002</v>
      </c>
      <c r="B7144" s="28">
        <f t="shared" si="360"/>
        <v>6</v>
      </c>
      <c r="C7144" s="28">
        <f t="shared" si="361"/>
        <v>6</v>
      </c>
      <c r="K7144" s="73" t="s">
        <v>2093</v>
      </c>
      <c r="L7144" s="73" t="s">
        <v>3420</v>
      </c>
      <c r="M7144" s="74">
        <v>0</v>
      </c>
      <c r="N7144" s="74">
        <v>6</v>
      </c>
    </row>
    <row r="7145" spans="1:14">
      <c r="A7145" s="43" t="str">
        <f t="shared" si="359"/>
        <v>130107300110005003</v>
      </c>
      <c r="B7145" s="28">
        <f t="shared" si="360"/>
        <v>24</v>
      </c>
      <c r="C7145" s="28">
        <f t="shared" si="361"/>
        <v>24</v>
      </c>
      <c r="K7145" s="73" t="s">
        <v>2094</v>
      </c>
      <c r="L7145" s="73" t="s">
        <v>3420</v>
      </c>
      <c r="M7145" s="74">
        <v>0</v>
      </c>
      <c r="N7145" s="74">
        <v>24</v>
      </c>
    </row>
    <row r="7146" spans="1:14">
      <c r="A7146" s="43" t="str">
        <f t="shared" si="359"/>
        <v>130107300110005004</v>
      </c>
      <c r="B7146" s="28">
        <f t="shared" si="360"/>
        <v>20</v>
      </c>
      <c r="C7146" s="28">
        <f t="shared" si="361"/>
        <v>20</v>
      </c>
      <c r="K7146" s="73" t="s">
        <v>2095</v>
      </c>
      <c r="L7146" s="73" t="s">
        <v>3420</v>
      </c>
      <c r="M7146" s="74">
        <v>0</v>
      </c>
      <c r="N7146" s="74">
        <v>20</v>
      </c>
    </row>
    <row r="7147" spans="1:14">
      <c r="A7147" s="43" t="str">
        <f t="shared" si="359"/>
        <v>130107300110005005</v>
      </c>
      <c r="B7147" s="28">
        <f t="shared" si="360"/>
        <v>25</v>
      </c>
      <c r="C7147" s="28">
        <f t="shared" si="361"/>
        <v>25</v>
      </c>
      <c r="K7147" s="73" t="s">
        <v>2161</v>
      </c>
      <c r="L7147" s="73" t="s">
        <v>3420</v>
      </c>
      <c r="M7147" s="74">
        <v>0</v>
      </c>
      <c r="N7147" s="74">
        <v>25</v>
      </c>
    </row>
    <row r="7148" spans="1:14">
      <c r="A7148" s="43" t="str">
        <f t="shared" si="359"/>
        <v>130107300110005006</v>
      </c>
      <c r="B7148" s="28">
        <f t="shared" si="360"/>
        <v>79</v>
      </c>
      <c r="C7148" s="28">
        <f t="shared" si="361"/>
        <v>79</v>
      </c>
      <c r="K7148" s="73" t="s">
        <v>2162</v>
      </c>
      <c r="L7148" s="73" t="s">
        <v>3420</v>
      </c>
      <c r="M7148" s="74">
        <v>0</v>
      </c>
      <c r="N7148" s="74">
        <v>79</v>
      </c>
    </row>
    <row r="7149" spans="1:14">
      <c r="A7149" s="43" t="str">
        <f t="shared" si="359"/>
        <v>130107300110005007</v>
      </c>
      <c r="B7149" s="28">
        <f t="shared" si="360"/>
        <v>26</v>
      </c>
      <c r="C7149" s="28">
        <f t="shared" si="361"/>
        <v>26</v>
      </c>
      <c r="K7149" s="73" t="s">
        <v>2163</v>
      </c>
      <c r="L7149" s="73" t="s">
        <v>3420</v>
      </c>
      <c r="M7149" s="74">
        <v>0</v>
      </c>
      <c r="N7149" s="74">
        <v>26</v>
      </c>
    </row>
    <row r="7150" spans="1:14">
      <c r="A7150" s="43" t="str">
        <f t="shared" si="359"/>
        <v>130107300110005008</v>
      </c>
      <c r="B7150" s="28">
        <f t="shared" si="360"/>
        <v>63</v>
      </c>
      <c r="C7150" s="28">
        <f t="shared" si="361"/>
        <v>63</v>
      </c>
      <c r="K7150" s="73" t="s">
        <v>2164</v>
      </c>
      <c r="L7150" s="73" t="s">
        <v>3420</v>
      </c>
      <c r="M7150" s="74">
        <v>0</v>
      </c>
      <c r="N7150" s="74">
        <v>63</v>
      </c>
    </row>
    <row r="7151" spans="1:14">
      <c r="A7151" s="43" t="str">
        <f t="shared" si="359"/>
        <v>130107300110005009</v>
      </c>
      <c r="B7151" s="28">
        <f t="shared" si="360"/>
        <v>13</v>
      </c>
      <c r="C7151" s="28">
        <f t="shared" si="361"/>
        <v>13</v>
      </c>
      <c r="K7151" s="73" t="s">
        <v>2165</v>
      </c>
      <c r="L7151" s="73" t="s">
        <v>3420</v>
      </c>
      <c r="M7151" s="74">
        <v>0</v>
      </c>
      <c r="N7151" s="74">
        <v>13</v>
      </c>
    </row>
    <row r="7152" spans="1:14">
      <c r="A7152" s="43" t="str">
        <f t="shared" si="359"/>
        <v>130107300110005010</v>
      </c>
      <c r="B7152" s="28">
        <f t="shared" si="360"/>
        <v>26</v>
      </c>
      <c r="C7152" s="28">
        <f t="shared" si="361"/>
        <v>26</v>
      </c>
      <c r="K7152" s="73" t="s">
        <v>2166</v>
      </c>
      <c r="L7152" s="73" t="s">
        <v>3420</v>
      </c>
      <c r="M7152" s="74">
        <v>0</v>
      </c>
      <c r="N7152" s="74">
        <v>26</v>
      </c>
    </row>
    <row r="7153" spans="1:14">
      <c r="A7153" s="43" t="str">
        <f t="shared" si="359"/>
        <v>130107300110005011</v>
      </c>
      <c r="B7153" s="28">
        <f t="shared" si="360"/>
        <v>1</v>
      </c>
      <c r="C7153" s="28">
        <f t="shared" si="361"/>
        <v>1</v>
      </c>
      <c r="K7153" s="73" t="s">
        <v>2219</v>
      </c>
      <c r="L7153" s="73" t="s">
        <v>3420</v>
      </c>
      <c r="M7153" s="74">
        <v>0</v>
      </c>
      <c r="N7153" s="74">
        <v>1</v>
      </c>
    </row>
    <row r="7154" spans="1:14">
      <c r="A7154" s="43" t="str">
        <f t="shared" si="359"/>
        <v>130107300110005012</v>
      </c>
      <c r="B7154" s="28">
        <f t="shared" si="360"/>
        <v>2</v>
      </c>
      <c r="C7154" s="28">
        <f t="shared" si="361"/>
        <v>2</v>
      </c>
      <c r="K7154" s="73" t="s">
        <v>2220</v>
      </c>
      <c r="L7154" s="73" t="s">
        <v>3420</v>
      </c>
      <c r="M7154" s="74">
        <v>0</v>
      </c>
      <c r="N7154" s="74">
        <v>2</v>
      </c>
    </row>
    <row r="7155" spans="1:14">
      <c r="A7155" s="43" t="str">
        <f t="shared" si="359"/>
        <v>130107300110006001</v>
      </c>
      <c r="B7155" s="28">
        <f t="shared" si="360"/>
        <v>83</v>
      </c>
      <c r="C7155" s="28">
        <f t="shared" si="361"/>
        <v>83</v>
      </c>
      <c r="K7155" s="73" t="s">
        <v>2096</v>
      </c>
      <c r="L7155" s="73" t="s">
        <v>3420</v>
      </c>
      <c r="M7155" s="74">
        <v>0</v>
      </c>
      <c r="N7155" s="74">
        <v>83</v>
      </c>
    </row>
    <row r="7156" spans="1:14">
      <c r="A7156" s="43" t="str">
        <f t="shared" si="359"/>
        <v>130107300110006002</v>
      </c>
      <c r="B7156" s="28">
        <f t="shared" si="360"/>
        <v>26</v>
      </c>
      <c r="C7156" s="28">
        <f t="shared" si="361"/>
        <v>26</v>
      </c>
      <c r="K7156" s="73" t="s">
        <v>2097</v>
      </c>
      <c r="L7156" s="73" t="s">
        <v>3420</v>
      </c>
      <c r="M7156" s="74">
        <v>0</v>
      </c>
      <c r="N7156" s="74">
        <v>26</v>
      </c>
    </row>
    <row r="7157" spans="1:14">
      <c r="A7157" s="43" t="str">
        <f t="shared" si="359"/>
        <v>130107300110006003</v>
      </c>
      <c r="B7157" s="28">
        <f t="shared" si="360"/>
        <v>36</v>
      </c>
      <c r="C7157" s="28">
        <f t="shared" si="361"/>
        <v>35</v>
      </c>
      <c r="K7157" s="73" t="s">
        <v>2098</v>
      </c>
      <c r="L7157" s="73" t="s">
        <v>3420</v>
      </c>
      <c r="M7157" s="74">
        <v>1</v>
      </c>
      <c r="N7157" s="74">
        <v>35</v>
      </c>
    </row>
    <row r="7158" spans="1:14">
      <c r="A7158" s="43" t="str">
        <f t="shared" si="359"/>
        <v>130107300129006001</v>
      </c>
      <c r="B7158" s="28">
        <f t="shared" si="360"/>
        <v>250</v>
      </c>
      <c r="C7158" s="28">
        <f t="shared" si="361"/>
        <v>248</v>
      </c>
      <c r="K7158" s="73" t="s">
        <v>2479</v>
      </c>
      <c r="L7158" s="73" t="s">
        <v>3420</v>
      </c>
      <c r="M7158" s="74">
        <v>2</v>
      </c>
      <c r="N7158" s="74">
        <v>248</v>
      </c>
    </row>
    <row r="7159" spans="1:14">
      <c r="A7159" s="43" t="str">
        <f t="shared" si="359"/>
        <v>130107300110007001</v>
      </c>
      <c r="B7159" s="28">
        <f t="shared" si="360"/>
        <v>1</v>
      </c>
      <c r="C7159" s="28">
        <f t="shared" si="361"/>
        <v>1</v>
      </c>
      <c r="K7159" s="73" t="s">
        <v>2104</v>
      </c>
      <c r="L7159" s="73" t="s">
        <v>3420</v>
      </c>
      <c r="M7159" s="74">
        <v>0</v>
      </c>
      <c r="N7159" s="74">
        <v>1</v>
      </c>
    </row>
    <row r="7160" spans="1:14">
      <c r="A7160" s="43" t="str">
        <f t="shared" si="359"/>
        <v>130107300110007002</v>
      </c>
      <c r="B7160" s="28">
        <f t="shared" si="360"/>
        <v>4</v>
      </c>
      <c r="C7160" s="28">
        <f t="shared" si="361"/>
        <v>4</v>
      </c>
      <c r="K7160" s="73" t="s">
        <v>2105</v>
      </c>
      <c r="L7160" s="73" t="s">
        <v>3420</v>
      </c>
      <c r="M7160" s="74">
        <v>0</v>
      </c>
      <c r="N7160" s="74">
        <v>4</v>
      </c>
    </row>
    <row r="7161" spans="1:14">
      <c r="A7161" s="43" t="str">
        <f t="shared" si="359"/>
        <v>130107300110007003</v>
      </c>
      <c r="B7161" s="28">
        <f t="shared" si="360"/>
        <v>9</v>
      </c>
      <c r="C7161" s="28">
        <f t="shared" si="361"/>
        <v>9</v>
      </c>
      <c r="K7161" s="73" t="s">
        <v>2106</v>
      </c>
      <c r="L7161" s="73" t="s">
        <v>3420</v>
      </c>
      <c r="M7161" s="74">
        <v>0</v>
      </c>
      <c r="N7161" s="74">
        <v>9</v>
      </c>
    </row>
    <row r="7162" spans="1:14">
      <c r="A7162" s="43" t="str">
        <f t="shared" si="359"/>
        <v>130107300110007004</v>
      </c>
      <c r="B7162" s="28">
        <f t="shared" si="360"/>
        <v>16</v>
      </c>
      <c r="C7162" s="28">
        <f t="shared" si="361"/>
        <v>16</v>
      </c>
      <c r="K7162" s="73" t="s">
        <v>2107</v>
      </c>
      <c r="L7162" s="73" t="s">
        <v>3420</v>
      </c>
      <c r="M7162" s="74">
        <v>0</v>
      </c>
      <c r="N7162" s="74">
        <v>16</v>
      </c>
    </row>
    <row r="7163" spans="1:14">
      <c r="A7163" s="43" t="str">
        <f t="shared" si="359"/>
        <v>130107300110007005</v>
      </c>
      <c r="B7163" s="28">
        <f t="shared" si="360"/>
        <v>23</v>
      </c>
      <c r="C7163" s="28">
        <f t="shared" si="361"/>
        <v>23</v>
      </c>
      <c r="K7163" s="73" t="s">
        <v>2108</v>
      </c>
      <c r="L7163" s="73" t="s">
        <v>3420</v>
      </c>
      <c r="M7163" s="74">
        <v>0</v>
      </c>
      <c r="N7163" s="74">
        <v>23</v>
      </c>
    </row>
    <row r="7164" spans="1:14">
      <c r="A7164" s="43" t="str">
        <f t="shared" si="359"/>
        <v>130107300110007006</v>
      </c>
      <c r="B7164" s="28">
        <f t="shared" si="360"/>
        <v>71</v>
      </c>
      <c r="C7164" s="28">
        <f t="shared" si="361"/>
        <v>71</v>
      </c>
      <c r="K7164" s="73" t="s">
        <v>2109</v>
      </c>
      <c r="L7164" s="73" t="s">
        <v>3420</v>
      </c>
      <c r="M7164" s="74">
        <v>0</v>
      </c>
      <c r="N7164" s="74">
        <v>71</v>
      </c>
    </row>
    <row r="7165" spans="1:14">
      <c r="A7165" s="43" t="str">
        <f t="shared" si="359"/>
        <v>130107300110008001</v>
      </c>
      <c r="B7165" s="28">
        <f t="shared" si="360"/>
        <v>8</v>
      </c>
      <c r="C7165" s="28">
        <f t="shared" si="361"/>
        <v>7</v>
      </c>
      <c r="K7165" s="73" t="s">
        <v>2110</v>
      </c>
      <c r="L7165" s="73" t="s">
        <v>3420</v>
      </c>
      <c r="M7165" s="74">
        <v>1</v>
      </c>
      <c r="N7165" s="74">
        <v>7</v>
      </c>
    </row>
    <row r="7166" spans="1:14">
      <c r="A7166" s="43" t="str">
        <f t="shared" si="359"/>
        <v>130107300110008002</v>
      </c>
      <c r="B7166" s="28">
        <f t="shared" si="360"/>
        <v>4</v>
      </c>
      <c r="C7166" s="28">
        <f t="shared" si="361"/>
        <v>4</v>
      </c>
      <c r="K7166" s="73" t="s">
        <v>2111</v>
      </c>
      <c r="L7166" s="73" t="s">
        <v>3420</v>
      </c>
      <c r="M7166" s="74">
        <v>0</v>
      </c>
      <c r="N7166" s="74">
        <v>4</v>
      </c>
    </row>
    <row r="7167" spans="1:14">
      <c r="A7167" s="43" t="str">
        <f t="shared" si="359"/>
        <v>130107300110008003</v>
      </c>
      <c r="B7167" s="28">
        <f t="shared" si="360"/>
        <v>4</v>
      </c>
      <c r="C7167" s="28">
        <f t="shared" si="361"/>
        <v>4</v>
      </c>
      <c r="K7167" s="73" t="s">
        <v>2112</v>
      </c>
      <c r="L7167" s="73" t="s">
        <v>3420</v>
      </c>
      <c r="M7167" s="74">
        <v>0</v>
      </c>
      <c r="N7167" s="74">
        <v>4</v>
      </c>
    </row>
    <row r="7168" spans="1:14">
      <c r="A7168" s="43" t="str">
        <f t="shared" si="359"/>
        <v>130107300110008004</v>
      </c>
      <c r="B7168" s="28">
        <f t="shared" si="360"/>
        <v>5</v>
      </c>
      <c r="C7168" s="28">
        <f t="shared" si="361"/>
        <v>5</v>
      </c>
      <c r="K7168" s="73" t="s">
        <v>2113</v>
      </c>
      <c r="L7168" s="73" t="s">
        <v>3420</v>
      </c>
      <c r="M7168" s="74">
        <v>0</v>
      </c>
      <c r="N7168" s="74">
        <v>5</v>
      </c>
    </row>
    <row r="7169" spans="1:14">
      <c r="A7169" s="43" t="str">
        <f t="shared" si="359"/>
        <v>130107300110008005</v>
      </c>
      <c r="B7169" s="28">
        <f t="shared" si="360"/>
        <v>3</v>
      </c>
      <c r="C7169" s="28">
        <f t="shared" si="361"/>
        <v>3</v>
      </c>
      <c r="K7169" s="73" t="s">
        <v>2114</v>
      </c>
      <c r="L7169" s="73" t="s">
        <v>3420</v>
      </c>
      <c r="M7169" s="74">
        <v>0</v>
      </c>
      <c r="N7169" s="74">
        <v>3</v>
      </c>
    </row>
    <row r="7170" spans="1:14">
      <c r="A7170" s="43" t="str">
        <f t="shared" si="359"/>
        <v>130107300110008006</v>
      </c>
      <c r="B7170" s="28">
        <f t="shared" si="360"/>
        <v>26</v>
      </c>
      <c r="C7170" s="28">
        <f t="shared" si="361"/>
        <v>25</v>
      </c>
      <c r="K7170" s="73" t="s">
        <v>2115</v>
      </c>
      <c r="L7170" s="73" t="s">
        <v>3420</v>
      </c>
      <c r="M7170" s="74">
        <v>1</v>
      </c>
      <c r="N7170" s="74">
        <v>25</v>
      </c>
    </row>
    <row r="7171" spans="1:14">
      <c r="A7171" s="43" t="str">
        <f t="shared" ref="A7171:A7234" si="362">L7171&amp;K7171</f>
        <v>130107300110008007</v>
      </c>
      <c r="B7171" s="28">
        <f t="shared" ref="B7171:B7234" si="363">M7171+N7171</f>
        <v>64</v>
      </c>
      <c r="C7171" s="28">
        <f t="shared" ref="C7171:C7234" si="364">N7171</f>
        <v>63</v>
      </c>
      <c r="K7171" s="73" t="s">
        <v>2116</v>
      </c>
      <c r="L7171" s="73" t="s">
        <v>3420</v>
      </c>
      <c r="M7171" s="74">
        <v>1</v>
      </c>
      <c r="N7171" s="74">
        <v>63</v>
      </c>
    </row>
    <row r="7172" spans="1:14">
      <c r="A7172" s="43" t="str">
        <f t="shared" si="362"/>
        <v>130107300110008008</v>
      </c>
      <c r="B7172" s="28">
        <f t="shared" si="363"/>
        <v>31</v>
      </c>
      <c r="C7172" s="28">
        <f t="shared" si="364"/>
        <v>28</v>
      </c>
      <c r="K7172" s="73" t="s">
        <v>2117</v>
      </c>
      <c r="L7172" s="73" t="s">
        <v>3420</v>
      </c>
      <c r="M7172" s="74">
        <v>3</v>
      </c>
      <c r="N7172" s="74">
        <v>28</v>
      </c>
    </row>
    <row r="7173" spans="1:14">
      <c r="A7173" s="43" t="str">
        <f t="shared" si="362"/>
        <v>130107300110008009</v>
      </c>
      <c r="B7173" s="28">
        <f t="shared" si="363"/>
        <v>5</v>
      </c>
      <c r="C7173" s="28">
        <f t="shared" si="364"/>
        <v>5</v>
      </c>
      <c r="K7173" s="73" t="s">
        <v>2118</v>
      </c>
      <c r="L7173" s="73" t="s">
        <v>3420</v>
      </c>
      <c r="M7173" s="74">
        <v>0</v>
      </c>
      <c r="N7173" s="74">
        <v>5</v>
      </c>
    </row>
    <row r="7174" spans="1:14">
      <c r="A7174" s="43" t="str">
        <f t="shared" si="362"/>
        <v>130107300110008010</v>
      </c>
      <c r="B7174" s="28">
        <f t="shared" si="363"/>
        <v>17</v>
      </c>
      <c r="C7174" s="28">
        <f t="shared" si="364"/>
        <v>16</v>
      </c>
      <c r="K7174" s="73" t="s">
        <v>2169</v>
      </c>
      <c r="L7174" s="73" t="s">
        <v>3420</v>
      </c>
      <c r="M7174" s="74">
        <v>1</v>
      </c>
      <c r="N7174" s="74">
        <v>16</v>
      </c>
    </row>
    <row r="7175" spans="1:14">
      <c r="A7175" s="43" t="str">
        <f t="shared" si="362"/>
        <v>130107300110008011</v>
      </c>
      <c r="B7175" s="28">
        <f t="shared" si="363"/>
        <v>16</v>
      </c>
      <c r="C7175" s="28">
        <f t="shared" si="364"/>
        <v>16</v>
      </c>
      <c r="K7175" s="73" t="s">
        <v>3421</v>
      </c>
      <c r="L7175" s="73" t="s">
        <v>3420</v>
      </c>
      <c r="M7175" s="74">
        <v>0</v>
      </c>
      <c r="N7175" s="74">
        <v>16</v>
      </c>
    </row>
    <row r="7176" spans="1:14">
      <c r="A7176" s="43" t="str">
        <f t="shared" si="362"/>
        <v>130107300110008012</v>
      </c>
      <c r="B7176" s="28">
        <f t="shared" si="363"/>
        <v>32</v>
      </c>
      <c r="C7176" s="28">
        <f t="shared" si="364"/>
        <v>28</v>
      </c>
      <c r="K7176" s="73" t="s">
        <v>3422</v>
      </c>
      <c r="L7176" s="73" t="s">
        <v>3420</v>
      </c>
      <c r="M7176" s="74">
        <v>4</v>
      </c>
      <c r="N7176" s="74">
        <v>28</v>
      </c>
    </row>
    <row r="7177" spans="1:14">
      <c r="A7177" s="43" t="str">
        <f t="shared" si="362"/>
        <v>130107300110008013</v>
      </c>
      <c r="B7177" s="28">
        <f t="shared" si="363"/>
        <v>54</v>
      </c>
      <c r="C7177" s="28">
        <f t="shared" si="364"/>
        <v>49</v>
      </c>
      <c r="K7177" s="73" t="s">
        <v>3423</v>
      </c>
      <c r="L7177" s="73" t="s">
        <v>3420</v>
      </c>
      <c r="M7177" s="74">
        <v>5</v>
      </c>
      <c r="N7177" s="74">
        <v>49</v>
      </c>
    </row>
    <row r="7178" spans="1:14">
      <c r="A7178" s="43" t="str">
        <f t="shared" si="362"/>
        <v>130107300110008014</v>
      </c>
      <c r="B7178" s="28">
        <f t="shared" si="363"/>
        <v>154</v>
      </c>
      <c r="C7178" s="28">
        <f t="shared" si="364"/>
        <v>148</v>
      </c>
      <c r="K7178" s="73" t="s">
        <v>3424</v>
      </c>
      <c r="L7178" s="73" t="s">
        <v>3420</v>
      </c>
      <c r="M7178" s="74">
        <v>6</v>
      </c>
      <c r="N7178" s="74">
        <v>148</v>
      </c>
    </row>
    <row r="7179" spans="1:14">
      <c r="A7179" s="43" t="str">
        <f t="shared" si="362"/>
        <v>130107300110008015</v>
      </c>
      <c r="B7179" s="28">
        <f t="shared" si="363"/>
        <v>81</v>
      </c>
      <c r="C7179" s="28">
        <f t="shared" si="364"/>
        <v>80</v>
      </c>
      <c r="K7179" s="73" t="s">
        <v>3425</v>
      </c>
      <c r="L7179" s="73" t="s">
        <v>3420</v>
      </c>
      <c r="M7179" s="74">
        <v>1</v>
      </c>
      <c r="N7179" s="74">
        <v>80</v>
      </c>
    </row>
    <row r="7180" spans="1:14">
      <c r="A7180" s="43" t="str">
        <f t="shared" si="362"/>
        <v>130107300110008016</v>
      </c>
      <c r="B7180" s="28">
        <f t="shared" si="363"/>
        <v>70</v>
      </c>
      <c r="C7180" s="28">
        <f t="shared" si="364"/>
        <v>69</v>
      </c>
      <c r="K7180" s="73" t="s">
        <v>3426</v>
      </c>
      <c r="L7180" s="73" t="s">
        <v>3420</v>
      </c>
      <c r="M7180" s="74">
        <v>1</v>
      </c>
      <c r="N7180" s="74">
        <v>69</v>
      </c>
    </row>
    <row r="7181" spans="1:14">
      <c r="A7181" s="43" t="str">
        <f t="shared" si="362"/>
        <v>130107300110008017</v>
      </c>
      <c r="B7181" s="28">
        <f t="shared" si="363"/>
        <v>8</v>
      </c>
      <c r="C7181" s="28">
        <f t="shared" si="364"/>
        <v>8</v>
      </c>
      <c r="K7181" s="73" t="s">
        <v>3427</v>
      </c>
      <c r="L7181" s="73" t="s">
        <v>3420</v>
      </c>
      <c r="M7181" s="74">
        <v>0</v>
      </c>
      <c r="N7181" s="74">
        <v>8</v>
      </c>
    </row>
    <row r="7182" spans="1:14">
      <c r="A7182" s="43" t="str">
        <f t="shared" si="362"/>
        <v>130107300110009001</v>
      </c>
      <c r="B7182" s="28">
        <f t="shared" si="363"/>
        <v>22</v>
      </c>
      <c r="C7182" s="28">
        <f t="shared" si="364"/>
        <v>22</v>
      </c>
      <c r="K7182" s="73" t="s">
        <v>2119</v>
      </c>
      <c r="L7182" s="73" t="s">
        <v>3420</v>
      </c>
      <c r="M7182" s="74">
        <v>0</v>
      </c>
      <c r="N7182" s="74">
        <v>22</v>
      </c>
    </row>
    <row r="7183" spans="1:14">
      <c r="A7183" s="43" t="str">
        <f t="shared" si="362"/>
        <v>130107300110009002</v>
      </c>
      <c r="B7183" s="28">
        <f t="shared" si="363"/>
        <v>5</v>
      </c>
      <c r="C7183" s="28">
        <f t="shared" si="364"/>
        <v>5</v>
      </c>
      <c r="K7183" s="73" t="s">
        <v>2120</v>
      </c>
      <c r="L7183" s="73" t="s">
        <v>3420</v>
      </c>
      <c r="M7183" s="74">
        <v>0</v>
      </c>
      <c r="N7183" s="74">
        <v>5</v>
      </c>
    </row>
    <row r="7184" spans="1:14">
      <c r="A7184" s="43" t="str">
        <f t="shared" si="362"/>
        <v>130107300110009003</v>
      </c>
      <c r="B7184" s="28">
        <f t="shared" si="363"/>
        <v>138</v>
      </c>
      <c r="C7184" s="28">
        <f t="shared" si="364"/>
        <v>138</v>
      </c>
      <c r="K7184" s="73" t="s">
        <v>2121</v>
      </c>
      <c r="L7184" s="73" t="s">
        <v>3420</v>
      </c>
      <c r="M7184" s="74">
        <v>0</v>
      </c>
      <c r="N7184" s="74">
        <v>138</v>
      </c>
    </row>
    <row r="7185" spans="1:14">
      <c r="A7185" s="43" t="str">
        <f t="shared" si="362"/>
        <v>130107300110009004</v>
      </c>
      <c r="B7185" s="28">
        <f t="shared" si="363"/>
        <v>31</v>
      </c>
      <c r="C7185" s="28">
        <f t="shared" si="364"/>
        <v>31</v>
      </c>
      <c r="K7185" s="73" t="s">
        <v>2122</v>
      </c>
      <c r="L7185" s="73" t="s">
        <v>3420</v>
      </c>
      <c r="M7185" s="74">
        <v>0</v>
      </c>
      <c r="N7185" s="74">
        <v>31</v>
      </c>
    </row>
    <row r="7186" spans="1:14">
      <c r="A7186" s="43" t="str">
        <f t="shared" si="362"/>
        <v>130107300110011001</v>
      </c>
      <c r="B7186" s="28">
        <f t="shared" si="363"/>
        <v>2</v>
      </c>
      <c r="C7186" s="28">
        <f t="shared" si="364"/>
        <v>2</v>
      </c>
      <c r="K7186" s="73" t="s">
        <v>2133</v>
      </c>
      <c r="L7186" s="73" t="s">
        <v>3420</v>
      </c>
      <c r="M7186" s="74">
        <v>0</v>
      </c>
      <c r="N7186" s="74">
        <v>2</v>
      </c>
    </row>
    <row r="7187" spans="1:14">
      <c r="A7187" s="43" t="str">
        <f t="shared" si="362"/>
        <v>130107300110011002</v>
      </c>
      <c r="B7187" s="28">
        <f t="shared" si="363"/>
        <v>2</v>
      </c>
      <c r="C7187" s="28">
        <f t="shared" si="364"/>
        <v>1</v>
      </c>
      <c r="K7187" s="73" t="s">
        <v>2134</v>
      </c>
      <c r="L7187" s="73" t="s">
        <v>3420</v>
      </c>
      <c r="M7187" s="74">
        <v>1</v>
      </c>
      <c r="N7187" s="74">
        <v>1</v>
      </c>
    </row>
    <row r="7188" spans="1:14">
      <c r="A7188" s="43" t="str">
        <f t="shared" si="362"/>
        <v>130107300110011003</v>
      </c>
      <c r="B7188" s="28">
        <f t="shared" si="363"/>
        <v>7</v>
      </c>
      <c r="C7188" s="28">
        <f t="shared" si="364"/>
        <v>7</v>
      </c>
      <c r="K7188" s="73" t="s">
        <v>2135</v>
      </c>
      <c r="L7188" s="73" t="s">
        <v>3420</v>
      </c>
      <c r="M7188" s="74">
        <v>0</v>
      </c>
      <c r="N7188" s="74">
        <v>7</v>
      </c>
    </row>
    <row r="7189" spans="1:14">
      <c r="A7189" s="43" t="str">
        <f t="shared" si="362"/>
        <v>130107300110011004</v>
      </c>
      <c r="B7189" s="28">
        <f t="shared" si="363"/>
        <v>16</v>
      </c>
      <c r="C7189" s="28">
        <f t="shared" si="364"/>
        <v>13</v>
      </c>
      <c r="K7189" s="73" t="s">
        <v>2136</v>
      </c>
      <c r="L7189" s="73" t="s">
        <v>3420</v>
      </c>
      <c r="M7189" s="74">
        <v>3</v>
      </c>
      <c r="N7189" s="74">
        <v>13</v>
      </c>
    </row>
    <row r="7190" spans="1:14">
      <c r="A7190" s="43" t="str">
        <f t="shared" si="362"/>
        <v>130107300110011005</v>
      </c>
      <c r="B7190" s="28">
        <f t="shared" si="363"/>
        <v>23</v>
      </c>
      <c r="C7190" s="28">
        <f t="shared" si="364"/>
        <v>21</v>
      </c>
      <c r="K7190" s="73" t="s">
        <v>2137</v>
      </c>
      <c r="L7190" s="73" t="s">
        <v>3420</v>
      </c>
      <c r="M7190" s="74">
        <v>2</v>
      </c>
      <c r="N7190" s="74">
        <v>21</v>
      </c>
    </row>
    <row r="7191" spans="1:14">
      <c r="A7191" s="43" t="str">
        <f t="shared" si="362"/>
        <v>130107300110011006</v>
      </c>
      <c r="B7191" s="28">
        <f t="shared" si="363"/>
        <v>10</v>
      </c>
      <c r="C7191" s="28">
        <f t="shared" si="364"/>
        <v>10</v>
      </c>
      <c r="K7191" s="73" t="s">
        <v>2138</v>
      </c>
      <c r="L7191" s="73" t="s">
        <v>3420</v>
      </c>
      <c r="M7191" s="74">
        <v>0</v>
      </c>
      <c r="N7191" s="74">
        <v>10</v>
      </c>
    </row>
    <row r="7192" spans="1:14">
      <c r="A7192" s="43" t="str">
        <f t="shared" si="362"/>
        <v>130107300110011007</v>
      </c>
      <c r="B7192" s="28">
        <f t="shared" si="363"/>
        <v>101</v>
      </c>
      <c r="C7192" s="28">
        <f t="shared" si="364"/>
        <v>93</v>
      </c>
      <c r="K7192" s="73" t="s">
        <v>2139</v>
      </c>
      <c r="L7192" s="73" t="s">
        <v>3420</v>
      </c>
      <c r="M7192" s="74">
        <v>8</v>
      </c>
      <c r="N7192" s="74">
        <v>93</v>
      </c>
    </row>
    <row r="7193" spans="1:14">
      <c r="A7193" s="43" t="str">
        <f t="shared" si="362"/>
        <v>130107300110011008</v>
      </c>
      <c r="B7193" s="28">
        <f t="shared" si="363"/>
        <v>11</v>
      </c>
      <c r="C7193" s="28">
        <f t="shared" si="364"/>
        <v>9</v>
      </c>
      <c r="K7193" s="73" t="s">
        <v>2140</v>
      </c>
      <c r="L7193" s="73" t="s">
        <v>3420</v>
      </c>
      <c r="M7193" s="74">
        <v>2</v>
      </c>
      <c r="N7193" s="74">
        <v>9</v>
      </c>
    </row>
    <row r="7194" spans="1:14">
      <c r="A7194" s="43" t="str">
        <f t="shared" si="362"/>
        <v>130107300110011009</v>
      </c>
      <c r="B7194" s="28">
        <f t="shared" si="363"/>
        <v>29</v>
      </c>
      <c r="C7194" s="28">
        <f t="shared" si="364"/>
        <v>28</v>
      </c>
      <c r="K7194" s="73" t="s">
        <v>3428</v>
      </c>
      <c r="L7194" s="73" t="s">
        <v>3420</v>
      </c>
      <c r="M7194" s="74">
        <v>1</v>
      </c>
      <c r="N7194" s="74">
        <v>28</v>
      </c>
    </row>
    <row r="7195" spans="1:14">
      <c r="A7195" s="43" t="str">
        <f t="shared" si="362"/>
        <v>130107300110011010</v>
      </c>
      <c r="B7195" s="28">
        <f t="shared" si="363"/>
        <v>28</v>
      </c>
      <c r="C7195" s="28">
        <f t="shared" si="364"/>
        <v>27</v>
      </c>
      <c r="K7195" s="73" t="s">
        <v>3429</v>
      </c>
      <c r="L7195" s="73" t="s">
        <v>3420</v>
      </c>
      <c r="M7195" s="74">
        <v>1</v>
      </c>
      <c r="N7195" s="74">
        <v>27</v>
      </c>
    </row>
    <row r="7196" spans="1:14">
      <c r="A7196" s="43" t="str">
        <f t="shared" si="362"/>
        <v>130107300110012001</v>
      </c>
      <c r="B7196" s="28">
        <f t="shared" si="363"/>
        <v>6</v>
      </c>
      <c r="C7196" s="28">
        <f t="shared" si="364"/>
        <v>6</v>
      </c>
      <c r="K7196" s="73" t="s">
        <v>2141</v>
      </c>
      <c r="L7196" s="73" t="s">
        <v>3420</v>
      </c>
      <c r="M7196" s="74">
        <v>0</v>
      </c>
      <c r="N7196" s="74">
        <v>6</v>
      </c>
    </row>
    <row r="7197" spans="1:14">
      <c r="A7197" s="43" t="str">
        <f t="shared" si="362"/>
        <v>130107300110012002</v>
      </c>
      <c r="B7197" s="28">
        <f t="shared" si="363"/>
        <v>4</v>
      </c>
      <c r="C7197" s="28">
        <f t="shared" si="364"/>
        <v>4</v>
      </c>
      <c r="K7197" s="73" t="s">
        <v>2142</v>
      </c>
      <c r="L7197" s="73" t="s">
        <v>3420</v>
      </c>
      <c r="M7197" s="74">
        <v>0</v>
      </c>
      <c r="N7197" s="74">
        <v>4</v>
      </c>
    </row>
    <row r="7198" spans="1:14">
      <c r="A7198" s="43" t="str">
        <f t="shared" si="362"/>
        <v>130107300110012003</v>
      </c>
      <c r="B7198" s="28">
        <f t="shared" si="363"/>
        <v>11</v>
      </c>
      <c r="C7198" s="28">
        <f t="shared" si="364"/>
        <v>11</v>
      </c>
      <c r="K7198" s="73" t="s">
        <v>2143</v>
      </c>
      <c r="L7198" s="73" t="s">
        <v>3420</v>
      </c>
      <c r="M7198" s="74">
        <v>0</v>
      </c>
      <c r="N7198" s="74">
        <v>11</v>
      </c>
    </row>
    <row r="7199" spans="1:14">
      <c r="A7199" s="43" t="str">
        <f t="shared" si="362"/>
        <v>130107300110012004</v>
      </c>
      <c r="B7199" s="28">
        <f t="shared" si="363"/>
        <v>3</v>
      </c>
      <c r="C7199" s="28">
        <f t="shared" si="364"/>
        <v>2</v>
      </c>
      <c r="K7199" s="73" t="s">
        <v>2144</v>
      </c>
      <c r="L7199" s="73" t="s">
        <v>3420</v>
      </c>
      <c r="M7199" s="74">
        <v>1</v>
      </c>
      <c r="N7199" s="74">
        <v>2</v>
      </c>
    </row>
    <row r="7200" spans="1:14">
      <c r="A7200" s="43" t="str">
        <f t="shared" si="362"/>
        <v>130107300110012005</v>
      </c>
      <c r="B7200" s="28">
        <f t="shared" si="363"/>
        <v>2</v>
      </c>
      <c r="C7200" s="28">
        <f t="shared" si="364"/>
        <v>2</v>
      </c>
      <c r="K7200" s="73" t="s">
        <v>2145</v>
      </c>
      <c r="L7200" s="73" t="s">
        <v>3420</v>
      </c>
      <c r="M7200" s="74">
        <v>0</v>
      </c>
      <c r="N7200" s="74">
        <v>2</v>
      </c>
    </row>
    <row r="7201" spans="1:14">
      <c r="A7201" s="43" t="str">
        <f t="shared" si="362"/>
        <v>130107300110013001</v>
      </c>
      <c r="B7201" s="28">
        <f t="shared" si="363"/>
        <v>24</v>
      </c>
      <c r="C7201" s="28">
        <f t="shared" si="364"/>
        <v>24</v>
      </c>
      <c r="K7201" s="73" t="s">
        <v>2270</v>
      </c>
      <c r="L7201" s="73" t="s">
        <v>3420</v>
      </c>
      <c r="M7201" s="74">
        <v>0</v>
      </c>
      <c r="N7201" s="74">
        <v>24</v>
      </c>
    </row>
    <row r="7202" spans="1:14">
      <c r="A7202" s="43" t="str">
        <f t="shared" si="362"/>
        <v>130107300110013002</v>
      </c>
      <c r="B7202" s="28">
        <f t="shared" si="363"/>
        <v>2</v>
      </c>
      <c r="C7202" s="28">
        <f t="shared" si="364"/>
        <v>2</v>
      </c>
      <c r="K7202" s="73" t="s">
        <v>2271</v>
      </c>
      <c r="L7202" s="73" t="s">
        <v>3420</v>
      </c>
      <c r="M7202" s="74">
        <v>0</v>
      </c>
      <c r="N7202" s="74">
        <v>2</v>
      </c>
    </row>
    <row r="7203" spans="1:14">
      <c r="A7203" s="43" t="str">
        <f t="shared" si="362"/>
        <v>130107300110013003</v>
      </c>
      <c r="B7203" s="28">
        <f t="shared" si="363"/>
        <v>10</v>
      </c>
      <c r="C7203" s="28">
        <f t="shared" si="364"/>
        <v>10</v>
      </c>
      <c r="K7203" s="73" t="s">
        <v>2272</v>
      </c>
      <c r="L7203" s="73" t="s">
        <v>3420</v>
      </c>
      <c r="M7203" s="74">
        <v>0</v>
      </c>
      <c r="N7203" s="74">
        <v>10</v>
      </c>
    </row>
    <row r="7204" spans="1:14">
      <c r="A7204" s="43" t="str">
        <f t="shared" si="362"/>
        <v>130107300110014001</v>
      </c>
      <c r="B7204" s="28">
        <f t="shared" si="363"/>
        <v>4</v>
      </c>
      <c r="C7204" s="28">
        <f t="shared" si="364"/>
        <v>4</v>
      </c>
      <c r="K7204" s="73" t="s">
        <v>2282</v>
      </c>
      <c r="L7204" s="73" t="s">
        <v>3420</v>
      </c>
      <c r="M7204" s="74">
        <v>0</v>
      </c>
      <c r="N7204" s="74">
        <v>4</v>
      </c>
    </row>
    <row r="7205" spans="1:14">
      <c r="A7205" s="43" t="str">
        <f t="shared" si="362"/>
        <v>130107300110014002</v>
      </c>
      <c r="B7205" s="28">
        <f t="shared" si="363"/>
        <v>26</v>
      </c>
      <c r="C7205" s="28">
        <f t="shared" si="364"/>
        <v>26</v>
      </c>
      <c r="K7205" s="73" t="s">
        <v>2315</v>
      </c>
      <c r="L7205" s="73" t="s">
        <v>3420</v>
      </c>
      <c r="M7205" s="74">
        <v>0</v>
      </c>
      <c r="N7205" s="74">
        <v>26</v>
      </c>
    </row>
    <row r="7206" spans="1:14">
      <c r="A7206" s="43" t="str">
        <f t="shared" si="362"/>
        <v>130107300110014003</v>
      </c>
      <c r="B7206" s="28">
        <f t="shared" si="363"/>
        <v>49</v>
      </c>
      <c r="C7206" s="28">
        <f t="shared" si="364"/>
        <v>49</v>
      </c>
      <c r="K7206" s="73" t="s">
        <v>2316</v>
      </c>
      <c r="L7206" s="73" t="s">
        <v>3420</v>
      </c>
      <c r="M7206" s="74">
        <v>0</v>
      </c>
      <c r="N7206" s="74">
        <v>49</v>
      </c>
    </row>
    <row r="7207" spans="1:14">
      <c r="A7207" s="43" t="str">
        <f t="shared" si="362"/>
        <v>130107300110014004</v>
      </c>
      <c r="B7207" s="28">
        <f t="shared" si="363"/>
        <v>2</v>
      </c>
      <c r="C7207" s="28">
        <f t="shared" si="364"/>
        <v>2</v>
      </c>
      <c r="K7207" s="73" t="s">
        <v>2317</v>
      </c>
      <c r="L7207" s="73" t="s">
        <v>3420</v>
      </c>
      <c r="M7207" s="74">
        <v>0</v>
      </c>
      <c r="N7207" s="74">
        <v>2</v>
      </c>
    </row>
    <row r="7208" spans="1:14">
      <c r="A7208" s="43" t="str">
        <f t="shared" si="362"/>
        <v>130107300110014005</v>
      </c>
      <c r="B7208" s="28">
        <f t="shared" si="363"/>
        <v>8</v>
      </c>
      <c r="C7208" s="28">
        <f t="shared" si="364"/>
        <v>8</v>
      </c>
      <c r="K7208" s="73" t="s">
        <v>2318</v>
      </c>
      <c r="L7208" s="73" t="s">
        <v>3420</v>
      </c>
      <c r="M7208" s="74">
        <v>0</v>
      </c>
      <c r="N7208" s="74">
        <v>8</v>
      </c>
    </row>
    <row r="7209" spans="1:14">
      <c r="A7209" s="43" t="str">
        <f t="shared" si="362"/>
        <v>130107300110014006</v>
      </c>
      <c r="B7209" s="28">
        <f t="shared" si="363"/>
        <v>14</v>
      </c>
      <c r="C7209" s="28">
        <f t="shared" si="364"/>
        <v>14</v>
      </c>
      <c r="K7209" s="73" t="s">
        <v>2333</v>
      </c>
      <c r="L7209" s="73" t="s">
        <v>3420</v>
      </c>
      <c r="M7209" s="74">
        <v>0</v>
      </c>
      <c r="N7209" s="74">
        <v>14</v>
      </c>
    </row>
    <row r="7210" spans="1:14">
      <c r="A7210" s="43" t="str">
        <f t="shared" si="362"/>
        <v>130107300110014007</v>
      </c>
      <c r="B7210" s="28">
        <f t="shared" si="363"/>
        <v>12</v>
      </c>
      <c r="C7210" s="28">
        <f t="shared" si="364"/>
        <v>12</v>
      </c>
      <c r="K7210" s="73" t="s">
        <v>2334</v>
      </c>
      <c r="L7210" s="73" t="s">
        <v>3420</v>
      </c>
      <c r="M7210" s="74">
        <v>0</v>
      </c>
      <c r="N7210" s="74">
        <v>12</v>
      </c>
    </row>
    <row r="7211" spans="1:14">
      <c r="A7211" s="43" t="str">
        <f t="shared" si="362"/>
        <v>130107300110014008</v>
      </c>
      <c r="B7211" s="28">
        <f t="shared" si="363"/>
        <v>5</v>
      </c>
      <c r="C7211" s="28">
        <f t="shared" si="364"/>
        <v>5</v>
      </c>
      <c r="K7211" s="73" t="s">
        <v>2400</v>
      </c>
      <c r="L7211" s="73" t="s">
        <v>3420</v>
      </c>
      <c r="M7211" s="74">
        <v>0</v>
      </c>
      <c r="N7211" s="74">
        <v>5</v>
      </c>
    </row>
    <row r="7212" spans="1:14">
      <c r="A7212" s="43" t="str">
        <f t="shared" si="362"/>
        <v>130107300110014009</v>
      </c>
      <c r="B7212" s="28">
        <f t="shared" si="363"/>
        <v>7</v>
      </c>
      <c r="C7212" s="28">
        <f t="shared" si="364"/>
        <v>7</v>
      </c>
      <c r="K7212" s="73" t="s">
        <v>2425</v>
      </c>
      <c r="L7212" s="73" t="s">
        <v>3420</v>
      </c>
      <c r="M7212" s="74">
        <v>0</v>
      </c>
      <c r="N7212" s="74">
        <v>7</v>
      </c>
    </row>
    <row r="7213" spans="1:14">
      <c r="A7213" s="43" t="str">
        <f t="shared" si="362"/>
        <v>130107300110014010</v>
      </c>
      <c r="B7213" s="28">
        <f t="shared" si="363"/>
        <v>4</v>
      </c>
      <c r="C7213" s="28">
        <f t="shared" si="364"/>
        <v>4</v>
      </c>
      <c r="K7213" s="73" t="s">
        <v>3430</v>
      </c>
      <c r="L7213" s="73" t="s">
        <v>3420</v>
      </c>
      <c r="M7213" s="74">
        <v>0</v>
      </c>
      <c r="N7213" s="74">
        <v>4</v>
      </c>
    </row>
    <row r="7214" spans="1:14">
      <c r="A7214" s="43" t="str">
        <f t="shared" si="362"/>
        <v>130107300110014011</v>
      </c>
      <c r="B7214" s="28">
        <f t="shared" si="363"/>
        <v>15</v>
      </c>
      <c r="C7214" s="28">
        <f t="shared" si="364"/>
        <v>15</v>
      </c>
      <c r="K7214" s="73" t="s">
        <v>3431</v>
      </c>
      <c r="L7214" s="73" t="s">
        <v>3420</v>
      </c>
      <c r="M7214" s="74">
        <v>0</v>
      </c>
      <c r="N7214" s="74">
        <v>15</v>
      </c>
    </row>
    <row r="7215" spans="1:14">
      <c r="A7215" s="43" t="str">
        <f t="shared" si="362"/>
        <v>130107300110014012</v>
      </c>
      <c r="B7215" s="28">
        <f t="shared" si="363"/>
        <v>182</v>
      </c>
      <c r="C7215" s="28">
        <f t="shared" si="364"/>
        <v>182</v>
      </c>
      <c r="K7215" s="73" t="s">
        <v>3432</v>
      </c>
      <c r="L7215" s="73" t="s">
        <v>3420</v>
      </c>
      <c r="M7215" s="74">
        <v>0</v>
      </c>
      <c r="N7215" s="74">
        <v>182</v>
      </c>
    </row>
    <row r="7216" spans="1:14">
      <c r="A7216" s="43" t="str">
        <f t="shared" si="362"/>
        <v>130107300110014013</v>
      </c>
      <c r="B7216" s="28">
        <f t="shared" si="363"/>
        <v>53</v>
      </c>
      <c r="C7216" s="28">
        <f t="shared" si="364"/>
        <v>53</v>
      </c>
      <c r="K7216" s="73" t="s">
        <v>3433</v>
      </c>
      <c r="L7216" s="73" t="s">
        <v>3420</v>
      </c>
      <c r="M7216" s="74">
        <v>0</v>
      </c>
      <c r="N7216" s="74">
        <v>53</v>
      </c>
    </row>
    <row r="7217" spans="1:14">
      <c r="A7217" s="43" t="str">
        <f t="shared" si="362"/>
        <v>130107300110015001</v>
      </c>
      <c r="B7217" s="28">
        <f t="shared" si="363"/>
        <v>1</v>
      </c>
      <c r="C7217" s="28">
        <f t="shared" si="364"/>
        <v>1</v>
      </c>
      <c r="K7217" s="73" t="s">
        <v>2283</v>
      </c>
      <c r="L7217" s="73" t="s">
        <v>3420</v>
      </c>
      <c r="M7217" s="74">
        <v>0</v>
      </c>
      <c r="N7217" s="74">
        <v>1</v>
      </c>
    </row>
    <row r="7218" spans="1:14">
      <c r="A7218" s="43" t="str">
        <f t="shared" si="362"/>
        <v>130107300110015002</v>
      </c>
      <c r="B7218" s="28">
        <f t="shared" si="363"/>
        <v>6</v>
      </c>
      <c r="C7218" s="28">
        <f t="shared" si="364"/>
        <v>6</v>
      </c>
      <c r="K7218" s="73" t="s">
        <v>2284</v>
      </c>
      <c r="L7218" s="73" t="s">
        <v>3420</v>
      </c>
      <c r="M7218" s="74">
        <v>0</v>
      </c>
      <c r="N7218" s="74">
        <v>6</v>
      </c>
    </row>
    <row r="7219" spans="1:14">
      <c r="A7219" s="43" t="str">
        <f t="shared" si="362"/>
        <v>130107300110015003</v>
      </c>
      <c r="B7219" s="28">
        <f t="shared" si="363"/>
        <v>49</v>
      </c>
      <c r="C7219" s="28">
        <f t="shared" si="364"/>
        <v>49</v>
      </c>
      <c r="K7219" s="73" t="s">
        <v>2285</v>
      </c>
      <c r="L7219" s="73" t="s">
        <v>3420</v>
      </c>
      <c r="M7219" s="74">
        <v>0</v>
      </c>
      <c r="N7219" s="74">
        <v>49</v>
      </c>
    </row>
    <row r="7220" spans="1:14">
      <c r="A7220" s="43" t="str">
        <f t="shared" si="362"/>
        <v>130107300110015004</v>
      </c>
      <c r="B7220" s="28">
        <f t="shared" si="363"/>
        <v>14</v>
      </c>
      <c r="C7220" s="28">
        <f t="shared" si="364"/>
        <v>14</v>
      </c>
      <c r="K7220" s="73" t="s">
        <v>2286</v>
      </c>
      <c r="L7220" s="73" t="s">
        <v>3420</v>
      </c>
      <c r="M7220" s="74">
        <v>0</v>
      </c>
      <c r="N7220" s="74">
        <v>14</v>
      </c>
    </row>
    <row r="7221" spans="1:14">
      <c r="A7221" s="43" t="str">
        <f t="shared" si="362"/>
        <v>130107300110015005</v>
      </c>
      <c r="B7221" s="28">
        <f t="shared" si="363"/>
        <v>10</v>
      </c>
      <c r="C7221" s="28">
        <f t="shared" si="364"/>
        <v>10</v>
      </c>
      <c r="K7221" s="73" t="s">
        <v>2287</v>
      </c>
      <c r="L7221" s="73" t="s">
        <v>3420</v>
      </c>
      <c r="M7221" s="74">
        <v>0</v>
      </c>
      <c r="N7221" s="74">
        <v>10</v>
      </c>
    </row>
    <row r="7222" spans="1:14">
      <c r="A7222" s="43" t="str">
        <f t="shared" si="362"/>
        <v>130107300110016001</v>
      </c>
      <c r="B7222" s="28">
        <f t="shared" si="363"/>
        <v>22</v>
      </c>
      <c r="C7222" s="28">
        <f t="shared" si="364"/>
        <v>21</v>
      </c>
      <c r="K7222" s="73" t="s">
        <v>2289</v>
      </c>
      <c r="L7222" s="73" t="s">
        <v>3420</v>
      </c>
      <c r="M7222" s="74">
        <v>1</v>
      </c>
      <c r="N7222" s="74">
        <v>21</v>
      </c>
    </row>
    <row r="7223" spans="1:14">
      <c r="A7223" s="43" t="str">
        <f t="shared" si="362"/>
        <v>130108300110108001</v>
      </c>
      <c r="B7223" s="28">
        <f t="shared" si="363"/>
        <v>4</v>
      </c>
      <c r="C7223" s="28">
        <f t="shared" si="364"/>
        <v>4</v>
      </c>
      <c r="K7223" s="73" t="s">
        <v>2002</v>
      </c>
      <c r="L7223" s="73" t="s">
        <v>3434</v>
      </c>
      <c r="M7223" s="74">
        <v>0</v>
      </c>
      <c r="N7223" s="74">
        <v>4</v>
      </c>
    </row>
    <row r="7224" spans="1:14">
      <c r="A7224" s="43" t="str">
        <f t="shared" si="362"/>
        <v>130108300110108002</v>
      </c>
      <c r="B7224" s="28">
        <f t="shared" si="363"/>
        <v>17</v>
      </c>
      <c r="C7224" s="28">
        <f t="shared" si="364"/>
        <v>11</v>
      </c>
      <c r="K7224" s="73" t="s">
        <v>2060</v>
      </c>
      <c r="L7224" s="73" t="s">
        <v>3434</v>
      </c>
      <c r="M7224" s="74">
        <v>6</v>
      </c>
      <c r="N7224" s="74">
        <v>11</v>
      </c>
    </row>
    <row r="7225" spans="1:14">
      <c r="A7225" s="43" t="str">
        <f t="shared" si="362"/>
        <v>130108300110108003</v>
      </c>
      <c r="B7225" s="28">
        <f t="shared" si="363"/>
        <v>41</v>
      </c>
      <c r="C7225" s="28">
        <f t="shared" si="364"/>
        <v>29</v>
      </c>
      <c r="K7225" s="73" t="s">
        <v>2533</v>
      </c>
      <c r="L7225" s="73" t="s">
        <v>3434</v>
      </c>
      <c r="M7225" s="74">
        <v>12</v>
      </c>
      <c r="N7225" s="74">
        <v>29</v>
      </c>
    </row>
    <row r="7226" spans="1:14">
      <c r="A7226" s="43" t="str">
        <f t="shared" si="362"/>
        <v>130108300110108004</v>
      </c>
      <c r="B7226" s="28">
        <f t="shared" si="363"/>
        <v>61</v>
      </c>
      <c r="C7226" s="28">
        <f t="shared" si="364"/>
        <v>47</v>
      </c>
      <c r="K7226" s="73" t="s">
        <v>2534</v>
      </c>
      <c r="L7226" s="73" t="s">
        <v>3434</v>
      </c>
      <c r="M7226" s="74">
        <v>14</v>
      </c>
      <c r="N7226" s="74">
        <v>47</v>
      </c>
    </row>
    <row r="7227" spans="1:14">
      <c r="A7227" s="43" t="str">
        <f t="shared" si="362"/>
        <v>130108300110108005</v>
      </c>
      <c r="B7227" s="28">
        <f t="shared" si="363"/>
        <v>113</v>
      </c>
      <c r="C7227" s="28">
        <f t="shared" si="364"/>
        <v>72</v>
      </c>
      <c r="K7227" s="73" t="s">
        <v>2535</v>
      </c>
      <c r="L7227" s="73" t="s">
        <v>3434</v>
      </c>
      <c r="M7227" s="74">
        <v>41</v>
      </c>
      <c r="N7227" s="74">
        <v>72</v>
      </c>
    </row>
    <row r="7228" spans="1:14">
      <c r="A7228" s="43" t="str">
        <f t="shared" si="362"/>
        <v>130108300110108006</v>
      </c>
      <c r="B7228" s="28">
        <f t="shared" si="363"/>
        <v>73</v>
      </c>
      <c r="C7228" s="28">
        <f t="shared" si="364"/>
        <v>69</v>
      </c>
      <c r="K7228" s="73" t="s">
        <v>2536</v>
      </c>
      <c r="L7228" s="73" t="s">
        <v>3434</v>
      </c>
      <c r="M7228" s="74">
        <v>4</v>
      </c>
      <c r="N7228" s="74">
        <v>69</v>
      </c>
    </row>
    <row r="7229" spans="1:14">
      <c r="A7229" s="43" t="str">
        <f t="shared" si="362"/>
        <v>130108300110109001</v>
      </c>
      <c r="B7229" s="28">
        <f t="shared" si="363"/>
        <v>3</v>
      </c>
      <c r="C7229" s="28">
        <f t="shared" si="364"/>
        <v>1</v>
      </c>
      <c r="K7229" s="73" t="s">
        <v>2004</v>
      </c>
      <c r="L7229" s="73" t="s">
        <v>3434</v>
      </c>
      <c r="M7229" s="74">
        <v>2</v>
      </c>
      <c r="N7229" s="74">
        <v>1</v>
      </c>
    </row>
    <row r="7230" spans="1:14">
      <c r="A7230" s="43" t="str">
        <f t="shared" si="362"/>
        <v>130108300110109002</v>
      </c>
      <c r="B7230" s="28">
        <f t="shared" si="363"/>
        <v>10</v>
      </c>
      <c r="C7230" s="28">
        <f t="shared" si="364"/>
        <v>9</v>
      </c>
      <c r="K7230" s="73" t="s">
        <v>2062</v>
      </c>
      <c r="L7230" s="73" t="s">
        <v>3434</v>
      </c>
      <c r="M7230" s="74">
        <v>1</v>
      </c>
      <c r="N7230" s="74">
        <v>9</v>
      </c>
    </row>
    <row r="7231" spans="1:14">
      <c r="A7231" s="43" t="str">
        <f t="shared" si="362"/>
        <v>130108300110109003</v>
      </c>
      <c r="B7231" s="28">
        <f t="shared" si="363"/>
        <v>37</v>
      </c>
      <c r="C7231" s="28">
        <f t="shared" si="364"/>
        <v>36</v>
      </c>
      <c r="K7231" s="73" t="s">
        <v>2546</v>
      </c>
      <c r="L7231" s="73" t="s">
        <v>3434</v>
      </c>
      <c r="M7231" s="74">
        <v>1</v>
      </c>
      <c r="N7231" s="74">
        <v>36</v>
      </c>
    </row>
    <row r="7232" spans="1:14">
      <c r="A7232" s="43" t="str">
        <f t="shared" si="362"/>
        <v>130108300110109004</v>
      </c>
      <c r="B7232" s="28">
        <f t="shared" si="363"/>
        <v>47</v>
      </c>
      <c r="C7232" s="28">
        <f t="shared" si="364"/>
        <v>38</v>
      </c>
      <c r="K7232" s="73" t="s">
        <v>2547</v>
      </c>
      <c r="L7232" s="73" t="s">
        <v>3434</v>
      </c>
      <c r="M7232" s="74">
        <v>9</v>
      </c>
      <c r="N7232" s="74">
        <v>38</v>
      </c>
    </row>
    <row r="7233" spans="1:14">
      <c r="A7233" s="43" t="str">
        <f t="shared" si="362"/>
        <v>130108300110109005</v>
      </c>
      <c r="B7233" s="28">
        <f t="shared" si="363"/>
        <v>153</v>
      </c>
      <c r="C7233" s="28">
        <f t="shared" si="364"/>
        <v>144</v>
      </c>
      <c r="K7233" s="73" t="s">
        <v>2548</v>
      </c>
      <c r="L7233" s="73" t="s">
        <v>3434</v>
      </c>
      <c r="M7233" s="74">
        <v>9</v>
      </c>
      <c r="N7233" s="74">
        <v>144</v>
      </c>
    </row>
    <row r="7234" spans="1:14">
      <c r="A7234" s="43" t="str">
        <f t="shared" si="362"/>
        <v>130108300110110001</v>
      </c>
      <c r="B7234" s="28">
        <f t="shared" si="363"/>
        <v>6</v>
      </c>
      <c r="C7234" s="28">
        <f t="shared" si="364"/>
        <v>6</v>
      </c>
      <c r="K7234" s="73" t="s">
        <v>2006</v>
      </c>
      <c r="L7234" s="73" t="s">
        <v>3434</v>
      </c>
      <c r="M7234" s="74">
        <v>0</v>
      </c>
      <c r="N7234" s="74">
        <v>6</v>
      </c>
    </row>
    <row r="7235" spans="1:14">
      <c r="A7235" s="43" t="str">
        <f t="shared" ref="A7235:A7298" si="365">L7235&amp;K7235</f>
        <v>130108300110110002</v>
      </c>
      <c r="B7235" s="28">
        <f t="shared" ref="B7235:B7298" si="366">M7235+N7235</f>
        <v>9</v>
      </c>
      <c r="C7235" s="28">
        <f t="shared" ref="C7235:C7298" si="367">N7235</f>
        <v>4</v>
      </c>
      <c r="K7235" s="73" t="s">
        <v>2552</v>
      </c>
      <c r="L7235" s="73" t="s">
        <v>3434</v>
      </c>
      <c r="M7235" s="74">
        <v>5</v>
      </c>
      <c r="N7235" s="74">
        <v>4</v>
      </c>
    </row>
    <row r="7236" spans="1:14">
      <c r="A7236" s="43" t="str">
        <f t="shared" si="365"/>
        <v>130108300110110003</v>
      </c>
      <c r="B7236" s="28">
        <f t="shared" si="366"/>
        <v>30</v>
      </c>
      <c r="C7236" s="28">
        <f t="shared" si="367"/>
        <v>30</v>
      </c>
      <c r="K7236" s="73" t="s">
        <v>2553</v>
      </c>
      <c r="L7236" s="73" t="s">
        <v>3434</v>
      </c>
      <c r="M7236" s="74">
        <v>0</v>
      </c>
      <c r="N7236" s="74">
        <v>30</v>
      </c>
    </row>
    <row r="7237" spans="1:14">
      <c r="A7237" s="43" t="str">
        <f t="shared" si="365"/>
        <v>130108300110110004</v>
      </c>
      <c r="B7237" s="28">
        <f t="shared" si="366"/>
        <v>100</v>
      </c>
      <c r="C7237" s="28">
        <f t="shared" si="367"/>
        <v>79</v>
      </c>
      <c r="K7237" s="73" t="s">
        <v>2554</v>
      </c>
      <c r="L7237" s="73" t="s">
        <v>3434</v>
      </c>
      <c r="M7237" s="74">
        <v>21</v>
      </c>
      <c r="N7237" s="74">
        <v>79</v>
      </c>
    </row>
    <row r="7238" spans="1:14">
      <c r="A7238" s="43" t="str">
        <f t="shared" si="365"/>
        <v>130108300110110005</v>
      </c>
      <c r="B7238" s="28">
        <f t="shared" si="366"/>
        <v>129</v>
      </c>
      <c r="C7238" s="28">
        <f t="shared" si="367"/>
        <v>107</v>
      </c>
      <c r="K7238" s="73" t="s">
        <v>2555</v>
      </c>
      <c r="L7238" s="73" t="s">
        <v>3434</v>
      </c>
      <c r="M7238" s="74">
        <v>22</v>
      </c>
      <c r="N7238" s="74">
        <v>107</v>
      </c>
    </row>
    <row r="7239" spans="1:14">
      <c r="A7239" s="43" t="str">
        <f t="shared" si="365"/>
        <v>130108300110111001</v>
      </c>
      <c r="B7239" s="28">
        <f t="shared" si="366"/>
        <v>6</v>
      </c>
      <c r="C7239" s="28">
        <f t="shared" si="367"/>
        <v>4</v>
      </c>
      <c r="K7239" s="73" t="s">
        <v>2008</v>
      </c>
      <c r="L7239" s="73" t="s">
        <v>3434</v>
      </c>
      <c r="M7239" s="74">
        <v>2</v>
      </c>
      <c r="N7239" s="74">
        <v>4</v>
      </c>
    </row>
    <row r="7240" spans="1:14">
      <c r="A7240" s="43" t="str">
        <f t="shared" si="365"/>
        <v>130108300110111002</v>
      </c>
      <c r="B7240" s="28">
        <f t="shared" si="366"/>
        <v>13</v>
      </c>
      <c r="C7240" s="28">
        <f t="shared" si="367"/>
        <v>8</v>
      </c>
      <c r="K7240" s="73" t="s">
        <v>2484</v>
      </c>
      <c r="L7240" s="73" t="s">
        <v>3434</v>
      </c>
      <c r="M7240" s="74">
        <v>5</v>
      </c>
      <c r="N7240" s="74">
        <v>8</v>
      </c>
    </row>
    <row r="7241" spans="1:14">
      <c r="A7241" s="43" t="str">
        <f t="shared" si="365"/>
        <v>130108300110111003</v>
      </c>
      <c r="B7241" s="28">
        <f t="shared" si="366"/>
        <v>25</v>
      </c>
      <c r="C7241" s="28">
        <f t="shared" si="367"/>
        <v>25</v>
      </c>
      <c r="K7241" s="73" t="s">
        <v>2485</v>
      </c>
      <c r="L7241" s="73" t="s">
        <v>3434</v>
      </c>
      <c r="M7241" s="74">
        <v>0</v>
      </c>
      <c r="N7241" s="74">
        <v>25</v>
      </c>
    </row>
    <row r="7242" spans="1:14">
      <c r="A7242" s="43" t="str">
        <f t="shared" si="365"/>
        <v>130108300110111004</v>
      </c>
      <c r="B7242" s="28">
        <f t="shared" si="366"/>
        <v>50</v>
      </c>
      <c r="C7242" s="28">
        <f t="shared" si="367"/>
        <v>42</v>
      </c>
      <c r="K7242" s="73" t="s">
        <v>2486</v>
      </c>
      <c r="L7242" s="73" t="s">
        <v>3434</v>
      </c>
      <c r="M7242" s="74">
        <v>8</v>
      </c>
      <c r="N7242" s="74">
        <v>42</v>
      </c>
    </row>
    <row r="7243" spans="1:14">
      <c r="A7243" s="43" t="str">
        <f t="shared" si="365"/>
        <v>130108300110112001</v>
      </c>
      <c r="B7243" s="28">
        <f t="shared" si="366"/>
        <v>2</v>
      </c>
      <c r="C7243" s="28">
        <f t="shared" si="367"/>
        <v>2</v>
      </c>
      <c r="K7243" s="73" t="s">
        <v>2500</v>
      </c>
      <c r="L7243" s="73" t="s">
        <v>3434</v>
      </c>
      <c r="M7243" s="74">
        <v>0</v>
      </c>
      <c r="N7243" s="74">
        <v>2</v>
      </c>
    </row>
    <row r="7244" spans="1:14">
      <c r="A7244" s="43" t="str">
        <f t="shared" si="365"/>
        <v>130108300110112002</v>
      </c>
      <c r="B7244" s="28">
        <f t="shared" si="366"/>
        <v>10</v>
      </c>
      <c r="C7244" s="28">
        <f t="shared" si="367"/>
        <v>10</v>
      </c>
      <c r="K7244" s="73" t="s">
        <v>2558</v>
      </c>
      <c r="L7244" s="73" t="s">
        <v>3434</v>
      </c>
      <c r="M7244" s="74">
        <v>0</v>
      </c>
      <c r="N7244" s="74">
        <v>10</v>
      </c>
    </row>
    <row r="7245" spans="1:14">
      <c r="A7245" s="43" t="str">
        <f t="shared" si="365"/>
        <v>130108300110112003</v>
      </c>
      <c r="B7245" s="28">
        <f t="shared" si="366"/>
        <v>26</v>
      </c>
      <c r="C7245" s="28">
        <f t="shared" si="367"/>
        <v>21</v>
      </c>
      <c r="K7245" s="73" t="s">
        <v>2559</v>
      </c>
      <c r="L7245" s="73" t="s">
        <v>3434</v>
      </c>
      <c r="M7245" s="74">
        <v>5</v>
      </c>
      <c r="N7245" s="74">
        <v>21</v>
      </c>
    </row>
    <row r="7246" spans="1:14">
      <c r="A7246" s="43" t="str">
        <f t="shared" si="365"/>
        <v>130108300110112004</v>
      </c>
      <c r="B7246" s="28">
        <f t="shared" si="366"/>
        <v>417</v>
      </c>
      <c r="C7246" s="28">
        <f t="shared" si="367"/>
        <v>374</v>
      </c>
      <c r="K7246" s="73" t="s">
        <v>2560</v>
      </c>
      <c r="L7246" s="73" t="s">
        <v>3434</v>
      </c>
      <c r="M7246" s="74">
        <v>43</v>
      </c>
      <c r="N7246" s="74">
        <v>374</v>
      </c>
    </row>
    <row r="7247" spans="1:14">
      <c r="A7247" s="43" t="str">
        <f t="shared" si="365"/>
        <v>130108300110113001</v>
      </c>
      <c r="B7247" s="28">
        <f t="shared" si="366"/>
        <v>14</v>
      </c>
      <c r="C7247" s="28">
        <f t="shared" si="367"/>
        <v>9</v>
      </c>
      <c r="K7247" s="73" t="s">
        <v>2010</v>
      </c>
      <c r="L7247" s="73" t="s">
        <v>3434</v>
      </c>
      <c r="M7247" s="74">
        <v>5</v>
      </c>
      <c r="N7247" s="74">
        <v>9</v>
      </c>
    </row>
    <row r="7248" spans="1:14">
      <c r="A7248" s="43" t="str">
        <f t="shared" si="365"/>
        <v>130108300110113002</v>
      </c>
      <c r="B7248" s="28">
        <f t="shared" si="366"/>
        <v>15</v>
      </c>
      <c r="C7248" s="28">
        <f t="shared" si="367"/>
        <v>15</v>
      </c>
      <c r="K7248" s="73" t="s">
        <v>2565</v>
      </c>
      <c r="L7248" s="73" t="s">
        <v>3434</v>
      </c>
      <c r="M7248" s="74">
        <v>0</v>
      </c>
      <c r="N7248" s="74">
        <v>15</v>
      </c>
    </row>
    <row r="7249" spans="1:14">
      <c r="A7249" s="43" t="str">
        <f t="shared" si="365"/>
        <v>130108300110113003</v>
      </c>
      <c r="B7249" s="28">
        <f t="shared" si="366"/>
        <v>169</v>
      </c>
      <c r="C7249" s="28">
        <f t="shared" si="367"/>
        <v>157</v>
      </c>
      <c r="K7249" s="73" t="s">
        <v>2928</v>
      </c>
      <c r="L7249" s="73" t="s">
        <v>3434</v>
      </c>
      <c r="M7249" s="74">
        <v>12</v>
      </c>
      <c r="N7249" s="74">
        <v>157</v>
      </c>
    </row>
    <row r="7250" spans="1:14">
      <c r="A7250" s="43" t="str">
        <f t="shared" si="365"/>
        <v>130108300110113004</v>
      </c>
      <c r="B7250" s="28">
        <f t="shared" si="366"/>
        <v>237</v>
      </c>
      <c r="C7250" s="28">
        <f t="shared" si="367"/>
        <v>229</v>
      </c>
      <c r="K7250" s="73" t="s">
        <v>3131</v>
      </c>
      <c r="L7250" s="73" t="s">
        <v>3434</v>
      </c>
      <c r="M7250" s="74">
        <v>8</v>
      </c>
      <c r="N7250" s="74">
        <v>229</v>
      </c>
    </row>
    <row r="7251" spans="1:14">
      <c r="A7251" s="43" t="str">
        <f t="shared" si="365"/>
        <v>130108300110113005</v>
      </c>
      <c r="B7251" s="28">
        <f t="shared" si="366"/>
        <v>120</v>
      </c>
      <c r="C7251" s="28">
        <f t="shared" si="367"/>
        <v>91</v>
      </c>
      <c r="K7251" s="73" t="s">
        <v>3132</v>
      </c>
      <c r="L7251" s="73" t="s">
        <v>3434</v>
      </c>
      <c r="M7251" s="74">
        <v>29</v>
      </c>
      <c r="N7251" s="74">
        <v>91</v>
      </c>
    </row>
    <row r="7252" spans="1:14">
      <c r="A7252" s="43" t="str">
        <f t="shared" si="365"/>
        <v>130108300110113006</v>
      </c>
      <c r="B7252" s="28">
        <f t="shared" si="366"/>
        <v>40</v>
      </c>
      <c r="C7252" s="28">
        <f t="shared" si="367"/>
        <v>39</v>
      </c>
      <c r="K7252" s="73" t="s">
        <v>3417</v>
      </c>
      <c r="L7252" s="73" t="s">
        <v>3434</v>
      </c>
      <c r="M7252" s="74">
        <v>1</v>
      </c>
      <c r="N7252" s="74">
        <v>39</v>
      </c>
    </row>
    <row r="7253" spans="1:14">
      <c r="A7253" s="43" t="str">
        <f t="shared" si="365"/>
        <v>130108300110114001</v>
      </c>
      <c r="B7253" s="28">
        <f t="shared" si="366"/>
        <v>12</v>
      </c>
      <c r="C7253" s="28">
        <f t="shared" si="367"/>
        <v>12</v>
      </c>
      <c r="K7253" s="73" t="s">
        <v>2012</v>
      </c>
      <c r="L7253" s="73" t="s">
        <v>3434</v>
      </c>
      <c r="M7253" s="74">
        <v>0</v>
      </c>
      <c r="N7253" s="74">
        <v>12</v>
      </c>
    </row>
    <row r="7254" spans="1:14">
      <c r="A7254" s="43" t="str">
        <f t="shared" si="365"/>
        <v>130108300110114002</v>
      </c>
      <c r="B7254" s="28">
        <f t="shared" si="366"/>
        <v>25</v>
      </c>
      <c r="C7254" s="28">
        <f t="shared" si="367"/>
        <v>24</v>
      </c>
      <c r="K7254" s="73" t="s">
        <v>2064</v>
      </c>
      <c r="L7254" s="73" t="s">
        <v>3434</v>
      </c>
      <c r="M7254" s="74">
        <v>1</v>
      </c>
      <c r="N7254" s="74">
        <v>24</v>
      </c>
    </row>
    <row r="7255" spans="1:14">
      <c r="A7255" s="43" t="str">
        <f t="shared" si="365"/>
        <v>130108300110114003</v>
      </c>
      <c r="B7255" s="28">
        <f t="shared" si="366"/>
        <v>18</v>
      </c>
      <c r="C7255" s="28">
        <f t="shared" si="367"/>
        <v>9</v>
      </c>
      <c r="K7255" s="73" t="s">
        <v>2065</v>
      </c>
      <c r="L7255" s="73" t="s">
        <v>3434</v>
      </c>
      <c r="M7255" s="74">
        <v>9</v>
      </c>
      <c r="N7255" s="74">
        <v>9</v>
      </c>
    </row>
    <row r="7256" spans="1:14">
      <c r="A7256" s="43" t="str">
        <f t="shared" si="365"/>
        <v>130108300110114004</v>
      </c>
      <c r="B7256" s="28">
        <f t="shared" si="366"/>
        <v>12</v>
      </c>
      <c r="C7256" s="28">
        <f t="shared" si="367"/>
        <v>11</v>
      </c>
      <c r="K7256" s="73" t="s">
        <v>2929</v>
      </c>
      <c r="L7256" s="73" t="s">
        <v>3434</v>
      </c>
      <c r="M7256" s="74">
        <v>1</v>
      </c>
      <c r="N7256" s="74">
        <v>11</v>
      </c>
    </row>
    <row r="7257" spans="1:14">
      <c r="A7257" s="43" t="str">
        <f t="shared" si="365"/>
        <v>130108300110114005</v>
      </c>
      <c r="B7257" s="28">
        <f t="shared" si="366"/>
        <v>37</v>
      </c>
      <c r="C7257" s="28">
        <f t="shared" si="367"/>
        <v>36</v>
      </c>
      <c r="K7257" s="73" t="s">
        <v>3435</v>
      </c>
      <c r="L7257" s="73" t="s">
        <v>3434</v>
      </c>
      <c r="M7257" s="74">
        <v>1</v>
      </c>
      <c r="N7257" s="74">
        <v>36</v>
      </c>
    </row>
    <row r="7258" spans="1:14">
      <c r="A7258" s="43" t="str">
        <f t="shared" si="365"/>
        <v>130108300110115001</v>
      </c>
      <c r="B7258" s="28">
        <f t="shared" si="366"/>
        <v>52</v>
      </c>
      <c r="C7258" s="28">
        <f t="shared" si="367"/>
        <v>39</v>
      </c>
      <c r="K7258" s="73" t="s">
        <v>2014</v>
      </c>
      <c r="L7258" s="73" t="s">
        <v>3434</v>
      </c>
      <c r="M7258" s="74">
        <v>13</v>
      </c>
      <c r="N7258" s="74">
        <v>39</v>
      </c>
    </row>
    <row r="7259" spans="1:14">
      <c r="A7259" s="43" t="str">
        <f t="shared" si="365"/>
        <v>130108300110115002</v>
      </c>
      <c r="B7259" s="28">
        <f t="shared" si="366"/>
        <v>4</v>
      </c>
      <c r="C7259" s="28">
        <f t="shared" si="367"/>
        <v>4</v>
      </c>
      <c r="K7259" s="73" t="s">
        <v>2074</v>
      </c>
      <c r="L7259" s="73" t="s">
        <v>3434</v>
      </c>
      <c r="M7259" s="74">
        <v>0</v>
      </c>
      <c r="N7259" s="74">
        <v>4</v>
      </c>
    </row>
    <row r="7260" spans="1:14">
      <c r="A7260" s="43" t="str">
        <f t="shared" si="365"/>
        <v>130108300110115003</v>
      </c>
      <c r="B7260" s="28">
        <f t="shared" si="366"/>
        <v>12</v>
      </c>
      <c r="C7260" s="28">
        <f t="shared" si="367"/>
        <v>12</v>
      </c>
      <c r="K7260" s="73" t="s">
        <v>2930</v>
      </c>
      <c r="L7260" s="73" t="s">
        <v>3434</v>
      </c>
      <c r="M7260" s="74">
        <v>0</v>
      </c>
      <c r="N7260" s="74">
        <v>12</v>
      </c>
    </row>
    <row r="7261" spans="1:14">
      <c r="A7261" s="43" t="str">
        <f t="shared" si="365"/>
        <v>130108300110115004</v>
      </c>
      <c r="B7261" s="28">
        <f t="shared" si="366"/>
        <v>23</v>
      </c>
      <c r="C7261" s="28">
        <f t="shared" si="367"/>
        <v>21</v>
      </c>
      <c r="K7261" s="73" t="s">
        <v>3190</v>
      </c>
      <c r="L7261" s="73" t="s">
        <v>3434</v>
      </c>
      <c r="M7261" s="74">
        <v>2</v>
      </c>
      <c r="N7261" s="74">
        <v>21</v>
      </c>
    </row>
    <row r="7262" spans="1:14">
      <c r="A7262" s="43" t="str">
        <f t="shared" si="365"/>
        <v>130108300110116001</v>
      </c>
      <c r="B7262" s="28">
        <f t="shared" si="366"/>
        <v>12</v>
      </c>
      <c r="C7262" s="28">
        <f t="shared" si="367"/>
        <v>12</v>
      </c>
      <c r="K7262" s="73" t="s">
        <v>2016</v>
      </c>
      <c r="L7262" s="73" t="s">
        <v>3434</v>
      </c>
      <c r="M7262" s="74">
        <v>0</v>
      </c>
      <c r="N7262" s="74">
        <v>12</v>
      </c>
    </row>
    <row r="7263" spans="1:14">
      <c r="A7263" s="43" t="str">
        <f t="shared" si="365"/>
        <v>130108300110116002</v>
      </c>
      <c r="B7263" s="28">
        <f t="shared" si="366"/>
        <v>63</v>
      </c>
      <c r="C7263" s="28">
        <f t="shared" si="367"/>
        <v>47</v>
      </c>
      <c r="K7263" s="73" t="s">
        <v>2018</v>
      </c>
      <c r="L7263" s="73" t="s">
        <v>3434</v>
      </c>
      <c r="M7263" s="74">
        <v>16</v>
      </c>
      <c r="N7263" s="74">
        <v>47</v>
      </c>
    </row>
    <row r="7264" spans="1:14">
      <c r="A7264" s="43" t="str">
        <f t="shared" si="365"/>
        <v>130108300110116003</v>
      </c>
      <c r="B7264" s="28">
        <f t="shared" si="366"/>
        <v>26</v>
      </c>
      <c r="C7264" s="28">
        <f t="shared" si="367"/>
        <v>18</v>
      </c>
      <c r="K7264" s="73" t="s">
        <v>2566</v>
      </c>
      <c r="L7264" s="73" t="s">
        <v>3434</v>
      </c>
      <c r="M7264" s="74">
        <v>8</v>
      </c>
      <c r="N7264" s="74">
        <v>18</v>
      </c>
    </row>
    <row r="7265" spans="1:14">
      <c r="A7265" s="43" t="str">
        <f t="shared" si="365"/>
        <v>130108300110117001</v>
      </c>
      <c r="B7265" s="28">
        <f t="shared" si="366"/>
        <v>48</v>
      </c>
      <c r="C7265" s="28">
        <f t="shared" si="367"/>
        <v>43</v>
      </c>
      <c r="K7265" s="73" t="s">
        <v>2019</v>
      </c>
      <c r="L7265" s="73" t="s">
        <v>3434</v>
      </c>
      <c r="M7265" s="74">
        <v>5</v>
      </c>
      <c r="N7265" s="74">
        <v>43</v>
      </c>
    </row>
    <row r="7266" spans="1:14">
      <c r="A7266" s="43" t="str">
        <f t="shared" si="365"/>
        <v>130108300110117002</v>
      </c>
      <c r="B7266" s="28">
        <f t="shared" si="366"/>
        <v>8</v>
      </c>
      <c r="C7266" s="28">
        <f t="shared" si="367"/>
        <v>7</v>
      </c>
      <c r="K7266" s="73" t="s">
        <v>2567</v>
      </c>
      <c r="L7266" s="73" t="s">
        <v>3434</v>
      </c>
      <c r="M7266" s="74">
        <v>1</v>
      </c>
      <c r="N7266" s="74">
        <v>7</v>
      </c>
    </row>
    <row r="7267" spans="1:14">
      <c r="A7267" s="43" t="str">
        <f t="shared" si="365"/>
        <v>130108300110117003</v>
      </c>
      <c r="B7267" s="28">
        <f t="shared" si="366"/>
        <v>42</v>
      </c>
      <c r="C7267" s="28">
        <f t="shared" si="367"/>
        <v>28</v>
      </c>
      <c r="K7267" s="73" t="s">
        <v>2568</v>
      </c>
      <c r="L7267" s="73" t="s">
        <v>3434</v>
      </c>
      <c r="M7267" s="74">
        <v>14</v>
      </c>
      <c r="N7267" s="74">
        <v>28</v>
      </c>
    </row>
    <row r="7268" spans="1:14">
      <c r="A7268" s="43" t="str">
        <f t="shared" si="365"/>
        <v>130108300110117004</v>
      </c>
      <c r="B7268" s="28">
        <f t="shared" si="366"/>
        <v>59</v>
      </c>
      <c r="C7268" s="28">
        <f t="shared" si="367"/>
        <v>36</v>
      </c>
      <c r="K7268" s="73" t="s">
        <v>2569</v>
      </c>
      <c r="L7268" s="73" t="s">
        <v>3434</v>
      </c>
      <c r="M7268" s="74">
        <v>23</v>
      </c>
      <c r="N7268" s="74">
        <v>36</v>
      </c>
    </row>
    <row r="7269" spans="1:14">
      <c r="A7269" s="43" t="str">
        <f t="shared" si="365"/>
        <v>130108300110118001</v>
      </c>
      <c r="B7269" s="28">
        <f t="shared" si="366"/>
        <v>17</v>
      </c>
      <c r="C7269" s="28">
        <f t="shared" si="367"/>
        <v>14</v>
      </c>
      <c r="K7269" s="73" t="s">
        <v>2021</v>
      </c>
      <c r="L7269" s="73" t="s">
        <v>3434</v>
      </c>
      <c r="M7269" s="74">
        <v>3</v>
      </c>
      <c r="N7269" s="74">
        <v>14</v>
      </c>
    </row>
    <row r="7270" spans="1:14">
      <c r="A7270" s="43" t="str">
        <f t="shared" si="365"/>
        <v>130108300110118002</v>
      </c>
      <c r="B7270" s="28">
        <f t="shared" si="366"/>
        <v>41</v>
      </c>
      <c r="C7270" s="28">
        <f t="shared" si="367"/>
        <v>24</v>
      </c>
      <c r="K7270" s="73" t="s">
        <v>2023</v>
      </c>
      <c r="L7270" s="73" t="s">
        <v>3434</v>
      </c>
      <c r="M7270" s="74">
        <v>17</v>
      </c>
      <c r="N7270" s="74">
        <v>24</v>
      </c>
    </row>
    <row r="7271" spans="1:14">
      <c r="A7271" s="43" t="str">
        <f t="shared" si="365"/>
        <v>130108300110118003</v>
      </c>
      <c r="B7271" s="28">
        <f t="shared" si="366"/>
        <v>25</v>
      </c>
      <c r="C7271" s="28">
        <f t="shared" si="367"/>
        <v>22</v>
      </c>
      <c r="K7271" s="73" t="s">
        <v>2931</v>
      </c>
      <c r="L7271" s="73" t="s">
        <v>3434</v>
      </c>
      <c r="M7271" s="74">
        <v>3</v>
      </c>
      <c r="N7271" s="74">
        <v>22</v>
      </c>
    </row>
    <row r="7272" spans="1:14">
      <c r="A7272" s="43" t="str">
        <f t="shared" si="365"/>
        <v>130108300110119001</v>
      </c>
      <c r="B7272" s="28">
        <f t="shared" si="366"/>
        <v>32</v>
      </c>
      <c r="C7272" s="28">
        <f t="shared" si="367"/>
        <v>32</v>
      </c>
      <c r="K7272" s="73" t="s">
        <v>2570</v>
      </c>
      <c r="L7272" s="73" t="s">
        <v>3434</v>
      </c>
      <c r="M7272" s="74">
        <v>0</v>
      </c>
      <c r="N7272" s="74">
        <v>32</v>
      </c>
    </row>
    <row r="7273" spans="1:14">
      <c r="A7273" s="43" t="str">
        <f t="shared" si="365"/>
        <v>130108300110119002</v>
      </c>
      <c r="B7273" s="28">
        <f t="shared" si="366"/>
        <v>44</v>
      </c>
      <c r="C7273" s="28">
        <f t="shared" si="367"/>
        <v>32</v>
      </c>
      <c r="K7273" s="73" t="s">
        <v>2571</v>
      </c>
      <c r="L7273" s="73" t="s">
        <v>3434</v>
      </c>
      <c r="M7273" s="74">
        <v>12</v>
      </c>
      <c r="N7273" s="74">
        <v>32</v>
      </c>
    </row>
    <row r="7274" spans="1:14">
      <c r="A7274" s="43" t="str">
        <f t="shared" si="365"/>
        <v>130108300110120001</v>
      </c>
      <c r="B7274" s="28">
        <f t="shared" si="366"/>
        <v>14</v>
      </c>
      <c r="C7274" s="28">
        <f t="shared" si="367"/>
        <v>14</v>
      </c>
      <c r="K7274" s="73" t="s">
        <v>2572</v>
      </c>
      <c r="L7274" s="73" t="s">
        <v>3434</v>
      </c>
      <c r="M7274" s="74">
        <v>0</v>
      </c>
      <c r="N7274" s="74">
        <v>14</v>
      </c>
    </row>
    <row r="7275" spans="1:14">
      <c r="A7275" s="43" t="str">
        <f t="shared" si="365"/>
        <v>130108300110120002</v>
      </c>
      <c r="B7275" s="28">
        <f t="shared" si="366"/>
        <v>0</v>
      </c>
      <c r="C7275" s="28">
        <f t="shared" si="367"/>
        <v>0</v>
      </c>
      <c r="K7275" s="73" t="s">
        <v>2573</v>
      </c>
      <c r="L7275" s="73" t="s">
        <v>3434</v>
      </c>
      <c r="M7275" s="74">
        <v>0</v>
      </c>
      <c r="N7275" s="74">
        <v>0</v>
      </c>
    </row>
    <row r="7276" spans="1:14">
      <c r="A7276" s="43" t="str">
        <f t="shared" si="365"/>
        <v>130108300110120003</v>
      </c>
      <c r="B7276" s="28">
        <f t="shared" si="366"/>
        <v>12</v>
      </c>
      <c r="C7276" s="28">
        <f t="shared" si="367"/>
        <v>9</v>
      </c>
      <c r="K7276" s="73" t="s">
        <v>2574</v>
      </c>
      <c r="L7276" s="73" t="s">
        <v>3434</v>
      </c>
      <c r="M7276" s="74">
        <v>3</v>
      </c>
      <c r="N7276" s="74">
        <v>9</v>
      </c>
    </row>
    <row r="7277" spans="1:14">
      <c r="A7277" s="43" t="str">
        <f t="shared" si="365"/>
        <v>130108300110120004</v>
      </c>
      <c r="B7277" s="28">
        <f t="shared" si="366"/>
        <v>12</v>
      </c>
      <c r="C7277" s="28">
        <f t="shared" si="367"/>
        <v>12</v>
      </c>
      <c r="K7277" s="73" t="s">
        <v>2575</v>
      </c>
      <c r="L7277" s="73" t="s">
        <v>3434</v>
      </c>
      <c r="M7277" s="74">
        <v>0</v>
      </c>
      <c r="N7277" s="74">
        <v>12</v>
      </c>
    </row>
    <row r="7278" spans="1:14">
      <c r="A7278" s="43" t="str">
        <f t="shared" si="365"/>
        <v>130108300110120005</v>
      </c>
      <c r="B7278" s="28">
        <f t="shared" si="366"/>
        <v>32</v>
      </c>
      <c r="C7278" s="28">
        <f t="shared" si="367"/>
        <v>17</v>
      </c>
      <c r="K7278" s="73" t="s">
        <v>3436</v>
      </c>
      <c r="L7278" s="73" t="s">
        <v>3434</v>
      </c>
      <c r="M7278" s="74">
        <v>15</v>
      </c>
      <c r="N7278" s="74">
        <v>17</v>
      </c>
    </row>
    <row r="7279" spans="1:14">
      <c r="A7279" s="43" t="str">
        <f t="shared" si="365"/>
        <v>130108300110120006</v>
      </c>
      <c r="B7279" s="28">
        <f t="shared" si="366"/>
        <v>38</v>
      </c>
      <c r="C7279" s="28">
        <f t="shared" si="367"/>
        <v>20</v>
      </c>
      <c r="K7279" s="73" t="s">
        <v>3437</v>
      </c>
      <c r="L7279" s="73" t="s">
        <v>3434</v>
      </c>
      <c r="M7279" s="74">
        <v>18</v>
      </c>
      <c r="N7279" s="74">
        <v>20</v>
      </c>
    </row>
    <row r="7280" spans="1:14">
      <c r="A7280" s="43" t="str">
        <f t="shared" si="365"/>
        <v>130108300110120007</v>
      </c>
      <c r="B7280" s="28">
        <f t="shared" si="366"/>
        <v>39</v>
      </c>
      <c r="C7280" s="28">
        <f t="shared" si="367"/>
        <v>38</v>
      </c>
      <c r="K7280" s="73" t="s">
        <v>3438</v>
      </c>
      <c r="L7280" s="73" t="s">
        <v>3434</v>
      </c>
      <c r="M7280" s="74">
        <v>1</v>
      </c>
      <c r="N7280" s="74">
        <v>38</v>
      </c>
    </row>
    <row r="7281" spans="1:14">
      <c r="A7281" s="43" t="str">
        <f t="shared" si="365"/>
        <v>130108300110121001</v>
      </c>
      <c r="B7281" s="28">
        <f t="shared" si="366"/>
        <v>5</v>
      </c>
      <c r="C7281" s="28">
        <f t="shared" si="367"/>
        <v>5</v>
      </c>
      <c r="K7281" s="73" t="s">
        <v>2024</v>
      </c>
      <c r="L7281" s="73" t="s">
        <v>3434</v>
      </c>
      <c r="M7281" s="74">
        <v>0</v>
      </c>
      <c r="N7281" s="74">
        <v>5</v>
      </c>
    </row>
    <row r="7282" spans="1:14">
      <c r="A7282" s="43" t="str">
        <f t="shared" si="365"/>
        <v>130108300110121002</v>
      </c>
      <c r="B7282" s="28">
        <f t="shared" si="366"/>
        <v>2</v>
      </c>
      <c r="C7282" s="28">
        <f t="shared" si="367"/>
        <v>2</v>
      </c>
      <c r="K7282" s="73" t="s">
        <v>2576</v>
      </c>
      <c r="L7282" s="73" t="s">
        <v>3434</v>
      </c>
      <c r="M7282" s="74">
        <v>0</v>
      </c>
      <c r="N7282" s="74">
        <v>2</v>
      </c>
    </row>
    <row r="7283" spans="1:14">
      <c r="A7283" s="43" t="str">
        <f t="shared" si="365"/>
        <v>130108300110121003</v>
      </c>
      <c r="B7283" s="28">
        <f t="shared" si="366"/>
        <v>27</v>
      </c>
      <c r="C7283" s="28">
        <f t="shared" si="367"/>
        <v>13</v>
      </c>
      <c r="K7283" s="73" t="s">
        <v>2577</v>
      </c>
      <c r="L7283" s="73" t="s">
        <v>3434</v>
      </c>
      <c r="M7283" s="74">
        <v>14</v>
      </c>
      <c r="N7283" s="74">
        <v>13</v>
      </c>
    </row>
    <row r="7284" spans="1:14">
      <c r="A7284" s="43" t="str">
        <f t="shared" si="365"/>
        <v>130108300110121004</v>
      </c>
      <c r="B7284" s="28">
        <f t="shared" si="366"/>
        <v>32</v>
      </c>
      <c r="C7284" s="28">
        <f t="shared" si="367"/>
        <v>28</v>
      </c>
      <c r="K7284" s="73" t="s">
        <v>2578</v>
      </c>
      <c r="L7284" s="73" t="s">
        <v>3434</v>
      </c>
      <c r="M7284" s="74">
        <v>4</v>
      </c>
      <c r="N7284" s="74">
        <v>28</v>
      </c>
    </row>
    <row r="7285" spans="1:14">
      <c r="A7285" s="43" t="str">
        <f t="shared" si="365"/>
        <v>130108300110121005</v>
      </c>
      <c r="B7285" s="28">
        <f t="shared" si="366"/>
        <v>49</v>
      </c>
      <c r="C7285" s="28">
        <f t="shared" si="367"/>
        <v>40</v>
      </c>
      <c r="K7285" s="73" t="s">
        <v>2579</v>
      </c>
      <c r="L7285" s="73" t="s">
        <v>3434</v>
      </c>
      <c r="M7285" s="74">
        <v>9</v>
      </c>
      <c r="N7285" s="74">
        <v>40</v>
      </c>
    </row>
    <row r="7286" spans="1:14">
      <c r="A7286" s="43" t="str">
        <f t="shared" si="365"/>
        <v>130108300110121006</v>
      </c>
      <c r="B7286" s="28">
        <f t="shared" si="366"/>
        <v>122</v>
      </c>
      <c r="C7286" s="28">
        <f t="shared" si="367"/>
        <v>119</v>
      </c>
      <c r="K7286" s="73" t="s">
        <v>2580</v>
      </c>
      <c r="L7286" s="73" t="s">
        <v>3434</v>
      </c>
      <c r="M7286" s="74">
        <v>3</v>
      </c>
      <c r="N7286" s="74">
        <v>119</v>
      </c>
    </row>
    <row r="7287" spans="1:14">
      <c r="A7287" s="43" t="str">
        <f t="shared" si="365"/>
        <v>130108300110121007</v>
      </c>
      <c r="B7287" s="28">
        <f t="shared" si="366"/>
        <v>55</v>
      </c>
      <c r="C7287" s="28">
        <f t="shared" si="367"/>
        <v>42</v>
      </c>
      <c r="K7287" s="73" t="s">
        <v>2581</v>
      </c>
      <c r="L7287" s="73" t="s">
        <v>3434</v>
      </c>
      <c r="M7287" s="74">
        <v>13</v>
      </c>
      <c r="N7287" s="74">
        <v>42</v>
      </c>
    </row>
    <row r="7288" spans="1:14">
      <c r="A7288" s="43" t="str">
        <f t="shared" si="365"/>
        <v>130108300110122001</v>
      </c>
      <c r="B7288" s="28">
        <f t="shared" si="366"/>
        <v>17</v>
      </c>
      <c r="C7288" s="28">
        <f t="shared" si="367"/>
        <v>17</v>
      </c>
      <c r="K7288" s="73" t="s">
        <v>2026</v>
      </c>
      <c r="L7288" s="73" t="s">
        <v>3434</v>
      </c>
      <c r="M7288" s="74">
        <v>0</v>
      </c>
      <c r="N7288" s="74">
        <v>17</v>
      </c>
    </row>
    <row r="7289" spans="1:14">
      <c r="A7289" s="43" t="str">
        <f t="shared" si="365"/>
        <v>130108300110122002</v>
      </c>
      <c r="B7289" s="28">
        <f t="shared" si="366"/>
        <v>4</v>
      </c>
      <c r="C7289" s="28">
        <f t="shared" si="367"/>
        <v>3</v>
      </c>
      <c r="K7289" s="73" t="s">
        <v>2028</v>
      </c>
      <c r="L7289" s="73" t="s">
        <v>3434</v>
      </c>
      <c r="M7289" s="74">
        <v>1</v>
      </c>
      <c r="N7289" s="74">
        <v>3</v>
      </c>
    </row>
    <row r="7290" spans="1:14">
      <c r="A7290" s="43" t="str">
        <f t="shared" si="365"/>
        <v>130108300110122003</v>
      </c>
      <c r="B7290" s="28">
        <f t="shared" si="366"/>
        <v>10</v>
      </c>
      <c r="C7290" s="28">
        <f t="shared" si="367"/>
        <v>10</v>
      </c>
      <c r="K7290" s="73" t="s">
        <v>2582</v>
      </c>
      <c r="L7290" s="73" t="s">
        <v>3434</v>
      </c>
      <c r="M7290" s="74">
        <v>0</v>
      </c>
      <c r="N7290" s="74">
        <v>10</v>
      </c>
    </row>
    <row r="7291" spans="1:14">
      <c r="A7291" s="43" t="str">
        <f t="shared" si="365"/>
        <v>130108300110122004</v>
      </c>
      <c r="B7291" s="28">
        <f t="shared" si="366"/>
        <v>18</v>
      </c>
      <c r="C7291" s="28">
        <f t="shared" si="367"/>
        <v>18</v>
      </c>
      <c r="K7291" s="73" t="s">
        <v>3202</v>
      </c>
      <c r="L7291" s="73" t="s">
        <v>3434</v>
      </c>
      <c r="M7291" s="74">
        <v>0</v>
      </c>
      <c r="N7291" s="74">
        <v>18</v>
      </c>
    </row>
    <row r="7292" spans="1:14">
      <c r="A7292" s="43" t="str">
        <f t="shared" si="365"/>
        <v>130108300110122005</v>
      </c>
      <c r="B7292" s="28">
        <f t="shared" si="366"/>
        <v>42</v>
      </c>
      <c r="C7292" s="28">
        <f t="shared" si="367"/>
        <v>36</v>
      </c>
      <c r="K7292" s="73" t="s">
        <v>3203</v>
      </c>
      <c r="L7292" s="73" t="s">
        <v>3434</v>
      </c>
      <c r="M7292" s="74">
        <v>6</v>
      </c>
      <c r="N7292" s="74">
        <v>36</v>
      </c>
    </row>
    <row r="7293" spans="1:14">
      <c r="A7293" s="43" t="str">
        <f t="shared" si="365"/>
        <v>130108300110122006</v>
      </c>
      <c r="B7293" s="28">
        <f t="shared" si="366"/>
        <v>63</v>
      </c>
      <c r="C7293" s="28">
        <f t="shared" si="367"/>
        <v>63</v>
      </c>
      <c r="K7293" s="73" t="s">
        <v>3204</v>
      </c>
      <c r="L7293" s="73" t="s">
        <v>3434</v>
      </c>
      <c r="M7293" s="74">
        <v>0</v>
      </c>
      <c r="N7293" s="74">
        <v>63</v>
      </c>
    </row>
    <row r="7294" spans="1:14">
      <c r="A7294" s="43" t="str">
        <f t="shared" si="365"/>
        <v>130108300110122007</v>
      </c>
      <c r="B7294" s="28">
        <f t="shared" si="366"/>
        <v>58</v>
      </c>
      <c r="C7294" s="28">
        <f t="shared" si="367"/>
        <v>58</v>
      </c>
      <c r="K7294" s="73" t="s">
        <v>3439</v>
      </c>
      <c r="L7294" s="73" t="s">
        <v>3434</v>
      </c>
      <c r="M7294" s="74">
        <v>0</v>
      </c>
      <c r="N7294" s="74">
        <v>58</v>
      </c>
    </row>
    <row r="7295" spans="1:14">
      <c r="A7295" s="43" t="str">
        <f t="shared" si="365"/>
        <v>130108300110122008</v>
      </c>
      <c r="B7295" s="28">
        <f t="shared" si="366"/>
        <v>44</v>
      </c>
      <c r="C7295" s="28">
        <f t="shared" si="367"/>
        <v>29</v>
      </c>
      <c r="K7295" s="73" t="s">
        <v>3440</v>
      </c>
      <c r="L7295" s="73" t="s">
        <v>3434</v>
      </c>
      <c r="M7295" s="74">
        <v>15</v>
      </c>
      <c r="N7295" s="74">
        <v>29</v>
      </c>
    </row>
    <row r="7296" spans="1:14">
      <c r="A7296" s="43" t="str">
        <f t="shared" si="365"/>
        <v>130108300110123001</v>
      </c>
      <c r="B7296" s="28">
        <f t="shared" si="366"/>
        <v>4</v>
      </c>
      <c r="C7296" s="28">
        <f t="shared" si="367"/>
        <v>3</v>
      </c>
      <c r="K7296" s="73" t="s">
        <v>2029</v>
      </c>
      <c r="L7296" s="73" t="s">
        <v>3434</v>
      </c>
      <c r="M7296" s="74">
        <v>1</v>
      </c>
      <c r="N7296" s="74">
        <v>3</v>
      </c>
    </row>
    <row r="7297" spans="1:14">
      <c r="A7297" s="43" t="str">
        <f t="shared" si="365"/>
        <v>130108300110123002</v>
      </c>
      <c r="B7297" s="28">
        <f t="shared" si="366"/>
        <v>0</v>
      </c>
      <c r="C7297" s="28">
        <f t="shared" si="367"/>
        <v>0</v>
      </c>
      <c r="K7297" s="73" t="s">
        <v>2932</v>
      </c>
      <c r="L7297" s="73" t="s">
        <v>3434</v>
      </c>
      <c r="M7297" s="74">
        <v>0</v>
      </c>
      <c r="N7297" s="74">
        <v>0</v>
      </c>
    </row>
    <row r="7298" spans="1:14">
      <c r="A7298" s="43" t="str">
        <f t="shared" si="365"/>
        <v>130108300110123003</v>
      </c>
      <c r="B7298" s="28">
        <f t="shared" si="366"/>
        <v>9</v>
      </c>
      <c r="C7298" s="28">
        <f t="shared" si="367"/>
        <v>8</v>
      </c>
      <c r="K7298" s="73" t="s">
        <v>2933</v>
      </c>
      <c r="L7298" s="73" t="s">
        <v>3434</v>
      </c>
      <c r="M7298" s="74">
        <v>1</v>
      </c>
      <c r="N7298" s="74">
        <v>8</v>
      </c>
    </row>
    <row r="7299" spans="1:14">
      <c r="A7299" s="43" t="str">
        <f t="shared" ref="A7299:A7362" si="368">L7299&amp;K7299</f>
        <v>130108300110123004</v>
      </c>
      <c r="B7299" s="28">
        <f t="shared" ref="B7299:B7362" si="369">M7299+N7299</f>
        <v>14</v>
      </c>
      <c r="C7299" s="28">
        <f t="shared" ref="C7299:C7362" si="370">N7299</f>
        <v>13</v>
      </c>
      <c r="K7299" s="73" t="s">
        <v>3441</v>
      </c>
      <c r="L7299" s="73" t="s">
        <v>3434</v>
      </c>
      <c r="M7299" s="74">
        <v>1</v>
      </c>
      <c r="N7299" s="74">
        <v>13</v>
      </c>
    </row>
    <row r="7300" spans="1:14">
      <c r="A7300" s="43" t="str">
        <f t="shared" si="368"/>
        <v>130108300110123005</v>
      </c>
      <c r="B7300" s="28">
        <f t="shared" si="369"/>
        <v>30</v>
      </c>
      <c r="C7300" s="28">
        <f t="shared" si="370"/>
        <v>22</v>
      </c>
      <c r="K7300" s="73" t="s">
        <v>3442</v>
      </c>
      <c r="L7300" s="73" t="s">
        <v>3434</v>
      </c>
      <c r="M7300" s="74">
        <v>8</v>
      </c>
      <c r="N7300" s="74">
        <v>22</v>
      </c>
    </row>
    <row r="7301" spans="1:14">
      <c r="A7301" s="43" t="str">
        <f t="shared" si="368"/>
        <v>130108300110123006</v>
      </c>
      <c r="B7301" s="28">
        <f t="shared" si="369"/>
        <v>41</v>
      </c>
      <c r="C7301" s="28">
        <f t="shared" si="370"/>
        <v>41</v>
      </c>
      <c r="K7301" s="73" t="s">
        <v>3443</v>
      </c>
      <c r="L7301" s="73" t="s">
        <v>3434</v>
      </c>
      <c r="M7301" s="74">
        <v>0</v>
      </c>
      <c r="N7301" s="74">
        <v>41</v>
      </c>
    </row>
    <row r="7302" spans="1:14">
      <c r="A7302" s="43" t="str">
        <f t="shared" si="368"/>
        <v>130108300110124001</v>
      </c>
      <c r="B7302" s="28">
        <f t="shared" si="369"/>
        <v>71</v>
      </c>
      <c r="C7302" s="28">
        <f t="shared" si="370"/>
        <v>66</v>
      </c>
      <c r="K7302" s="73" t="s">
        <v>2934</v>
      </c>
      <c r="L7302" s="73" t="s">
        <v>3434</v>
      </c>
      <c r="M7302" s="74">
        <v>5</v>
      </c>
      <c r="N7302" s="74">
        <v>66</v>
      </c>
    </row>
    <row r="7303" spans="1:14">
      <c r="A7303" s="43" t="str">
        <f t="shared" si="368"/>
        <v>130108300110124002</v>
      </c>
      <c r="B7303" s="28">
        <f t="shared" si="369"/>
        <v>80</v>
      </c>
      <c r="C7303" s="28">
        <f t="shared" si="370"/>
        <v>80</v>
      </c>
      <c r="K7303" s="73" t="s">
        <v>2935</v>
      </c>
      <c r="L7303" s="73" t="s">
        <v>3434</v>
      </c>
      <c r="M7303" s="74">
        <v>0</v>
      </c>
      <c r="N7303" s="74">
        <v>80</v>
      </c>
    </row>
    <row r="7304" spans="1:14">
      <c r="A7304" s="43" t="str">
        <f t="shared" si="368"/>
        <v>130108300110208001</v>
      </c>
      <c r="B7304" s="28">
        <f t="shared" si="369"/>
        <v>9</v>
      </c>
      <c r="C7304" s="28">
        <f t="shared" si="370"/>
        <v>9</v>
      </c>
      <c r="K7304" s="73" t="s">
        <v>3159</v>
      </c>
      <c r="L7304" s="73" t="s">
        <v>3434</v>
      </c>
      <c r="M7304" s="74">
        <v>0</v>
      </c>
      <c r="N7304" s="74">
        <v>9</v>
      </c>
    </row>
    <row r="7305" spans="1:14">
      <c r="A7305" s="43" t="str">
        <f t="shared" si="368"/>
        <v>130108300110208002</v>
      </c>
      <c r="B7305" s="28">
        <f t="shared" si="369"/>
        <v>15</v>
      </c>
      <c r="C7305" s="28">
        <f t="shared" si="370"/>
        <v>15</v>
      </c>
      <c r="K7305" s="73" t="s">
        <v>3160</v>
      </c>
      <c r="L7305" s="73" t="s">
        <v>3434</v>
      </c>
      <c r="M7305" s="74">
        <v>0</v>
      </c>
      <c r="N7305" s="74">
        <v>15</v>
      </c>
    </row>
    <row r="7306" spans="1:14">
      <c r="A7306" s="43" t="str">
        <f t="shared" si="368"/>
        <v>130108300110208003</v>
      </c>
      <c r="B7306" s="28">
        <f t="shared" si="369"/>
        <v>26</v>
      </c>
      <c r="C7306" s="28">
        <f t="shared" si="370"/>
        <v>23</v>
      </c>
      <c r="K7306" s="73" t="s">
        <v>3161</v>
      </c>
      <c r="L7306" s="73" t="s">
        <v>3434</v>
      </c>
      <c r="M7306" s="74">
        <v>3</v>
      </c>
      <c r="N7306" s="74">
        <v>23</v>
      </c>
    </row>
    <row r="7307" spans="1:14">
      <c r="A7307" s="43" t="str">
        <f t="shared" si="368"/>
        <v>130108300110208004</v>
      </c>
      <c r="B7307" s="28">
        <f t="shared" si="369"/>
        <v>26</v>
      </c>
      <c r="C7307" s="28">
        <f t="shared" si="370"/>
        <v>25</v>
      </c>
      <c r="K7307" s="73" t="s">
        <v>3444</v>
      </c>
      <c r="L7307" s="73" t="s">
        <v>3434</v>
      </c>
      <c r="M7307" s="74">
        <v>1</v>
      </c>
      <c r="N7307" s="74">
        <v>25</v>
      </c>
    </row>
    <row r="7308" spans="1:14">
      <c r="A7308" s="43" t="str">
        <f t="shared" si="368"/>
        <v>130108300110208005</v>
      </c>
      <c r="B7308" s="28">
        <f t="shared" si="369"/>
        <v>58</v>
      </c>
      <c r="C7308" s="28">
        <f t="shared" si="370"/>
        <v>53</v>
      </c>
      <c r="K7308" s="73" t="s">
        <v>3445</v>
      </c>
      <c r="L7308" s="73" t="s">
        <v>3434</v>
      </c>
      <c r="M7308" s="74">
        <v>5</v>
      </c>
      <c r="N7308" s="74">
        <v>53</v>
      </c>
    </row>
    <row r="7309" spans="1:14">
      <c r="A7309" s="43" t="str">
        <f t="shared" si="368"/>
        <v>130108300110209001</v>
      </c>
      <c r="B7309" s="28">
        <f t="shared" si="369"/>
        <v>17</v>
      </c>
      <c r="C7309" s="28">
        <f t="shared" si="370"/>
        <v>17</v>
      </c>
      <c r="K7309" s="73" t="s">
        <v>3162</v>
      </c>
      <c r="L7309" s="73" t="s">
        <v>3434</v>
      </c>
      <c r="M7309" s="74">
        <v>0</v>
      </c>
      <c r="N7309" s="74">
        <v>17</v>
      </c>
    </row>
    <row r="7310" spans="1:14">
      <c r="A7310" s="43" t="str">
        <f t="shared" si="368"/>
        <v>130108300110209002</v>
      </c>
      <c r="B7310" s="28">
        <f t="shared" si="369"/>
        <v>27</v>
      </c>
      <c r="C7310" s="28">
        <f t="shared" si="370"/>
        <v>25</v>
      </c>
      <c r="K7310" s="73" t="s">
        <v>3163</v>
      </c>
      <c r="L7310" s="73" t="s">
        <v>3434</v>
      </c>
      <c r="M7310" s="74">
        <v>2</v>
      </c>
      <c r="N7310" s="74">
        <v>25</v>
      </c>
    </row>
    <row r="7311" spans="1:14">
      <c r="A7311" s="43" t="str">
        <f t="shared" si="368"/>
        <v>130108300110209003</v>
      </c>
      <c r="B7311" s="28">
        <f t="shared" si="369"/>
        <v>105</v>
      </c>
      <c r="C7311" s="28">
        <f t="shared" si="370"/>
        <v>103</v>
      </c>
      <c r="K7311" s="73" t="s">
        <v>3446</v>
      </c>
      <c r="L7311" s="73" t="s">
        <v>3434</v>
      </c>
      <c r="M7311" s="74">
        <v>2</v>
      </c>
      <c r="N7311" s="74">
        <v>103</v>
      </c>
    </row>
    <row r="7312" spans="1:14">
      <c r="A7312" s="43" t="str">
        <f t="shared" si="368"/>
        <v>130108300110209004</v>
      </c>
      <c r="B7312" s="28">
        <f t="shared" si="369"/>
        <v>14</v>
      </c>
      <c r="C7312" s="28">
        <f t="shared" si="370"/>
        <v>12</v>
      </c>
      <c r="K7312" s="73" t="s">
        <v>3447</v>
      </c>
      <c r="L7312" s="73" t="s">
        <v>3434</v>
      </c>
      <c r="M7312" s="74">
        <v>2</v>
      </c>
      <c r="N7312" s="74">
        <v>12</v>
      </c>
    </row>
    <row r="7313" spans="1:14">
      <c r="A7313" s="43" t="str">
        <f t="shared" si="368"/>
        <v>130108300110209005</v>
      </c>
      <c r="B7313" s="28">
        <f t="shared" si="369"/>
        <v>18</v>
      </c>
      <c r="C7313" s="28">
        <f t="shared" si="370"/>
        <v>17</v>
      </c>
      <c r="K7313" s="73" t="s">
        <v>3448</v>
      </c>
      <c r="L7313" s="73" t="s">
        <v>3434</v>
      </c>
      <c r="M7313" s="74">
        <v>1</v>
      </c>
      <c r="N7313" s="74">
        <v>17</v>
      </c>
    </row>
    <row r="7314" spans="1:14">
      <c r="A7314" s="43" t="str">
        <f t="shared" si="368"/>
        <v>130108300110210001</v>
      </c>
      <c r="B7314" s="28">
        <f t="shared" si="369"/>
        <v>47</v>
      </c>
      <c r="C7314" s="28">
        <f t="shared" si="370"/>
        <v>36</v>
      </c>
      <c r="K7314" s="73" t="s">
        <v>3164</v>
      </c>
      <c r="L7314" s="73" t="s">
        <v>3434</v>
      </c>
      <c r="M7314" s="74">
        <v>11</v>
      </c>
      <c r="N7314" s="74">
        <v>36</v>
      </c>
    </row>
    <row r="7315" spans="1:14">
      <c r="A7315" s="43" t="str">
        <f t="shared" si="368"/>
        <v>130108300110211001</v>
      </c>
      <c r="B7315" s="28">
        <f t="shared" si="369"/>
        <v>187</v>
      </c>
      <c r="C7315" s="28">
        <f t="shared" si="370"/>
        <v>142</v>
      </c>
      <c r="K7315" s="73" t="s">
        <v>3166</v>
      </c>
      <c r="L7315" s="73" t="s">
        <v>3434</v>
      </c>
      <c r="M7315" s="74">
        <v>45</v>
      </c>
      <c r="N7315" s="74">
        <v>142</v>
      </c>
    </row>
    <row r="7316" spans="1:14">
      <c r="A7316" s="43" t="str">
        <f t="shared" si="368"/>
        <v>130108300110211002</v>
      </c>
      <c r="B7316" s="28">
        <f t="shared" si="369"/>
        <v>139</v>
      </c>
      <c r="C7316" s="28">
        <f t="shared" si="370"/>
        <v>125</v>
      </c>
      <c r="K7316" s="73" t="s">
        <v>3167</v>
      </c>
      <c r="L7316" s="73" t="s">
        <v>3434</v>
      </c>
      <c r="M7316" s="74">
        <v>14</v>
      </c>
      <c r="N7316" s="74">
        <v>125</v>
      </c>
    </row>
    <row r="7317" spans="1:14">
      <c r="A7317" s="43" t="str">
        <f t="shared" si="368"/>
        <v>130108300110211003</v>
      </c>
      <c r="B7317" s="28">
        <f t="shared" si="369"/>
        <v>15</v>
      </c>
      <c r="C7317" s="28">
        <f t="shared" si="370"/>
        <v>15</v>
      </c>
      <c r="K7317" s="73" t="s">
        <v>3449</v>
      </c>
      <c r="L7317" s="73" t="s">
        <v>3434</v>
      </c>
      <c r="M7317" s="74">
        <v>0</v>
      </c>
      <c r="N7317" s="74">
        <v>15</v>
      </c>
    </row>
    <row r="7318" spans="1:14">
      <c r="A7318" s="43" t="str">
        <f t="shared" si="368"/>
        <v>130108300110211004</v>
      </c>
      <c r="B7318" s="28">
        <f t="shared" si="369"/>
        <v>27</v>
      </c>
      <c r="C7318" s="28">
        <f t="shared" si="370"/>
        <v>23</v>
      </c>
      <c r="K7318" s="73" t="s">
        <v>3450</v>
      </c>
      <c r="L7318" s="73" t="s">
        <v>3434</v>
      </c>
      <c r="M7318" s="74">
        <v>4</v>
      </c>
      <c r="N7318" s="74">
        <v>23</v>
      </c>
    </row>
    <row r="7319" spans="1:14">
      <c r="A7319" s="43" t="str">
        <f t="shared" si="368"/>
        <v>130108300110211005</v>
      </c>
      <c r="B7319" s="28">
        <f t="shared" si="369"/>
        <v>62</v>
      </c>
      <c r="C7319" s="28">
        <f t="shared" si="370"/>
        <v>60</v>
      </c>
      <c r="K7319" s="73" t="s">
        <v>3451</v>
      </c>
      <c r="L7319" s="73" t="s">
        <v>3434</v>
      </c>
      <c r="M7319" s="74">
        <v>2</v>
      </c>
      <c r="N7319" s="74">
        <v>60</v>
      </c>
    </row>
    <row r="7320" spans="1:14">
      <c r="A7320" s="43" t="str">
        <f t="shared" si="368"/>
        <v>130108300110212001</v>
      </c>
      <c r="B7320" s="28">
        <f t="shared" si="369"/>
        <v>63</v>
      </c>
      <c r="C7320" s="28">
        <f t="shared" si="370"/>
        <v>61</v>
      </c>
      <c r="K7320" s="73" t="s">
        <v>3168</v>
      </c>
      <c r="L7320" s="73" t="s">
        <v>3434</v>
      </c>
      <c r="M7320" s="74">
        <v>2</v>
      </c>
      <c r="N7320" s="74">
        <v>61</v>
      </c>
    </row>
    <row r="7321" spans="1:14">
      <c r="A7321" s="43" t="str">
        <f t="shared" si="368"/>
        <v>130108300110212002</v>
      </c>
      <c r="B7321" s="28">
        <f t="shared" si="369"/>
        <v>109</v>
      </c>
      <c r="C7321" s="28">
        <f t="shared" si="370"/>
        <v>109</v>
      </c>
      <c r="K7321" s="73" t="s">
        <v>3169</v>
      </c>
      <c r="L7321" s="73" t="s">
        <v>3434</v>
      </c>
      <c r="M7321" s="74">
        <v>0</v>
      </c>
      <c r="N7321" s="74">
        <v>109</v>
      </c>
    </row>
    <row r="7322" spans="1:14">
      <c r="A7322" s="43" t="str">
        <f t="shared" si="368"/>
        <v>130108300110213001</v>
      </c>
      <c r="B7322" s="28">
        <f t="shared" si="369"/>
        <v>491</v>
      </c>
      <c r="C7322" s="28">
        <f t="shared" si="370"/>
        <v>462</v>
      </c>
      <c r="K7322" s="73" t="s">
        <v>3170</v>
      </c>
      <c r="L7322" s="73" t="s">
        <v>3434</v>
      </c>
      <c r="M7322" s="74">
        <v>29</v>
      </c>
      <c r="N7322" s="74">
        <v>462</v>
      </c>
    </row>
    <row r="7323" spans="1:14">
      <c r="A7323" s="43" t="str">
        <f t="shared" si="368"/>
        <v>130108300110213002</v>
      </c>
      <c r="B7323" s="28">
        <f t="shared" si="369"/>
        <v>244</v>
      </c>
      <c r="C7323" s="28">
        <f t="shared" si="370"/>
        <v>239</v>
      </c>
      <c r="K7323" s="73" t="s">
        <v>3171</v>
      </c>
      <c r="L7323" s="73" t="s">
        <v>3434</v>
      </c>
      <c r="M7323" s="74">
        <v>5</v>
      </c>
      <c r="N7323" s="74">
        <v>239</v>
      </c>
    </row>
    <row r="7324" spans="1:14">
      <c r="A7324" s="43" t="str">
        <f t="shared" si="368"/>
        <v>130108300110214001</v>
      </c>
      <c r="B7324" s="28">
        <f t="shared" si="369"/>
        <v>127</v>
      </c>
      <c r="C7324" s="28">
        <f t="shared" si="370"/>
        <v>126</v>
      </c>
      <c r="K7324" s="73" t="s">
        <v>3172</v>
      </c>
      <c r="L7324" s="73" t="s">
        <v>3434</v>
      </c>
      <c r="M7324" s="74">
        <v>1</v>
      </c>
      <c r="N7324" s="74">
        <v>126</v>
      </c>
    </row>
    <row r="7325" spans="1:14">
      <c r="A7325" s="43" t="str">
        <f t="shared" si="368"/>
        <v>130108300110214002</v>
      </c>
      <c r="B7325" s="28">
        <f t="shared" si="369"/>
        <v>115</v>
      </c>
      <c r="C7325" s="28">
        <f t="shared" si="370"/>
        <v>104</v>
      </c>
      <c r="K7325" s="73" t="s">
        <v>3173</v>
      </c>
      <c r="L7325" s="73" t="s">
        <v>3434</v>
      </c>
      <c r="M7325" s="74">
        <v>11</v>
      </c>
      <c r="N7325" s="74">
        <v>104</v>
      </c>
    </row>
    <row r="7326" spans="1:14">
      <c r="A7326" s="43" t="str">
        <f t="shared" si="368"/>
        <v>130108300110214003</v>
      </c>
      <c r="B7326" s="28">
        <f t="shared" si="369"/>
        <v>48</v>
      </c>
      <c r="C7326" s="28">
        <f t="shared" si="370"/>
        <v>48</v>
      </c>
      <c r="K7326" s="73" t="s">
        <v>3174</v>
      </c>
      <c r="L7326" s="73" t="s">
        <v>3434</v>
      </c>
      <c r="M7326" s="74">
        <v>0</v>
      </c>
      <c r="N7326" s="74">
        <v>48</v>
      </c>
    </row>
    <row r="7327" spans="1:14">
      <c r="A7327" s="43" t="str">
        <f t="shared" si="368"/>
        <v>130108300110214004</v>
      </c>
      <c r="B7327" s="28">
        <f t="shared" si="369"/>
        <v>13</v>
      </c>
      <c r="C7327" s="28">
        <f t="shared" si="370"/>
        <v>13</v>
      </c>
      <c r="K7327" s="73" t="s">
        <v>3452</v>
      </c>
      <c r="L7327" s="73" t="s">
        <v>3434</v>
      </c>
      <c r="M7327" s="74">
        <v>0</v>
      </c>
      <c r="N7327" s="74">
        <v>13</v>
      </c>
    </row>
    <row r="7328" spans="1:14">
      <c r="A7328" s="43" t="str">
        <f t="shared" si="368"/>
        <v>130108300110215001</v>
      </c>
      <c r="B7328" s="28">
        <f t="shared" si="369"/>
        <v>53</v>
      </c>
      <c r="C7328" s="28">
        <f t="shared" si="370"/>
        <v>43</v>
      </c>
      <c r="K7328" s="73" t="s">
        <v>3175</v>
      </c>
      <c r="L7328" s="73" t="s">
        <v>3434</v>
      </c>
      <c r="M7328" s="74">
        <v>10</v>
      </c>
      <c r="N7328" s="74">
        <v>43</v>
      </c>
    </row>
    <row r="7329" spans="1:14">
      <c r="A7329" s="43" t="str">
        <f t="shared" si="368"/>
        <v>130108300110215002</v>
      </c>
      <c r="B7329" s="28">
        <f t="shared" si="369"/>
        <v>98</v>
      </c>
      <c r="C7329" s="28">
        <f t="shared" si="370"/>
        <v>82</v>
      </c>
      <c r="K7329" s="73" t="s">
        <v>3176</v>
      </c>
      <c r="L7329" s="73" t="s">
        <v>3434</v>
      </c>
      <c r="M7329" s="74">
        <v>16</v>
      </c>
      <c r="N7329" s="74">
        <v>82</v>
      </c>
    </row>
    <row r="7330" spans="1:14">
      <c r="A7330" s="43" t="str">
        <f t="shared" si="368"/>
        <v>130108300110215003</v>
      </c>
      <c r="B7330" s="28">
        <f t="shared" si="369"/>
        <v>10</v>
      </c>
      <c r="C7330" s="28">
        <f t="shared" si="370"/>
        <v>10</v>
      </c>
      <c r="K7330" s="73" t="s">
        <v>3453</v>
      </c>
      <c r="L7330" s="73" t="s">
        <v>3434</v>
      </c>
      <c r="M7330" s="74">
        <v>0</v>
      </c>
      <c r="N7330" s="74">
        <v>10</v>
      </c>
    </row>
    <row r="7331" spans="1:14">
      <c r="A7331" s="43" t="str">
        <f t="shared" si="368"/>
        <v>130108300110216001</v>
      </c>
      <c r="B7331" s="28">
        <f t="shared" si="369"/>
        <v>98</v>
      </c>
      <c r="C7331" s="28">
        <f t="shared" si="370"/>
        <v>92</v>
      </c>
      <c r="K7331" s="73" t="s">
        <v>3177</v>
      </c>
      <c r="L7331" s="73" t="s">
        <v>3434</v>
      </c>
      <c r="M7331" s="74">
        <v>6</v>
      </c>
      <c r="N7331" s="74">
        <v>92</v>
      </c>
    </row>
    <row r="7332" spans="1:14">
      <c r="A7332" s="43" t="str">
        <f t="shared" si="368"/>
        <v>130108300110216002</v>
      </c>
      <c r="B7332" s="28">
        <f t="shared" si="369"/>
        <v>111</v>
      </c>
      <c r="C7332" s="28">
        <f t="shared" si="370"/>
        <v>107</v>
      </c>
      <c r="K7332" s="73" t="s">
        <v>3178</v>
      </c>
      <c r="L7332" s="73" t="s">
        <v>3434</v>
      </c>
      <c r="M7332" s="74">
        <v>4</v>
      </c>
      <c r="N7332" s="74">
        <v>107</v>
      </c>
    </row>
    <row r="7333" spans="1:14">
      <c r="A7333" s="43" t="str">
        <f t="shared" si="368"/>
        <v>130108300110216003</v>
      </c>
      <c r="B7333" s="28">
        <f t="shared" si="369"/>
        <v>10</v>
      </c>
      <c r="C7333" s="28">
        <f t="shared" si="370"/>
        <v>10</v>
      </c>
      <c r="K7333" s="73" t="s">
        <v>3179</v>
      </c>
      <c r="L7333" s="73" t="s">
        <v>3434</v>
      </c>
      <c r="M7333" s="74">
        <v>0</v>
      </c>
      <c r="N7333" s="74">
        <v>10</v>
      </c>
    </row>
    <row r="7334" spans="1:14">
      <c r="A7334" s="43" t="str">
        <f t="shared" si="368"/>
        <v>130108300110217001</v>
      </c>
      <c r="B7334" s="28">
        <f t="shared" si="369"/>
        <v>18</v>
      </c>
      <c r="C7334" s="28">
        <f t="shared" si="370"/>
        <v>13</v>
      </c>
      <c r="K7334" s="73" t="s">
        <v>3454</v>
      </c>
      <c r="L7334" s="73" t="s">
        <v>3434</v>
      </c>
      <c r="M7334" s="74">
        <v>5</v>
      </c>
      <c r="N7334" s="74">
        <v>13</v>
      </c>
    </row>
    <row r="7335" spans="1:14">
      <c r="A7335" s="43" t="str">
        <f t="shared" si="368"/>
        <v>130108300110217002</v>
      </c>
      <c r="B7335" s="28">
        <f t="shared" si="369"/>
        <v>19</v>
      </c>
      <c r="C7335" s="28">
        <f t="shared" si="370"/>
        <v>18</v>
      </c>
      <c r="K7335" s="73" t="s">
        <v>3455</v>
      </c>
      <c r="L7335" s="73" t="s">
        <v>3434</v>
      </c>
      <c r="M7335" s="74">
        <v>1</v>
      </c>
      <c r="N7335" s="74">
        <v>18</v>
      </c>
    </row>
    <row r="7336" spans="1:14">
      <c r="A7336" s="43" t="str">
        <f t="shared" si="368"/>
        <v>130108300110218001</v>
      </c>
      <c r="B7336" s="28">
        <f t="shared" si="369"/>
        <v>16</v>
      </c>
      <c r="C7336" s="28">
        <f t="shared" si="370"/>
        <v>14</v>
      </c>
      <c r="K7336" s="73" t="s">
        <v>3180</v>
      </c>
      <c r="L7336" s="73" t="s">
        <v>3434</v>
      </c>
      <c r="M7336" s="74">
        <v>2</v>
      </c>
      <c r="N7336" s="74">
        <v>14</v>
      </c>
    </row>
    <row r="7337" spans="1:14">
      <c r="A7337" s="43" t="str">
        <f t="shared" si="368"/>
        <v>130108300110219001</v>
      </c>
      <c r="B7337" s="28">
        <f t="shared" si="369"/>
        <v>72</v>
      </c>
      <c r="C7337" s="28">
        <f t="shared" si="370"/>
        <v>60</v>
      </c>
      <c r="K7337" s="73" t="s">
        <v>3182</v>
      </c>
      <c r="L7337" s="73" t="s">
        <v>3434</v>
      </c>
      <c r="M7337" s="74">
        <v>12</v>
      </c>
      <c r="N7337" s="74">
        <v>60</v>
      </c>
    </row>
    <row r="7338" spans="1:14">
      <c r="A7338" s="43" t="str">
        <f t="shared" si="368"/>
        <v>130108300110302001</v>
      </c>
      <c r="B7338" s="28">
        <f t="shared" si="369"/>
        <v>129</v>
      </c>
      <c r="C7338" s="28">
        <f t="shared" si="370"/>
        <v>123</v>
      </c>
      <c r="K7338" s="73" t="s">
        <v>3456</v>
      </c>
      <c r="L7338" s="73" t="s">
        <v>3434</v>
      </c>
      <c r="M7338" s="74">
        <v>6</v>
      </c>
      <c r="N7338" s="74">
        <v>123</v>
      </c>
    </row>
    <row r="7339" spans="1:14">
      <c r="A7339" s="43" t="str">
        <f t="shared" si="368"/>
        <v>130108300110302002</v>
      </c>
      <c r="B7339" s="28">
        <f t="shared" si="369"/>
        <v>59</v>
      </c>
      <c r="C7339" s="28">
        <f t="shared" si="370"/>
        <v>57</v>
      </c>
      <c r="K7339" s="73" t="s">
        <v>3457</v>
      </c>
      <c r="L7339" s="73" t="s">
        <v>3434</v>
      </c>
      <c r="M7339" s="74">
        <v>2</v>
      </c>
      <c r="N7339" s="74">
        <v>57</v>
      </c>
    </row>
    <row r="7340" spans="1:14">
      <c r="A7340" s="43" t="str">
        <f t="shared" si="368"/>
        <v>130108300110302003</v>
      </c>
      <c r="B7340" s="28">
        <f t="shared" si="369"/>
        <v>136</v>
      </c>
      <c r="C7340" s="28">
        <f t="shared" si="370"/>
        <v>128</v>
      </c>
      <c r="K7340" s="73" t="s">
        <v>3458</v>
      </c>
      <c r="L7340" s="73" t="s">
        <v>3434</v>
      </c>
      <c r="M7340" s="74">
        <v>8</v>
      </c>
      <c r="N7340" s="74">
        <v>128</v>
      </c>
    </row>
    <row r="7341" spans="1:14">
      <c r="A7341" s="43" t="str">
        <f t="shared" si="368"/>
        <v>130108300110306001</v>
      </c>
      <c r="B7341" s="28">
        <f t="shared" si="369"/>
        <v>8</v>
      </c>
      <c r="C7341" s="28">
        <f t="shared" si="370"/>
        <v>8</v>
      </c>
      <c r="K7341" s="73" t="s">
        <v>3459</v>
      </c>
      <c r="L7341" s="73" t="s">
        <v>3434</v>
      </c>
      <c r="M7341" s="74">
        <v>0</v>
      </c>
      <c r="N7341" s="74">
        <v>8</v>
      </c>
    </row>
    <row r="7342" spans="1:14">
      <c r="A7342" s="43" t="str">
        <f t="shared" si="368"/>
        <v>130108300110306002</v>
      </c>
      <c r="B7342" s="28">
        <f t="shared" si="369"/>
        <v>31</v>
      </c>
      <c r="C7342" s="28">
        <f t="shared" si="370"/>
        <v>30</v>
      </c>
      <c r="K7342" s="73" t="s">
        <v>3460</v>
      </c>
      <c r="L7342" s="73" t="s">
        <v>3434</v>
      </c>
      <c r="M7342" s="74">
        <v>1</v>
      </c>
      <c r="N7342" s="74">
        <v>30</v>
      </c>
    </row>
    <row r="7343" spans="1:14">
      <c r="A7343" s="43" t="str">
        <f t="shared" si="368"/>
        <v>130108300110307001</v>
      </c>
      <c r="B7343" s="28">
        <f t="shared" si="369"/>
        <v>13</v>
      </c>
      <c r="C7343" s="28">
        <f t="shared" si="370"/>
        <v>13</v>
      </c>
      <c r="K7343" s="73" t="s">
        <v>3461</v>
      </c>
      <c r="L7343" s="73" t="s">
        <v>3434</v>
      </c>
      <c r="M7343" s="74">
        <v>0</v>
      </c>
      <c r="N7343" s="74">
        <v>13</v>
      </c>
    </row>
    <row r="7344" spans="1:14">
      <c r="A7344" s="43" t="str">
        <f t="shared" si="368"/>
        <v>130108300110307002</v>
      </c>
      <c r="B7344" s="28">
        <f t="shared" si="369"/>
        <v>52</v>
      </c>
      <c r="C7344" s="28">
        <f t="shared" si="370"/>
        <v>49</v>
      </c>
      <c r="K7344" s="73" t="s">
        <v>3462</v>
      </c>
      <c r="L7344" s="73" t="s">
        <v>3434</v>
      </c>
      <c r="M7344" s="74">
        <v>3</v>
      </c>
      <c r="N7344" s="74">
        <v>49</v>
      </c>
    </row>
    <row r="7345" spans="1:14">
      <c r="A7345" s="43" t="str">
        <f t="shared" si="368"/>
        <v>130108300110308001</v>
      </c>
      <c r="B7345" s="28">
        <f t="shared" si="369"/>
        <v>40</v>
      </c>
      <c r="C7345" s="28">
        <f t="shared" si="370"/>
        <v>37</v>
      </c>
      <c r="K7345" s="73" t="s">
        <v>3463</v>
      </c>
      <c r="L7345" s="73" t="s">
        <v>3434</v>
      </c>
      <c r="M7345" s="74">
        <v>3</v>
      </c>
      <c r="N7345" s="74">
        <v>37</v>
      </c>
    </row>
    <row r="7346" spans="1:14">
      <c r="A7346" s="43" t="str">
        <f t="shared" si="368"/>
        <v>130108300110308002</v>
      </c>
      <c r="B7346" s="28">
        <f t="shared" si="369"/>
        <v>5</v>
      </c>
      <c r="C7346" s="28">
        <f t="shared" si="370"/>
        <v>4</v>
      </c>
      <c r="K7346" s="73" t="s">
        <v>3464</v>
      </c>
      <c r="L7346" s="73" t="s">
        <v>3434</v>
      </c>
      <c r="M7346" s="74">
        <v>1</v>
      </c>
      <c r="N7346" s="74">
        <v>4</v>
      </c>
    </row>
    <row r="7347" spans="1:14">
      <c r="A7347" s="43" t="str">
        <f t="shared" si="368"/>
        <v>130108300110309001</v>
      </c>
      <c r="B7347" s="28">
        <f t="shared" si="369"/>
        <v>89</v>
      </c>
      <c r="C7347" s="28">
        <f t="shared" si="370"/>
        <v>88</v>
      </c>
      <c r="K7347" s="73" t="s">
        <v>3465</v>
      </c>
      <c r="L7347" s="73" t="s">
        <v>3434</v>
      </c>
      <c r="M7347" s="74">
        <v>1</v>
      </c>
      <c r="N7347" s="74">
        <v>88</v>
      </c>
    </row>
    <row r="7348" spans="1:14">
      <c r="A7348" s="43" t="str">
        <f t="shared" si="368"/>
        <v>130108300110309002</v>
      </c>
      <c r="B7348" s="28">
        <f t="shared" si="369"/>
        <v>56</v>
      </c>
      <c r="C7348" s="28">
        <f t="shared" si="370"/>
        <v>52</v>
      </c>
      <c r="K7348" s="73" t="s">
        <v>3466</v>
      </c>
      <c r="L7348" s="73" t="s">
        <v>3434</v>
      </c>
      <c r="M7348" s="74">
        <v>4</v>
      </c>
      <c r="N7348" s="74">
        <v>52</v>
      </c>
    </row>
    <row r="7349" spans="1:14">
      <c r="A7349" s="43" t="str">
        <f t="shared" si="368"/>
        <v>130108300110309003</v>
      </c>
      <c r="B7349" s="28">
        <f t="shared" si="369"/>
        <v>100</v>
      </c>
      <c r="C7349" s="28">
        <f t="shared" si="370"/>
        <v>94</v>
      </c>
      <c r="K7349" s="73" t="s">
        <v>3467</v>
      </c>
      <c r="L7349" s="73" t="s">
        <v>3434</v>
      </c>
      <c r="M7349" s="74">
        <v>6</v>
      </c>
      <c r="N7349" s="74">
        <v>94</v>
      </c>
    </row>
    <row r="7350" spans="1:14">
      <c r="A7350" s="43" t="str">
        <f t="shared" si="368"/>
        <v>130108300110309004</v>
      </c>
      <c r="B7350" s="28">
        <f t="shared" si="369"/>
        <v>6</v>
      </c>
      <c r="C7350" s="28">
        <f t="shared" si="370"/>
        <v>6</v>
      </c>
      <c r="K7350" s="73" t="s">
        <v>3468</v>
      </c>
      <c r="L7350" s="73" t="s">
        <v>3434</v>
      </c>
      <c r="M7350" s="74">
        <v>0</v>
      </c>
      <c r="N7350" s="74">
        <v>6</v>
      </c>
    </row>
    <row r="7351" spans="1:14">
      <c r="A7351" s="43" t="str">
        <f t="shared" si="368"/>
        <v>130108300110309005</v>
      </c>
      <c r="B7351" s="28">
        <f t="shared" si="369"/>
        <v>16</v>
      </c>
      <c r="C7351" s="28">
        <f t="shared" si="370"/>
        <v>15</v>
      </c>
      <c r="K7351" s="73" t="s">
        <v>3469</v>
      </c>
      <c r="L7351" s="73" t="s">
        <v>3434</v>
      </c>
      <c r="M7351" s="74">
        <v>1</v>
      </c>
      <c r="N7351" s="74">
        <v>15</v>
      </c>
    </row>
    <row r="7352" spans="1:14">
      <c r="A7352" s="43" t="str">
        <f t="shared" si="368"/>
        <v>130108300110309006</v>
      </c>
      <c r="B7352" s="28">
        <f t="shared" si="369"/>
        <v>9</v>
      </c>
      <c r="C7352" s="28">
        <f t="shared" si="370"/>
        <v>8</v>
      </c>
      <c r="K7352" s="73" t="s">
        <v>3470</v>
      </c>
      <c r="L7352" s="73" t="s">
        <v>3434</v>
      </c>
      <c r="M7352" s="74">
        <v>1</v>
      </c>
      <c r="N7352" s="74">
        <v>8</v>
      </c>
    </row>
    <row r="7353" spans="1:14">
      <c r="A7353" s="43" t="str">
        <f t="shared" si="368"/>
        <v>130108300110310001</v>
      </c>
      <c r="B7353" s="28">
        <f t="shared" si="369"/>
        <v>102</v>
      </c>
      <c r="C7353" s="28">
        <f t="shared" si="370"/>
        <v>101</v>
      </c>
      <c r="K7353" s="73" t="s">
        <v>3471</v>
      </c>
      <c r="L7353" s="73" t="s">
        <v>3434</v>
      </c>
      <c r="M7353" s="74">
        <v>1</v>
      </c>
      <c r="N7353" s="74">
        <v>101</v>
      </c>
    </row>
    <row r="7354" spans="1:14">
      <c r="A7354" s="43" t="str">
        <f t="shared" si="368"/>
        <v>130108300110310002</v>
      </c>
      <c r="B7354" s="28">
        <f t="shared" si="369"/>
        <v>34</v>
      </c>
      <c r="C7354" s="28">
        <f t="shared" si="370"/>
        <v>31</v>
      </c>
      <c r="K7354" s="73" t="s">
        <v>3472</v>
      </c>
      <c r="L7354" s="73" t="s">
        <v>3434</v>
      </c>
      <c r="M7354" s="74">
        <v>3</v>
      </c>
      <c r="N7354" s="74">
        <v>31</v>
      </c>
    </row>
    <row r="7355" spans="1:14">
      <c r="A7355" s="43" t="str">
        <f t="shared" si="368"/>
        <v>130108300110310003</v>
      </c>
      <c r="B7355" s="28">
        <f t="shared" si="369"/>
        <v>36</v>
      </c>
      <c r="C7355" s="28">
        <f t="shared" si="370"/>
        <v>35</v>
      </c>
      <c r="K7355" s="73" t="s">
        <v>3473</v>
      </c>
      <c r="L7355" s="73" t="s">
        <v>3434</v>
      </c>
      <c r="M7355" s="74">
        <v>1</v>
      </c>
      <c r="N7355" s="74">
        <v>35</v>
      </c>
    </row>
    <row r="7356" spans="1:14">
      <c r="A7356" s="43" t="str">
        <f t="shared" si="368"/>
        <v>130108300110311001</v>
      </c>
      <c r="B7356" s="28">
        <f t="shared" si="369"/>
        <v>6</v>
      </c>
      <c r="C7356" s="28">
        <f t="shared" si="370"/>
        <v>6</v>
      </c>
      <c r="K7356" s="73" t="s">
        <v>3474</v>
      </c>
      <c r="L7356" s="73" t="s">
        <v>3434</v>
      </c>
      <c r="M7356" s="74">
        <v>0</v>
      </c>
      <c r="N7356" s="74">
        <v>6</v>
      </c>
    </row>
    <row r="7357" spans="1:14">
      <c r="A7357" s="43" t="str">
        <f t="shared" si="368"/>
        <v>130108300110312001</v>
      </c>
      <c r="B7357" s="28">
        <f t="shared" si="369"/>
        <v>52</v>
      </c>
      <c r="C7357" s="28">
        <f t="shared" si="370"/>
        <v>52</v>
      </c>
      <c r="K7357" s="73" t="s">
        <v>3475</v>
      </c>
      <c r="L7357" s="73" t="s">
        <v>3434</v>
      </c>
      <c r="M7357" s="74">
        <v>0</v>
      </c>
      <c r="N7357" s="74">
        <v>52</v>
      </c>
    </row>
    <row r="7358" spans="1:14">
      <c r="A7358" s="43" t="str">
        <f t="shared" si="368"/>
        <v>130108300110402001</v>
      </c>
      <c r="B7358" s="28">
        <f t="shared" si="369"/>
        <v>79</v>
      </c>
      <c r="C7358" s="28">
        <f t="shared" si="370"/>
        <v>51</v>
      </c>
      <c r="K7358" s="73" t="s">
        <v>3476</v>
      </c>
      <c r="L7358" s="73" t="s">
        <v>3434</v>
      </c>
      <c r="M7358" s="74">
        <v>28</v>
      </c>
      <c r="N7358" s="74">
        <v>51</v>
      </c>
    </row>
    <row r="7359" spans="1:14">
      <c r="A7359" s="43" t="str">
        <f t="shared" si="368"/>
        <v>130108300110406001</v>
      </c>
      <c r="B7359" s="28">
        <f t="shared" si="369"/>
        <v>25</v>
      </c>
      <c r="C7359" s="28">
        <f t="shared" si="370"/>
        <v>24</v>
      </c>
      <c r="K7359" s="73" t="s">
        <v>3477</v>
      </c>
      <c r="L7359" s="73" t="s">
        <v>3434</v>
      </c>
      <c r="M7359" s="74">
        <v>1</v>
      </c>
      <c r="N7359" s="74">
        <v>24</v>
      </c>
    </row>
    <row r="7360" spans="1:14">
      <c r="A7360" s="43" t="str">
        <f t="shared" si="368"/>
        <v>130108300110406002</v>
      </c>
      <c r="B7360" s="28">
        <f t="shared" si="369"/>
        <v>24</v>
      </c>
      <c r="C7360" s="28">
        <f t="shared" si="370"/>
        <v>24</v>
      </c>
      <c r="K7360" s="73" t="s">
        <v>3478</v>
      </c>
      <c r="L7360" s="73" t="s">
        <v>3434</v>
      </c>
      <c r="M7360" s="74">
        <v>0</v>
      </c>
      <c r="N7360" s="74">
        <v>24</v>
      </c>
    </row>
    <row r="7361" spans="1:14">
      <c r="A7361" s="43" t="str">
        <f t="shared" si="368"/>
        <v>130108300110406003</v>
      </c>
      <c r="B7361" s="28">
        <f t="shared" si="369"/>
        <v>207</v>
      </c>
      <c r="C7361" s="28">
        <f t="shared" si="370"/>
        <v>139</v>
      </c>
      <c r="K7361" s="73" t="s">
        <v>3479</v>
      </c>
      <c r="L7361" s="73" t="s">
        <v>3434</v>
      </c>
      <c r="M7361" s="74">
        <v>68</v>
      </c>
      <c r="N7361" s="74">
        <v>139</v>
      </c>
    </row>
    <row r="7362" spans="1:14">
      <c r="A7362" s="43" t="str">
        <f t="shared" si="368"/>
        <v>130108300110407001</v>
      </c>
      <c r="B7362" s="28">
        <f t="shared" si="369"/>
        <v>52</v>
      </c>
      <c r="C7362" s="28">
        <f t="shared" si="370"/>
        <v>33</v>
      </c>
      <c r="K7362" s="73" t="s">
        <v>3480</v>
      </c>
      <c r="L7362" s="73" t="s">
        <v>3434</v>
      </c>
      <c r="M7362" s="74">
        <v>19</v>
      </c>
      <c r="N7362" s="74">
        <v>33</v>
      </c>
    </row>
    <row r="7363" spans="1:14">
      <c r="A7363" s="43" t="str">
        <f t="shared" ref="A7363:A7426" si="371">L7363&amp;K7363</f>
        <v>130108300110408001</v>
      </c>
      <c r="B7363" s="28">
        <f t="shared" ref="B7363:B7426" si="372">M7363+N7363</f>
        <v>6</v>
      </c>
      <c r="C7363" s="28">
        <f t="shared" ref="C7363:C7426" si="373">N7363</f>
        <v>4</v>
      </c>
      <c r="K7363" s="73" t="s">
        <v>3481</v>
      </c>
      <c r="L7363" s="73" t="s">
        <v>3434</v>
      </c>
      <c r="M7363" s="74">
        <v>2</v>
      </c>
      <c r="N7363" s="74">
        <v>4</v>
      </c>
    </row>
    <row r="7364" spans="1:14">
      <c r="A7364" s="43" t="str">
        <f t="shared" si="371"/>
        <v>130108300110408002</v>
      </c>
      <c r="B7364" s="28">
        <f t="shared" si="372"/>
        <v>19</v>
      </c>
      <c r="C7364" s="28">
        <f t="shared" si="373"/>
        <v>13</v>
      </c>
      <c r="K7364" s="73" t="s">
        <v>3482</v>
      </c>
      <c r="L7364" s="73" t="s">
        <v>3434</v>
      </c>
      <c r="M7364" s="74">
        <v>6</v>
      </c>
      <c r="N7364" s="74">
        <v>13</v>
      </c>
    </row>
    <row r="7365" spans="1:14">
      <c r="A7365" s="43" t="str">
        <f t="shared" si="371"/>
        <v>130108300110408003</v>
      </c>
      <c r="B7365" s="28">
        <f t="shared" si="372"/>
        <v>25</v>
      </c>
      <c r="C7365" s="28">
        <f t="shared" si="373"/>
        <v>16</v>
      </c>
      <c r="K7365" s="73" t="s">
        <v>3483</v>
      </c>
      <c r="L7365" s="73" t="s">
        <v>3434</v>
      </c>
      <c r="M7365" s="74">
        <v>9</v>
      </c>
      <c r="N7365" s="74">
        <v>16</v>
      </c>
    </row>
    <row r="7366" spans="1:14">
      <c r="A7366" s="43" t="str">
        <f t="shared" si="371"/>
        <v>130108300110408004</v>
      </c>
      <c r="B7366" s="28">
        <f t="shared" si="372"/>
        <v>61</v>
      </c>
      <c r="C7366" s="28">
        <f t="shared" si="373"/>
        <v>59</v>
      </c>
      <c r="K7366" s="73" t="s">
        <v>3484</v>
      </c>
      <c r="L7366" s="73" t="s">
        <v>3434</v>
      </c>
      <c r="M7366" s="74">
        <v>2</v>
      </c>
      <c r="N7366" s="74">
        <v>59</v>
      </c>
    </row>
    <row r="7367" spans="1:14">
      <c r="A7367" s="43" t="str">
        <f t="shared" si="371"/>
        <v>130108300110408005</v>
      </c>
      <c r="B7367" s="28">
        <f t="shared" si="372"/>
        <v>24</v>
      </c>
      <c r="C7367" s="28">
        <f t="shared" si="373"/>
        <v>22</v>
      </c>
      <c r="K7367" s="73" t="s">
        <v>3485</v>
      </c>
      <c r="L7367" s="73" t="s">
        <v>3434</v>
      </c>
      <c r="M7367" s="74">
        <v>2</v>
      </c>
      <c r="N7367" s="74">
        <v>22</v>
      </c>
    </row>
    <row r="7368" spans="1:14">
      <c r="A7368" s="43" t="str">
        <f t="shared" si="371"/>
        <v>130108300110409001</v>
      </c>
      <c r="B7368" s="28">
        <f t="shared" si="372"/>
        <v>32</v>
      </c>
      <c r="C7368" s="28">
        <f t="shared" si="373"/>
        <v>31</v>
      </c>
      <c r="K7368" s="73" t="s">
        <v>3486</v>
      </c>
      <c r="L7368" s="73" t="s">
        <v>3434</v>
      </c>
      <c r="M7368" s="74">
        <v>1</v>
      </c>
      <c r="N7368" s="74">
        <v>31</v>
      </c>
    </row>
    <row r="7369" spans="1:14">
      <c r="A7369" s="43" t="str">
        <f t="shared" si="371"/>
        <v>130108300110410001</v>
      </c>
      <c r="B7369" s="28">
        <f t="shared" si="372"/>
        <v>65</v>
      </c>
      <c r="C7369" s="28">
        <f t="shared" si="373"/>
        <v>64</v>
      </c>
      <c r="K7369" s="73" t="s">
        <v>3487</v>
      </c>
      <c r="L7369" s="73" t="s">
        <v>3434</v>
      </c>
      <c r="M7369" s="74">
        <v>1</v>
      </c>
      <c r="N7369" s="74">
        <v>64</v>
      </c>
    </row>
    <row r="7370" spans="1:14">
      <c r="A7370" s="43" t="str">
        <f t="shared" si="371"/>
        <v>130108300110410002</v>
      </c>
      <c r="B7370" s="28">
        <f t="shared" si="372"/>
        <v>74</v>
      </c>
      <c r="C7370" s="28">
        <f t="shared" si="373"/>
        <v>63</v>
      </c>
      <c r="K7370" s="73" t="s">
        <v>3488</v>
      </c>
      <c r="L7370" s="73" t="s">
        <v>3434</v>
      </c>
      <c r="M7370" s="74">
        <v>11</v>
      </c>
      <c r="N7370" s="74">
        <v>63</v>
      </c>
    </row>
    <row r="7371" spans="1:14">
      <c r="A7371" s="43" t="str">
        <f t="shared" si="371"/>
        <v>130108300110501001</v>
      </c>
      <c r="B7371" s="28">
        <f t="shared" si="372"/>
        <v>64</v>
      </c>
      <c r="C7371" s="28">
        <f t="shared" si="373"/>
        <v>54</v>
      </c>
      <c r="K7371" s="73" t="s">
        <v>3489</v>
      </c>
      <c r="L7371" s="73" t="s">
        <v>3434</v>
      </c>
      <c r="M7371" s="74">
        <v>10</v>
      </c>
      <c r="N7371" s="74">
        <v>54</v>
      </c>
    </row>
    <row r="7372" spans="1:14">
      <c r="A7372" s="43" t="str">
        <f t="shared" si="371"/>
        <v>130108300110501002</v>
      </c>
      <c r="B7372" s="28">
        <f t="shared" si="372"/>
        <v>40</v>
      </c>
      <c r="C7372" s="28">
        <f t="shared" si="373"/>
        <v>22</v>
      </c>
      <c r="K7372" s="73" t="s">
        <v>3490</v>
      </c>
      <c r="L7372" s="73" t="s">
        <v>3434</v>
      </c>
      <c r="M7372" s="74">
        <v>18</v>
      </c>
      <c r="N7372" s="74">
        <v>22</v>
      </c>
    </row>
    <row r="7373" spans="1:14">
      <c r="A7373" s="43" t="str">
        <f t="shared" si="371"/>
        <v>130108300110502001</v>
      </c>
      <c r="B7373" s="28">
        <f t="shared" si="372"/>
        <v>31</v>
      </c>
      <c r="C7373" s="28">
        <f t="shared" si="373"/>
        <v>22</v>
      </c>
      <c r="K7373" s="73" t="s">
        <v>3491</v>
      </c>
      <c r="L7373" s="73" t="s">
        <v>3434</v>
      </c>
      <c r="M7373" s="74">
        <v>9</v>
      </c>
      <c r="N7373" s="74">
        <v>22</v>
      </c>
    </row>
    <row r="7374" spans="1:14">
      <c r="A7374" s="43" t="str">
        <f t="shared" si="371"/>
        <v>130108300110504001</v>
      </c>
      <c r="B7374" s="28">
        <f t="shared" si="372"/>
        <v>236</v>
      </c>
      <c r="C7374" s="28">
        <f t="shared" si="373"/>
        <v>146</v>
      </c>
      <c r="K7374" s="73" t="s">
        <v>3492</v>
      </c>
      <c r="L7374" s="73" t="s">
        <v>3434</v>
      </c>
      <c r="M7374" s="74">
        <v>90</v>
      </c>
      <c r="N7374" s="74">
        <v>146</v>
      </c>
    </row>
    <row r="7375" spans="1:14">
      <c r="A7375" s="43" t="str">
        <f t="shared" si="371"/>
        <v>130108300110505001</v>
      </c>
      <c r="B7375" s="28">
        <f t="shared" si="372"/>
        <v>63</v>
      </c>
      <c r="C7375" s="28">
        <f t="shared" si="373"/>
        <v>53</v>
      </c>
      <c r="K7375" s="73" t="s">
        <v>3493</v>
      </c>
      <c r="L7375" s="73" t="s">
        <v>3434</v>
      </c>
      <c r="M7375" s="74">
        <v>10</v>
      </c>
      <c r="N7375" s="74">
        <v>53</v>
      </c>
    </row>
    <row r="7376" spans="1:14">
      <c r="A7376" s="43" t="str">
        <f t="shared" si="371"/>
        <v>130108300110505002</v>
      </c>
      <c r="B7376" s="28">
        <f t="shared" si="372"/>
        <v>17</v>
      </c>
      <c r="C7376" s="28">
        <f t="shared" si="373"/>
        <v>15</v>
      </c>
      <c r="K7376" s="73" t="s">
        <v>3494</v>
      </c>
      <c r="L7376" s="73" t="s">
        <v>3434</v>
      </c>
      <c r="M7376" s="74">
        <v>2</v>
      </c>
      <c r="N7376" s="74">
        <v>15</v>
      </c>
    </row>
    <row r="7377" spans="1:14">
      <c r="A7377" s="43" t="str">
        <f t="shared" si="371"/>
        <v>130108300110506001</v>
      </c>
      <c r="B7377" s="28">
        <f t="shared" si="372"/>
        <v>95</v>
      </c>
      <c r="C7377" s="28">
        <f t="shared" si="373"/>
        <v>71</v>
      </c>
      <c r="K7377" s="73" t="s">
        <v>3495</v>
      </c>
      <c r="L7377" s="73" t="s">
        <v>3434</v>
      </c>
      <c r="M7377" s="74">
        <v>24</v>
      </c>
      <c r="N7377" s="74">
        <v>71</v>
      </c>
    </row>
    <row r="7378" spans="1:14">
      <c r="A7378" s="43" t="str">
        <f t="shared" si="371"/>
        <v>130108300110507001</v>
      </c>
      <c r="B7378" s="28">
        <f t="shared" si="372"/>
        <v>25</v>
      </c>
      <c r="C7378" s="28">
        <f t="shared" si="373"/>
        <v>21</v>
      </c>
      <c r="K7378" s="73" t="s">
        <v>3496</v>
      </c>
      <c r="L7378" s="73" t="s">
        <v>3434</v>
      </c>
      <c r="M7378" s="74">
        <v>4</v>
      </c>
      <c r="N7378" s="74">
        <v>21</v>
      </c>
    </row>
    <row r="7379" spans="1:14">
      <c r="A7379" s="43" t="str">
        <f t="shared" si="371"/>
        <v>130108300110507002</v>
      </c>
      <c r="B7379" s="28">
        <f t="shared" si="372"/>
        <v>39</v>
      </c>
      <c r="C7379" s="28">
        <f t="shared" si="373"/>
        <v>23</v>
      </c>
      <c r="K7379" s="73" t="s">
        <v>3497</v>
      </c>
      <c r="L7379" s="73" t="s">
        <v>3434</v>
      </c>
      <c r="M7379" s="74">
        <v>16</v>
      </c>
      <c r="N7379" s="74">
        <v>23</v>
      </c>
    </row>
    <row r="7380" spans="1:14">
      <c r="A7380" s="43" t="str">
        <f t="shared" si="371"/>
        <v>130108300110508001</v>
      </c>
      <c r="B7380" s="28">
        <f t="shared" si="372"/>
        <v>52</v>
      </c>
      <c r="C7380" s="28">
        <f t="shared" si="373"/>
        <v>45</v>
      </c>
      <c r="K7380" s="73" t="s">
        <v>3498</v>
      </c>
      <c r="L7380" s="73" t="s">
        <v>3434</v>
      </c>
      <c r="M7380" s="74">
        <v>7</v>
      </c>
      <c r="N7380" s="74">
        <v>45</v>
      </c>
    </row>
    <row r="7381" spans="1:14">
      <c r="A7381" s="43" t="str">
        <f t="shared" si="371"/>
        <v>130108300110508002</v>
      </c>
      <c r="B7381" s="28">
        <f t="shared" si="372"/>
        <v>34</v>
      </c>
      <c r="C7381" s="28">
        <f t="shared" si="373"/>
        <v>29</v>
      </c>
      <c r="K7381" s="73" t="s">
        <v>3499</v>
      </c>
      <c r="L7381" s="73" t="s">
        <v>3434</v>
      </c>
      <c r="M7381" s="74">
        <v>5</v>
      </c>
      <c r="N7381" s="74">
        <v>29</v>
      </c>
    </row>
    <row r="7382" spans="1:14">
      <c r="A7382" s="43" t="str">
        <f t="shared" si="371"/>
        <v>130108300110509001</v>
      </c>
      <c r="B7382" s="28">
        <f t="shared" si="372"/>
        <v>62</v>
      </c>
      <c r="C7382" s="28">
        <f t="shared" si="373"/>
        <v>56</v>
      </c>
      <c r="K7382" s="73" t="s">
        <v>3500</v>
      </c>
      <c r="L7382" s="73" t="s">
        <v>3434</v>
      </c>
      <c r="M7382" s="74">
        <v>6</v>
      </c>
      <c r="N7382" s="74">
        <v>56</v>
      </c>
    </row>
    <row r="7383" spans="1:14">
      <c r="A7383" s="43" t="str">
        <f t="shared" si="371"/>
        <v>130108300110509002</v>
      </c>
      <c r="B7383" s="28">
        <f t="shared" si="372"/>
        <v>49</v>
      </c>
      <c r="C7383" s="28">
        <f t="shared" si="373"/>
        <v>37</v>
      </c>
      <c r="K7383" s="73" t="s">
        <v>3501</v>
      </c>
      <c r="L7383" s="73" t="s">
        <v>3434</v>
      </c>
      <c r="M7383" s="74">
        <v>12</v>
      </c>
      <c r="N7383" s="74">
        <v>37</v>
      </c>
    </row>
    <row r="7384" spans="1:14">
      <c r="A7384" s="43" t="str">
        <f t="shared" si="371"/>
        <v>130108300110510001</v>
      </c>
      <c r="B7384" s="28">
        <f t="shared" si="372"/>
        <v>4</v>
      </c>
      <c r="C7384" s="28">
        <f t="shared" si="373"/>
        <v>3</v>
      </c>
      <c r="K7384" s="73" t="s">
        <v>3502</v>
      </c>
      <c r="L7384" s="73" t="s">
        <v>3434</v>
      </c>
      <c r="M7384" s="74">
        <v>1</v>
      </c>
      <c r="N7384" s="74">
        <v>3</v>
      </c>
    </row>
    <row r="7385" spans="1:14">
      <c r="A7385" s="43" t="str">
        <f t="shared" si="371"/>
        <v>130108300110511001</v>
      </c>
      <c r="B7385" s="28">
        <f t="shared" si="372"/>
        <v>53</v>
      </c>
      <c r="C7385" s="28">
        <f t="shared" si="373"/>
        <v>44</v>
      </c>
      <c r="K7385" s="73" t="s">
        <v>3503</v>
      </c>
      <c r="L7385" s="73" t="s">
        <v>3434</v>
      </c>
      <c r="M7385" s="74">
        <v>9</v>
      </c>
      <c r="N7385" s="74">
        <v>44</v>
      </c>
    </row>
    <row r="7386" spans="1:14">
      <c r="A7386" s="43" t="str">
        <f t="shared" si="371"/>
        <v>130108300110511002</v>
      </c>
      <c r="B7386" s="28">
        <f t="shared" si="372"/>
        <v>56</v>
      </c>
      <c r="C7386" s="28">
        <f t="shared" si="373"/>
        <v>31</v>
      </c>
      <c r="K7386" s="73" t="s">
        <v>3504</v>
      </c>
      <c r="L7386" s="73" t="s">
        <v>3434</v>
      </c>
      <c r="M7386" s="74">
        <v>25</v>
      </c>
      <c r="N7386" s="74">
        <v>31</v>
      </c>
    </row>
    <row r="7387" spans="1:14">
      <c r="A7387" s="43" t="str">
        <f t="shared" si="371"/>
        <v>130108300110512001</v>
      </c>
      <c r="B7387" s="28">
        <f t="shared" si="372"/>
        <v>14</v>
      </c>
      <c r="C7387" s="28">
        <f t="shared" si="373"/>
        <v>12</v>
      </c>
      <c r="K7387" s="73" t="s">
        <v>3505</v>
      </c>
      <c r="L7387" s="73" t="s">
        <v>3434</v>
      </c>
      <c r="M7387" s="74">
        <v>2</v>
      </c>
      <c r="N7387" s="74">
        <v>12</v>
      </c>
    </row>
    <row r="7388" spans="1:14">
      <c r="A7388" s="43" t="str">
        <f t="shared" si="371"/>
        <v>130108300110512002</v>
      </c>
      <c r="B7388" s="28">
        <f t="shared" si="372"/>
        <v>16</v>
      </c>
      <c r="C7388" s="28">
        <f t="shared" si="373"/>
        <v>13</v>
      </c>
      <c r="K7388" s="73" t="s">
        <v>3506</v>
      </c>
      <c r="L7388" s="73" t="s">
        <v>3434</v>
      </c>
      <c r="M7388" s="74">
        <v>3</v>
      </c>
      <c r="N7388" s="74">
        <v>13</v>
      </c>
    </row>
    <row r="7389" spans="1:14">
      <c r="A7389" s="43" t="str">
        <f t="shared" si="371"/>
        <v>130108300110513001</v>
      </c>
      <c r="B7389" s="28">
        <f t="shared" si="372"/>
        <v>20</v>
      </c>
      <c r="C7389" s="28">
        <f t="shared" si="373"/>
        <v>11</v>
      </c>
      <c r="K7389" s="73" t="s">
        <v>3507</v>
      </c>
      <c r="L7389" s="73" t="s">
        <v>3434</v>
      </c>
      <c r="M7389" s="74">
        <v>9</v>
      </c>
      <c r="N7389" s="74">
        <v>11</v>
      </c>
    </row>
    <row r="7390" spans="1:14">
      <c r="A7390" s="43" t="str">
        <f t="shared" si="371"/>
        <v>130108300110607001</v>
      </c>
      <c r="B7390" s="28">
        <f t="shared" si="372"/>
        <v>15</v>
      </c>
      <c r="C7390" s="28">
        <f t="shared" si="373"/>
        <v>14</v>
      </c>
      <c r="K7390" s="73" t="s">
        <v>3508</v>
      </c>
      <c r="L7390" s="73" t="s">
        <v>3434</v>
      </c>
      <c r="M7390" s="74">
        <v>1</v>
      </c>
      <c r="N7390" s="74">
        <v>14</v>
      </c>
    </row>
    <row r="7391" spans="1:14">
      <c r="A7391" s="43" t="str">
        <f t="shared" si="371"/>
        <v>130108300110607002</v>
      </c>
      <c r="B7391" s="28">
        <f t="shared" si="372"/>
        <v>24</v>
      </c>
      <c r="C7391" s="28">
        <f t="shared" si="373"/>
        <v>14</v>
      </c>
      <c r="K7391" s="73" t="s">
        <v>3509</v>
      </c>
      <c r="L7391" s="73" t="s">
        <v>3434</v>
      </c>
      <c r="M7391" s="74">
        <v>10</v>
      </c>
      <c r="N7391" s="74">
        <v>14</v>
      </c>
    </row>
    <row r="7392" spans="1:14">
      <c r="A7392" s="43" t="str">
        <f t="shared" si="371"/>
        <v>130108300110608001</v>
      </c>
      <c r="B7392" s="28">
        <f t="shared" si="372"/>
        <v>124</v>
      </c>
      <c r="C7392" s="28">
        <f t="shared" si="373"/>
        <v>78</v>
      </c>
      <c r="K7392" s="73" t="s">
        <v>3510</v>
      </c>
      <c r="L7392" s="73" t="s">
        <v>3434</v>
      </c>
      <c r="M7392" s="74">
        <v>46</v>
      </c>
      <c r="N7392" s="74">
        <v>78</v>
      </c>
    </row>
    <row r="7393" spans="1:14">
      <c r="A7393" s="43" t="str">
        <f t="shared" si="371"/>
        <v>130108300110608002</v>
      </c>
      <c r="B7393" s="28">
        <f t="shared" si="372"/>
        <v>41</v>
      </c>
      <c r="C7393" s="28">
        <f t="shared" si="373"/>
        <v>19</v>
      </c>
      <c r="K7393" s="73" t="s">
        <v>3511</v>
      </c>
      <c r="L7393" s="73" t="s">
        <v>3434</v>
      </c>
      <c r="M7393" s="74">
        <v>22</v>
      </c>
      <c r="N7393" s="74">
        <v>19</v>
      </c>
    </row>
    <row r="7394" spans="1:14">
      <c r="A7394" s="43" t="str">
        <f t="shared" si="371"/>
        <v>130108300110608003</v>
      </c>
      <c r="B7394" s="28">
        <f t="shared" si="372"/>
        <v>16</v>
      </c>
      <c r="C7394" s="28">
        <f t="shared" si="373"/>
        <v>15</v>
      </c>
      <c r="K7394" s="73" t="s">
        <v>3512</v>
      </c>
      <c r="L7394" s="73" t="s">
        <v>3434</v>
      </c>
      <c r="M7394" s="74">
        <v>1</v>
      </c>
      <c r="N7394" s="74">
        <v>15</v>
      </c>
    </row>
    <row r="7395" spans="1:14">
      <c r="A7395" s="43" t="str">
        <f t="shared" si="371"/>
        <v>130108300110609001</v>
      </c>
      <c r="B7395" s="28">
        <f t="shared" si="372"/>
        <v>57</v>
      </c>
      <c r="C7395" s="28">
        <f t="shared" si="373"/>
        <v>45</v>
      </c>
      <c r="K7395" s="73" t="s">
        <v>3513</v>
      </c>
      <c r="L7395" s="73" t="s">
        <v>3434</v>
      </c>
      <c r="M7395" s="74">
        <v>12</v>
      </c>
      <c r="N7395" s="74">
        <v>45</v>
      </c>
    </row>
    <row r="7396" spans="1:14">
      <c r="A7396" s="43" t="str">
        <f t="shared" si="371"/>
        <v>130108300110609002</v>
      </c>
      <c r="B7396" s="28">
        <f t="shared" si="372"/>
        <v>51</v>
      </c>
      <c r="C7396" s="28">
        <f t="shared" si="373"/>
        <v>31</v>
      </c>
      <c r="K7396" s="73" t="s">
        <v>3514</v>
      </c>
      <c r="L7396" s="73" t="s">
        <v>3434</v>
      </c>
      <c r="M7396" s="74">
        <v>20</v>
      </c>
      <c r="N7396" s="74">
        <v>31</v>
      </c>
    </row>
    <row r="7397" spans="1:14">
      <c r="A7397" s="43" t="str">
        <f t="shared" si="371"/>
        <v>130108300110610001</v>
      </c>
      <c r="B7397" s="28">
        <f t="shared" si="372"/>
        <v>23</v>
      </c>
      <c r="C7397" s="28">
        <f t="shared" si="373"/>
        <v>16</v>
      </c>
      <c r="K7397" s="73" t="s">
        <v>3515</v>
      </c>
      <c r="L7397" s="73" t="s">
        <v>3434</v>
      </c>
      <c r="M7397" s="74">
        <v>7</v>
      </c>
      <c r="N7397" s="74">
        <v>16</v>
      </c>
    </row>
    <row r="7398" spans="1:14">
      <c r="A7398" s="43" t="str">
        <f t="shared" si="371"/>
        <v>130108300110610002</v>
      </c>
      <c r="B7398" s="28">
        <f t="shared" si="372"/>
        <v>31</v>
      </c>
      <c r="C7398" s="28">
        <f t="shared" si="373"/>
        <v>23</v>
      </c>
      <c r="K7398" s="73" t="s">
        <v>3516</v>
      </c>
      <c r="L7398" s="73" t="s">
        <v>3434</v>
      </c>
      <c r="M7398" s="74">
        <v>8</v>
      </c>
      <c r="N7398" s="74">
        <v>23</v>
      </c>
    </row>
    <row r="7399" spans="1:14">
      <c r="A7399" s="43" t="str">
        <f t="shared" si="371"/>
        <v>130108300110610003</v>
      </c>
      <c r="B7399" s="28">
        <f t="shared" si="372"/>
        <v>4</v>
      </c>
      <c r="C7399" s="28">
        <f t="shared" si="373"/>
        <v>4</v>
      </c>
      <c r="K7399" s="73" t="s">
        <v>3517</v>
      </c>
      <c r="L7399" s="73" t="s">
        <v>3434</v>
      </c>
      <c r="M7399" s="74">
        <v>0</v>
      </c>
      <c r="N7399" s="74">
        <v>4</v>
      </c>
    </row>
    <row r="7400" spans="1:14">
      <c r="A7400" s="43" t="str">
        <f t="shared" si="371"/>
        <v>130108300110611001</v>
      </c>
      <c r="B7400" s="28">
        <f t="shared" si="372"/>
        <v>106</v>
      </c>
      <c r="C7400" s="28">
        <f t="shared" si="373"/>
        <v>100</v>
      </c>
      <c r="K7400" s="73" t="s">
        <v>3518</v>
      </c>
      <c r="L7400" s="73" t="s">
        <v>3434</v>
      </c>
      <c r="M7400" s="74">
        <v>6</v>
      </c>
      <c r="N7400" s="74">
        <v>100</v>
      </c>
    </row>
    <row r="7401" spans="1:14">
      <c r="A7401" s="43" t="str">
        <f t="shared" si="371"/>
        <v>130108300110611002</v>
      </c>
      <c r="B7401" s="28">
        <f t="shared" si="372"/>
        <v>56</v>
      </c>
      <c r="C7401" s="28">
        <f t="shared" si="373"/>
        <v>51</v>
      </c>
      <c r="K7401" s="73" t="s">
        <v>3519</v>
      </c>
      <c r="L7401" s="73" t="s">
        <v>3434</v>
      </c>
      <c r="M7401" s="74">
        <v>5</v>
      </c>
      <c r="N7401" s="74">
        <v>51</v>
      </c>
    </row>
    <row r="7402" spans="1:14">
      <c r="A7402" s="43" t="str">
        <f t="shared" si="371"/>
        <v>130108300110611003</v>
      </c>
      <c r="B7402" s="28">
        <f t="shared" si="372"/>
        <v>46</v>
      </c>
      <c r="C7402" s="28">
        <f t="shared" si="373"/>
        <v>38</v>
      </c>
      <c r="K7402" s="73" t="s">
        <v>3520</v>
      </c>
      <c r="L7402" s="73" t="s">
        <v>3434</v>
      </c>
      <c r="M7402" s="74">
        <v>8</v>
      </c>
      <c r="N7402" s="74">
        <v>38</v>
      </c>
    </row>
    <row r="7403" spans="1:14">
      <c r="A7403" s="43" t="str">
        <f t="shared" si="371"/>
        <v>130108300110612001</v>
      </c>
      <c r="B7403" s="28">
        <f t="shared" si="372"/>
        <v>16</v>
      </c>
      <c r="C7403" s="28">
        <f t="shared" si="373"/>
        <v>14</v>
      </c>
      <c r="K7403" s="73" t="s">
        <v>3521</v>
      </c>
      <c r="L7403" s="73" t="s">
        <v>3434</v>
      </c>
      <c r="M7403" s="74">
        <v>2</v>
      </c>
      <c r="N7403" s="74">
        <v>14</v>
      </c>
    </row>
    <row r="7404" spans="1:14">
      <c r="A7404" s="43" t="str">
        <f t="shared" si="371"/>
        <v>130108300110612002</v>
      </c>
      <c r="B7404" s="28">
        <f t="shared" si="372"/>
        <v>54</v>
      </c>
      <c r="C7404" s="28">
        <f t="shared" si="373"/>
        <v>48</v>
      </c>
      <c r="K7404" s="73" t="s">
        <v>3522</v>
      </c>
      <c r="L7404" s="73" t="s">
        <v>3434</v>
      </c>
      <c r="M7404" s="74">
        <v>6</v>
      </c>
      <c r="N7404" s="74">
        <v>48</v>
      </c>
    </row>
    <row r="7405" spans="1:14">
      <c r="A7405" s="43" t="str">
        <f t="shared" si="371"/>
        <v>130108300110612003</v>
      </c>
      <c r="B7405" s="28">
        <f t="shared" si="372"/>
        <v>87</v>
      </c>
      <c r="C7405" s="28">
        <f t="shared" si="373"/>
        <v>69</v>
      </c>
      <c r="K7405" s="73" t="s">
        <v>3523</v>
      </c>
      <c r="L7405" s="73" t="s">
        <v>3434</v>
      </c>
      <c r="M7405" s="74">
        <v>18</v>
      </c>
      <c r="N7405" s="74">
        <v>69</v>
      </c>
    </row>
    <row r="7406" spans="1:14">
      <c r="A7406" s="43" t="str">
        <f t="shared" si="371"/>
        <v>130108300110613001</v>
      </c>
      <c r="B7406" s="28">
        <f t="shared" si="372"/>
        <v>16</v>
      </c>
      <c r="C7406" s="28">
        <f t="shared" si="373"/>
        <v>11</v>
      </c>
      <c r="K7406" s="73" t="s">
        <v>3524</v>
      </c>
      <c r="L7406" s="73" t="s">
        <v>3434</v>
      </c>
      <c r="M7406" s="74">
        <v>5</v>
      </c>
      <c r="N7406" s="74">
        <v>11</v>
      </c>
    </row>
    <row r="7407" spans="1:14">
      <c r="A7407" s="43" t="str">
        <f t="shared" si="371"/>
        <v>130108300110701001</v>
      </c>
      <c r="B7407" s="28">
        <f t="shared" si="372"/>
        <v>82</v>
      </c>
      <c r="C7407" s="28">
        <f t="shared" si="373"/>
        <v>80</v>
      </c>
      <c r="K7407" s="73" t="s">
        <v>3525</v>
      </c>
      <c r="L7407" s="73" t="s">
        <v>3434</v>
      </c>
      <c r="M7407" s="74">
        <v>2</v>
      </c>
      <c r="N7407" s="74">
        <v>80</v>
      </c>
    </row>
    <row r="7408" spans="1:14">
      <c r="A7408" s="43" t="str">
        <f t="shared" si="371"/>
        <v>130108300110702001</v>
      </c>
      <c r="B7408" s="28">
        <f t="shared" si="372"/>
        <v>34</v>
      </c>
      <c r="C7408" s="28">
        <f t="shared" si="373"/>
        <v>33</v>
      </c>
      <c r="K7408" s="73" t="s">
        <v>3526</v>
      </c>
      <c r="L7408" s="73" t="s">
        <v>3434</v>
      </c>
      <c r="M7408" s="74">
        <v>1</v>
      </c>
      <c r="N7408" s="74">
        <v>33</v>
      </c>
    </row>
    <row r="7409" spans="1:14">
      <c r="A7409" s="43" t="str">
        <f t="shared" si="371"/>
        <v>130108300110706001</v>
      </c>
      <c r="B7409" s="28">
        <f t="shared" si="372"/>
        <v>20</v>
      </c>
      <c r="C7409" s="28">
        <f t="shared" si="373"/>
        <v>20</v>
      </c>
      <c r="K7409" s="73" t="s">
        <v>3527</v>
      </c>
      <c r="L7409" s="73" t="s">
        <v>3434</v>
      </c>
      <c r="M7409" s="74">
        <v>0</v>
      </c>
      <c r="N7409" s="74">
        <v>20</v>
      </c>
    </row>
    <row r="7410" spans="1:14">
      <c r="A7410" s="43" t="str">
        <f t="shared" si="371"/>
        <v>130108300110706002</v>
      </c>
      <c r="B7410" s="28">
        <f t="shared" si="372"/>
        <v>81</v>
      </c>
      <c r="C7410" s="28">
        <f t="shared" si="373"/>
        <v>78</v>
      </c>
      <c r="K7410" s="73" t="s">
        <v>3528</v>
      </c>
      <c r="L7410" s="73" t="s">
        <v>3434</v>
      </c>
      <c r="M7410" s="74">
        <v>3</v>
      </c>
      <c r="N7410" s="74">
        <v>78</v>
      </c>
    </row>
    <row r="7411" spans="1:14">
      <c r="A7411" s="43" t="str">
        <f t="shared" si="371"/>
        <v>130108300110707001</v>
      </c>
      <c r="B7411" s="28">
        <f t="shared" si="372"/>
        <v>7</v>
      </c>
      <c r="C7411" s="28">
        <f t="shared" si="373"/>
        <v>7</v>
      </c>
      <c r="K7411" s="73" t="s">
        <v>3529</v>
      </c>
      <c r="L7411" s="73" t="s">
        <v>3434</v>
      </c>
      <c r="M7411" s="74">
        <v>0</v>
      </c>
      <c r="N7411" s="74">
        <v>7</v>
      </c>
    </row>
    <row r="7412" spans="1:14">
      <c r="A7412" s="43" t="str">
        <f t="shared" si="371"/>
        <v>130108300110707002</v>
      </c>
      <c r="B7412" s="28">
        <f t="shared" si="372"/>
        <v>17</v>
      </c>
      <c r="C7412" s="28">
        <f t="shared" si="373"/>
        <v>17</v>
      </c>
      <c r="K7412" s="73" t="s">
        <v>3530</v>
      </c>
      <c r="L7412" s="73" t="s">
        <v>3434</v>
      </c>
      <c r="M7412" s="74">
        <v>0</v>
      </c>
      <c r="N7412" s="74">
        <v>17</v>
      </c>
    </row>
    <row r="7413" spans="1:14">
      <c r="A7413" s="43" t="str">
        <f t="shared" si="371"/>
        <v>130108300110707003</v>
      </c>
      <c r="B7413" s="28">
        <f t="shared" si="372"/>
        <v>22</v>
      </c>
      <c r="C7413" s="28">
        <f t="shared" si="373"/>
        <v>22</v>
      </c>
      <c r="K7413" s="73" t="s">
        <v>3531</v>
      </c>
      <c r="L7413" s="73" t="s">
        <v>3434</v>
      </c>
      <c r="M7413" s="74">
        <v>0</v>
      </c>
      <c r="N7413" s="74">
        <v>22</v>
      </c>
    </row>
    <row r="7414" spans="1:14">
      <c r="A7414" s="43" t="str">
        <f t="shared" si="371"/>
        <v>130108300110707004</v>
      </c>
      <c r="B7414" s="28">
        <f t="shared" si="372"/>
        <v>24</v>
      </c>
      <c r="C7414" s="28">
        <f t="shared" si="373"/>
        <v>24</v>
      </c>
      <c r="K7414" s="73" t="s">
        <v>3532</v>
      </c>
      <c r="L7414" s="73" t="s">
        <v>3434</v>
      </c>
      <c r="M7414" s="74">
        <v>0</v>
      </c>
      <c r="N7414" s="74">
        <v>24</v>
      </c>
    </row>
    <row r="7415" spans="1:14">
      <c r="A7415" s="43" t="str">
        <f t="shared" si="371"/>
        <v>130108300110707005</v>
      </c>
      <c r="B7415" s="28">
        <f t="shared" si="372"/>
        <v>49</v>
      </c>
      <c r="C7415" s="28">
        <f t="shared" si="373"/>
        <v>49</v>
      </c>
      <c r="K7415" s="73" t="s">
        <v>3533</v>
      </c>
      <c r="L7415" s="73" t="s">
        <v>3434</v>
      </c>
      <c r="M7415" s="74">
        <v>0</v>
      </c>
      <c r="N7415" s="74">
        <v>49</v>
      </c>
    </row>
    <row r="7416" spans="1:14">
      <c r="A7416" s="43" t="str">
        <f t="shared" si="371"/>
        <v>130108300110708001</v>
      </c>
      <c r="B7416" s="28">
        <f t="shared" si="372"/>
        <v>13</v>
      </c>
      <c r="C7416" s="28">
        <f t="shared" si="373"/>
        <v>12</v>
      </c>
      <c r="K7416" s="73" t="s">
        <v>3534</v>
      </c>
      <c r="L7416" s="73" t="s">
        <v>3434</v>
      </c>
      <c r="M7416" s="74">
        <v>1</v>
      </c>
      <c r="N7416" s="74">
        <v>12</v>
      </c>
    </row>
    <row r="7417" spans="1:14">
      <c r="A7417" s="43" t="str">
        <f t="shared" si="371"/>
        <v>130108300110708002</v>
      </c>
      <c r="B7417" s="28">
        <f t="shared" si="372"/>
        <v>18</v>
      </c>
      <c r="C7417" s="28">
        <f t="shared" si="373"/>
        <v>18</v>
      </c>
      <c r="K7417" s="73" t="s">
        <v>3535</v>
      </c>
      <c r="L7417" s="73" t="s">
        <v>3434</v>
      </c>
      <c r="M7417" s="74">
        <v>0</v>
      </c>
      <c r="N7417" s="74">
        <v>18</v>
      </c>
    </row>
    <row r="7418" spans="1:14">
      <c r="A7418" s="43" t="str">
        <f t="shared" si="371"/>
        <v>130108300110708003</v>
      </c>
      <c r="B7418" s="28">
        <f t="shared" si="372"/>
        <v>9</v>
      </c>
      <c r="C7418" s="28">
        <f t="shared" si="373"/>
        <v>9</v>
      </c>
      <c r="K7418" s="73" t="s">
        <v>3536</v>
      </c>
      <c r="L7418" s="73" t="s">
        <v>3434</v>
      </c>
      <c r="M7418" s="74">
        <v>0</v>
      </c>
      <c r="N7418" s="74">
        <v>9</v>
      </c>
    </row>
    <row r="7419" spans="1:14">
      <c r="A7419" s="43" t="str">
        <f t="shared" si="371"/>
        <v>130108300110708004</v>
      </c>
      <c r="B7419" s="28">
        <f t="shared" si="372"/>
        <v>11</v>
      </c>
      <c r="C7419" s="28">
        <f t="shared" si="373"/>
        <v>11</v>
      </c>
      <c r="K7419" s="73" t="s">
        <v>3537</v>
      </c>
      <c r="L7419" s="73" t="s">
        <v>3434</v>
      </c>
      <c r="M7419" s="74">
        <v>0</v>
      </c>
      <c r="N7419" s="74">
        <v>11</v>
      </c>
    </row>
    <row r="7420" spans="1:14">
      <c r="A7420" s="43" t="str">
        <f t="shared" si="371"/>
        <v>130108300110708005</v>
      </c>
      <c r="B7420" s="28">
        <f t="shared" si="372"/>
        <v>26</v>
      </c>
      <c r="C7420" s="28">
        <f t="shared" si="373"/>
        <v>26</v>
      </c>
      <c r="K7420" s="73" t="s">
        <v>3538</v>
      </c>
      <c r="L7420" s="73" t="s">
        <v>3434</v>
      </c>
      <c r="M7420" s="74">
        <v>0</v>
      </c>
      <c r="N7420" s="74">
        <v>26</v>
      </c>
    </row>
    <row r="7421" spans="1:14">
      <c r="A7421" s="43" t="str">
        <f t="shared" si="371"/>
        <v>130108300110709001</v>
      </c>
      <c r="B7421" s="28">
        <f t="shared" si="372"/>
        <v>48</v>
      </c>
      <c r="C7421" s="28">
        <f t="shared" si="373"/>
        <v>47</v>
      </c>
      <c r="K7421" s="73" t="s">
        <v>3539</v>
      </c>
      <c r="L7421" s="73" t="s">
        <v>3434</v>
      </c>
      <c r="M7421" s="74">
        <v>1</v>
      </c>
      <c r="N7421" s="74">
        <v>47</v>
      </c>
    </row>
    <row r="7422" spans="1:14">
      <c r="A7422" s="43" t="str">
        <f t="shared" si="371"/>
        <v>130108300110709002</v>
      </c>
      <c r="B7422" s="28">
        <f t="shared" si="372"/>
        <v>60</v>
      </c>
      <c r="C7422" s="28">
        <f t="shared" si="373"/>
        <v>57</v>
      </c>
      <c r="K7422" s="73" t="s">
        <v>3540</v>
      </c>
      <c r="L7422" s="73" t="s">
        <v>3434</v>
      </c>
      <c r="M7422" s="74">
        <v>3</v>
      </c>
      <c r="N7422" s="74">
        <v>57</v>
      </c>
    </row>
    <row r="7423" spans="1:14">
      <c r="A7423" s="43" t="str">
        <f t="shared" si="371"/>
        <v>130108300110709003</v>
      </c>
      <c r="B7423" s="28">
        <f t="shared" si="372"/>
        <v>33</v>
      </c>
      <c r="C7423" s="28">
        <f t="shared" si="373"/>
        <v>33</v>
      </c>
      <c r="K7423" s="73" t="s">
        <v>3541</v>
      </c>
      <c r="L7423" s="73" t="s">
        <v>3434</v>
      </c>
      <c r="M7423" s="74">
        <v>0</v>
      </c>
      <c r="N7423" s="74">
        <v>33</v>
      </c>
    </row>
    <row r="7424" spans="1:14">
      <c r="A7424" s="43" t="str">
        <f t="shared" si="371"/>
        <v>130108300110710001</v>
      </c>
      <c r="B7424" s="28">
        <f t="shared" si="372"/>
        <v>8</v>
      </c>
      <c r="C7424" s="28">
        <f t="shared" si="373"/>
        <v>7</v>
      </c>
      <c r="K7424" s="73" t="s">
        <v>3542</v>
      </c>
      <c r="L7424" s="73" t="s">
        <v>3434</v>
      </c>
      <c r="M7424" s="74">
        <v>1</v>
      </c>
      <c r="N7424" s="74">
        <v>7</v>
      </c>
    </row>
    <row r="7425" spans="1:14">
      <c r="A7425" s="43" t="str">
        <f t="shared" si="371"/>
        <v>130108300110710002</v>
      </c>
      <c r="B7425" s="28">
        <f t="shared" si="372"/>
        <v>17</v>
      </c>
      <c r="C7425" s="28">
        <f t="shared" si="373"/>
        <v>17</v>
      </c>
      <c r="K7425" s="73" t="s">
        <v>3543</v>
      </c>
      <c r="L7425" s="73" t="s">
        <v>3434</v>
      </c>
      <c r="M7425" s="74">
        <v>0</v>
      </c>
      <c r="N7425" s="74">
        <v>17</v>
      </c>
    </row>
    <row r="7426" spans="1:14">
      <c r="A7426" s="43" t="str">
        <f t="shared" si="371"/>
        <v>130108300110710003</v>
      </c>
      <c r="B7426" s="28">
        <f t="shared" si="372"/>
        <v>101</v>
      </c>
      <c r="C7426" s="28">
        <f t="shared" si="373"/>
        <v>97</v>
      </c>
      <c r="K7426" s="73" t="s">
        <v>3544</v>
      </c>
      <c r="L7426" s="73" t="s">
        <v>3434</v>
      </c>
      <c r="M7426" s="74">
        <v>4</v>
      </c>
      <c r="N7426" s="74">
        <v>97</v>
      </c>
    </row>
    <row r="7427" spans="1:14">
      <c r="A7427" s="43" t="str">
        <f t="shared" ref="A7427:A7490" si="374">L7427&amp;K7427</f>
        <v>130108300110710004</v>
      </c>
      <c r="B7427" s="28">
        <f t="shared" ref="B7427:B7490" si="375">M7427+N7427</f>
        <v>47</v>
      </c>
      <c r="C7427" s="28">
        <f t="shared" ref="C7427:C7490" si="376">N7427</f>
        <v>41</v>
      </c>
      <c r="K7427" s="73" t="s">
        <v>3545</v>
      </c>
      <c r="L7427" s="73" t="s">
        <v>3434</v>
      </c>
      <c r="M7427" s="74">
        <v>6</v>
      </c>
      <c r="N7427" s="74">
        <v>41</v>
      </c>
    </row>
    <row r="7428" spans="1:14">
      <c r="A7428" s="43" t="str">
        <f t="shared" si="374"/>
        <v>130108300110711002</v>
      </c>
      <c r="B7428" s="28">
        <f t="shared" si="375"/>
        <v>15</v>
      </c>
      <c r="C7428" s="28">
        <f t="shared" si="376"/>
        <v>12</v>
      </c>
      <c r="K7428" s="73" t="s">
        <v>3546</v>
      </c>
      <c r="L7428" s="73" t="s">
        <v>3434</v>
      </c>
      <c r="M7428" s="74">
        <v>3</v>
      </c>
      <c r="N7428" s="74">
        <v>12</v>
      </c>
    </row>
    <row r="7429" spans="1:14">
      <c r="A7429" s="43" t="str">
        <f t="shared" si="374"/>
        <v>130108300110712001</v>
      </c>
      <c r="B7429" s="28">
        <f t="shared" si="375"/>
        <v>10</v>
      </c>
      <c r="C7429" s="28">
        <f t="shared" si="376"/>
        <v>3</v>
      </c>
      <c r="K7429" s="73" t="s">
        <v>3547</v>
      </c>
      <c r="L7429" s="73" t="s">
        <v>3434</v>
      </c>
      <c r="M7429" s="74">
        <v>7</v>
      </c>
      <c r="N7429" s="74">
        <v>3</v>
      </c>
    </row>
    <row r="7430" spans="1:14">
      <c r="A7430" s="43" t="str">
        <f t="shared" si="374"/>
        <v>130108300110806001</v>
      </c>
      <c r="B7430" s="28">
        <f t="shared" si="375"/>
        <v>75</v>
      </c>
      <c r="C7430" s="28">
        <f t="shared" si="376"/>
        <v>66</v>
      </c>
      <c r="K7430" s="73" t="s">
        <v>3548</v>
      </c>
      <c r="L7430" s="73" t="s">
        <v>3434</v>
      </c>
      <c r="M7430" s="74">
        <v>9</v>
      </c>
      <c r="N7430" s="74">
        <v>66</v>
      </c>
    </row>
    <row r="7431" spans="1:14">
      <c r="A7431" s="43" t="str">
        <f t="shared" si="374"/>
        <v>130108300110806002</v>
      </c>
      <c r="B7431" s="28">
        <f t="shared" si="375"/>
        <v>74</v>
      </c>
      <c r="C7431" s="28">
        <f t="shared" si="376"/>
        <v>65</v>
      </c>
      <c r="K7431" s="73" t="s">
        <v>3549</v>
      </c>
      <c r="L7431" s="73" t="s">
        <v>3434</v>
      </c>
      <c r="M7431" s="74">
        <v>9</v>
      </c>
      <c r="N7431" s="74">
        <v>65</v>
      </c>
    </row>
    <row r="7432" spans="1:14">
      <c r="A7432" s="43" t="str">
        <f t="shared" si="374"/>
        <v>130108300110807001</v>
      </c>
      <c r="B7432" s="28">
        <f t="shared" si="375"/>
        <v>10</v>
      </c>
      <c r="C7432" s="28">
        <f t="shared" si="376"/>
        <v>7</v>
      </c>
      <c r="K7432" s="73" t="s">
        <v>3550</v>
      </c>
      <c r="L7432" s="73" t="s">
        <v>3434</v>
      </c>
      <c r="M7432" s="74">
        <v>3</v>
      </c>
      <c r="N7432" s="74">
        <v>7</v>
      </c>
    </row>
    <row r="7433" spans="1:14">
      <c r="A7433" s="43" t="str">
        <f t="shared" si="374"/>
        <v>130108300110807002</v>
      </c>
      <c r="B7433" s="28">
        <f t="shared" si="375"/>
        <v>26</v>
      </c>
      <c r="C7433" s="28">
        <f t="shared" si="376"/>
        <v>21</v>
      </c>
      <c r="K7433" s="73" t="s">
        <v>3551</v>
      </c>
      <c r="L7433" s="73" t="s">
        <v>3434</v>
      </c>
      <c r="M7433" s="74">
        <v>5</v>
      </c>
      <c r="N7433" s="74">
        <v>21</v>
      </c>
    </row>
    <row r="7434" spans="1:14">
      <c r="A7434" s="43" t="str">
        <f t="shared" si="374"/>
        <v>130108300110807003</v>
      </c>
      <c r="B7434" s="28">
        <f t="shared" si="375"/>
        <v>60</v>
      </c>
      <c r="C7434" s="28">
        <f t="shared" si="376"/>
        <v>54</v>
      </c>
      <c r="K7434" s="73" t="s">
        <v>3552</v>
      </c>
      <c r="L7434" s="73" t="s">
        <v>3434</v>
      </c>
      <c r="M7434" s="74">
        <v>6</v>
      </c>
      <c r="N7434" s="74">
        <v>54</v>
      </c>
    </row>
    <row r="7435" spans="1:14">
      <c r="A7435" s="43" t="str">
        <f t="shared" si="374"/>
        <v>130108300110807004</v>
      </c>
      <c r="B7435" s="28">
        <f t="shared" si="375"/>
        <v>21</v>
      </c>
      <c r="C7435" s="28">
        <f t="shared" si="376"/>
        <v>12</v>
      </c>
      <c r="K7435" s="73" t="s">
        <v>3553</v>
      </c>
      <c r="L7435" s="73" t="s">
        <v>3434</v>
      </c>
      <c r="M7435" s="74">
        <v>9</v>
      </c>
      <c r="N7435" s="74">
        <v>12</v>
      </c>
    </row>
    <row r="7436" spans="1:14">
      <c r="A7436" s="43" t="str">
        <f t="shared" si="374"/>
        <v>130108300110808001</v>
      </c>
      <c r="B7436" s="28">
        <f t="shared" si="375"/>
        <v>13</v>
      </c>
      <c r="C7436" s="28">
        <f t="shared" si="376"/>
        <v>10</v>
      </c>
      <c r="K7436" s="73" t="s">
        <v>3554</v>
      </c>
      <c r="L7436" s="73" t="s">
        <v>3434</v>
      </c>
      <c r="M7436" s="74">
        <v>3</v>
      </c>
      <c r="N7436" s="74">
        <v>10</v>
      </c>
    </row>
    <row r="7437" spans="1:14">
      <c r="A7437" s="43" t="str">
        <f t="shared" si="374"/>
        <v>130108300110808002</v>
      </c>
      <c r="B7437" s="28">
        <f t="shared" si="375"/>
        <v>15</v>
      </c>
      <c r="C7437" s="28">
        <f t="shared" si="376"/>
        <v>8</v>
      </c>
      <c r="K7437" s="73" t="s">
        <v>3555</v>
      </c>
      <c r="L7437" s="73" t="s">
        <v>3434</v>
      </c>
      <c r="M7437" s="74">
        <v>7</v>
      </c>
      <c r="N7437" s="74">
        <v>8</v>
      </c>
    </row>
    <row r="7438" spans="1:14">
      <c r="A7438" s="43" t="str">
        <f t="shared" si="374"/>
        <v>130108300110808003</v>
      </c>
      <c r="B7438" s="28">
        <f t="shared" si="375"/>
        <v>15</v>
      </c>
      <c r="C7438" s="28">
        <f t="shared" si="376"/>
        <v>10</v>
      </c>
      <c r="K7438" s="73" t="s">
        <v>3556</v>
      </c>
      <c r="L7438" s="73" t="s">
        <v>3434</v>
      </c>
      <c r="M7438" s="74">
        <v>5</v>
      </c>
      <c r="N7438" s="74">
        <v>10</v>
      </c>
    </row>
    <row r="7439" spans="1:14">
      <c r="A7439" s="43" t="str">
        <f t="shared" si="374"/>
        <v>130108300110808004</v>
      </c>
      <c r="B7439" s="28">
        <f t="shared" si="375"/>
        <v>129</v>
      </c>
      <c r="C7439" s="28">
        <f t="shared" si="376"/>
        <v>128</v>
      </c>
      <c r="K7439" s="73" t="s">
        <v>3557</v>
      </c>
      <c r="L7439" s="73" t="s">
        <v>3434</v>
      </c>
      <c r="M7439" s="74">
        <v>1</v>
      </c>
      <c r="N7439" s="74">
        <v>128</v>
      </c>
    </row>
    <row r="7440" spans="1:14">
      <c r="A7440" s="43" t="str">
        <f t="shared" si="374"/>
        <v>130108300110809001</v>
      </c>
      <c r="B7440" s="28">
        <f t="shared" si="375"/>
        <v>15</v>
      </c>
      <c r="C7440" s="28">
        <f t="shared" si="376"/>
        <v>10</v>
      </c>
      <c r="K7440" s="73" t="s">
        <v>3558</v>
      </c>
      <c r="L7440" s="73" t="s">
        <v>3434</v>
      </c>
      <c r="M7440" s="74">
        <v>5</v>
      </c>
      <c r="N7440" s="74">
        <v>10</v>
      </c>
    </row>
    <row r="7441" spans="1:14">
      <c r="A7441" s="43" t="str">
        <f t="shared" si="374"/>
        <v>130108300110809002</v>
      </c>
      <c r="B7441" s="28">
        <f t="shared" si="375"/>
        <v>67</v>
      </c>
      <c r="C7441" s="28">
        <f t="shared" si="376"/>
        <v>54</v>
      </c>
      <c r="K7441" s="73" t="s">
        <v>3559</v>
      </c>
      <c r="L7441" s="73" t="s">
        <v>3434</v>
      </c>
      <c r="M7441" s="74">
        <v>13</v>
      </c>
      <c r="N7441" s="74">
        <v>54</v>
      </c>
    </row>
    <row r="7442" spans="1:14">
      <c r="A7442" s="43" t="str">
        <f t="shared" si="374"/>
        <v>130108300110809003</v>
      </c>
      <c r="B7442" s="28">
        <f t="shared" si="375"/>
        <v>40</v>
      </c>
      <c r="C7442" s="28">
        <f t="shared" si="376"/>
        <v>35</v>
      </c>
      <c r="K7442" s="73" t="s">
        <v>3560</v>
      </c>
      <c r="L7442" s="73" t="s">
        <v>3434</v>
      </c>
      <c r="M7442" s="74">
        <v>5</v>
      </c>
      <c r="N7442" s="74">
        <v>35</v>
      </c>
    </row>
    <row r="7443" spans="1:14">
      <c r="A7443" s="43" t="str">
        <f t="shared" si="374"/>
        <v>130108300110809004</v>
      </c>
      <c r="B7443" s="28">
        <f t="shared" si="375"/>
        <v>5</v>
      </c>
      <c r="C7443" s="28">
        <f t="shared" si="376"/>
        <v>4</v>
      </c>
      <c r="K7443" s="73" t="s">
        <v>3561</v>
      </c>
      <c r="L7443" s="73" t="s">
        <v>3434</v>
      </c>
      <c r="M7443" s="74">
        <v>1</v>
      </c>
      <c r="N7443" s="74">
        <v>4</v>
      </c>
    </row>
    <row r="7444" spans="1:14">
      <c r="A7444" s="43" t="str">
        <f t="shared" si="374"/>
        <v>130108300110810001</v>
      </c>
      <c r="B7444" s="28">
        <f t="shared" si="375"/>
        <v>35</v>
      </c>
      <c r="C7444" s="28">
        <f t="shared" si="376"/>
        <v>24</v>
      </c>
      <c r="K7444" s="73" t="s">
        <v>3562</v>
      </c>
      <c r="L7444" s="73" t="s">
        <v>3434</v>
      </c>
      <c r="M7444" s="74">
        <v>11</v>
      </c>
      <c r="N7444" s="74">
        <v>24</v>
      </c>
    </row>
    <row r="7445" spans="1:14">
      <c r="A7445" s="43" t="str">
        <f t="shared" si="374"/>
        <v>130108300110810002</v>
      </c>
      <c r="B7445" s="28">
        <f t="shared" si="375"/>
        <v>42</v>
      </c>
      <c r="C7445" s="28">
        <f t="shared" si="376"/>
        <v>38</v>
      </c>
      <c r="K7445" s="73" t="s">
        <v>3563</v>
      </c>
      <c r="L7445" s="73" t="s">
        <v>3434</v>
      </c>
      <c r="M7445" s="74">
        <v>4</v>
      </c>
      <c r="N7445" s="74">
        <v>38</v>
      </c>
    </row>
    <row r="7446" spans="1:14">
      <c r="A7446" s="43" t="str">
        <f t="shared" si="374"/>
        <v>130108300110810003</v>
      </c>
      <c r="B7446" s="28">
        <f t="shared" si="375"/>
        <v>127</v>
      </c>
      <c r="C7446" s="28">
        <f t="shared" si="376"/>
        <v>98</v>
      </c>
      <c r="K7446" s="73" t="s">
        <v>3564</v>
      </c>
      <c r="L7446" s="73" t="s">
        <v>3434</v>
      </c>
      <c r="M7446" s="74">
        <v>29</v>
      </c>
      <c r="N7446" s="74">
        <v>98</v>
      </c>
    </row>
    <row r="7447" spans="1:14">
      <c r="A7447" s="43" t="str">
        <f t="shared" si="374"/>
        <v>130108300110814001</v>
      </c>
      <c r="B7447" s="28">
        <f t="shared" si="375"/>
        <v>27</v>
      </c>
      <c r="C7447" s="28">
        <f t="shared" si="376"/>
        <v>16</v>
      </c>
      <c r="K7447" s="73" t="s">
        <v>3565</v>
      </c>
      <c r="L7447" s="73" t="s">
        <v>3434</v>
      </c>
      <c r="M7447" s="74">
        <v>11</v>
      </c>
      <c r="N7447" s="74">
        <v>16</v>
      </c>
    </row>
    <row r="7448" spans="1:14">
      <c r="A7448" s="43" t="str">
        <f t="shared" si="374"/>
        <v>130108300110907001</v>
      </c>
      <c r="B7448" s="28">
        <f t="shared" si="375"/>
        <v>29</v>
      </c>
      <c r="C7448" s="28">
        <f t="shared" si="376"/>
        <v>29</v>
      </c>
      <c r="K7448" s="73" t="s">
        <v>3566</v>
      </c>
      <c r="L7448" s="73" t="s">
        <v>3434</v>
      </c>
      <c r="M7448" s="74">
        <v>0</v>
      </c>
      <c r="N7448" s="74">
        <v>29</v>
      </c>
    </row>
    <row r="7449" spans="1:14">
      <c r="A7449" s="43" t="str">
        <f t="shared" si="374"/>
        <v>130108300110907009</v>
      </c>
      <c r="B7449" s="28">
        <f t="shared" si="375"/>
        <v>98</v>
      </c>
      <c r="C7449" s="28">
        <f t="shared" si="376"/>
        <v>97</v>
      </c>
      <c r="K7449" s="73" t="s">
        <v>3567</v>
      </c>
      <c r="L7449" s="73" t="s">
        <v>3434</v>
      </c>
      <c r="M7449" s="74">
        <v>1</v>
      </c>
      <c r="N7449" s="74">
        <v>97</v>
      </c>
    </row>
    <row r="7450" spans="1:14">
      <c r="A7450" s="43" t="str">
        <f t="shared" si="374"/>
        <v>130108300110907010</v>
      </c>
      <c r="B7450" s="28">
        <f t="shared" si="375"/>
        <v>127</v>
      </c>
      <c r="C7450" s="28">
        <f t="shared" si="376"/>
        <v>123</v>
      </c>
      <c r="K7450" s="73" t="s">
        <v>3568</v>
      </c>
      <c r="L7450" s="73" t="s">
        <v>3434</v>
      </c>
      <c r="M7450" s="74">
        <v>4</v>
      </c>
      <c r="N7450" s="74">
        <v>123</v>
      </c>
    </row>
    <row r="7451" spans="1:14">
      <c r="A7451" s="43" t="str">
        <f t="shared" si="374"/>
        <v>130108300110907011</v>
      </c>
      <c r="B7451" s="28">
        <f t="shared" si="375"/>
        <v>147</v>
      </c>
      <c r="C7451" s="28">
        <f t="shared" si="376"/>
        <v>145</v>
      </c>
      <c r="K7451" s="73" t="s">
        <v>3569</v>
      </c>
      <c r="L7451" s="73" t="s">
        <v>3434</v>
      </c>
      <c r="M7451" s="74">
        <v>2</v>
      </c>
      <c r="N7451" s="74">
        <v>145</v>
      </c>
    </row>
    <row r="7452" spans="1:14">
      <c r="A7452" s="43" t="str">
        <f t="shared" si="374"/>
        <v>130108300110907012</v>
      </c>
      <c r="B7452" s="28">
        <f t="shared" si="375"/>
        <v>18</v>
      </c>
      <c r="C7452" s="28">
        <f t="shared" si="376"/>
        <v>18</v>
      </c>
      <c r="K7452" s="73" t="s">
        <v>3570</v>
      </c>
      <c r="L7452" s="73" t="s">
        <v>3434</v>
      </c>
      <c r="M7452" s="74">
        <v>0</v>
      </c>
      <c r="N7452" s="74">
        <v>18</v>
      </c>
    </row>
    <row r="7453" spans="1:14">
      <c r="A7453" s="43" t="str">
        <f t="shared" si="374"/>
        <v>130108300110907013</v>
      </c>
      <c r="B7453" s="28">
        <f t="shared" si="375"/>
        <v>138</v>
      </c>
      <c r="C7453" s="28">
        <f t="shared" si="376"/>
        <v>136</v>
      </c>
      <c r="K7453" s="73" t="s">
        <v>3571</v>
      </c>
      <c r="L7453" s="73" t="s">
        <v>3434</v>
      </c>
      <c r="M7453" s="74">
        <v>2</v>
      </c>
      <c r="N7453" s="74">
        <v>136</v>
      </c>
    </row>
    <row r="7454" spans="1:14">
      <c r="A7454" s="43" t="str">
        <f t="shared" si="374"/>
        <v>130108300110908001</v>
      </c>
      <c r="B7454" s="28">
        <f t="shared" si="375"/>
        <v>4</v>
      </c>
      <c r="C7454" s="28">
        <f t="shared" si="376"/>
        <v>4</v>
      </c>
      <c r="K7454" s="73" t="s">
        <v>3572</v>
      </c>
      <c r="L7454" s="73" t="s">
        <v>3434</v>
      </c>
      <c r="M7454" s="74">
        <v>0</v>
      </c>
      <c r="N7454" s="74">
        <v>4</v>
      </c>
    </row>
    <row r="7455" spans="1:14">
      <c r="A7455" s="43" t="str">
        <f t="shared" si="374"/>
        <v>130108300110908002</v>
      </c>
      <c r="B7455" s="28">
        <f t="shared" si="375"/>
        <v>11</v>
      </c>
      <c r="C7455" s="28">
        <f t="shared" si="376"/>
        <v>10</v>
      </c>
      <c r="K7455" s="73" t="s">
        <v>3573</v>
      </c>
      <c r="L7455" s="73" t="s">
        <v>3434</v>
      </c>
      <c r="M7455" s="74">
        <v>1</v>
      </c>
      <c r="N7455" s="74">
        <v>10</v>
      </c>
    </row>
    <row r="7456" spans="1:14">
      <c r="A7456" s="43" t="str">
        <f t="shared" si="374"/>
        <v>130108300110908003</v>
      </c>
      <c r="B7456" s="28">
        <f t="shared" si="375"/>
        <v>16</v>
      </c>
      <c r="C7456" s="28">
        <f t="shared" si="376"/>
        <v>14</v>
      </c>
      <c r="K7456" s="73" t="s">
        <v>3574</v>
      </c>
      <c r="L7456" s="73" t="s">
        <v>3434</v>
      </c>
      <c r="M7456" s="74">
        <v>2</v>
      </c>
      <c r="N7456" s="74">
        <v>14</v>
      </c>
    </row>
    <row r="7457" spans="1:14">
      <c r="A7457" s="43" t="str">
        <f t="shared" si="374"/>
        <v>130108300110908004</v>
      </c>
      <c r="B7457" s="28">
        <f t="shared" si="375"/>
        <v>18</v>
      </c>
      <c r="C7457" s="28">
        <f t="shared" si="376"/>
        <v>17</v>
      </c>
      <c r="K7457" s="73" t="s">
        <v>3575</v>
      </c>
      <c r="L7457" s="73" t="s">
        <v>3434</v>
      </c>
      <c r="M7457" s="74">
        <v>1</v>
      </c>
      <c r="N7457" s="74">
        <v>17</v>
      </c>
    </row>
    <row r="7458" spans="1:14">
      <c r="A7458" s="43" t="str">
        <f t="shared" si="374"/>
        <v>130108300110908005</v>
      </c>
      <c r="B7458" s="28">
        <f t="shared" si="375"/>
        <v>7</v>
      </c>
      <c r="C7458" s="28">
        <f t="shared" si="376"/>
        <v>7</v>
      </c>
      <c r="K7458" s="73" t="s">
        <v>3576</v>
      </c>
      <c r="L7458" s="73" t="s">
        <v>3434</v>
      </c>
      <c r="M7458" s="74">
        <v>0</v>
      </c>
      <c r="N7458" s="74">
        <v>7</v>
      </c>
    </row>
    <row r="7459" spans="1:14">
      <c r="A7459" s="43" t="str">
        <f t="shared" si="374"/>
        <v>130108300110908006</v>
      </c>
      <c r="B7459" s="28">
        <f t="shared" si="375"/>
        <v>28</v>
      </c>
      <c r="C7459" s="28">
        <f t="shared" si="376"/>
        <v>28</v>
      </c>
      <c r="K7459" s="73" t="s">
        <v>3577</v>
      </c>
      <c r="L7459" s="73" t="s">
        <v>3434</v>
      </c>
      <c r="M7459" s="74">
        <v>0</v>
      </c>
      <c r="N7459" s="74">
        <v>28</v>
      </c>
    </row>
    <row r="7460" spans="1:14">
      <c r="A7460" s="43" t="str">
        <f t="shared" si="374"/>
        <v>130108300110909002</v>
      </c>
      <c r="B7460" s="28">
        <f t="shared" si="375"/>
        <v>8</v>
      </c>
      <c r="C7460" s="28">
        <f t="shared" si="376"/>
        <v>8</v>
      </c>
      <c r="K7460" s="73" t="s">
        <v>3578</v>
      </c>
      <c r="L7460" s="73" t="s">
        <v>3434</v>
      </c>
      <c r="M7460" s="74">
        <v>0</v>
      </c>
      <c r="N7460" s="74">
        <v>8</v>
      </c>
    </row>
    <row r="7461" spans="1:14">
      <c r="A7461" s="43" t="str">
        <f t="shared" si="374"/>
        <v>130108300110910002</v>
      </c>
      <c r="B7461" s="28">
        <f t="shared" si="375"/>
        <v>5</v>
      </c>
      <c r="C7461" s="28">
        <f t="shared" si="376"/>
        <v>5</v>
      </c>
      <c r="K7461" s="73" t="s">
        <v>3579</v>
      </c>
      <c r="L7461" s="73" t="s">
        <v>3434</v>
      </c>
      <c r="M7461" s="74">
        <v>0</v>
      </c>
      <c r="N7461" s="74">
        <v>5</v>
      </c>
    </row>
    <row r="7462" spans="1:14">
      <c r="A7462" s="43" t="str">
        <f t="shared" si="374"/>
        <v>130108300110911002</v>
      </c>
      <c r="B7462" s="28">
        <f t="shared" si="375"/>
        <v>10</v>
      </c>
      <c r="C7462" s="28">
        <f t="shared" si="376"/>
        <v>10</v>
      </c>
      <c r="K7462" s="73" t="s">
        <v>3580</v>
      </c>
      <c r="L7462" s="73" t="s">
        <v>3434</v>
      </c>
      <c r="M7462" s="74">
        <v>0</v>
      </c>
      <c r="N7462" s="74">
        <v>10</v>
      </c>
    </row>
    <row r="7463" spans="1:14">
      <c r="A7463" s="43" t="str">
        <f t="shared" si="374"/>
        <v>130108300110912001</v>
      </c>
      <c r="B7463" s="28">
        <f t="shared" si="375"/>
        <v>4</v>
      </c>
      <c r="C7463" s="28">
        <f t="shared" si="376"/>
        <v>4</v>
      </c>
      <c r="K7463" s="73" t="s">
        <v>3581</v>
      </c>
      <c r="L7463" s="73" t="s">
        <v>3434</v>
      </c>
      <c r="M7463" s="74">
        <v>0</v>
      </c>
      <c r="N7463" s="74">
        <v>4</v>
      </c>
    </row>
    <row r="7464" spans="1:14">
      <c r="A7464" s="43" t="str">
        <f t="shared" si="374"/>
        <v>130108300110912007</v>
      </c>
      <c r="B7464" s="28">
        <f t="shared" si="375"/>
        <v>97</v>
      </c>
      <c r="C7464" s="28">
        <f t="shared" si="376"/>
        <v>95</v>
      </c>
      <c r="K7464" s="73" t="s">
        <v>3582</v>
      </c>
      <c r="L7464" s="73" t="s">
        <v>3434</v>
      </c>
      <c r="M7464" s="74">
        <v>2</v>
      </c>
      <c r="N7464" s="74">
        <v>95</v>
      </c>
    </row>
    <row r="7465" spans="1:14">
      <c r="A7465" s="43" t="str">
        <f t="shared" si="374"/>
        <v>130108300110912008</v>
      </c>
      <c r="B7465" s="28">
        <f t="shared" si="375"/>
        <v>62</v>
      </c>
      <c r="C7465" s="28">
        <f t="shared" si="376"/>
        <v>61</v>
      </c>
      <c r="K7465" s="73" t="s">
        <v>3583</v>
      </c>
      <c r="L7465" s="73" t="s">
        <v>3434</v>
      </c>
      <c r="M7465" s="74">
        <v>1</v>
      </c>
      <c r="N7465" s="74">
        <v>61</v>
      </c>
    </row>
    <row r="7466" spans="1:14">
      <c r="A7466" s="43" t="str">
        <f t="shared" si="374"/>
        <v>130108300110912009</v>
      </c>
      <c r="B7466" s="28">
        <f t="shared" si="375"/>
        <v>29</v>
      </c>
      <c r="C7466" s="28">
        <f t="shared" si="376"/>
        <v>26</v>
      </c>
      <c r="K7466" s="73" t="s">
        <v>3584</v>
      </c>
      <c r="L7466" s="73" t="s">
        <v>3434</v>
      </c>
      <c r="M7466" s="74">
        <v>3</v>
      </c>
      <c r="N7466" s="74">
        <v>26</v>
      </c>
    </row>
    <row r="7467" spans="1:14">
      <c r="A7467" s="43" t="str">
        <f t="shared" si="374"/>
        <v>130108300110912010</v>
      </c>
      <c r="B7467" s="28">
        <f t="shared" si="375"/>
        <v>80</v>
      </c>
      <c r="C7467" s="28">
        <f t="shared" si="376"/>
        <v>78</v>
      </c>
      <c r="K7467" s="73" t="s">
        <v>3585</v>
      </c>
      <c r="L7467" s="73" t="s">
        <v>3434</v>
      </c>
      <c r="M7467" s="74">
        <v>2</v>
      </c>
      <c r="N7467" s="74">
        <v>78</v>
      </c>
    </row>
    <row r="7468" spans="1:14">
      <c r="A7468" s="43" t="str">
        <f t="shared" si="374"/>
        <v>130108300110913001</v>
      </c>
      <c r="B7468" s="28">
        <f t="shared" si="375"/>
        <v>5</v>
      </c>
      <c r="C7468" s="28">
        <f t="shared" si="376"/>
        <v>2</v>
      </c>
      <c r="K7468" s="73" t="s">
        <v>3586</v>
      </c>
      <c r="L7468" s="73" t="s">
        <v>3434</v>
      </c>
      <c r="M7468" s="74">
        <v>3</v>
      </c>
      <c r="N7468" s="74">
        <v>2</v>
      </c>
    </row>
    <row r="7469" spans="1:14">
      <c r="A7469" s="43" t="str">
        <f t="shared" si="374"/>
        <v>130108300110914001</v>
      </c>
      <c r="B7469" s="28">
        <f t="shared" si="375"/>
        <v>4</v>
      </c>
      <c r="C7469" s="28">
        <f t="shared" si="376"/>
        <v>4</v>
      </c>
      <c r="K7469" s="73" t="s">
        <v>3587</v>
      </c>
      <c r="L7469" s="73" t="s">
        <v>3434</v>
      </c>
      <c r="M7469" s="74">
        <v>0</v>
      </c>
      <c r="N7469" s="74">
        <v>4</v>
      </c>
    </row>
    <row r="7470" spans="1:14">
      <c r="A7470" s="43" t="str">
        <f t="shared" si="374"/>
        <v>130108300110914003</v>
      </c>
      <c r="B7470" s="28">
        <f t="shared" si="375"/>
        <v>52</v>
      </c>
      <c r="C7470" s="28">
        <f t="shared" si="376"/>
        <v>52</v>
      </c>
      <c r="K7470" s="73" t="s">
        <v>3588</v>
      </c>
      <c r="L7470" s="73" t="s">
        <v>3434</v>
      </c>
      <c r="M7470" s="74">
        <v>0</v>
      </c>
      <c r="N7470" s="74">
        <v>52</v>
      </c>
    </row>
    <row r="7471" spans="1:14">
      <c r="A7471" s="43" t="str">
        <f t="shared" si="374"/>
        <v>130108300110914004</v>
      </c>
      <c r="B7471" s="28">
        <f t="shared" si="375"/>
        <v>4</v>
      </c>
      <c r="C7471" s="28">
        <f t="shared" si="376"/>
        <v>3</v>
      </c>
      <c r="K7471" s="73" t="s">
        <v>3589</v>
      </c>
      <c r="L7471" s="73" t="s">
        <v>3434</v>
      </c>
      <c r="M7471" s="74">
        <v>1</v>
      </c>
      <c r="N7471" s="74">
        <v>3</v>
      </c>
    </row>
    <row r="7472" spans="1:14">
      <c r="A7472" s="43" t="str">
        <f t="shared" si="374"/>
        <v>130108300110915001</v>
      </c>
      <c r="B7472" s="28">
        <f t="shared" si="375"/>
        <v>21</v>
      </c>
      <c r="C7472" s="28">
        <f t="shared" si="376"/>
        <v>21</v>
      </c>
      <c r="K7472" s="73" t="s">
        <v>3590</v>
      </c>
      <c r="L7472" s="73" t="s">
        <v>3434</v>
      </c>
      <c r="M7472" s="74">
        <v>0</v>
      </c>
      <c r="N7472" s="74">
        <v>21</v>
      </c>
    </row>
    <row r="7473" spans="1:14">
      <c r="A7473" s="43" t="str">
        <f t="shared" si="374"/>
        <v>130108300110921001</v>
      </c>
      <c r="B7473" s="28">
        <f t="shared" si="375"/>
        <v>19</v>
      </c>
      <c r="C7473" s="28">
        <f t="shared" si="376"/>
        <v>19</v>
      </c>
      <c r="K7473" s="73" t="s">
        <v>3591</v>
      </c>
      <c r="L7473" s="73" t="s">
        <v>3434</v>
      </c>
      <c r="M7473" s="74">
        <v>0</v>
      </c>
      <c r="N7473" s="74">
        <v>19</v>
      </c>
    </row>
    <row r="7474" spans="1:14">
      <c r="A7474" s="43" t="str">
        <f t="shared" si="374"/>
        <v>130108300110921002</v>
      </c>
      <c r="B7474" s="28">
        <f t="shared" si="375"/>
        <v>19</v>
      </c>
      <c r="C7474" s="28">
        <f t="shared" si="376"/>
        <v>19</v>
      </c>
      <c r="K7474" s="73" t="s">
        <v>3592</v>
      </c>
      <c r="L7474" s="73" t="s">
        <v>3434</v>
      </c>
      <c r="M7474" s="74">
        <v>0</v>
      </c>
      <c r="N7474" s="74">
        <v>19</v>
      </c>
    </row>
    <row r="7475" spans="1:14">
      <c r="A7475" s="43" t="str">
        <f t="shared" si="374"/>
        <v>130108300110923001</v>
      </c>
      <c r="B7475" s="28">
        <f t="shared" si="375"/>
        <v>33</v>
      </c>
      <c r="C7475" s="28">
        <f t="shared" si="376"/>
        <v>32</v>
      </c>
      <c r="K7475" s="73" t="s">
        <v>3593</v>
      </c>
      <c r="L7475" s="73" t="s">
        <v>3434</v>
      </c>
      <c r="M7475" s="74">
        <v>1</v>
      </c>
      <c r="N7475" s="74">
        <v>32</v>
      </c>
    </row>
    <row r="7476" spans="1:14">
      <c r="A7476" s="43" t="str">
        <f t="shared" si="374"/>
        <v>130108300110924001</v>
      </c>
      <c r="B7476" s="28">
        <f t="shared" si="375"/>
        <v>54</v>
      </c>
      <c r="C7476" s="28">
        <f t="shared" si="376"/>
        <v>52</v>
      </c>
      <c r="K7476" s="73" t="s">
        <v>3594</v>
      </c>
      <c r="L7476" s="73" t="s">
        <v>3434</v>
      </c>
      <c r="M7476" s="74">
        <v>2</v>
      </c>
      <c r="N7476" s="74">
        <v>52</v>
      </c>
    </row>
    <row r="7477" spans="1:14">
      <c r="A7477" s="43" t="str">
        <f t="shared" si="374"/>
        <v>130108300110930003</v>
      </c>
      <c r="B7477" s="28">
        <f t="shared" si="375"/>
        <v>10</v>
      </c>
      <c r="C7477" s="28">
        <f t="shared" si="376"/>
        <v>10</v>
      </c>
      <c r="K7477" s="73" t="s">
        <v>3595</v>
      </c>
      <c r="L7477" s="73" t="s">
        <v>3434</v>
      </c>
      <c r="M7477" s="74">
        <v>0</v>
      </c>
      <c r="N7477" s="74">
        <v>10</v>
      </c>
    </row>
    <row r="7478" spans="1:14">
      <c r="A7478" s="43" t="str">
        <f t="shared" si="374"/>
        <v>130108300110930007</v>
      </c>
      <c r="B7478" s="28">
        <f t="shared" si="375"/>
        <v>21</v>
      </c>
      <c r="C7478" s="28">
        <f t="shared" si="376"/>
        <v>21</v>
      </c>
      <c r="K7478" s="73" t="s">
        <v>3596</v>
      </c>
      <c r="L7478" s="73" t="s">
        <v>3434</v>
      </c>
      <c r="M7478" s="74">
        <v>0</v>
      </c>
      <c r="N7478" s="74">
        <v>21</v>
      </c>
    </row>
    <row r="7479" spans="1:14">
      <c r="A7479" s="43" t="str">
        <f t="shared" si="374"/>
        <v>130108300110930008</v>
      </c>
      <c r="B7479" s="28">
        <f t="shared" si="375"/>
        <v>29</v>
      </c>
      <c r="C7479" s="28">
        <f t="shared" si="376"/>
        <v>28</v>
      </c>
      <c r="K7479" s="73" t="s">
        <v>3597</v>
      </c>
      <c r="L7479" s="73" t="s">
        <v>3434</v>
      </c>
      <c r="M7479" s="74">
        <v>1</v>
      </c>
      <c r="N7479" s="74">
        <v>28</v>
      </c>
    </row>
    <row r="7480" spans="1:14">
      <c r="A7480" s="43" t="str">
        <f t="shared" si="374"/>
        <v>130108300110930010</v>
      </c>
      <c r="B7480" s="28">
        <f t="shared" si="375"/>
        <v>109</v>
      </c>
      <c r="C7480" s="28">
        <f t="shared" si="376"/>
        <v>106</v>
      </c>
      <c r="K7480" s="73" t="s">
        <v>3598</v>
      </c>
      <c r="L7480" s="73" t="s">
        <v>3434</v>
      </c>
      <c r="M7480" s="74">
        <v>3</v>
      </c>
      <c r="N7480" s="74">
        <v>106</v>
      </c>
    </row>
    <row r="7481" spans="1:14">
      <c r="A7481" s="43" t="str">
        <f t="shared" si="374"/>
        <v>130108300110930011</v>
      </c>
      <c r="B7481" s="28">
        <f t="shared" si="375"/>
        <v>40</v>
      </c>
      <c r="C7481" s="28">
        <f t="shared" si="376"/>
        <v>39</v>
      </c>
      <c r="K7481" s="73" t="s">
        <v>3599</v>
      </c>
      <c r="L7481" s="73" t="s">
        <v>3434</v>
      </c>
      <c r="M7481" s="74">
        <v>1</v>
      </c>
      <c r="N7481" s="74">
        <v>39</v>
      </c>
    </row>
    <row r="7482" spans="1:14">
      <c r="A7482" s="43" t="str">
        <f t="shared" si="374"/>
        <v>130109300110001001</v>
      </c>
      <c r="B7482" s="28">
        <f t="shared" si="375"/>
        <v>5</v>
      </c>
      <c r="C7482" s="28">
        <f t="shared" si="376"/>
        <v>4</v>
      </c>
      <c r="K7482" s="73" t="s">
        <v>975</v>
      </c>
      <c r="L7482" s="73" t="s">
        <v>3600</v>
      </c>
      <c r="M7482" s="74">
        <v>1</v>
      </c>
      <c r="N7482" s="74">
        <v>4</v>
      </c>
    </row>
    <row r="7483" spans="1:14">
      <c r="A7483" s="43" t="str">
        <f t="shared" si="374"/>
        <v>130109300110001002</v>
      </c>
      <c r="B7483" s="28">
        <f t="shared" si="375"/>
        <v>9</v>
      </c>
      <c r="C7483" s="28">
        <f t="shared" si="376"/>
        <v>9</v>
      </c>
      <c r="K7483" s="73" t="s">
        <v>2069</v>
      </c>
      <c r="L7483" s="73" t="s">
        <v>3600</v>
      </c>
      <c r="M7483" s="74">
        <v>0</v>
      </c>
      <c r="N7483" s="74">
        <v>9</v>
      </c>
    </row>
    <row r="7484" spans="1:14">
      <c r="A7484" s="43" t="str">
        <f t="shared" si="374"/>
        <v>130109300110001003</v>
      </c>
      <c r="B7484" s="28">
        <f t="shared" si="375"/>
        <v>2</v>
      </c>
      <c r="C7484" s="28">
        <f t="shared" si="376"/>
        <v>1</v>
      </c>
      <c r="K7484" s="73" t="s">
        <v>2078</v>
      </c>
      <c r="L7484" s="73" t="s">
        <v>3600</v>
      </c>
      <c r="M7484" s="74">
        <v>1</v>
      </c>
      <c r="N7484" s="74">
        <v>1</v>
      </c>
    </row>
    <row r="7485" spans="1:14">
      <c r="A7485" s="43" t="str">
        <f t="shared" si="374"/>
        <v>130109300110001004</v>
      </c>
      <c r="B7485" s="28">
        <f t="shared" si="375"/>
        <v>2</v>
      </c>
      <c r="C7485" s="28">
        <f t="shared" si="376"/>
        <v>1</v>
      </c>
      <c r="K7485" s="73" t="s">
        <v>2079</v>
      </c>
      <c r="L7485" s="73" t="s">
        <v>3600</v>
      </c>
      <c r="M7485" s="74">
        <v>1</v>
      </c>
      <c r="N7485" s="74">
        <v>1</v>
      </c>
    </row>
    <row r="7486" spans="1:14">
      <c r="A7486" s="43" t="str">
        <f t="shared" si="374"/>
        <v>130109300110001005</v>
      </c>
      <c r="B7486" s="28">
        <f t="shared" si="375"/>
        <v>1</v>
      </c>
      <c r="C7486" s="28">
        <f t="shared" si="376"/>
        <v>1</v>
      </c>
      <c r="K7486" s="73" t="s">
        <v>2080</v>
      </c>
      <c r="L7486" s="73" t="s">
        <v>3600</v>
      </c>
      <c r="M7486" s="74">
        <v>0</v>
      </c>
      <c r="N7486" s="74">
        <v>1</v>
      </c>
    </row>
    <row r="7487" spans="1:14">
      <c r="A7487" s="43" t="str">
        <f t="shared" si="374"/>
        <v>130109300110001006</v>
      </c>
      <c r="B7487" s="28">
        <f t="shared" si="375"/>
        <v>16</v>
      </c>
      <c r="C7487" s="28">
        <f t="shared" si="376"/>
        <v>16</v>
      </c>
      <c r="K7487" s="73" t="s">
        <v>2081</v>
      </c>
      <c r="L7487" s="73" t="s">
        <v>3600</v>
      </c>
      <c r="M7487" s="74">
        <v>0</v>
      </c>
      <c r="N7487" s="74">
        <v>16</v>
      </c>
    </row>
    <row r="7488" spans="1:14">
      <c r="A7488" s="43" t="str">
        <f t="shared" si="374"/>
        <v>130109300110001007</v>
      </c>
      <c r="B7488" s="28">
        <f t="shared" si="375"/>
        <v>8</v>
      </c>
      <c r="C7488" s="28">
        <f t="shared" si="376"/>
        <v>8</v>
      </c>
      <c r="K7488" s="73" t="s">
        <v>2082</v>
      </c>
      <c r="L7488" s="73" t="s">
        <v>3600</v>
      </c>
      <c r="M7488" s="74">
        <v>0</v>
      </c>
      <c r="N7488" s="74">
        <v>8</v>
      </c>
    </row>
    <row r="7489" spans="1:14">
      <c r="A7489" s="43" t="str">
        <f t="shared" si="374"/>
        <v>130109300110001008</v>
      </c>
      <c r="B7489" s="28">
        <f t="shared" si="375"/>
        <v>7</v>
      </c>
      <c r="C7489" s="28">
        <f t="shared" si="376"/>
        <v>5</v>
      </c>
      <c r="K7489" s="73" t="s">
        <v>2178</v>
      </c>
      <c r="L7489" s="73" t="s">
        <v>3600</v>
      </c>
      <c r="M7489" s="74">
        <v>2</v>
      </c>
      <c r="N7489" s="74">
        <v>5</v>
      </c>
    </row>
    <row r="7490" spans="1:14">
      <c r="A7490" s="43" t="str">
        <f t="shared" si="374"/>
        <v>130109300110001009</v>
      </c>
      <c r="B7490" s="28">
        <f t="shared" si="375"/>
        <v>4</v>
      </c>
      <c r="C7490" s="28">
        <f t="shared" si="376"/>
        <v>4</v>
      </c>
      <c r="K7490" s="73" t="s">
        <v>2179</v>
      </c>
      <c r="L7490" s="73" t="s">
        <v>3600</v>
      </c>
      <c r="M7490" s="74">
        <v>0</v>
      </c>
      <c r="N7490" s="74">
        <v>4</v>
      </c>
    </row>
    <row r="7491" spans="1:14">
      <c r="A7491" s="43" t="str">
        <f t="shared" ref="A7491:A7554" si="377">L7491&amp;K7491</f>
        <v>130109300110001010</v>
      </c>
      <c r="B7491" s="28">
        <f t="shared" ref="B7491:B7554" si="378">M7491+N7491</f>
        <v>12</v>
      </c>
      <c r="C7491" s="28">
        <f t="shared" ref="C7491:C7554" si="379">N7491</f>
        <v>12</v>
      </c>
      <c r="K7491" s="73" t="s">
        <v>2180</v>
      </c>
      <c r="L7491" s="73" t="s">
        <v>3600</v>
      </c>
      <c r="M7491" s="74">
        <v>0</v>
      </c>
      <c r="N7491" s="74">
        <v>12</v>
      </c>
    </row>
    <row r="7492" spans="1:14">
      <c r="A7492" s="43" t="str">
        <f t="shared" si="377"/>
        <v>130109300110003001</v>
      </c>
      <c r="B7492" s="28">
        <f t="shared" si="378"/>
        <v>11</v>
      </c>
      <c r="C7492" s="28">
        <f t="shared" si="379"/>
        <v>11</v>
      </c>
      <c r="K7492" s="73" t="s">
        <v>967</v>
      </c>
      <c r="L7492" s="73" t="s">
        <v>3600</v>
      </c>
      <c r="M7492" s="74">
        <v>0</v>
      </c>
      <c r="N7492" s="74">
        <v>11</v>
      </c>
    </row>
    <row r="7493" spans="1:14">
      <c r="A7493" s="43" t="str">
        <f t="shared" si="377"/>
        <v>130109300110003002</v>
      </c>
      <c r="B7493" s="28">
        <f t="shared" si="378"/>
        <v>20</v>
      </c>
      <c r="C7493" s="28">
        <f t="shared" si="379"/>
        <v>20</v>
      </c>
      <c r="K7493" s="73" t="s">
        <v>2084</v>
      </c>
      <c r="L7493" s="73" t="s">
        <v>3600</v>
      </c>
      <c r="M7493" s="74">
        <v>0</v>
      </c>
      <c r="N7493" s="74">
        <v>20</v>
      </c>
    </row>
    <row r="7494" spans="1:14">
      <c r="A7494" s="43" t="str">
        <f t="shared" si="377"/>
        <v>130109300110004001</v>
      </c>
      <c r="B7494" s="28">
        <f t="shared" si="378"/>
        <v>12</v>
      </c>
      <c r="C7494" s="28">
        <f t="shared" si="379"/>
        <v>11</v>
      </c>
      <c r="K7494" s="73" t="s">
        <v>978</v>
      </c>
      <c r="L7494" s="73" t="s">
        <v>3600</v>
      </c>
      <c r="M7494" s="74">
        <v>1</v>
      </c>
      <c r="N7494" s="74">
        <v>11</v>
      </c>
    </row>
    <row r="7495" spans="1:14">
      <c r="A7495" s="43" t="str">
        <f t="shared" si="377"/>
        <v>130109300110004002</v>
      </c>
      <c r="B7495" s="28">
        <f t="shared" si="378"/>
        <v>31</v>
      </c>
      <c r="C7495" s="28">
        <f t="shared" si="379"/>
        <v>31</v>
      </c>
      <c r="K7495" s="73" t="s">
        <v>2085</v>
      </c>
      <c r="L7495" s="73" t="s">
        <v>3600</v>
      </c>
      <c r="M7495" s="74">
        <v>0</v>
      </c>
      <c r="N7495" s="74">
        <v>31</v>
      </c>
    </row>
    <row r="7496" spans="1:14">
      <c r="A7496" s="43" t="str">
        <f t="shared" si="377"/>
        <v>130109300110005001</v>
      </c>
      <c r="B7496" s="28">
        <f t="shared" si="378"/>
        <v>60</v>
      </c>
      <c r="C7496" s="28">
        <f t="shared" si="379"/>
        <v>26</v>
      </c>
      <c r="K7496" s="73" t="s">
        <v>970</v>
      </c>
      <c r="L7496" s="73" t="s">
        <v>3600</v>
      </c>
      <c r="M7496" s="74">
        <v>34</v>
      </c>
      <c r="N7496" s="74">
        <v>26</v>
      </c>
    </row>
    <row r="7497" spans="1:14">
      <c r="A7497" s="43" t="str">
        <f t="shared" si="377"/>
        <v>130109300110005002</v>
      </c>
      <c r="B7497" s="28">
        <f t="shared" si="378"/>
        <v>30</v>
      </c>
      <c r="C7497" s="28">
        <f t="shared" si="379"/>
        <v>11</v>
      </c>
      <c r="K7497" s="73" t="s">
        <v>2093</v>
      </c>
      <c r="L7497" s="73" t="s">
        <v>3600</v>
      </c>
      <c r="M7497" s="74">
        <v>19</v>
      </c>
      <c r="N7497" s="74">
        <v>11</v>
      </c>
    </row>
    <row r="7498" spans="1:14">
      <c r="A7498" s="43" t="str">
        <f t="shared" si="377"/>
        <v>130109300110005003</v>
      </c>
      <c r="B7498" s="28">
        <f t="shared" si="378"/>
        <v>16</v>
      </c>
      <c r="C7498" s="28">
        <f t="shared" si="379"/>
        <v>5</v>
      </c>
      <c r="K7498" s="73" t="s">
        <v>2094</v>
      </c>
      <c r="L7498" s="73" t="s">
        <v>3600</v>
      </c>
      <c r="M7498" s="74">
        <v>11</v>
      </c>
      <c r="N7498" s="74">
        <v>5</v>
      </c>
    </row>
    <row r="7499" spans="1:14">
      <c r="A7499" s="43" t="str">
        <f t="shared" si="377"/>
        <v>130109300110005004</v>
      </c>
      <c r="B7499" s="28">
        <f t="shared" si="378"/>
        <v>17</v>
      </c>
      <c r="C7499" s="28">
        <f t="shared" si="379"/>
        <v>6</v>
      </c>
      <c r="K7499" s="73" t="s">
        <v>2095</v>
      </c>
      <c r="L7499" s="73" t="s">
        <v>3600</v>
      </c>
      <c r="M7499" s="74">
        <v>11</v>
      </c>
      <c r="N7499" s="74">
        <v>6</v>
      </c>
    </row>
    <row r="7500" spans="1:14">
      <c r="A7500" s="43" t="str">
        <f t="shared" si="377"/>
        <v>130109300110005005</v>
      </c>
      <c r="B7500" s="28">
        <f t="shared" si="378"/>
        <v>28</v>
      </c>
      <c r="C7500" s="28">
        <f t="shared" si="379"/>
        <v>13</v>
      </c>
      <c r="K7500" s="73" t="s">
        <v>2161</v>
      </c>
      <c r="L7500" s="73" t="s">
        <v>3600</v>
      </c>
      <c r="M7500" s="74">
        <v>15</v>
      </c>
      <c r="N7500" s="74">
        <v>13</v>
      </c>
    </row>
    <row r="7501" spans="1:14">
      <c r="A7501" s="43" t="str">
        <f t="shared" si="377"/>
        <v>130109300110006001</v>
      </c>
      <c r="B7501" s="28">
        <f t="shared" si="378"/>
        <v>22</v>
      </c>
      <c r="C7501" s="28">
        <f t="shared" si="379"/>
        <v>22</v>
      </c>
      <c r="K7501" s="73" t="s">
        <v>2096</v>
      </c>
      <c r="L7501" s="73" t="s">
        <v>3600</v>
      </c>
      <c r="M7501" s="74">
        <v>0</v>
      </c>
      <c r="N7501" s="74">
        <v>22</v>
      </c>
    </row>
    <row r="7502" spans="1:14">
      <c r="A7502" s="43" t="str">
        <f t="shared" si="377"/>
        <v>130109300110006002</v>
      </c>
      <c r="B7502" s="28">
        <f t="shared" si="378"/>
        <v>74</v>
      </c>
      <c r="C7502" s="28">
        <f t="shared" si="379"/>
        <v>74</v>
      </c>
      <c r="K7502" s="73" t="s">
        <v>2097</v>
      </c>
      <c r="L7502" s="73" t="s">
        <v>3600</v>
      </c>
      <c r="M7502" s="74">
        <v>0</v>
      </c>
      <c r="N7502" s="74">
        <v>74</v>
      </c>
    </row>
    <row r="7503" spans="1:14">
      <c r="A7503" s="43" t="str">
        <f t="shared" si="377"/>
        <v>130109300110006003</v>
      </c>
      <c r="B7503" s="28">
        <f t="shared" si="378"/>
        <v>12</v>
      </c>
      <c r="C7503" s="28">
        <f t="shared" si="379"/>
        <v>12</v>
      </c>
      <c r="K7503" s="73" t="s">
        <v>2098</v>
      </c>
      <c r="L7503" s="73" t="s">
        <v>3600</v>
      </c>
      <c r="M7503" s="74">
        <v>0</v>
      </c>
      <c r="N7503" s="74">
        <v>12</v>
      </c>
    </row>
    <row r="7504" spans="1:14">
      <c r="A7504" s="43" t="str">
        <f t="shared" si="377"/>
        <v>130109300110006004</v>
      </c>
      <c r="B7504" s="28">
        <f t="shared" si="378"/>
        <v>19</v>
      </c>
      <c r="C7504" s="28">
        <f t="shared" si="379"/>
        <v>18</v>
      </c>
      <c r="K7504" s="73" t="s">
        <v>2099</v>
      </c>
      <c r="L7504" s="73" t="s">
        <v>3600</v>
      </c>
      <c r="M7504" s="74">
        <v>1</v>
      </c>
      <c r="N7504" s="74">
        <v>18</v>
      </c>
    </row>
    <row r="7505" spans="1:14">
      <c r="A7505" s="43" t="str">
        <f t="shared" si="377"/>
        <v>130109300110007001</v>
      </c>
      <c r="B7505" s="28">
        <f t="shared" si="378"/>
        <v>36</v>
      </c>
      <c r="C7505" s="28">
        <f t="shared" si="379"/>
        <v>29</v>
      </c>
      <c r="K7505" s="73" t="s">
        <v>2104</v>
      </c>
      <c r="L7505" s="73" t="s">
        <v>3600</v>
      </c>
      <c r="M7505" s="74">
        <v>7</v>
      </c>
      <c r="N7505" s="74">
        <v>29</v>
      </c>
    </row>
    <row r="7506" spans="1:14">
      <c r="A7506" s="43" t="str">
        <f t="shared" si="377"/>
        <v>130109300110007002</v>
      </c>
      <c r="B7506" s="28">
        <f t="shared" si="378"/>
        <v>98</v>
      </c>
      <c r="C7506" s="28">
        <f t="shared" si="379"/>
        <v>76</v>
      </c>
      <c r="K7506" s="73" t="s">
        <v>2105</v>
      </c>
      <c r="L7506" s="73" t="s">
        <v>3600</v>
      </c>
      <c r="M7506" s="74">
        <v>22</v>
      </c>
      <c r="N7506" s="74">
        <v>76</v>
      </c>
    </row>
    <row r="7507" spans="1:14">
      <c r="A7507" s="43" t="str">
        <f t="shared" si="377"/>
        <v>130109300110007003</v>
      </c>
      <c r="B7507" s="28">
        <f t="shared" si="378"/>
        <v>24</v>
      </c>
      <c r="C7507" s="28">
        <f t="shared" si="379"/>
        <v>18</v>
      </c>
      <c r="K7507" s="73" t="s">
        <v>2106</v>
      </c>
      <c r="L7507" s="73" t="s">
        <v>3600</v>
      </c>
      <c r="M7507" s="74">
        <v>6</v>
      </c>
      <c r="N7507" s="74">
        <v>18</v>
      </c>
    </row>
    <row r="7508" spans="1:14">
      <c r="A7508" s="43" t="str">
        <f t="shared" si="377"/>
        <v>130109300110008001</v>
      </c>
      <c r="B7508" s="28">
        <f t="shared" si="378"/>
        <v>10</v>
      </c>
      <c r="C7508" s="28">
        <f t="shared" si="379"/>
        <v>10</v>
      </c>
      <c r="K7508" s="73" t="s">
        <v>2110</v>
      </c>
      <c r="L7508" s="73" t="s">
        <v>3600</v>
      </c>
      <c r="M7508" s="74">
        <v>0</v>
      </c>
      <c r="N7508" s="74">
        <v>10</v>
      </c>
    </row>
    <row r="7509" spans="1:14">
      <c r="A7509" s="43" t="str">
        <f t="shared" si="377"/>
        <v>130109300110008002</v>
      </c>
      <c r="B7509" s="28">
        <f t="shared" si="378"/>
        <v>13</v>
      </c>
      <c r="C7509" s="28">
        <f t="shared" si="379"/>
        <v>13</v>
      </c>
      <c r="K7509" s="73" t="s">
        <v>2111</v>
      </c>
      <c r="L7509" s="73" t="s">
        <v>3600</v>
      </c>
      <c r="M7509" s="74">
        <v>0</v>
      </c>
      <c r="N7509" s="74">
        <v>13</v>
      </c>
    </row>
    <row r="7510" spans="1:14">
      <c r="A7510" s="43" t="str">
        <f t="shared" si="377"/>
        <v>130109300110008003</v>
      </c>
      <c r="B7510" s="28">
        <f t="shared" si="378"/>
        <v>57</v>
      </c>
      <c r="C7510" s="28">
        <f t="shared" si="379"/>
        <v>57</v>
      </c>
      <c r="K7510" s="73" t="s">
        <v>2112</v>
      </c>
      <c r="L7510" s="73" t="s">
        <v>3600</v>
      </c>
      <c r="M7510" s="74">
        <v>0</v>
      </c>
      <c r="N7510" s="74">
        <v>57</v>
      </c>
    </row>
    <row r="7511" spans="1:14">
      <c r="A7511" s="43" t="str">
        <f t="shared" si="377"/>
        <v>130109300110008004</v>
      </c>
      <c r="B7511" s="28">
        <f t="shared" si="378"/>
        <v>25</v>
      </c>
      <c r="C7511" s="28">
        <f t="shared" si="379"/>
        <v>25</v>
      </c>
      <c r="K7511" s="73" t="s">
        <v>2113</v>
      </c>
      <c r="L7511" s="73" t="s">
        <v>3600</v>
      </c>
      <c r="M7511" s="74">
        <v>0</v>
      </c>
      <c r="N7511" s="74">
        <v>25</v>
      </c>
    </row>
    <row r="7512" spans="1:14">
      <c r="A7512" s="43" t="str">
        <f t="shared" si="377"/>
        <v>130109300110008005</v>
      </c>
      <c r="B7512" s="28">
        <f t="shared" si="378"/>
        <v>124</v>
      </c>
      <c r="C7512" s="28">
        <f t="shared" si="379"/>
        <v>68</v>
      </c>
      <c r="K7512" s="73" t="s">
        <v>2114</v>
      </c>
      <c r="L7512" s="73" t="s">
        <v>3600</v>
      </c>
      <c r="M7512" s="74">
        <v>56</v>
      </c>
      <c r="N7512" s="74">
        <v>68</v>
      </c>
    </row>
    <row r="7513" spans="1:14">
      <c r="A7513" s="43" t="str">
        <f t="shared" si="377"/>
        <v>130109300110008006</v>
      </c>
      <c r="B7513" s="28">
        <f t="shared" si="378"/>
        <v>321</v>
      </c>
      <c r="C7513" s="28">
        <f t="shared" si="379"/>
        <v>168</v>
      </c>
      <c r="K7513" s="73" t="s">
        <v>2115</v>
      </c>
      <c r="L7513" s="73" t="s">
        <v>3600</v>
      </c>
      <c r="M7513" s="74">
        <v>153</v>
      </c>
      <c r="N7513" s="74">
        <v>168</v>
      </c>
    </row>
    <row r="7514" spans="1:14">
      <c r="A7514" s="43" t="str">
        <f t="shared" si="377"/>
        <v>130109300110008007</v>
      </c>
      <c r="B7514" s="28">
        <f t="shared" si="378"/>
        <v>109</v>
      </c>
      <c r="C7514" s="28">
        <f t="shared" si="379"/>
        <v>107</v>
      </c>
      <c r="K7514" s="73" t="s">
        <v>2116</v>
      </c>
      <c r="L7514" s="73" t="s">
        <v>3600</v>
      </c>
      <c r="M7514" s="74">
        <v>2</v>
      </c>
      <c r="N7514" s="74">
        <v>107</v>
      </c>
    </row>
    <row r="7515" spans="1:14">
      <c r="A7515" s="43" t="str">
        <f t="shared" si="377"/>
        <v>130109300110008008</v>
      </c>
      <c r="B7515" s="28">
        <f t="shared" si="378"/>
        <v>324</v>
      </c>
      <c r="C7515" s="28">
        <f t="shared" si="379"/>
        <v>322</v>
      </c>
      <c r="K7515" s="73" t="s">
        <v>2117</v>
      </c>
      <c r="L7515" s="73" t="s">
        <v>3600</v>
      </c>
      <c r="M7515" s="74">
        <v>2</v>
      </c>
      <c r="N7515" s="74">
        <v>322</v>
      </c>
    </row>
    <row r="7516" spans="1:14">
      <c r="A7516" s="43" t="str">
        <f t="shared" si="377"/>
        <v>130109300110008009</v>
      </c>
      <c r="B7516" s="28">
        <f t="shared" si="378"/>
        <v>36</v>
      </c>
      <c r="C7516" s="28">
        <f t="shared" si="379"/>
        <v>23</v>
      </c>
      <c r="K7516" s="73" t="s">
        <v>2118</v>
      </c>
      <c r="L7516" s="73" t="s">
        <v>3600</v>
      </c>
      <c r="M7516" s="74">
        <v>13</v>
      </c>
      <c r="N7516" s="74">
        <v>23</v>
      </c>
    </row>
    <row r="7517" spans="1:14">
      <c r="A7517" s="43" t="str">
        <f t="shared" si="377"/>
        <v>130109300129008001</v>
      </c>
      <c r="B7517" s="28">
        <f t="shared" si="378"/>
        <v>77</v>
      </c>
      <c r="C7517" s="28">
        <f t="shared" si="379"/>
        <v>76</v>
      </c>
      <c r="K7517" s="73" t="s">
        <v>2466</v>
      </c>
      <c r="L7517" s="73" t="s">
        <v>3600</v>
      </c>
      <c r="M7517" s="74">
        <v>1</v>
      </c>
      <c r="N7517" s="74">
        <v>76</v>
      </c>
    </row>
    <row r="7518" spans="1:14">
      <c r="A7518" s="43" t="str">
        <f t="shared" si="377"/>
        <v>130109300110009001</v>
      </c>
      <c r="B7518" s="28">
        <f t="shared" si="378"/>
        <v>1</v>
      </c>
      <c r="C7518" s="28">
        <f t="shared" si="379"/>
        <v>1</v>
      </c>
      <c r="K7518" s="73" t="s">
        <v>2119</v>
      </c>
      <c r="L7518" s="73" t="s">
        <v>3600</v>
      </c>
      <c r="M7518" s="74">
        <v>0</v>
      </c>
      <c r="N7518" s="74">
        <v>1</v>
      </c>
    </row>
    <row r="7519" spans="1:14">
      <c r="A7519" s="43" t="str">
        <f t="shared" si="377"/>
        <v>130109300110009002</v>
      </c>
      <c r="B7519" s="28">
        <f t="shared" si="378"/>
        <v>4</v>
      </c>
      <c r="C7519" s="28">
        <f t="shared" si="379"/>
        <v>4</v>
      </c>
      <c r="K7519" s="73" t="s">
        <v>2120</v>
      </c>
      <c r="L7519" s="73" t="s">
        <v>3600</v>
      </c>
      <c r="M7519" s="74">
        <v>0</v>
      </c>
      <c r="N7519" s="74">
        <v>4</v>
      </c>
    </row>
    <row r="7520" spans="1:14">
      <c r="A7520" s="43" t="str">
        <f t="shared" si="377"/>
        <v>130109300110009003</v>
      </c>
      <c r="B7520" s="28">
        <f t="shared" si="378"/>
        <v>32</v>
      </c>
      <c r="C7520" s="28">
        <f t="shared" si="379"/>
        <v>28</v>
      </c>
      <c r="K7520" s="73" t="s">
        <v>2121</v>
      </c>
      <c r="L7520" s="73" t="s">
        <v>3600</v>
      </c>
      <c r="M7520" s="74">
        <v>4</v>
      </c>
      <c r="N7520" s="74">
        <v>28</v>
      </c>
    </row>
    <row r="7521" spans="1:14">
      <c r="A7521" s="43" t="str">
        <f t="shared" si="377"/>
        <v>130109300110009004</v>
      </c>
      <c r="B7521" s="28">
        <f t="shared" si="378"/>
        <v>470</v>
      </c>
      <c r="C7521" s="28">
        <f t="shared" si="379"/>
        <v>362</v>
      </c>
      <c r="K7521" s="73" t="s">
        <v>2122</v>
      </c>
      <c r="L7521" s="73" t="s">
        <v>3600</v>
      </c>
      <c r="M7521" s="74">
        <v>108</v>
      </c>
      <c r="N7521" s="74">
        <v>362</v>
      </c>
    </row>
    <row r="7522" spans="1:14">
      <c r="A7522" s="43" t="str">
        <f t="shared" si="377"/>
        <v>130109300110010001</v>
      </c>
      <c r="B7522" s="28">
        <f t="shared" si="378"/>
        <v>7</v>
      </c>
      <c r="C7522" s="28">
        <f t="shared" si="379"/>
        <v>6</v>
      </c>
      <c r="K7522" s="73" t="s">
        <v>2126</v>
      </c>
      <c r="L7522" s="73" t="s">
        <v>3600</v>
      </c>
      <c r="M7522" s="74">
        <v>1</v>
      </c>
      <c r="N7522" s="74">
        <v>6</v>
      </c>
    </row>
    <row r="7523" spans="1:14">
      <c r="A7523" s="43" t="str">
        <f t="shared" si="377"/>
        <v>130109300110010002</v>
      </c>
      <c r="B7523" s="28">
        <f t="shared" si="378"/>
        <v>26</v>
      </c>
      <c r="C7523" s="28">
        <f t="shared" si="379"/>
        <v>26</v>
      </c>
      <c r="K7523" s="73" t="s">
        <v>2127</v>
      </c>
      <c r="L7523" s="73" t="s">
        <v>3600</v>
      </c>
      <c r="M7523" s="74">
        <v>0</v>
      </c>
      <c r="N7523" s="74">
        <v>26</v>
      </c>
    </row>
    <row r="7524" spans="1:14">
      <c r="A7524" s="43" t="str">
        <f t="shared" si="377"/>
        <v>130109300110010003</v>
      </c>
      <c r="B7524" s="28">
        <f t="shared" si="378"/>
        <v>298</v>
      </c>
      <c r="C7524" s="28">
        <f t="shared" si="379"/>
        <v>251</v>
      </c>
      <c r="K7524" s="73" t="s">
        <v>2128</v>
      </c>
      <c r="L7524" s="73" t="s">
        <v>3600</v>
      </c>
      <c r="M7524" s="74">
        <v>47</v>
      </c>
      <c r="N7524" s="74">
        <v>251</v>
      </c>
    </row>
    <row r="7525" spans="1:14">
      <c r="A7525" s="43" t="str">
        <f t="shared" si="377"/>
        <v>130109300110011001</v>
      </c>
      <c r="B7525" s="28">
        <f t="shared" si="378"/>
        <v>6</v>
      </c>
      <c r="C7525" s="28">
        <f t="shared" si="379"/>
        <v>5</v>
      </c>
      <c r="K7525" s="73" t="s">
        <v>2133</v>
      </c>
      <c r="L7525" s="73" t="s">
        <v>3600</v>
      </c>
      <c r="M7525" s="74">
        <v>1</v>
      </c>
      <c r="N7525" s="74">
        <v>5</v>
      </c>
    </row>
    <row r="7526" spans="1:14">
      <c r="A7526" s="43" t="str">
        <f t="shared" si="377"/>
        <v>130109300110011002</v>
      </c>
      <c r="B7526" s="28">
        <f t="shared" si="378"/>
        <v>7</v>
      </c>
      <c r="C7526" s="28">
        <f t="shared" si="379"/>
        <v>7</v>
      </c>
      <c r="K7526" s="73" t="s">
        <v>2134</v>
      </c>
      <c r="L7526" s="73" t="s">
        <v>3600</v>
      </c>
      <c r="M7526" s="74">
        <v>0</v>
      </c>
      <c r="N7526" s="74">
        <v>7</v>
      </c>
    </row>
    <row r="7527" spans="1:14">
      <c r="A7527" s="43" t="str">
        <f t="shared" si="377"/>
        <v>130109300110011003</v>
      </c>
      <c r="B7527" s="28">
        <f t="shared" si="378"/>
        <v>4</v>
      </c>
      <c r="C7527" s="28">
        <f t="shared" si="379"/>
        <v>4</v>
      </c>
      <c r="K7527" s="73" t="s">
        <v>2135</v>
      </c>
      <c r="L7527" s="73" t="s">
        <v>3600</v>
      </c>
      <c r="M7527" s="74">
        <v>0</v>
      </c>
      <c r="N7527" s="74">
        <v>4</v>
      </c>
    </row>
    <row r="7528" spans="1:14">
      <c r="A7528" s="43" t="str">
        <f t="shared" si="377"/>
        <v>130109300110011004</v>
      </c>
      <c r="B7528" s="28">
        <f t="shared" si="378"/>
        <v>12</v>
      </c>
      <c r="C7528" s="28">
        <f t="shared" si="379"/>
        <v>12</v>
      </c>
      <c r="K7528" s="73" t="s">
        <v>2136</v>
      </c>
      <c r="L7528" s="73" t="s">
        <v>3600</v>
      </c>
      <c r="M7528" s="74">
        <v>0</v>
      </c>
      <c r="N7528" s="74">
        <v>12</v>
      </c>
    </row>
    <row r="7529" spans="1:14">
      <c r="A7529" s="43" t="str">
        <f t="shared" si="377"/>
        <v>130109300110011005</v>
      </c>
      <c r="B7529" s="28">
        <f t="shared" si="378"/>
        <v>22</v>
      </c>
      <c r="C7529" s="28">
        <f t="shared" si="379"/>
        <v>17</v>
      </c>
      <c r="K7529" s="73" t="s">
        <v>2137</v>
      </c>
      <c r="L7529" s="73" t="s">
        <v>3600</v>
      </c>
      <c r="M7529" s="74">
        <v>5</v>
      </c>
      <c r="N7529" s="74">
        <v>17</v>
      </c>
    </row>
    <row r="7530" spans="1:14">
      <c r="A7530" s="43" t="str">
        <f t="shared" si="377"/>
        <v>130109300110011006</v>
      </c>
      <c r="B7530" s="28">
        <f t="shared" si="378"/>
        <v>26</v>
      </c>
      <c r="C7530" s="28">
        <f t="shared" si="379"/>
        <v>21</v>
      </c>
      <c r="K7530" s="73" t="s">
        <v>2138</v>
      </c>
      <c r="L7530" s="73" t="s">
        <v>3600</v>
      </c>
      <c r="M7530" s="74">
        <v>5</v>
      </c>
      <c r="N7530" s="74">
        <v>21</v>
      </c>
    </row>
    <row r="7531" spans="1:14">
      <c r="A7531" s="43" t="str">
        <f t="shared" si="377"/>
        <v>130109300110012001</v>
      </c>
      <c r="B7531" s="28">
        <f t="shared" si="378"/>
        <v>14</v>
      </c>
      <c r="C7531" s="28">
        <f t="shared" si="379"/>
        <v>13</v>
      </c>
      <c r="K7531" s="73" t="s">
        <v>2141</v>
      </c>
      <c r="L7531" s="73" t="s">
        <v>3600</v>
      </c>
      <c r="M7531" s="74">
        <v>1</v>
      </c>
      <c r="N7531" s="74">
        <v>13</v>
      </c>
    </row>
    <row r="7532" spans="1:14">
      <c r="A7532" s="43" t="str">
        <f t="shared" si="377"/>
        <v>130109300110012002</v>
      </c>
      <c r="B7532" s="28">
        <f t="shared" si="378"/>
        <v>60</v>
      </c>
      <c r="C7532" s="28">
        <f t="shared" si="379"/>
        <v>47</v>
      </c>
      <c r="K7532" s="73" t="s">
        <v>2142</v>
      </c>
      <c r="L7532" s="73" t="s">
        <v>3600</v>
      </c>
      <c r="M7532" s="74">
        <v>13</v>
      </c>
      <c r="N7532" s="74">
        <v>47</v>
      </c>
    </row>
    <row r="7533" spans="1:14">
      <c r="A7533" s="43" t="str">
        <f t="shared" si="377"/>
        <v>130109300110012003</v>
      </c>
      <c r="B7533" s="28">
        <f t="shared" si="378"/>
        <v>55</v>
      </c>
      <c r="C7533" s="28">
        <f t="shared" si="379"/>
        <v>38</v>
      </c>
      <c r="K7533" s="73" t="s">
        <v>2143</v>
      </c>
      <c r="L7533" s="73" t="s">
        <v>3600</v>
      </c>
      <c r="M7533" s="74">
        <v>17</v>
      </c>
      <c r="N7533" s="74">
        <v>38</v>
      </c>
    </row>
    <row r="7534" spans="1:14">
      <c r="A7534" s="43" t="str">
        <f t="shared" si="377"/>
        <v>130109300110012004</v>
      </c>
      <c r="B7534" s="28">
        <f t="shared" si="378"/>
        <v>101</v>
      </c>
      <c r="C7534" s="28">
        <f t="shared" si="379"/>
        <v>78</v>
      </c>
      <c r="K7534" s="73" t="s">
        <v>2144</v>
      </c>
      <c r="L7534" s="73" t="s">
        <v>3600</v>
      </c>
      <c r="M7534" s="74">
        <v>23</v>
      </c>
      <c r="N7534" s="74">
        <v>78</v>
      </c>
    </row>
    <row r="7535" spans="1:14">
      <c r="A7535" s="43" t="str">
        <f t="shared" si="377"/>
        <v>130109300110012005</v>
      </c>
      <c r="B7535" s="28">
        <f t="shared" si="378"/>
        <v>1</v>
      </c>
      <c r="C7535" s="28">
        <f t="shared" si="379"/>
        <v>0</v>
      </c>
      <c r="K7535" s="73" t="s">
        <v>2145</v>
      </c>
      <c r="L7535" s="73" t="s">
        <v>3600</v>
      </c>
      <c r="M7535" s="74">
        <v>1</v>
      </c>
      <c r="N7535" s="74">
        <v>0</v>
      </c>
    </row>
    <row r="7536" spans="1:14">
      <c r="A7536" s="43" t="str">
        <f t="shared" si="377"/>
        <v>130109300110013001</v>
      </c>
      <c r="B7536" s="28">
        <f t="shared" si="378"/>
        <v>2</v>
      </c>
      <c r="C7536" s="28">
        <f t="shared" si="379"/>
        <v>2</v>
      </c>
      <c r="K7536" s="73" t="s">
        <v>2270</v>
      </c>
      <c r="L7536" s="73" t="s">
        <v>3600</v>
      </c>
      <c r="M7536" s="74">
        <v>0</v>
      </c>
      <c r="N7536" s="74">
        <v>2</v>
      </c>
    </row>
    <row r="7537" spans="1:14">
      <c r="A7537" s="43" t="str">
        <f t="shared" si="377"/>
        <v>130109300110013002</v>
      </c>
      <c r="B7537" s="28">
        <f t="shared" si="378"/>
        <v>7</v>
      </c>
      <c r="C7537" s="28">
        <f t="shared" si="379"/>
        <v>5</v>
      </c>
      <c r="K7537" s="73" t="s">
        <v>2271</v>
      </c>
      <c r="L7537" s="73" t="s">
        <v>3600</v>
      </c>
      <c r="M7537" s="74">
        <v>2</v>
      </c>
      <c r="N7537" s="74">
        <v>5</v>
      </c>
    </row>
    <row r="7538" spans="1:14">
      <c r="A7538" s="43" t="str">
        <f t="shared" si="377"/>
        <v>130109300110013003</v>
      </c>
      <c r="B7538" s="28">
        <f t="shared" si="378"/>
        <v>10</v>
      </c>
      <c r="C7538" s="28">
        <f t="shared" si="379"/>
        <v>4</v>
      </c>
      <c r="K7538" s="73" t="s">
        <v>2272</v>
      </c>
      <c r="L7538" s="73" t="s">
        <v>3600</v>
      </c>
      <c r="M7538" s="74">
        <v>6</v>
      </c>
      <c r="N7538" s="74">
        <v>4</v>
      </c>
    </row>
    <row r="7539" spans="1:14">
      <c r="A7539" s="43" t="str">
        <f t="shared" si="377"/>
        <v>130109300110014001</v>
      </c>
      <c r="B7539" s="28">
        <f t="shared" si="378"/>
        <v>7</v>
      </c>
      <c r="C7539" s="28">
        <f t="shared" si="379"/>
        <v>6</v>
      </c>
      <c r="K7539" s="73" t="s">
        <v>2282</v>
      </c>
      <c r="L7539" s="73" t="s">
        <v>3600</v>
      </c>
      <c r="M7539" s="74">
        <v>1</v>
      </c>
      <c r="N7539" s="74">
        <v>6</v>
      </c>
    </row>
    <row r="7540" spans="1:14">
      <c r="A7540" s="43" t="str">
        <f t="shared" si="377"/>
        <v>130109300110014002</v>
      </c>
      <c r="B7540" s="28">
        <f t="shared" si="378"/>
        <v>3</v>
      </c>
      <c r="C7540" s="28">
        <f t="shared" si="379"/>
        <v>0</v>
      </c>
      <c r="K7540" s="73" t="s">
        <v>2315</v>
      </c>
      <c r="L7540" s="73" t="s">
        <v>3600</v>
      </c>
      <c r="M7540" s="74">
        <v>3</v>
      </c>
      <c r="N7540" s="74">
        <v>0</v>
      </c>
    </row>
    <row r="7541" spans="1:14">
      <c r="A7541" s="43" t="str">
        <f t="shared" si="377"/>
        <v>130109300110015001</v>
      </c>
      <c r="B7541" s="28">
        <f t="shared" si="378"/>
        <v>25</v>
      </c>
      <c r="C7541" s="28">
        <f t="shared" si="379"/>
        <v>23</v>
      </c>
      <c r="K7541" s="73" t="s">
        <v>2283</v>
      </c>
      <c r="L7541" s="73" t="s">
        <v>3600</v>
      </c>
      <c r="M7541" s="74">
        <v>2</v>
      </c>
      <c r="N7541" s="74">
        <v>23</v>
      </c>
    </row>
    <row r="7542" spans="1:14">
      <c r="A7542" s="43" t="str">
        <f t="shared" si="377"/>
        <v>130109300110015002</v>
      </c>
      <c r="B7542" s="28">
        <f t="shared" si="378"/>
        <v>71</v>
      </c>
      <c r="C7542" s="28">
        <f t="shared" si="379"/>
        <v>57</v>
      </c>
      <c r="K7542" s="73" t="s">
        <v>2284</v>
      </c>
      <c r="L7542" s="73" t="s">
        <v>3600</v>
      </c>
      <c r="M7542" s="74">
        <v>14</v>
      </c>
      <c r="N7542" s="74">
        <v>57</v>
      </c>
    </row>
    <row r="7543" spans="1:14">
      <c r="A7543" s="43" t="str">
        <f t="shared" si="377"/>
        <v>130109300110015003</v>
      </c>
      <c r="B7543" s="28">
        <f t="shared" si="378"/>
        <v>16</v>
      </c>
      <c r="C7543" s="28">
        <f t="shared" si="379"/>
        <v>15</v>
      </c>
      <c r="K7543" s="73" t="s">
        <v>2285</v>
      </c>
      <c r="L7543" s="73" t="s">
        <v>3600</v>
      </c>
      <c r="M7543" s="74">
        <v>1</v>
      </c>
      <c r="N7543" s="74">
        <v>15</v>
      </c>
    </row>
    <row r="7544" spans="1:14">
      <c r="A7544" s="43" t="str">
        <f t="shared" si="377"/>
        <v>130109300110015004</v>
      </c>
      <c r="B7544" s="28">
        <f t="shared" si="378"/>
        <v>3</v>
      </c>
      <c r="C7544" s="28">
        <f t="shared" si="379"/>
        <v>0</v>
      </c>
      <c r="K7544" s="73" t="s">
        <v>2286</v>
      </c>
      <c r="L7544" s="73" t="s">
        <v>3600</v>
      </c>
      <c r="M7544" s="74">
        <v>3</v>
      </c>
      <c r="N7544" s="74">
        <v>0</v>
      </c>
    </row>
    <row r="7545" spans="1:14">
      <c r="A7545" s="43" t="str">
        <f t="shared" si="377"/>
        <v>130109300110016001</v>
      </c>
      <c r="B7545" s="28">
        <f t="shared" si="378"/>
        <v>2</v>
      </c>
      <c r="C7545" s="28">
        <f t="shared" si="379"/>
        <v>0</v>
      </c>
      <c r="K7545" s="73" t="s">
        <v>2289</v>
      </c>
      <c r="L7545" s="73" t="s">
        <v>3600</v>
      </c>
      <c r="M7545" s="74">
        <v>2</v>
      </c>
      <c r="N7545" s="74">
        <v>0</v>
      </c>
    </row>
    <row r="7546" spans="1:14">
      <c r="A7546" s="43" t="str">
        <f t="shared" si="377"/>
        <v>130109300110016002</v>
      </c>
      <c r="B7546" s="28">
        <f t="shared" si="378"/>
        <v>5</v>
      </c>
      <c r="C7546" s="28">
        <f t="shared" si="379"/>
        <v>5</v>
      </c>
      <c r="K7546" s="73" t="s">
        <v>2290</v>
      </c>
      <c r="L7546" s="73" t="s">
        <v>3600</v>
      </c>
      <c r="M7546" s="74">
        <v>0</v>
      </c>
      <c r="N7546" s="74">
        <v>5</v>
      </c>
    </row>
    <row r="7547" spans="1:14">
      <c r="A7547" s="43" t="str">
        <f t="shared" si="377"/>
        <v>130109300110016003</v>
      </c>
      <c r="B7547" s="28">
        <f t="shared" si="378"/>
        <v>5</v>
      </c>
      <c r="C7547" s="28">
        <f t="shared" si="379"/>
        <v>5</v>
      </c>
      <c r="K7547" s="73" t="s">
        <v>2291</v>
      </c>
      <c r="L7547" s="73" t="s">
        <v>3600</v>
      </c>
      <c r="M7547" s="74">
        <v>0</v>
      </c>
      <c r="N7547" s="74">
        <v>5</v>
      </c>
    </row>
    <row r="7548" spans="1:14">
      <c r="A7548" s="43" t="str">
        <f t="shared" si="377"/>
        <v>130109300110016004</v>
      </c>
      <c r="B7548" s="28">
        <f t="shared" si="378"/>
        <v>17</v>
      </c>
      <c r="C7548" s="28">
        <f t="shared" si="379"/>
        <v>13</v>
      </c>
      <c r="K7548" s="73" t="s">
        <v>2292</v>
      </c>
      <c r="L7548" s="73" t="s">
        <v>3600</v>
      </c>
      <c r="M7548" s="74">
        <v>4</v>
      </c>
      <c r="N7548" s="74">
        <v>13</v>
      </c>
    </row>
    <row r="7549" spans="1:14">
      <c r="A7549" s="43" t="str">
        <f t="shared" si="377"/>
        <v>130109300110017001</v>
      </c>
      <c r="B7549" s="28">
        <f t="shared" si="378"/>
        <v>4</v>
      </c>
      <c r="C7549" s="28">
        <f t="shared" si="379"/>
        <v>0</v>
      </c>
      <c r="K7549" s="73" t="s">
        <v>2295</v>
      </c>
      <c r="L7549" s="73" t="s">
        <v>3600</v>
      </c>
      <c r="M7549" s="74">
        <v>4</v>
      </c>
      <c r="N7549" s="74">
        <v>0</v>
      </c>
    </row>
    <row r="7550" spans="1:14">
      <c r="A7550" s="43" t="str">
        <f t="shared" si="377"/>
        <v>130109300110017002</v>
      </c>
      <c r="B7550" s="28">
        <f t="shared" si="378"/>
        <v>11</v>
      </c>
      <c r="C7550" s="28">
        <f t="shared" si="379"/>
        <v>11</v>
      </c>
      <c r="K7550" s="73" t="s">
        <v>2296</v>
      </c>
      <c r="L7550" s="73" t="s">
        <v>3600</v>
      </c>
      <c r="M7550" s="74">
        <v>0</v>
      </c>
      <c r="N7550" s="74">
        <v>11</v>
      </c>
    </row>
    <row r="7551" spans="1:14">
      <c r="A7551" s="43" t="str">
        <f t="shared" si="377"/>
        <v>130109300110018001</v>
      </c>
      <c r="B7551" s="28">
        <f t="shared" si="378"/>
        <v>3</v>
      </c>
      <c r="C7551" s="28">
        <f t="shared" si="379"/>
        <v>0</v>
      </c>
      <c r="K7551" s="73" t="s">
        <v>2322</v>
      </c>
      <c r="L7551" s="73" t="s">
        <v>3600</v>
      </c>
      <c r="M7551" s="74">
        <v>3</v>
      </c>
      <c r="N7551" s="74">
        <v>0</v>
      </c>
    </row>
    <row r="7552" spans="1:14">
      <c r="A7552" s="43" t="str">
        <f t="shared" si="377"/>
        <v>130109300110018002</v>
      </c>
      <c r="B7552" s="28">
        <f t="shared" si="378"/>
        <v>14</v>
      </c>
      <c r="C7552" s="28">
        <f t="shared" si="379"/>
        <v>12</v>
      </c>
      <c r="K7552" s="73" t="s">
        <v>2323</v>
      </c>
      <c r="L7552" s="73" t="s">
        <v>3600</v>
      </c>
      <c r="M7552" s="74">
        <v>2</v>
      </c>
      <c r="N7552" s="74">
        <v>12</v>
      </c>
    </row>
    <row r="7553" spans="1:14">
      <c r="A7553" s="43" t="str">
        <f t="shared" si="377"/>
        <v>130109300110018003</v>
      </c>
      <c r="B7553" s="28">
        <f t="shared" si="378"/>
        <v>5</v>
      </c>
      <c r="C7553" s="28">
        <f t="shared" si="379"/>
        <v>5</v>
      </c>
      <c r="K7553" s="73" t="s">
        <v>2324</v>
      </c>
      <c r="L7553" s="73" t="s">
        <v>3600</v>
      </c>
      <c r="M7553" s="74">
        <v>0</v>
      </c>
      <c r="N7553" s="74">
        <v>5</v>
      </c>
    </row>
    <row r="7554" spans="1:14">
      <c r="A7554" s="43" t="str">
        <f t="shared" si="377"/>
        <v>130109300110018004</v>
      </c>
      <c r="B7554" s="28">
        <f t="shared" si="378"/>
        <v>11</v>
      </c>
      <c r="C7554" s="28">
        <f t="shared" si="379"/>
        <v>11</v>
      </c>
      <c r="K7554" s="73" t="s">
        <v>2325</v>
      </c>
      <c r="L7554" s="73" t="s">
        <v>3600</v>
      </c>
      <c r="M7554" s="74">
        <v>0</v>
      </c>
      <c r="N7554" s="74">
        <v>11</v>
      </c>
    </row>
    <row r="7555" spans="1:14">
      <c r="A7555" s="43" t="str">
        <f t="shared" ref="A7555:A7618" si="380">L7555&amp;K7555</f>
        <v>130109300110018007</v>
      </c>
      <c r="B7555" s="28">
        <f t="shared" ref="B7555:B7618" si="381">M7555+N7555</f>
        <v>11</v>
      </c>
      <c r="C7555" s="28">
        <f t="shared" ref="C7555:C7618" si="382">N7555</f>
        <v>9</v>
      </c>
      <c r="K7555" s="73" t="s">
        <v>2328</v>
      </c>
      <c r="L7555" s="73" t="s">
        <v>3600</v>
      </c>
      <c r="M7555" s="74">
        <v>2</v>
      </c>
      <c r="N7555" s="74">
        <v>9</v>
      </c>
    </row>
    <row r="7556" spans="1:14">
      <c r="A7556" s="43" t="str">
        <f t="shared" si="380"/>
        <v>130109300110019001</v>
      </c>
      <c r="B7556" s="28">
        <f t="shared" si="381"/>
        <v>10</v>
      </c>
      <c r="C7556" s="28">
        <f t="shared" si="382"/>
        <v>10</v>
      </c>
      <c r="K7556" s="73" t="s">
        <v>2298</v>
      </c>
      <c r="L7556" s="73" t="s">
        <v>3600</v>
      </c>
      <c r="M7556" s="74">
        <v>0</v>
      </c>
      <c r="N7556" s="74">
        <v>10</v>
      </c>
    </row>
    <row r="7557" spans="1:14">
      <c r="A7557" s="43" t="str">
        <f t="shared" si="380"/>
        <v>130109300110019002</v>
      </c>
      <c r="B7557" s="28">
        <f t="shared" si="381"/>
        <v>5</v>
      </c>
      <c r="C7557" s="28">
        <f t="shared" si="382"/>
        <v>5</v>
      </c>
      <c r="K7557" s="73" t="s">
        <v>2299</v>
      </c>
      <c r="L7557" s="73" t="s">
        <v>3600</v>
      </c>
      <c r="M7557" s="74">
        <v>0</v>
      </c>
      <c r="N7557" s="74">
        <v>5</v>
      </c>
    </row>
    <row r="7558" spans="1:14">
      <c r="A7558" s="43" t="str">
        <f t="shared" si="380"/>
        <v>130109300110019003</v>
      </c>
      <c r="B7558" s="28">
        <f t="shared" si="381"/>
        <v>15</v>
      </c>
      <c r="C7558" s="28">
        <f t="shared" si="382"/>
        <v>11</v>
      </c>
      <c r="K7558" s="73" t="s">
        <v>2342</v>
      </c>
      <c r="L7558" s="73" t="s">
        <v>3600</v>
      </c>
      <c r="M7558" s="74">
        <v>4</v>
      </c>
      <c r="N7558" s="74">
        <v>11</v>
      </c>
    </row>
    <row r="7559" spans="1:14">
      <c r="A7559" s="43" t="str">
        <f t="shared" si="380"/>
        <v>130109300110019004</v>
      </c>
      <c r="B7559" s="28">
        <f t="shared" si="381"/>
        <v>52</v>
      </c>
      <c r="C7559" s="28">
        <f t="shared" si="382"/>
        <v>30</v>
      </c>
      <c r="K7559" s="73" t="s">
        <v>2346</v>
      </c>
      <c r="L7559" s="73" t="s">
        <v>3600</v>
      </c>
      <c r="M7559" s="74">
        <v>22</v>
      </c>
      <c r="N7559" s="74">
        <v>30</v>
      </c>
    </row>
    <row r="7560" spans="1:14">
      <c r="A7560" s="43" t="str">
        <f t="shared" si="380"/>
        <v>130109300110019005</v>
      </c>
      <c r="B7560" s="28">
        <f t="shared" si="381"/>
        <v>2</v>
      </c>
      <c r="C7560" s="28">
        <f t="shared" si="382"/>
        <v>0</v>
      </c>
      <c r="K7560" s="73" t="s">
        <v>2403</v>
      </c>
      <c r="L7560" s="73" t="s">
        <v>3600</v>
      </c>
      <c r="M7560" s="74">
        <v>2</v>
      </c>
      <c r="N7560" s="74">
        <v>0</v>
      </c>
    </row>
    <row r="7561" spans="1:14">
      <c r="A7561" s="43" t="str">
        <f t="shared" si="380"/>
        <v>130109300110020001</v>
      </c>
      <c r="B7561" s="28">
        <f t="shared" si="381"/>
        <v>3</v>
      </c>
      <c r="C7561" s="28">
        <f t="shared" si="382"/>
        <v>0</v>
      </c>
      <c r="K7561" s="73" t="s">
        <v>2300</v>
      </c>
      <c r="L7561" s="73" t="s">
        <v>3600</v>
      </c>
      <c r="M7561" s="74">
        <v>3</v>
      </c>
      <c r="N7561" s="74">
        <v>0</v>
      </c>
    </row>
    <row r="7562" spans="1:14">
      <c r="A7562" s="43" t="str">
        <f t="shared" si="380"/>
        <v>130109300110020002</v>
      </c>
      <c r="B7562" s="28">
        <f t="shared" si="381"/>
        <v>5</v>
      </c>
      <c r="C7562" s="28">
        <f t="shared" si="382"/>
        <v>4</v>
      </c>
      <c r="K7562" s="73" t="s">
        <v>2301</v>
      </c>
      <c r="L7562" s="73" t="s">
        <v>3600</v>
      </c>
      <c r="M7562" s="74">
        <v>1</v>
      </c>
      <c r="N7562" s="74">
        <v>4</v>
      </c>
    </row>
    <row r="7563" spans="1:14">
      <c r="A7563" s="43" t="str">
        <f t="shared" si="380"/>
        <v>130109300110020003</v>
      </c>
      <c r="B7563" s="28">
        <f t="shared" si="381"/>
        <v>12</v>
      </c>
      <c r="C7563" s="28">
        <f t="shared" si="382"/>
        <v>12</v>
      </c>
      <c r="K7563" s="73" t="s">
        <v>2347</v>
      </c>
      <c r="L7563" s="73" t="s">
        <v>3600</v>
      </c>
      <c r="M7563" s="74">
        <v>0</v>
      </c>
      <c r="N7563" s="74">
        <v>12</v>
      </c>
    </row>
    <row r="7564" spans="1:14">
      <c r="A7564" s="43" t="str">
        <f t="shared" si="380"/>
        <v>130109300110022001</v>
      </c>
      <c r="B7564" s="28">
        <f t="shared" si="381"/>
        <v>77</v>
      </c>
      <c r="C7564" s="28">
        <f t="shared" si="382"/>
        <v>61</v>
      </c>
      <c r="K7564" s="73" t="s">
        <v>2338</v>
      </c>
      <c r="L7564" s="73" t="s">
        <v>3600</v>
      </c>
      <c r="M7564" s="74">
        <v>16</v>
      </c>
      <c r="N7564" s="74">
        <v>61</v>
      </c>
    </row>
    <row r="7565" spans="1:14">
      <c r="A7565" s="43" t="str">
        <f t="shared" si="380"/>
        <v>130109300110022002</v>
      </c>
      <c r="B7565" s="28">
        <f t="shared" si="381"/>
        <v>10</v>
      </c>
      <c r="C7565" s="28">
        <f t="shared" si="382"/>
        <v>9</v>
      </c>
      <c r="K7565" s="73" t="s">
        <v>2349</v>
      </c>
      <c r="L7565" s="73" t="s">
        <v>3600</v>
      </c>
      <c r="M7565" s="74">
        <v>1</v>
      </c>
      <c r="N7565" s="74">
        <v>9</v>
      </c>
    </row>
    <row r="7566" spans="1:14">
      <c r="A7566" s="43" t="str">
        <f t="shared" si="380"/>
        <v>130109300110022003</v>
      </c>
      <c r="B7566" s="28">
        <f t="shared" si="381"/>
        <v>3</v>
      </c>
      <c r="C7566" s="28">
        <f t="shared" si="382"/>
        <v>3</v>
      </c>
      <c r="K7566" s="73" t="s">
        <v>2371</v>
      </c>
      <c r="L7566" s="73" t="s">
        <v>3600</v>
      </c>
      <c r="M7566" s="74">
        <v>0</v>
      </c>
      <c r="N7566" s="74">
        <v>3</v>
      </c>
    </row>
    <row r="7567" spans="1:14">
      <c r="A7567" s="43" t="str">
        <f t="shared" si="380"/>
        <v>130109300110023001</v>
      </c>
      <c r="B7567" s="28">
        <f t="shared" si="381"/>
        <v>24</v>
      </c>
      <c r="C7567" s="28">
        <f t="shared" si="382"/>
        <v>15</v>
      </c>
      <c r="K7567" s="73" t="s">
        <v>2359</v>
      </c>
      <c r="L7567" s="73" t="s">
        <v>3600</v>
      </c>
      <c r="M7567" s="74">
        <v>9</v>
      </c>
      <c r="N7567" s="74">
        <v>15</v>
      </c>
    </row>
    <row r="7568" spans="1:14">
      <c r="A7568" s="43" t="str">
        <f t="shared" si="380"/>
        <v>130109300110023002</v>
      </c>
      <c r="B7568" s="28">
        <f t="shared" si="381"/>
        <v>19</v>
      </c>
      <c r="C7568" s="28">
        <f t="shared" si="382"/>
        <v>18</v>
      </c>
      <c r="K7568" s="73" t="s">
        <v>2360</v>
      </c>
      <c r="L7568" s="73" t="s">
        <v>3600</v>
      </c>
      <c r="M7568" s="74">
        <v>1</v>
      </c>
      <c r="N7568" s="74">
        <v>18</v>
      </c>
    </row>
    <row r="7569" spans="1:14">
      <c r="A7569" s="43" t="str">
        <f t="shared" si="380"/>
        <v>130109300110023003</v>
      </c>
      <c r="B7569" s="28">
        <f t="shared" si="381"/>
        <v>14</v>
      </c>
      <c r="C7569" s="28">
        <f t="shared" si="382"/>
        <v>9</v>
      </c>
      <c r="K7569" s="73" t="s">
        <v>2361</v>
      </c>
      <c r="L7569" s="73" t="s">
        <v>3600</v>
      </c>
      <c r="M7569" s="74">
        <v>5</v>
      </c>
      <c r="N7569" s="74">
        <v>9</v>
      </c>
    </row>
    <row r="7570" spans="1:14">
      <c r="A7570" s="43" t="str">
        <f t="shared" si="380"/>
        <v>130109300110023004</v>
      </c>
      <c r="B7570" s="28">
        <f t="shared" si="381"/>
        <v>33</v>
      </c>
      <c r="C7570" s="28">
        <f t="shared" si="382"/>
        <v>30</v>
      </c>
      <c r="K7570" s="73" t="s">
        <v>2362</v>
      </c>
      <c r="L7570" s="73" t="s">
        <v>3600</v>
      </c>
      <c r="M7570" s="74">
        <v>3</v>
      </c>
      <c r="N7570" s="74">
        <v>30</v>
      </c>
    </row>
    <row r="7571" spans="1:14">
      <c r="A7571" s="43" t="str">
        <f t="shared" si="380"/>
        <v>130109300110023005</v>
      </c>
      <c r="B7571" s="28">
        <f t="shared" si="381"/>
        <v>139</v>
      </c>
      <c r="C7571" s="28">
        <f t="shared" si="382"/>
        <v>59</v>
      </c>
      <c r="K7571" s="73" t="s">
        <v>2363</v>
      </c>
      <c r="L7571" s="73" t="s">
        <v>3600</v>
      </c>
      <c r="M7571" s="74">
        <v>80</v>
      </c>
      <c r="N7571" s="74">
        <v>59</v>
      </c>
    </row>
    <row r="7572" spans="1:14">
      <c r="A7572" s="43" t="str">
        <f t="shared" si="380"/>
        <v>130109300110024001</v>
      </c>
      <c r="B7572" s="28">
        <f t="shared" si="381"/>
        <v>14</v>
      </c>
      <c r="C7572" s="28">
        <f t="shared" si="382"/>
        <v>14</v>
      </c>
      <c r="K7572" s="73" t="s">
        <v>2372</v>
      </c>
      <c r="L7572" s="73" t="s">
        <v>3600</v>
      </c>
      <c r="M7572" s="74">
        <v>0</v>
      </c>
      <c r="N7572" s="74">
        <v>14</v>
      </c>
    </row>
    <row r="7573" spans="1:14">
      <c r="A7573" s="43" t="str">
        <f t="shared" si="380"/>
        <v>130109300110024002</v>
      </c>
      <c r="B7573" s="28">
        <f t="shared" si="381"/>
        <v>47</v>
      </c>
      <c r="C7573" s="28">
        <f t="shared" si="382"/>
        <v>46</v>
      </c>
      <c r="K7573" s="73" t="s">
        <v>2373</v>
      </c>
      <c r="L7573" s="73" t="s">
        <v>3600</v>
      </c>
      <c r="M7573" s="74">
        <v>1</v>
      </c>
      <c r="N7573" s="74">
        <v>46</v>
      </c>
    </row>
    <row r="7574" spans="1:14">
      <c r="A7574" s="43" t="str">
        <f t="shared" si="380"/>
        <v>130109300110024003</v>
      </c>
      <c r="B7574" s="28">
        <f t="shared" si="381"/>
        <v>14</v>
      </c>
      <c r="C7574" s="28">
        <f t="shared" si="382"/>
        <v>14</v>
      </c>
      <c r="K7574" s="73" t="s">
        <v>2725</v>
      </c>
      <c r="L7574" s="73" t="s">
        <v>3600</v>
      </c>
      <c r="M7574" s="74">
        <v>0</v>
      </c>
      <c r="N7574" s="74">
        <v>14</v>
      </c>
    </row>
    <row r="7575" spans="1:14">
      <c r="A7575" s="43" t="str">
        <f t="shared" si="380"/>
        <v>130109300110024004</v>
      </c>
      <c r="B7575" s="28">
        <f t="shared" si="381"/>
        <v>98</v>
      </c>
      <c r="C7575" s="28">
        <f t="shared" si="382"/>
        <v>51</v>
      </c>
      <c r="K7575" s="73" t="s">
        <v>2726</v>
      </c>
      <c r="L7575" s="73" t="s">
        <v>3600</v>
      </c>
      <c r="M7575" s="74">
        <v>47</v>
      </c>
      <c r="N7575" s="74">
        <v>51</v>
      </c>
    </row>
    <row r="7576" spans="1:14">
      <c r="A7576" s="43" t="str">
        <f t="shared" si="380"/>
        <v>130109300110025001</v>
      </c>
      <c r="B7576" s="28">
        <f t="shared" si="381"/>
        <v>14</v>
      </c>
      <c r="C7576" s="28">
        <f t="shared" si="382"/>
        <v>11</v>
      </c>
      <c r="K7576" s="73" t="s">
        <v>2374</v>
      </c>
      <c r="L7576" s="73" t="s">
        <v>3600</v>
      </c>
      <c r="M7576" s="74">
        <v>3</v>
      </c>
      <c r="N7576" s="74">
        <v>11</v>
      </c>
    </row>
    <row r="7577" spans="1:14">
      <c r="A7577" s="43" t="str">
        <f t="shared" si="380"/>
        <v>130109300110025002</v>
      </c>
      <c r="B7577" s="28">
        <f t="shared" si="381"/>
        <v>26</v>
      </c>
      <c r="C7577" s="28">
        <f t="shared" si="382"/>
        <v>25</v>
      </c>
      <c r="K7577" s="73" t="s">
        <v>2375</v>
      </c>
      <c r="L7577" s="73" t="s">
        <v>3600</v>
      </c>
      <c r="M7577" s="74">
        <v>1</v>
      </c>
      <c r="N7577" s="74">
        <v>25</v>
      </c>
    </row>
    <row r="7578" spans="1:14">
      <c r="A7578" s="43" t="str">
        <f t="shared" si="380"/>
        <v>130109300110025003</v>
      </c>
      <c r="B7578" s="28">
        <f t="shared" si="381"/>
        <v>2</v>
      </c>
      <c r="C7578" s="28">
        <f t="shared" si="382"/>
        <v>1</v>
      </c>
      <c r="K7578" s="73" t="s">
        <v>2376</v>
      </c>
      <c r="L7578" s="73" t="s">
        <v>3600</v>
      </c>
      <c r="M7578" s="74">
        <v>1</v>
      </c>
      <c r="N7578" s="74">
        <v>1</v>
      </c>
    </row>
    <row r="7579" spans="1:14">
      <c r="A7579" s="43" t="str">
        <f t="shared" si="380"/>
        <v>130109300110025004</v>
      </c>
      <c r="B7579" s="28">
        <f t="shared" si="381"/>
        <v>11</v>
      </c>
      <c r="C7579" s="28">
        <f t="shared" si="382"/>
        <v>9</v>
      </c>
      <c r="K7579" s="73" t="s">
        <v>2377</v>
      </c>
      <c r="L7579" s="73" t="s">
        <v>3600</v>
      </c>
      <c r="M7579" s="74">
        <v>2</v>
      </c>
      <c r="N7579" s="74">
        <v>9</v>
      </c>
    </row>
    <row r="7580" spans="1:14">
      <c r="A7580" s="43" t="str">
        <f t="shared" si="380"/>
        <v>130109300110025005</v>
      </c>
      <c r="B7580" s="28">
        <f t="shared" si="381"/>
        <v>26</v>
      </c>
      <c r="C7580" s="28">
        <f t="shared" si="382"/>
        <v>21</v>
      </c>
      <c r="K7580" s="73" t="s">
        <v>2378</v>
      </c>
      <c r="L7580" s="73" t="s">
        <v>3600</v>
      </c>
      <c r="M7580" s="74">
        <v>5</v>
      </c>
      <c r="N7580" s="74">
        <v>21</v>
      </c>
    </row>
    <row r="7581" spans="1:14">
      <c r="A7581" s="43" t="str">
        <f t="shared" si="380"/>
        <v>130109300110026001</v>
      </c>
      <c r="B7581" s="28">
        <f t="shared" si="381"/>
        <v>2</v>
      </c>
      <c r="C7581" s="28">
        <f t="shared" si="382"/>
        <v>1</v>
      </c>
      <c r="K7581" s="73" t="s">
        <v>2381</v>
      </c>
      <c r="L7581" s="73" t="s">
        <v>3600</v>
      </c>
      <c r="M7581" s="74">
        <v>1</v>
      </c>
      <c r="N7581" s="74">
        <v>1</v>
      </c>
    </row>
    <row r="7582" spans="1:14">
      <c r="A7582" s="43" t="str">
        <f t="shared" si="380"/>
        <v>130109300110026002</v>
      </c>
      <c r="B7582" s="28">
        <f t="shared" si="381"/>
        <v>1</v>
      </c>
      <c r="C7582" s="28">
        <f t="shared" si="382"/>
        <v>1</v>
      </c>
      <c r="K7582" s="73" t="s">
        <v>2382</v>
      </c>
      <c r="L7582" s="73" t="s">
        <v>3600</v>
      </c>
      <c r="M7582" s="74">
        <v>0</v>
      </c>
      <c r="N7582" s="74">
        <v>1</v>
      </c>
    </row>
    <row r="7583" spans="1:14">
      <c r="A7583" s="43" t="str">
        <f t="shared" si="380"/>
        <v>130109300110026003</v>
      </c>
      <c r="B7583" s="28">
        <f t="shared" si="381"/>
        <v>9</v>
      </c>
      <c r="C7583" s="28">
        <f t="shared" si="382"/>
        <v>6</v>
      </c>
      <c r="K7583" s="73" t="s">
        <v>2383</v>
      </c>
      <c r="L7583" s="73" t="s">
        <v>3600</v>
      </c>
      <c r="M7583" s="74">
        <v>3</v>
      </c>
      <c r="N7583" s="74">
        <v>6</v>
      </c>
    </row>
    <row r="7584" spans="1:14">
      <c r="A7584" s="43" t="str">
        <f t="shared" si="380"/>
        <v>130109300110026004</v>
      </c>
      <c r="B7584" s="28">
        <f t="shared" si="381"/>
        <v>7</v>
      </c>
      <c r="C7584" s="28">
        <f t="shared" si="382"/>
        <v>5</v>
      </c>
      <c r="K7584" s="73" t="s">
        <v>2410</v>
      </c>
      <c r="L7584" s="73" t="s">
        <v>3600</v>
      </c>
      <c r="M7584" s="74">
        <v>2</v>
      </c>
      <c r="N7584" s="74">
        <v>5</v>
      </c>
    </row>
    <row r="7585" spans="1:14">
      <c r="A7585" s="43" t="str">
        <f t="shared" si="380"/>
        <v>130109300110026005</v>
      </c>
      <c r="B7585" s="28">
        <f t="shared" si="381"/>
        <v>59</v>
      </c>
      <c r="C7585" s="28">
        <f t="shared" si="382"/>
        <v>55</v>
      </c>
      <c r="K7585" s="73" t="s">
        <v>3601</v>
      </c>
      <c r="L7585" s="73" t="s">
        <v>3600</v>
      </c>
      <c r="M7585" s="74">
        <v>4</v>
      </c>
      <c r="N7585" s="74">
        <v>55</v>
      </c>
    </row>
    <row r="7586" spans="1:14">
      <c r="A7586" s="43" t="str">
        <f t="shared" si="380"/>
        <v>130109300110027001</v>
      </c>
      <c r="B7586" s="28">
        <f t="shared" si="381"/>
        <v>1</v>
      </c>
      <c r="C7586" s="28">
        <f t="shared" si="382"/>
        <v>1</v>
      </c>
      <c r="K7586" s="73" t="s">
        <v>2411</v>
      </c>
      <c r="L7586" s="73" t="s">
        <v>3600</v>
      </c>
      <c r="M7586" s="74">
        <v>0</v>
      </c>
      <c r="N7586" s="74">
        <v>1</v>
      </c>
    </row>
    <row r="7587" spans="1:14">
      <c r="A7587" s="43" t="str">
        <f t="shared" si="380"/>
        <v>130109300110027002</v>
      </c>
      <c r="B7587" s="28">
        <f t="shared" si="381"/>
        <v>3</v>
      </c>
      <c r="C7587" s="28">
        <f t="shared" si="382"/>
        <v>2</v>
      </c>
      <c r="K7587" s="73" t="s">
        <v>2412</v>
      </c>
      <c r="L7587" s="73" t="s">
        <v>3600</v>
      </c>
      <c r="M7587" s="74">
        <v>1</v>
      </c>
      <c r="N7587" s="74">
        <v>2</v>
      </c>
    </row>
    <row r="7588" spans="1:14">
      <c r="A7588" s="43" t="str">
        <f t="shared" si="380"/>
        <v>130109300110027003</v>
      </c>
      <c r="B7588" s="28">
        <f t="shared" si="381"/>
        <v>44</v>
      </c>
      <c r="C7588" s="28">
        <f t="shared" si="382"/>
        <v>44</v>
      </c>
      <c r="K7588" s="73" t="s">
        <v>2727</v>
      </c>
      <c r="L7588" s="73" t="s">
        <v>3600</v>
      </c>
      <c r="M7588" s="74">
        <v>0</v>
      </c>
      <c r="N7588" s="74">
        <v>44</v>
      </c>
    </row>
    <row r="7589" spans="1:14">
      <c r="A7589" s="43" t="str">
        <f t="shared" si="380"/>
        <v>130109300110028001</v>
      </c>
      <c r="B7589" s="28">
        <f t="shared" si="381"/>
        <v>4</v>
      </c>
      <c r="C7589" s="28">
        <f t="shared" si="382"/>
        <v>2</v>
      </c>
      <c r="K7589" s="73" t="s">
        <v>2413</v>
      </c>
      <c r="L7589" s="73" t="s">
        <v>3600</v>
      </c>
      <c r="M7589" s="74">
        <v>2</v>
      </c>
      <c r="N7589" s="74">
        <v>2</v>
      </c>
    </row>
    <row r="7590" spans="1:14">
      <c r="A7590" s="43" t="str">
        <f t="shared" si="380"/>
        <v>130109300110028002</v>
      </c>
      <c r="B7590" s="28">
        <f t="shared" si="381"/>
        <v>3</v>
      </c>
      <c r="C7590" s="28">
        <f t="shared" si="382"/>
        <v>2</v>
      </c>
      <c r="K7590" s="73" t="s">
        <v>2414</v>
      </c>
      <c r="L7590" s="73" t="s">
        <v>3600</v>
      </c>
      <c r="M7590" s="74">
        <v>1</v>
      </c>
      <c r="N7590" s="74">
        <v>2</v>
      </c>
    </row>
    <row r="7591" spans="1:14">
      <c r="A7591" s="43" t="str">
        <f t="shared" si="380"/>
        <v>130109300110029001</v>
      </c>
      <c r="B7591" s="28">
        <f t="shared" si="381"/>
        <v>5</v>
      </c>
      <c r="C7591" s="28">
        <f t="shared" si="382"/>
        <v>2</v>
      </c>
      <c r="K7591" s="73" t="s">
        <v>2416</v>
      </c>
      <c r="L7591" s="73" t="s">
        <v>3600</v>
      </c>
      <c r="M7591" s="74">
        <v>3</v>
      </c>
      <c r="N7591" s="74">
        <v>2</v>
      </c>
    </row>
    <row r="7592" spans="1:14">
      <c r="A7592" s="43" t="str">
        <f t="shared" si="380"/>
        <v>130109300110030001</v>
      </c>
      <c r="B7592" s="28">
        <f t="shared" si="381"/>
        <v>14</v>
      </c>
      <c r="C7592" s="28">
        <f t="shared" si="382"/>
        <v>12</v>
      </c>
      <c r="K7592" s="73" t="s">
        <v>2728</v>
      </c>
      <c r="L7592" s="73" t="s">
        <v>3600</v>
      </c>
      <c r="M7592" s="74">
        <v>2</v>
      </c>
      <c r="N7592" s="74">
        <v>12</v>
      </c>
    </row>
    <row r="7593" spans="1:14">
      <c r="A7593" s="43" t="str">
        <f t="shared" si="380"/>
        <v>130109300110031001</v>
      </c>
      <c r="B7593" s="28">
        <f t="shared" si="381"/>
        <v>6</v>
      </c>
      <c r="C7593" s="28">
        <f t="shared" si="382"/>
        <v>5</v>
      </c>
      <c r="K7593" s="73" t="s">
        <v>2729</v>
      </c>
      <c r="L7593" s="73" t="s">
        <v>3600</v>
      </c>
      <c r="M7593" s="74">
        <v>1</v>
      </c>
      <c r="N7593" s="74">
        <v>5</v>
      </c>
    </row>
    <row r="7594" spans="1:14">
      <c r="A7594" s="43" t="str">
        <f t="shared" si="380"/>
        <v>130109300110031002</v>
      </c>
      <c r="B7594" s="28">
        <f t="shared" si="381"/>
        <v>10</v>
      </c>
      <c r="C7594" s="28">
        <f t="shared" si="382"/>
        <v>9</v>
      </c>
      <c r="K7594" s="73" t="s">
        <v>2730</v>
      </c>
      <c r="L7594" s="73" t="s">
        <v>3600</v>
      </c>
      <c r="M7594" s="74">
        <v>1</v>
      </c>
      <c r="N7594" s="74">
        <v>9</v>
      </c>
    </row>
    <row r="7595" spans="1:14">
      <c r="A7595" s="43" t="str">
        <f t="shared" si="380"/>
        <v>130109300110031003</v>
      </c>
      <c r="B7595" s="28">
        <f t="shared" si="381"/>
        <v>19</v>
      </c>
      <c r="C7595" s="28">
        <f t="shared" si="382"/>
        <v>19</v>
      </c>
      <c r="K7595" s="73" t="s">
        <v>2731</v>
      </c>
      <c r="L7595" s="73" t="s">
        <v>3600</v>
      </c>
      <c r="M7595" s="74">
        <v>0</v>
      </c>
      <c r="N7595" s="74">
        <v>19</v>
      </c>
    </row>
    <row r="7596" spans="1:14">
      <c r="A7596" s="43" t="str">
        <f t="shared" si="380"/>
        <v>130109300110031004</v>
      </c>
      <c r="B7596" s="28">
        <f t="shared" si="381"/>
        <v>49</v>
      </c>
      <c r="C7596" s="28">
        <f t="shared" si="382"/>
        <v>38</v>
      </c>
      <c r="K7596" s="73" t="s">
        <v>2732</v>
      </c>
      <c r="L7596" s="73" t="s">
        <v>3600</v>
      </c>
      <c r="M7596" s="74">
        <v>11</v>
      </c>
      <c r="N7596" s="74">
        <v>38</v>
      </c>
    </row>
    <row r="7597" spans="1:14">
      <c r="A7597" s="43" t="str">
        <f t="shared" si="380"/>
        <v>130109300110032001</v>
      </c>
      <c r="B7597" s="28">
        <f t="shared" si="381"/>
        <v>6</v>
      </c>
      <c r="C7597" s="28">
        <f t="shared" si="382"/>
        <v>6</v>
      </c>
      <c r="K7597" s="73" t="s">
        <v>2733</v>
      </c>
      <c r="L7597" s="73" t="s">
        <v>3600</v>
      </c>
      <c r="M7597" s="74">
        <v>0</v>
      </c>
      <c r="N7597" s="74">
        <v>6</v>
      </c>
    </row>
    <row r="7598" spans="1:14">
      <c r="A7598" s="43" t="str">
        <f t="shared" si="380"/>
        <v>130109300110032002</v>
      </c>
      <c r="B7598" s="28">
        <f t="shared" si="381"/>
        <v>13</v>
      </c>
      <c r="C7598" s="28">
        <f t="shared" si="382"/>
        <v>10</v>
      </c>
      <c r="K7598" s="73" t="s">
        <v>2734</v>
      </c>
      <c r="L7598" s="73" t="s">
        <v>3600</v>
      </c>
      <c r="M7598" s="74">
        <v>3</v>
      </c>
      <c r="N7598" s="74">
        <v>10</v>
      </c>
    </row>
    <row r="7599" spans="1:14">
      <c r="A7599" s="43" t="str">
        <f t="shared" si="380"/>
        <v>130109300110032003</v>
      </c>
      <c r="B7599" s="28">
        <f t="shared" si="381"/>
        <v>5</v>
      </c>
      <c r="C7599" s="28">
        <f t="shared" si="382"/>
        <v>5</v>
      </c>
      <c r="K7599" s="73" t="s">
        <v>2735</v>
      </c>
      <c r="L7599" s="73" t="s">
        <v>3600</v>
      </c>
      <c r="M7599" s="74">
        <v>0</v>
      </c>
      <c r="N7599" s="74">
        <v>5</v>
      </c>
    </row>
    <row r="7600" spans="1:14">
      <c r="A7600" s="43" t="str">
        <f t="shared" si="380"/>
        <v>130109300110032004</v>
      </c>
      <c r="B7600" s="28">
        <f t="shared" si="381"/>
        <v>41</v>
      </c>
      <c r="C7600" s="28">
        <f t="shared" si="382"/>
        <v>15</v>
      </c>
      <c r="K7600" s="73" t="s">
        <v>3602</v>
      </c>
      <c r="L7600" s="73" t="s">
        <v>3600</v>
      </c>
      <c r="M7600" s="74">
        <v>26</v>
      </c>
      <c r="N7600" s="74">
        <v>15</v>
      </c>
    </row>
    <row r="7601" spans="1:14">
      <c r="A7601" s="43" t="str">
        <f t="shared" si="380"/>
        <v>130109300110033001</v>
      </c>
      <c r="B7601" s="28">
        <f t="shared" si="381"/>
        <v>7</v>
      </c>
      <c r="C7601" s="28">
        <f t="shared" si="382"/>
        <v>5</v>
      </c>
      <c r="K7601" s="73" t="s">
        <v>2736</v>
      </c>
      <c r="L7601" s="73" t="s">
        <v>3600</v>
      </c>
      <c r="M7601" s="74">
        <v>2</v>
      </c>
      <c r="N7601" s="74">
        <v>5</v>
      </c>
    </row>
    <row r="7602" spans="1:14">
      <c r="A7602" s="43" t="str">
        <f t="shared" si="380"/>
        <v>130109300110033002</v>
      </c>
      <c r="B7602" s="28">
        <f t="shared" si="381"/>
        <v>16</v>
      </c>
      <c r="C7602" s="28">
        <f t="shared" si="382"/>
        <v>16</v>
      </c>
      <c r="K7602" s="73" t="s">
        <v>2737</v>
      </c>
      <c r="L7602" s="73" t="s">
        <v>3600</v>
      </c>
      <c r="M7602" s="74">
        <v>0</v>
      </c>
      <c r="N7602" s="74">
        <v>16</v>
      </c>
    </row>
    <row r="7603" spans="1:14">
      <c r="A7603" s="43" t="str">
        <f t="shared" si="380"/>
        <v>130109300110033003</v>
      </c>
      <c r="B7603" s="28">
        <f t="shared" si="381"/>
        <v>50</v>
      </c>
      <c r="C7603" s="28">
        <f t="shared" si="382"/>
        <v>45</v>
      </c>
      <c r="K7603" s="73" t="s">
        <v>2738</v>
      </c>
      <c r="L7603" s="73" t="s">
        <v>3600</v>
      </c>
      <c r="M7603" s="74">
        <v>5</v>
      </c>
      <c r="N7603" s="74">
        <v>45</v>
      </c>
    </row>
    <row r="7604" spans="1:14">
      <c r="A7604" s="43" t="str">
        <f t="shared" si="380"/>
        <v>130109300110034001</v>
      </c>
      <c r="B7604" s="28">
        <f t="shared" si="381"/>
        <v>4</v>
      </c>
      <c r="C7604" s="28">
        <f t="shared" si="382"/>
        <v>4</v>
      </c>
      <c r="K7604" s="73" t="s">
        <v>2739</v>
      </c>
      <c r="L7604" s="73" t="s">
        <v>3600</v>
      </c>
      <c r="M7604" s="74">
        <v>0</v>
      </c>
      <c r="N7604" s="74">
        <v>4</v>
      </c>
    </row>
    <row r="7605" spans="1:14">
      <c r="A7605" s="43" t="str">
        <f t="shared" si="380"/>
        <v>130109300110034002</v>
      </c>
      <c r="B7605" s="28">
        <f t="shared" si="381"/>
        <v>15</v>
      </c>
      <c r="C7605" s="28">
        <f t="shared" si="382"/>
        <v>13</v>
      </c>
      <c r="K7605" s="73" t="s">
        <v>2740</v>
      </c>
      <c r="L7605" s="73" t="s">
        <v>3600</v>
      </c>
      <c r="M7605" s="74">
        <v>2</v>
      </c>
      <c r="N7605" s="74">
        <v>13</v>
      </c>
    </row>
    <row r="7606" spans="1:14">
      <c r="A7606" s="43" t="str">
        <f t="shared" si="380"/>
        <v>130109300110034003</v>
      </c>
      <c r="B7606" s="28">
        <f t="shared" si="381"/>
        <v>6</v>
      </c>
      <c r="C7606" s="28">
        <f t="shared" si="382"/>
        <v>5</v>
      </c>
      <c r="K7606" s="73" t="s">
        <v>2741</v>
      </c>
      <c r="L7606" s="73" t="s">
        <v>3600</v>
      </c>
      <c r="M7606" s="74">
        <v>1</v>
      </c>
      <c r="N7606" s="74">
        <v>5</v>
      </c>
    </row>
    <row r="7607" spans="1:14">
      <c r="A7607" s="43" t="str">
        <f t="shared" si="380"/>
        <v>130109300110035001</v>
      </c>
      <c r="B7607" s="28">
        <f t="shared" si="381"/>
        <v>4</v>
      </c>
      <c r="C7607" s="28">
        <f t="shared" si="382"/>
        <v>2</v>
      </c>
      <c r="K7607" s="73" t="s">
        <v>2743</v>
      </c>
      <c r="L7607" s="73" t="s">
        <v>3600</v>
      </c>
      <c r="M7607" s="74">
        <v>2</v>
      </c>
      <c r="N7607" s="74">
        <v>2</v>
      </c>
    </row>
    <row r="7608" spans="1:14">
      <c r="A7608" s="43" t="str">
        <f t="shared" si="380"/>
        <v>130109300110035002</v>
      </c>
      <c r="B7608" s="28">
        <f t="shared" si="381"/>
        <v>6</v>
      </c>
      <c r="C7608" s="28">
        <f t="shared" si="382"/>
        <v>5</v>
      </c>
      <c r="K7608" s="73" t="s">
        <v>2744</v>
      </c>
      <c r="L7608" s="73" t="s">
        <v>3600</v>
      </c>
      <c r="M7608" s="74">
        <v>1</v>
      </c>
      <c r="N7608" s="74">
        <v>5</v>
      </c>
    </row>
    <row r="7609" spans="1:14">
      <c r="A7609" s="43" t="str">
        <f t="shared" si="380"/>
        <v>130109300110036001</v>
      </c>
      <c r="B7609" s="28">
        <f t="shared" si="381"/>
        <v>3</v>
      </c>
      <c r="C7609" s="28">
        <f t="shared" si="382"/>
        <v>2</v>
      </c>
      <c r="K7609" s="73" t="s">
        <v>2747</v>
      </c>
      <c r="L7609" s="73" t="s">
        <v>3600</v>
      </c>
      <c r="M7609" s="74">
        <v>1</v>
      </c>
      <c r="N7609" s="74">
        <v>2</v>
      </c>
    </row>
    <row r="7610" spans="1:14">
      <c r="A7610" s="43" t="str">
        <f t="shared" si="380"/>
        <v>130109300110036002</v>
      </c>
      <c r="B7610" s="28">
        <f t="shared" si="381"/>
        <v>8</v>
      </c>
      <c r="C7610" s="28">
        <f t="shared" si="382"/>
        <v>7</v>
      </c>
      <c r="K7610" s="73" t="s">
        <v>2748</v>
      </c>
      <c r="L7610" s="73" t="s">
        <v>3600</v>
      </c>
      <c r="M7610" s="74">
        <v>1</v>
      </c>
      <c r="N7610" s="74">
        <v>7</v>
      </c>
    </row>
    <row r="7611" spans="1:14">
      <c r="A7611" s="43" t="str">
        <f t="shared" si="380"/>
        <v>130109300110037001</v>
      </c>
      <c r="B7611" s="28">
        <f t="shared" si="381"/>
        <v>2</v>
      </c>
      <c r="C7611" s="28">
        <f t="shared" si="382"/>
        <v>2</v>
      </c>
      <c r="K7611" s="73" t="s">
        <v>2752</v>
      </c>
      <c r="L7611" s="73" t="s">
        <v>3600</v>
      </c>
      <c r="M7611" s="74">
        <v>0</v>
      </c>
      <c r="N7611" s="74">
        <v>2</v>
      </c>
    </row>
    <row r="7612" spans="1:14">
      <c r="A7612" s="43" t="str">
        <f t="shared" si="380"/>
        <v>130109300110037002</v>
      </c>
      <c r="B7612" s="28">
        <f t="shared" si="381"/>
        <v>3</v>
      </c>
      <c r="C7612" s="28">
        <f t="shared" si="382"/>
        <v>3</v>
      </c>
      <c r="K7612" s="73" t="s">
        <v>3352</v>
      </c>
      <c r="L7612" s="73" t="s">
        <v>3600</v>
      </c>
      <c r="M7612" s="74">
        <v>0</v>
      </c>
      <c r="N7612" s="74">
        <v>3</v>
      </c>
    </row>
    <row r="7613" spans="1:14">
      <c r="A7613" s="43" t="str">
        <f t="shared" si="380"/>
        <v>130109300110037003</v>
      </c>
      <c r="B7613" s="28">
        <f t="shared" si="381"/>
        <v>8</v>
      </c>
      <c r="C7613" s="28">
        <f t="shared" si="382"/>
        <v>7</v>
      </c>
      <c r="K7613" s="73" t="s">
        <v>2753</v>
      </c>
      <c r="L7613" s="73" t="s">
        <v>3600</v>
      </c>
      <c r="M7613" s="74">
        <v>1</v>
      </c>
      <c r="N7613" s="74">
        <v>7</v>
      </c>
    </row>
    <row r="7614" spans="1:14">
      <c r="A7614" s="43" t="str">
        <f t="shared" si="380"/>
        <v>130109300110037004</v>
      </c>
      <c r="B7614" s="28">
        <f t="shared" si="381"/>
        <v>9</v>
      </c>
      <c r="C7614" s="28">
        <f t="shared" si="382"/>
        <v>6</v>
      </c>
      <c r="K7614" s="73" t="s">
        <v>2754</v>
      </c>
      <c r="L7614" s="73" t="s">
        <v>3600</v>
      </c>
      <c r="M7614" s="74">
        <v>3</v>
      </c>
      <c r="N7614" s="74">
        <v>6</v>
      </c>
    </row>
    <row r="7615" spans="1:14">
      <c r="A7615" s="43" t="str">
        <f t="shared" si="380"/>
        <v>130109300110037005</v>
      </c>
      <c r="B7615" s="28">
        <f t="shared" si="381"/>
        <v>34</v>
      </c>
      <c r="C7615" s="28">
        <f t="shared" si="382"/>
        <v>27</v>
      </c>
      <c r="K7615" s="73" t="s">
        <v>3603</v>
      </c>
      <c r="L7615" s="73" t="s">
        <v>3600</v>
      </c>
      <c r="M7615" s="74">
        <v>7</v>
      </c>
      <c r="N7615" s="74">
        <v>27</v>
      </c>
    </row>
    <row r="7616" spans="1:14">
      <c r="A7616" s="43" t="str">
        <f t="shared" si="380"/>
        <v>130109300110038001</v>
      </c>
      <c r="B7616" s="28">
        <f t="shared" si="381"/>
        <v>2</v>
      </c>
      <c r="C7616" s="28">
        <f t="shared" si="382"/>
        <v>2</v>
      </c>
      <c r="K7616" s="73" t="s">
        <v>2755</v>
      </c>
      <c r="L7616" s="73" t="s">
        <v>3600</v>
      </c>
      <c r="M7616" s="74">
        <v>0</v>
      </c>
      <c r="N7616" s="74">
        <v>2</v>
      </c>
    </row>
    <row r="7617" spans="1:14">
      <c r="A7617" s="43" t="str">
        <f t="shared" si="380"/>
        <v>130109300110038002</v>
      </c>
      <c r="B7617" s="28">
        <f t="shared" si="381"/>
        <v>3</v>
      </c>
      <c r="C7617" s="28">
        <f t="shared" si="382"/>
        <v>3</v>
      </c>
      <c r="K7617" s="73" t="s">
        <v>2756</v>
      </c>
      <c r="L7617" s="73" t="s">
        <v>3600</v>
      </c>
      <c r="M7617" s="74">
        <v>0</v>
      </c>
      <c r="N7617" s="74">
        <v>3</v>
      </c>
    </row>
    <row r="7618" spans="1:14">
      <c r="A7618" s="43" t="str">
        <f t="shared" si="380"/>
        <v>130109300110038003</v>
      </c>
      <c r="B7618" s="28">
        <f t="shared" si="381"/>
        <v>11</v>
      </c>
      <c r="C7618" s="28">
        <f t="shared" si="382"/>
        <v>10</v>
      </c>
      <c r="K7618" s="73" t="s">
        <v>2757</v>
      </c>
      <c r="L7618" s="73" t="s">
        <v>3600</v>
      </c>
      <c r="M7618" s="74">
        <v>1</v>
      </c>
      <c r="N7618" s="74">
        <v>10</v>
      </c>
    </row>
    <row r="7619" spans="1:14">
      <c r="A7619" s="43" t="str">
        <f t="shared" ref="A7619:A7682" si="383">L7619&amp;K7619</f>
        <v>130109300110038004</v>
      </c>
      <c r="B7619" s="28">
        <f t="shared" ref="B7619:B7682" si="384">M7619+N7619</f>
        <v>39</v>
      </c>
      <c r="C7619" s="28">
        <f t="shared" ref="C7619:C7682" si="385">N7619</f>
        <v>11</v>
      </c>
      <c r="K7619" s="73" t="s">
        <v>3604</v>
      </c>
      <c r="L7619" s="73" t="s">
        <v>3600</v>
      </c>
      <c r="M7619" s="74">
        <v>28</v>
      </c>
      <c r="N7619" s="74">
        <v>11</v>
      </c>
    </row>
    <row r="7620" spans="1:14">
      <c r="A7620" s="43" t="str">
        <f t="shared" si="383"/>
        <v>130109300110039001</v>
      </c>
      <c r="B7620" s="28">
        <f t="shared" si="384"/>
        <v>42</v>
      </c>
      <c r="C7620" s="28">
        <f t="shared" si="385"/>
        <v>36</v>
      </c>
      <c r="K7620" s="73" t="s">
        <v>2758</v>
      </c>
      <c r="L7620" s="73" t="s">
        <v>3600</v>
      </c>
      <c r="M7620" s="74">
        <v>6</v>
      </c>
      <c r="N7620" s="74">
        <v>36</v>
      </c>
    </row>
    <row r="7621" spans="1:14">
      <c r="A7621" s="43" t="str">
        <f t="shared" si="383"/>
        <v>130109300110039002</v>
      </c>
      <c r="B7621" s="28">
        <f t="shared" si="384"/>
        <v>85</v>
      </c>
      <c r="C7621" s="28">
        <f t="shared" si="385"/>
        <v>69</v>
      </c>
      <c r="K7621" s="73" t="s">
        <v>3353</v>
      </c>
      <c r="L7621" s="73" t="s">
        <v>3600</v>
      </c>
      <c r="M7621" s="74">
        <v>16</v>
      </c>
      <c r="N7621" s="74">
        <v>69</v>
      </c>
    </row>
    <row r="7622" spans="1:14">
      <c r="A7622" s="43" t="str">
        <f t="shared" si="383"/>
        <v>130109300110048001</v>
      </c>
      <c r="B7622" s="28">
        <f t="shared" si="384"/>
        <v>8</v>
      </c>
      <c r="C7622" s="28">
        <f t="shared" si="385"/>
        <v>5</v>
      </c>
      <c r="K7622" s="73" t="s">
        <v>2775</v>
      </c>
      <c r="L7622" s="73" t="s">
        <v>3600</v>
      </c>
      <c r="M7622" s="74">
        <v>3</v>
      </c>
      <c r="N7622" s="74">
        <v>5</v>
      </c>
    </row>
    <row r="7623" spans="1:14">
      <c r="A7623" s="43" t="str">
        <f t="shared" si="383"/>
        <v>130109300110048002</v>
      </c>
      <c r="B7623" s="28">
        <f t="shared" si="384"/>
        <v>12</v>
      </c>
      <c r="C7623" s="28">
        <f t="shared" si="385"/>
        <v>11</v>
      </c>
      <c r="K7623" s="73" t="s">
        <v>3365</v>
      </c>
      <c r="L7623" s="73" t="s">
        <v>3600</v>
      </c>
      <c r="M7623" s="74">
        <v>1</v>
      </c>
      <c r="N7623" s="74">
        <v>11</v>
      </c>
    </row>
    <row r="7624" spans="1:14">
      <c r="A7624" s="43" t="str">
        <f t="shared" si="383"/>
        <v>130109300110048003</v>
      </c>
      <c r="B7624" s="28">
        <f t="shared" si="384"/>
        <v>24</v>
      </c>
      <c r="C7624" s="28">
        <f t="shared" si="385"/>
        <v>13</v>
      </c>
      <c r="K7624" s="73" t="s">
        <v>3366</v>
      </c>
      <c r="L7624" s="73" t="s">
        <v>3600</v>
      </c>
      <c r="M7624" s="74">
        <v>11</v>
      </c>
      <c r="N7624" s="74">
        <v>13</v>
      </c>
    </row>
    <row r="7625" spans="1:14">
      <c r="A7625" s="43" t="str">
        <f t="shared" si="383"/>
        <v>130109300110048004</v>
      </c>
      <c r="B7625" s="28">
        <f t="shared" si="384"/>
        <v>35</v>
      </c>
      <c r="C7625" s="28">
        <f t="shared" si="385"/>
        <v>15</v>
      </c>
      <c r="K7625" s="73" t="s">
        <v>3605</v>
      </c>
      <c r="L7625" s="73" t="s">
        <v>3600</v>
      </c>
      <c r="M7625" s="74">
        <v>20</v>
      </c>
      <c r="N7625" s="74">
        <v>15</v>
      </c>
    </row>
    <row r="7626" spans="1:14">
      <c r="A7626" s="43" t="str">
        <f t="shared" si="383"/>
        <v>130109300110048005</v>
      </c>
      <c r="B7626" s="28">
        <f t="shared" si="384"/>
        <v>61</v>
      </c>
      <c r="C7626" s="28">
        <f t="shared" si="385"/>
        <v>10</v>
      </c>
      <c r="K7626" s="73" t="s">
        <v>3606</v>
      </c>
      <c r="L7626" s="73" t="s">
        <v>3600</v>
      </c>
      <c r="M7626" s="74">
        <v>51</v>
      </c>
      <c r="N7626" s="74">
        <v>10</v>
      </c>
    </row>
    <row r="7627" spans="1:14">
      <c r="A7627" s="43" t="str">
        <f t="shared" si="383"/>
        <v>130109300110048006</v>
      </c>
      <c r="B7627" s="28">
        <f t="shared" si="384"/>
        <v>0</v>
      </c>
      <c r="C7627" s="28">
        <f t="shared" si="385"/>
        <v>0</v>
      </c>
      <c r="K7627" s="73" t="s">
        <v>3607</v>
      </c>
      <c r="L7627" s="73" t="s">
        <v>3600</v>
      </c>
      <c r="M7627" s="74">
        <v>0</v>
      </c>
      <c r="N7627" s="74">
        <v>0</v>
      </c>
    </row>
    <row r="7628" spans="1:14">
      <c r="A7628" s="43" t="str">
        <f t="shared" si="383"/>
        <v>130109300110049001</v>
      </c>
      <c r="B7628" s="28">
        <f t="shared" si="384"/>
        <v>3</v>
      </c>
      <c r="C7628" s="28">
        <f t="shared" si="385"/>
        <v>3</v>
      </c>
      <c r="K7628" s="73" t="s">
        <v>2776</v>
      </c>
      <c r="L7628" s="73" t="s">
        <v>3600</v>
      </c>
      <c r="M7628" s="74">
        <v>0</v>
      </c>
      <c r="N7628" s="74">
        <v>3</v>
      </c>
    </row>
    <row r="7629" spans="1:14">
      <c r="A7629" s="43" t="str">
        <f t="shared" si="383"/>
        <v>130109300110049002</v>
      </c>
      <c r="B7629" s="28">
        <f t="shared" si="384"/>
        <v>8</v>
      </c>
      <c r="C7629" s="28">
        <f t="shared" si="385"/>
        <v>5</v>
      </c>
      <c r="K7629" s="73" t="s">
        <v>3367</v>
      </c>
      <c r="L7629" s="73" t="s">
        <v>3600</v>
      </c>
      <c r="M7629" s="74">
        <v>3</v>
      </c>
      <c r="N7629" s="74">
        <v>5</v>
      </c>
    </row>
    <row r="7630" spans="1:14">
      <c r="A7630" s="43" t="str">
        <f t="shared" si="383"/>
        <v>130109300110049003</v>
      </c>
      <c r="B7630" s="28">
        <f t="shared" si="384"/>
        <v>23</v>
      </c>
      <c r="C7630" s="28">
        <f t="shared" si="385"/>
        <v>13</v>
      </c>
      <c r="K7630" s="73" t="s">
        <v>3368</v>
      </c>
      <c r="L7630" s="73" t="s">
        <v>3600</v>
      </c>
      <c r="M7630" s="74">
        <v>10</v>
      </c>
      <c r="N7630" s="74">
        <v>13</v>
      </c>
    </row>
    <row r="7631" spans="1:14">
      <c r="A7631" s="43" t="str">
        <f t="shared" si="383"/>
        <v>130109300110049004</v>
      </c>
      <c r="B7631" s="28">
        <f t="shared" si="384"/>
        <v>0</v>
      </c>
      <c r="C7631" s="28">
        <f t="shared" si="385"/>
        <v>0</v>
      </c>
      <c r="K7631" s="73" t="s">
        <v>3369</v>
      </c>
      <c r="L7631" s="73" t="s">
        <v>3600</v>
      </c>
      <c r="M7631" s="74">
        <v>0</v>
      </c>
      <c r="N7631" s="74">
        <v>0</v>
      </c>
    </row>
    <row r="7632" spans="1:14">
      <c r="A7632" s="43" t="str">
        <f t="shared" si="383"/>
        <v>130109300110050001</v>
      </c>
      <c r="B7632" s="28">
        <f t="shared" si="384"/>
        <v>19</v>
      </c>
      <c r="C7632" s="28">
        <f t="shared" si="385"/>
        <v>1</v>
      </c>
      <c r="K7632" s="73" t="s">
        <v>2777</v>
      </c>
      <c r="L7632" s="73" t="s">
        <v>3600</v>
      </c>
      <c r="M7632" s="74">
        <v>18</v>
      </c>
      <c r="N7632" s="74">
        <v>1</v>
      </c>
    </row>
    <row r="7633" spans="1:14">
      <c r="A7633" s="43" t="str">
        <f t="shared" si="383"/>
        <v>130109300110050002</v>
      </c>
      <c r="B7633" s="28">
        <f t="shared" si="384"/>
        <v>6</v>
      </c>
      <c r="C7633" s="28">
        <f t="shared" si="385"/>
        <v>0</v>
      </c>
      <c r="K7633" s="73" t="s">
        <v>3372</v>
      </c>
      <c r="L7633" s="73" t="s">
        <v>3600</v>
      </c>
      <c r="M7633" s="74">
        <v>6</v>
      </c>
      <c r="N7633" s="74">
        <v>0</v>
      </c>
    </row>
    <row r="7634" spans="1:14">
      <c r="A7634" s="43" t="str">
        <f t="shared" si="383"/>
        <v>130109300110050003</v>
      </c>
      <c r="B7634" s="28">
        <f t="shared" si="384"/>
        <v>22</v>
      </c>
      <c r="C7634" s="28">
        <f t="shared" si="385"/>
        <v>7</v>
      </c>
      <c r="K7634" s="73" t="s">
        <v>3373</v>
      </c>
      <c r="L7634" s="73" t="s">
        <v>3600</v>
      </c>
      <c r="M7634" s="74">
        <v>15</v>
      </c>
      <c r="N7634" s="74">
        <v>7</v>
      </c>
    </row>
    <row r="7635" spans="1:14">
      <c r="A7635" s="43" t="str">
        <f t="shared" si="383"/>
        <v>130109300110050004</v>
      </c>
      <c r="B7635" s="28">
        <f t="shared" si="384"/>
        <v>73</v>
      </c>
      <c r="C7635" s="28">
        <f t="shared" si="385"/>
        <v>17</v>
      </c>
      <c r="K7635" s="73" t="s">
        <v>3374</v>
      </c>
      <c r="L7635" s="73" t="s">
        <v>3600</v>
      </c>
      <c r="M7635" s="74">
        <v>56</v>
      </c>
      <c r="N7635" s="74">
        <v>17</v>
      </c>
    </row>
    <row r="7636" spans="1:14">
      <c r="A7636" s="43" t="str">
        <f t="shared" si="383"/>
        <v>130109300110050005</v>
      </c>
      <c r="B7636" s="28">
        <f t="shared" si="384"/>
        <v>1</v>
      </c>
      <c r="C7636" s="28">
        <f t="shared" si="385"/>
        <v>0</v>
      </c>
      <c r="K7636" s="73" t="s">
        <v>3375</v>
      </c>
      <c r="L7636" s="73" t="s">
        <v>3600</v>
      </c>
      <c r="M7636" s="74">
        <v>1</v>
      </c>
      <c r="N7636" s="74">
        <v>0</v>
      </c>
    </row>
    <row r="7637" spans="1:14">
      <c r="A7637" s="43" t="str">
        <f t="shared" si="383"/>
        <v>130109300110051001</v>
      </c>
      <c r="B7637" s="28">
        <f t="shared" si="384"/>
        <v>4</v>
      </c>
      <c r="C7637" s="28">
        <f t="shared" si="385"/>
        <v>1</v>
      </c>
      <c r="K7637" s="73" t="s">
        <v>2778</v>
      </c>
      <c r="L7637" s="73" t="s">
        <v>3600</v>
      </c>
      <c r="M7637" s="74">
        <v>3</v>
      </c>
      <c r="N7637" s="74">
        <v>1</v>
      </c>
    </row>
    <row r="7638" spans="1:14">
      <c r="A7638" s="43" t="str">
        <f t="shared" si="383"/>
        <v>130109300110051002</v>
      </c>
      <c r="B7638" s="28">
        <f t="shared" si="384"/>
        <v>6</v>
      </c>
      <c r="C7638" s="28">
        <f t="shared" si="385"/>
        <v>5</v>
      </c>
      <c r="K7638" s="73" t="s">
        <v>2779</v>
      </c>
      <c r="L7638" s="73" t="s">
        <v>3600</v>
      </c>
      <c r="M7638" s="74">
        <v>1</v>
      </c>
      <c r="N7638" s="74">
        <v>5</v>
      </c>
    </row>
    <row r="7639" spans="1:14">
      <c r="A7639" s="43" t="str">
        <f t="shared" si="383"/>
        <v>130109300110051003</v>
      </c>
      <c r="B7639" s="28">
        <f t="shared" si="384"/>
        <v>8</v>
      </c>
      <c r="C7639" s="28">
        <f t="shared" si="385"/>
        <v>5</v>
      </c>
      <c r="K7639" s="73" t="s">
        <v>2780</v>
      </c>
      <c r="L7639" s="73" t="s">
        <v>3600</v>
      </c>
      <c r="M7639" s="74">
        <v>3</v>
      </c>
      <c r="N7639" s="74">
        <v>5</v>
      </c>
    </row>
    <row r="7640" spans="1:14">
      <c r="A7640" s="43" t="str">
        <f t="shared" si="383"/>
        <v>130109300110051004</v>
      </c>
      <c r="B7640" s="28">
        <f t="shared" si="384"/>
        <v>37</v>
      </c>
      <c r="C7640" s="28">
        <f t="shared" si="385"/>
        <v>21</v>
      </c>
      <c r="K7640" s="73" t="s">
        <v>3120</v>
      </c>
      <c r="L7640" s="73" t="s">
        <v>3600</v>
      </c>
      <c r="M7640" s="74">
        <v>16</v>
      </c>
      <c r="N7640" s="74">
        <v>21</v>
      </c>
    </row>
    <row r="7641" spans="1:14">
      <c r="A7641" s="43" t="str">
        <f t="shared" si="383"/>
        <v>130109300110052001</v>
      </c>
      <c r="B7641" s="28">
        <f t="shared" si="384"/>
        <v>16</v>
      </c>
      <c r="C7641" s="28">
        <f t="shared" si="385"/>
        <v>12</v>
      </c>
      <c r="K7641" s="73" t="s">
        <v>2781</v>
      </c>
      <c r="L7641" s="73" t="s">
        <v>3600</v>
      </c>
      <c r="M7641" s="74">
        <v>4</v>
      </c>
      <c r="N7641" s="74">
        <v>12</v>
      </c>
    </row>
    <row r="7642" spans="1:14">
      <c r="A7642" s="43" t="str">
        <f t="shared" si="383"/>
        <v>130109300129052001</v>
      </c>
      <c r="B7642" s="28">
        <f t="shared" si="384"/>
        <v>197</v>
      </c>
      <c r="C7642" s="28">
        <f t="shared" si="385"/>
        <v>161</v>
      </c>
      <c r="K7642" s="73" t="s">
        <v>3608</v>
      </c>
      <c r="L7642" s="73" t="s">
        <v>3600</v>
      </c>
      <c r="M7642" s="74">
        <v>36</v>
      </c>
      <c r="N7642" s="74">
        <v>161</v>
      </c>
    </row>
    <row r="7643" spans="1:14">
      <c r="A7643" s="43" t="str">
        <f t="shared" si="383"/>
        <v>130109300110053001</v>
      </c>
      <c r="B7643" s="28">
        <f t="shared" si="384"/>
        <v>1</v>
      </c>
      <c r="C7643" s="28">
        <f t="shared" si="385"/>
        <v>0</v>
      </c>
      <c r="K7643" s="73" t="s">
        <v>2785</v>
      </c>
      <c r="L7643" s="73" t="s">
        <v>3600</v>
      </c>
      <c r="M7643" s="74">
        <v>1</v>
      </c>
      <c r="N7643" s="74">
        <v>0</v>
      </c>
    </row>
    <row r="7644" spans="1:14">
      <c r="A7644" s="43" t="str">
        <f t="shared" si="383"/>
        <v>130109300110053002</v>
      </c>
      <c r="B7644" s="28">
        <f t="shared" si="384"/>
        <v>9</v>
      </c>
      <c r="C7644" s="28">
        <f t="shared" si="385"/>
        <v>4</v>
      </c>
      <c r="K7644" s="73" t="s">
        <v>2786</v>
      </c>
      <c r="L7644" s="73" t="s">
        <v>3600</v>
      </c>
      <c r="M7644" s="74">
        <v>5</v>
      </c>
      <c r="N7644" s="74">
        <v>4</v>
      </c>
    </row>
    <row r="7645" spans="1:14">
      <c r="A7645" s="43" t="str">
        <f t="shared" si="383"/>
        <v>130109300110053003</v>
      </c>
      <c r="B7645" s="28">
        <f t="shared" si="384"/>
        <v>49</v>
      </c>
      <c r="C7645" s="28">
        <f t="shared" si="385"/>
        <v>35</v>
      </c>
      <c r="K7645" s="73" t="s">
        <v>2787</v>
      </c>
      <c r="L7645" s="73" t="s">
        <v>3600</v>
      </c>
      <c r="M7645" s="74">
        <v>14</v>
      </c>
      <c r="N7645" s="74">
        <v>35</v>
      </c>
    </row>
    <row r="7646" spans="1:14">
      <c r="A7646" s="43" t="str">
        <f t="shared" si="383"/>
        <v>130109300110053004</v>
      </c>
      <c r="B7646" s="28">
        <f t="shared" si="384"/>
        <v>26</v>
      </c>
      <c r="C7646" s="28">
        <f t="shared" si="385"/>
        <v>16</v>
      </c>
      <c r="K7646" s="73" t="s">
        <v>3609</v>
      </c>
      <c r="L7646" s="73" t="s">
        <v>3600</v>
      </c>
      <c r="M7646" s="74">
        <v>10</v>
      </c>
      <c r="N7646" s="74">
        <v>16</v>
      </c>
    </row>
    <row r="7647" spans="1:14">
      <c r="A7647" s="43" t="str">
        <f t="shared" si="383"/>
        <v>130109300110055001</v>
      </c>
      <c r="B7647" s="28">
        <f t="shared" si="384"/>
        <v>7</v>
      </c>
      <c r="C7647" s="28">
        <f t="shared" si="385"/>
        <v>5</v>
      </c>
      <c r="K7647" s="73" t="s">
        <v>3121</v>
      </c>
      <c r="L7647" s="73" t="s">
        <v>3600</v>
      </c>
      <c r="M7647" s="74">
        <v>2</v>
      </c>
      <c r="N7647" s="74">
        <v>5</v>
      </c>
    </row>
    <row r="7648" spans="1:14">
      <c r="A7648" s="43" t="str">
        <f t="shared" si="383"/>
        <v>130109300110055002</v>
      </c>
      <c r="B7648" s="28">
        <f t="shared" si="384"/>
        <v>7</v>
      </c>
      <c r="C7648" s="28">
        <f t="shared" si="385"/>
        <v>6</v>
      </c>
      <c r="K7648" s="73" t="s">
        <v>3122</v>
      </c>
      <c r="L7648" s="73" t="s">
        <v>3600</v>
      </c>
      <c r="M7648" s="74">
        <v>1</v>
      </c>
      <c r="N7648" s="74">
        <v>6</v>
      </c>
    </row>
    <row r="7649" spans="1:14">
      <c r="A7649" s="43" t="str">
        <f t="shared" si="383"/>
        <v>130109300110056001</v>
      </c>
      <c r="B7649" s="28">
        <f t="shared" si="384"/>
        <v>14</v>
      </c>
      <c r="C7649" s="28">
        <f t="shared" si="385"/>
        <v>14</v>
      </c>
      <c r="K7649" s="73" t="s">
        <v>2791</v>
      </c>
      <c r="L7649" s="73" t="s">
        <v>3600</v>
      </c>
      <c r="M7649" s="74">
        <v>0</v>
      </c>
      <c r="N7649" s="74">
        <v>14</v>
      </c>
    </row>
    <row r="7650" spans="1:14">
      <c r="A7650" s="43" t="str">
        <f t="shared" si="383"/>
        <v>130109300110056002</v>
      </c>
      <c r="B7650" s="28">
        <f t="shared" si="384"/>
        <v>89</v>
      </c>
      <c r="C7650" s="28">
        <f t="shared" si="385"/>
        <v>83</v>
      </c>
      <c r="K7650" s="73" t="s">
        <v>2792</v>
      </c>
      <c r="L7650" s="73" t="s">
        <v>3600</v>
      </c>
      <c r="M7650" s="74">
        <v>6</v>
      </c>
      <c r="N7650" s="74">
        <v>83</v>
      </c>
    </row>
    <row r="7651" spans="1:14">
      <c r="A7651" s="43" t="str">
        <f t="shared" si="383"/>
        <v>130109300110057001</v>
      </c>
      <c r="B7651" s="28">
        <f t="shared" si="384"/>
        <v>6</v>
      </c>
      <c r="C7651" s="28">
        <f t="shared" si="385"/>
        <v>6</v>
      </c>
      <c r="K7651" s="73" t="s">
        <v>3377</v>
      </c>
      <c r="L7651" s="73" t="s">
        <v>3600</v>
      </c>
      <c r="M7651" s="74">
        <v>0</v>
      </c>
      <c r="N7651" s="74">
        <v>6</v>
      </c>
    </row>
    <row r="7652" spans="1:14">
      <c r="A7652" s="43" t="str">
        <f t="shared" si="383"/>
        <v>130109300110057002</v>
      </c>
      <c r="B7652" s="28">
        <f t="shared" si="384"/>
        <v>11</v>
      </c>
      <c r="C7652" s="28">
        <f t="shared" si="385"/>
        <v>11</v>
      </c>
      <c r="K7652" s="73" t="s">
        <v>3378</v>
      </c>
      <c r="L7652" s="73" t="s">
        <v>3600</v>
      </c>
      <c r="M7652" s="74">
        <v>0</v>
      </c>
      <c r="N7652" s="74">
        <v>11</v>
      </c>
    </row>
    <row r="7653" spans="1:14">
      <c r="A7653" s="43" t="str">
        <f t="shared" si="383"/>
        <v>130109300110058001</v>
      </c>
      <c r="B7653" s="28">
        <f t="shared" si="384"/>
        <v>8</v>
      </c>
      <c r="C7653" s="28">
        <f t="shared" si="385"/>
        <v>7</v>
      </c>
      <c r="K7653" s="73" t="s">
        <v>3381</v>
      </c>
      <c r="L7653" s="73" t="s">
        <v>3600</v>
      </c>
      <c r="M7653" s="74">
        <v>1</v>
      </c>
      <c r="N7653" s="74">
        <v>7</v>
      </c>
    </row>
    <row r="7654" spans="1:14">
      <c r="A7654" s="43" t="str">
        <f t="shared" si="383"/>
        <v>130109300110058002</v>
      </c>
      <c r="B7654" s="28">
        <f t="shared" si="384"/>
        <v>16</v>
      </c>
      <c r="C7654" s="28">
        <f t="shared" si="385"/>
        <v>14</v>
      </c>
      <c r="K7654" s="73" t="s">
        <v>3382</v>
      </c>
      <c r="L7654" s="73" t="s">
        <v>3600</v>
      </c>
      <c r="M7654" s="74">
        <v>2</v>
      </c>
      <c r="N7654" s="74">
        <v>14</v>
      </c>
    </row>
    <row r="7655" spans="1:14">
      <c r="A7655" s="43" t="str">
        <f t="shared" si="383"/>
        <v>130109300110059001</v>
      </c>
      <c r="B7655" s="28">
        <f t="shared" si="384"/>
        <v>3</v>
      </c>
      <c r="C7655" s="28">
        <f t="shared" si="385"/>
        <v>3</v>
      </c>
      <c r="K7655" s="73" t="s">
        <v>2795</v>
      </c>
      <c r="L7655" s="73" t="s">
        <v>3600</v>
      </c>
      <c r="M7655" s="74">
        <v>0</v>
      </c>
      <c r="N7655" s="74">
        <v>3</v>
      </c>
    </row>
    <row r="7656" spans="1:14">
      <c r="A7656" s="43" t="str">
        <f t="shared" si="383"/>
        <v>130109300110059002</v>
      </c>
      <c r="B7656" s="28">
        <f t="shared" si="384"/>
        <v>12</v>
      </c>
      <c r="C7656" s="28">
        <f t="shared" si="385"/>
        <v>11</v>
      </c>
      <c r="K7656" s="73" t="s">
        <v>2796</v>
      </c>
      <c r="L7656" s="73" t="s">
        <v>3600</v>
      </c>
      <c r="M7656" s="74">
        <v>1</v>
      </c>
      <c r="N7656" s="74">
        <v>11</v>
      </c>
    </row>
    <row r="7657" spans="1:14">
      <c r="A7657" s="43" t="str">
        <f t="shared" si="383"/>
        <v>130109300110059003</v>
      </c>
      <c r="B7657" s="28">
        <f t="shared" si="384"/>
        <v>29</v>
      </c>
      <c r="C7657" s="28">
        <f t="shared" si="385"/>
        <v>29</v>
      </c>
      <c r="K7657" s="73" t="s">
        <v>2797</v>
      </c>
      <c r="L7657" s="73" t="s">
        <v>3600</v>
      </c>
      <c r="M7657" s="74">
        <v>0</v>
      </c>
      <c r="N7657" s="74">
        <v>29</v>
      </c>
    </row>
    <row r="7658" spans="1:14">
      <c r="A7658" s="43" t="str">
        <f t="shared" si="383"/>
        <v>130109300110059004</v>
      </c>
      <c r="B7658" s="28">
        <f t="shared" si="384"/>
        <v>78</v>
      </c>
      <c r="C7658" s="28">
        <f t="shared" si="385"/>
        <v>74</v>
      </c>
      <c r="K7658" s="73" t="s">
        <v>2798</v>
      </c>
      <c r="L7658" s="73" t="s">
        <v>3600</v>
      </c>
      <c r="M7658" s="74">
        <v>4</v>
      </c>
      <c r="N7658" s="74">
        <v>74</v>
      </c>
    </row>
    <row r="7659" spans="1:14">
      <c r="A7659" s="43" t="str">
        <f t="shared" si="383"/>
        <v>130109300110060001</v>
      </c>
      <c r="B7659" s="28">
        <f t="shared" si="384"/>
        <v>3</v>
      </c>
      <c r="C7659" s="28">
        <f t="shared" si="385"/>
        <v>2</v>
      </c>
      <c r="K7659" s="73" t="s">
        <v>2800</v>
      </c>
      <c r="L7659" s="73" t="s">
        <v>3600</v>
      </c>
      <c r="M7659" s="74">
        <v>1</v>
      </c>
      <c r="N7659" s="74">
        <v>2</v>
      </c>
    </row>
    <row r="7660" spans="1:14">
      <c r="A7660" s="43" t="str">
        <f t="shared" si="383"/>
        <v>130109300110061001</v>
      </c>
      <c r="B7660" s="28">
        <f t="shared" si="384"/>
        <v>16</v>
      </c>
      <c r="C7660" s="28">
        <f t="shared" si="385"/>
        <v>12</v>
      </c>
      <c r="K7660" s="73" t="s">
        <v>2803</v>
      </c>
      <c r="L7660" s="73" t="s">
        <v>3600</v>
      </c>
      <c r="M7660" s="74">
        <v>4</v>
      </c>
      <c r="N7660" s="74">
        <v>12</v>
      </c>
    </row>
    <row r="7661" spans="1:14">
      <c r="A7661" s="43" t="str">
        <f t="shared" si="383"/>
        <v>130109300110061002</v>
      </c>
      <c r="B7661" s="28">
        <f t="shared" si="384"/>
        <v>2</v>
      </c>
      <c r="C7661" s="28">
        <f t="shared" si="385"/>
        <v>1</v>
      </c>
      <c r="K7661" s="73" t="s">
        <v>2804</v>
      </c>
      <c r="L7661" s="73" t="s">
        <v>3600</v>
      </c>
      <c r="M7661" s="74">
        <v>1</v>
      </c>
      <c r="N7661" s="74">
        <v>1</v>
      </c>
    </row>
    <row r="7662" spans="1:14">
      <c r="A7662" s="43" t="str">
        <f t="shared" si="383"/>
        <v>130109300110062001</v>
      </c>
      <c r="B7662" s="28">
        <f t="shared" si="384"/>
        <v>3</v>
      </c>
      <c r="C7662" s="28">
        <f t="shared" si="385"/>
        <v>3</v>
      </c>
      <c r="K7662" s="73" t="s">
        <v>2807</v>
      </c>
      <c r="L7662" s="73" t="s">
        <v>3600</v>
      </c>
      <c r="M7662" s="74">
        <v>0</v>
      </c>
      <c r="N7662" s="74">
        <v>3</v>
      </c>
    </row>
    <row r="7663" spans="1:14">
      <c r="A7663" s="43" t="str">
        <f t="shared" si="383"/>
        <v>130109300110062002</v>
      </c>
      <c r="B7663" s="28">
        <f t="shared" si="384"/>
        <v>3</v>
      </c>
      <c r="C7663" s="28">
        <f t="shared" si="385"/>
        <v>3</v>
      </c>
      <c r="K7663" s="73" t="s">
        <v>2808</v>
      </c>
      <c r="L7663" s="73" t="s">
        <v>3600</v>
      </c>
      <c r="M7663" s="74">
        <v>0</v>
      </c>
      <c r="N7663" s="74">
        <v>3</v>
      </c>
    </row>
    <row r="7664" spans="1:14">
      <c r="A7664" s="43" t="str">
        <f t="shared" si="383"/>
        <v>130109300110062003</v>
      </c>
      <c r="B7664" s="28">
        <f t="shared" si="384"/>
        <v>1</v>
      </c>
      <c r="C7664" s="28">
        <f t="shared" si="385"/>
        <v>1</v>
      </c>
      <c r="K7664" s="73" t="s">
        <v>2809</v>
      </c>
      <c r="L7664" s="73" t="s">
        <v>3600</v>
      </c>
      <c r="M7664" s="74">
        <v>0</v>
      </c>
      <c r="N7664" s="74">
        <v>1</v>
      </c>
    </row>
    <row r="7665" spans="1:14">
      <c r="A7665" s="43" t="str">
        <f t="shared" si="383"/>
        <v>130109300110063001</v>
      </c>
      <c r="B7665" s="28">
        <f t="shared" si="384"/>
        <v>4</v>
      </c>
      <c r="C7665" s="28">
        <f t="shared" si="385"/>
        <v>3</v>
      </c>
      <c r="K7665" s="73" t="s">
        <v>2810</v>
      </c>
      <c r="L7665" s="73" t="s">
        <v>3600</v>
      </c>
      <c r="M7665" s="74">
        <v>1</v>
      </c>
      <c r="N7665" s="74">
        <v>3</v>
      </c>
    </row>
    <row r="7666" spans="1:14">
      <c r="A7666" s="43" t="str">
        <f t="shared" si="383"/>
        <v>130109300110063002</v>
      </c>
      <c r="B7666" s="28">
        <f t="shared" si="384"/>
        <v>6</v>
      </c>
      <c r="C7666" s="28">
        <f t="shared" si="385"/>
        <v>5</v>
      </c>
      <c r="K7666" s="73" t="s">
        <v>2811</v>
      </c>
      <c r="L7666" s="73" t="s">
        <v>3600</v>
      </c>
      <c r="M7666" s="74">
        <v>1</v>
      </c>
      <c r="N7666" s="74">
        <v>5</v>
      </c>
    </row>
    <row r="7667" spans="1:14">
      <c r="A7667" s="43" t="str">
        <f t="shared" si="383"/>
        <v>130109300110064001</v>
      </c>
      <c r="B7667" s="28">
        <f t="shared" si="384"/>
        <v>47</v>
      </c>
      <c r="C7667" s="28">
        <f t="shared" si="385"/>
        <v>44</v>
      </c>
      <c r="K7667" s="73" t="s">
        <v>2813</v>
      </c>
      <c r="L7667" s="73" t="s">
        <v>3600</v>
      </c>
      <c r="M7667" s="74">
        <v>3</v>
      </c>
      <c r="N7667" s="74">
        <v>44</v>
      </c>
    </row>
    <row r="7668" spans="1:14">
      <c r="A7668" s="43" t="str">
        <f t="shared" si="383"/>
        <v>130109300110064002</v>
      </c>
      <c r="B7668" s="28">
        <f t="shared" si="384"/>
        <v>8</v>
      </c>
      <c r="C7668" s="28">
        <f t="shared" si="385"/>
        <v>8</v>
      </c>
      <c r="K7668" s="73" t="s">
        <v>2814</v>
      </c>
      <c r="L7668" s="73" t="s">
        <v>3600</v>
      </c>
      <c r="M7668" s="74">
        <v>0</v>
      </c>
      <c r="N7668" s="74">
        <v>8</v>
      </c>
    </row>
    <row r="7669" spans="1:14">
      <c r="A7669" s="43" t="str">
        <f t="shared" si="383"/>
        <v>130109300110064003</v>
      </c>
      <c r="B7669" s="28">
        <f t="shared" si="384"/>
        <v>17</v>
      </c>
      <c r="C7669" s="28">
        <f t="shared" si="385"/>
        <v>17</v>
      </c>
      <c r="K7669" s="73" t="s">
        <v>2815</v>
      </c>
      <c r="L7669" s="73" t="s">
        <v>3600</v>
      </c>
      <c r="M7669" s="74">
        <v>0</v>
      </c>
      <c r="N7669" s="74">
        <v>17</v>
      </c>
    </row>
    <row r="7670" spans="1:14">
      <c r="A7670" s="43" t="str">
        <f t="shared" si="383"/>
        <v>130109300110064004</v>
      </c>
      <c r="B7670" s="28">
        <f t="shared" si="384"/>
        <v>11</v>
      </c>
      <c r="C7670" s="28">
        <f t="shared" si="385"/>
        <v>11</v>
      </c>
      <c r="K7670" s="73" t="s">
        <v>3610</v>
      </c>
      <c r="L7670" s="73" t="s">
        <v>3600</v>
      </c>
      <c r="M7670" s="74">
        <v>0</v>
      </c>
      <c r="N7670" s="74">
        <v>11</v>
      </c>
    </row>
    <row r="7671" spans="1:14">
      <c r="A7671" s="43" t="str">
        <f t="shared" si="383"/>
        <v>130109300110065001</v>
      </c>
      <c r="B7671" s="28">
        <f t="shared" si="384"/>
        <v>36</v>
      </c>
      <c r="C7671" s="28">
        <f t="shared" si="385"/>
        <v>28</v>
      </c>
      <c r="K7671" s="73" t="s">
        <v>2816</v>
      </c>
      <c r="L7671" s="73" t="s">
        <v>3600</v>
      </c>
      <c r="M7671" s="74">
        <v>8</v>
      </c>
      <c r="N7671" s="74">
        <v>28</v>
      </c>
    </row>
    <row r="7672" spans="1:14">
      <c r="A7672" s="43" t="str">
        <f t="shared" si="383"/>
        <v>130109300110065002</v>
      </c>
      <c r="B7672" s="28">
        <f t="shared" si="384"/>
        <v>8</v>
      </c>
      <c r="C7672" s="28">
        <f t="shared" si="385"/>
        <v>4</v>
      </c>
      <c r="K7672" s="73" t="s">
        <v>2817</v>
      </c>
      <c r="L7672" s="73" t="s">
        <v>3600</v>
      </c>
      <c r="M7672" s="74">
        <v>4</v>
      </c>
      <c r="N7672" s="74">
        <v>4</v>
      </c>
    </row>
    <row r="7673" spans="1:14">
      <c r="A7673" s="43" t="str">
        <f t="shared" si="383"/>
        <v>130109300110065003</v>
      </c>
      <c r="B7673" s="28">
        <f t="shared" si="384"/>
        <v>5</v>
      </c>
      <c r="C7673" s="28">
        <f t="shared" si="385"/>
        <v>4</v>
      </c>
      <c r="K7673" s="73" t="s">
        <v>2818</v>
      </c>
      <c r="L7673" s="73" t="s">
        <v>3600</v>
      </c>
      <c r="M7673" s="74">
        <v>1</v>
      </c>
      <c r="N7673" s="74">
        <v>4</v>
      </c>
    </row>
    <row r="7674" spans="1:14">
      <c r="A7674" s="43" t="str">
        <f t="shared" si="383"/>
        <v>130109300110065004</v>
      </c>
      <c r="B7674" s="28">
        <f t="shared" si="384"/>
        <v>18</v>
      </c>
      <c r="C7674" s="28">
        <f t="shared" si="385"/>
        <v>17</v>
      </c>
      <c r="K7674" s="73" t="s">
        <v>3385</v>
      </c>
      <c r="L7674" s="73" t="s">
        <v>3600</v>
      </c>
      <c r="M7674" s="74">
        <v>1</v>
      </c>
      <c r="N7674" s="74">
        <v>17</v>
      </c>
    </row>
    <row r="7675" spans="1:14">
      <c r="A7675" s="43" t="str">
        <f t="shared" si="383"/>
        <v>130109300110066001</v>
      </c>
      <c r="B7675" s="28">
        <f t="shared" si="384"/>
        <v>7</v>
      </c>
      <c r="C7675" s="28">
        <f t="shared" si="385"/>
        <v>7</v>
      </c>
      <c r="K7675" s="73" t="s">
        <v>2819</v>
      </c>
      <c r="L7675" s="73" t="s">
        <v>3600</v>
      </c>
      <c r="M7675" s="74">
        <v>0</v>
      </c>
      <c r="N7675" s="74">
        <v>7</v>
      </c>
    </row>
    <row r="7676" spans="1:14">
      <c r="A7676" s="43" t="str">
        <f t="shared" si="383"/>
        <v>130109300110066002</v>
      </c>
      <c r="B7676" s="28">
        <f t="shared" si="384"/>
        <v>16</v>
      </c>
      <c r="C7676" s="28">
        <f t="shared" si="385"/>
        <v>16</v>
      </c>
      <c r="K7676" s="73" t="s">
        <v>2820</v>
      </c>
      <c r="L7676" s="73" t="s">
        <v>3600</v>
      </c>
      <c r="M7676" s="74">
        <v>0</v>
      </c>
      <c r="N7676" s="74">
        <v>16</v>
      </c>
    </row>
    <row r="7677" spans="1:14">
      <c r="A7677" s="43" t="str">
        <f t="shared" si="383"/>
        <v>130109300110066003</v>
      </c>
      <c r="B7677" s="28">
        <f t="shared" si="384"/>
        <v>46</v>
      </c>
      <c r="C7677" s="28">
        <f t="shared" si="385"/>
        <v>46</v>
      </c>
      <c r="K7677" s="73" t="s">
        <v>2821</v>
      </c>
      <c r="L7677" s="73" t="s">
        <v>3600</v>
      </c>
      <c r="M7677" s="74">
        <v>0</v>
      </c>
      <c r="N7677" s="74">
        <v>46</v>
      </c>
    </row>
    <row r="7678" spans="1:14">
      <c r="A7678" s="43" t="str">
        <f t="shared" si="383"/>
        <v>130109300110067001</v>
      </c>
      <c r="B7678" s="28">
        <f t="shared" si="384"/>
        <v>11</v>
      </c>
      <c r="C7678" s="28">
        <f t="shared" si="385"/>
        <v>11</v>
      </c>
      <c r="K7678" s="73" t="s">
        <v>3126</v>
      </c>
      <c r="L7678" s="73" t="s">
        <v>3600</v>
      </c>
      <c r="M7678" s="74">
        <v>0</v>
      </c>
      <c r="N7678" s="74">
        <v>11</v>
      </c>
    </row>
    <row r="7679" spans="1:14">
      <c r="A7679" s="43" t="str">
        <f t="shared" si="383"/>
        <v>130109300110067002</v>
      </c>
      <c r="B7679" s="28">
        <f t="shared" si="384"/>
        <v>22</v>
      </c>
      <c r="C7679" s="28">
        <f t="shared" si="385"/>
        <v>21</v>
      </c>
      <c r="K7679" s="73" t="s">
        <v>2822</v>
      </c>
      <c r="L7679" s="73" t="s">
        <v>3600</v>
      </c>
      <c r="M7679" s="74">
        <v>1</v>
      </c>
      <c r="N7679" s="74">
        <v>21</v>
      </c>
    </row>
    <row r="7680" spans="1:14">
      <c r="A7680" s="43" t="str">
        <f t="shared" si="383"/>
        <v>130109300110067003</v>
      </c>
      <c r="B7680" s="28">
        <f t="shared" si="384"/>
        <v>51</v>
      </c>
      <c r="C7680" s="28">
        <f t="shared" si="385"/>
        <v>50</v>
      </c>
      <c r="K7680" s="73" t="s">
        <v>2823</v>
      </c>
      <c r="L7680" s="73" t="s">
        <v>3600</v>
      </c>
      <c r="M7680" s="74">
        <v>1</v>
      </c>
      <c r="N7680" s="74">
        <v>50</v>
      </c>
    </row>
    <row r="7681" spans="1:14">
      <c r="A7681" s="43" t="str">
        <f t="shared" si="383"/>
        <v>130109300110068001</v>
      </c>
      <c r="B7681" s="28">
        <f t="shared" si="384"/>
        <v>5</v>
      </c>
      <c r="C7681" s="28">
        <f t="shared" si="385"/>
        <v>5</v>
      </c>
      <c r="K7681" s="73" t="s">
        <v>2825</v>
      </c>
      <c r="L7681" s="73" t="s">
        <v>3600</v>
      </c>
      <c r="M7681" s="74">
        <v>0</v>
      </c>
      <c r="N7681" s="74">
        <v>5</v>
      </c>
    </row>
    <row r="7682" spans="1:14">
      <c r="A7682" s="43" t="str">
        <f t="shared" si="383"/>
        <v>130109300110068002</v>
      </c>
      <c r="B7682" s="28">
        <f t="shared" si="384"/>
        <v>14</v>
      </c>
      <c r="C7682" s="28">
        <f t="shared" si="385"/>
        <v>14</v>
      </c>
      <c r="K7682" s="73" t="s">
        <v>2826</v>
      </c>
      <c r="L7682" s="73" t="s">
        <v>3600</v>
      </c>
      <c r="M7682" s="74">
        <v>0</v>
      </c>
      <c r="N7682" s="74">
        <v>14</v>
      </c>
    </row>
    <row r="7683" spans="1:14">
      <c r="A7683" s="43" t="str">
        <f t="shared" ref="A7683:A7746" si="386">L7683&amp;K7683</f>
        <v>130109300110068003</v>
      </c>
      <c r="B7683" s="28">
        <f t="shared" ref="B7683:B7746" si="387">M7683+N7683</f>
        <v>17</v>
      </c>
      <c r="C7683" s="28">
        <f t="shared" ref="C7683:C7746" si="388">N7683</f>
        <v>17</v>
      </c>
      <c r="K7683" s="73" t="s">
        <v>2827</v>
      </c>
      <c r="L7683" s="73" t="s">
        <v>3600</v>
      </c>
      <c r="M7683" s="74">
        <v>0</v>
      </c>
      <c r="N7683" s="74">
        <v>17</v>
      </c>
    </row>
    <row r="7684" spans="1:14">
      <c r="A7684" s="43" t="str">
        <f t="shared" si="386"/>
        <v>130109300110068004</v>
      </c>
      <c r="B7684" s="28">
        <f t="shared" si="387"/>
        <v>47</v>
      </c>
      <c r="C7684" s="28">
        <f t="shared" si="388"/>
        <v>46</v>
      </c>
      <c r="K7684" s="73" t="s">
        <v>2828</v>
      </c>
      <c r="L7684" s="73" t="s">
        <v>3600</v>
      </c>
      <c r="M7684" s="74">
        <v>1</v>
      </c>
      <c r="N7684" s="74">
        <v>46</v>
      </c>
    </row>
    <row r="7685" spans="1:14">
      <c r="A7685" s="43" t="str">
        <f t="shared" si="386"/>
        <v>130109300110069001</v>
      </c>
      <c r="B7685" s="28">
        <f t="shared" si="387"/>
        <v>18</v>
      </c>
      <c r="C7685" s="28">
        <f t="shared" si="388"/>
        <v>18</v>
      </c>
      <c r="K7685" s="73" t="s">
        <v>2830</v>
      </c>
      <c r="L7685" s="73" t="s">
        <v>3600</v>
      </c>
      <c r="M7685" s="74">
        <v>0</v>
      </c>
      <c r="N7685" s="74">
        <v>18</v>
      </c>
    </row>
    <row r="7686" spans="1:14">
      <c r="A7686" s="43" t="str">
        <f t="shared" si="386"/>
        <v>130109300110070001</v>
      </c>
      <c r="B7686" s="28">
        <f t="shared" si="387"/>
        <v>6</v>
      </c>
      <c r="C7686" s="28">
        <f t="shared" si="388"/>
        <v>6</v>
      </c>
      <c r="K7686" s="73" t="s">
        <v>2835</v>
      </c>
      <c r="L7686" s="73" t="s">
        <v>3600</v>
      </c>
      <c r="M7686" s="74">
        <v>0</v>
      </c>
      <c r="N7686" s="74">
        <v>6</v>
      </c>
    </row>
    <row r="7687" spans="1:14">
      <c r="A7687" s="43" t="str">
        <f t="shared" si="386"/>
        <v>130109300110072001</v>
      </c>
      <c r="B7687" s="28">
        <f t="shared" si="387"/>
        <v>31</v>
      </c>
      <c r="C7687" s="28">
        <f t="shared" si="388"/>
        <v>31</v>
      </c>
      <c r="K7687" s="73" t="s">
        <v>2843</v>
      </c>
      <c r="L7687" s="73" t="s">
        <v>3600</v>
      </c>
      <c r="M7687" s="74">
        <v>0</v>
      </c>
      <c r="N7687" s="74">
        <v>31</v>
      </c>
    </row>
    <row r="7688" spans="1:14">
      <c r="A7688" s="43" t="str">
        <f t="shared" si="386"/>
        <v>130109300110072002</v>
      </c>
      <c r="B7688" s="28">
        <f t="shared" si="387"/>
        <v>41</v>
      </c>
      <c r="C7688" s="28">
        <f t="shared" si="388"/>
        <v>41</v>
      </c>
      <c r="K7688" s="73" t="s">
        <v>2844</v>
      </c>
      <c r="L7688" s="73" t="s">
        <v>3600</v>
      </c>
      <c r="M7688" s="74">
        <v>0</v>
      </c>
      <c r="N7688" s="74">
        <v>41</v>
      </c>
    </row>
    <row r="7689" spans="1:14">
      <c r="A7689" s="43" t="str">
        <f t="shared" si="386"/>
        <v>130109300110073001</v>
      </c>
      <c r="B7689" s="28">
        <f t="shared" si="387"/>
        <v>7</v>
      </c>
      <c r="C7689" s="28">
        <f t="shared" si="388"/>
        <v>7</v>
      </c>
      <c r="K7689" s="73" t="s">
        <v>2847</v>
      </c>
      <c r="L7689" s="73" t="s">
        <v>3600</v>
      </c>
      <c r="M7689" s="74">
        <v>0</v>
      </c>
      <c r="N7689" s="74">
        <v>7</v>
      </c>
    </row>
    <row r="7690" spans="1:14">
      <c r="A7690" s="43" t="str">
        <f t="shared" si="386"/>
        <v>130109300110073002</v>
      </c>
      <c r="B7690" s="28">
        <f t="shared" si="387"/>
        <v>3</v>
      </c>
      <c r="C7690" s="28">
        <f t="shared" si="388"/>
        <v>3</v>
      </c>
      <c r="K7690" s="73" t="s">
        <v>2848</v>
      </c>
      <c r="L7690" s="73" t="s">
        <v>3600</v>
      </c>
      <c r="M7690" s="74">
        <v>0</v>
      </c>
      <c r="N7690" s="74">
        <v>3</v>
      </c>
    </row>
    <row r="7691" spans="1:14">
      <c r="A7691" s="43" t="str">
        <f t="shared" si="386"/>
        <v>130109300110075001</v>
      </c>
      <c r="B7691" s="28">
        <f t="shared" si="387"/>
        <v>12</v>
      </c>
      <c r="C7691" s="28">
        <f t="shared" si="388"/>
        <v>12</v>
      </c>
      <c r="K7691" s="73" t="s">
        <v>2855</v>
      </c>
      <c r="L7691" s="73" t="s">
        <v>3600</v>
      </c>
      <c r="M7691" s="74">
        <v>0</v>
      </c>
      <c r="N7691" s="74">
        <v>12</v>
      </c>
    </row>
    <row r="7692" spans="1:14">
      <c r="A7692" s="43" t="str">
        <f t="shared" si="386"/>
        <v>130109300110075002</v>
      </c>
      <c r="B7692" s="28">
        <f t="shared" si="387"/>
        <v>63</v>
      </c>
      <c r="C7692" s="28">
        <f t="shared" si="388"/>
        <v>63</v>
      </c>
      <c r="K7692" s="73" t="s">
        <v>2856</v>
      </c>
      <c r="L7692" s="73" t="s">
        <v>3600</v>
      </c>
      <c r="M7692" s="74">
        <v>0</v>
      </c>
      <c r="N7692" s="74">
        <v>63</v>
      </c>
    </row>
    <row r="7693" spans="1:14">
      <c r="A7693" s="43" t="str">
        <f t="shared" si="386"/>
        <v>130109300110076001</v>
      </c>
      <c r="B7693" s="28">
        <f t="shared" si="387"/>
        <v>38</v>
      </c>
      <c r="C7693" s="28">
        <f t="shared" si="388"/>
        <v>38</v>
      </c>
      <c r="K7693" s="73" t="s">
        <v>2859</v>
      </c>
      <c r="L7693" s="73" t="s">
        <v>3600</v>
      </c>
      <c r="M7693" s="74">
        <v>0</v>
      </c>
      <c r="N7693" s="74">
        <v>38</v>
      </c>
    </row>
    <row r="7694" spans="1:14">
      <c r="A7694" s="43" t="str">
        <f t="shared" si="386"/>
        <v>130109300110078001</v>
      </c>
      <c r="B7694" s="28">
        <f t="shared" si="387"/>
        <v>32</v>
      </c>
      <c r="C7694" s="28">
        <f t="shared" si="388"/>
        <v>32</v>
      </c>
      <c r="K7694" s="73" t="s">
        <v>2867</v>
      </c>
      <c r="L7694" s="73" t="s">
        <v>3600</v>
      </c>
      <c r="M7694" s="74">
        <v>0</v>
      </c>
      <c r="N7694" s="74">
        <v>32</v>
      </c>
    </row>
    <row r="7695" spans="1:14">
      <c r="A7695" s="43" t="str">
        <f t="shared" si="386"/>
        <v>130109300110078002</v>
      </c>
      <c r="B7695" s="28">
        <f t="shared" si="387"/>
        <v>10</v>
      </c>
      <c r="C7695" s="28">
        <f t="shared" si="388"/>
        <v>10</v>
      </c>
      <c r="K7695" s="73" t="s">
        <v>2868</v>
      </c>
      <c r="L7695" s="73" t="s">
        <v>3600</v>
      </c>
      <c r="M7695" s="74">
        <v>0</v>
      </c>
      <c r="N7695" s="74">
        <v>10</v>
      </c>
    </row>
    <row r="7696" spans="1:14">
      <c r="A7696" s="43" t="str">
        <f t="shared" si="386"/>
        <v>130109300110078003</v>
      </c>
      <c r="B7696" s="28">
        <f t="shared" si="387"/>
        <v>10</v>
      </c>
      <c r="C7696" s="28">
        <f t="shared" si="388"/>
        <v>9</v>
      </c>
      <c r="K7696" s="73" t="s">
        <v>2869</v>
      </c>
      <c r="L7696" s="73" t="s">
        <v>3600</v>
      </c>
      <c r="M7696" s="74">
        <v>1</v>
      </c>
      <c r="N7696" s="74">
        <v>9</v>
      </c>
    </row>
    <row r="7697" spans="1:14">
      <c r="A7697" s="43" t="str">
        <f t="shared" si="386"/>
        <v>130109300110079001</v>
      </c>
      <c r="B7697" s="28">
        <f t="shared" si="387"/>
        <v>14</v>
      </c>
      <c r="C7697" s="28">
        <f t="shared" si="388"/>
        <v>14</v>
      </c>
      <c r="K7697" s="73" t="s">
        <v>2870</v>
      </c>
      <c r="L7697" s="73" t="s">
        <v>3600</v>
      </c>
      <c r="M7697" s="74">
        <v>0</v>
      </c>
      <c r="N7697" s="74">
        <v>14</v>
      </c>
    </row>
    <row r="7698" spans="1:14">
      <c r="A7698" s="43" t="str">
        <f t="shared" si="386"/>
        <v>130109300110079002</v>
      </c>
      <c r="B7698" s="28">
        <f t="shared" si="387"/>
        <v>3</v>
      </c>
      <c r="C7698" s="28">
        <f t="shared" si="388"/>
        <v>3</v>
      </c>
      <c r="K7698" s="73" t="s">
        <v>2871</v>
      </c>
      <c r="L7698" s="73" t="s">
        <v>3600</v>
      </c>
      <c r="M7698" s="74">
        <v>0</v>
      </c>
      <c r="N7698" s="74">
        <v>3</v>
      </c>
    </row>
    <row r="7699" spans="1:14">
      <c r="A7699" s="43" t="str">
        <f t="shared" si="386"/>
        <v>130109300110080001</v>
      </c>
      <c r="B7699" s="28">
        <f t="shared" si="387"/>
        <v>0</v>
      </c>
      <c r="C7699" s="28">
        <f t="shared" si="388"/>
        <v>0</v>
      </c>
      <c r="K7699" s="73" t="s">
        <v>2875</v>
      </c>
      <c r="L7699" s="73" t="s">
        <v>3600</v>
      </c>
      <c r="M7699" s="74">
        <v>0</v>
      </c>
      <c r="N7699" s="74">
        <v>0</v>
      </c>
    </row>
    <row r="7700" spans="1:14">
      <c r="A7700" s="43" t="str">
        <f t="shared" si="386"/>
        <v>130109300110080002</v>
      </c>
      <c r="B7700" s="28">
        <f t="shared" si="387"/>
        <v>2</v>
      </c>
      <c r="C7700" s="28">
        <f t="shared" si="388"/>
        <v>2</v>
      </c>
      <c r="K7700" s="73" t="s">
        <v>2876</v>
      </c>
      <c r="L7700" s="73" t="s">
        <v>3600</v>
      </c>
      <c r="M7700" s="74">
        <v>0</v>
      </c>
      <c r="N7700" s="74">
        <v>2</v>
      </c>
    </row>
    <row r="7701" spans="1:14">
      <c r="A7701" s="43" t="str">
        <f t="shared" si="386"/>
        <v>130109300110081001</v>
      </c>
      <c r="B7701" s="28">
        <f t="shared" si="387"/>
        <v>5</v>
      </c>
      <c r="C7701" s="28">
        <f t="shared" si="388"/>
        <v>5</v>
      </c>
      <c r="K7701" s="73" t="s">
        <v>2877</v>
      </c>
      <c r="L7701" s="73" t="s">
        <v>3600</v>
      </c>
      <c r="M7701" s="74">
        <v>0</v>
      </c>
      <c r="N7701" s="74">
        <v>5</v>
      </c>
    </row>
    <row r="7702" spans="1:14">
      <c r="A7702" s="43" t="str">
        <f t="shared" si="386"/>
        <v>130109300110081002</v>
      </c>
      <c r="B7702" s="28">
        <f t="shared" si="387"/>
        <v>10</v>
      </c>
      <c r="C7702" s="28">
        <f t="shared" si="388"/>
        <v>10</v>
      </c>
      <c r="K7702" s="73" t="s">
        <v>2878</v>
      </c>
      <c r="L7702" s="73" t="s">
        <v>3600</v>
      </c>
      <c r="M7702" s="74">
        <v>0</v>
      </c>
      <c r="N7702" s="74">
        <v>10</v>
      </c>
    </row>
    <row r="7703" spans="1:14">
      <c r="A7703" s="43" t="str">
        <f t="shared" si="386"/>
        <v>130109300110082001</v>
      </c>
      <c r="B7703" s="28">
        <f t="shared" si="387"/>
        <v>6</v>
      </c>
      <c r="C7703" s="28">
        <f t="shared" si="388"/>
        <v>5</v>
      </c>
      <c r="K7703" s="73" t="s">
        <v>2881</v>
      </c>
      <c r="L7703" s="73" t="s">
        <v>3600</v>
      </c>
      <c r="M7703" s="74">
        <v>1</v>
      </c>
      <c r="N7703" s="74">
        <v>5</v>
      </c>
    </row>
    <row r="7704" spans="1:14">
      <c r="A7704" s="43" t="str">
        <f t="shared" si="386"/>
        <v>130109300110082002</v>
      </c>
      <c r="B7704" s="28">
        <f t="shared" si="387"/>
        <v>5</v>
      </c>
      <c r="C7704" s="28">
        <f t="shared" si="388"/>
        <v>5</v>
      </c>
      <c r="K7704" s="73" t="s">
        <v>2882</v>
      </c>
      <c r="L7704" s="73" t="s">
        <v>3600</v>
      </c>
      <c r="M7704" s="74">
        <v>0</v>
      </c>
      <c r="N7704" s="74">
        <v>5</v>
      </c>
    </row>
    <row r="7705" spans="1:14">
      <c r="A7705" s="43" t="str">
        <f t="shared" si="386"/>
        <v>130109300110082003</v>
      </c>
      <c r="B7705" s="28">
        <f t="shared" si="387"/>
        <v>23</v>
      </c>
      <c r="C7705" s="28">
        <f t="shared" si="388"/>
        <v>23</v>
      </c>
      <c r="K7705" s="73" t="s">
        <v>3390</v>
      </c>
      <c r="L7705" s="73" t="s">
        <v>3600</v>
      </c>
      <c r="M7705" s="74">
        <v>0</v>
      </c>
      <c r="N7705" s="74">
        <v>23</v>
      </c>
    </row>
    <row r="7706" spans="1:14">
      <c r="A7706" s="43" t="str">
        <f t="shared" si="386"/>
        <v>130109300110083001</v>
      </c>
      <c r="B7706" s="28">
        <f t="shared" si="387"/>
        <v>1</v>
      </c>
      <c r="C7706" s="28">
        <f t="shared" si="388"/>
        <v>1</v>
      </c>
      <c r="K7706" s="73" t="s">
        <v>2883</v>
      </c>
      <c r="L7706" s="73" t="s">
        <v>3600</v>
      </c>
      <c r="M7706" s="74">
        <v>0</v>
      </c>
      <c r="N7706" s="74">
        <v>1</v>
      </c>
    </row>
    <row r="7707" spans="1:14">
      <c r="A7707" s="43" t="str">
        <f t="shared" si="386"/>
        <v>130109300110083002</v>
      </c>
      <c r="B7707" s="28">
        <f t="shared" si="387"/>
        <v>6</v>
      </c>
      <c r="C7707" s="28">
        <f t="shared" si="388"/>
        <v>6</v>
      </c>
      <c r="K7707" s="73" t="s">
        <v>3391</v>
      </c>
      <c r="L7707" s="73" t="s">
        <v>3600</v>
      </c>
      <c r="M7707" s="74">
        <v>0</v>
      </c>
      <c r="N7707" s="74">
        <v>6</v>
      </c>
    </row>
    <row r="7708" spans="1:14">
      <c r="A7708" s="43" t="str">
        <f t="shared" si="386"/>
        <v>130109300110083003</v>
      </c>
      <c r="B7708" s="28">
        <f t="shared" si="387"/>
        <v>21</v>
      </c>
      <c r="C7708" s="28">
        <f t="shared" si="388"/>
        <v>19</v>
      </c>
      <c r="K7708" s="73" t="s">
        <v>3392</v>
      </c>
      <c r="L7708" s="73" t="s">
        <v>3600</v>
      </c>
      <c r="M7708" s="74">
        <v>2</v>
      </c>
      <c r="N7708" s="74">
        <v>19</v>
      </c>
    </row>
    <row r="7709" spans="1:14">
      <c r="A7709" s="43" t="str">
        <f t="shared" si="386"/>
        <v>130109300110085001</v>
      </c>
      <c r="B7709" s="28">
        <f t="shared" si="387"/>
        <v>8</v>
      </c>
      <c r="C7709" s="28">
        <f t="shared" si="388"/>
        <v>8</v>
      </c>
      <c r="K7709" s="73" t="s">
        <v>2884</v>
      </c>
      <c r="L7709" s="73" t="s">
        <v>3600</v>
      </c>
      <c r="M7709" s="74">
        <v>0</v>
      </c>
      <c r="N7709" s="74">
        <v>8</v>
      </c>
    </row>
    <row r="7710" spans="1:14">
      <c r="A7710" s="43" t="str">
        <f t="shared" si="386"/>
        <v>130109300110085002</v>
      </c>
      <c r="B7710" s="28">
        <f t="shared" si="387"/>
        <v>36</v>
      </c>
      <c r="C7710" s="28">
        <f t="shared" si="388"/>
        <v>36</v>
      </c>
      <c r="K7710" s="73" t="s">
        <v>2885</v>
      </c>
      <c r="L7710" s="73" t="s">
        <v>3600</v>
      </c>
      <c r="M7710" s="74">
        <v>0</v>
      </c>
      <c r="N7710" s="74">
        <v>36</v>
      </c>
    </row>
    <row r="7711" spans="1:14">
      <c r="A7711" s="43" t="str">
        <f t="shared" si="386"/>
        <v>130109300110086001</v>
      </c>
      <c r="B7711" s="28">
        <f t="shared" si="387"/>
        <v>4</v>
      </c>
      <c r="C7711" s="28">
        <f t="shared" si="388"/>
        <v>4</v>
      </c>
      <c r="K7711" s="73" t="s">
        <v>2886</v>
      </c>
      <c r="L7711" s="73" t="s">
        <v>3600</v>
      </c>
      <c r="M7711" s="74">
        <v>0</v>
      </c>
      <c r="N7711" s="74">
        <v>4</v>
      </c>
    </row>
    <row r="7712" spans="1:14">
      <c r="A7712" s="43" t="str">
        <f t="shared" si="386"/>
        <v>130109300110086002</v>
      </c>
      <c r="B7712" s="28">
        <f t="shared" si="387"/>
        <v>4</v>
      </c>
      <c r="C7712" s="28">
        <f t="shared" si="388"/>
        <v>4</v>
      </c>
      <c r="K7712" s="73" t="s">
        <v>3401</v>
      </c>
      <c r="L7712" s="73" t="s">
        <v>3600</v>
      </c>
      <c r="M7712" s="74">
        <v>0</v>
      </c>
      <c r="N7712" s="74">
        <v>4</v>
      </c>
    </row>
    <row r="7713" spans="1:14">
      <c r="A7713" s="43" t="str">
        <f t="shared" si="386"/>
        <v>130109300110086003</v>
      </c>
      <c r="B7713" s="28">
        <f t="shared" si="387"/>
        <v>49</v>
      </c>
      <c r="C7713" s="28">
        <f t="shared" si="388"/>
        <v>49</v>
      </c>
      <c r="K7713" s="73" t="s">
        <v>3402</v>
      </c>
      <c r="L7713" s="73" t="s">
        <v>3600</v>
      </c>
      <c r="M7713" s="74">
        <v>0</v>
      </c>
      <c r="N7713" s="74">
        <v>49</v>
      </c>
    </row>
    <row r="7714" spans="1:14">
      <c r="A7714" s="43" t="str">
        <f t="shared" si="386"/>
        <v>130109300110086004</v>
      </c>
      <c r="B7714" s="28">
        <f t="shared" si="387"/>
        <v>3</v>
      </c>
      <c r="C7714" s="28">
        <f t="shared" si="388"/>
        <v>3</v>
      </c>
      <c r="K7714" s="73" t="s">
        <v>3611</v>
      </c>
      <c r="L7714" s="73" t="s">
        <v>3600</v>
      </c>
      <c r="M7714" s="74">
        <v>0</v>
      </c>
      <c r="N7714" s="74">
        <v>3</v>
      </c>
    </row>
    <row r="7715" spans="1:14">
      <c r="A7715" s="43" t="str">
        <f t="shared" si="386"/>
        <v>130109300110087001</v>
      </c>
      <c r="B7715" s="28">
        <f t="shared" si="387"/>
        <v>2</v>
      </c>
      <c r="C7715" s="28">
        <f t="shared" si="388"/>
        <v>2</v>
      </c>
      <c r="K7715" s="73" t="s">
        <v>3403</v>
      </c>
      <c r="L7715" s="73" t="s">
        <v>3600</v>
      </c>
      <c r="M7715" s="74">
        <v>0</v>
      </c>
      <c r="N7715" s="74">
        <v>2</v>
      </c>
    </row>
    <row r="7716" spans="1:14">
      <c r="A7716" s="43" t="str">
        <f t="shared" si="386"/>
        <v>130109300110087002</v>
      </c>
      <c r="B7716" s="28">
        <f t="shared" si="387"/>
        <v>10</v>
      </c>
      <c r="C7716" s="28">
        <f t="shared" si="388"/>
        <v>10</v>
      </c>
      <c r="K7716" s="73" t="s">
        <v>3612</v>
      </c>
      <c r="L7716" s="73" t="s">
        <v>3600</v>
      </c>
      <c r="M7716" s="74">
        <v>0</v>
      </c>
      <c r="N7716" s="74">
        <v>10</v>
      </c>
    </row>
    <row r="7717" spans="1:14">
      <c r="A7717" s="43" t="str">
        <f t="shared" si="386"/>
        <v>130109300110087003</v>
      </c>
      <c r="B7717" s="28">
        <f t="shared" si="387"/>
        <v>7</v>
      </c>
      <c r="C7717" s="28">
        <f t="shared" si="388"/>
        <v>7</v>
      </c>
      <c r="K7717" s="73" t="s">
        <v>3613</v>
      </c>
      <c r="L7717" s="73" t="s">
        <v>3600</v>
      </c>
      <c r="M7717" s="74">
        <v>0</v>
      </c>
      <c r="N7717" s="74">
        <v>7</v>
      </c>
    </row>
    <row r="7718" spans="1:14">
      <c r="A7718" s="43" t="str">
        <f t="shared" si="386"/>
        <v>130109300110087004</v>
      </c>
      <c r="B7718" s="28">
        <f t="shared" si="387"/>
        <v>20</v>
      </c>
      <c r="C7718" s="28">
        <f t="shared" si="388"/>
        <v>20</v>
      </c>
      <c r="K7718" s="73" t="s">
        <v>3614</v>
      </c>
      <c r="L7718" s="73" t="s">
        <v>3600</v>
      </c>
      <c r="M7718" s="74">
        <v>0</v>
      </c>
      <c r="N7718" s="74">
        <v>20</v>
      </c>
    </row>
    <row r="7719" spans="1:14">
      <c r="A7719" s="43" t="str">
        <f t="shared" si="386"/>
        <v>130109300110087005</v>
      </c>
      <c r="B7719" s="28">
        <f t="shared" si="387"/>
        <v>21</v>
      </c>
      <c r="C7719" s="28">
        <f t="shared" si="388"/>
        <v>19</v>
      </c>
      <c r="K7719" s="73" t="s">
        <v>3615</v>
      </c>
      <c r="L7719" s="73" t="s">
        <v>3600</v>
      </c>
      <c r="M7719" s="74">
        <v>2</v>
      </c>
      <c r="N7719" s="74">
        <v>19</v>
      </c>
    </row>
    <row r="7720" spans="1:14">
      <c r="A7720" s="43" t="str">
        <f t="shared" si="386"/>
        <v>130109300110087006</v>
      </c>
      <c r="B7720" s="28">
        <f t="shared" si="387"/>
        <v>2</v>
      </c>
      <c r="C7720" s="28">
        <f t="shared" si="388"/>
        <v>2</v>
      </c>
      <c r="K7720" s="73" t="s">
        <v>3616</v>
      </c>
      <c r="L7720" s="73" t="s">
        <v>3600</v>
      </c>
      <c r="M7720" s="74">
        <v>0</v>
      </c>
      <c r="N7720" s="74">
        <v>2</v>
      </c>
    </row>
    <row r="7721" spans="1:14">
      <c r="A7721" s="43" t="str">
        <f t="shared" si="386"/>
        <v>130109300110089001</v>
      </c>
      <c r="B7721" s="28">
        <f t="shared" si="387"/>
        <v>7</v>
      </c>
      <c r="C7721" s="28">
        <f t="shared" si="388"/>
        <v>6</v>
      </c>
      <c r="K7721" s="73" t="s">
        <v>2890</v>
      </c>
      <c r="L7721" s="73" t="s">
        <v>3600</v>
      </c>
      <c r="M7721" s="74">
        <v>1</v>
      </c>
      <c r="N7721" s="74">
        <v>6</v>
      </c>
    </row>
    <row r="7722" spans="1:14">
      <c r="A7722" s="43" t="str">
        <f t="shared" si="386"/>
        <v>130109300110089002</v>
      </c>
      <c r="B7722" s="28">
        <f t="shared" si="387"/>
        <v>25</v>
      </c>
      <c r="C7722" s="28">
        <f t="shared" si="388"/>
        <v>21</v>
      </c>
      <c r="K7722" s="73" t="s">
        <v>2891</v>
      </c>
      <c r="L7722" s="73" t="s">
        <v>3600</v>
      </c>
      <c r="M7722" s="74">
        <v>4</v>
      </c>
      <c r="N7722" s="74">
        <v>21</v>
      </c>
    </row>
    <row r="7723" spans="1:14">
      <c r="A7723" s="43" t="str">
        <f t="shared" si="386"/>
        <v>130109300110089003</v>
      </c>
      <c r="B7723" s="28">
        <f t="shared" si="387"/>
        <v>9</v>
      </c>
      <c r="C7723" s="28">
        <f t="shared" si="388"/>
        <v>7</v>
      </c>
      <c r="K7723" s="73" t="s">
        <v>2892</v>
      </c>
      <c r="L7723" s="73" t="s">
        <v>3600</v>
      </c>
      <c r="M7723" s="74">
        <v>2</v>
      </c>
      <c r="N7723" s="74">
        <v>7</v>
      </c>
    </row>
    <row r="7724" spans="1:14">
      <c r="A7724" s="43" t="str">
        <f t="shared" si="386"/>
        <v>130109300110089004</v>
      </c>
      <c r="B7724" s="28">
        <f t="shared" si="387"/>
        <v>15</v>
      </c>
      <c r="C7724" s="28">
        <f t="shared" si="388"/>
        <v>11</v>
      </c>
      <c r="K7724" s="73" t="s">
        <v>3617</v>
      </c>
      <c r="L7724" s="73" t="s">
        <v>3600</v>
      </c>
      <c r="M7724" s="74">
        <v>4</v>
      </c>
      <c r="N7724" s="74">
        <v>11</v>
      </c>
    </row>
    <row r="7725" spans="1:14">
      <c r="A7725" s="43" t="str">
        <f t="shared" si="386"/>
        <v>130109300110092001</v>
      </c>
      <c r="B7725" s="28">
        <f t="shared" si="387"/>
        <v>36</v>
      </c>
      <c r="C7725" s="28">
        <f t="shared" si="388"/>
        <v>32</v>
      </c>
      <c r="K7725" s="73" t="s">
        <v>2898</v>
      </c>
      <c r="L7725" s="73" t="s">
        <v>3600</v>
      </c>
      <c r="M7725" s="74">
        <v>4</v>
      </c>
      <c r="N7725" s="74">
        <v>32</v>
      </c>
    </row>
    <row r="7726" spans="1:14">
      <c r="A7726" s="43" t="str">
        <f t="shared" si="386"/>
        <v>130109300110094001</v>
      </c>
      <c r="B7726" s="28">
        <f t="shared" si="387"/>
        <v>15</v>
      </c>
      <c r="C7726" s="28">
        <f t="shared" si="388"/>
        <v>10</v>
      </c>
      <c r="K7726" s="73" t="s">
        <v>2902</v>
      </c>
      <c r="L7726" s="73" t="s">
        <v>3600</v>
      </c>
      <c r="M7726" s="74">
        <v>5</v>
      </c>
      <c r="N7726" s="74">
        <v>10</v>
      </c>
    </row>
    <row r="7727" spans="1:14">
      <c r="A7727" s="43" t="str">
        <f t="shared" si="386"/>
        <v>130109300110094002</v>
      </c>
      <c r="B7727" s="28">
        <f t="shared" si="387"/>
        <v>55</v>
      </c>
      <c r="C7727" s="28">
        <f t="shared" si="388"/>
        <v>33</v>
      </c>
      <c r="K7727" s="73" t="s">
        <v>2903</v>
      </c>
      <c r="L7727" s="73" t="s">
        <v>3600</v>
      </c>
      <c r="M7727" s="74">
        <v>22</v>
      </c>
      <c r="N7727" s="74">
        <v>33</v>
      </c>
    </row>
    <row r="7728" spans="1:14">
      <c r="A7728" s="43" t="str">
        <f t="shared" si="386"/>
        <v>130109300110095001</v>
      </c>
      <c r="B7728" s="28">
        <f t="shared" si="387"/>
        <v>18</v>
      </c>
      <c r="C7728" s="28">
        <f t="shared" si="388"/>
        <v>10</v>
      </c>
      <c r="K7728" s="73" t="s">
        <v>2907</v>
      </c>
      <c r="L7728" s="73" t="s">
        <v>3600</v>
      </c>
      <c r="M7728" s="74">
        <v>8</v>
      </c>
      <c r="N7728" s="74">
        <v>10</v>
      </c>
    </row>
    <row r="7729" spans="1:14">
      <c r="A7729" s="43" t="str">
        <f t="shared" si="386"/>
        <v>130109300110095002</v>
      </c>
      <c r="B7729" s="28">
        <f t="shared" si="387"/>
        <v>23</v>
      </c>
      <c r="C7729" s="28">
        <f t="shared" si="388"/>
        <v>16</v>
      </c>
      <c r="K7729" s="73" t="s">
        <v>2908</v>
      </c>
      <c r="L7729" s="73" t="s">
        <v>3600</v>
      </c>
      <c r="M7729" s="74">
        <v>7</v>
      </c>
      <c r="N7729" s="74">
        <v>16</v>
      </c>
    </row>
    <row r="7730" spans="1:14">
      <c r="A7730" s="43" t="str">
        <f t="shared" si="386"/>
        <v>130109300110096001</v>
      </c>
      <c r="B7730" s="28">
        <f t="shared" si="387"/>
        <v>4</v>
      </c>
      <c r="C7730" s="28">
        <f t="shared" si="388"/>
        <v>3</v>
      </c>
      <c r="K7730" s="73" t="s">
        <v>2912</v>
      </c>
      <c r="L7730" s="73" t="s">
        <v>3600</v>
      </c>
      <c r="M7730" s="74">
        <v>1</v>
      </c>
      <c r="N7730" s="74">
        <v>3</v>
      </c>
    </row>
    <row r="7731" spans="1:14">
      <c r="A7731" s="43" t="str">
        <f t="shared" si="386"/>
        <v>130109300110096002</v>
      </c>
      <c r="B7731" s="28">
        <f t="shared" si="387"/>
        <v>69</v>
      </c>
      <c r="C7731" s="28">
        <f t="shared" si="388"/>
        <v>58</v>
      </c>
      <c r="K7731" s="73" t="s">
        <v>2913</v>
      </c>
      <c r="L7731" s="73" t="s">
        <v>3600</v>
      </c>
      <c r="M7731" s="74">
        <v>11</v>
      </c>
      <c r="N7731" s="74">
        <v>58</v>
      </c>
    </row>
    <row r="7732" spans="1:14">
      <c r="A7732" s="43" t="str">
        <f t="shared" si="386"/>
        <v>130109300110097001</v>
      </c>
      <c r="B7732" s="28">
        <f t="shared" si="387"/>
        <v>2</v>
      </c>
      <c r="C7732" s="28">
        <f t="shared" si="388"/>
        <v>0</v>
      </c>
      <c r="K7732" s="73" t="s">
        <v>2917</v>
      </c>
      <c r="L7732" s="73" t="s">
        <v>3600</v>
      </c>
      <c r="M7732" s="74">
        <v>2</v>
      </c>
      <c r="N7732" s="74">
        <v>0</v>
      </c>
    </row>
    <row r="7733" spans="1:14">
      <c r="A7733" s="43" t="str">
        <f t="shared" si="386"/>
        <v>130109300110097002</v>
      </c>
      <c r="B7733" s="28">
        <f t="shared" si="387"/>
        <v>23</v>
      </c>
      <c r="C7733" s="28">
        <f t="shared" si="388"/>
        <v>15</v>
      </c>
      <c r="K7733" s="73" t="s">
        <v>2918</v>
      </c>
      <c r="L7733" s="73" t="s">
        <v>3600</v>
      </c>
      <c r="M7733" s="74">
        <v>8</v>
      </c>
      <c r="N7733" s="74">
        <v>15</v>
      </c>
    </row>
    <row r="7734" spans="1:14">
      <c r="A7734" s="43" t="str">
        <f t="shared" si="386"/>
        <v>130109300110104001</v>
      </c>
      <c r="B7734" s="28">
        <f t="shared" si="387"/>
        <v>61</v>
      </c>
      <c r="C7734" s="28">
        <f t="shared" si="388"/>
        <v>61</v>
      </c>
      <c r="K7734" s="73" t="s">
        <v>1998</v>
      </c>
      <c r="L7734" s="73" t="s">
        <v>3600</v>
      </c>
      <c r="M7734" s="74">
        <v>0</v>
      </c>
      <c r="N7734" s="74">
        <v>61</v>
      </c>
    </row>
    <row r="7735" spans="1:14">
      <c r="A7735" s="43" t="str">
        <f t="shared" si="386"/>
        <v>130109300110104002</v>
      </c>
      <c r="B7735" s="28">
        <f t="shared" si="387"/>
        <v>16</v>
      </c>
      <c r="C7735" s="28">
        <f t="shared" si="388"/>
        <v>16</v>
      </c>
      <c r="K7735" s="73" t="s">
        <v>2526</v>
      </c>
      <c r="L7735" s="73" t="s">
        <v>3600</v>
      </c>
      <c r="M7735" s="74">
        <v>0</v>
      </c>
      <c r="N7735" s="74">
        <v>16</v>
      </c>
    </row>
    <row r="7736" spans="1:14">
      <c r="A7736" s="43" t="str">
        <f t="shared" si="386"/>
        <v>130109300110106001</v>
      </c>
      <c r="B7736" s="28">
        <f t="shared" si="387"/>
        <v>59</v>
      </c>
      <c r="C7736" s="28">
        <f t="shared" si="388"/>
        <v>59</v>
      </c>
      <c r="K7736" s="73" t="s">
        <v>2056</v>
      </c>
      <c r="L7736" s="73" t="s">
        <v>3600</v>
      </c>
      <c r="M7736" s="74">
        <v>0</v>
      </c>
      <c r="N7736" s="74">
        <v>59</v>
      </c>
    </row>
    <row r="7737" spans="1:14">
      <c r="A7737" s="43" t="str">
        <f t="shared" si="386"/>
        <v>130109300110107001</v>
      </c>
      <c r="B7737" s="28">
        <f t="shared" si="387"/>
        <v>13</v>
      </c>
      <c r="C7737" s="28">
        <f t="shared" si="388"/>
        <v>13</v>
      </c>
      <c r="K7737" s="73" t="s">
        <v>2000</v>
      </c>
      <c r="L7737" s="73" t="s">
        <v>3600</v>
      </c>
      <c r="M7737" s="74">
        <v>0</v>
      </c>
      <c r="N7737" s="74">
        <v>13</v>
      </c>
    </row>
    <row r="7738" spans="1:14">
      <c r="A7738" s="43" t="str">
        <f t="shared" si="386"/>
        <v>130109300110108001</v>
      </c>
      <c r="B7738" s="28">
        <f t="shared" si="387"/>
        <v>5</v>
      </c>
      <c r="C7738" s="28">
        <f t="shared" si="388"/>
        <v>5</v>
      </c>
      <c r="K7738" s="73" t="s">
        <v>2002</v>
      </c>
      <c r="L7738" s="73" t="s">
        <v>3600</v>
      </c>
      <c r="M7738" s="74">
        <v>0</v>
      </c>
      <c r="N7738" s="74">
        <v>5</v>
      </c>
    </row>
    <row r="7739" spans="1:14">
      <c r="A7739" s="43" t="str">
        <f t="shared" si="386"/>
        <v>130109300110117001</v>
      </c>
      <c r="B7739" s="28">
        <f t="shared" si="387"/>
        <v>9</v>
      </c>
      <c r="C7739" s="28">
        <f t="shared" si="388"/>
        <v>9</v>
      </c>
      <c r="K7739" s="73" t="s">
        <v>2019</v>
      </c>
      <c r="L7739" s="73" t="s">
        <v>3600</v>
      </c>
      <c r="M7739" s="74">
        <v>0</v>
      </c>
      <c r="N7739" s="74">
        <v>9</v>
      </c>
    </row>
    <row r="7740" spans="1:14">
      <c r="A7740" s="43" t="str">
        <f t="shared" si="386"/>
        <v>130109300110117002</v>
      </c>
      <c r="B7740" s="28">
        <f t="shared" si="387"/>
        <v>9</v>
      </c>
      <c r="C7740" s="28">
        <f t="shared" si="388"/>
        <v>9</v>
      </c>
      <c r="K7740" s="73" t="s">
        <v>2567</v>
      </c>
      <c r="L7740" s="73" t="s">
        <v>3600</v>
      </c>
      <c r="M7740" s="74">
        <v>0</v>
      </c>
      <c r="N7740" s="74">
        <v>9</v>
      </c>
    </row>
    <row r="7741" spans="1:14">
      <c r="A7741" s="43" t="str">
        <f t="shared" si="386"/>
        <v>130109300110117003</v>
      </c>
      <c r="B7741" s="28">
        <f t="shared" si="387"/>
        <v>7</v>
      </c>
      <c r="C7741" s="28">
        <f t="shared" si="388"/>
        <v>7</v>
      </c>
      <c r="K7741" s="73" t="s">
        <v>2568</v>
      </c>
      <c r="L7741" s="73" t="s">
        <v>3600</v>
      </c>
      <c r="M7741" s="74">
        <v>0</v>
      </c>
      <c r="N7741" s="74">
        <v>7</v>
      </c>
    </row>
    <row r="7742" spans="1:14">
      <c r="A7742" s="43" t="str">
        <f t="shared" si="386"/>
        <v>130109300110117004</v>
      </c>
      <c r="B7742" s="28">
        <f t="shared" si="387"/>
        <v>4</v>
      </c>
      <c r="C7742" s="28">
        <f t="shared" si="388"/>
        <v>4</v>
      </c>
      <c r="K7742" s="73" t="s">
        <v>2569</v>
      </c>
      <c r="L7742" s="73" t="s">
        <v>3600</v>
      </c>
      <c r="M7742" s="74">
        <v>0</v>
      </c>
      <c r="N7742" s="74">
        <v>4</v>
      </c>
    </row>
    <row r="7743" spans="1:14">
      <c r="A7743" s="43" t="str">
        <f t="shared" si="386"/>
        <v>130109300110117005</v>
      </c>
      <c r="B7743" s="28">
        <f t="shared" si="387"/>
        <v>15</v>
      </c>
      <c r="C7743" s="28">
        <f t="shared" si="388"/>
        <v>15</v>
      </c>
      <c r="K7743" s="73" t="s">
        <v>3197</v>
      </c>
      <c r="L7743" s="73" t="s">
        <v>3600</v>
      </c>
      <c r="M7743" s="74">
        <v>0</v>
      </c>
      <c r="N7743" s="74">
        <v>15</v>
      </c>
    </row>
    <row r="7744" spans="1:14">
      <c r="A7744" s="43" t="str">
        <f t="shared" si="386"/>
        <v>130109300110117006</v>
      </c>
      <c r="B7744" s="28">
        <f t="shared" si="387"/>
        <v>25</v>
      </c>
      <c r="C7744" s="28">
        <f t="shared" si="388"/>
        <v>25</v>
      </c>
      <c r="K7744" s="73" t="s">
        <v>3198</v>
      </c>
      <c r="L7744" s="73" t="s">
        <v>3600</v>
      </c>
      <c r="M7744" s="74">
        <v>0</v>
      </c>
      <c r="N7744" s="74">
        <v>25</v>
      </c>
    </row>
    <row r="7745" spans="1:14">
      <c r="A7745" s="43" t="str">
        <f t="shared" si="386"/>
        <v>130109300110118001</v>
      </c>
      <c r="B7745" s="28">
        <f t="shared" si="387"/>
        <v>18</v>
      </c>
      <c r="C7745" s="28">
        <f t="shared" si="388"/>
        <v>18</v>
      </c>
      <c r="K7745" s="73" t="s">
        <v>2021</v>
      </c>
      <c r="L7745" s="73" t="s">
        <v>3600</v>
      </c>
      <c r="M7745" s="74">
        <v>0</v>
      </c>
      <c r="N7745" s="74">
        <v>18</v>
      </c>
    </row>
    <row r="7746" spans="1:14">
      <c r="A7746" s="43" t="str">
        <f t="shared" si="386"/>
        <v>130109300110118002</v>
      </c>
      <c r="B7746" s="28">
        <f t="shared" si="387"/>
        <v>13</v>
      </c>
      <c r="C7746" s="28">
        <f t="shared" si="388"/>
        <v>13</v>
      </c>
      <c r="K7746" s="73" t="s">
        <v>2023</v>
      </c>
      <c r="L7746" s="73" t="s">
        <v>3600</v>
      </c>
      <c r="M7746" s="74">
        <v>0</v>
      </c>
      <c r="N7746" s="74">
        <v>13</v>
      </c>
    </row>
    <row r="7747" spans="1:14">
      <c r="A7747" s="43" t="str">
        <f t="shared" ref="A7747:A7810" si="389">L7747&amp;K7747</f>
        <v>130109300110119001</v>
      </c>
      <c r="B7747" s="28">
        <f t="shared" ref="B7747:B7810" si="390">M7747+N7747</f>
        <v>2</v>
      </c>
      <c r="C7747" s="28">
        <f t="shared" ref="C7747:C7810" si="391">N7747</f>
        <v>2</v>
      </c>
      <c r="K7747" s="73" t="s">
        <v>2570</v>
      </c>
      <c r="L7747" s="73" t="s">
        <v>3600</v>
      </c>
      <c r="M7747" s="74">
        <v>0</v>
      </c>
      <c r="N7747" s="74">
        <v>2</v>
      </c>
    </row>
    <row r="7748" spans="1:14">
      <c r="A7748" s="43" t="str">
        <f t="shared" si="389"/>
        <v>130109300110119002</v>
      </c>
      <c r="B7748" s="28">
        <f t="shared" si="390"/>
        <v>9</v>
      </c>
      <c r="C7748" s="28">
        <f t="shared" si="391"/>
        <v>9</v>
      </c>
      <c r="K7748" s="73" t="s">
        <v>2571</v>
      </c>
      <c r="L7748" s="73" t="s">
        <v>3600</v>
      </c>
      <c r="M7748" s="74">
        <v>0</v>
      </c>
      <c r="N7748" s="74">
        <v>9</v>
      </c>
    </row>
    <row r="7749" spans="1:14">
      <c r="A7749" s="43" t="str">
        <f t="shared" si="389"/>
        <v>130109300110119003</v>
      </c>
      <c r="B7749" s="28">
        <f t="shared" si="390"/>
        <v>18</v>
      </c>
      <c r="C7749" s="28">
        <f t="shared" si="391"/>
        <v>17</v>
      </c>
      <c r="K7749" s="73" t="s">
        <v>3618</v>
      </c>
      <c r="L7749" s="73" t="s">
        <v>3600</v>
      </c>
      <c r="M7749" s="74">
        <v>1</v>
      </c>
      <c r="N7749" s="74">
        <v>17</v>
      </c>
    </row>
    <row r="7750" spans="1:14">
      <c r="A7750" s="43" t="str">
        <f t="shared" si="389"/>
        <v>130109300110121001</v>
      </c>
      <c r="B7750" s="28">
        <f t="shared" si="390"/>
        <v>3</v>
      </c>
      <c r="C7750" s="28">
        <f t="shared" si="391"/>
        <v>3</v>
      </c>
      <c r="K7750" s="73" t="s">
        <v>2024</v>
      </c>
      <c r="L7750" s="73" t="s">
        <v>3600</v>
      </c>
      <c r="M7750" s="74">
        <v>0</v>
      </c>
      <c r="N7750" s="74">
        <v>3</v>
      </c>
    </row>
    <row r="7751" spans="1:14">
      <c r="A7751" s="43" t="str">
        <f t="shared" si="389"/>
        <v>130109300110121002</v>
      </c>
      <c r="B7751" s="28">
        <f t="shared" si="390"/>
        <v>12</v>
      </c>
      <c r="C7751" s="28">
        <f t="shared" si="391"/>
        <v>12</v>
      </c>
      <c r="K7751" s="73" t="s">
        <v>2576</v>
      </c>
      <c r="L7751" s="73" t="s">
        <v>3600</v>
      </c>
      <c r="M7751" s="74">
        <v>0</v>
      </c>
      <c r="N7751" s="74">
        <v>12</v>
      </c>
    </row>
    <row r="7752" spans="1:14">
      <c r="A7752" s="43" t="str">
        <f t="shared" si="389"/>
        <v>130109300110121003</v>
      </c>
      <c r="B7752" s="28">
        <f t="shared" si="390"/>
        <v>7</v>
      </c>
      <c r="C7752" s="28">
        <f t="shared" si="391"/>
        <v>7</v>
      </c>
      <c r="K7752" s="73" t="s">
        <v>2577</v>
      </c>
      <c r="L7752" s="73" t="s">
        <v>3600</v>
      </c>
      <c r="M7752" s="74">
        <v>0</v>
      </c>
      <c r="N7752" s="74">
        <v>7</v>
      </c>
    </row>
    <row r="7753" spans="1:14">
      <c r="A7753" s="43" t="str">
        <f t="shared" si="389"/>
        <v>130109300110123001</v>
      </c>
      <c r="B7753" s="28">
        <f t="shared" si="390"/>
        <v>7</v>
      </c>
      <c r="C7753" s="28">
        <f t="shared" si="391"/>
        <v>7</v>
      </c>
      <c r="K7753" s="73" t="s">
        <v>2029</v>
      </c>
      <c r="L7753" s="73" t="s">
        <v>3600</v>
      </c>
      <c r="M7753" s="74">
        <v>0</v>
      </c>
      <c r="N7753" s="74">
        <v>7</v>
      </c>
    </row>
    <row r="7754" spans="1:14">
      <c r="A7754" s="43" t="str">
        <f t="shared" si="389"/>
        <v>130109300110123002</v>
      </c>
      <c r="B7754" s="28">
        <f t="shared" si="390"/>
        <v>18</v>
      </c>
      <c r="C7754" s="28">
        <f t="shared" si="391"/>
        <v>18</v>
      </c>
      <c r="K7754" s="73" t="s">
        <v>2932</v>
      </c>
      <c r="L7754" s="73" t="s">
        <v>3600</v>
      </c>
      <c r="M7754" s="74">
        <v>0</v>
      </c>
      <c r="N7754" s="74">
        <v>18</v>
      </c>
    </row>
    <row r="7755" spans="1:14">
      <c r="A7755" s="43" t="str">
        <f t="shared" si="389"/>
        <v>130109300110124001</v>
      </c>
      <c r="B7755" s="28">
        <f t="shared" si="390"/>
        <v>9</v>
      </c>
      <c r="C7755" s="28">
        <f t="shared" si="391"/>
        <v>8</v>
      </c>
      <c r="K7755" s="73" t="s">
        <v>2934</v>
      </c>
      <c r="L7755" s="73" t="s">
        <v>3600</v>
      </c>
      <c r="M7755" s="74">
        <v>1</v>
      </c>
      <c r="N7755" s="74">
        <v>8</v>
      </c>
    </row>
    <row r="7756" spans="1:14">
      <c r="A7756" s="43" t="str">
        <f t="shared" si="389"/>
        <v>130109300110124002</v>
      </c>
      <c r="B7756" s="28">
        <f t="shared" si="390"/>
        <v>21</v>
      </c>
      <c r="C7756" s="28">
        <f t="shared" si="391"/>
        <v>10</v>
      </c>
      <c r="K7756" s="73" t="s">
        <v>2935</v>
      </c>
      <c r="L7756" s="73" t="s">
        <v>3600</v>
      </c>
      <c r="M7756" s="74">
        <v>11</v>
      </c>
      <c r="N7756" s="74">
        <v>10</v>
      </c>
    </row>
    <row r="7757" spans="1:14">
      <c r="A7757" s="43" t="str">
        <f t="shared" si="389"/>
        <v>130109300110124003</v>
      </c>
      <c r="B7757" s="28">
        <f t="shared" si="390"/>
        <v>8</v>
      </c>
      <c r="C7757" s="28">
        <f t="shared" si="391"/>
        <v>5</v>
      </c>
      <c r="K7757" s="73" t="s">
        <v>2936</v>
      </c>
      <c r="L7757" s="73" t="s">
        <v>3600</v>
      </c>
      <c r="M7757" s="74">
        <v>3</v>
      </c>
      <c r="N7757" s="74">
        <v>5</v>
      </c>
    </row>
    <row r="7758" spans="1:14">
      <c r="A7758" s="43" t="str">
        <f t="shared" si="389"/>
        <v>130109300110124004</v>
      </c>
      <c r="B7758" s="28">
        <f t="shared" si="390"/>
        <v>63</v>
      </c>
      <c r="C7758" s="28">
        <f t="shared" si="391"/>
        <v>53</v>
      </c>
      <c r="K7758" s="73" t="s">
        <v>2937</v>
      </c>
      <c r="L7758" s="73" t="s">
        <v>3600</v>
      </c>
      <c r="M7758" s="74">
        <v>10</v>
      </c>
      <c r="N7758" s="74">
        <v>53</v>
      </c>
    </row>
    <row r="7759" spans="1:14">
      <c r="A7759" s="43" t="str">
        <f t="shared" si="389"/>
        <v>130109300110125001</v>
      </c>
      <c r="B7759" s="28">
        <f t="shared" si="390"/>
        <v>12</v>
      </c>
      <c r="C7759" s="28">
        <f t="shared" si="391"/>
        <v>9</v>
      </c>
      <c r="K7759" s="73" t="s">
        <v>2031</v>
      </c>
      <c r="L7759" s="73" t="s">
        <v>3600</v>
      </c>
      <c r="M7759" s="74">
        <v>3</v>
      </c>
      <c r="N7759" s="74">
        <v>9</v>
      </c>
    </row>
    <row r="7760" spans="1:14">
      <c r="A7760" s="43" t="str">
        <f t="shared" si="389"/>
        <v>130109300110125002</v>
      </c>
      <c r="B7760" s="28">
        <f t="shared" si="390"/>
        <v>13</v>
      </c>
      <c r="C7760" s="28">
        <f t="shared" si="391"/>
        <v>10</v>
      </c>
      <c r="K7760" s="73" t="s">
        <v>2938</v>
      </c>
      <c r="L7760" s="73" t="s">
        <v>3600</v>
      </c>
      <c r="M7760" s="74">
        <v>3</v>
      </c>
      <c r="N7760" s="74">
        <v>10</v>
      </c>
    </row>
    <row r="7761" spans="1:14">
      <c r="A7761" s="43" t="str">
        <f t="shared" si="389"/>
        <v>130109300110130001</v>
      </c>
      <c r="B7761" s="28">
        <f t="shared" si="390"/>
        <v>31</v>
      </c>
      <c r="C7761" s="28">
        <f t="shared" si="391"/>
        <v>29</v>
      </c>
      <c r="K7761" s="73" t="s">
        <v>2040</v>
      </c>
      <c r="L7761" s="73" t="s">
        <v>3600</v>
      </c>
      <c r="M7761" s="74">
        <v>2</v>
      </c>
      <c r="N7761" s="74">
        <v>29</v>
      </c>
    </row>
    <row r="7762" spans="1:14">
      <c r="A7762" s="43" t="str">
        <f t="shared" si="389"/>
        <v>130109300110130002</v>
      </c>
      <c r="B7762" s="28">
        <f t="shared" si="390"/>
        <v>2</v>
      </c>
      <c r="C7762" s="28">
        <f t="shared" si="391"/>
        <v>2</v>
      </c>
      <c r="K7762" s="73" t="s">
        <v>2948</v>
      </c>
      <c r="L7762" s="73" t="s">
        <v>3600</v>
      </c>
      <c r="M7762" s="74">
        <v>0</v>
      </c>
      <c r="N7762" s="74">
        <v>2</v>
      </c>
    </row>
    <row r="7763" spans="1:14">
      <c r="A7763" s="43" t="str">
        <f t="shared" si="389"/>
        <v>130109300110131001</v>
      </c>
      <c r="B7763" s="28">
        <f t="shared" si="390"/>
        <v>96</v>
      </c>
      <c r="C7763" s="28">
        <f t="shared" si="391"/>
        <v>92</v>
      </c>
      <c r="K7763" s="73" t="s">
        <v>2042</v>
      </c>
      <c r="L7763" s="73" t="s">
        <v>3600</v>
      </c>
      <c r="M7763" s="74">
        <v>4</v>
      </c>
      <c r="N7763" s="74">
        <v>92</v>
      </c>
    </row>
    <row r="7764" spans="1:14">
      <c r="A7764" s="43" t="str">
        <f t="shared" si="389"/>
        <v>130109300110133001</v>
      </c>
      <c r="B7764" s="28">
        <f t="shared" si="390"/>
        <v>17</v>
      </c>
      <c r="C7764" s="28">
        <f t="shared" si="391"/>
        <v>17</v>
      </c>
      <c r="K7764" s="73" t="s">
        <v>2047</v>
      </c>
      <c r="L7764" s="73" t="s">
        <v>3600</v>
      </c>
      <c r="M7764" s="74">
        <v>0</v>
      </c>
      <c r="N7764" s="74">
        <v>17</v>
      </c>
    </row>
    <row r="7765" spans="1:14">
      <c r="A7765" s="43" t="str">
        <f t="shared" si="389"/>
        <v>130109300110133002</v>
      </c>
      <c r="B7765" s="28">
        <f t="shared" si="390"/>
        <v>169</v>
      </c>
      <c r="C7765" s="28">
        <f t="shared" si="391"/>
        <v>166</v>
      </c>
      <c r="K7765" s="73" t="s">
        <v>2953</v>
      </c>
      <c r="L7765" s="73" t="s">
        <v>3600</v>
      </c>
      <c r="M7765" s="74">
        <v>3</v>
      </c>
      <c r="N7765" s="74">
        <v>166</v>
      </c>
    </row>
    <row r="7766" spans="1:14">
      <c r="A7766" s="43" t="str">
        <f t="shared" si="389"/>
        <v>130109300110134001</v>
      </c>
      <c r="B7766" s="28">
        <f t="shared" si="390"/>
        <v>35</v>
      </c>
      <c r="C7766" s="28">
        <f t="shared" si="391"/>
        <v>34</v>
      </c>
      <c r="K7766" s="73" t="s">
        <v>2955</v>
      </c>
      <c r="L7766" s="73" t="s">
        <v>3600</v>
      </c>
      <c r="M7766" s="74">
        <v>1</v>
      </c>
      <c r="N7766" s="74">
        <v>34</v>
      </c>
    </row>
    <row r="7767" spans="1:14">
      <c r="A7767" s="43" t="str">
        <f t="shared" si="389"/>
        <v>130109300110135001</v>
      </c>
      <c r="B7767" s="28">
        <f t="shared" si="390"/>
        <v>12</v>
      </c>
      <c r="C7767" s="28">
        <f t="shared" si="391"/>
        <v>9</v>
      </c>
      <c r="K7767" s="73" t="s">
        <v>2049</v>
      </c>
      <c r="L7767" s="73" t="s">
        <v>3600</v>
      </c>
      <c r="M7767" s="74">
        <v>3</v>
      </c>
      <c r="N7767" s="74">
        <v>9</v>
      </c>
    </row>
    <row r="7768" spans="1:14">
      <c r="A7768" s="43" t="str">
        <f t="shared" si="389"/>
        <v>130109300110137001</v>
      </c>
      <c r="B7768" s="28">
        <f t="shared" si="390"/>
        <v>10</v>
      </c>
      <c r="C7768" s="28">
        <f t="shared" si="391"/>
        <v>10</v>
      </c>
      <c r="K7768" s="73" t="s">
        <v>3212</v>
      </c>
      <c r="L7768" s="73" t="s">
        <v>3600</v>
      </c>
      <c r="M7768" s="74">
        <v>0</v>
      </c>
      <c r="N7768" s="74">
        <v>10</v>
      </c>
    </row>
    <row r="7769" spans="1:14">
      <c r="A7769" s="43" t="str">
        <f t="shared" si="389"/>
        <v>130109300110137002</v>
      </c>
      <c r="B7769" s="28">
        <f t="shared" si="390"/>
        <v>32</v>
      </c>
      <c r="C7769" s="28">
        <f t="shared" si="391"/>
        <v>30</v>
      </c>
      <c r="K7769" s="73" t="s">
        <v>3213</v>
      </c>
      <c r="L7769" s="73" t="s">
        <v>3600</v>
      </c>
      <c r="M7769" s="74">
        <v>2</v>
      </c>
      <c r="N7769" s="74">
        <v>30</v>
      </c>
    </row>
    <row r="7770" spans="1:14">
      <c r="A7770" s="43" t="str">
        <f t="shared" si="389"/>
        <v>130109300110137003</v>
      </c>
      <c r="B7770" s="28">
        <f t="shared" si="390"/>
        <v>68</v>
      </c>
      <c r="C7770" s="28">
        <f t="shared" si="391"/>
        <v>68</v>
      </c>
      <c r="K7770" s="73" t="s">
        <v>3619</v>
      </c>
      <c r="L7770" s="73" t="s">
        <v>3600</v>
      </c>
      <c r="M7770" s="74">
        <v>0</v>
      </c>
      <c r="N7770" s="74">
        <v>68</v>
      </c>
    </row>
    <row r="7771" spans="1:14">
      <c r="A7771" s="43" t="str">
        <f t="shared" si="389"/>
        <v>130109300110138001</v>
      </c>
      <c r="B7771" s="28">
        <f t="shared" si="390"/>
        <v>6</v>
      </c>
      <c r="C7771" s="28">
        <f t="shared" si="391"/>
        <v>6</v>
      </c>
      <c r="K7771" s="73" t="s">
        <v>2964</v>
      </c>
      <c r="L7771" s="73" t="s">
        <v>3600</v>
      </c>
      <c r="M7771" s="74">
        <v>0</v>
      </c>
      <c r="N7771" s="74">
        <v>6</v>
      </c>
    </row>
    <row r="7772" spans="1:14">
      <c r="A7772" s="43" t="str">
        <f t="shared" si="389"/>
        <v>130109300110138002</v>
      </c>
      <c r="B7772" s="28">
        <f t="shared" si="390"/>
        <v>12</v>
      </c>
      <c r="C7772" s="28">
        <f t="shared" si="391"/>
        <v>11</v>
      </c>
      <c r="K7772" s="73" t="s">
        <v>3214</v>
      </c>
      <c r="L7772" s="73" t="s">
        <v>3600</v>
      </c>
      <c r="M7772" s="74">
        <v>1</v>
      </c>
      <c r="N7772" s="74">
        <v>11</v>
      </c>
    </row>
    <row r="7773" spans="1:14">
      <c r="A7773" s="43" t="str">
        <f t="shared" si="389"/>
        <v>130109300110139001</v>
      </c>
      <c r="B7773" s="28">
        <f t="shared" si="390"/>
        <v>9</v>
      </c>
      <c r="C7773" s="28">
        <f t="shared" si="391"/>
        <v>9</v>
      </c>
      <c r="K7773" s="73" t="s">
        <v>3418</v>
      </c>
      <c r="L7773" s="73" t="s">
        <v>3600</v>
      </c>
      <c r="M7773" s="74">
        <v>0</v>
      </c>
      <c r="N7773" s="74">
        <v>9</v>
      </c>
    </row>
    <row r="7774" spans="1:14">
      <c r="A7774" s="43" t="str">
        <f t="shared" si="389"/>
        <v>130109300110139002</v>
      </c>
      <c r="B7774" s="28">
        <f t="shared" si="390"/>
        <v>17</v>
      </c>
      <c r="C7774" s="28">
        <f t="shared" si="391"/>
        <v>17</v>
      </c>
      <c r="K7774" s="73" t="s">
        <v>3419</v>
      </c>
      <c r="L7774" s="73" t="s">
        <v>3600</v>
      </c>
      <c r="M7774" s="74">
        <v>0</v>
      </c>
      <c r="N7774" s="74">
        <v>17</v>
      </c>
    </row>
    <row r="7775" spans="1:14">
      <c r="A7775" s="43" t="str">
        <f t="shared" si="389"/>
        <v>130109300110139003</v>
      </c>
      <c r="B7775" s="28">
        <f t="shared" si="390"/>
        <v>16</v>
      </c>
      <c r="C7775" s="28">
        <f t="shared" si="391"/>
        <v>16</v>
      </c>
      <c r="K7775" s="73" t="s">
        <v>3620</v>
      </c>
      <c r="L7775" s="73" t="s">
        <v>3600</v>
      </c>
      <c r="M7775" s="74">
        <v>0</v>
      </c>
      <c r="N7775" s="74">
        <v>16</v>
      </c>
    </row>
    <row r="7776" spans="1:14">
      <c r="A7776" s="43" t="str">
        <f t="shared" si="389"/>
        <v>130109300110139004</v>
      </c>
      <c r="B7776" s="28">
        <f t="shared" si="390"/>
        <v>14</v>
      </c>
      <c r="C7776" s="28">
        <f t="shared" si="391"/>
        <v>14</v>
      </c>
      <c r="K7776" s="73" t="s">
        <v>3621</v>
      </c>
      <c r="L7776" s="73" t="s">
        <v>3600</v>
      </c>
      <c r="M7776" s="74">
        <v>0</v>
      </c>
      <c r="N7776" s="74">
        <v>14</v>
      </c>
    </row>
    <row r="7777" spans="1:14">
      <c r="A7777" s="43" t="str">
        <f t="shared" si="389"/>
        <v>130109300110139005</v>
      </c>
      <c r="B7777" s="28">
        <f t="shared" si="390"/>
        <v>2</v>
      </c>
      <c r="C7777" s="28">
        <f t="shared" si="391"/>
        <v>1</v>
      </c>
      <c r="K7777" s="73" t="s">
        <v>3622</v>
      </c>
      <c r="L7777" s="73" t="s">
        <v>3600</v>
      </c>
      <c r="M7777" s="74">
        <v>1</v>
      </c>
      <c r="N7777" s="74">
        <v>1</v>
      </c>
    </row>
    <row r="7778" spans="1:14">
      <c r="A7778" s="43" t="str">
        <f t="shared" si="389"/>
        <v>130109300110140001</v>
      </c>
      <c r="B7778" s="28">
        <f t="shared" si="390"/>
        <v>5</v>
      </c>
      <c r="C7778" s="28">
        <f t="shared" si="391"/>
        <v>4</v>
      </c>
      <c r="K7778" s="73" t="s">
        <v>2965</v>
      </c>
      <c r="L7778" s="73" t="s">
        <v>3600</v>
      </c>
      <c r="M7778" s="74">
        <v>1</v>
      </c>
      <c r="N7778" s="74">
        <v>4</v>
      </c>
    </row>
    <row r="7779" spans="1:14">
      <c r="A7779" s="43" t="str">
        <f t="shared" si="389"/>
        <v>130109300110140002</v>
      </c>
      <c r="B7779" s="28">
        <f t="shared" si="390"/>
        <v>10</v>
      </c>
      <c r="C7779" s="28">
        <f t="shared" si="391"/>
        <v>10</v>
      </c>
      <c r="K7779" s="73" t="s">
        <v>3215</v>
      </c>
      <c r="L7779" s="73" t="s">
        <v>3600</v>
      </c>
      <c r="M7779" s="74">
        <v>0</v>
      </c>
      <c r="N7779" s="74">
        <v>10</v>
      </c>
    </row>
    <row r="7780" spans="1:14">
      <c r="A7780" s="43" t="str">
        <f t="shared" si="389"/>
        <v>130109300110140003</v>
      </c>
      <c r="B7780" s="28">
        <f t="shared" si="390"/>
        <v>1</v>
      </c>
      <c r="C7780" s="28">
        <f t="shared" si="391"/>
        <v>1</v>
      </c>
      <c r="K7780" s="73" t="s">
        <v>3216</v>
      </c>
      <c r="L7780" s="73" t="s">
        <v>3600</v>
      </c>
      <c r="M7780" s="74">
        <v>0</v>
      </c>
      <c r="N7780" s="74">
        <v>1</v>
      </c>
    </row>
    <row r="7781" spans="1:14">
      <c r="A7781" s="43" t="str">
        <f t="shared" si="389"/>
        <v>130109300110141001</v>
      </c>
      <c r="B7781" s="28">
        <f t="shared" si="390"/>
        <v>5</v>
      </c>
      <c r="C7781" s="28">
        <f t="shared" si="391"/>
        <v>5</v>
      </c>
      <c r="K7781" s="73" t="s">
        <v>3623</v>
      </c>
      <c r="L7781" s="73" t="s">
        <v>3600</v>
      </c>
      <c r="M7781" s="74">
        <v>0</v>
      </c>
      <c r="N7781" s="74">
        <v>5</v>
      </c>
    </row>
    <row r="7782" spans="1:14">
      <c r="A7782" s="43" t="str">
        <f t="shared" si="389"/>
        <v>130109300110141002</v>
      </c>
      <c r="B7782" s="28">
        <f t="shared" si="390"/>
        <v>3</v>
      </c>
      <c r="C7782" s="28">
        <f t="shared" si="391"/>
        <v>3</v>
      </c>
      <c r="K7782" s="73" t="s">
        <v>3624</v>
      </c>
      <c r="L7782" s="73" t="s">
        <v>3600</v>
      </c>
      <c r="M7782" s="74">
        <v>0</v>
      </c>
      <c r="N7782" s="74">
        <v>3</v>
      </c>
    </row>
    <row r="7783" spans="1:14">
      <c r="A7783" s="43" t="str">
        <f t="shared" si="389"/>
        <v>130109300110141003</v>
      </c>
      <c r="B7783" s="28">
        <f t="shared" si="390"/>
        <v>41</v>
      </c>
      <c r="C7783" s="28">
        <f t="shared" si="391"/>
        <v>41</v>
      </c>
      <c r="K7783" s="73" t="s">
        <v>3625</v>
      </c>
      <c r="L7783" s="73" t="s">
        <v>3600</v>
      </c>
      <c r="M7783" s="74">
        <v>0</v>
      </c>
      <c r="N7783" s="74">
        <v>41</v>
      </c>
    </row>
    <row r="7784" spans="1:14">
      <c r="A7784" s="43" t="str">
        <f t="shared" si="389"/>
        <v>130109300110141004</v>
      </c>
      <c r="B7784" s="28">
        <f t="shared" si="390"/>
        <v>18</v>
      </c>
      <c r="C7784" s="28">
        <f t="shared" si="391"/>
        <v>17</v>
      </c>
      <c r="K7784" s="73" t="s">
        <v>3626</v>
      </c>
      <c r="L7784" s="73" t="s">
        <v>3600</v>
      </c>
      <c r="M7784" s="74">
        <v>1</v>
      </c>
      <c r="N7784" s="74">
        <v>17</v>
      </c>
    </row>
    <row r="7785" spans="1:14">
      <c r="A7785" s="43" t="str">
        <f t="shared" si="389"/>
        <v>130109300110143001</v>
      </c>
      <c r="B7785" s="28">
        <f t="shared" si="390"/>
        <v>6</v>
      </c>
      <c r="C7785" s="28">
        <f t="shared" si="391"/>
        <v>6</v>
      </c>
      <c r="K7785" s="73" t="s">
        <v>2969</v>
      </c>
      <c r="L7785" s="73" t="s">
        <v>3600</v>
      </c>
      <c r="M7785" s="74">
        <v>0</v>
      </c>
      <c r="N7785" s="74">
        <v>6</v>
      </c>
    </row>
    <row r="7786" spans="1:14">
      <c r="A7786" s="43" t="str">
        <f t="shared" si="389"/>
        <v>130109300110143002</v>
      </c>
      <c r="B7786" s="28">
        <f t="shared" si="390"/>
        <v>17</v>
      </c>
      <c r="C7786" s="28">
        <f t="shared" si="391"/>
        <v>13</v>
      </c>
      <c r="K7786" s="73" t="s">
        <v>2970</v>
      </c>
      <c r="L7786" s="73" t="s">
        <v>3600</v>
      </c>
      <c r="M7786" s="74">
        <v>4</v>
      </c>
      <c r="N7786" s="74">
        <v>13</v>
      </c>
    </row>
    <row r="7787" spans="1:14">
      <c r="A7787" s="43" t="str">
        <f t="shared" si="389"/>
        <v>130109300110143003</v>
      </c>
      <c r="B7787" s="28">
        <f t="shared" si="390"/>
        <v>92</v>
      </c>
      <c r="C7787" s="28">
        <f t="shared" si="391"/>
        <v>92</v>
      </c>
      <c r="K7787" s="73" t="s">
        <v>2971</v>
      </c>
      <c r="L7787" s="73" t="s">
        <v>3600</v>
      </c>
      <c r="M7787" s="74">
        <v>0</v>
      </c>
      <c r="N7787" s="74">
        <v>92</v>
      </c>
    </row>
    <row r="7788" spans="1:14">
      <c r="A7788" s="43" t="str">
        <f t="shared" si="389"/>
        <v>130109300110144001</v>
      </c>
      <c r="B7788" s="28">
        <f t="shared" si="390"/>
        <v>62</v>
      </c>
      <c r="C7788" s="28">
        <f t="shared" si="391"/>
        <v>62</v>
      </c>
      <c r="K7788" s="73" t="s">
        <v>2972</v>
      </c>
      <c r="L7788" s="73" t="s">
        <v>3600</v>
      </c>
      <c r="M7788" s="74">
        <v>0</v>
      </c>
      <c r="N7788" s="74">
        <v>62</v>
      </c>
    </row>
    <row r="7789" spans="1:14">
      <c r="A7789" s="43" t="str">
        <f t="shared" si="389"/>
        <v>130109300110145001</v>
      </c>
      <c r="B7789" s="28">
        <f t="shared" si="390"/>
        <v>53</v>
      </c>
      <c r="C7789" s="28">
        <f t="shared" si="391"/>
        <v>37</v>
      </c>
      <c r="K7789" s="73" t="s">
        <v>2976</v>
      </c>
      <c r="L7789" s="73" t="s">
        <v>3600</v>
      </c>
      <c r="M7789" s="74">
        <v>16</v>
      </c>
      <c r="N7789" s="74">
        <v>37</v>
      </c>
    </row>
    <row r="7790" spans="1:14">
      <c r="A7790" s="43" t="str">
        <f t="shared" si="389"/>
        <v>130109300110146001</v>
      </c>
      <c r="B7790" s="28">
        <f t="shared" si="390"/>
        <v>234</v>
      </c>
      <c r="C7790" s="28">
        <f t="shared" si="391"/>
        <v>233</v>
      </c>
      <c r="K7790" s="73" t="s">
        <v>2979</v>
      </c>
      <c r="L7790" s="73" t="s">
        <v>3600</v>
      </c>
      <c r="M7790" s="74">
        <v>1</v>
      </c>
      <c r="N7790" s="74">
        <v>233</v>
      </c>
    </row>
    <row r="7791" spans="1:14">
      <c r="A7791" s="43" t="str">
        <f t="shared" si="389"/>
        <v>130109300110146002</v>
      </c>
      <c r="B7791" s="28">
        <f t="shared" si="390"/>
        <v>34</v>
      </c>
      <c r="C7791" s="28">
        <f t="shared" si="391"/>
        <v>30</v>
      </c>
      <c r="K7791" s="73" t="s">
        <v>2980</v>
      </c>
      <c r="L7791" s="73" t="s">
        <v>3600</v>
      </c>
      <c r="M7791" s="74">
        <v>4</v>
      </c>
      <c r="N7791" s="74">
        <v>30</v>
      </c>
    </row>
    <row r="7792" spans="1:14">
      <c r="A7792" s="43" t="str">
        <f t="shared" si="389"/>
        <v>130109300110146003</v>
      </c>
      <c r="B7792" s="28">
        <f t="shared" si="390"/>
        <v>4</v>
      </c>
      <c r="C7792" s="28">
        <f t="shared" si="391"/>
        <v>3</v>
      </c>
      <c r="K7792" s="73" t="s">
        <v>2981</v>
      </c>
      <c r="L7792" s="73" t="s">
        <v>3600</v>
      </c>
      <c r="M7792" s="74">
        <v>1</v>
      </c>
      <c r="N7792" s="74">
        <v>3</v>
      </c>
    </row>
    <row r="7793" spans="1:14">
      <c r="A7793" s="43" t="str">
        <f t="shared" si="389"/>
        <v>130109300110146004</v>
      </c>
      <c r="B7793" s="28">
        <f t="shared" si="390"/>
        <v>28</v>
      </c>
      <c r="C7793" s="28">
        <f t="shared" si="391"/>
        <v>28</v>
      </c>
      <c r="K7793" s="73" t="s">
        <v>3223</v>
      </c>
      <c r="L7793" s="73" t="s">
        <v>3600</v>
      </c>
      <c r="M7793" s="74">
        <v>0</v>
      </c>
      <c r="N7793" s="74">
        <v>28</v>
      </c>
    </row>
    <row r="7794" spans="1:14">
      <c r="A7794" s="43" t="str">
        <f t="shared" si="389"/>
        <v>130109300110147001</v>
      </c>
      <c r="B7794" s="28">
        <f t="shared" si="390"/>
        <v>4</v>
      </c>
      <c r="C7794" s="28">
        <f t="shared" si="391"/>
        <v>4</v>
      </c>
      <c r="K7794" s="73" t="s">
        <v>2982</v>
      </c>
      <c r="L7794" s="73" t="s">
        <v>3600</v>
      </c>
      <c r="M7794" s="74">
        <v>0</v>
      </c>
      <c r="N7794" s="74">
        <v>4</v>
      </c>
    </row>
    <row r="7795" spans="1:14">
      <c r="A7795" s="43" t="str">
        <f t="shared" si="389"/>
        <v>130109300110147002</v>
      </c>
      <c r="B7795" s="28">
        <f t="shared" si="390"/>
        <v>12</v>
      </c>
      <c r="C7795" s="28">
        <f t="shared" si="391"/>
        <v>4</v>
      </c>
      <c r="K7795" s="73" t="s">
        <v>2983</v>
      </c>
      <c r="L7795" s="73" t="s">
        <v>3600</v>
      </c>
      <c r="M7795" s="74">
        <v>8</v>
      </c>
      <c r="N7795" s="74">
        <v>4</v>
      </c>
    </row>
    <row r="7796" spans="1:14">
      <c r="A7796" s="43" t="str">
        <f t="shared" si="389"/>
        <v>130109300110147003</v>
      </c>
      <c r="B7796" s="28">
        <f t="shared" si="390"/>
        <v>15</v>
      </c>
      <c r="C7796" s="28">
        <f t="shared" si="391"/>
        <v>6</v>
      </c>
      <c r="K7796" s="73" t="s">
        <v>3138</v>
      </c>
      <c r="L7796" s="73" t="s">
        <v>3600</v>
      </c>
      <c r="M7796" s="74">
        <v>9</v>
      </c>
      <c r="N7796" s="74">
        <v>6</v>
      </c>
    </row>
    <row r="7797" spans="1:14">
      <c r="A7797" s="43" t="str">
        <f t="shared" si="389"/>
        <v>130109300110147004</v>
      </c>
      <c r="B7797" s="28">
        <f t="shared" si="390"/>
        <v>19</v>
      </c>
      <c r="C7797" s="28">
        <f t="shared" si="391"/>
        <v>6</v>
      </c>
      <c r="K7797" s="73" t="s">
        <v>3627</v>
      </c>
      <c r="L7797" s="73" t="s">
        <v>3600</v>
      </c>
      <c r="M7797" s="74">
        <v>13</v>
      </c>
      <c r="N7797" s="74">
        <v>6</v>
      </c>
    </row>
    <row r="7798" spans="1:14">
      <c r="A7798" s="43" t="str">
        <f t="shared" si="389"/>
        <v>130109300110147005</v>
      </c>
      <c r="B7798" s="28">
        <f t="shared" si="390"/>
        <v>21</v>
      </c>
      <c r="C7798" s="28">
        <f t="shared" si="391"/>
        <v>21</v>
      </c>
      <c r="K7798" s="73" t="s">
        <v>3628</v>
      </c>
      <c r="L7798" s="73" t="s">
        <v>3600</v>
      </c>
      <c r="M7798" s="74">
        <v>0</v>
      </c>
      <c r="N7798" s="74">
        <v>21</v>
      </c>
    </row>
    <row r="7799" spans="1:14">
      <c r="A7799" s="43" t="str">
        <f t="shared" si="389"/>
        <v>130109300110148001</v>
      </c>
      <c r="B7799" s="28">
        <f t="shared" si="390"/>
        <v>5</v>
      </c>
      <c r="C7799" s="28">
        <f t="shared" si="391"/>
        <v>5</v>
      </c>
      <c r="K7799" s="73" t="s">
        <v>2984</v>
      </c>
      <c r="L7799" s="73" t="s">
        <v>3600</v>
      </c>
      <c r="M7799" s="74">
        <v>0</v>
      </c>
      <c r="N7799" s="74">
        <v>5</v>
      </c>
    </row>
    <row r="7800" spans="1:14">
      <c r="A7800" s="43" t="str">
        <f t="shared" si="389"/>
        <v>130109300110148002</v>
      </c>
      <c r="B7800" s="28">
        <f t="shared" si="390"/>
        <v>7</v>
      </c>
      <c r="C7800" s="28">
        <f t="shared" si="391"/>
        <v>7</v>
      </c>
      <c r="K7800" s="73" t="s">
        <v>2985</v>
      </c>
      <c r="L7800" s="73" t="s">
        <v>3600</v>
      </c>
      <c r="M7800" s="74">
        <v>0</v>
      </c>
      <c r="N7800" s="74">
        <v>7</v>
      </c>
    </row>
    <row r="7801" spans="1:14">
      <c r="A7801" s="43" t="str">
        <f t="shared" si="389"/>
        <v>130109300110148003</v>
      </c>
      <c r="B7801" s="28">
        <f t="shared" si="390"/>
        <v>34</v>
      </c>
      <c r="C7801" s="28">
        <f t="shared" si="391"/>
        <v>3</v>
      </c>
      <c r="K7801" s="73" t="s">
        <v>3139</v>
      </c>
      <c r="L7801" s="73" t="s">
        <v>3600</v>
      </c>
      <c r="M7801" s="74">
        <v>31</v>
      </c>
      <c r="N7801" s="74">
        <v>3</v>
      </c>
    </row>
    <row r="7802" spans="1:14">
      <c r="A7802" s="43" t="str">
        <f t="shared" si="389"/>
        <v>130109300110148004</v>
      </c>
      <c r="B7802" s="28">
        <f t="shared" si="390"/>
        <v>32</v>
      </c>
      <c r="C7802" s="28">
        <f t="shared" si="391"/>
        <v>32</v>
      </c>
      <c r="K7802" s="73" t="s">
        <v>3629</v>
      </c>
      <c r="L7802" s="73" t="s">
        <v>3600</v>
      </c>
      <c r="M7802" s="74">
        <v>0</v>
      </c>
      <c r="N7802" s="74">
        <v>32</v>
      </c>
    </row>
    <row r="7803" spans="1:14">
      <c r="A7803" s="43" t="str">
        <f t="shared" si="389"/>
        <v>130109300110149001</v>
      </c>
      <c r="B7803" s="28">
        <f t="shared" si="390"/>
        <v>7</v>
      </c>
      <c r="C7803" s="28">
        <f t="shared" si="391"/>
        <v>5</v>
      </c>
      <c r="K7803" s="73" t="s">
        <v>2986</v>
      </c>
      <c r="L7803" s="73" t="s">
        <v>3600</v>
      </c>
      <c r="M7803" s="74">
        <v>2</v>
      </c>
      <c r="N7803" s="74">
        <v>5</v>
      </c>
    </row>
    <row r="7804" spans="1:14">
      <c r="A7804" s="43" t="str">
        <f t="shared" si="389"/>
        <v>130109300110149002</v>
      </c>
      <c r="B7804" s="28">
        <f t="shared" si="390"/>
        <v>13</v>
      </c>
      <c r="C7804" s="28">
        <f t="shared" si="391"/>
        <v>5</v>
      </c>
      <c r="K7804" s="73" t="s">
        <v>2987</v>
      </c>
      <c r="L7804" s="73" t="s">
        <v>3600</v>
      </c>
      <c r="M7804" s="74">
        <v>8</v>
      </c>
      <c r="N7804" s="74">
        <v>5</v>
      </c>
    </row>
    <row r="7805" spans="1:14">
      <c r="A7805" s="43" t="str">
        <f t="shared" si="389"/>
        <v>130109300110149003</v>
      </c>
      <c r="B7805" s="28">
        <f t="shared" si="390"/>
        <v>4</v>
      </c>
      <c r="C7805" s="28">
        <f t="shared" si="391"/>
        <v>4</v>
      </c>
      <c r="K7805" s="73" t="s">
        <v>3630</v>
      </c>
      <c r="L7805" s="73" t="s">
        <v>3600</v>
      </c>
      <c r="M7805" s="74">
        <v>0</v>
      </c>
      <c r="N7805" s="74">
        <v>4</v>
      </c>
    </row>
    <row r="7806" spans="1:14">
      <c r="A7806" s="43" t="str">
        <f t="shared" si="389"/>
        <v>130109300110149004</v>
      </c>
      <c r="B7806" s="28">
        <f t="shared" si="390"/>
        <v>48</v>
      </c>
      <c r="C7806" s="28">
        <f t="shared" si="391"/>
        <v>48</v>
      </c>
      <c r="K7806" s="73" t="s">
        <v>3631</v>
      </c>
      <c r="L7806" s="73" t="s">
        <v>3600</v>
      </c>
      <c r="M7806" s="74">
        <v>0</v>
      </c>
      <c r="N7806" s="74">
        <v>48</v>
      </c>
    </row>
    <row r="7807" spans="1:14">
      <c r="A7807" s="43" t="str">
        <f t="shared" si="389"/>
        <v>130109300110149005</v>
      </c>
      <c r="B7807" s="28">
        <f t="shared" si="390"/>
        <v>84</v>
      </c>
      <c r="C7807" s="28">
        <f t="shared" si="391"/>
        <v>84</v>
      </c>
      <c r="K7807" s="73" t="s">
        <v>3632</v>
      </c>
      <c r="L7807" s="73" t="s">
        <v>3600</v>
      </c>
      <c r="M7807" s="74">
        <v>0</v>
      </c>
      <c r="N7807" s="74">
        <v>84</v>
      </c>
    </row>
    <row r="7808" spans="1:14">
      <c r="A7808" s="43" t="str">
        <f t="shared" si="389"/>
        <v>130109300110149006</v>
      </c>
      <c r="B7808" s="28">
        <f t="shared" si="390"/>
        <v>3</v>
      </c>
      <c r="C7808" s="28">
        <f t="shared" si="391"/>
        <v>3</v>
      </c>
      <c r="K7808" s="73" t="s">
        <v>3633</v>
      </c>
      <c r="L7808" s="73" t="s">
        <v>3600</v>
      </c>
      <c r="M7808" s="74">
        <v>0</v>
      </c>
      <c r="N7808" s="74">
        <v>3</v>
      </c>
    </row>
    <row r="7809" spans="1:14">
      <c r="A7809" s="43" t="str">
        <f t="shared" si="389"/>
        <v>130109300110150001</v>
      </c>
      <c r="B7809" s="28">
        <f t="shared" si="390"/>
        <v>33</v>
      </c>
      <c r="C7809" s="28">
        <f t="shared" si="391"/>
        <v>12</v>
      </c>
      <c r="K7809" s="73" t="s">
        <v>2988</v>
      </c>
      <c r="L7809" s="73" t="s">
        <v>3600</v>
      </c>
      <c r="M7809" s="74">
        <v>21</v>
      </c>
      <c r="N7809" s="74">
        <v>12</v>
      </c>
    </row>
    <row r="7810" spans="1:14">
      <c r="A7810" s="43" t="str">
        <f t="shared" si="389"/>
        <v>130109300110150002</v>
      </c>
      <c r="B7810" s="28">
        <f t="shared" si="390"/>
        <v>18</v>
      </c>
      <c r="C7810" s="28">
        <f t="shared" si="391"/>
        <v>6</v>
      </c>
      <c r="K7810" s="73" t="s">
        <v>2989</v>
      </c>
      <c r="L7810" s="73" t="s">
        <v>3600</v>
      </c>
      <c r="M7810" s="74">
        <v>12</v>
      </c>
      <c r="N7810" s="74">
        <v>6</v>
      </c>
    </row>
    <row r="7811" spans="1:14">
      <c r="A7811" s="43" t="str">
        <f t="shared" ref="A7811:A7874" si="392">L7811&amp;K7811</f>
        <v>130109300110150003</v>
      </c>
      <c r="B7811" s="28">
        <f t="shared" ref="B7811:B7874" si="393">M7811+N7811</f>
        <v>0</v>
      </c>
      <c r="C7811" s="28">
        <f t="shared" ref="C7811:C7874" si="394">N7811</f>
        <v>0</v>
      </c>
      <c r="K7811" s="73" t="s">
        <v>3224</v>
      </c>
      <c r="L7811" s="73" t="s">
        <v>3600</v>
      </c>
      <c r="M7811" s="74">
        <v>0</v>
      </c>
      <c r="N7811" s="74">
        <v>0</v>
      </c>
    </row>
    <row r="7812" spans="1:14">
      <c r="A7812" s="43" t="str">
        <f t="shared" si="392"/>
        <v>130109300110151001</v>
      </c>
      <c r="B7812" s="28">
        <f t="shared" si="393"/>
        <v>19</v>
      </c>
      <c r="C7812" s="28">
        <f t="shared" si="394"/>
        <v>16</v>
      </c>
      <c r="K7812" s="73" t="s">
        <v>2990</v>
      </c>
      <c r="L7812" s="73" t="s">
        <v>3600</v>
      </c>
      <c r="M7812" s="74">
        <v>3</v>
      </c>
      <c r="N7812" s="74">
        <v>16</v>
      </c>
    </row>
    <row r="7813" spans="1:14">
      <c r="A7813" s="43" t="str">
        <f t="shared" si="392"/>
        <v>130109300110151002</v>
      </c>
      <c r="B7813" s="28">
        <f t="shared" si="393"/>
        <v>23</v>
      </c>
      <c r="C7813" s="28">
        <f t="shared" si="394"/>
        <v>23</v>
      </c>
      <c r="K7813" s="73" t="s">
        <v>2991</v>
      </c>
      <c r="L7813" s="73" t="s">
        <v>3600</v>
      </c>
      <c r="M7813" s="74">
        <v>0</v>
      </c>
      <c r="N7813" s="74">
        <v>23</v>
      </c>
    </row>
    <row r="7814" spans="1:14">
      <c r="A7814" s="43" t="str">
        <f t="shared" si="392"/>
        <v>130109300110151003</v>
      </c>
      <c r="B7814" s="28">
        <f t="shared" si="393"/>
        <v>1</v>
      </c>
      <c r="C7814" s="28">
        <f t="shared" si="394"/>
        <v>1</v>
      </c>
      <c r="K7814" s="73" t="s">
        <v>3226</v>
      </c>
      <c r="L7814" s="73" t="s">
        <v>3600</v>
      </c>
      <c r="M7814" s="74">
        <v>0</v>
      </c>
      <c r="N7814" s="74">
        <v>1</v>
      </c>
    </row>
    <row r="7815" spans="1:14">
      <c r="A7815" s="43" t="str">
        <f t="shared" si="392"/>
        <v>130109300129151001</v>
      </c>
      <c r="B7815" s="28">
        <f t="shared" si="393"/>
        <v>37</v>
      </c>
      <c r="C7815" s="28">
        <f t="shared" si="394"/>
        <v>37</v>
      </c>
      <c r="K7815" s="73" t="s">
        <v>3634</v>
      </c>
      <c r="L7815" s="73" t="s">
        <v>3600</v>
      </c>
      <c r="M7815" s="74">
        <v>0</v>
      </c>
      <c r="N7815" s="74">
        <v>37</v>
      </c>
    </row>
    <row r="7816" spans="1:14">
      <c r="A7816" s="43" t="str">
        <f t="shared" si="392"/>
        <v>130109300110152001</v>
      </c>
      <c r="B7816" s="28">
        <f t="shared" si="393"/>
        <v>5</v>
      </c>
      <c r="C7816" s="28">
        <f t="shared" si="394"/>
        <v>3</v>
      </c>
      <c r="K7816" s="73" t="s">
        <v>2992</v>
      </c>
      <c r="L7816" s="73" t="s">
        <v>3600</v>
      </c>
      <c r="M7816" s="74">
        <v>2</v>
      </c>
      <c r="N7816" s="74">
        <v>3</v>
      </c>
    </row>
    <row r="7817" spans="1:14">
      <c r="A7817" s="43" t="str">
        <f t="shared" si="392"/>
        <v>130109300110152002</v>
      </c>
      <c r="B7817" s="28">
        <f t="shared" si="393"/>
        <v>7</v>
      </c>
      <c r="C7817" s="28">
        <f t="shared" si="394"/>
        <v>6</v>
      </c>
      <c r="K7817" s="73" t="s">
        <v>2993</v>
      </c>
      <c r="L7817" s="73" t="s">
        <v>3600</v>
      </c>
      <c r="M7817" s="74">
        <v>1</v>
      </c>
      <c r="N7817" s="74">
        <v>6</v>
      </c>
    </row>
    <row r="7818" spans="1:14">
      <c r="A7818" s="43" t="str">
        <f t="shared" si="392"/>
        <v>130109300110152003</v>
      </c>
      <c r="B7818" s="28">
        <f t="shared" si="393"/>
        <v>53</v>
      </c>
      <c r="C7818" s="28">
        <f t="shared" si="394"/>
        <v>53</v>
      </c>
      <c r="K7818" s="73" t="s">
        <v>3230</v>
      </c>
      <c r="L7818" s="73" t="s">
        <v>3600</v>
      </c>
      <c r="M7818" s="74">
        <v>0</v>
      </c>
      <c r="N7818" s="74">
        <v>53</v>
      </c>
    </row>
    <row r="7819" spans="1:14">
      <c r="A7819" s="43" t="str">
        <f t="shared" si="392"/>
        <v>130109300110152004</v>
      </c>
      <c r="B7819" s="28">
        <f t="shared" si="393"/>
        <v>51</v>
      </c>
      <c r="C7819" s="28">
        <f t="shared" si="394"/>
        <v>51</v>
      </c>
      <c r="K7819" s="73" t="s">
        <v>3231</v>
      </c>
      <c r="L7819" s="73" t="s">
        <v>3600</v>
      </c>
      <c r="M7819" s="74">
        <v>0</v>
      </c>
      <c r="N7819" s="74">
        <v>51</v>
      </c>
    </row>
    <row r="7820" spans="1:14">
      <c r="A7820" s="43" t="str">
        <f t="shared" si="392"/>
        <v>130109300110152005</v>
      </c>
      <c r="B7820" s="28">
        <f t="shared" si="393"/>
        <v>2</v>
      </c>
      <c r="C7820" s="28">
        <f t="shared" si="394"/>
        <v>2</v>
      </c>
      <c r="K7820" s="73" t="s">
        <v>3232</v>
      </c>
      <c r="L7820" s="73" t="s">
        <v>3600</v>
      </c>
      <c r="M7820" s="74">
        <v>0</v>
      </c>
      <c r="N7820" s="74">
        <v>2</v>
      </c>
    </row>
    <row r="7821" spans="1:14">
      <c r="A7821" s="43" t="str">
        <f t="shared" si="392"/>
        <v>130109300110153001</v>
      </c>
      <c r="B7821" s="28">
        <f t="shared" si="393"/>
        <v>3</v>
      </c>
      <c r="C7821" s="28">
        <f t="shared" si="394"/>
        <v>1</v>
      </c>
      <c r="K7821" s="73" t="s">
        <v>2994</v>
      </c>
      <c r="L7821" s="73" t="s">
        <v>3600</v>
      </c>
      <c r="M7821" s="74">
        <v>2</v>
      </c>
      <c r="N7821" s="74">
        <v>1</v>
      </c>
    </row>
    <row r="7822" spans="1:14">
      <c r="A7822" s="43" t="str">
        <f t="shared" si="392"/>
        <v>130109300110153002</v>
      </c>
      <c r="B7822" s="28">
        <f t="shared" si="393"/>
        <v>79</v>
      </c>
      <c r="C7822" s="28">
        <f t="shared" si="394"/>
        <v>66</v>
      </c>
      <c r="K7822" s="73" t="s">
        <v>3234</v>
      </c>
      <c r="L7822" s="73" t="s">
        <v>3600</v>
      </c>
      <c r="M7822" s="74">
        <v>13</v>
      </c>
      <c r="N7822" s="74">
        <v>66</v>
      </c>
    </row>
    <row r="7823" spans="1:14">
      <c r="A7823" s="43" t="str">
        <f t="shared" si="392"/>
        <v>130109300110155001</v>
      </c>
      <c r="B7823" s="28">
        <f t="shared" si="393"/>
        <v>4</v>
      </c>
      <c r="C7823" s="28">
        <f t="shared" si="394"/>
        <v>2</v>
      </c>
      <c r="K7823" s="73" t="s">
        <v>2996</v>
      </c>
      <c r="L7823" s="73" t="s">
        <v>3600</v>
      </c>
      <c r="M7823" s="74">
        <v>2</v>
      </c>
      <c r="N7823" s="74">
        <v>2</v>
      </c>
    </row>
    <row r="7824" spans="1:14">
      <c r="A7824" s="43" t="str">
        <f t="shared" si="392"/>
        <v>130109300110155002</v>
      </c>
      <c r="B7824" s="28">
        <f t="shared" si="393"/>
        <v>6</v>
      </c>
      <c r="C7824" s="28">
        <f t="shared" si="394"/>
        <v>6</v>
      </c>
      <c r="K7824" s="73" t="s">
        <v>2997</v>
      </c>
      <c r="L7824" s="73" t="s">
        <v>3600</v>
      </c>
      <c r="M7824" s="74">
        <v>0</v>
      </c>
      <c r="N7824" s="74">
        <v>6</v>
      </c>
    </row>
    <row r="7825" spans="1:14">
      <c r="A7825" s="43" t="str">
        <f t="shared" si="392"/>
        <v>130109300110155003</v>
      </c>
      <c r="B7825" s="28">
        <f t="shared" si="393"/>
        <v>41</v>
      </c>
      <c r="C7825" s="28">
        <f t="shared" si="394"/>
        <v>37</v>
      </c>
      <c r="K7825" s="73" t="s">
        <v>2998</v>
      </c>
      <c r="L7825" s="73" t="s">
        <v>3600</v>
      </c>
      <c r="M7825" s="74">
        <v>4</v>
      </c>
      <c r="N7825" s="74">
        <v>37</v>
      </c>
    </row>
    <row r="7826" spans="1:14">
      <c r="A7826" s="43" t="str">
        <f t="shared" si="392"/>
        <v>130109300110155004</v>
      </c>
      <c r="B7826" s="28">
        <f t="shared" si="393"/>
        <v>48</v>
      </c>
      <c r="C7826" s="28">
        <f t="shared" si="394"/>
        <v>43</v>
      </c>
      <c r="K7826" s="73" t="s">
        <v>2999</v>
      </c>
      <c r="L7826" s="73" t="s">
        <v>3600</v>
      </c>
      <c r="M7826" s="74">
        <v>5</v>
      </c>
      <c r="N7826" s="74">
        <v>43</v>
      </c>
    </row>
    <row r="7827" spans="1:14">
      <c r="A7827" s="43" t="str">
        <f t="shared" si="392"/>
        <v>130110300110002001</v>
      </c>
      <c r="B7827" s="28">
        <f t="shared" si="393"/>
        <v>93</v>
      </c>
      <c r="C7827" s="28">
        <f t="shared" si="394"/>
        <v>80</v>
      </c>
      <c r="K7827" s="73" t="s">
        <v>962</v>
      </c>
      <c r="L7827" s="73" t="s">
        <v>3635</v>
      </c>
      <c r="M7827" s="74">
        <v>13</v>
      </c>
      <c r="N7827" s="74">
        <v>80</v>
      </c>
    </row>
    <row r="7828" spans="1:14">
      <c r="A7828" s="43" t="str">
        <f t="shared" si="392"/>
        <v>130110300110002002</v>
      </c>
      <c r="B7828" s="28">
        <f t="shared" si="393"/>
        <v>175</v>
      </c>
      <c r="C7828" s="28">
        <f t="shared" si="394"/>
        <v>105</v>
      </c>
      <c r="K7828" s="73" t="s">
        <v>2083</v>
      </c>
      <c r="L7828" s="73" t="s">
        <v>3635</v>
      </c>
      <c r="M7828" s="74">
        <v>70</v>
      </c>
      <c r="N7828" s="74">
        <v>105</v>
      </c>
    </row>
    <row r="7829" spans="1:14">
      <c r="A7829" s="43" t="str">
        <f t="shared" si="392"/>
        <v>130110300110002003</v>
      </c>
      <c r="B7829" s="28">
        <f t="shared" si="393"/>
        <v>165</v>
      </c>
      <c r="C7829" s="28">
        <f t="shared" si="394"/>
        <v>154</v>
      </c>
      <c r="K7829" s="73" t="s">
        <v>2150</v>
      </c>
      <c r="L7829" s="73" t="s">
        <v>3635</v>
      </c>
      <c r="M7829" s="74">
        <v>11</v>
      </c>
      <c r="N7829" s="74">
        <v>154</v>
      </c>
    </row>
    <row r="7830" spans="1:14">
      <c r="A7830" s="43" t="str">
        <f t="shared" si="392"/>
        <v>130110300110002004</v>
      </c>
      <c r="B7830" s="28">
        <f t="shared" si="393"/>
        <v>11</v>
      </c>
      <c r="C7830" s="28">
        <f t="shared" si="394"/>
        <v>11</v>
      </c>
      <c r="K7830" s="73" t="s">
        <v>2151</v>
      </c>
      <c r="L7830" s="73" t="s">
        <v>3635</v>
      </c>
      <c r="M7830" s="74">
        <v>0</v>
      </c>
      <c r="N7830" s="74">
        <v>11</v>
      </c>
    </row>
    <row r="7831" spans="1:14">
      <c r="A7831" s="43" t="str">
        <f t="shared" si="392"/>
        <v>130110300110002005</v>
      </c>
      <c r="B7831" s="28">
        <f t="shared" si="393"/>
        <v>151</v>
      </c>
      <c r="C7831" s="28">
        <f t="shared" si="394"/>
        <v>85</v>
      </c>
      <c r="K7831" s="73" t="s">
        <v>2152</v>
      </c>
      <c r="L7831" s="73" t="s">
        <v>3635</v>
      </c>
      <c r="M7831" s="74">
        <v>66</v>
      </c>
      <c r="N7831" s="74">
        <v>85</v>
      </c>
    </row>
    <row r="7832" spans="1:14">
      <c r="A7832" s="43" t="str">
        <f t="shared" si="392"/>
        <v>130110300110002006</v>
      </c>
      <c r="B7832" s="28">
        <f t="shared" si="393"/>
        <v>172</v>
      </c>
      <c r="C7832" s="28">
        <f t="shared" si="394"/>
        <v>83</v>
      </c>
      <c r="K7832" s="73" t="s">
        <v>2153</v>
      </c>
      <c r="L7832" s="73" t="s">
        <v>3635</v>
      </c>
      <c r="M7832" s="74">
        <v>89</v>
      </c>
      <c r="N7832" s="74">
        <v>83</v>
      </c>
    </row>
    <row r="7833" spans="1:14">
      <c r="A7833" s="43" t="str">
        <f t="shared" si="392"/>
        <v>130110300110002007</v>
      </c>
      <c r="B7833" s="28">
        <f t="shared" si="393"/>
        <v>153</v>
      </c>
      <c r="C7833" s="28">
        <f t="shared" si="394"/>
        <v>105</v>
      </c>
      <c r="K7833" s="73" t="s">
        <v>2154</v>
      </c>
      <c r="L7833" s="73" t="s">
        <v>3635</v>
      </c>
      <c r="M7833" s="74">
        <v>48</v>
      </c>
      <c r="N7833" s="74">
        <v>105</v>
      </c>
    </row>
    <row r="7834" spans="1:14">
      <c r="A7834" s="43" t="str">
        <f t="shared" si="392"/>
        <v>130110300110002008</v>
      </c>
      <c r="B7834" s="28">
        <f t="shared" si="393"/>
        <v>150</v>
      </c>
      <c r="C7834" s="28">
        <f t="shared" si="394"/>
        <v>100</v>
      </c>
      <c r="K7834" s="73" t="s">
        <v>2181</v>
      </c>
      <c r="L7834" s="73" t="s">
        <v>3635</v>
      </c>
      <c r="M7834" s="74">
        <v>50</v>
      </c>
      <c r="N7834" s="74">
        <v>100</v>
      </c>
    </row>
    <row r="7835" spans="1:14">
      <c r="A7835" s="43" t="str">
        <f t="shared" si="392"/>
        <v>130110300110002009</v>
      </c>
      <c r="B7835" s="28">
        <f t="shared" si="393"/>
        <v>158</v>
      </c>
      <c r="C7835" s="28">
        <f t="shared" si="394"/>
        <v>121</v>
      </c>
      <c r="K7835" s="73" t="s">
        <v>2182</v>
      </c>
      <c r="L7835" s="73" t="s">
        <v>3635</v>
      </c>
      <c r="M7835" s="74">
        <v>37</v>
      </c>
      <c r="N7835" s="74">
        <v>121</v>
      </c>
    </row>
    <row r="7836" spans="1:14">
      <c r="A7836" s="43" t="str">
        <f t="shared" si="392"/>
        <v>130110300110003001</v>
      </c>
      <c r="B7836" s="28">
        <f t="shared" si="393"/>
        <v>18</v>
      </c>
      <c r="C7836" s="28">
        <f t="shared" si="394"/>
        <v>18</v>
      </c>
      <c r="K7836" s="73" t="s">
        <v>967</v>
      </c>
      <c r="L7836" s="73" t="s">
        <v>3635</v>
      </c>
      <c r="M7836" s="74">
        <v>0</v>
      </c>
      <c r="N7836" s="74">
        <v>18</v>
      </c>
    </row>
    <row r="7837" spans="1:14">
      <c r="A7837" s="43" t="str">
        <f t="shared" si="392"/>
        <v>130110300110003002</v>
      </c>
      <c r="B7837" s="28">
        <f t="shared" si="393"/>
        <v>29</v>
      </c>
      <c r="C7837" s="28">
        <f t="shared" si="394"/>
        <v>29</v>
      </c>
      <c r="K7837" s="73" t="s">
        <v>2084</v>
      </c>
      <c r="L7837" s="73" t="s">
        <v>3635</v>
      </c>
      <c r="M7837" s="74">
        <v>0</v>
      </c>
      <c r="N7837" s="74">
        <v>29</v>
      </c>
    </row>
    <row r="7838" spans="1:14">
      <c r="A7838" s="43" t="str">
        <f t="shared" si="392"/>
        <v>130110300110003003</v>
      </c>
      <c r="B7838" s="28">
        <f t="shared" si="393"/>
        <v>11</v>
      </c>
      <c r="C7838" s="28">
        <f t="shared" si="394"/>
        <v>8</v>
      </c>
      <c r="K7838" s="73" t="s">
        <v>2155</v>
      </c>
      <c r="L7838" s="73" t="s">
        <v>3635</v>
      </c>
      <c r="M7838" s="74">
        <v>3</v>
      </c>
      <c r="N7838" s="74">
        <v>8</v>
      </c>
    </row>
    <row r="7839" spans="1:14">
      <c r="A7839" s="43" t="str">
        <f t="shared" si="392"/>
        <v>130110300110003004</v>
      </c>
      <c r="B7839" s="28">
        <f t="shared" si="393"/>
        <v>16</v>
      </c>
      <c r="C7839" s="28">
        <f t="shared" si="394"/>
        <v>10</v>
      </c>
      <c r="K7839" s="73" t="s">
        <v>2199</v>
      </c>
      <c r="L7839" s="73" t="s">
        <v>3635</v>
      </c>
      <c r="M7839" s="74">
        <v>6</v>
      </c>
      <c r="N7839" s="74">
        <v>10</v>
      </c>
    </row>
    <row r="7840" spans="1:14">
      <c r="A7840" s="43" t="str">
        <f t="shared" si="392"/>
        <v>130110300110003005</v>
      </c>
      <c r="B7840" s="28">
        <f t="shared" si="393"/>
        <v>19</v>
      </c>
      <c r="C7840" s="28">
        <f t="shared" si="394"/>
        <v>8</v>
      </c>
      <c r="K7840" s="73" t="s">
        <v>2200</v>
      </c>
      <c r="L7840" s="73" t="s">
        <v>3635</v>
      </c>
      <c r="M7840" s="74">
        <v>11</v>
      </c>
      <c r="N7840" s="74">
        <v>8</v>
      </c>
    </row>
    <row r="7841" spans="1:14">
      <c r="A7841" s="43" t="str">
        <f t="shared" si="392"/>
        <v>130110300110003006</v>
      </c>
      <c r="B7841" s="28">
        <f t="shared" si="393"/>
        <v>34</v>
      </c>
      <c r="C7841" s="28">
        <f t="shared" si="394"/>
        <v>29</v>
      </c>
      <c r="K7841" s="73" t="s">
        <v>2201</v>
      </c>
      <c r="L7841" s="73" t="s">
        <v>3635</v>
      </c>
      <c r="M7841" s="74">
        <v>5</v>
      </c>
      <c r="N7841" s="74">
        <v>29</v>
      </c>
    </row>
    <row r="7842" spans="1:14">
      <c r="A7842" s="43" t="str">
        <f t="shared" si="392"/>
        <v>130110300110003007</v>
      </c>
      <c r="B7842" s="28">
        <f t="shared" si="393"/>
        <v>5</v>
      </c>
      <c r="C7842" s="28">
        <f t="shared" si="394"/>
        <v>4</v>
      </c>
      <c r="K7842" s="73" t="s">
        <v>2206</v>
      </c>
      <c r="L7842" s="73" t="s">
        <v>3635</v>
      </c>
      <c r="M7842" s="74">
        <v>1</v>
      </c>
      <c r="N7842" s="74">
        <v>4</v>
      </c>
    </row>
    <row r="7843" spans="1:14">
      <c r="A7843" s="43" t="str">
        <f t="shared" si="392"/>
        <v>130110300110003008</v>
      </c>
      <c r="B7843" s="28">
        <f t="shared" si="393"/>
        <v>24</v>
      </c>
      <c r="C7843" s="28">
        <f t="shared" si="394"/>
        <v>15</v>
      </c>
      <c r="K7843" s="73" t="s">
        <v>2207</v>
      </c>
      <c r="L7843" s="73" t="s">
        <v>3635</v>
      </c>
      <c r="M7843" s="74">
        <v>9</v>
      </c>
      <c r="N7843" s="74">
        <v>15</v>
      </c>
    </row>
    <row r="7844" spans="1:14">
      <c r="A7844" s="43" t="str">
        <f t="shared" si="392"/>
        <v>130110300110003009</v>
      </c>
      <c r="B7844" s="28">
        <f t="shared" si="393"/>
        <v>75</v>
      </c>
      <c r="C7844" s="28">
        <f t="shared" si="394"/>
        <v>71</v>
      </c>
      <c r="K7844" s="73" t="s">
        <v>2208</v>
      </c>
      <c r="L7844" s="73" t="s">
        <v>3635</v>
      </c>
      <c r="M7844" s="74">
        <v>4</v>
      </c>
      <c r="N7844" s="74">
        <v>71</v>
      </c>
    </row>
    <row r="7845" spans="1:14">
      <c r="A7845" s="43" t="str">
        <f t="shared" si="392"/>
        <v>130110300110003010</v>
      </c>
      <c r="B7845" s="28">
        <f t="shared" si="393"/>
        <v>10</v>
      </c>
      <c r="C7845" s="28">
        <f t="shared" si="394"/>
        <v>10</v>
      </c>
      <c r="K7845" s="73" t="s">
        <v>2209</v>
      </c>
      <c r="L7845" s="73" t="s">
        <v>3635</v>
      </c>
      <c r="M7845" s="74">
        <v>0</v>
      </c>
      <c r="N7845" s="74">
        <v>10</v>
      </c>
    </row>
    <row r="7846" spans="1:14">
      <c r="A7846" s="43" t="str">
        <f t="shared" si="392"/>
        <v>130110300110003011</v>
      </c>
      <c r="B7846" s="28">
        <f t="shared" si="393"/>
        <v>8</v>
      </c>
      <c r="C7846" s="28">
        <f t="shared" si="394"/>
        <v>8</v>
      </c>
      <c r="K7846" s="73" t="s">
        <v>2210</v>
      </c>
      <c r="L7846" s="73" t="s">
        <v>3635</v>
      </c>
      <c r="M7846" s="74">
        <v>0</v>
      </c>
      <c r="N7846" s="74">
        <v>8</v>
      </c>
    </row>
    <row r="7847" spans="1:14">
      <c r="A7847" s="43" t="str">
        <f t="shared" si="392"/>
        <v>130110300110003012</v>
      </c>
      <c r="B7847" s="28">
        <f t="shared" si="393"/>
        <v>2</v>
      </c>
      <c r="C7847" s="28">
        <f t="shared" si="394"/>
        <v>1</v>
      </c>
      <c r="K7847" s="73" t="s">
        <v>2211</v>
      </c>
      <c r="L7847" s="73" t="s">
        <v>3635</v>
      </c>
      <c r="M7847" s="74">
        <v>1</v>
      </c>
      <c r="N7847" s="74">
        <v>1</v>
      </c>
    </row>
    <row r="7848" spans="1:14">
      <c r="A7848" s="43" t="str">
        <f t="shared" si="392"/>
        <v>130110300110003013</v>
      </c>
      <c r="B7848" s="28">
        <f t="shared" si="393"/>
        <v>113</v>
      </c>
      <c r="C7848" s="28">
        <f t="shared" si="394"/>
        <v>75</v>
      </c>
      <c r="K7848" s="73" t="s">
        <v>2225</v>
      </c>
      <c r="L7848" s="73" t="s">
        <v>3635</v>
      </c>
      <c r="M7848" s="74">
        <v>38</v>
      </c>
      <c r="N7848" s="74">
        <v>75</v>
      </c>
    </row>
    <row r="7849" spans="1:14">
      <c r="A7849" s="43" t="str">
        <f t="shared" si="392"/>
        <v>130110300110003014</v>
      </c>
      <c r="B7849" s="28">
        <f t="shared" si="393"/>
        <v>99</v>
      </c>
      <c r="C7849" s="28">
        <f t="shared" si="394"/>
        <v>45</v>
      </c>
      <c r="K7849" s="73" t="s">
        <v>2226</v>
      </c>
      <c r="L7849" s="73" t="s">
        <v>3635</v>
      </c>
      <c r="M7849" s="74">
        <v>54</v>
      </c>
      <c r="N7849" s="74">
        <v>45</v>
      </c>
    </row>
    <row r="7850" spans="1:14">
      <c r="A7850" s="43" t="str">
        <f t="shared" si="392"/>
        <v>130110300110003015</v>
      </c>
      <c r="B7850" s="28">
        <f t="shared" si="393"/>
        <v>100</v>
      </c>
      <c r="C7850" s="28">
        <f t="shared" si="394"/>
        <v>93</v>
      </c>
      <c r="K7850" s="73" t="s">
        <v>2227</v>
      </c>
      <c r="L7850" s="73" t="s">
        <v>3635</v>
      </c>
      <c r="M7850" s="74">
        <v>7</v>
      </c>
      <c r="N7850" s="74">
        <v>93</v>
      </c>
    </row>
    <row r="7851" spans="1:14">
      <c r="A7851" s="43" t="str">
        <f t="shared" si="392"/>
        <v>130110300110003016</v>
      </c>
      <c r="B7851" s="28">
        <f t="shared" si="393"/>
        <v>4</v>
      </c>
      <c r="C7851" s="28">
        <f t="shared" si="394"/>
        <v>3</v>
      </c>
      <c r="K7851" s="73" t="s">
        <v>2228</v>
      </c>
      <c r="L7851" s="73" t="s">
        <v>3635</v>
      </c>
      <c r="M7851" s="74">
        <v>1</v>
      </c>
      <c r="N7851" s="74">
        <v>3</v>
      </c>
    </row>
    <row r="7852" spans="1:14">
      <c r="A7852" s="43" t="str">
        <f t="shared" si="392"/>
        <v>130110300110003017</v>
      </c>
      <c r="B7852" s="28">
        <f t="shared" si="393"/>
        <v>4</v>
      </c>
      <c r="C7852" s="28">
        <f t="shared" si="394"/>
        <v>4</v>
      </c>
      <c r="K7852" s="73" t="s">
        <v>2229</v>
      </c>
      <c r="L7852" s="73" t="s">
        <v>3635</v>
      </c>
      <c r="M7852" s="74">
        <v>0</v>
      </c>
      <c r="N7852" s="74">
        <v>4</v>
      </c>
    </row>
    <row r="7853" spans="1:14">
      <c r="A7853" s="43" t="str">
        <f t="shared" si="392"/>
        <v>130110300110003018</v>
      </c>
      <c r="B7853" s="28">
        <f t="shared" si="393"/>
        <v>10</v>
      </c>
      <c r="C7853" s="28">
        <f t="shared" si="394"/>
        <v>10</v>
      </c>
      <c r="K7853" s="73" t="s">
        <v>2230</v>
      </c>
      <c r="L7853" s="73" t="s">
        <v>3635</v>
      </c>
      <c r="M7853" s="74">
        <v>0</v>
      </c>
      <c r="N7853" s="74">
        <v>10</v>
      </c>
    </row>
    <row r="7854" spans="1:14">
      <c r="A7854" s="43" t="str">
        <f t="shared" si="392"/>
        <v>130110300110004001</v>
      </c>
      <c r="B7854" s="28">
        <f t="shared" si="393"/>
        <v>6</v>
      </c>
      <c r="C7854" s="28">
        <f t="shared" si="394"/>
        <v>6</v>
      </c>
      <c r="K7854" s="73" t="s">
        <v>978</v>
      </c>
      <c r="L7854" s="73" t="s">
        <v>3635</v>
      </c>
      <c r="M7854" s="74">
        <v>0</v>
      </c>
      <c r="N7854" s="74">
        <v>6</v>
      </c>
    </row>
    <row r="7855" spans="1:14">
      <c r="A7855" s="43" t="str">
        <f t="shared" si="392"/>
        <v>130110300110004002</v>
      </c>
      <c r="B7855" s="28">
        <f t="shared" si="393"/>
        <v>13</v>
      </c>
      <c r="C7855" s="28">
        <f t="shared" si="394"/>
        <v>12</v>
      </c>
      <c r="K7855" s="73" t="s">
        <v>2085</v>
      </c>
      <c r="L7855" s="73" t="s">
        <v>3635</v>
      </c>
      <c r="M7855" s="74">
        <v>1</v>
      </c>
      <c r="N7855" s="74">
        <v>12</v>
      </c>
    </row>
    <row r="7856" spans="1:14">
      <c r="A7856" s="43" t="str">
        <f t="shared" si="392"/>
        <v>130110300110004003</v>
      </c>
      <c r="B7856" s="28">
        <f t="shared" si="393"/>
        <v>11</v>
      </c>
      <c r="C7856" s="28">
        <f t="shared" si="394"/>
        <v>6</v>
      </c>
      <c r="K7856" s="73" t="s">
        <v>2086</v>
      </c>
      <c r="L7856" s="73" t="s">
        <v>3635</v>
      </c>
      <c r="M7856" s="74">
        <v>5</v>
      </c>
      <c r="N7856" s="74">
        <v>6</v>
      </c>
    </row>
    <row r="7857" spans="1:14">
      <c r="A7857" s="43" t="str">
        <f t="shared" si="392"/>
        <v>130110300110004004</v>
      </c>
      <c r="B7857" s="28">
        <f t="shared" si="393"/>
        <v>20</v>
      </c>
      <c r="C7857" s="28">
        <f t="shared" si="394"/>
        <v>16</v>
      </c>
      <c r="K7857" s="73" t="s">
        <v>2087</v>
      </c>
      <c r="L7857" s="73" t="s">
        <v>3635</v>
      </c>
      <c r="M7857" s="74">
        <v>4</v>
      </c>
      <c r="N7857" s="74">
        <v>16</v>
      </c>
    </row>
    <row r="7858" spans="1:14">
      <c r="A7858" s="43" t="str">
        <f t="shared" si="392"/>
        <v>130110300110004005</v>
      </c>
      <c r="B7858" s="28">
        <f t="shared" si="393"/>
        <v>5</v>
      </c>
      <c r="C7858" s="28">
        <f t="shared" si="394"/>
        <v>5</v>
      </c>
      <c r="K7858" s="73" t="s">
        <v>2088</v>
      </c>
      <c r="L7858" s="73" t="s">
        <v>3635</v>
      </c>
      <c r="M7858" s="74">
        <v>0</v>
      </c>
      <c r="N7858" s="74">
        <v>5</v>
      </c>
    </row>
    <row r="7859" spans="1:14">
      <c r="A7859" s="43" t="str">
        <f t="shared" si="392"/>
        <v>130110300110004006</v>
      </c>
      <c r="B7859" s="28">
        <f t="shared" si="393"/>
        <v>19</v>
      </c>
      <c r="C7859" s="28">
        <f t="shared" si="394"/>
        <v>9</v>
      </c>
      <c r="K7859" s="73" t="s">
        <v>2089</v>
      </c>
      <c r="L7859" s="73" t="s">
        <v>3635</v>
      </c>
      <c r="M7859" s="74">
        <v>10</v>
      </c>
      <c r="N7859" s="74">
        <v>9</v>
      </c>
    </row>
    <row r="7860" spans="1:14">
      <c r="A7860" s="43" t="str">
        <f t="shared" si="392"/>
        <v>130110300110004007</v>
      </c>
      <c r="B7860" s="28">
        <f t="shared" si="393"/>
        <v>6</v>
      </c>
      <c r="C7860" s="28">
        <f t="shared" si="394"/>
        <v>5</v>
      </c>
      <c r="K7860" s="73" t="s">
        <v>2090</v>
      </c>
      <c r="L7860" s="73" t="s">
        <v>3635</v>
      </c>
      <c r="M7860" s="74">
        <v>1</v>
      </c>
      <c r="N7860" s="74">
        <v>5</v>
      </c>
    </row>
    <row r="7861" spans="1:14">
      <c r="A7861" s="43" t="str">
        <f t="shared" si="392"/>
        <v>130110300110004008</v>
      </c>
      <c r="B7861" s="28">
        <f t="shared" si="393"/>
        <v>3</v>
      </c>
      <c r="C7861" s="28">
        <f t="shared" si="394"/>
        <v>3</v>
      </c>
      <c r="K7861" s="73" t="s">
        <v>2091</v>
      </c>
      <c r="L7861" s="73" t="s">
        <v>3635</v>
      </c>
      <c r="M7861" s="74">
        <v>0</v>
      </c>
      <c r="N7861" s="74">
        <v>3</v>
      </c>
    </row>
    <row r="7862" spans="1:14">
      <c r="A7862" s="43" t="str">
        <f t="shared" si="392"/>
        <v>130110300110004009</v>
      </c>
      <c r="B7862" s="28">
        <f t="shared" si="393"/>
        <v>9</v>
      </c>
      <c r="C7862" s="28">
        <f t="shared" si="394"/>
        <v>8</v>
      </c>
      <c r="K7862" s="73" t="s">
        <v>2092</v>
      </c>
      <c r="L7862" s="73" t="s">
        <v>3635</v>
      </c>
      <c r="M7862" s="74">
        <v>1</v>
      </c>
      <c r="N7862" s="74">
        <v>8</v>
      </c>
    </row>
    <row r="7863" spans="1:14">
      <c r="A7863" s="43" t="str">
        <f t="shared" si="392"/>
        <v>130110300110004010</v>
      </c>
      <c r="B7863" s="28">
        <f t="shared" si="393"/>
        <v>8</v>
      </c>
      <c r="C7863" s="28">
        <f t="shared" si="394"/>
        <v>7</v>
      </c>
      <c r="K7863" s="73" t="s">
        <v>2216</v>
      </c>
      <c r="L7863" s="73" t="s">
        <v>3635</v>
      </c>
      <c r="M7863" s="74">
        <v>1</v>
      </c>
      <c r="N7863" s="74">
        <v>7</v>
      </c>
    </row>
    <row r="7864" spans="1:14">
      <c r="A7864" s="43" t="str">
        <f t="shared" si="392"/>
        <v>130110300110004011</v>
      </c>
      <c r="B7864" s="28">
        <f t="shared" si="393"/>
        <v>160</v>
      </c>
      <c r="C7864" s="28">
        <f t="shared" si="394"/>
        <v>132</v>
      </c>
      <c r="K7864" s="73" t="s">
        <v>2217</v>
      </c>
      <c r="L7864" s="73" t="s">
        <v>3635</v>
      </c>
      <c r="M7864" s="74">
        <v>28</v>
      </c>
      <c r="N7864" s="74">
        <v>132</v>
      </c>
    </row>
    <row r="7865" spans="1:14">
      <c r="A7865" s="43" t="str">
        <f t="shared" si="392"/>
        <v>130110300110004012</v>
      </c>
      <c r="B7865" s="28">
        <f t="shared" si="393"/>
        <v>92</v>
      </c>
      <c r="C7865" s="28">
        <f t="shared" si="394"/>
        <v>51</v>
      </c>
      <c r="K7865" s="73" t="s">
        <v>2218</v>
      </c>
      <c r="L7865" s="73" t="s">
        <v>3635</v>
      </c>
      <c r="M7865" s="74">
        <v>41</v>
      </c>
      <c r="N7865" s="74">
        <v>51</v>
      </c>
    </row>
    <row r="7866" spans="1:14">
      <c r="A7866" s="43" t="str">
        <f t="shared" si="392"/>
        <v>130110300110004013</v>
      </c>
      <c r="B7866" s="28">
        <f t="shared" si="393"/>
        <v>87</v>
      </c>
      <c r="C7866" s="28">
        <f t="shared" si="394"/>
        <v>81</v>
      </c>
      <c r="K7866" s="73" t="s">
        <v>2704</v>
      </c>
      <c r="L7866" s="73" t="s">
        <v>3635</v>
      </c>
      <c r="M7866" s="74">
        <v>6</v>
      </c>
      <c r="N7866" s="74">
        <v>81</v>
      </c>
    </row>
    <row r="7867" spans="1:14">
      <c r="A7867" s="43" t="str">
        <f t="shared" si="392"/>
        <v>130110300110004014</v>
      </c>
      <c r="B7867" s="28">
        <f t="shared" si="393"/>
        <v>2</v>
      </c>
      <c r="C7867" s="28">
        <f t="shared" si="394"/>
        <v>2</v>
      </c>
      <c r="K7867" s="73" t="s">
        <v>2705</v>
      </c>
      <c r="L7867" s="73" t="s">
        <v>3635</v>
      </c>
      <c r="M7867" s="74">
        <v>0</v>
      </c>
      <c r="N7867" s="74">
        <v>2</v>
      </c>
    </row>
    <row r="7868" spans="1:14">
      <c r="A7868" s="43" t="str">
        <f t="shared" si="392"/>
        <v>130110300110005001</v>
      </c>
      <c r="B7868" s="28">
        <f t="shared" si="393"/>
        <v>11</v>
      </c>
      <c r="C7868" s="28">
        <f t="shared" si="394"/>
        <v>10</v>
      </c>
      <c r="K7868" s="73" t="s">
        <v>970</v>
      </c>
      <c r="L7868" s="73" t="s">
        <v>3635</v>
      </c>
      <c r="M7868" s="74">
        <v>1</v>
      </c>
      <c r="N7868" s="74">
        <v>10</v>
      </c>
    </row>
    <row r="7869" spans="1:14">
      <c r="A7869" s="43" t="str">
        <f t="shared" si="392"/>
        <v>130110300110005002</v>
      </c>
      <c r="B7869" s="28">
        <f t="shared" si="393"/>
        <v>20</v>
      </c>
      <c r="C7869" s="28">
        <f t="shared" si="394"/>
        <v>20</v>
      </c>
      <c r="K7869" s="73" t="s">
        <v>2093</v>
      </c>
      <c r="L7869" s="73" t="s">
        <v>3635</v>
      </c>
      <c r="M7869" s="74">
        <v>0</v>
      </c>
      <c r="N7869" s="74">
        <v>20</v>
      </c>
    </row>
    <row r="7870" spans="1:14">
      <c r="A7870" s="43" t="str">
        <f t="shared" si="392"/>
        <v>130110300110005003</v>
      </c>
      <c r="B7870" s="28">
        <f t="shared" si="393"/>
        <v>8</v>
      </c>
      <c r="C7870" s="28">
        <f t="shared" si="394"/>
        <v>6</v>
      </c>
      <c r="K7870" s="73" t="s">
        <v>2094</v>
      </c>
      <c r="L7870" s="73" t="s">
        <v>3635</v>
      </c>
      <c r="M7870" s="74">
        <v>2</v>
      </c>
      <c r="N7870" s="74">
        <v>6</v>
      </c>
    </row>
    <row r="7871" spans="1:14">
      <c r="A7871" s="43" t="str">
        <f t="shared" si="392"/>
        <v>130110300110005004</v>
      </c>
      <c r="B7871" s="28">
        <f t="shared" si="393"/>
        <v>12</v>
      </c>
      <c r="C7871" s="28">
        <f t="shared" si="394"/>
        <v>7</v>
      </c>
      <c r="K7871" s="73" t="s">
        <v>2095</v>
      </c>
      <c r="L7871" s="73" t="s">
        <v>3635</v>
      </c>
      <c r="M7871" s="74">
        <v>5</v>
      </c>
      <c r="N7871" s="74">
        <v>7</v>
      </c>
    </row>
    <row r="7872" spans="1:14">
      <c r="A7872" s="43" t="str">
        <f t="shared" si="392"/>
        <v>130110300110005005</v>
      </c>
      <c r="B7872" s="28">
        <f t="shared" si="393"/>
        <v>3</v>
      </c>
      <c r="C7872" s="28">
        <f t="shared" si="394"/>
        <v>3</v>
      </c>
      <c r="K7872" s="73" t="s">
        <v>2161</v>
      </c>
      <c r="L7872" s="73" t="s">
        <v>3635</v>
      </c>
      <c r="M7872" s="74">
        <v>0</v>
      </c>
      <c r="N7872" s="74">
        <v>3</v>
      </c>
    </row>
    <row r="7873" spans="1:14">
      <c r="A7873" s="43" t="str">
        <f t="shared" si="392"/>
        <v>130110300110005006</v>
      </c>
      <c r="B7873" s="28">
        <f t="shared" si="393"/>
        <v>8</v>
      </c>
      <c r="C7873" s="28">
        <f t="shared" si="394"/>
        <v>8</v>
      </c>
      <c r="K7873" s="73" t="s">
        <v>2162</v>
      </c>
      <c r="L7873" s="73" t="s">
        <v>3635</v>
      </c>
      <c r="M7873" s="74">
        <v>0</v>
      </c>
      <c r="N7873" s="74">
        <v>8</v>
      </c>
    </row>
    <row r="7874" spans="1:14">
      <c r="A7874" s="43" t="str">
        <f t="shared" si="392"/>
        <v>130110300110005007</v>
      </c>
      <c r="B7874" s="28">
        <f t="shared" si="393"/>
        <v>3</v>
      </c>
      <c r="C7874" s="28">
        <f t="shared" si="394"/>
        <v>3</v>
      </c>
      <c r="K7874" s="73" t="s">
        <v>2163</v>
      </c>
      <c r="L7874" s="73" t="s">
        <v>3635</v>
      </c>
      <c r="M7874" s="74">
        <v>0</v>
      </c>
      <c r="N7874" s="74">
        <v>3</v>
      </c>
    </row>
    <row r="7875" spans="1:14">
      <c r="A7875" s="43" t="str">
        <f t="shared" ref="A7875:A7938" si="395">L7875&amp;K7875</f>
        <v>130110300110005008</v>
      </c>
      <c r="B7875" s="28">
        <f t="shared" ref="B7875:B7938" si="396">M7875+N7875</f>
        <v>22</v>
      </c>
      <c r="C7875" s="28">
        <f t="shared" ref="C7875:C7938" si="397">N7875</f>
        <v>7</v>
      </c>
      <c r="K7875" s="73" t="s">
        <v>2164</v>
      </c>
      <c r="L7875" s="73" t="s">
        <v>3635</v>
      </c>
      <c r="M7875" s="74">
        <v>15</v>
      </c>
      <c r="N7875" s="74">
        <v>7</v>
      </c>
    </row>
    <row r="7876" spans="1:14">
      <c r="A7876" s="43" t="str">
        <f t="shared" si="395"/>
        <v>130110300110005009</v>
      </c>
      <c r="B7876" s="28">
        <f t="shared" si="396"/>
        <v>6</v>
      </c>
      <c r="C7876" s="28">
        <f t="shared" si="397"/>
        <v>2</v>
      </c>
      <c r="K7876" s="73" t="s">
        <v>2165</v>
      </c>
      <c r="L7876" s="73" t="s">
        <v>3635</v>
      </c>
      <c r="M7876" s="74">
        <v>4</v>
      </c>
      <c r="N7876" s="74">
        <v>2</v>
      </c>
    </row>
    <row r="7877" spans="1:14">
      <c r="A7877" s="43" t="str">
        <f t="shared" si="395"/>
        <v>130110300110005010</v>
      </c>
      <c r="B7877" s="28">
        <f t="shared" si="396"/>
        <v>2</v>
      </c>
      <c r="C7877" s="28">
        <f t="shared" si="397"/>
        <v>2</v>
      </c>
      <c r="K7877" s="73" t="s">
        <v>2166</v>
      </c>
      <c r="L7877" s="73" t="s">
        <v>3635</v>
      </c>
      <c r="M7877" s="74">
        <v>0</v>
      </c>
      <c r="N7877" s="74">
        <v>2</v>
      </c>
    </row>
    <row r="7878" spans="1:14">
      <c r="A7878" s="43" t="str">
        <f t="shared" si="395"/>
        <v>130110300110005011</v>
      </c>
      <c r="B7878" s="28">
        <f t="shared" si="396"/>
        <v>4</v>
      </c>
      <c r="C7878" s="28">
        <f t="shared" si="397"/>
        <v>3</v>
      </c>
      <c r="K7878" s="73" t="s">
        <v>2219</v>
      </c>
      <c r="L7878" s="73" t="s">
        <v>3635</v>
      </c>
      <c r="M7878" s="74">
        <v>1</v>
      </c>
      <c r="N7878" s="74">
        <v>3</v>
      </c>
    </row>
    <row r="7879" spans="1:14">
      <c r="A7879" s="43" t="str">
        <f t="shared" si="395"/>
        <v>130110300110005012</v>
      </c>
      <c r="B7879" s="28">
        <f t="shared" si="396"/>
        <v>3</v>
      </c>
      <c r="C7879" s="28">
        <f t="shared" si="397"/>
        <v>3</v>
      </c>
      <c r="K7879" s="73" t="s">
        <v>2220</v>
      </c>
      <c r="L7879" s="73" t="s">
        <v>3635</v>
      </c>
      <c r="M7879" s="74">
        <v>0</v>
      </c>
      <c r="N7879" s="74">
        <v>3</v>
      </c>
    </row>
    <row r="7880" spans="1:14">
      <c r="A7880" s="43" t="str">
        <f t="shared" si="395"/>
        <v>130110300110005013</v>
      </c>
      <c r="B7880" s="28">
        <f t="shared" si="396"/>
        <v>84</v>
      </c>
      <c r="C7880" s="28">
        <f t="shared" si="397"/>
        <v>46</v>
      </c>
      <c r="K7880" s="73" t="s">
        <v>2259</v>
      </c>
      <c r="L7880" s="73" t="s">
        <v>3635</v>
      </c>
      <c r="M7880" s="74">
        <v>38</v>
      </c>
      <c r="N7880" s="74">
        <v>46</v>
      </c>
    </row>
    <row r="7881" spans="1:14">
      <c r="A7881" s="43" t="str">
        <f t="shared" si="395"/>
        <v>130110300110005014</v>
      </c>
      <c r="B7881" s="28">
        <f t="shared" si="396"/>
        <v>90</v>
      </c>
      <c r="C7881" s="28">
        <f t="shared" si="397"/>
        <v>86</v>
      </c>
      <c r="K7881" s="73" t="s">
        <v>2260</v>
      </c>
      <c r="L7881" s="73" t="s">
        <v>3635</v>
      </c>
      <c r="M7881" s="74">
        <v>4</v>
      </c>
      <c r="N7881" s="74">
        <v>86</v>
      </c>
    </row>
    <row r="7882" spans="1:14">
      <c r="A7882" s="43" t="str">
        <f t="shared" si="395"/>
        <v>130110300110005015</v>
      </c>
      <c r="B7882" s="28">
        <f t="shared" si="396"/>
        <v>71</v>
      </c>
      <c r="C7882" s="28">
        <f t="shared" si="397"/>
        <v>69</v>
      </c>
      <c r="K7882" s="73" t="s">
        <v>2261</v>
      </c>
      <c r="L7882" s="73" t="s">
        <v>3635</v>
      </c>
      <c r="M7882" s="74">
        <v>2</v>
      </c>
      <c r="N7882" s="74">
        <v>69</v>
      </c>
    </row>
    <row r="7883" spans="1:14">
      <c r="A7883" s="43" t="str">
        <f t="shared" si="395"/>
        <v>130110300110005016</v>
      </c>
      <c r="B7883" s="28">
        <f t="shared" si="396"/>
        <v>2</v>
      </c>
      <c r="C7883" s="28">
        <f t="shared" si="397"/>
        <v>2</v>
      </c>
      <c r="K7883" s="73" t="s">
        <v>2262</v>
      </c>
      <c r="L7883" s="73" t="s">
        <v>3635</v>
      </c>
      <c r="M7883" s="74">
        <v>0</v>
      </c>
      <c r="N7883" s="74">
        <v>2</v>
      </c>
    </row>
    <row r="7884" spans="1:14">
      <c r="A7884" s="43" t="str">
        <f t="shared" si="395"/>
        <v>130110300110005017</v>
      </c>
      <c r="B7884" s="28">
        <f t="shared" si="396"/>
        <v>2</v>
      </c>
      <c r="C7884" s="28">
        <f t="shared" si="397"/>
        <v>1</v>
      </c>
      <c r="K7884" s="73" t="s">
        <v>2263</v>
      </c>
      <c r="L7884" s="73" t="s">
        <v>3635</v>
      </c>
      <c r="M7884" s="74">
        <v>1</v>
      </c>
      <c r="N7884" s="74">
        <v>1</v>
      </c>
    </row>
    <row r="7885" spans="1:14">
      <c r="A7885" s="43" t="str">
        <f t="shared" si="395"/>
        <v>130110300110005018</v>
      </c>
      <c r="B7885" s="28">
        <f t="shared" si="396"/>
        <v>4</v>
      </c>
      <c r="C7885" s="28">
        <f t="shared" si="397"/>
        <v>4</v>
      </c>
      <c r="K7885" s="73" t="s">
        <v>3636</v>
      </c>
      <c r="L7885" s="73" t="s">
        <v>3635</v>
      </c>
      <c r="M7885" s="74">
        <v>0</v>
      </c>
      <c r="N7885" s="74">
        <v>4</v>
      </c>
    </row>
    <row r="7886" spans="1:14">
      <c r="A7886" s="43" t="str">
        <f t="shared" si="395"/>
        <v>130110300110006001</v>
      </c>
      <c r="B7886" s="28">
        <f t="shared" si="396"/>
        <v>4</v>
      </c>
      <c r="C7886" s="28">
        <f t="shared" si="397"/>
        <v>4</v>
      </c>
      <c r="K7886" s="73" t="s">
        <v>2096</v>
      </c>
      <c r="L7886" s="73" t="s">
        <v>3635</v>
      </c>
      <c r="M7886" s="74">
        <v>0</v>
      </c>
      <c r="N7886" s="74">
        <v>4</v>
      </c>
    </row>
    <row r="7887" spans="1:14">
      <c r="A7887" s="43" t="str">
        <f t="shared" si="395"/>
        <v>130110300110006002</v>
      </c>
      <c r="B7887" s="28">
        <f t="shared" si="396"/>
        <v>6</v>
      </c>
      <c r="C7887" s="28">
        <f t="shared" si="397"/>
        <v>6</v>
      </c>
      <c r="K7887" s="73" t="s">
        <v>2097</v>
      </c>
      <c r="L7887" s="73" t="s">
        <v>3635</v>
      </c>
      <c r="M7887" s="74">
        <v>0</v>
      </c>
      <c r="N7887" s="74">
        <v>6</v>
      </c>
    </row>
    <row r="7888" spans="1:14">
      <c r="A7888" s="43" t="str">
        <f t="shared" si="395"/>
        <v>130110300110006003</v>
      </c>
      <c r="B7888" s="28">
        <f t="shared" si="396"/>
        <v>7</v>
      </c>
      <c r="C7888" s="28">
        <f t="shared" si="397"/>
        <v>4</v>
      </c>
      <c r="K7888" s="73" t="s">
        <v>2098</v>
      </c>
      <c r="L7888" s="73" t="s">
        <v>3635</v>
      </c>
      <c r="M7888" s="74">
        <v>3</v>
      </c>
      <c r="N7888" s="74">
        <v>4</v>
      </c>
    </row>
    <row r="7889" spans="1:14">
      <c r="A7889" s="43" t="str">
        <f t="shared" si="395"/>
        <v>130110300110006004</v>
      </c>
      <c r="B7889" s="28">
        <f t="shared" si="396"/>
        <v>11</v>
      </c>
      <c r="C7889" s="28">
        <f t="shared" si="397"/>
        <v>9</v>
      </c>
      <c r="K7889" s="73" t="s">
        <v>2099</v>
      </c>
      <c r="L7889" s="73" t="s">
        <v>3635</v>
      </c>
      <c r="M7889" s="74">
        <v>2</v>
      </c>
      <c r="N7889" s="74">
        <v>9</v>
      </c>
    </row>
    <row r="7890" spans="1:14">
      <c r="A7890" s="43" t="str">
        <f t="shared" si="395"/>
        <v>130110300110006005</v>
      </c>
      <c r="B7890" s="28">
        <f t="shared" si="396"/>
        <v>4</v>
      </c>
      <c r="C7890" s="28">
        <f t="shared" si="397"/>
        <v>3</v>
      </c>
      <c r="K7890" s="73" t="s">
        <v>2100</v>
      </c>
      <c r="L7890" s="73" t="s">
        <v>3635</v>
      </c>
      <c r="M7890" s="74">
        <v>1</v>
      </c>
      <c r="N7890" s="74">
        <v>3</v>
      </c>
    </row>
    <row r="7891" spans="1:14">
      <c r="A7891" s="43" t="str">
        <f t="shared" si="395"/>
        <v>130110300110006006</v>
      </c>
      <c r="B7891" s="28">
        <f t="shared" si="396"/>
        <v>22</v>
      </c>
      <c r="C7891" s="28">
        <f t="shared" si="397"/>
        <v>6</v>
      </c>
      <c r="K7891" s="73" t="s">
        <v>2101</v>
      </c>
      <c r="L7891" s="73" t="s">
        <v>3635</v>
      </c>
      <c r="M7891" s="74">
        <v>16</v>
      </c>
      <c r="N7891" s="74">
        <v>6</v>
      </c>
    </row>
    <row r="7892" spans="1:14">
      <c r="A7892" s="43" t="str">
        <f t="shared" si="395"/>
        <v>130110300110006007</v>
      </c>
      <c r="B7892" s="28">
        <f t="shared" si="396"/>
        <v>4</v>
      </c>
      <c r="C7892" s="28">
        <f t="shared" si="397"/>
        <v>2</v>
      </c>
      <c r="K7892" s="73" t="s">
        <v>2102</v>
      </c>
      <c r="L7892" s="73" t="s">
        <v>3635</v>
      </c>
      <c r="M7892" s="74">
        <v>2</v>
      </c>
      <c r="N7892" s="74">
        <v>2</v>
      </c>
    </row>
    <row r="7893" spans="1:14">
      <c r="A7893" s="43" t="str">
        <f t="shared" si="395"/>
        <v>130110300110006008</v>
      </c>
      <c r="B7893" s="28">
        <f t="shared" si="396"/>
        <v>2</v>
      </c>
      <c r="C7893" s="28">
        <f t="shared" si="397"/>
        <v>2</v>
      </c>
      <c r="K7893" s="73" t="s">
        <v>2103</v>
      </c>
      <c r="L7893" s="73" t="s">
        <v>3635</v>
      </c>
      <c r="M7893" s="74">
        <v>0</v>
      </c>
      <c r="N7893" s="74">
        <v>2</v>
      </c>
    </row>
    <row r="7894" spans="1:14">
      <c r="A7894" s="43" t="str">
        <f t="shared" si="395"/>
        <v>130110300110006009</v>
      </c>
      <c r="B7894" s="28">
        <f t="shared" si="396"/>
        <v>5</v>
      </c>
      <c r="C7894" s="28">
        <f t="shared" si="397"/>
        <v>4</v>
      </c>
      <c r="K7894" s="73" t="s">
        <v>2475</v>
      </c>
      <c r="L7894" s="73" t="s">
        <v>3635</v>
      </c>
      <c r="M7894" s="74">
        <v>1</v>
      </c>
      <c r="N7894" s="74">
        <v>4</v>
      </c>
    </row>
    <row r="7895" spans="1:14">
      <c r="A7895" s="43" t="str">
        <f t="shared" si="395"/>
        <v>130110300110006010</v>
      </c>
      <c r="B7895" s="28">
        <f t="shared" si="396"/>
        <v>4</v>
      </c>
      <c r="C7895" s="28">
        <f t="shared" si="397"/>
        <v>4</v>
      </c>
      <c r="K7895" s="73" t="s">
        <v>2476</v>
      </c>
      <c r="L7895" s="73" t="s">
        <v>3635</v>
      </c>
      <c r="M7895" s="74">
        <v>0</v>
      </c>
      <c r="N7895" s="74">
        <v>4</v>
      </c>
    </row>
    <row r="7896" spans="1:14">
      <c r="A7896" s="43" t="str">
        <f t="shared" si="395"/>
        <v>130110300110006011</v>
      </c>
      <c r="B7896" s="28">
        <f t="shared" si="396"/>
        <v>142</v>
      </c>
      <c r="C7896" s="28">
        <f t="shared" si="397"/>
        <v>130</v>
      </c>
      <c r="K7896" s="73" t="s">
        <v>2477</v>
      </c>
      <c r="L7896" s="73" t="s">
        <v>3635</v>
      </c>
      <c r="M7896" s="74">
        <v>12</v>
      </c>
      <c r="N7896" s="74">
        <v>130</v>
      </c>
    </row>
    <row r="7897" spans="1:14">
      <c r="A7897" s="43" t="str">
        <f t="shared" si="395"/>
        <v>130110300110006012</v>
      </c>
      <c r="B7897" s="28">
        <f t="shared" si="396"/>
        <v>94</v>
      </c>
      <c r="C7897" s="28">
        <f t="shared" si="397"/>
        <v>90</v>
      </c>
      <c r="K7897" s="73" t="s">
        <v>2478</v>
      </c>
      <c r="L7897" s="73" t="s">
        <v>3635</v>
      </c>
      <c r="M7897" s="74">
        <v>4</v>
      </c>
      <c r="N7897" s="74">
        <v>90</v>
      </c>
    </row>
    <row r="7898" spans="1:14">
      <c r="A7898" s="43" t="str">
        <f t="shared" si="395"/>
        <v>130110300110006013</v>
      </c>
      <c r="B7898" s="28">
        <f t="shared" si="396"/>
        <v>78</v>
      </c>
      <c r="C7898" s="28">
        <f t="shared" si="397"/>
        <v>78</v>
      </c>
      <c r="K7898" s="73" t="s">
        <v>2603</v>
      </c>
      <c r="L7898" s="73" t="s">
        <v>3635</v>
      </c>
      <c r="M7898" s="74">
        <v>0</v>
      </c>
      <c r="N7898" s="74">
        <v>78</v>
      </c>
    </row>
    <row r="7899" spans="1:14">
      <c r="A7899" s="43" t="str">
        <f t="shared" si="395"/>
        <v>130110300110006014</v>
      </c>
      <c r="B7899" s="28">
        <f t="shared" si="396"/>
        <v>2</v>
      </c>
      <c r="C7899" s="28">
        <f t="shared" si="397"/>
        <v>2</v>
      </c>
      <c r="K7899" s="73" t="s">
        <v>2385</v>
      </c>
      <c r="L7899" s="73" t="s">
        <v>3635</v>
      </c>
      <c r="M7899" s="74">
        <v>0</v>
      </c>
      <c r="N7899" s="74">
        <v>2</v>
      </c>
    </row>
    <row r="7900" spans="1:14">
      <c r="A7900" s="43" t="str">
        <f t="shared" si="395"/>
        <v>130110300110007001</v>
      </c>
      <c r="B7900" s="28">
        <f t="shared" si="396"/>
        <v>222</v>
      </c>
      <c r="C7900" s="28">
        <f t="shared" si="397"/>
        <v>157</v>
      </c>
      <c r="K7900" s="73" t="s">
        <v>2104</v>
      </c>
      <c r="L7900" s="73" t="s">
        <v>3635</v>
      </c>
      <c r="M7900" s="74">
        <v>65</v>
      </c>
      <c r="N7900" s="74">
        <v>157</v>
      </c>
    </row>
    <row r="7901" spans="1:14">
      <c r="A7901" s="43" t="str">
        <f t="shared" si="395"/>
        <v>130110300110007002</v>
      </c>
      <c r="B7901" s="28">
        <f t="shared" si="396"/>
        <v>75</v>
      </c>
      <c r="C7901" s="28">
        <f t="shared" si="397"/>
        <v>73</v>
      </c>
      <c r="K7901" s="73" t="s">
        <v>2105</v>
      </c>
      <c r="L7901" s="73" t="s">
        <v>3635</v>
      </c>
      <c r="M7901" s="74">
        <v>2</v>
      </c>
      <c r="N7901" s="74">
        <v>73</v>
      </c>
    </row>
    <row r="7902" spans="1:14">
      <c r="A7902" s="43" t="str">
        <f t="shared" si="395"/>
        <v>130110300110007003</v>
      </c>
      <c r="B7902" s="28">
        <f t="shared" si="396"/>
        <v>71</v>
      </c>
      <c r="C7902" s="28">
        <f t="shared" si="397"/>
        <v>71</v>
      </c>
      <c r="K7902" s="73" t="s">
        <v>2106</v>
      </c>
      <c r="L7902" s="73" t="s">
        <v>3635</v>
      </c>
      <c r="M7902" s="74">
        <v>0</v>
      </c>
      <c r="N7902" s="74">
        <v>71</v>
      </c>
    </row>
    <row r="7903" spans="1:14">
      <c r="A7903" s="43" t="str">
        <f t="shared" si="395"/>
        <v>130110300110008001</v>
      </c>
      <c r="B7903" s="28">
        <f t="shared" si="396"/>
        <v>9</v>
      </c>
      <c r="C7903" s="28">
        <f t="shared" si="397"/>
        <v>9</v>
      </c>
      <c r="K7903" s="73" t="s">
        <v>2110</v>
      </c>
      <c r="L7903" s="73" t="s">
        <v>3635</v>
      </c>
      <c r="M7903" s="74">
        <v>0</v>
      </c>
      <c r="N7903" s="74">
        <v>9</v>
      </c>
    </row>
    <row r="7904" spans="1:14">
      <c r="A7904" s="43" t="str">
        <f t="shared" si="395"/>
        <v>130110300110008002</v>
      </c>
      <c r="B7904" s="28">
        <f t="shared" si="396"/>
        <v>17</v>
      </c>
      <c r="C7904" s="28">
        <f t="shared" si="397"/>
        <v>17</v>
      </c>
      <c r="K7904" s="73" t="s">
        <v>2111</v>
      </c>
      <c r="L7904" s="73" t="s">
        <v>3635</v>
      </c>
      <c r="M7904" s="74">
        <v>0</v>
      </c>
      <c r="N7904" s="74">
        <v>17</v>
      </c>
    </row>
    <row r="7905" spans="1:14">
      <c r="A7905" s="43" t="str">
        <f t="shared" si="395"/>
        <v>130110300110008003</v>
      </c>
      <c r="B7905" s="28">
        <f t="shared" si="396"/>
        <v>6</v>
      </c>
      <c r="C7905" s="28">
        <f t="shared" si="397"/>
        <v>5</v>
      </c>
      <c r="K7905" s="73" t="s">
        <v>2112</v>
      </c>
      <c r="L7905" s="73" t="s">
        <v>3635</v>
      </c>
      <c r="M7905" s="74">
        <v>1</v>
      </c>
      <c r="N7905" s="74">
        <v>5</v>
      </c>
    </row>
    <row r="7906" spans="1:14">
      <c r="A7906" s="43" t="str">
        <f t="shared" si="395"/>
        <v>130110300110008004</v>
      </c>
      <c r="B7906" s="28">
        <f t="shared" si="396"/>
        <v>12</v>
      </c>
      <c r="C7906" s="28">
        <f t="shared" si="397"/>
        <v>8</v>
      </c>
      <c r="K7906" s="73" t="s">
        <v>2113</v>
      </c>
      <c r="L7906" s="73" t="s">
        <v>3635</v>
      </c>
      <c r="M7906" s="74">
        <v>4</v>
      </c>
      <c r="N7906" s="74">
        <v>8</v>
      </c>
    </row>
    <row r="7907" spans="1:14">
      <c r="A7907" s="43" t="str">
        <f t="shared" si="395"/>
        <v>130110300110008005</v>
      </c>
      <c r="B7907" s="28">
        <f t="shared" si="396"/>
        <v>6</v>
      </c>
      <c r="C7907" s="28">
        <f t="shared" si="397"/>
        <v>6</v>
      </c>
      <c r="K7907" s="73" t="s">
        <v>2114</v>
      </c>
      <c r="L7907" s="73" t="s">
        <v>3635</v>
      </c>
      <c r="M7907" s="74">
        <v>0</v>
      </c>
      <c r="N7907" s="74">
        <v>6</v>
      </c>
    </row>
    <row r="7908" spans="1:14">
      <c r="A7908" s="43" t="str">
        <f t="shared" si="395"/>
        <v>130110300110008006</v>
      </c>
      <c r="B7908" s="28">
        <f t="shared" si="396"/>
        <v>18</v>
      </c>
      <c r="C7908" s="28">
        <f t="shared" si="397"/>
        <v>15</v>
      </c>
      <c r="K7908" s="73" t="s">
        <v>2115</v>
      </c>
      <c r="L7908" s="73" t="s">
        <v>3635</v>
      </c>
      <c r="M7908" s="74">
        <v>3</v>
      </c>
      <c r="N7908" s="74">
        <v>15</v>
      </c>
    </row>
    <row r="7909" spans="1:14">
      <c r="A7909" s="43" t="str">
        <f t="shared" si="395"/>
        <v>130110300110008007</v>
      </c>
      <c r="B7909" s="28">
        <f t="shared" si="396"/>
        <v>6</v>
      </c>
      <c r="C7909" s="28">
        <f t="shared" si="397"/>
        <v>1</v>
      </c>
      <c r="K7909" s="73" t="s">
        <v>2116</v>
      </c>
      <c r="L7909" s="73" t="s">
        <v>3635</v>
      </c>
      <c r="M7909" s="74">
        <v>5</v>
      </c>
      <c r="N7909" s="74">
        <v>1</v>
      </c>
    </row>
    <row r="7910" spans="1:14">
      <c r="A7910" s="43" t="str">
        <f t="shared" si="395"/>
        <v>130110300110008008</v>
      </c>
      <c r="B7910" s="28">
        <f t="shared" si="396"/>
        <v>18</v>
      </c>
      <c r="C7910" s="28">
        <f t="shared" si="397"/>
        <v>6</v>
      </c>
      <c r="K7910" s="73" t="s">
        <v>2117</v>
      </c>
      <c r="L7910" s="73" t="s">
        <v>3635</v>
      </c>
      <c r="M7910" s="74">
        <v>12</v>
      </c>
      <c r="N7910" s="74">
        <v>6</v>
      </c>
    </row>
    <row r="7911" spans="1:14">
      <c r="A7911" s="43" t="str">
        <f t="shared" si="395"/>
        <v>130110300110008009</v>
      </c>
      <c r="B7911" s="28">
        <f t="shared" si="396"/>
        <v>8</v>
      </c>
      <c r="C7911" s="28">
        <f t="shared" si="397"/>
        <v>8</v>
      </c>
      <c r="K7911" s="73" t="s">
        <v>2118</v>
      </c>
      <c r="L7911" s="73" t="s">
        <v>3635</v>
      </c>
      <c r="M7911" s="74">
        <v>0</v>
      </c>
      <c r="N7911" s="74">
        <v>8</v>
      </c>
    </row>
    <row r="7912" spans="1:14">
      <c r="A7912" s="43" t="str">
        <f t="shared" si="395"/>
        <v>130110300110008010</v>
      </c>
      <c r="B7912" s="28">
        <f t="shared" si="396"/>
        <v>7</v>
      </c>
      <c r="C7912" s="28">
        <f t="shared" si="397"/>
        <v>6</v>
      </c>
      <c r="K7912" s="73" t="s">
        <v>2169</v>
      </c>
      <c r="L7912" s="73" t="s">
        <v>3635</v>
      </c>
      <c r="M7912" s="74">
        <v>1</v>
      </c>
      <c r="N7912" s="74">
        <v>6</v>
      </c>
    </row>
    <row r="7913" spans="1:14">
      <c r="A7913" s="43" t="str">
        <f t="shared" si="395"/>
        <v>130110300110008011</v>
      </c>
      <c r="B7913" s="28">
        <f t="shared" si="396"/>
        <v>4</v>
      </c>
      <c r="C7913" s="28">
        <f t="shared" si="397"/>
        <v>4</v>
      </c>
      <c r="K7913" s="73" t="s">
        <v>3421</v>
      </c>
      <c r="L7913" s="73" t="s">
        <v>3635</v>
      </c>
      <c r="M7913" s="74">
        <v>0</v>
      </c>
      <c r="N7913" s="74">
        <v>4</v>
      </c>
    </row>
    <row r="7914" spans="1:14">
      <c r="A7914" s="43" t="str">
        <f t="shared" si="395"/>
        <v>130110300110008012</v>
      </c>
      <c r="B7914" s="28">
        <f t="shared" si="396"/>
        <v>3</v>
      </c>
      <c r="C7914" s="28">
        <f t="shared" si="397"/>
        <v>2</v>
      </c>
      <c r="K7914" s="73" t="s">
        <v>3422</v>
      </c>
      <c r="L7914" s="73" t="s">
        <v>3635</v>
      </c>
      <c r="M7914" s="74">
        <v>1</v>
      </c>
      <c r="N7914" s="74">
        <v>2</v>
      </c>
    </row>
    <row r="7915" spans="1:14">
      <c r="A7915" s="43" t="str">
        <f t="shared" si="395"/>
        <v>130110300110008013</v>
      </c>
      <c r="B7915" s="28">
        <f t="shared" si="396"/>
        <v>268</v>
      </c>
      <c r="C7915" s="28">
        <f t="shared" si="397"/>
        <v>268</v>
      </c>
      <c r="K7915" s="73" t="s">
        <v>3423</v>
      </c>
      <c r="L7915" s="73" t="s">
        <v>3635</v>
      </c>
      <c r="M7915" s="74">
        <v>0</v>
      </c>
      <c r="N7915" s="74">
        <v>268</v>
      </c>
    </row>
    <row r="7916" spans="1:14">
      <c r="A7916" s="43" t="str">
        <f t="shared" si="395"/>
        <v>130110300110008014</v>
      </c>
      <c r="B7916" s="28">
        <f t="shared" si="396"/>
        <v>61</v>
      </c>
      <c r="C7916" s="28">
        <f t="shared" si="397"/>
        <v>42</v>
      </c>
      <c r="K7916" s="73" t="s">
        <v>3424</v>
      </c>
      <c r="L7916" s="73" t="s">
        <v>3635</v>
      </c>
      <c r="M7916" s="74">
        <v>19</v>
      </c>
      <c r="N7916" s="74">
        <v>42</v>
      </c>
    </row>
    <row r="7917" spans="1:14">
      <c r="A7917" s="43" t="str">
        <f t="shared" si="395"/>
        <v>130110300110008015</v>
      </c>
      <c r="B7917" s="28">
        <f t="shared" si="396"/>
        <v>70</v>
      </c>
      <c r="C7917" s="28">
        <f t="shared" si="397"/>
        <v>70</v>
      </c>
      <c r="K7917" s="73" t="s">
        <v>3425</v>
      </c>
      <c r="L7917" s="73" t="s">
        <v>3635</v>
      </c>
      <c r="M7917" s="74">
        <v>0</v>
      </c>
      <c r="N7917" s="74">
        <v>70</v>
      </c>
    </row>
    <row r="7918" spans="1:14">
      <c r="A7918" s="43" t="str">
        <f t="shared" si="395"/>
        <v>130110300110008017</v>
      </c>
      <c r="B7918" s="28">
        <f t="shared" si="396"/>
        <v>4</v>
      </c>
      <c r="C7918" s="28">
        <f t="shared" si="397"/>
        <v>3</v>
      </c>
      <c r="K7918" s="73" t="s">
        <v>3427</v>
      </c>
      <c r="L7918" s="73" t="s">
        <v>3635</v>
      </c>
      <c r="M7918" s="74">
        <v>1</v>
      </c>
      <c r="N7918" s="74">
        <v>3</v>
      </c>
    </row>
    <row r="7919" spans="1:14">
      <c r="A7919" s="43" t="str">
        <f t="shared" si="395"/>
        <v>130110300110008018</v>
      </c>
      <c r="B7919" s="28">
        <f t="shared" si="396"/>
        <v>7</v>
      </c>
      <c r="C7919" s="28">
        <f t="shared" si="397"/>
        <v>2</v>
      </c>
      <c r="K7919" s="73" t="s">
        <v>3637</v>
      </c>
      <c r="L7919" s="73" t="s">
        <v>3635</v>
      </c>
      <c r="M7919" s="74">
        <v>5</v>
      </c>
      <c r="N7919" s="74">
        <v>2</v>
      </c>
    </row>
    <row r="7920" spans="1:14">
      <c r="A7920" s="43" t="str">
        <f t="shared" si="395"/>
        <v>130110300110009001</v>
      </c>
      <c r="B7920" s="28">
        <f t="shared" si="396"/>
        <v>4</v>
      </c>
      <c r="C7920" s="28">
        <f t="shared" si="397"/>
        <v>3</v>
      </c>
      <c r="K7920" s="73" t="s">
        <v>2119</v>
      </c>
      <c r="L7920" s="73" t="s">
        <v>3635</v>
      </c>
      <c r="M7920" s="74">
        <v>1</v>
      </c>
      <c r="N7920" s="74">
        <v>3</v>
      </c>
    </row>
    <row r="7921" spans="1:14">
      <c r="A7921" s="43" t="str">
        <f t="shared" si="395"/>
        <v>130110300110009002</v>
      </c>
      <c r="B7921" s="28">
        <f t="shared" si="396"/>
        <v>6</v>
      </c>
      <c r="C7921" s="28">
        <f t="shared" si="397"/>
        <v>4</v>
      </c>
      <c r="K7921" s="73" t="s">
        <v>2120</v>
      </c>
      <c r="L7921" s="73" t="s">
        <v>3635</v>
      </c>
      <c r="M7921" s="74">
        <v>2</v>
      </c>
      <c r="N7921" s="74">
        <v>4</v>
      </c>
    </row>
    <row r="7922" spans="1:14">
      <c r="A7922" s="43" t="str">
        <f t="shared" si="395"/>
        <v>130110300110009003</v>
      </c>
      <c r="B7922" s="28">
        <f t="shared" si="396"/>
        <v>7</v>
      </c>
      <c r="C7922" s="28">
        <f t="shared" si="397"/>
        <v>4</v>
      </c>
      <c r="K7922" s="73" t="s">
        <v>2121</v>
      </c>
      <c r="L7922" s="73" t="s">
        <v>3635</v>
      </c>
      <c r="M7922" s="74">
        <v>3</v>
      </c>
      <c r="N7922" s="74">
        <v>4</v>
      </c>
    </row>
    <row r="7923" spans="1:14">
      <c r="A7923" s="43" t="str">
        <f t="shared" si="395"/>
        <v>130110300110009004</v>
      </c>
      <c r="B7923" s="28">
        <f t="shared" si="396"/>
        <v>13</v>
      </c>
      <c r="C7923" s="28">
        <f t="shared" si="397"/>
        <v>6</v>
      </c>
      <c r="K7923" s="73" t="s">
        <v>2122</v>
      </c>
      <c r="L7923" s="73" t="s">
        <v>3635</v>
      </c>
      <c r="M7923" s="74">
        <v>7</v>
      </c>
      <c r="N7923" s="74">
        <v>6</v>
      </c>
    </row>
    <row r="7924" spans="1:14">
      <c r="A7924" s="43" t="str">
        <f t="shared" si="395"/>
        <v>130110300110009005</v>
      </c>
      <c r="B7924" s="28">
        <f t="shared" si="396"/>
        <v>0</v>
      </c>
      <c r="C7924" s="28">
        <f t="shared" si="397"/>
        <v>0</v>
      </c>
      <c r="K7924" s="73" t="s">
        <v>2123</v>
      </c>
      <c r="L7924" s="73" t="s">
        <v>3635</v>
      </c>
      <c r="M7924" s="74">
        <v>0</v>
      </c>
      <c r="N7924" s="74">
        <v>0</v>
      </c>
    </row>
    <row r="7925" spans="1:14">
      <c r="A7925" s="43" t="str">
        <f t="shared" si="395"/>
        <v>130110300110009006</v>
      </c>
      <c r="B7925" s="28">
        <f t="shared" si="396"/>
        <v>17</v>
      </c>
      <c r="C7925" s="28">
        <f t="shared" si="397"/>
        <v>13</v>
      </c>
      <c r="K7925" s="73" t="s">
        <v>2124</v>
      </c>
      <c r="L7925" s="73" t="s">
        <v>3635</v>
      </c>
      <c r="M7925" s="74">
        <v>4</v>
      </c>
      <c r="N7925" s="74">
        <v>13</v>
      </c>
    </row>
    <row r="7926" spans="1:14">
      <c r="A7926" s="43" t="str">
        <f t="shared" si="395"/>
        <v>130110300110009007</v>
      </c>
      <c r="B7926" s="28">
        <f t="shared" si="396"/>
        <v>4</v>
      </c>
      <c r="C7926" s="28">
        <f t="shared" si="397"/>
        <v>2</v>
      </c>
      <c r="K7926" s="73" t="s">
        <v>2125</v>
      </c>
      <c r="L7926" s="73" t="s">
        <v>3635</v>
      </c>
      <c r="M7926" s="74">
        <v>2</v>
      </c>
      <c r="N7926" s="74">
        <v>2</v>
      </c>
    </row>
    <row r="7927" spans="1:14">
      <c r="A7927" s="43" t="str">
        <f t="shared" si="395"/>
        <v>130110300110009008</v>
      </c>
      <c r="B7927" s="28">
        <f t="shared" si="396"/>
        <v>2</v>
      </c>
      <c r="C7927" s="28">
        <f t="shared" si="397"/>
        <v>2</v>
      </c>
      <c r="K7927" s="73" t="s">
        <v>2170</v>
      </c>
      <c r="L7927" s="73" t="s">
        <v>3635</v>
      </c>
      <c r="M7927" s="74">
        <v>0</v>
      </c>
      <c r="N7927" s="74">
        <v>2</v>
      </c>
    </row>
    <row r="7928" spans="1:14">
      <c r="A7928" s="43" t="str">
        <f t="shared" si="395"/>
        <v>130110300110009009</v>
      </c>
      <c r="B7928" s="28">
        <f t="shared" si="396"/>
        <v>5</v>
      </c>
      <c r="C7928" s="28">
        <f t="shared" si="397"/>
        <v>4</v>
      </c>
      <c r="K7928" s="73" t="s">
        <v>2171</v>
      </c>
      <c r="L7928" s="73" t="s">
        <v>3635</v>
      </c>
      <c r="M7928" s="74">
        <v>1</v>
      </c>
      <c r="N7928" s="74">
        <v>4</v>
      </c>
    </row>
    <row r="7929" spans="1:14">
      <c r="A7929" s="43" t="str">
        <f t="shared" si="395"/>
        <v>130110300110009010</v>
      </c>
      <c r="B7929" s="28">
        <f t="shared" si="396"/>
        <v>2</v>
      </c>
      <c r="C7929" s="28">
        <f t="shared" si="397"/>
        <v>2</v>
      </c>
      <c r="K7929" s="73" t="s">
        <v>2172</v>
      </c>
      <c r="L7929" s="73" t="s">
        <v>3635</v>
      </c>
      <c r="M7929" s="74">
        <v>0</v>
      </c>
      <c r="N7929" s="74">
        <v>2</v>
      </c>
    </row>
    <row r="7930" spans="1:14">
      <c r="A7930" s="43" t="str">
        <f t="shared" si="395"/>
        <v>130110300110009011</v>
      </c>
      <c r="B7930" s="28">
        <f t="shared" si="396"/>
        <v>168</v>
      </c>
      <c r="C7930" s="28">
        <f t="shared" si="397"/>
        <v>162</v>
      </c>
      <c r="K7930" s="73" t="s">
        <v>2173</v>
      </c>
      <c r="L7930" s="73" t="s">
        <v>3635</v>
      </c>
      <c r="M7930" s="74">
        <v>6</v>
      </c>
      <c r="N7930" s="74">
        <v>162</v>
      </c>
    </row>
    <row r="7931" spans="1:14">
      <c r="A7931" s="43" t="str">
        <f t="shared" si="395"/>
        <v>130110300110009012</v>
      </c>
      <c r="B7931" s="28">
        <f t="shared" si="396"/>
        <v>83</v>
      </c>
      <c r="C7931" s="28">
        <f t="shared" si="397"/>
        <v>66</v>
      </c>
      <c r="K7931" s="73" t="s">
        <v>2370</v>
      </c>
      <c r="L7931" s="73" t="s">
        <v>3635</v>
      </c>
      <c r="M7931" s="74">
        <v>17</v>
      </c>
      <c r="N7931" s="74">
        <v>66</v>
      </c>
    </row>
    <row r="7932" spans="1:14">
      <c r="A7932" s="43" t="str">
        <f t="shared" si="395"/>
        <v>130110300110009013</v>
      </c>
      <c r="B7932" s="28">
        <f t="shared" si="396"/>
        <v>67</v>
      </c>
      <c r="C7932" s="28">
        <f t="shared" si="397"/>
        <v>63</v>
      </c>
      <c r="K7932" s="73" t="s">
        <v>3638</v>
      </c>
      <c r="L7932" s="73" t="s">
        <v>3635</v>
      </c>
      <c r="M7932" s="74">
        <v>4</v>
      </c>
      <c r="N7932" s="74">
        <v>63</v>
      </c>
    </row>
    <row r="7933" spans="1:14">
      <c r="A7933" s="43" t="str">
        <f t="shared" si="395"/>
        <v>130110300110009014</v>
      </c>
      <c r="B7933" s="28">
        <f t="shared" si="396"/>
        <v>1</v>
      </c>
      <c r="C7933" s="28">
        <f t="shared" si="397"/>
        <v>1</v>
      </c>
      <c r="K7933" s="73" t="s">
        <v>3639</v>
      </c>
      <c r="L7933" s="73" t="s">
        <v>3635</v>
      </c>
      <c r="M7933" s="74">
        <v>0</v>
      </c>
      <c r="N7933" s="74">
        <v>1</v>
      </c>
    </row>
    <row r="7934" spans="1:14">
      <c r="A7934" s="43" t="str">
        <f t="shared" si="395"/>
        <v>130110300110010001</v>
      </c>
      <c r="B7934" s="28">
        <f t="shared" si="396"/>
        <v>25</v>
      </c>
      <c r="C7934" s="28">
        <f t="shared" si="397"/>
        <v>23</v>
      </c>
      <c r="K7934" s="73" t="s">
        <v>2126</v>
      </c>
      <c r="L7934" s="73" t="s">
        <v>3635</v>
      </c>
      <c r="M7934" s="74">
        <v>2</v>
      </c>
      <c r="N7934" s="74">
        <v>23</v>
      </c>
    </row>
    <row r="7935" spans="1:14">
      <c r="A7935" s="43" t="str">
        <f t="shared" si="395"/>
        <v>130110300110010002</v>
      </c>
      <c r="B7935" s="28">
        <f t="shared" si="396"/>
        <v>41</v>
      </c>
      <c r="C7935" s="28">
        <f t="shared" si="397"/>
        <v>40</v>
      </c>
      <c r="K7935" s="73" t="s">
        <v>2127</v>
      </c>
      <c r="L7935" s="73" t="s">
        <v>3635</v>
      </c>
      <c r="M7935" s="74">
        <v>1</v>
      </c>
      <c r="N7935" s="74">
        <v>40</v>
      </c>
    </row>
    <row r="7936" spans="1:14">
      <c r="A7936" s="43" t="str">
        <f t="shared" si="395"/>
        <v>130110300110010003</v>
      </c>
      <c r="B7936" s="28">
        <f t="shared" si="396"/>
        <v>7</v>
      </c>
      <c r="C7936" s="28">
        <f t="shared" si="397"/>
        <v>6</v>
      </c>
      <c r="K7936" s="73" t="s">
        <v>2128</v>
      </c>
      <c r="L7936" s="73" t="s">
        <v>3635</v>
      </c>
      <c r="M7936" s="74">
        <v>1</v>
      </c>
      <c r="N7936" s="74">
        <v>6</v>
      </c>
    </row>
    <row r="7937" spans="1:14">
      <c r="A7937" s="43" t="str">
        <f t="shared" si="395"/>
        <v>130110300110010004</v>
      </c>
      <c r="B7937" s="28">
        <f t="shared" si="396"/>
        <v>21</v>
      </c>
      <c r="C7937" s="28">
        <f t="shared" si="397"/>
        <v>6</v>
      </c>
      <c r="K7937" s="73" t="s">
        <v>2129</v>
      </c>
      <c r="L7937" s="73" t="s">
        <v>3635</v>
      </c>
      <c r="M7937" s="74">
        <v>15</v>
      </c>
      <c r="N7937" s="74">
        <v>6</v>
      </c>
    </row>
    <row r="7938" spans="1:14">
      <c r="A7938" s="43" t="str">
        <f t="shared" si="395"/>
        <v>130110300110010005</v>
      </c>
      <c r="B7938" s="28">
        <f t="shared" si="396"/>
        <v>14</v>
      </c>
      <c r="C7938" s="28">
        <f t="shared" si="397"/>
        <v>9</v>
      </c>
      <c r="K7938" s="73" t="s">
        <v>2130</v>
      </c>
      <c r="L7938" s="73" t="s">
        <v>3635</v>
      </c>
      <c r="M7938" s="74">
        <v>5</v>
      </c>
      <c r="N7938" s="74">
        <v>9</v>
      </c>
    </row>
    <row r="7939" spans="1:14">
      <c r="A7939" s="43" t="str">
        <f t="shared" ref="A7939:A8002" si="398">L7939&amp;K7939</f>
        <v>130110300110010006</v>
      </c>
      <c r="B7939" s="28">
        <f t="shared" ref="B7939:B8002" si="399">M7939+N7939</f>
        <v>37</v>
      </c>
      <c r="C7939" s="28">
        <f t="shared" ref="C7939:C8002" si="400">N7939</f>
        <v>30</v>
      </c>
      <c r="K7939" s="73" t="s">
        <v>2131</v>
      </c>
      <c r="L7939" s="73" t="s">
        <v>3635</v>
      </c>
      <c r="M7939" s="74">
        <v>7</v>
      </c>
      <c r="N7939" s="74">
        <v>30</v>
      </c>
    </row>
    <row r="7940" spans="1:14">
      <c r="A7940" s="43" t="str">
        <f t="shared" si="398"/>
        <v>130110300110010007</v>
      </c>
      <c r="B7940" s="28">
        <f t="shared" si="399"/>
        <v>4</v>
      </c>
      <c r="C7940" s="28">
        <f t="shared" si="400"/>
        <v>0</v>
      </c>
      <c r="K7940" s="73" t="s">
        <v>2132</v>
      </c>
      <c r="L7940" s="73" t="s">
        <v>3635</v>
      </c>
      <c r="M7940" s="74">
        <v>4</v>
      </c>
      <c r="N7940" s="74">
        <v>0</v>
      </c>
    </row>
    <row r="7941" spans="1:14">
      <c r="A7941" s="43" t="str">
        <f t="shared" si="398"/>
        <v>130110300110010008</v>
      </c>
      <c r="B7941" s="28">
        <f t="shared" si="399"/>
        <v>15</v>
      </c>
      <c r="C7941" s="28">
        <f t="shared" si="400"/>
        <v>13</v>
      </c>
      <c r="K7941" s="73" t="s">
        <v>2394</v>
      </c>
      <c r="L7941" s="73" t="s">
        <v>3635</v>
      </c>
      <c r="M7941" s="74">
        <v>2</v>
      </c>
      <c r="N7941" s="74">
        <v>13</v>
      </c>
    </row>
    <row r="7942" spans="1:14">
      <c r="A7942" s="43" t="str">
        <f t="shared" si="398"/>
        <v>130110300110010009</v>
      </c>
      <c r="B7942" s="28">
        <f t="shared" si="399"/>
        <v>30</v>
      </c>
      <c r="C7942" s="28">
        <f t="shared" si="400"/>
        <v>24</v>
      </c>
      <c r="K7942" s="73" t="s">
        <v>2395</v>
      </c>
      <c r="L7942" s="73" t="s">
        <v>3635</v>
      </c>
      <c r="M7942" s="74">
        <v>6</v>
      </c>
      <c r="N7942" s="74">
        <v>24</v>
      </c>
    </row>
    <row r="7943" spans="1:14">
      <c r="A7943" s="43" t="str">
        <f t="shared" si="398"/>
        <v>130110300110010010</v>
      </c>
      <c r="B7943" s="28">
        <f t="shared" si="399"/>
        <v>12</v>
      </c>
      <c r="C7943" s="28">
        <f t="shared" si="400"/>
        <v>11</v>
      </c>
      <c r="K7943" s="73" t="s">
        <v>2396</v>
      </c>
      <c r="L7943" s="73" t="s">
        <v>3635</v>
      </c>
      <c r="M7943" s="74">
        <v>1</v>
      </c>
      <c r="N7943" s="74">
        <v>11</v>
      </c>
    </row>
    <row r="7944" spans="1:14">
      <c r="A7944" s="43" t="str">
        <f t="shared" si="398"/>
        <v>130110300110010011</v>
      </c>
      <c r="B7944" s="28">
        <f t="shared" si="399"/>
        <v>12</v>
      </c>
      <c r="C7944" s="28">
        <f t="shared" si="400"/>
        <v>10</v>
      </c>
      <c r="K7944" s="73" t="s">
        <v>2397</v>
      </c>
      <c r="L7944" s="73" t="s">
        <v>3635</v>
      </c>
      <c r="M7944" s="74">
        <v>2</v>
      </c>
      <c r="N7944" s="74">
        <v>10</v>
      </c>
    </row>
    <row r="7945" spans="1:14">
      <c r="A7945" s="43" t="str">
        <f t="shared" si="398"/>
        <v>130110300110010012</v>
      </c>
      <c r="B7945" s="28">
        <f t="shared" si="399"/>
        <v>7</v>
      </c>
      <c r="C7945" s="28">
        <f t="shared" si="400"/>
        <v>7</v>
      </c>
      <c r="K7945" s="73" t="s">
        <v>2398</v>
      </c>
      <c r="L7945" s="73" t="s">
        <v>3635</v>
      </c>
      <c r="M7945" s="74">
        <v>0</v>
      </c>
      <c r="N7945" s="74">
        <v>7</v>
      </c>
    </row>
    <row r="7946" spans="1:14">
      <c r="A7946" s="43" t="str">
        <f t="shared" si="398"/>
        <v>130110300110010013</v>
      </c>
      <c r="B7946" s="28">
        <f t="shared" si="399"/>
        <v>163</v>
      </c>
      <c r="C7946" s="28">
        <f t="shared" si="400"/>
        <v>98</v>
      </c>
      <c r="K7946" s="73" t="s">
        <v>3640</v>
      </c>
      <c r="L7946" s="73" t="s">
        <v>3635</v>
      </c>
      <c r="M7946" s="74">
        <v>65</v>
      </c>
      <c r="N7946" s="74">
        <v>98</v>
      </c>
    </row>
    <row r="7947" spans="1:14">
      <c r="A7947" s="43" t="str">
        <f t="shared" si="398"/>
        <v>130110300110010014</v>
      </c>
      <c r="B7947" s="28">
        <f t="shared" si="399"/>
        <v>103</v>
      </c>
      <c r="C7947" s="28">
        <f t="shared" si="400"/>
        <v>76</v>
      </c>
      <c r="K7947" s="73" t="s">
        <v>3641</v>
      </c>
      <c r="L7947" s="73" t="s">
        <v>3635</v>
      </c>
      <c r="M7947" s="74">
        <v>27</v>
      </c>
      <c r="N7947" s="74">
        <v>76</v>
      </c>
    </row>
    <row r="7948" spans="1:14">
      <c r="A7948" s="43" t="str">
        <f t="shared" si="398"/>
        <v>130110300110010015</v>
      </c>
      <c r="B7948" s="28">
        <f t="shared" si="399"/>
        <v>77</v>
      </c>
      <c r="C7948" s="28">
        <f t="shared" si="400"/>
        <v>53</v>
      </c>
      <c r="K7948" s="73" t="s">
        <v>3642</v>
      </c>
      <c r="L7948" s="73" t="s">
        <v>3635</v>
      </c>
      <c r="M7948" s="74">
        <v>24</v>
      </c>
      <c r="N7948" s="74">
        <v>53</v>
      </c>
    </row>
    <row r="7949" spans="1:14">
      <c r="A7949" s="43" t="str">
        <f t="shared" si="398"/>
        <v>130110300110010017</v>
      </c>
      <c r="B7949" s="28">
        <f t="shared" si="399"/>
        <v>6</v>
      </c>
      <c r="C7949" s="28">
        <f t="shared" si="400"/>
        <v>5</v>
      </c>
      <c r="K7949" s="73" t="s">
        <v>3643</v>
      </c>
      <c r="L7949" s="73" t="s">
        <v>3635</v>
      </c>
      <c r="M7949" s="74">
        <v>1</v>
      </c>
      <c r="N7949" s="74">
        <v>5</v>
      </c>
    </row>
    <row r="7950" spans="1:14">
      <c r="A7950" s="43" t="str">
        <f t="shared" si="398"/>
        <v>130110300110010018</v>
      </c>
      <c r="B7950" s="28">
        <f t="shared" si="399"/>
        <v>4</v>
      </c>
      <c r="C7950" s="28">
        <f t="shared" si="400"/>
        <v>4</v>
      </c>
      <c r="K7950" s="73" t="s">
        <v>3644</v>
      </c>
      <c r="L7950" s="73" t="s">
        <v>3635</v>
      </c>
      <c r="M7950" s="74">
        <v>0</v>
      </c>
      <c r="N7950" s="74">
        <v>4</v>
      </c>
    </row>
    <row r="7951" spans="1:14">
      <c r="A7951" s="43" t="str">
        <f t="shared" si="398"/>
        <v>130110300110011001</v>
      </c>
      <c r="B7951" s="28">
        <f t="shared" si="399"/>
        <v>20</v>
      </c>
      <c r="C7951" s="28">
        <f t="shared" si="400"/>
        <v>20</v>
      </c>
      <c r="K7951" s="73" t="s">
        <v>2133</v>
      </c>
      <c r="L7951" s="73" t="s">
        <v>3635</v>
      </c>
      <c r="M7951" s="74">
        <v>0</v>
      </c>
      <c r="N7951" s="74">
        <v>20</v>
      </c>
    </row>
    <row r="7952" spans="1:14">
      <c r="A7952" s="43" t="str">
        <f t="shared" si="398"/>
        <v>130110300110011002</v>
      </c>
      <c r="B7952" s="28">
        <f t="shared" si="399"/>
        <v>35</v>
      </c>
      <c r="C7952" s="28">
        <f t="shared" si="400"/>
        <v>31</v>
      </c>
      <c r="K7952" s="73" t="s">
        <v>2134</v>
      </c>
      <c r="L7952" s="73" t="s">
        <v>3635</v>
      </c>
      <c r="M7952" s="74">
        <v>4</v>
      </c>
      <c r="N7952" s="74">
        <v>31</v>
      </c>
    </row>
    <row r="7953" spans="1:14">
      <c r="A7953" s="43" t="str">
        <f t="shared" si="398"/>
        <v>130110300110011003</v>
      </c>
      <c r="B7953" s="28">
        <f t="shared" si="399"/>
        <v>6</v>
      </c>
      <c r="C7953" s="28">
        <f t="shared" si="400"/>
        <v>4</v>
      </c>
      <c r="K7953" s="73" t="s">
        <v>2135</v>
      </c>
      <c r="L7953" s="73" t="s">
        <v>3635</v>
      </c>
      <c r="M7953" s="74">
        <v>2</v>
      </c>
      <c r="N7953" s="74">
        <v>4</v>
      </c>
    </row>
    <row r="7954" spans="1:14">
      <c r="A7954" s="43" t="str">
        <f t="shared" si="398"/>
        <v>130110300110011004</v>
      </c>
      <c r="B7954" s="28">
        <f t="shared" si="399"/>
        <v>14</v>
      </c>
      <c r="C7954" s="28">
        <f t="shared" si="400"/>
        <v>5</v>
      </c>
      <c r="K7954" s="73" t="s">
        <v>2136</v>
      </c>
      <c r="L7954" s="73" t="s">
        <v>3635</v>
      </c>
      <c r="M7954" s="74">
        <v>9</v>
      </c>
      <c r="N7954" s="74">
        <v>5</v>
      </c>
    </row>
    <row r="7955" spans="1:14">
      <c r="A7955" s="43" t="str">
        <f t="shared" si="398"/>
        <v>130110300110011005</v>
      </c>
      <c r="B7955" s="28">
        <f t="shared" si="399"/>
        <v>7</v>
      </c>
      <c r="C7955" s="28">
        <f t="shared" si="400"/>
        <v>3</v>
      </c>
      <c r="K7955" s="73" t="s">
        <v>2137</v>
      </c>
      <c r="L7955" s="73" t="s">
        <v>3635</v>
      </c>
      <c r="M7955" s="74">
        <v>4</v>
      </c>
      <c r="N7955" s="74">
        <v>3</v>
      </c>
    </row>
    <row r="7956" spans="1:14">
      <c r="A7956" s="43" t="str">
        <f t="shared" si="398"/>
        <v>130110300110011006</v>
      </c>
      <c r="B7956" s="28">
        <f t="shared" si="399"/>
        <v>16</v>
      </c>
      <c r="C7956" s="28">
        <f t="shared" si="400"/>
        <v>12</v>
      </c>
      <c r="K7956" s="73" t="s">
        <v>2138</v>
      </c>
      <c r="L7956" s="73" t="s">
        <v>3635</v>
      </c>
      <c r="M7956" s="74">
        <v>4</v>
      </c>
      <c r="N7956" s="74">
        <v>12</v>
      </c>
    </row>
    <row r="7957" spans="1:14">
      <c r="A7957" s="43" t="str">
        <f t="shared" si="398"/>
        <v>130110300110011007</v>
      </c>
      <c r="B7957" s="28">
        <f t="shared" si="399"/>
        <v>4</v>
      </c>
      <c r="C7957" s="28">
        <f t="shared" si="400"/>
        <v>1</v>
      </c>
      <c r="K7957" s="73" t="s">
        <v>2139</v>
      </c>
      <c r="L7957" s="73" t="s">
        <v>3635</v>
      </c>
      <c r="M7957" s="74">
        <v>3</v>
      </c>
      <c r="N7957" s="74">
        <v>1</v>
      </c>
    </row>
    <row r="7958" spans="1:14">
      <c r="A7958" s="43" t="str">
        <f t="shared" si="398"/>
        <v>130110300110011008</v>
      </c>
      <c r="B7958" s="28">
        <f t="shared" si="399"/>
        <v>13</v>
      </c>
      <c r="C7958" s="28">
        <f t="shared" si="400"/>
        <v>8</v>
      </c>
      <c r="K7958" s="73" t="s">
        <v>2140</v>
      </c>
      <c r="L7958" s="73" t="s">
        <v>3635</v>
      </c>
      <c r="M7958" s="74">
        <v>5</v>
      </c>
      <c r="N7958" s="74">
        <v>8</v>
      </c>
    </row>
    <row r="7959" spans="1:14">
      <c r="A7959" s="43" t="str">
        <f t="shared" si="398"/>
        <v>130110300110011009</v>
      </c>
      <c r="B7959" s="28">
        <f t="shared" si="399"/>
        <v>11</v>
      </c>
      <c r="C7959" s="28">
        <f t="shared" si="400"/>
        <v>7</v>
      </c>
      <c r="K7959" s="73" t="s">
        <v>3428</v>
      </c>
      <c r="L7959" s="73" t="s">
        <v>3635</v>
      </c>
      <c r="M7959" s="74">
        <v>4</v>
      </c>
      <c r="N7959" s="74">
        <v>7</v>
      </c>
    </row>
    <row r="7960" spans="1:14">
      <c r="A7960" s="43" t="str">
        <f t="shared" si="398"/>
        <v>130110300110011010</v>
      </c>
      <c r="B7960" s="28">
        <f t="shared" si="399"/>
        <v>4</v>
      </c>
      <c r="C7960" s="28">
        <f t="shared" si="400"/>
        <v>4</v>
      </c>
      <c r="K7960" s="73" t="s">
        <v>3429</v>
      </c>
      <c r="L7960" s="73" t="s">
        <v>3635</v>
      </c>
      <c r="M7960" s="74">
        <v>0</v>
      </c>
      <c r="N7960" s="74">
        <v>4</v>
      </c>
    </row>
    <row r="7961" spans="1:14">
      <c r="A7961" s="43" t="str">
        <f t="shared" si="398"/>
        <v>130110300110011011</v>
      </c>
      <c r="B7961" s="28">
        <f t="shared" si="399"/>
        <v>5</v>
      </c>
      <c r="C7961" s="28">
        <f t="shared" si="400"/>
        <v>5</v>
      </c>
      <c r="K7961" s="73" t="s">
        <v>3645</v>
      </c>
      <c r="L7961" s="73" t="s">
        <v>3635</v>
      </c>
      <c r="M7961" s="74">
        <v>0</v>
      </c>
      <c r="N7961" s="74">
        <v>5</v>
      </c>
    </row>
    <row r="7962" spans="1:14">
      <c r="A7962" s="43" t="str">
        <f t="shared" si="398"/>
        <v>130110300110011012</v>
      </c>
      <c r="B7962" s="28">
        <f t="shared" si="399"/>
        <v>2</v>
      </c>
      <c r="C7962" s="28">
        <f t="shared" si="400"/>
        <v>2</v>
      </c>
      <c r="K7962" s="73" t="s">
        <v>3646</v>
      </c>
      <c r="L7962" s="73" t="s">
        <v>3635</v>
      </c>
      <c r="M7962" s="74">
        <v>0</v>
      </c>
      <c r="N7962" s="74">
        <v>2</v>
      </c>
    </row>
    <row r="7963" spans="1:14">
      <c r="A7963" s="43" t="str">
        <f t="shared" si="398"/>
        <v>130110300110011013</v>
      </c>
      <c r="B7963" s="28">
        <f t="shared" si="399"/>
        <v>97</v>
      </c>
      <c r="C7963" s="28">
        <f t="shared" si="400"/>
        <v>95</v>
      </c>
      <c r="K7963" s="73" t="s">
        <v>3647</v>
      </c>
      <c r="L7963" s="73" t="s">
        <v>3635</v>
      </c>
      <c r="M7963" s="74">
        <v>2</v>
      </c>
      <c r="N7963" s="74">
        <v>95</v>
      </c>
    </row>
    <row r="7964" spans="1:14">
      <c r="A7964" s="43" t="str">
        <f t="shared" si="398"/>
        <v>130110300110011014</v>
      </c>
      <c r="B7964" s="28">
        <f t="shared" si="399"/>
        <v>76</v>
      </c>
      <c r="C7964" s="28">
        <f t="shared" si="400"/>
        <v>41</v>
      </c>
      <c r="K7964" s="73" t="s">
        <v>3648</v>
      </c>
      <c r="L7964" s="73" t="s">
        <v>3635</v>
      </c>
      <c r="M7964" s="74">
        <v>35</v>
      </c>
      <c r="N7964" s="74">
        <v>41</v>
      </c>
    </row>
    <row r="7965" spans="1:14">
      <c r="A7965" s="43" t="str">
        <f t="shared" si="398"/>
        <v>130110300110011015</v>
      </c>
      <c r="B7965" s="28">
        <f t="shared" si="399"/>
        <v>63</v>
      </c>
      <c r="C7965" s="28">
        <f t="shared" si="400"/>
        <v>31</v>
      </c>
      <c r="K7965" s="73" t="s">
        <v>3649</v>
      </c>
      <c r="L7965" s="73" t="s">
        <v>3635</v>
      </c>
      <c r="M7965" s="74">
        <v>32</v>
      </c>
      <c r="N7965" s="74">
        <v>31</v>
      </c>
    </row>
    <row r="7966" spans="1:14">
      <c r="A7966" s="43" t="str">
        <f t="shared" si="398"/>
        <v>130110300110011016</v>
      </c>
      <c r="B7966" s="28">
        <f t="shared" si="399"/>
        <v>4</v>
      </c>
      <c r="C7966" s="28">
        <f t="shared" si="400"/>
        <v>4</v>
      </c>
      <c r="K7966" s="73" t="s">
        <v>3650</v>
      </c>
      <c r="L7966" s="73" t="s">
        <v>3635</v>
      </c>
      <c r="M7966" s="74">
        <v>0</v>
      </c>
      <c r="N7966" s="74">
        <v>4</v>
      </c>
    </row>
    <row r="7967" spans="1:14">
      <c r="A7967" s="43" t="str">
        <f t="shared" si="398"/>
        <v>130110300110011017</v>
      </c>
      <c r="B7967" s="28">
        <f t="shared" si="399"/>
        <v>2</v>
      </c>
      <c r="C7967" s="28">
        <f t="shared" si="400"/>
        <v>0</v>
      </c>
      <c r="K7967" s="73" t="s">
        <v>3651</v>
      </c>
      <c r="L7967" s="73" t="s">
        <v>3635</v>
      </c>
      <c r="M7967" s="74">
        <v>2</v>
      </c>
      <c r="N7967" s="74">
        <v>0</v>
      </c>
    </row>
    <row r="7968" spans="1:14">
      <c r="A7968" s="43" t="str">
        <f t="shared" si="398"/>
        <v>130110300110012001</v>
      </c>
      <c r="B7968" s="28">
        <f t="shared" si="399"/>
        <v>14</v>
      </c>
      <c r="C7968" s="28">
        <f t="shared" si="400"/>
        <v>13</v>
      </c>
      <c r="K7968" s="73" t="s">
        <v>2141</v>
      </c>
      <c r="L7968" s="73" t="s">
        <v>3635</v>
      </c>
      <c r="M7968" s="74">
        <v>1</v>
      </c>
      <c r="N7968" s="74">
        <v>13</v>
      </c>
    </row>
    <row r="7969" spans="1:14">
      <c r="A7969" s="43" t="str">
        <f t="shared" si="398"/>
        <v>130110300110012002</v>
      </c>
      <c r="B7969" s="28">
        <f t="shared" si="399"/>
        <v>27</v>
      </c>
      <c r="C7969" s="28">
        <f t="shared" si="400"/>
        <v>25</v>
      </c>
      <c r="K7969" s="73" t="s">
        <v>2142</v>
      </c>
      <c r="L7969" s="73" t="s">
        <v>3635</v>
      </c>
      <c r="M7969" s="74">
        <v>2</v>
      </c>
      <c r="N7969" s="74">
        <v>25</v>
      </c>
    </row>
    <row r="7970" spans="1:14">
      <c r="A7970" s="43" t="str">
        <f t="shared" si="398"/>
        <v>130110300110012003</v>
      </c>
      <c r="B7970" s="28">
        <f t="shared" si="399"/>
        <v>7</v>
      </c>
      <c r="C7970" s="28">
        <f t="shared" si="400"/>
        <v>1</v>
      </c>
      <c r="K7970" s="73" t="s">
        <v>2143</v>
      </c>
      <c r="L7970" s="73" t="s">
        <v>3635</v>
      </c>
      <c r="M7970" s="74">
        <v>6</v>
      </c>
      <c r="N7970" s="74">
        <v>1</v>
      </c>
    </row>
    <row r="7971" spans="1:14">
      <c r="A7971" s="43" t="str">
        <f t="shared" si="398"/>
        <v>130110300110012004</v>
      </c>
      <c r="B7971" s="28">
        <f t="shared" si="399"/>
        <v>17</v>
      </c>
      <c r="C7971" s="28">
        <f t="shared" si="400"/>
        <v>5</v>
      </c>
      <c r="K7971" s="73" t="s">
        <v>2144</v>
      </c>
      <c r="L7971" s="73" t="s">
        <v>3635</v>
      </c>
      <c r="M7971" s="74">
        <v>12</v>
      </c>
      <c r="N7971" s="74">
        <v>5</v>
      </c>
    </row>
    <row r="7972" spans="1:14">
      <c r="A7972" s="43" t="str">
        <f t="shared" si="398"/>
        <v>130110300110012005</v>
      </c>
      <c r="B7972" s="28">
        <f t="shared" si="399"/>
        <v>3</v>
      </c>
      <c r="C7972" s="28">
        <f t="shared" si="400"/>
        <v>3</v>
      </c>
      <c r="K7972" s="73" t="s">
        <v>2145</v>
      </c>
      <c r="L7972" s="73" t="s">
        <v>3635</v>
      </c>
      <c r="M7972" s="74">
        <v>0</v>
      </c>
      <c r="N7972" s="74">
        <v>3</v>
      </c>
    </row>
    <row r="7973" spans="1:14">
      <c r="A7973" s="43" t="str">
        <f t="shared" si="398"/>
        <v>130110300110012006</v>
      </c>
      <c r="B7973" s="28">
        <f t="shared" si="399"/>
        <v>12</v>
      </c>
      <c r="C7973" s="28">
        <f t="shared" si="400"/>
        <v>12</v>
      </c>
      <c r="K7973" s="73" t="s">
        <v>2146</v>
      </c>
      <c r="L7973" s="73" t="s">
        <v>3635</v>
      </c>
      <c r="M7973" s="74">
        <v>0</v>
      </c>
      <c r="N7973" s="74">
        <v>12</v>
      </c>
    </row>
    <row r="7974" spans="1:14">
      <c r="A7974" s="43" t="str">
        <f t="shared" si="398"/>
        <v>130110300110012007</v>
      </c>
      <c r="B7974" s="28">
        <f t="shared" si="399"/>
        <v>10</v>
      </c>
      <c r="C7974" s="28">
        <f t="shared" si="400"/>
        <v>1</v>
      </c>
      <c r="K7974" s="73" t="s">
        <v>2264</v>
      </c>
      <c r="L7974" s="73" t="s">
        <v>3635</v>
      </c>
      <c r="M7974" s="74">
        <v>9</v>
      </c>
      <c r="N7974" s="74">
        <v>1</v>
      </c>
    </row>
    <row r="7975" spans="1:14">
      <c r="A7975" s="43" t="str">
        <f t="shared" si="398"/>
        <v>130110300110012008</v>
      </c>
      <c r="B7975" s="28">
        <f t="shared" si="399"/>
        <v>19</v>
      </c>
      <c r="C7975" s="28">
        <f t="shared" si="400"/>
        <v>9</v>
      </c>
      <c r="K7975" s="73" t="s">
        <v>2265</v>
      </c>
      <c r="L7975" s="73" t="s">
        <v>3635</v>
      </c>
      <c r="M7975" s="74">
        <v>10</v>
      </c>
      <c r="N7975" s="74">
        <v>9</v>
      </c>
    </row>
    <row r="7976" spans="1:14">
      <c r="A7976" s="43" t="str">
        <f t="shared" si="398"/>
        <v>130110300110012009</v>
      </c>
      <c r="B7976" s="28">
        <f t="shared" si="399"/>
        <v>7</v>
      </c>
      <c r="C7976" s="28">
        <f t="shared" si="400"/>
        <v>7</v>
      </c>
      <c r="K7976" s="73" t="s">
        <v>2266</v>
      </c>
      <c r="L7976" s="73" t="s">
        <v>3635</v>
      </c>
      <c r="M7976" s="74">
        <v>0</v>
      </c>
      <c r="N7976" s="74">
        <v>7</v>
      </c>
    </row>
    <row r="7977" spans="1:14">
      <c r="A7977" s="43" t="str">
        <f t="shared" si="398"/>
        <v>130110300110012010</v>
      </c>
      <c r="B7977" s="28">
        <f t="shared" si="399"/>
        <v>3</v>
      </c>
      <c r="C7977" s="28">
        <f t="shared" si="400"/>
        <v>3</v>
      </c>
      <c r="K7977" s="73" t="s">
        <v>2267</v>
      </c>
      <c r="L7977" s="73" t="s">
        <v>3635</v>
      </c>
      <c r="M7977" s="74">
        <v>0</v>
      </c>
      <c r="N7977" s="74">
        <v>3</v>
      </c>
    </row>
    <row r="7978" spans="1:14">
      <c r="A7978" s="43" t="str">
        <f t="shared" si="398"/>
        <v>130110300110012011</v>
      </c>
      <c r="B7978" s="28">
        <f t="shared" si="399"/>
        <v>11</v>
      </c>
      <c r="C7978" s="28">
        <f t="shared" si="400"/>
        <v>11</v>
      </c>
      <c r="K7978" s="73" t="s">
        <v>2268</v>
      </c>
      <c r="L7978" s="73" t="s">
        <v>3635</v>
      </c>
      <c r="M7978" s="74">
        <v>0</v>
      </c>
      <c r="N7978" s="74">
        <v>11</v>
      </c>
    </row>
    <row r="7979" spans="1:14">
      <c r="A7979" s="43" t="str">
        <f t="shared" si="398"/>
        <v>130110300110012012</v>
      </c>
      <c r="B7979" s="28">
        <f t="shared" si="399"/>
        <v>6</v>
      </c>
      <c r="C7979" s="28">
        <f t="shared" si="400"/>
        <v>6</v>
      </c>
      <c r="K7979" s="73" t="s">
        <v>2269</v>
      </c>
      <c r="L7979" s="73" t="s">
        <v>3635</v>
      </c>
      <c r="M7979" s="74">
        <v>0</v>
      </c>
      <c r="N7979" s="74">
        <v>6</v>
      </c>
    </row>
    <row r="7980" spans="1:14">
      <c r="A7980" s="43" t="str">
        <f t="shared" si="398"/>
        <v>130110300110012013</v>
      </c>
      <c r="B7980" s="28">
        <f t="shared" si="399"/>
        <v>143</v>
      </c>
      <c r="C7980" s="28">
        <f t="shared" si="400"/>
        <v>91</v>
      </c>
      <c r="K7980" s="73" t="s">
        <v>3652</v>
      </c>
      <c r="L7980" s="73" t="s">
        <v>3635</v>
      </c>
      <c r="M7980" s="74">
        <v>52</v>
      </c>
      <c r="N7980" s="74">
        <v>91</v>
      </c>
    </row>
    <row r="7981" spans="1:14">
      <c r="A7981" s="43" t="str">
        <f t="shared" si="398"/>
        <v>130110300110012014</v>
      </c>
      <c r="B7981" s="28">
        <f t="shared" si="399"/>
        <v>107</v>
      </c>
      <c r="C7981" s="28">
        <f t="shared" si="400"/>
        <v>48</v>
      </c>
      <c r="K7981" s="73" t="s">
        <v>3653</v>
      </c>
      <c r="L7981" s="73" t="s">
        <v>3635</v>
      </c>
      <c r="M7981" s="74">
        <v>59</v>
      </c>
      <c r="N7981" s="74">
        <v>48</v>
      </c>
    </row>
    <row r="7982" spans="1:14">
      <c r="A7982" s="43" t="str">
        <f t="shared" si="398"/>
        <v>130110300110012015</v>
      </c>
      <c r="B7982" s="28">
        <f t="shared" si="399"/>
        <v>88</v>
      </c>
      <c r="C7982" s="28">
        <f t="shared" si="400"/>
        <v>51</v>
      </c>
      <c r="K7982" s="73" t="s">
        <v>3654</v>
      </c>
      <c r="L7982" s="73" t="s">
        <v>3635</v>
      </c>
      <c r="M7982" s="74">
        <v>37</v>
      </c>
      <c r="N7982" s="74">
        <v>51</v>
      </c>
    </row>
    <row r="7983" spans="1:14">
      <c r="A7983" s="43" t="str">
        <f t="shared" si="398"/>
        <v>130110300110012016</v>
      </c>
      <c r="B7983" s="28">
        <f t="shared" si="399"/>
        <v>6</v>
      </c>
      <c r="C7983" s="28">
        <f t="shared" si="400"/>
        <v>5</v>
      </c>
      <c r="K7983" s="73" t="s">
        <v>3655</v>
      </c>
      <c r="L7983" s="73" t="s">
        <v>3635</v>
      </c>
      <c r="M7983" s="74">
        <v>1</v>
      </c>
      <c r="N7983" s="74">
        <v>5</v>
      </c>
    </row>
    <row r="7984" spans="1:14">
      <c r="A7984" s="43" t="str">
        <f t="shared" si="398"/>
        <v>130110300110012017</v>
      </c>
      <c r="B7984" s="28">
        <f t="shared" si="399"/>
        <v>2</v>
      </c>
      <c r="C7984" s="28">
        <f t="shared" si="400"/>
        <v>2</v>
      </c>
      <c r="K7984" s="73" t="s">
        <v>3656</v>
      </c>
      <c r="L7984" s="73" t="s">
        <v>3635</v>
      </c>
      <c r="M7984" s="74">
        <v>0</v>
      </c>
      <c r="N7984" s="74">
        <v>2</v>
      </c>
    </row>
    <row r="7985" spans="1:14">
      <c r="A7985" s="43" t="str">
        <f t="shared" si="398"/>
        <v>130110300110012018</v>
      </c>
      <c r="B7985" s="28">
        <f t="shared" si="399"/>
        <v>3</v>
      </c>
      <c r="C7985" s="28">
        <f t="shared" si="400"/>
        <v>2</v>
      </c>
      <c r="K7985" s="73" t="s">
        <v>3657</v>
      </c>
      <c r="L7985" s="73" t="s">
        <v>3635</v>
      </c>
      <c r="M7985" s="74">
        <v>1</v>
      </c>
      <c r="N7985" s="74">
        <v>2</v>
      </c>
    </row>
    <row r="7986" spans="1:14">
      <c r="A7986" s="43" t="str">
        <f t="shared" si="398"/>
        <v>130110300110013001</v>
      </c>
      <c r="B7986" s="28">
        <f t="shared" si="399"/>
        <v>19</v>
      </c>
      <c r="C7986" s="28">
        <f t="shared" si="400"/>
        <v>18</v>
      </c>
      <c r="K7986" s="73" t="s">
        <v>2270</v>
      </c>
      <c r="L7986" s="73" t="s">
        <v>3635</v>
      </c>
      <c r="M7986" s="74">
        <v>1</v>
      </c>
      <c r="N7986" s="74">
        <v>18</v>
      </c>
    </row>
    <row r="7987" spans="1:14">
      <c r="A7987" s="43" t="str">
        <f t="shared" si="398"/>
        <v>130110300110013002</v>
      </c>
      <c r="B7987" s="28">
        <f t="shared" si="399"/>
        <v>37</v>
      </c>
      <c r="C7987" s="28">
        <f t="shared" si="400"/>
        <v>37</v>
      </c>
      <c r="K7987" s="73" t="s">
        <v>2271</v>
      </c>
      <c r="L7987" s="73" t="s">
        <v>3635</v>
      </c>
      <c r="M7987" s="74">
        <v>0</v>
      </c>
      <c r="N7987" s="74">
        <v>37</v>
      </c>
    </row>
    <row r="7988" spans="1:14">
      <c r="A7988" s="43" t="str">
        <f t="shared" si="398"/>
        <v>130110300110013003</v>
      </c>
      <c r="B7988" s="28">
        <f t="shared" si="399"/>
        <v>5</v>
      </c>
      <c r="C7988" s="28">
        <f t="shared" si="400"/>
        <v>2</v>
      </c>
      <c r="K7988" s="73" t="s">
        <v>2272</v>
      </c>
      <c r="L7988" s="73" t="s">
        <v>3635</v>
      </c>
      <c r="M7988" s="74">
        <v>3</v>
      </c>
      <c r="N7988" s="74">
        <v>2</v>
      </c>
    </row>
    <row r="7989" spans="1:14">
      <c r="A7989" s="43" t="str">
        <f t="shared" si="398"/>
        <v>130110300110013004</v>
      </c>
      <c r="B7989" s="28">
        <f t="shared" si="399"/>
        <v>10</v>
      </c>
      <c r="C7989" s="28">
        <f t="shared" si="400"/>
        <v>1</v>
      </c>
      <c r="K7989" s="73" t="s">
        <v>2273</v>
      </c>
      <c r="L7989" s="73" t="s">
        <v>3635</v>
      </c>
      <c r="M7989" s="74">
        <v>9</v>
      </c>
      <c r="N7989" s="74">
        <v>1</v>
      </c>
    </row>
    <row r="7990" spans="1:14">
      <c r="A7990" s="43" t="str">
        <f t="shared" si="398"/>
        <v>130110300110013005</v>
      </c>
      <c r="B7990" s="28">
        <f t="shared" si="399"/>
        <v>9</v>
      </c>
      <c r="C7990" s="28">
        <f t="shared" si="400"/>
        <v>3</v>
      </c>
      <c r="K7990" s="73" t="s">
        <v>2274</v>
      </c>
      <c r="L7990" s="73" t="s">
        <v>3635</v>
      </c>
      <c r="M7990" s="74">
        <v>6</v>
      </c>
      <c r="N7990" s="74">
        <v>3</v>
      </c>
    </row>
    <row r="7991" spans="1:14">
      <c r="A7991" s="43" t="str">
        <f t="shared" si="398"/>
        <v>130110300110013006</v>
      </c>
      <c r="B7991" s="28">
        <f t="shared" si="399"/>
        <v>16</v>
      </c>
      <c r="C7991" s="28">
        <f t="shared" si="400"/>
        <v>15</v>
      </c>
      <c r="K7991" s="73" t="s">
        <v>2275</v>
      </c>
      <c r="L7991" s="73" t="s">
        <v>3635</v>
      </c>
      <c r="M7991" s="74">
        <v>1</v>
      </c>
      <c r="N7991" s="74">
        <v>15</v>
      </c>
    </row>
    <row r="7992" spans="1:14">
      <c r="A7992" s="43" t="str">
        <f t="shared" si="398"/>
        <v>130110300110013007</v>
      </c>
      <c r="B7992" s="28">
        <f t="shared" si="399"/>
        <v>5</v>
      </c>
      <c r="C7992" s="28">
        <f t="shared" si="400"/>
        <v>1</v>
      </c>
      <c r="K7992" s="73" t="s">
        <v>2276</v>
      </c>
      <c r="L7992" s="73" t="s">
        <v>3635</v>
      </c>
      <c r="M7992" s="74">
        <v>4</v>
      </c>
      <c r="N7992" s="74">
        <v>1</v>
      </c>
    </row>
    <row r="7993" spans="1:14">
      <c r="A7993" s="43" t="str">
        <f t="shared" si="398"/>
        <v>130110300110013008</v>
      </c>
      <c r="B7993" s="28">
        <f t="shared" si="399"/>
        <v>7</v>
      </c>
      <c r="C7993" s="28">
        <f t="shared" si="400"/>
        <v>3</v>
      </c>
      <c r="K7993" s="73" t="s">
        <v>2277</v>
      </c>
      <c r="L7993" s="73" t="s">
        <v>3635</v>
      </c>
      <c r="M7993" s="74">
        <v>4</v>
      </c>
      <c r="N7993" s="74">
        <v>3</v>
      </c>
    </row>
    <row r="7994" spans="1:14">
      <c r="A7994" s="43" t="str">
        <f t="shared" si="398"/>
        <v>130110300110013009</v>
      </c>
      <c r="B7994" s="28">
        <f t="shared" si="399"/>
        <v>11</v>
      </c>
      <c r="C7994" s="28">
        <f t="shared" si="400"/>
        <v>11</v>
      </c>
      <c r="K7994" s="73" t="s">
        <v>2278</v>
      </c>
      <c r="L7994" s="73" t="s">
        <v>3635</v>
      </c>
      <c r="M7994" s="74">
        <v>0</v>
      </c>
      <c r="N7994" s="74">
        <v>11</v>
      </c>
    </row>
    <row r="7995" spans="1:14">
      <c r="A7995" s="43" t="str">
        <f t="shared" si="398"/>
        <v>130110300110013010</v>
      </c>
      <c r="B7995" s="28">
        <f t="shared" si="399"/>
        <v>6</v>
      </c>
      <c r="C7995" s="28">
        <f t="shared" si="400"/>
        <v>5</v>
      </c>
      <c r="K7995" s="73" t="s">
        <v>2279</v>
      </c>
      <c r="L7995" s="73" t="s">
        <v>3635</v>
      </c>
      <c r="M7995" s="74">
        <v>1</v>
      </c>
      <c r="N7995" s="74">
        <v>5</v>
      </c>
    </row>
    <row r="7996" spans="1:14">
      <c r="A7996" s="43" t="str">
        <f t="shared" si="398"/>
        <v>130110300110013011</v>
      </c>
      <c r="B7996" s="28">
        <f t="shared" si="399"/>
        <v>9</v>
      </c>
      <c r="C7996" s="28">
        <f t="shared" si="400"/>
        <v>9</v>
      </c>
      <c r="K7996" s="73" t="s">
        <v>2280</v>
      </c>
      <c r="L7996" s="73" t="s">
        <v>3635</v>
      </c>
      <c r="M7996" s="74">
        <v>0</v>
      </c>
      <c r="N7996" s="74">
        <v>9</v>
      </c>
    </row>
    <row r="7997" spans="1:14">
      <c r="A7997" s="43" t="str">
        <f t="shared" si="398"/>
        <v>130110300110013012</v>
      </c>
      <c r="B7997" s="28">
        <f t="shared" si="399"/>
        <v>1</v>
      </c>
      <c r="C7997" s="28">
        <f t="shared" si="400"/>
        <v>1</v>
      </c>
      <c r="K7997" s="73" t="s">
        <v>2281</v>
      </c>
      <c r="L7997" s="73" t="s">
        <v>3635</v>
      </c>
      <c r="M7997" s="74">
        <v>0</v>
      </c>
      <c r="N7997" s="74">
        <v>1</v>
      </c>
    </row>
    <row r="7998" spans="1:14">
      <c r="A7998" s="43" t="str">
        <f t="shared" si="398"/>
        <v>130110300110013013</v>
      </c>
      <c r="B7998" s="28">
        <f t="shared" si="399"/>
        <v>156</v>
      </c>
      <c r="C7998" s="28">
        <f t="shared" si="400"/>
        <v>107</v>
      </c>
      <c r="K7998" s="73" t="s">
        <v>2612</v>
      </c>
      <c r="L7998" s="73" t="s">
        <v>3635</v>
      </c>
      <c r="M7998" s="74">
        <v>49</v>
      </c>
      <c r="N7998" s="74">
        <v>107</v>
      </c>
    </row>
    <row r="7999" spans="1:14">
      <c r="A7999" s="43" t="str">
        <f t="shared" si="398"/>
        <v>130110300110013014</v>
      </c>
      <c r="B7999" s="28">
        <f t="shared" si="399"/>
        <v>77</v>
      </c>
      <c r="C7999" s="28">
        <f t="shared" si="400"/>
        <v>42</v>
      </c>
      <c r="K7999" s="73" t="s">
        <v>2613</v>
      </c>
      <c r="L7999" s="73" t="s">
        <v>3635</v>
      </c>
      <c r="M7999" s="74">
        <v>35</v>
      </c>
      <c r="N7999" s="74">
        <v>42</v>
      </c>
    </row>
    <row r="8000" spans="1:14">
      <c r="A8000" s="43" t="str">
        <f t="shared" si="398"/>
        <v>130110300110013015</v>
      </c>
      <c r="B8000" s="28">
        <f t="shared" si="399"/>
        <v>52</v>
      </c>
      <c r="C8000" s="28">
        <f t="shared" si="400"/>
        <v>28</v>
      </c>
      <c r="K8000" s="73" t="s">
        <v>3658</v>
      </c>
      <c r="L8000" s="73" t="s">
        <v>3635</v>
      </c>
      <c r="M8000" s="74">
        <v>24</v>
      </c>
      <c r="N8000" s="74">
        <v>28</v>
      </c>
    </row>
    <row r="8001" spans="1:14">
      <c r="A8001" s="43" t="str">
        <f t="shared" si="398"/>
        <v>130110300110013017</v>
      </c>
      <c r="B8001" s="28">
        <f t="shared" si="399"/>
        <v>7</v>
      </c>
      <c r="C8001" s="28">
        <f t="shared" si="400"/>
        <v>7</v>
      </c>
      <c r="K8001" s="73" t="s">
        <v>3659</v>
      </c>
      <c r="L8001" s="73" t="s">
        <v>3635</v>
      </c>
      <c r="M8001" s="74">
        <v>0</v>
      </c>
      <c r="N8001" s="74">
        <v>7</v>
      </c>
    </row>
    <row r="8002" spans="1:14">
      <c r="A8002" s="43" t="str">
        <f t="shared" si="398"/>
        <v>130110300110014001</v>
      </c>
      <c r="B8002" s="28">
        <f t="shared" si="399"/>
        <v>7</v>
      </c>
      <c r="C8002" s="28">
        <f t="shared" si="400"/>
        <v>7</v>
      </c>
      <c r="K8002" s="73" t="s">
        <v>2282</v>
      </c>
      <c r="L8002" s="73" t="s">
        <v>3635</v>
      </c>
      <c r="M8002" s="74">
        <v>0</v>
      </c>
      <c r="N8002" s="74">
        <v>7</v>
      </c>
    </row>
    <row r="8003" spans="1:14">
      <c r="A8003" s="43" t="str">
        <f t="shared" ref="A8003:A8066" si="401">L8003&amp;K8003</f>
        <v>130110300110014002</v>
      </c>
      <c r="B8003" s="28">
        <f t="shared" ref="B8003:B8066" si="402">M8003+N8003</f>
        <v>16</v>
      </c>
      <c r="C8003" s="28">
        <f t="shared" ref="C8003:C8066" si="403">N8003</f>
        <v>16</v>
      </c>
      <c r="K8003" s="73" t="s">
        <v>2315</v>
      </c>
      <c r="L8003" s="73" t="s">
        <v>3635</v>
      </c>
      <c r="M8003" s="74">
        <v>0</v>
      </c>
      <c r="N8003" s="74">
        <v>16</v>
      </c>
    </row>
    <row r="8004" spans="1:14">
      <c r="A8004" s="43" t="str">
        <f t="shared" si="401"/>
        <v>130110300110014003</v>
      </c>
      <c r="B8004" s="28">
        <f t="shared" si="402"/>
        <v>8</v>
      </c>
      <c r="C8004" s="28">
        <f t="shared" si="403"/>
        <v>1</v>
      </c>
      <c r="K8004" s="73" t="s">
        <v>2316</v>
      </c>
      <c r="L8004" s="73" t="s">
        <v>3635</v>
      </c>
      <c r="M8004" s="74">
        <v>7</v>
      </c>
      <c r="N8004" s="74">
        <v>1</v>
      </c>
    </row>
    <row r="8005" spans="1:14">
      <c r="A8005" s="43" t="str">
        <f t="shared" si="401"/>
        <v>130110300110014004</v>
      </c>
      <c r="B8005" s="28">
        <f t="shared" si="402"/>
        <v>13</v>
      </c>
      <c r="C8005" s="28">
        <f t="shared" si="403"/>
        <v>2</v>
      </c>
      <c r="K8005" s="73" t="s">
        <v>2317</v>
      </c>
      <c r="L8005" s="73" t="s">
        <v>3635</v>
      </c>
      <c r="M8005" s="74">
        <v>11</v>
      </c>
      <c r="N8005" s="74">
        <v>2</v>
      </c>
    </row>
    <row r="8006" spans="1:14">
      <c r="A8006" s="43" t="str">
        <f t="shared" si="401"/>
        <v>130110300110014005</v>
      </c>
      <c r="B8006" s="28">
        <f t="shared" si="402"/>
        <v>7</v>
      </c>
      <c r="C8006" s="28">
        <f t="shared" si="403"/>
        <v>7</v>
      </c>
      <c r="K8006" s="73" t="s">
        <v>2318</v>
      </c>
      <c r="L8006" s="73" t="s">
        <v>3635</v>
      </c>
      <c r="M8006" s="74">
        <v>0</v>
      </c>
      <c r="N8006" s="74">
        <v>7</v>
      </c>
    </row>
    <row r="8007" spans="1:14">
      <c r="A8007" s="43" t="str">
        <f t="shared" si="401"/>
        <v>130110300110014007</v>
      </c>
      <c r="B8007" s="28">
        <f t="shared" si="402"/>
        <v>15</v>
      </c>
      <c r="C8007" s="28">
        <f t="shared" si="403"/>
        <v>11</v>
      </c>
      <c r="K8007" s="73" t="s">
        <v>2334</v>
      </c>
      <c r="L8007" s="73" t="s">
        <v>3635</v>
      </c>
      <c r="M8007" s="74">
        <v>4</v>
      </c>
      <c r="N8007" s="74">
        <v>11</v>
      </c>
    </row>
    <row r="8008" spans="1:14">
      <c r="A8008" s="43" t="str">
        <f t="shared" si="401"/>
        <v>130110300110014009</v>
      </c>
      <c r="B8008" s="28">
        <f t="shared" si="402"/>
        <v>9</v>
      </c>
      <c r="C8008" s="28">
        <f t="shared" si="403"/>
        <v>5</v>
      </c>
      <c r="K8008" s="73" t="s">
        <v>2425</v>
      </c>
      <c r="L8008" s="73" t="s">
        <v>3635</v>
      </c>
      <c r="M8008" s="74">
        <v>4</v>
      </c>
      <c r="N8008" s="74">
        <v>5</v>
      </c>
    </row>
    <row r="8009" spans="1:14">
      <c r="A8009" s="43" t="str">
        <f t="shared" si="401"/>
        <v>130110300110014010</v>
      </c>
      <c r="B8009" s="28">
        <f t="shared" si="402"/>
        <v>3</v>
      </c>
      <c r="C8009" s="28">
        <f t="shared" si="403"/>
        <v>2</v>
      </c>
      <c r="K8009" s="73" t="s">
        <v>3430</v>
      </c>
      <c r="L8009" s="73" t="s">
        <v>3635</v>
      </c>
      <c r="M8009" s="74">
        <v>1</v>
      </c>
      <c r="N8009" s="74">
        <v>2</v>
      </c>
    </row>
    <row r="8010" spans="1:14">
      <c r="A8010" s="43" t="str">
        <f t="shared" si="401"/>
        <v>130110300110014011</v>
      </c>
      <c r="B8010" s="28">
        <f t="shared" si="402"/>
        <v>6</v>
      </c>
      <c r="C8010" s="28">
        <f t="shared" si="403"/>
        <v>5</v>
      </c>
      <c r="K8010" s="73" t="s">
        <v>3431</v>
      </c>
      <c r="L8010" s="73" t="s">
        <v>3635</v>
      </c>
      <c r="M8010" s="74">
        <v>1</v>
      </c>
      <c r="N8010" s="74">
        <v>5</v>
      </c>
    </row>
    <row r="8011" spans="1:14">
      <c r="A8011" s="43" t="str">
        <f t="shared" si="401"/>
        <v>130110300110014012</v>
      </c>
      <c r="B8011" s="28">
        <f t="shared" si="402"/>
        <v>4</v>
      </c>
      <c r="C8011" s="28">
        <f t="shared" si="403"/>
        <v>3</v>
      </c>
      <c r="K8011" s="73" t="s">
        <v>3432</v>
      </c>
      <c r="L8011" s="73" t="s">
        <v>3635</v>
      </c>
      <c r="M8011" s="74">
        <v>1</v>
      </c>
      <c r="N8011" s="74">
        <v>3</v>
      </c>
    </row>
    <row r="8012" spans="1:14">
      <c r="A8012" s="43" t="str">
        <f t="shared" si="401"/>
        <v>130110300110014013</v>
      </c>
      <c r="B8012" s="28">
        <f t="shared" si="402"/>
        <v>199</v>
      </c>
      <c r="C8012" s="28">
        <f t="shared" si="403"/>
        <v>196</v>
      </c>
      <c r="K8012" s="73" t="s">
        <v>3433</v>
      </c>
      <c r="L8012" s="73" t="s">
        <v>3635</v>
      </c>
      <c r="M8012" s="74">
        <v>3</v>
      </c>
      <c r="N8012" s="74">
        <v>196</v>
      </c>
    </row>
    <row r="8013" spans="1:14">
      <c r="A8013" s="43" t="str">
        <f t="shared" si="401"/>
        <v>130110300110014014</v>
      </c>
      <c r="B8013" s="28">
        <f t="shared" si="402"/>
        <v>87</v>
      </c>
      <c r="C8013" s="28">
        <f t="shared" si="403"/>
        <v>85</v>
      </c>
      <c r="K8013" s="73" t="s">
        <v>3660</v>
      </c>
      <c r="L8013" s="73" t="s">
        <v>3635</v>
      </c>
      <c r="M8013" s="74">
        <v>2</v>
      </c>
      <c r="N8013" s="74">
        <v>85</v>
      </c>
    </row>
    <row r="8014" spans="1:14">
      <c r="A8014" s="43" t="str">
        <f t="shared" si="401"/>
        <v>130110300110014015</v>
      </c>
      <c r="B8014" s="28">
        <f t="shared" si="402"/>
        <v>99</v>
      </c>
      <c r="C8014" s="28">
        <f t="shared" si="403"/>
        <v>15</v>
      </c>
      <c r="K8014" s="73" t="s">
        <v>3661</v>
      </c>
      <c r="L8014" s="73" t="s">
        <v>3635</v>
      </c>
      <c r="M8014" s="74">
        <v>84</v>
      </c>
      <c r="N8014" s="74">
        <v>15</v>
      </c>
    </row>
    <row r="8015" spans="1:14">
      <c r="A8015" s="43" t="str">
        <f t="shared" si="401"/>
        <v>130110300110014016</v>
      </c>
      <c r="B8015" s="28">
        <f t="shared" si="402"/>
        <v>2</v>
      </c>
      <c r="C8015" s="28">
        <f t="shared" si="403"/>
        <v>2</v>
      </c>
      <c r="K8015" s="73" t="s">
        <v>3662</v>
      </c>
      <c r="L8015" s="73" t="s">
        <v>3635</v>
      </c>
      <c r="M8015" s="74">
        <v>0</v>
      </c>
      <c r="N8015" s="74">
        <v>2</v>
      </c>
    </row>
    <row r="8016" spans="1:14">
      <c r="A8016" s="43" t="str">
        <f t="shared" si="401"/>
        <v>130110300110015001</v>
      </c>
      <c r="B8016" s="28">
        <f t="shared" si="402"/>
        <v>17</v>
      </c>
      <c r="C8016" s="28">
        <f t="shared" si="403"/>
        <v>15</v>
      </c>
      <c r="K8016" s="73" t="s">
        <v>2283</v>
      </c>
      <c r="L8016" s="73" t="s">
        <v>3635</v>
      </c>
      <c r="M8016" s="74">
        <v>2</v>
      </c>
      <c r="N8016" s="74">
        <v>15</v>
      </c>
    </row>
    <row r="8017" spans="1:14">
      <c r="A8017" s="43" t="str">
        <f t="shared" si="401"/>
        <v>130110300110015002</v>
      </c>
      <c r="B8017" s="28">
        <f t="shared" si="402"/>
        <v>31</v>
      </c>
      <c r="C8017" s="28">
        <f t="shared" si="403"/>
        <v>31</v>
      </c>
      <c r="K8017" s="73" t="s">
        <v>2284</v>
      </c>
      <c r="L8017" s="73" t="s">
        <v>3635</v>
      </c>
      <c r="M8017" s="74">
        <v>0</v>
      </c>
      <c r="N8017" s="74">
        <v>31</v>
      </c>
    </row>
    <row r="8018" spans="1:14">
      <c r="A8018" s="43" t="str">
        <f t="shared" si="401"/>
        <v>130110300110015003</v>
      </c>
      <c r="B8018" s="28">
        <f t="shared" si="402"/>
        <v>9</v>
      </c>
      <c r="C8018" s="28">
        <f t="shared" si="403"/>
        <v>4</v>
      </c>
      <c r="K8018" s="73" t="s">
        <v>2285</v>
      </c>
      <c r="L8018" s="73" t="s">
        <v>3635</v>
      </c>
      <c r="M8018" s="74">
        <v>5</v>
      </c>
      <c r="N8018" s="74">
        <v>4</v>
      </c>
    </row>
    <row r="8019" spans="1:14">
      <c r="A8019" s="43" t="str">
        <f t="shared" si="401"/>
        <v>130110300110015004</v>
      </c>
      <c r="B8019" s="28">
        <f t="shared" si="402"/>
        <v>10</v>
      </c>
      <c r="C8019" s="28">
        <f t="shared" si="403"/>
        <v>0</v>
      </c>
      <c r="K8019" s="73" t="s">
        <v>2286</v>
      </c>
      <c r="L8019" s="73" t="s">
        <v>3635</v>
      </c>
      <c r="M8019" s="74">
        <v>10</v>
      </c>
      <c r="N8019" s="74">
        <v>0</v>
      </c>
    </row>
    <row r="8020" spans="1:14">
      <c r="A8020" s="43" t="str">
        <f t="shared" si="401"/>
        <v>130110300110015005</v>
      </c>
      <c r="B8020" s="28">
        <f t="shared" si="402"/>
        <v>7</v>
      </c>
      <c r="C8020" s="28">
        <f t="shared" si="403"/>
        <v>6</v>
      </c>
      <c r="K8020" s="73" t="s">
        <v>2287</v>
      </c>
      <c r="L8020" s="73" t="s">
        <v>3635</v>
      </c>
      <c r="M8020" s="74">
        <v>1</v>
      </c>
      <c r="N8020" s="74">
        <v>6</v>
      </c>
    </row>
    <row r="8021" spans="1:14">
      <c r="A8021" s="43" t="str">
        <f t="shared" si="401"/>
        <v>130110300110015006</v>
      </c>
      <c r="B8021" s="28">
        <f t="shared" si="402"/>
        <v>11</v>
      </c>
      <c r="C8021" s="28">
        <f t="shared" si="403"/>
        <v>11</v>
      </c>
      <c r="K8021" s="73" t="s">
        <v>2288</v>
      </c>
      <c r="L8021" s="73" t="s">
        <v>3635</v>
      </c>
      <c r="M8021" s="74">
        <v>0</v>
      </c>
      <c r="N8021" s="74">
        <v>11</v>
      </c>
    </row>
    <row r="8022" spans="1:14">
      <c r="A8022" s="43" t="str">
        <f t="shared" si="401"/>
        <v>130110300110015007</v>
      </c>
      <c r="B8022" s="28">
        <f t="shared" si="402"/>
        <v>4</v>
      </c>
      <c r="C8022" s="28">
        <f t="shared" si="403"/>
        <v>1</v>
      </c>
      <c r="K8022" s="73" t="s">
        <v>2319</v>
      </c>
      <c r="L8022" s="73" t="s">
        <v>3635</v>
      </c>
      <c r="M8022" s="74">
        <v>3</v>
      </c>
      <c r="N8022" s="74">
        <v>1</v>
      </c>
    </row>
    <row r="8023" spans="1:14">
      <c r="A8023" s="43" t="str">
        <f t="shared" si="401"/>
        <v>130110300110015008</v>
      </c>
      <c r="B8023" s="28">
        <f t="shared" si="402"/>
        <v>13</v>
      </c>
      <c r="C8023" s="28">
        <f t="shared" si="403"/>
        <v>6</v>
      </c>
      <c r="K8023" s="73" t="s">
        <v>2353</v>
      </c>
      <c r="L8023" s="73" t="s">
        <v>3635</v>
      </c>
      <c r="M8023" s="74">
        <v>7</v>
      </c>
      <c r="N8023" s="74">
        <v>6</v>
      </c>
    </row>
    <row r="8024" spans="1:14">
      <c r="A8024" s="43" t="str">
        <f t="shared" si="401"/>
        <v>130110300110015009</v>
      </c>
      <c r="B8024" s="28">
        <f t="shared" si="402"/>
        <v>8</v>
      </c>
      <c r="C8024" s="28">
        <f t="shared" si="403"/>
        <v>4</v>
      </c>
      <c r="K8024" s="73" t="s">
        <v>2721</v>
      </c>
      <c r="L8024" s="73" t="s">
        <v>3635</v>
      </c>
      <c r="M8024" s="74">
        <v>4</v>
      </c>
      <c r="N8024" s="74">
        <v>4</v>
      </c>
    </row>
    <row r="8025" spans="1:14">
      <c r="A8025" s="43" t="str">
        <f t="shared" si="401"/>
        <v>130110300110015010</v>
      </c>
      <c r="B8025" s="28">
        <f t="shared" si="402"/>
        <v>4</v>
      </c>
      <c r="C8025" s="28">
        <f t="shared" si="403"/>
        <v>4</v>
      </c>
      <c r="K8025" s="73" t="s">
        <v>2722</v>
      </c>
      <c r="L8025" s="73" t="s">
        <v>3635</v>
      </c>
      <c r="M8025" s="74">
        <v>0</v>
      </c>
      <c r="N8025" s="74">
        <v>4</v>
      </c>
    </row>
    <row r="8026" spans="1:14">
      <c r="A8026" s="43" t="str">
        <f t="shared" si="401"/>
        <v>130110300110015011</v>
      </c>
      <c r="B8026" s="28">
        <f t="shared" si="402"/>
        <v>7</v>
      </c>
      <c r="C8026" s="28">
        <f t="shared" si="403"/>
        <v>6</v>
      </c>
      <c r="K8026" s="73" t="s">
        <v>2723</v>
      </c>
      <c r="L8026" s="73" t="s">
        <v>3635</v>
      </c>
      <c r="M8026" s="74">
        <v>1</v>
      </c>
      <c r="N8026" s="74">
        <v>6</v>
      </c>
    </row>
    <row r="8027" spans="1:14">
      <c r="A8027" s="43" t="str">
        <f t="shared" si="401"/>
        <v>130110300110015012</v>
      </c>
      <c r="B8027" s="28">
        <f t="shared" si="402"/>
        <v>5</v>
      </c>
      <c r="C8027" s="28">
        <f t="shared" si="403"/>
        <v>5</v>
      </c>
      <c r="K8027" s="73" t="s">
        <v>3663</v>
      </c>
      <c r="L8027" s="73" t="s">
        <v>3635</v>
      </c>
      <c r="M8027" s="74">
        <v>0</v>
      </c>
      <c r="N8027" s="74">
        <v>5</v>
      </c>
    </row>
    <row r="8028" spans="1:14">
      <c r="A8028" s="43" t="str">
        <f t="shared" si="401"/>
        <v>130110300110015013</v>
      </c>
      <c r="B8028" s="28">
        <f t="shared" si="402"/>
        <v>135</v>
      </c>
      <c r="C8028" s="28">
        <f t="shared" si="403"/>
        <v>127</v>
      </c>
      <c r="K8028" s="73" t="s">
        <v>3664</v>
      </c>
      <c r="L8028" s="73" t="s">
        <v>3635</v>
      </c>
      <c r="M8028" s="74">
        <v>8</v>
      </c>
      <c r="N8028" s="74">
        <v>127</v>
      </c>
    </row>
    <row r="8029" spans="1:14">
      <c r="A8029" s="43" t="str">
        <f t="shared" si="401"/>
        <v>130110300110015014</v>
      </c>
      <c r="B8029" s="28">
        <f t="shared" si="402"/>
        <v>82</v>
      </c>
      <c r="C8029" s="28">
        <f t="shared" si="403"/>
        <v>80</v>
      </c>
      <c r="K8029" s="73" t="s">
        <v>3665</v>
      </c>
      <c r="L8029" s="73" t="s">
        <v>3635</v>
      </c>
      <c r="M8029" s="74">
        <v>2</v>
      </c>
      <c r="N8029" s="74">
        <v>80</v>
      </c>
    </row>
    <row r="8030" spans="1:14">
      <c r="A8030" s="43" t="str">
        <f t="shared" si="401"/>
        <v>130110300110015015</v>
      </c>
      <c r="B8030" s="28">
        <f t="shared" si="402"/>
        <v>90</v>
      </c>
      <c r="C8030" s="28">
        <f t="shared" si="403"/>
        <v>68</v>
      </c>
      <c r="K8030" s="73" t="s">
        <v>3666</v>
      </c>
      <c r="L8030" s="73" t="s">
        <v>3635</v>
      </c>
      <c r="M8030" s="74">
        <v>22</v>
      </c>
      <c r="N8030" s="74">
        <v>68</v>
      </c>
    </row>
    <row r="8031" spans="1:14">
      <c r="A8031" s="43" t="str">
        <f t="shared" si="401"/>
        <v>130110300110015016</v>
      </c>
      <c r="B8031" s="28">
        <f t="shared" si="402"/>
        <v>5</v>
      </c>
      <c r="C8031" s="28">
        <f t="shared" si="403"/>
        <v>5</v>
      </c>
      <c r="K8031" s="73" t="s">
        <v>3667</v>
      </c>
      <c r="L8031" s="73" t="s">
        <v>3635</v>
      </c>
      <c r="M8031" s="74">
        <v>0</v>
      </c>
      <c r="N8031" s="74">
        <v>5</v>
      </c>
    </row>
    <row r="8032" spans="1:14">
      <c r="A8032" s="43" t="str">
        <f t="shared" si="401"/>
        <v>130110300110015017</v>
      </c>
      <c r="B8032" s="28">
        <f t="shared" si="402"/>
        <v>4</v>
      </c>
      <c r="C8032" s="28">
        <f t="shared" si="403"/>
        <v>4</v>
      </c>
      <c r="K8032" s="73" t="s">
        <v>3668</v>
      </c>
      <c r="L8032" s="73" t="s">
        <v>3635</v>
      </c>
      <c r="M8032" s="74">
        <v>0</v>
      </c>
      <c r="N8032" s="74">
        <v>4</v>
      </c>
    </row>
    <row r="8033" spans="1:14">
      <c r="A8033" s="43" t="str">
        <f t="shared" si="401"/>
        <v>130110300110015018</v>
      </c>
      <c r="B8033" s="28">
        <f t="shared" si="402"/>
        <v>4</v>
      </c>
      <c r="C8033" s="28">
        <f t="shared" si="403"/>
        <v>4</v>
      </c>
      <c r="K8033" s="73" t="s">
        <v>3669</v>
      </c>
      <c r="L8033" s="73" t="s">
        <v>3635</v>
      </c>
      <c r="M8033" s="74">
        <v>0</v>
      </c>
      <c r="N8033" s="74">
        <v>4</v>
      </c>
    </row>
    <row r="8034" spans="1:14">
      <c r="A8034" s="43" t="str">
        <f t="shared" si="401"/>
        <v>130110300110016001</v>
      </c>
      <c r="B8034" s="28">
        <f t="shared" si="402"/>
        <v>7</v>
      </c>
      <c r="C8034" s="28">
        <f t="shared" si="403"/>
        <v>7</v>
      </c>
      <c r="K8034" s="73" t="s">
        <v>2289</v>
      </c>
      <c r="L8034" s="73" t="s">
        <v>3635</v>
      </c>
      <c r="M8034" s="74">
        <v>0</v>
      </c>
      <c r="N8034" s="74">
        <v>7</v>
      </c>
    </row>
    <row r="8035" spans="1:14">
      <c r="A8035" s="43" t="str">
        <f t="shared" si="401"/>
        <v>130110300110016002</v>
      </c>
      <c r="B8035" s="28">
        <f t="shared" si="402"/>
        <v>13</v>
      </c>
      <c r="C8035" s="28">
        <f t="shared" si="403"/>
        <v>13</v>
      </c>
      <c r="K8035" s="73" t="s">
        <v>2290</v>
      </c>
      <c r="L8035" s="73" t="s">
        <v>3635</v>
      </c>
      <c r="M8035" s="74">
        <v>0</v>
      </c>
      <c r="N8035" s="74">
        <v>13</v>
      </c>
    </row>
    <row r="8036" spans="1:14">
      <c r="A8036" s="43" t="str">
        <f t="shared" si="401"/>
        <v>130110300110016003</v>
      </c>
      <c r="B8036" s="28">
        <f t="shared" si="402"/>
        <v>7</v>
      </c>
      <c r="C8036" s="28">
        <f t="shared" si="403"/>
        <v>2</v>
      </c>
      <c r="K8036" s="73" t="s">
        <v>2291</v>
      </c>
      <c r="L8036" s="73" t="s">
        <v>3635</v>
      </c>
      <c r="M8036" s="74">
        <v>5</v>
      </c>
      <c r="N8036" s="74">
        <v>2</v>
      </c>
    </row>
    <row r="8037" spans="1:14">
      <c r="A8037" s="43" t="str">
        <f t="shared" si="401"/>
        <v>130110300110016004</v>
      </c>
      <c r="B8037" s="28">
        <f t="shared" si="402"/>
        <v>12</v>
      </c>
      <c r="C8037" s="28">
        <f t="shared" si="403"/>
        <v>0</v>
      </c>
      <c r="K8037" s="73" t="s">
        <v>2292</v>
      </c>
      <c r="L8037" s="73" t="s">
        <v>3635</v>
      </c>
      <c r="M8037" s="74">
        <v>12</v>
      </c>
      <c r="N8037" s="74">
        <v>0</v>
      </c>
    </row>
    <row r="8038" spans="1:14">
      <c r="A8038" s="43" t="str">
        <f t="shared" si="401"/>
        <v>130110300110016005</v>
      </c>
      <c r="B8038" s="28">
        <f t="shared" si="402"/>
        <v>4</v>
      </c>
      <c r="C8038" s="28">
        <f t="shared" si="403"/>
        <v>4</v>
      </c>
      <c r="K8038" s="73" t="s">
        <v>2293</v>
      </c>
      <c r="L8038" s="73" t="s">
        <v>3635</v>
      </c>
      <c r="M8038" s="74">
        <v>0</v>
      </c>
      <c r="N8038" s="74">
        <v>4</v>
      </c>
    </row>
    <row r="8039" spans="1:14">
      <c r="A8039" s="43" t="str">
        <f t="shared" si="401"/>
        <v>130110300110016006</v>
      </c>
      <c r="B8039" s="28">
        <f t="shared" si="402"/>
        <v>12</v>
      </c>
      <c r="C8039" s="28">
        <f t="shared" si="403"/>
        <v>10</v>
      </c>
      <c r="K8039" s="73" t="s">
        <v>2294</v>
      </c>
      <c r="L8039" s="73" t="s">
        <v>3635</v>
      </c>
      <c r="M8039" s="74">
        <v>2</v>
      </c>
      <c r="N8039" s="74">
        <v>10</v>
      </c>
    </row>
    <row r="8040" spans="1:14">
      <c r="A8040" s="43" t="str">
        <f t="shared" si="401"/>
        <v>130110300110016007</v>
      </c>
      <c r="B8040" s="28">
        <f t="shared" si="402"/>
        <v>6</v>
      </c>
      <c r="C8040" s="28">
        <f t="shared" si="403"/>
        <v>0</v>
      </c>
      <c r="K8040" s="73" t="s">
        <v>2401</v>
      </c>
      <c r="L8040" s="73" t="s">
        <v>3635</v>
      </c>
      <c r="M8040" s="74">
        <v>6</v>
      </c>
      <c r="N8040" s="74">
        <v>0</v>
      </c>
    </row>
    <row r="8041" spans="1:14">
      <c r="A8041" s="43" t="str">
        <f t="shared" si="401"/>
        <v>130110300110016008</v>
      </c>
      <c r="B8041" s="28">
        <f t="shared" si="402"/>
        <v>1</v>
      </c>
      <c r="C8041" s="28">
        <f t="shared" si="403"/>
        <v>1</v>
      </c>
      <c r="K8041" s="73" t="s">
        <v>2402</v>
      </c>
      <c r="L8041" s="73" t="s">
        <v>3635</v>
      </c>
      <c r="M8041" s="74">
        <v>0</v>
      </c>
      <c r="N8041" s="74">
        <v>1</v>
      </c>
    </row>
    <row r="8042" spans="1:14">
      <c r="A8042" s="43" t="str">
        <f t="shared" si="401"/>
        <v>130110300110016009</v>
      </c>
      <c r="B8042" s="28">
        <f t="shared" si="402"/>
        <v>4</v>
      </c>
      <c r="C8042" s="28">
        <f t="shared" si="403"/>
        <v>4</v>
      </c>
      <c r="K8042" s="73" t="s">
        <v>3670</v>
      </c>
      <c r="L8042" s="73" t="s">
        <v>3635</v>
      </c>
      <c r="M8042" s="74">
        <v>0</v>
      </c>
      <c r="N8042" s="74">
        <v>4</v>
      </c>
    </row>
    <row r="8043" spans="1:14">
      <c r="A8043" s="43" t="str">
        <f t="shared" si="401"/>
        <v>130110300110016010</v>
      </c>
      <c r="B8043" s="28">
        <f t="shared" si="402"/>
        <v>5</v>
      </c>
      <c r="C8043" s="28">
        <f t="shared" si="403"/>
        <v>5</v>
      </c>
      <c r="K8043" s="73" t="s">
        <v>3671</v>
      </c>
      <c r="L8043" s="73" t="s">
        <v>3635</v>
      </c>
      <c r="M8043" s="74">
        <v>0</v>
      </c>
      <c r="N8043" s="74">
        <v>5</v>
      </c>
    </row>
    <row r="8044" spans="1:14">
      <c r="A8044" s="43" t="str">
        <f t="shared" si="401"/>
        <v>130110300110016011</v>
      </c>
      <c r="B8044" s="28">
        <f t="shared" si="402"/>
        <v>161</v>
      </c>
      <c r="C8044" s="28">
        <f t="shared" si="403"/>
        <v>134</v>
      </c>
      <c r="K8044" s="73" t="s">
        <v>3672</v>
      </c>
      <c r="L8044" s="73" t="s">
        <v>3635</v>
      </c>
      <c r="M8044" s="74">
        <v>27</v>
      </c>
      <c r="N8044" s="74">
        <v>134</v>
      </c>
    </row>
    <row r="8045" spans="1:14">
      <c r="A8045" s="43" t="str">
        <f t="shared" si="401"/>
        <v>130110300110016012</v>
      </c>
      <c r="B8045" s="28">
        <f t="shared" si="402"/>
        <v>64</v>
      </c>
      <c r="C8045" s="28">
        <f t="shared" si="403"/>
        <v>62</v>
      </c>
      <c r="K8045" s="73" t="s">
        <v>3673</v>
      </c>
      <c r="L8045" s="73" t="s">
        <v>3635</v>
      </c>
      <c r="M8045" s="74">
        <v>2</v>
      </c>
      <c r="N8045" s="74">
        <v>62</v>
      </c>
    </row>
    <row r="8046" spans="1:14">
      <c r="A8046" s="43" t="str">
        <f t="shared" si="401"/>
        <v>130110300110016013</v>
      </c>
      <c r="B8046" s="28">
        <f t="shared" si="402"/>
        <v>70</v>
      </c>
      <c r="C8046" s="28">
        <f t="shared" si="403"/>
        <v>55</v>
      </c>
      <c r="K8046" s="73" t="s">
        <v>3674</v>
      </c>
      <c r="L8046" s="73" t="s">
        <v>3635</v>
      </c>
      <c r="M8046" s="74">
        <v>15</v>
      </c>
      <c r="N8046" s="74">
        <v>55</v>
      </c>
    </row>
    <row r="8047" spans="1:14">
      <c r="A8047" s="43" t="str">
        <f t="shared" si="401"/>
        <v>130110300110016014</v>
      </c>
      <c r="B8047" s="28">
        <f t="shared" si="402"/>
        <v>4</v>
      </c>
      <c r="C8047" s="28">
        <f t="shared" si="403"/>
        <v>4</v>
      </c>
      <c r="K8047" s="73" t="s">
        <v>3675</v>
      </c>
      <c r="L8047" s="73" t="s">
        <v>3635</v>
      </c>
      <c r="M8047" s="74">
        <v>0</v>
      </c>
      <c r="N8047" s="74">
        <v>4</v>
      </c>
    </row>
    <row r="8048" spans="1:14">
      <c r="A8048" s="43" t="str">
        <f t="shared" si="401"/>
        <v>130110300110017001</v>
      </c>
      <c r="B8048" s="28">
        <f t="shared" si="402"/>
        <v>26</v>
      </c>
      <c r="C8048" s="28">
        <f t="shared" si="403"/>
        <v>26</v>
      </c>
      <c r="K8048" s="73" t="s">
        <v>2295</v>
      </c>
      <c r="L8048" s="73" t="s">
        <v>3635</v>
      </c>
      <c r="M8048" s="74">
        <v>0</v>
      </c>
      <c r="N8048" s="74">
        <v>26</v>
      </c>
    </row>
    <row r="8049" spans="1:14">
      <c r="A8049" s="43" t="str">
        <f t="shared" si="401"/>
        <v>130110300110017002</v>
      </c>
      <c r="B8049" s="28">
        <f t="shared" si="402"/>
        <v>37</v>
      </c>
      <c r="C8049" s="28">
        <f t="shared" si="403"/>
        <v>36</v>
      </c>
      <c r="K8049" s="73" t="s">
        <v>2296</v>
      </c>
      <c r="L8049" s="73" t="s">
        <v>3635</v>
      </c>
      <c r="M8049" s="74">
        <v>1</v>
      </c>
      <c r="N8049" s="74">
        <v>36</v>
      </c>
    </row>
    <row r="8050" spans="1:14">
      <c r="A8050" s="43" t="str">
        <f t="shared" si="401"/>
        <v>130110300110017003</v>
      </c>
      <c r="B8050" s="28">
        <f t="shared" si="402"/>
        <v>6</v>
      </c>
      <c r="C8050" s="28">
        <f t="shared" si="403"/>
        <v>0</v>
      </c>
      <c r="K8050" s="73" t="s">
        <v>2320</v>
      </c>
      <c r="L8050" s="73" t="s">
        <v>3635</v>
      </c>
      <c r="M8050" s="74">
        <v>6</v>
      </c>
      <c r="N8050" s="74">
        <v>0</v>
      </c>
    </row>
    <row r="8051" spans="1:14">
      <c r="A8051" s="43" t="str">
        <f t="shared" si="401"/>
        <v>130110300110017004</v>
      </c>
      <c r="B8051" s="28">
        <f t="shared" si="402"/>
        <v>12</v>
      </c>
      <c r="C8051" s="28">
        <f t="shared" si="403"/>
        <v>2</v>
      </c>
      <c r="K8051" s="73" t="s">
        <v>2321</v>
      </c>
      <c r="L8051" s="73" t="s">
        <v>3635</v>
      </c>
      <c r="M8051" s="74">
        <v>10</v>
      </c>
      <c r="N8051" s="74">
        <v>2</v>
      </c>
    </row>
    <row r="8052" spans="1:14">
      <c r="A8052" s="43" t="str">
        <f t="shared" si="401"/>
        <v>130110300110017005</v>
      </c>
      <c r="B8052" s="28">
        <f t="shared" si="402"/>
        <v>12</v>
      </c>
      <c r="C8052" s="28">
        <f t="shared" si="403"/>
        <v>8</v>
      </c>
      <c r="K8052" s="73" t="s">
        <v>2467</v>
      </c>
      <c r="L8052" s="73" t="s">
        <v>3635</v>
      </c>
      <c r="M8052" s="74">
        <v>4</v>
      </c>
      <c r="N8052" s="74">
        <v>8</v>
      </c>
    </row>
    <row r="8053" spans="1:14">
      <c r="A8053" s="43" t="str">
        <f t="shared" si="401"/>
        <v>130110300110017006</v>
      </c>
      <c r="B8053" s="28">
        <f t="shared" si="402"/>
        <v>22</v>
      </c>
      <c r="C8053" s="28">
        <f t="shared" si="403"/>
        <v>22</v>
      </c>
      <c r="K8053" s="73" t="s">
        <v>2468</v>
      </c>
      <c r="L8053" s="73" t="s">
        <v>3635</v>
      </c>
      <c r="M8053" s="74">
        <v>0</v>
      </c>
      <c r="N8053" s="74">
        <v>22</v>
      </c>
    </row>
    <row r="8054" spans="1:14">
      <c r="A8054" s="43" t="str">
        <f t="shared" si="401"/>
        <v>130110300110017007</v>
      </c>
      <c r="B8054" s="28">
        <f t="shared" si="402"/>
        <v>2</v>
      </c>
      <c r="C8054" s="28">
        <f t="shared" si="403"/>
        <v>1</v>
      </c>
      <c r="K8054" s="73" t="s">
        <v>2469</v>
      </c>
      <c r="L8054" s="73" t="s">
        <v>3635</v>
      </c>
      <c r="M8054" s="74">
        <v>1</v>
      </c>
      <c r="N8054" s="74">
        <v>1</v>
      </c>
    </row>
    <row r="8055" spans="1:14">
      <c r="A8055" s="43" t="str">
        <f t="shared" si="401"/>
        <v>130110300110017008</v>
      </c>
      <c r="B8055" s="28">
        <f t="shared" si="402"/>
        <v>9</v>
      </c>
      <c r="C8055" s="28">
        <f t="shared" si="403"/>
        <v>5</v>
      </c>
      <c r="K8055" s="73" t="s">
        <v>2690</v>
      </c>
      <c r="L8055" s="73" t="s">
        <v>3635</v>
      </c>
      <c r="M8055" s="74">
        <v>4</v>
      </c>
      <c r="N8055" s="74">
        <v>5</v>
      </c>
    </row>
    <row r="8056" spans="1:14">
      <c r="A8056" s="43" t="str">
        <f t="shared" si="401"/>
        <v>130110300110017009</v>
      </c>
      <c r="B8056" s="28">
        <f t="shared" si="402"/>
        <v>39</v>
      </c>
      <c r="C8056" s="28">
        <f t="shared" si="403"/>
        <v>22</v>
      </c>
      <c r="K8056" s="73" t="s">
        <v>2691</v>
      </c>
      <c r="L8056" s="73" t="s">
        <v>3635</v>
      </c>
      <c r="M8056" s="74">
        <v>17</v>
      </c>
      <c r="N8056" s="74">
        <v>22</v>
      </c>
    </row>
    <row r="8057" spans="1:14">
      <c r="A8057" s="43" t="str">
        <f t="shared" si="401"/>
        <v>130110300110017010</v>
      </c>
      <c r="B8057" s="28">
        <f t="shared" si="402"/>
        <v>15</v>
      </c>
      <c r="C8057" s="28">
        <f t="shared" si="403"/>
        <v>14</v>
      </c>
      <c r="K8057" s="73" t="s">
        <v>3676</v>
      </c>
      <c r="L8057" s="73" t="s">
        <v>3635</v>
      </c>
      <c r="M8057" s="74">
        <v>1</v>
      </c>
      <c r="N8057" s="74">
        <v>14</v>
      </c>
    </row>
    <row r="8058" spans="1:14">
      <c r="A8058" s="43" t="str">
        <f t="shared" si="401"/>
        <v>130110300110017011</v>
      </c>
      <c r="B8058" s="28">
        <f t="shared" si="402"/>
        <v>5</v>
      </c>
      <c r="C8058" s="28">
        <f t="shared" si="403"/>
        <v>5</v>
      </c>
      <c r="K8058" s="73" t="s">
        <v>3677</v>
      </c>
      <c r="L8058" s="73" t="s">
        <v>3635</v>
      </c>
      <c r="M8058" s="74">
        <v>0</v>
      </c>
      <c r="N8058" s="74">
        <v>5</v>
      </c>
    </row>
    <row r="8059" spans="1:14">
      <c r="A8059" s="43" t="str">
        <f t="shared" si="401"/>
        <v>130110300110017012</v>
      </c>
      <c r="B8059" s="28">
        <f t="shared" si="402"/>
        <v>4</v>
      </c>
      <c r="C8059" s="28">
        <f t="shared" si="403"/>
        <v>4</v>
      </c>
      <c r="K8059" s="73" t="s">
        <v>3678</v>
      </c>
      <c r="L8059" s="73" t="s">
        <v>3635</v>
      </c>
      <c r="M8059" s="74">
        <v>0</v>
      </c>
      <c r="N8059" s="74">
        <v>4</v>
      </c>
    </row>
    <row r="8060" spans="1:14">
      <c r="A8060" s="43" t="str">
        <f t="shared" si="401"/>
        <v>130110300110017013</v>
      </c>
      <c r="B8060" s="28">
        <f t="shared" si="402"/>
        <v>170</v>
      </c>
      <c r="C8060" s="28">
        <f t="shared" si="403"/>
        <v>169</v>
      </c>
      <c r="K8060" s="73" t="s">
        <v>3679</v>
      </c>
      <c r="L8060" s="73" t="s">
        <v>3635</v>
      </c>
      <c r="M8060" s="74">
        <v>1</v>
      </c>
      <c r="N8060" s="74">
        <v>169</v>
      </c>
    </row>
    <row r="8061" spans="1:14">
      <c r="A8061" s="43" t="str">
        <f t="shared" si="401"/>
        <v>130110300110017014</v>
      </c>
      <c r="B8061" s="28">
        <f t="shared" si="402"/>
        <v>53</v>
      </c>
      <c r="C8061" s="28">
        <f t="shared" si="403"/>
        <v>33</v>
      </c>
      <c r="K8061" s="73" t="s">
        <v>3680</v>
      </c>
      <c r="L8061" s="73" t="s">
        <v>3635</v>
      </c>
      <c r="M8061" s="74">
        <v>20</v>
      </c>
      <c r="N8061" s="74">
        <v>33</v>
      </c>
    </row>
    <row r="8062" spans="1:14">
      <c r="A8062" s="43" t="str">
        <f t="shared" si="401"/>
        <v>130110300110017015</v>
      </c>
      <c r="B8062" s="28">
        <f t="shared" si="402"/>
        <v>65</v>
      </c>
      <c r="C8062" s="28">
        <f t="shared" si="403"/>
        <v>59</v>
      </c>
      <c r="K8062" s="73" t="s">
        <v>3681</v>
      </c>
      <c r="L8062" s="73" t="s">
        <v>3635</v>
      </c>
      <c r="M8062" s="74">
        <v>6</v>
      </c>
      <c r="N8062" s="74">
        <v>59</v>
      </c>
    </row>
    <row r="8063" spans="1:14">
      <c r="A8063" s="43" t="str">
        <f t="shared" si="401"/>
        <v>130110300110017017</v>
      </c>
      <c r="B8063" s="28">
        <f t="shared" si="402"/>
        <v>6</v>
      </c>
      <c r="C8063" s="28">
        <f t="shared" si="403"/>
        <v>6</v>
      </c>
      <c r="K8063" s="73" t="s">
        <v>3682</v>
      </c>
      <c r="L8063" s="73" t="s">
        <v>3635</v>
      </c>
      <c r="M8063" s="74">
        <v>0</v>
      </c>
      <c r="N8063" s="74">
        <v>6</v>
      </c>
    </row>
    <row r="8064" spans="1:14">
      <c r="A8064" s="43" t="str">
        <f t="shared" si="401"/>
        <v>130110300110017018</v>
      </c>
      <c r="B8064" s="28">
        <f t="shared" si="402"/>
        <v>4</v>
      </c>
      <c r="C8064" s="28">
        <f t="shared" si="403"/>
        <v>4</v>
      </c>
      <c r="K8064" s="73" t="s">
        <v>3683</v>
      </c>
      <c r="L8064" s="73" t="s">
        <v>3635</v>
      </c>
      <c r="M8064" s="74">
        <v>0</v>
      </c>
      <c r="N8064" s="74">
        <v>4</v>
      </c>
    </row>
    <row r="8065" spans="1:14">
      <c r="A8065" s="43" t="str">
        <f t="shared" si="401"/>
        <v>130110300110017019</v>
      </c>
      <c r="B8065" s="28">
        <f t="shared" si="402"/>
        <v>2</v>
      </c>
      <c r="C8065" s="28">
        <f t="shared" si="403"/>
        <v>2</v>
      </c>
      <c r="K8065" s="73" t="s">
        <v>3684</v>
      </c>
      <c r="L8065" s="73" t="s">
        <v>3635</v>
      </c>
      <c r="M8065" s="74">
        <v>0</v>
      </c>
      <c r="N8065" s="74">
        <v>2</v>
      </c>
    </row>
    <row r="8066" spans="1:14">
      <c r="A8066" s="43" t="str">
        <f t="shared" si="401"/>
        <v>130110300110018001</v>
      </c>
      <c r="B8066" s="28">
        <f t="shared" si="402"/>
        <v>23</v>
      </c>
      <c r="C8066" s="28">
        <f t="shared" si="403"/>
        <v>23</v>
      </c>
      <c r="K8066" s="73" t="s">
        <v>2322</v>
      </c>
      <c r="L8066" s="73" t="s">
        <v>3635</v>
      </c>
      <c r="M8066" s="74">
        <v>0</v>
      </c>
      <c r="N8066" s="74">
        <v>23</v>
      </c>
    </row>
    <row r="8067" spans="1:14">
      <c r="A8067" s="43" t="str">
        <f t="shared" ref="A8067:A8130" si="404">L8067&amp;K8067</f>
        <v>130110300110018002</v>
      </c>
      <c r="B8067" s="28">
        <f t="shared" ref="B8067:B8130" si="405">M8067+N8067</f>
        <v>43</v>
      </c>
      <c r="C8067" s="28">
        <f t="shared" ref="C8067:C8130" si="406">N8067</f>
        <v>41</v>
      </c>
      <c r="K8067" s="73" t="s">
        <v>2323</v>
      </c>
      <c r="L8067" s="73" t="s">
        <v>3635</v>
      </c>
      <c r="M8067" s="74">
        <v>2</v>
      </c>
      <c r="N8067" s="74">
        <v>41</v>
      </c>
    </row>
    <row r="8068" spans="1:14">
      <c r="A8068" s="43" t="str">
        <f t="shared" si="404"/>
        <v>130110300110018003</v>
      </c>
      <c r="B8068" s="28">
        <f t="shared" si="405"/>
        <v>32</v>
      </c>
      <c r="C8068" s="28">
        <f t="shared" si="406"/>
        <v>32</v>
      </c>
      <c r="K8068" s="73" t="s">
        <v>2324</v>
      </c>
      <c r="L8068" s="73" t="s">
        <v>3635</v>
      </c>
      <c r="M8068" s="74">
        <v>0</v>
      </c>
      <c r="N8068" s="74">
        <v>32</v>
      </c>
    </row>
    <row r="8069" spans="1:14">
      <c r="A8069" s="43" t="str">
        <f t="shared" si="404"/>
        <v>130110300110018004</v>
      </c>
      <c r="B8069" s="28">
        <f t="shared" si="405"/>
        <v>53</v>
      </c>
      <c r="C8069" s="28">
        <f t="shared" si="406"/>
        <v>51</v>
      </c>
      <c r="K8069" s="73" t="s">
        <v>2325</v>
      </c>
      <c r="L8069" s="73" t="s">
        <v>3635</v>
      </c>
      <c r="M8069" s="74">
        <v>2</v>
      </c>
      <c r="N8069" s="74">
        <v>51</v>
      </c>
    </row>
    <row r="8070" spans="1:14">
      <c r="A8070" s="43" t="str">
        <f t="shared" si="404"/>
        <v>130110300110018005</v>
      </c>
      <c r="B8070" s="28">
        <f t="shared" si="405"/>
        <v>12</v>
      </c>
      <c r="C8070" s="28">
        <f t="shared" si="406"/>
        <v>4</v>
      </c>
      <c r="K8070" s="73" t="s">
        <v>2326</v>
      </c>
      <c r="L8070" s="73" t="s">
        <v>3635</v>
      </c>
      <c r="M8070" s="74">
        <v>8</v>
      </c>
      <c r="N8070" s="74">
        <v>4</v>
      </c>
    </row>
    <row r="8071" spans="1:14">
      <c r="A8071" s="43" t="str">
        <f t="shared" si="404"/>
        <v>130110300110018006</v>
      </c>
      <c r="B8071" s="28">
        <f t="shared" si="405"/>
        <v>24</v>
      </c>
      <c r="C8071" s="28">
        <f t="shared" si="406"/>
        <v>11</v>
      </c>
      <c r="K8071" s="73" t="s">
        <v>2327</v>
      </c>
      <c r="L8071" s="73" t="s">
        <v>3635</v>
      </c>
      <c r="M8071" s="74">
        <v>13</v>
      </c>
      <c r="N8071" s="74">
        <v>11</v>
      </c>
    </row>
    <row r="8072" spans="1:14">
      <c r="A8072" s="43" t="str">
        <f t="shared" si="404"/>
        <v>130110300110018007</v>
      </c>
      <c r="B8072" s="28">
        <f t="shared" si="405"/>
        <v>26</v>
      </c>
      <c r="C8072" s="28">
        <f t="shared" si="406"/>
        <v>23</v>
      </c>
      <c r="K8072" s="73" t="s">
        <v>2328</v>
      </c>
      <c r="L8072" s="73" t="s">
        <v>3635</v>
      </c>
      <c r="M8072" s="74">
        <v>3</v>
      </c>
      <c r="N8072" s="74">
        <v>23</v>
      </c>
    </row>
    <row r="8073" spans="1:14">
      <c r="A8073" s="43" t="str">
        <f t="shared" si="404"/>
        <v>130110300110018008</v>
      </c>
      <c r="B8073" s="28">
        <f t="shared" si="405"/>
        <v>56</v>
      </c>
      <c r="C8073" s="28">
        <f t="shared" si="406"/>
        <v>55</v>
      </c>
      <c r="K8073" s="73" t="s">
        <v>2329</v>
      </c>
      <c r="L8073" s="73" t="s">
        <v>3635</v>
      </c>
      <c r="M8073" s="74">
        <v>1</v>
      </c>
      <c r="N8073" s="74">
        <v>55</v>
      </c>
    </row>
    <row r="8074" spans="1:14">
      <c r="A8074" s="43" t="str">
        <f t="shared" si="404"/>
        <v>130110300110018009</v>
      </c>
      <c r="B8074" s="28">
        <f t="shared" si="405"/>
        <v>24</v>
      </c>
      <c r="C8074" s="28">
        <f t="shared" si="406"/>
        <v>22</v>
      </c>
      <c r="K8074" s="73" t="s">
        <v>2482</v>
      </c>
      <c r="L8074" s="73" t="s">
        <v>3635</v>
      </c>
      <c r="M8074" s="74">
        <v>2</v>
      </c>
      <c r="N8074" s="74">
        <v>22</v>
      </c>
    </row>
    <row r="8075" spans="1:14">
      <c r="A8075" s="43" t="str">
        <f t="shared" si="404"/>
        <v>130110300110018010</v>
      </c>
      <c r="B8075" s="28">
        <f t="shared" si="405"/>
        <v>36</v>
      </c>
      <c r="C8075" s="28">
        <f t="shared" si="406"/>
        <v>36</v>
      </c>
      <c r="K8075" s="73" t="s">
        <v>3685</v>
      </c>
      <c r="L8075" s="73" t="s">
        <v>3635</v>
      </c>
      <c r="M8075" s="74">
        <v>0</v>
      </c>
      <c r="N8075" s="74">
        <v>36</v>
      </c>
    </row>
    <row r="8076" spans="1:14">
      <c r="A8076" s="43" t="str">
        <f t="shared" si="404"/>
        <v>130110300110018011</v>
      </c>
      <c r="B8076" s="28">
        <f t="shared" si="405"/>
        <v>5</v>
      </c>
      <c r="C8076" s="28">
        <f t="shared" si="406"/>
        <v>4</v>
      </c>
      <c r="K8076" s="73" t="s">
        <v>3686</v>
      </c>
      <c r="L8076" s="73" t="s">
        <v>3635</v>
      </c>
      <c r="M8076" s="74">
        <v>1</v>
      </c>
      <c r="N8076" s="74">
        <v>4</v>
      </c>
    </row>
    <row r="8077" spans="1:14">
      <c r="A8077" s="43" t="str">
        <f t="shared" si="404"/>
        <v>130110300110018012</v>
      </c>
      <c r="B8077" s="28">
        <f t="shared" si="405"/>
        <v>25</v>
      </c>
      <c r="C8077" s="28">
        <f t="shared" si="406"/>
        <v>11</v>
      </c>
      <c r="K8077" s="73" t="s">
        <v>3687</v>
      </c>
      <c r="L8077" s="73" t="s">
        <v>3635</v>
      </c>
      <c r="M8077" s="74">
        <v>14</v>
      </c>
      <c r="N8077" s="74">
        <v>11</v>
      </c>
    </row>
    <row r="8078" spans="1:14">
      <c r="A8078" s="43" t="str">
        <f t="shared" si="404"/>
        <v>130110300110018013</v>
      </c>
      <c r="B8078" s="28">
        <f t="shared" si="405"/>
        <v>31</v>
      </c>
      <c r="C8078" s="28">
        <f t="shared" si="406"/>
        <v>24</v>
      </c>
      <c r="K8078" s="73" t="s">
        <v>3688</v>
      </c>
      <c r="L8078" s="73" t="s">
        <v>3635</v>
      </c>
      <c r="M8078" s="74">
        <v>7</v>
      </c>
      <c r="N8078" s="74">
        <v>24</v>
      </c>
    </row>
    <row r="8079" spans="1:14">
      <c r="A8079" s="43" t="str">
        <f t="shared" si="404"/>
        <v>130110300110018014</v>
      </c>
      <c r="B8079" s="28">
        <f t="shared" si="405"/>
        <v>20</v>
      </c>
      <c r="C8079" s="28">
        <f t="shared" si="406"/>
        <v>20</v>
      </c>
      <c r="K8079" s="73" t="s">
        <v>3689</v>
      </c>
      <c r="L8079" s="73" t="s">
        <v>3635</v>
      </c>
      <c r="M8079" s="74">
        <v>0</v>
      </c>
      <c r="N8079" s="74">
        <v>20</v>
      </c>
    </row>
    <row r="8080" spans="1:14">
      <c r="A8080" s="43" t="str">
        <f t="shared" si="404"/>
        <v>130110300110018015</v>
      </c>
      <c r="B8080" s="28">
        <f t="shared" si="405"/>
        <v>45</v>
      </c>
      <c r="C8080" s="28">
        <f t="shared" si="406"/>
        <v>34</v>
      </c>
      <c r="K8080" s="73" t="s">
        <v>3690</v>
      </c>
      <c r="L8080" s="73" t="s">
        <v>3635</v>
      </c>
      <c r="M8080" s="74">
        <v>11</v>
      </c>
      <c r="N8080" s="74">
        <v>34</v>
      </c>
    </row>
    <row r="8081" spans="1:14">
      <c r="A8081" s="43" t="str">
        <f t="shared" si="404"/>
        <v>130110300110018016</v>
      </c>
      <c r="B8081" s="28">
        <f t="shared" si="405"/>
        <v>15</v>
      </c>
      <c r="C8081" s="28">
        <f t="shared" si="406"/>
        <v>15</v>
      </c>
      <c r="K8081" s="73" t="s">
        <v>3691</v>
      </c>
      <c r="L8081" s="73" t="s">
        <v>3635</v>
      </c>
      <c r="M8081" s="74">
        <v>0</v>
      </c>
      <c r="N8081" s="74">
        <v>15</v>
      </c>
    </row>
    <row r="8082" spans="1:14">
      <c r="A8082" s="43" t="str">
        <f t="shared" si="404"/>
        <v>130110300110018017</v>
      </c>
      <c r="B8082" s="28">
        <f t="shared" si="405"/>
        <v>8</v>
      </c>
      <c r="C8082" s="28">
        <f t="shared" si="406"/>
        <v>8</v>
      </c>
      <c r="K8082" s="73" t="s">
        <v>3692</v>
      </c>
      <c r="L8082" s="73" t="s">
        <v>3635</v>
      </c>
      <c r="M8082" s="74">
        <v>0</v>
      </c>
      <c r="N8082" s="74">
        <v>8</v>
      </c>
    </row>
    <row r="8083" spans="1:14">
      <c r="A8083" s="43" t="str">
        <f t="shared" si="404"/>
        <v>130110300110018018</v>
      </c>
      <c r="B8083" s="28">
        <f t="shared" si="405"/>
        <v>7</v>
      </c>
      <c r="C8083" s="28">
        <f t="shared" si="406"/>
        <v>6</v>
      </c>
      <c r="K8083" s="73" t="s">
        <v>3693</v>
      </c>
      <c r="L8083" s="73" t="s">
        <v>3635</v>
      </c>
      <c r="M8083" s="74">
        <v>1</v>
      </c>
      <c r="N8083" s="74">
        <v>6</v>
      </c>
    </row>
    <row r="8084" spans="1:14">
      <c r="A8084" s="43" t="str">
        <f t="shared" si="404"/>
        <v>130110300110018020</v>
      </c>
      <c r="B8084" s="28">
        <f t="shared" si="405"/>
        <v>117</v>
      </c>
      <c r="C8084" s="28">
        <f t="shared" si="406"/>
        <v>114</v>
      </c>
      <c r="K8084" s="73" t="s">
        <v>3694</v>
      </c>
      <c r="L8084" s="73" t="s">
        <v>3635</v>
      </c>
      <c r="M8084" s="74">
        <v>3</v>
      </c>
      <c r="N8084" s="74">
        <v>114</v>
      </c>
    </row>
    <row r="8085" spans="1:14">
      <c r="A8085" s="43" t="str">
        <f t="shared" si="404"/>
        <v>130110300110018021</v>
      </c>
      <c r="B8085" s="28">
        <f t="shared" si="405"/>
        <v>94</v>
      </c>
      <c r="C8085" s="28">
        <f t="shared" si="406"/>
        <v>30</v>
      </c>
      <c r="K8085" s="73" t="s">
        <v>3695</v>
      </c>
      <c r="L8085" s="73" t="s">
        <v>3635</v>
      </c>
      <c r="M8085" s="74">
        <v>64</v>
      </c>
      <c r="N8085" s="74">
        <v>30</v>
      </c>
    </row>
    <row r="8086" spans="1:14">
      <c r="A8086" s="43" t="str">
        <f t="shared" si="404"/>
        <v>130110300110018022</v>
      </c>
      <c r="B8086" s="28">
        <f t="shared" si="405"/>
        <v>77</v>
      </c>
      <c r="C8086" s="28">
        <f t="shared" si="406"/>
        <v>41</v>
      </c>
      <c r="K8086" s="73" t="s">
        <v>3696</v>
      </c>
      <c r="L8086" s="73" t="s">
        <v>3635</v>
      </c>
      <c r="M8086" s="74">
        <v>36</v>
      </c>
      <c r="N8086" s="74">
        <v>41</v>
      </c>
    </row>
    <row r="8087" spans="1:14">
      <c r="A8087" s="43" t="str">
        <f t="shared" si="404"/>
        <v>130110300110018023</v>
      </c>
      <c r="B8087" s="28">
        <f t="shared" si="405"/>
        <v>433</v>
      </c>
      <c r="C8087" s="28">
        <f t="shared" si="406"/>
        <v>281</v>
      </c>
      <c r="K8087" s="73" t="s">
        <v>3697</v>
      </c>
      <c r="L8087" s="73" t="s">
        <v>3635</v>
      </c>
      <c r="M8087" s="74">
        <v>152</v>
      </c>
      <c r="N8087" s="74">
        <v>281</v>
      </c>
    </row>
    <row r="8088" spans="1:14">
      <c r="A8088" s="43" t="str">
        <f t="shared" si="404"/>
        <v>130110300110018024</v>
      </c>
      <c r="B8088" s="28">
        <f t="shared" si="405"/>
        <v>297</v>
      </c>
      <c r="C8088" s="28">
        <f t="shared" si="406"/>
        <v>193</v>
      </c>
      <c r="K8088" s="73" t="s">
        <v>3698</v>
      </c>
      <c r="L8088" s="73" t="s">
        <v>3635</v>
      </c>
      <c r="M8088" s="74">
        <v>104</v>
      </c>
      <c r="N8088" s="74">
        <v>193</v>
      </c>
    </row>
    <row r="8089" spans="1:14">
      <c r="A8089" s="43" t="str">
        <f t="shared" si="404"/>
        <v>130110300110018025</v>
      </c>
      <c r="B8089" s="28">
        <f t="shared" si="405"/>
        <v>322</v>
      </c>
      <c r="C8089" s="28">
        <f t="shared" si="406"/>
        <v>270</v>
      </c>
      <c r="K8089" s="73" t="s">
        <v>3699</v>
      </c>
      <c r="L8089" s="73" t="s">
        <v>3635</v>
      </c>
      <c r="M8089" s="74">
        <v>52</v>
      </c>
      <c r="N8089" s="74">
        <v>270</v>
      </c>
    </row>
    <row r="8090" spans="1:14">
      <c r="A8090" s="43" t="str">
        <f t="shared" si="404"/>
        <v>130110300110018026</v>
      </c>
      <c r="B8090" s="28">
        <f t="shared" si="405"/>
        <v>19</v>
      </c>
      <c r="C8090" s="28">
        <f t="shared" si="406"/>
        <v>16</v>
      </c>
      <c r="K8090" s="73" t="s">
        <v>3700</v>
      </c>
      <c r="L8090" s="73" t="s">
        <v>3635</v>
      </c>
      <c r="M8090" s="74">
        <v>3</v>
      </c>
      <c r="N8090" s="74">
        <v>16</v>
      </c>
    </row>
    <row r="8091" spans="1:14">
      <c r="A8091" s="43" t="str">
        <f t="shared" si="404"/>
        <v>130110300110018027</v>
      </c>
      <c r="B8091" s="28">
        <f t="shared" si="405"/>
        <v>16</v>
      </c>
      <c r="C8091" s="28">
        <f t="shared" si="406"/>
        <v>16</v>
      </c>
      <c r="K8091" s="73" t="s">
        <v>3701</v>
      </c>
      <c r="L8091" s="73" t="s">
        <v>3635</v>
      </c>
      <c r="M8091" s="74">
        <v>0</v>
      </c>
      <c r="N8091" s="74">
        <v>16</v>
      </c>
    </row>
    <row r="8092" spans="1:14">
      <c r="A8092" s="43" t="str">
        <f t="shared" si="404"/>
        <v>130110300110018028</v>
      </c>
      <c r="B8092" s="28">
        <f t="shared" si="405"/>
        <v>15</v>
      </c>
      <c r="C8092" s="28">
        <f t="shared" si="406"/>
        <v>11</v>
      </c>
      <c r="K8092" s="73" t="s">
        <v>3702</v>
      </c>
      <c r="L8092" s="73" t="s">
        <v>3635</v>
      </c>
      <c r="M8092" s="74">
        <v>4</v>
      </c>
      <c r="N8092" s="74">
        <v>11</v>
      </c>
    </row>
    <row r="8093" spans="1:14">
      <c r="A8093" s="43" t="str">
        <f t="shared" si="404"/>
        <v>130110300110018029</v>
      </c>
      <c r="B8093" s="28">
        <f t="shared" si="405"/>
        <v>16</v>
      </c>
      <c r="C8093" s="28">
        <f t="shared" si="406"/>
        <v>16</v>
      </c>
      <c r="K8093" s="73" t="s">
        <v>3703</v>
      </c>
      <c r="L8093" s="73" t="s">
        <v>3635</v>
      </c>
      <c r="M8093" s="74">
        <v>0</v>
      </c>
      <c r="N8093" s="74">
        <v>16</v>
      </c>
    </row>
    <row r="8094" spans="1:14">
      <c r="A8094" s="43" t="str">
        <f t="shared" si="404"/>
        <v>130111300110011001</v>
      </c>
      <c r="B8094" s="28">
        <f t="shared" si="405"/>
        <v>1</v>
      </c>
      <c r="C8094" s="28">
        <f t="shared" si="406"/>
        <v>1</v>
      </c>
      <c r="K8094" s="73" t="s">
        <v>2133</v>
      </c>
      <c r="L8094" s="73" t="s">
        <v>3704</v>
      </c>
      <c r="M8094" s="74">
        <v>0</v>
      </c>
      <c r="N8094" s="74">
        <v>1</v>
      </c>
    </row>
    <row r="8095" spans="1:14">
      <c r="A8095" s="43" t="str">
        <f t="shared" si="404"/>
        <v>130111300110011002</v>
      </c>
      <c r="B8095" s="28">
        <f t="shared" si="405"/>
        <v>3</v>
      </c>
      <c r="C8095" s="28">
        <f t="shared" si="406"/>
        <v>3</v>
      </c>
      <c r="K8095" s="73" t="s">
        <v>2134</v>
      </c>
      <c r="L8095" s="73" t="s">
        <v>3704</v>
      </c>
      <c r="M8095" s="74">
        <v>0</v>
      </c>
      <c r="N8095" s="74">
        <v>3</v>
      </c>
    </row>
    <row r="8096" spans="1:14">
      <c r="A8096" s="43" t="str">
        <f t="shared" si="404"/>
        <v>130111300110011003</v>
      </c>
      <c r="B8096" s="28">
        <f t="shared" si="405"/>
        <v>48</v>
      </c>
      <c r="C8096" s="28">
        <f t="shared" si="406"/>
        <v>48</v>
      </c>
      <c r="K8096" s="73" t="s">
        <v>2135</v>
      </c>
      <c r="L8096" s="73" t="s">
        <v>3704</v>
      </c>
      <c r="M8096" s="74">
        <v>0</v>
      </c>
      <c r="N8096" s="74">
        <v>48</v>
      </c>
    </row>
    <row r="8097" spans="1:14">
      <c r="A8097" s="43" t="str">
        <f t="shared" si="404"/>
        <v>130111300110012001</v>
      </c>
      <c r="B8097" s="28">
        <f t="shared" si="405"/>
        <v>1</v>
      </c>
      <c r="C8097" s="28">
        <f t="shared" si="406"/>
        <v>1</v>
      </c>
      <c r="K8097" s="73" t="s">
        <v>2141</v>
      </c>
      <c r="L8097" s="73" t="s">
        <v>3704</v>
      </c>
      <c r="M8097" s="74">
        <v>0</v>
      </c>
      <c r="N8097" s="74">
        <v>1</v>
      </c>
    </row>
    <row r="8098" spans="1:14">
      <c r="A8098" s="43" t="str">
        <f t="shared" si="404"/>
        <v>130111300110012002</v>
      </c>
      <c r="B8098" s="28">
        <f t="shared" si="405"/>
        <v>3</v>
      </c>
      <c r="C8098" s="28">
        <f t="shared" si="406"/>
        <v>2</v>
      </c>
      <c r="K8098" s="73" t="s">
        <v>2142</v>
      </c>
      <c r="L8098" s="73" t="s">
        <v>3704</v>
      </c>
      <c r="M8098" s="74">
        <v>1</v>
      </c>
      <c r="N8098" s="74">
        <v>2</v>
      </c>
    </row>
    <row r="8099" spans="1:14">
      <c r="A8099" s="43" t="str">
        <f t="shared" si="404"/>
        <v>130111300110013001</v>
      </c>
      <c r="B8099" s="28">
        <f t="shared" si="405"/>
        <v>164</v>
      </c>
      <c r="C8099" s="28">
        <f t="shared" si="406"/>
        <v>162</v>
      </c>
      <c r="K8099" s="73" t="s">
        <v>2270</v>
      </c>
      <c r="L8099" s="73" t="s">
        <v>3704</v>
      </c>
      <c r="M8099" s="74">
        <v>2</v>
      </c>
      <c r="N8099" s="74">
        <v>162</v>
      </c>
    </row>
    <row r="8100" spans="1:14">
      <c r="A8100" s="43" t="str">
        <f t="shared" si="404"/>
        <v>130111300110013002</v>
      </c>
      <c r="B8100" s="28">
        <f t="shared" si="405"/>
        <v>44</v>
      </c>
      <c r="C8100" s="28">
        <f t="shared" si="406"/>
        <v>44</v>
      </c>
      <c r="K8100" s="73" t="s">
        <v>2271</v>
      </c>
      <c r="L8100" s="73" t="s">
        <v>3704</v>
      </c>
      <c r="M8100" s="74">
        <v>0</v>
      </c>
      <c r="N8100" s="74">
        <v>44</v>
      </c>
    </row>
    <row r="8101" spans="1:14">
      <c r="A8101" s="43" t="str">
        <f t="shared" si="404"/>
        <v>130111300110015001</v>
      </c>
      <c r="B8101" s="28">
        <f t="shared" si="405"/>
        <v>2</v>
      </c>
      <c r="C8101" s="28">
        <f t="shared" si="406"/>
        <v>2</v>
      </c>
      <c r="K8101" s="73" t="s">
        <v>2283</v>
      </c>
      <c r="L8101" s="73" t="s">
        <v>3704</v>
      </c>
      <c r="M8101" s="74">
        <v>0</v>
      </c>
      <c r="N8101" s="74">
        <v>2</v>
      </c>
    </row>
    <row r="8102" spans="1:14">
      <c r="A8102" s="43" t="str">
        <f t="shared" si="404"/>
        <v>130111300110015002</v>
      </c>
      <c r="B8102" s="28">
        <f t="shared" si="405"/>
        <v>4</v>
      </c>
      <c r="C8102" s="28">
        <f t="shared" si="406"/>
        <v>4</v>
      </c>
      <c r="K8102" s="73" t="s">
        <v>2284</v>
      </c>
      <c r="L8102" s="73" t="s">
        <v>3704</v>
      </c>
      <c r="M8102" s="74">
        <v>0</v>
      </c>
      <c r="N8102" s="74">
        <v>4</v>
      </c>
    </row>
    <row r="8103" spans="1:14">
      <c r="A8103" s="43" t="str">
        <f t="shared" si="404"/>
        <v>130111300110015003</v>
      </c>
      <c r="B8103" s="28">
        <f t="shared" si="405"/>
        <v>14</v>
      </c>
      <c r="C8103" s="28">
        <f t="shared" si="406"/>
        <v>14</v>
      </c>
      <c r="K8103" s="73" t="s">
        <v>2285</v>
      </c>
      <c r="L8103" s="73" t="s">
        <v>3704</v>
      </c>
      <c r="M8103" s="74">
        <v>0</v>
      </c>
      <c r="N8103" s="74">
        <v>14</v>
      </c>
    </row>
    <row r="8104" spans="1:14">
      <c r="A8104" s="43" t="str">
        <f t="shared" si="404"/>
        <v>130111300110015004</v>
      </c>
      <c r="B8104" s="28">
        <f t="shared" si="405"/>
        <v>12</v>
      </c>
      <c r="C8104" s="28">
        <f t="shared" si="406"/>
        <v>12</v>
      </c>
      <c r="K8104" s="73" t="s">
        <v>2286</v>
      </c>
      <c r="L8104" s="73" t="s">
        <v>3704</v>
      </c>
      <c r="M8104" s="74">
        <v>0</v>
      </c>
      <c r="N8104" s="74">
        <v>12</v>
      </c>
    </row>
    <row r="8105" spans="1:14">
      <c r="A8105" s="43" t="str">
        <f t="shared" si="404"/>
        <v>130111300110020001</v>
      </c>
      <c r="B8105" s="28">
        <f t="shared" si="405"/>
        <v>1</v>
      </c>
      <c r="C8105" s="28">
        <f t="shared" si="406"/>
        <v>1</v>
      </c>
      <c r="K8105" s="73" t="s">
        <v>2300</v>
      </c>
      <c r="L8105" s="73" t="s">
        <v>3704</v>
      </c>
      <c r="M8105" s="74">
        <v>0</v>
      </c>
      <c r="N8105" s="74">
        <v>1</v>
      </c>
    </row>
    <row r="8106" spans="1:14">
      <c r="A8106" s="43" t="str">
        <f t="shared" si="404"/>
        <v>130111300110020002</v>
      </c>
      <c r="B8106" s="28">
        <f t="shared" si="405"/>
        <v>4</v>
      </c>
      <c r="C8106" s="28">
        <f t="shared" si="406"/>
        <v>4</v>
      </c>
      <c r="K8106" s="73" t="s">
        <v>2301</v>
      </c>
      <c r="L8106" s="73" t="s">
        <v>3704</v>
      </c>
      <c r="M8106" s="74">
        <v>0</v>
      </c>
      <c r="N8106" s="74">
        <v>4</v>
      </c>
    </row>
    <row r="8107" spans="1:14">
      <c r="A8107" s="43" t="str">
        <f t="shared" si="404"/>
        <v>130111300110020003</v>
      </c>
      <c r="B8107" s="28">
        <f t="shared" si="405"/>
        <v>13</v>
      </c>
      <c r="C8107" s="28">
        <f t="shared" si="406"/>
        <v>13</v>
      </c>
      <c r="K8107" s="73" t="s">
        <v>2347</v>
      </c>
      <c r="L8107" s="73" t="s">
        <v>3704</v>
      </c>
      <c r="M8107" s="74">
        <v>0</v>
      </c>
      <c r="N8107" s="74">
        <v>13</v>
      </c>
    </row>
    <row r="8108" spans="1:14">
      <c r="A8108" s="43" t="str">
        <f t="shared" si="404"/>
        <v>130111300110025001</v>
      </c>
      <c r="B8108" s="28">
        <f t="shared" si="405"/>
        <v>6</v>
      </c>
      <c r="C8108" s="28">
        <f t="shared" si="406"/>
        <v>6</v>
      </c>
      <c r="K8108" s="73" t="s">
        <v>2374</v>
      </c>
      <c r="L8108" s="73" t="s">
        <v>3704</v>
      </c>
      <c r="M8108" s="74">
        <v>0</v>
      </c>
      <c r="N8108" s="74">
        <v>6</v>
      </c>
    </row>
    <row r="8109" spans="1:14">
      <c r="A8109" s="43" t="str">
        <f t="shared" si="404"/>
        <v>130111300110025002</v>
      </c>
      <c r="B8109" s="28">
        <f t="shared" si="405"/>
        <v>9</v>
      </c>
      <c r="C8109" s="28">
        <f t="shared" si="406"/>
        <v>9</v>
      </c>
      <c r="K8109" s="73" t="s">
        <v>2375</v>
      </c>
      <c r="L8109" s="73" t="s">
        <v>3704</v>
      </c>
      <c r="M8109" s="74">
        <v>0</v>
      </c>
      <c r="N8109" s="74">
        <v>9</v>
      </c>
    </row>
    <row r="8110" spans="1:14">
      <c r="A8110" s="43" t="str">
        <f t="shared" si="404"/>
        <v>130111300110030001</v>
      </c>
      <c r="B8110" s="28">
        <f t="shared" si="405"/>
        <v>2</v>
      </c>
      <c r="C8110" s="28">
        <f t="shared" si="406"/>
        <v>2</v>
      </c>
      <c r="K8110" s="73" t="s">
        <v>2728</v>
      </c>
      <c r="L8110" s="73" t="s">
        <v>3704</v>
      </c>
      <c r="M8110" s="74">
        <v>0</v>
      </c>
      <c r="N8110" s="74">
        <v>2</v>
      </c>
    </row>
    <row r="8111" spans="1:14">
      <c r="A8111" s="43" t="str">
        <f t="shared" si="404"/>
        <v>130111300110030002</v>
      </c>
      <c r="B8111" s="28">
        <f t="shared" si="405"/>
        <v>2</v>
      </c>
      <c r="C8111" s="28">
        <f t="shared" si="406"/>
        <v>2</v>
      </c>
      <c r="K8111" s="73" t="s">
        <v>3348</v>
      </c>
      <c r="L8111" s="73" t="s">
        <v>3704</v>
      </c>
      <c r="M8111" s="74">
        <v>0</v>
      </c>
      <c r="N8111" s="74">
        <v>2</v>
      </c>
    </row>
    <row r="8112" spans="1:14">
      <c r="A8112" s="43" t="str">
        <f t="shared" si="404"/>
        <v>130111300110030003</v>
      </c>
      <c r="B8112" s="28">
        <f t="shared" si="405"/>
        <v>10</v>
      </c>
      <c r="C8112" s="28">
        <f t="shared" si="406"/>
        <v>10</v>
      </c>
      <c r="K8112" s="73" t="s">
        <v>3349</v>
      </c>
      <c r="L8112" s="73" t="s">
        <v>3704</v>
      </c>
      <c r="M8112" s="74">
        <v>0</v>
      </c>
      <c r="N8112" s="74">
        <v>10</v>
      </c>
    </row>
    <row r="8113" spans="1:14">
      <c r="A8113" s="43" t="str">
        <f t="shared" si="404"/>
        <v>130111300110030004</v>
      </c>
      <c r="B8113" s="28">
        <f t="shared" si="405"/>
        <v>10</v>
      </c>
      <c r="C8113" s="28">
        <f t="shared" si="406"/>
        <v>10</v>
      </c>
      <c r="K8113" s="73" t="s">
        <v>3350</v>
      </c>
      <c r="L8113" s="73" t="s">
        <v>3704</v>
      </c>
      <c r="M8113" s="74">
        <v>0</v>
      </c>
      <c r="N8113" s="74">
        <v>10</v>
      </c>
    </row>
    <row r="8114" spans="1:14">
      <c r="A8114" s="43" t="str">
        <f t="shared" si="404"/>
        <v>130111300110035001</v>
      </c>
      <c r="B8114" s="28">
        <f t="shared" si="405"/>
        <v>5</v>
      </c>
      <c r="C8114" s="28">
        <f t="shared" si="406"/>
        <v>5</v>
      </c>
      <c r="K8114" s="73" t="s">
        <v>2743</v>
      </c>
      <c r="L8114" s="73" t="s">
        <v>3704</v>
      </c>
      <c r="M8114" s="74">
        <v>0</v>
      </c>
      <c r="N8114" s="74">
        <v>5</v>
      </c>
    </row>
    <row r="8115" spans="1:14">
      <c r="A8115" s="43" t="str">
        <f t="shared" si="404"/>
        <v>130111300110035002</v>
      </c>
      <c r="B8115" s="28">
        <f t="shared" si="405"/>
        <v>2</v>
      </c>
      <c r="C8115" s="28">
        <f t="shared" si="406"/>
        <v>2</v>
      </c>
      <c r="K8115" s="73" t="s">
        <v>2744</v>
      </c>
      <c r="L8115" s="73" t="s">
        <v>3704</v>
      </c>
      <c r="M8115" s="74">
        <v>0</v>
      </c>
      <c r="N8115" s="74">
        <v>2</v>
      </c>
    </row>
    <row r="8116" spans="1:14">
      <c r="A8116" s="43" t="str">
        <f t="shared" si="404"/>
        <v>130111300110035003</v>
      </c>
      <c r="B8116" s="28">
        <f t="shared" si="405"/>
        <v>10</v>
      </c>
      <c r="C8116" s="28">
        <f t="shared" si="406"/>
        <v>10</v>
      </c>
      <c r="K8116" s="73" t="s">
        <v>2745</v>
      </c>
      <c r="L8116" s="73" t="s">
        <v>3704</v>
      </c>
      <c r="M8116" s="74">
        <v>0</v>
      </c>
      <c r="N8116" s="74">
        <v>10</v>
      </c>
    </row>
    <row r="8117" spans="1:14">
      <c r="A8117" s="43" t="str">
        <f t="shared" si="404"/>
        <v>130111300110035004</v>
      </c>
      <c r="B8117" s="28">
        <f t="shared" si="405"/>
        <v>7</v>
      </c>
      <c r="C8117" s="28">
        <f t="shared" si="406"/>
        <v>7</v>
      </c>
      <c r="K8117" s="73" t="s">
        <v>2746</v>
      </c>
      <c r="L8117" s="73" t="s">
        <v>3704</v>
      </c>
      <c r="M8117" s="74">
        <v>0</v>
      </c>
      <c r="N8117" s="74">
        <v>7</v>
      </c>
    </row>
    <row r="8118" spans="1:14">
      <c r="A8118" s="43" t="str">
        <f t="shared" si="404"/>
        <v>130111300110035005</v>
      </c>
      <c r="B8118" s="28">
        <f t="shared" si="405"/>
        <v>16</v>
      </c>
      <c r="C8118" s="28">
        <f t="shared" si="406"/>
        <v>16</v>
      </c>
      <c r="K8118" s="73" t="s">
        <v>3705</v>
      </c>
      <c r="L8118" s="73" t="s">
        <v>3704</v>
      </c>
      <c r="M8118" s="74">
        <v>0</v>
      </c>
      <c r="N8118" s="74">
        <v>16</v>
      </c>
    </row>
    <row r="8119" spans="1:14">
      <c r="A8119" s="43" t="str">
        <f t="shared" si="404"/>
        <v>130111300110040001</v>
      </c>
      <c r="B8119" s="28">
        <f t="shared" si="405"/>
        <v>14</v>
      </c>
      <c r="C8119" s="28">
        <f t="shared" si="406"/>
        <v>13</v>
      </c>
      <c r="K8119" s="73" t="s">
        <v>2759</v>
      </c>
      <c r="L8119" s="73" t="s">
        <v>3704</v>
      </c>
      <c r="M8119" s="74">
        <v>1</v>
      </c>
      <c r="N8119" s="74">
        <v>13</v>
      </c>
    </row>
    <row r="8120" spans="1:14">
      <c r="A8120" s="43" t="str">
        <f t="shared" si="404"/>
        <v>130111300110040002</v>
      </c>
      <c r="B8120" s="28">
        <f t="shared" si="405"/>
        <v>25</v>
      </c>
      <c r="C8120" s="28">
        <f t="shared" si="406"/>
        <v>23</v>
      </c>
      <c r="K8120" s="73" t="s">
        <v>2760</v>
      </c>
      <c r="L8120" s="73" t="s">
        <v>3704</v>
      </c>
      <c r="M8120" s="74">
        <v>2</v>
      </c>
      <c r="N8120" s="74">
        <v>23</v>
      </c>
    </row>
    <row r="8121" spans="1:14">
      <c r="A8121" s="43" t="str">
        <f t="shared" si="404"/>
        <v>130111300110040003</v>
      </c>
      <c r="B8121" s="28">
        <f t="shared" si="405"/>
        <v>6</v>
      </c>
      <c r="C8121" s="28">
        <f t="shared" si="406"/>
        <v>6</v>
      </c>
      <c r="K8121" s="73" t="s">
        <v>2761</v>
      </c>
      <c r="L8121" s="73" t="s">
        <v>3704</v>
      </c>
      <c r="M8121" s="74">
        <v>0</v>
      </c>
      <c r="N8121" s="74">
        <v>6</v>
      </c>
    </row>
    <row r="8122" spans="1:14">
      <c r="A8122" s="43" t="str">
        <f t="shared" si="404"/>
        <v>130111300110040004</v>
      </c>
      <c r="B8122" s="28">
        <f t="shared" si="405"/>
        <v>7</v>
      </c>
      <c r="C8122" s="28">
        <f t="shared" si="406"/>
        <v>7</v>
      </c>
      <c r="K8122" s="73" t="s">
        <v>3706</v>
      </c>
      <c r="L8122" s="73" t="s">
        <v>3704</v>
      </c>
      <c r="M8122" s="74">
        <v>0</v>
      </c>
      <c r="N8122" s="74">
        <v>7</v>
      </c>
    </row>
    <row r="8123" spans="1:14">
      <c r="A8123" s="43" t="str">
        <f t="shared" si="404"/>
        <v>130111300110040005</v>
      </c>
      <c r="B8123" s="28">
        <f t="shared" si="405"/>
        <v>6</v>
      </c>
      <c r="C8123" s="28">
        <f t="shared" si="406"/>
        <v>6</v>
      </c>
      <c r="K8123" s="73" t="s">
        <v>3707</v>
      </c>
      <c r="L8123" s="73" t="s">
        <v>3704</v>
      </c>
      <c r="M8123" s="74">
        <v>0</v>
      </c>
      <c r="N8123" s="74">
        <v>6</v>
      </c>
    </row>
    <row r="8124" spans="1:14">
      <c r="A8124" s="43" t="str">
        <f t="shared" si="404"/>
        <v>130111300110040006</v>
      </c>
      <c r="B8124" s="28">
        <f t="shared" si="405"/>
        <v>137</v>
      </c>
      <c r="C8124" s="28">
        <f t="shared" si="406"/>
        <v>134</v>
      </c>
      <c r="K8124" s="73" t="s">
        <v>3708</v>
      </c>
      <c r="L8124" s="73" t="s">
        <v>3704</v>
      </c>
      <c r="M8124" s="74">
        <v>3</v>
      </c>
      <c r="N8124" s="74">
        <v>134</v>
      </c>
    </row>
    <row r="8125" spans="1:14">
      <c r="A8125" s="43" t="str">
        <f t="shared" si="404"/>
        <v>130111300110040007</v>
      </c>
      <c r="B8125" s="28">
        <f t="shared" si="405"/>
        <v>237</v>
      </c>
      <c r="C8125" s="28">
        <f t="shared" si="406"/>
        <v>113</v>
      </c>
      <c r="K8125" s="73" t="s">
        <v>3709</v>
      </c>
      <c r="L8125" s="73" t="s">
        <v>3704</v>
      </c>
      <c r="M8125" s="74">
        <v>124</v>
      </c>
      <c r="N8125" s="74">
        <v>113</v>
      </c>
    </row>
    <row r="8126" spans="1:14">
      <c r="A8126" s="43" t="str">
        <f t="shared" si="404"/>
        <v>130111300110045001</v>
      </c>
      <c r="B8126" s="28">
        <f t="shared" si="405"/>
        <v>4</v>
      </c>
      <c r="C8126" s="28">
        <f t="shared" si="406"/>
        <v>4</v>
      </c>
      <c r="K8126" s="73" t="s">
        <v>2772</v>
      </c>
      <c r="L8126" s="73" t="s">
        <v>3704</v>
      </c>
      <c r="M8126" s="74">
        <v>0</v>
      </c>
      <c r="N8126" s="74">
        <v>4</v>
      </c>
    </row>
    <row r="8127" spans="1:14">
      <c r="A8127" s="43" t="str">
        <f t="shared" si="404"/>
        <v>130111300110045002</v>
      </c>
      <c r="B8127" s="28">
        <f t="shared" si="405"/>
        <v>10</v>
      </c>
      <c r="C8127" s="28">
        <f t="shared" si="406"/>
        <v>9</v>
      </c>
      <c r="K8127" s="73" t="s">
        <v>2773</v>
      </c>
      <c r="L8127" s="73" t="s">
        <v>3704</v>
      </c>
      <c r="M8127" s="74">
        <v>1</v>
      </c>
      <c r="N8127" s="74">
        <v>9</v>
      </c>
    </row>
    <row r="8128" spans="1:14">
      <c r="A8128" s="43" t="str">
        <f t="shared" si="404"/>
        <v>130111300110045003</v>
      </c>
      <c r="B8128" s="28">
        <f t="shared" si="405"/>
        <v>9</v>
      </c>
      <c r="C8128" s="28">
        <f t="shared" si="406"/>
        <v>9</v>
      </c>
      <c r="K8128" s="73" t="s">
        <v>3360</v>
      </c>
      <c r="L8128" s="73" t="s">
        <v>3704</v>
      </c>
      <c r="M8128" s="74">
        <v>0</v>
      </c>
      <c r="N8128" s="74">
        <v>9</v>
      </c>
    </row>
    <row r="8129" spans="1:14">
      <c r="A8129" s="43" t="str">
        <f t="shared" si="404"/>
        <v>130111300110045004</v>
      </c>
      <c r="B8129" s="28">
        <f t="shared" si="405"/>
        <v>6</v>
      </c>
      <c r="C8129" s="28">
        <f t="shared" si="406"/>
        <v>6</v>
      </c>
      <c r="K8129" s="73" t="s">
        <v>3710</v>
      </c>
      <c r="L8129" s="73" t="s">
        <v>3704</v>
      </c>
      <c r="M8129" s="74">
        <v>0</v>
      </c>
      <c r="N8129" s="74">
        <v>6</v>
      </c>
    </row>
    <row r="8130" spans="1:14">
      <c r="A8130" s="43" t="str">
        <f t="shared" si="404"/>
        <v>130111300110045005</v>
      </c>
      <c r="B8130" s="28">
        <f t="shared" si="405"/>
        <v>230</v>
      </c>
      <c r="C8130" s="28">
        <f t="shared" si="406"/>
        <v>105</v>
      </c>
      <c r="K8130" s="73" t="s">
        <v>3711</v>
      </c>
      <c r="L8130" s="73" t="s">
        <v>3704</v>
      </c>
      <c r="M8130" s="74">
        <v>125</v>
      </c>
      <c r="N8130" s="74">
        <v>105</v>
      </c>
    </row>
    <row r="8131" spans="1:14">
      <c r="A8131" s="43" t="str">
        <f t="shared" ref="A8131:A8194" si="407">L8131&amp;K8131</f>
        <v>130111300110045006</v>
      </c>
      <c r="B8131" s="28">
        <f t="shared" ref="B8131:B8194" si="408">M8131+N8131</f>
        <v>25</v>
      </c>
      <c r="C8131" s="28">
        <f t="shared" ref="C8131:C8194" si="409">N8131</f>
        <v>7</v>
      </c>
      <c r="K8131" s="73" t="s">
        <v>3712</v>
      </c>
      <c r="L8131" s="73" t="s">
        <v>3704</v>
      </c>
      <c r="M8131" s="74">
        <v>18</v>
      </c>
      <c r="N8131" s="74">
        <v>7</v>
      </c>
    </row>
    <row r="8132" spans="1:14">
      <c r="A8132" s="43" t="str">
        <f t="shared" si="407"/>
        <v>130111300110050001</v>
      </c>
      <c r="B8132" s="28">
        <f t="shared" si="408"/>
        <v>4</v>
      </c>
      <c r="C8132" s="28">
        <f t="shared" si="409"/>
        <v>4</v>
      </c>
      <c r="K8132" s="73" t="s">
        <v>2777</v>
      </c>
      <c r="L8132" s="73" t="s">
        <v>3704</v>
      </c>
      <c r="M8132" s="74">
        <v>0</v>
      </c>
      <c r="N8132" s="74">
        <v>4</v>
      </c>
    </row>
    <row r="8133" spans="1:14">
      <c r="A8133" s="43" t="str">
        <f t="shared" si="407"/>
        <v>130111300110050002</v>
      </c>
      <c r="B8133" s="28">
        <f t="shared" si="408"/>
        <v>4</v>
      </c>
      <c r="C8133" s="28">
        <f t="shared" si="409"/>
        <v>4</v>
      </c>
      <c r="K8133" s="73" t="s">
        <v>3372</v>
      </c>
      <c r="L8133" s="73" t="s">
        <v>3704</v>
      </c>
      <c r="M8133" s="74">
        <v>0</v>
      </c>
      <c r="N8133" s="74">
        <v>4</v>
      </c>
    </row>
    <row r="8134" spans="1:14">
      <c r="A8134" s="43" t="str">
        <f t="shared" si="407"/>
        <v>130111300110050003</v>
      </c>
      <c r="B8134" s="28">
        <f t="shared" si="408"/>
        <v>7</v>
      </c>
      <c r="C8134" s="28">
        <f t="shared" si="409"/>
        <v>7</v>
      </c>
      <c r="K8134" s="73" t="s">
        <v>3373</v>
      </c>
      <c r="L8134" s="73" t="s">
        <v>3704</v>
      </c>
      <c r="M8134" s="74">
        <v>0</v>
      </c>
      <c r="N8134" s="74">
        <v>7</v>
      </c>
    </row>
    <row r="8135" spans="1:14">
      <c r="A8135" s="43" t="str">
        <f t="shared" si="407"/>
        <v>130111300110050004</v>
      </c>
      <c r="B8135" s="28">
        <f t="shared" si="408"/>
        <v>8</v>
      </c>
      <c r="C8135" s="28">
        <f t="shared" si="409"/>
        <v>8</v>
      </c>
      <c r="K8135" s="73" t="s">
        <v>3374</v>
      </c>
      <c r="L8135" s="73" t="s">
        <v>3704</v>
      </c>
      <c r="M8135" s="74">
        <v>0</v>
      </c>
      <c r="N8135" s="74">
        <v>8</v>
      </c>
    </row>
    <row r="8136" spans="1:14">
      <c r="A8136" s="43" t="str">
        <f t="shared" si="407"/>
        <v>130111300110050005</v>
      </c>
      <c r="B8136" s="28">
        <f t="shared" si="408"/>
        <v>11</v>
      </c>
      <c r="C8136" s="28">
        <f t="shared" si="409"/>
        <v>11</v>
      </c>
      <c r="K8136" s="73" t="s">
        <v>3375</v>
      </c>
      <c r="L8136" s="73" t="s">
        <v>3704</v>
      </c>
      <c r="M8136" s="74">
        <v>0</v>
      </c>
      <c r="N8136" s="74">
        <v>11</v>
      </c>
    </row>
    <row r="8137" spans="1:14">
      <c r="A8137" s="43" t="str">
        <f t="shared" si="407"/>
        <v>130111300110050006</v>
      </c>
      <c r="B8137" s="28">
        <f t="shared" si="408"/>
        <v>46</v>
      </c>
      <c r="C8137" s="28">
        <f t="shared" si="409"/>
        <v>34</v>
      </c>
      <c r="K8137" s="73" t="s">
        <v>3713</v>
      </c>
      <c r="L8137" s="73" t="s">
        <v>3704</v>
      </c>
      <c r="M8137" s="74">
        <v>12</v>
      </c>
      <c r="N8137" s="74">
        <v>34</v>
      </c>
    </row>
    <row r="8138" spans="1:14">
      <c r="A8138" s="43" t="str">
        <f t="shared" si="407"/>
        <v>130111300110050007</v>
      </c>
      <c r="B8138" s="28">
        <f t="shared" si="408"/>
        <v>20</v>
      </c>
      <c r="C8138" s="28">
        <f t="shared" si="409"/>
        <v>10</v>
      </c>
      <c r="K8138" s="73" t="s">
        <v>3714</v>
      </c>
      <c r="L8138" s="73" t="s">
        <v>3704</v>
      </c>
      <c r="M8138" s="74">
        <v>10</v>
      </c>
      <c r="N8138" s="74">
        <v>10</v>
      </c>
    </row>
    <row r="8139" spans="1:14">
      <c r="A8139" s="43" t="str">
        <f t="shared" si="407"/>
        <v>130111300110055001</v>
      </c>
      <c r="B8139" s="28">
        <f t="shared" si="408"/>
        <v>3</v>
      </c>
      <c r="C8139" s="28">
        <f t="shared" si="409"/>
        <v>3</v>
      </c>
      <c r="K8139" s="73" t="s">
        <v>3121</v>
      </c>
      <c r="L8139" s="73" t="s">
        <v>3704</v>
      </c>
      <c r="M8139" s="74">
        <v>0</v>
      </c>
      <c r="N8139" s="74">
        <v>3</v>
      </c>
    </row>
    <row r="8140" spans="1:14">
      <c r="A8140" s="43" t="str">
        <f t="shared" si="407"/>
        <v>130111300110055002</v>
      </c>
      <c r="B8140" s="28">
        <f t="shared" si="408"/>
        <v>2</v>
      </c>
      <c r="C8140" s="28">
        <f t="shared" si="409"/>
        <v>2</v>
      </c>
      <c r="K8140" s="73" t="s">
        <v>3122</v>
      </c>
      <c r="L8140" s="73" t="s">
        <v>3704</v>
      </c>
      <c r="M8140" s="74">
        <v>0</v>
      </c>
      <c r="N8140" s="74">
        <v>2</v>
      </c>
    </row>
    <row r="8141" spans="1:14">
      <c r="A8141" s="43" t="str">
        <f t="shared" si="407"/>
        <v>130111300110055003</v>
      </c>
      <c r="B8141" s="28">
        <f t="shared" si="408"/>
        <v>8</v>
      </c>
      <c r="C8141" s="28">
        <f t="shared" si="409"/>
        <v>8</v>
      </c>
      <c r="K8141" s="73" t="s">
        <v>3123</v>
      </c>
      <c r="L8141" s="73" t="s">
        <v>3704</v>
      </c>
      <c r="M8141" s="74">
        <v>0</v>
      </c>
      <c r="N8141" s="74">
        <v>8</v>
      </c>
    </row>
    <row r="8142" spans="1:14">
      <c r="A8142" s="43" t="str">
        <f t="shared" si="407"/>
        <v>130111300110055004</v>
      </c>
      <c r="B8142" s="28">
        <f t="shared" si="408"/>
        <v>4</v>
      </c>
      <c r="C8142" s="28">
        <f t="shared" si="409"/>
        <v>4</v>
      </c>
      <c r="K8142" s="73" t="s">
        <v>3124</v>
      </c>
      <c r="L8142" s="73" t="s">
        <v>3704</v>
      </c>
      <c r="M8142" s="74">
        <v>0</v>
      </c>
      <c r="N8142" s="74">
        <v>4</v>
      </c>
    </row>
    <row r="8143" spans="1:14">
      <c r="A8143" s="43" t="str">
        <f t="shared" si="407"/>
        <v>130111300110055005</v>
      </c>
      <c r="B8143" s="28">
        <f t="shared" si="408"/>
        <v>16</v>
      </c>
      <c r="C8143" s="28">
        <f t="shared" si="409"/>
        <v>15</v>
      </c>
      <c r="K8143" s="73" t="s">
        <v>3715</v>
      </c>
      <c r="L8143" s="73" t="s">
        <v>3704</v>
      </c>
      <c r="M8143" s="74">
        <v>1</v>
      </c>
      <c r="N8143" s="74">
        <v>15</v>
      </c>
    </row>
    <row r="8144" spans="1:14">
      <c r="A8144" s="43" t="str">
        <f t="shared" si="407"/>
        <v>130111300110060001</v>
      </c>
      <c r="B8144" s="28">
        <f t="shared" si="408"/>
        <v>3</v>
      </c>
      <c r="C8144" s="28">
        <f t="shared" si="409"/>
        <v>3</v>
      </c>
      <c r="K8144" s="73" t="s">
        <v>2800</v>
      </c>
      <c r="L8144" s="73" t="s">
        <v>3704</v>
      </c>
      <c r="M8144" s="74">
        <v>0</v>
      </c>
      <c r="N8144" s="74">
        <v>3</v>
      </c>
    </row>
    <row r="8145" spans="1:14">
      <c r="A8145" s="43" t="str">
        <f t="shared" si="407"/>
        <v>130111300110060002</v>
      </c>
      <c r="B8145" s="28">
        <f t="shared" si="408"/>
        <v>8</v>
      </c>
      <c r="C8145" s="28">
        <f t="shared" si="409"/>
        <v>8</v>
      </c>
      <c r="K8145" s="73" t="s">
        <v>2801</v>
      </c>
      <c r="L8145" s="73" t="s">
        <v>3704</v>
      </c>
      <c r="M8145" s="74">
        <v>0</v>
      </c>
      <c r="N8145" s="74">
        <v>8</v>
      </c>
    </row>
    <row r="8146" spans="1:14">
      <c r="A8146" s="43" t="str">
        <f t="shared" si="407"/>
        <v>130111300110060003</v>
      </c>
      <c r="B8146" s="28">
        <f t="shared" si="408"/>
        <v>70</v>
      </c>
      <c r="C8146" s="28">
        <f t="shared" si="409"/>
        <v>54</v>
      </c>
      <c r="K8146" s="73" t="s">
        <v>2802</v>
      </c>
      <c r="L8146" s="73" t="s">
        <v>3704</v>
      </c>
      <c r="M8146" s="74">
        <v>16</v>
      </c>
      <c r="N8146" s="74">
        <v>54</v>
      </c>
    </row>
    <row r="8147" spans="1:14">
      <c r="A8147" s="43" t="str">
        <f t="shared" si="407"/>
        <v>130111300110065001</v>
      </c>
      <c r="B8147" s="28">
        <f t="shared" si="408"/>
        <v>3</v>
      </c>
      <c r="C8147" s="28">
        <f t="shared" si="409"/>
        <v>3</v>
      </c>
      <c r="K8147" s="73" t="s">
        <v>2816</v>
      </c>
      <c r="L8147" s="73" t="s">
        <v>3704</v>
      </c>
      <c r="M8147" s="74">
        <v>0</v>
      </c>
      <c r="N8147" s="74">
        <v>3</v>
      </c>
    </row>
    <row r="8148" spans="1:14">
      <c r="A8148" s="43" t="str">
        <f t="shared" si="407"/>
        <v>130111300110065002</v>
      </c>
      <c r="B8148" s="28">
        <f t="shared" si="408"/>
        <v>10</v>
      </c>
      <c r="C8148" s="28">
        <f t="shared" si="409"/>
        <v>9</v>
      </c>
      <c r="K8148" s="73" t="s">
        <v>2817</v>
      </c>
      <c r="L8148" s="73" t="s">
        <v>3704</v>
      </c>
      <c r="M8148" s="74">
        <v>1</v>
      </c>
      <c r="N8148" s="74">
        <v>9</v>
      </c>
    </row>
    <row r="8149" spans="1:14">
      <c r="A8149" s="43" t="str">
        <f t="shared" si="407"/>
        <v>130111300110065003</v>
      </c>
      <c r="B8149" s="28">
        <f t="shared" si="408"/>
        <v>21</v>
      </c>
      <c r="C8149" s="28">
        <f t="shared" si="409"/>
        <v>20</v>
      </c>
      <c r="K8149" s="73" t="s">
        <v>2818</v>
      </c>
      <c r="L8149" s="73" t="s">
        <v>3704</v>
      </c>
      <c r="M8149" s="74">
        <v>1</v>
      </c>
      <c r="N8149" s="74">
        <v>20</v>
      </c>
    </row>
    <row r="8150" spans="1:14">
      <c r="A8150" s="43" t="str">
        <f t="shared" si="407"/>
        <v>130111300110065004</v>
      </c>
      <c r="B8150" s="28">
        <f t="shared" si="408"/>
        <v>22</v>
      </c>
      <c r="C8150" s="28">
        <f t="shared" si="409"/>
        <v>11</v>
      </c>
      <c r="K8150" s="73" t="s">
        <v>3385</v>
      </c>
      <c r="L8150" s="73" t="s">
        <v>3704</v>
      </c>
      <c r="M8150" s="74">
        <v>11</v>
      </c>
      <c r="N8150" s="74">
        <v>11</v>
      </c>
    </row>
    <row r="8151" spans="1:14">
      <c r="A8151" s="43" t="str">
        <f t="shared" si="407"/>
        <v>130111300110070001</v>
      </c>
      <c r="B8151" s="28">
        <f t="shared" si="408"/>
        <v>2</v>
      </c>
      <c r="C8151" s="28">
        <f t="shared" si="409"/>
        <v>2</v>
      </c>
      <c r="K8151" s="73" t="s">
        <v>2835</v>
      </c>
      <c r="L8151" s="73" t="s">
        <v>3704</v>
      </c>
      <c r="M8151" s="74">
        <v>0</v>
      </c>
      <c r="N8151" s="74">
        <v>2</v>
      </c>
    </row>
    <row r="8152" spans="1:14">
      <c r="A8152" s="43" t="str">
        <f t="shared" si="407"/>
        <v>130111300110070002</v>
      </c>
      <c r="B8152" s="28">
        <f t="shared" si="408"/>
        <v>4</v>
      </c>
      <c r="C8152" s="28">
        <f t="shared" si="409"/>
        <v>4</v>
      </c>
      <c r="K8152" s="73" t="s">
        <v>2836</v>
      </c>
      <c r="L8152" s="73" t="s">
        <v>3704</v>
      </c>
      <c r="M8152" s="74">
        <v>0</v>
      </c>
      <c r="N8152" s="74">
        <v>4</v>
      </c>
    </row>
    <row r="8153" spans="1:14">
      <c r="A8153" s="43" t="str">
        <f t="shared" si="407"/>
        <v>130111300110070003</v>
      </c>
      <c r="B8153" s="28">
        <f t="shared" si="408"/>
        <v>10</v>
      </c>
      <c r="C8153" s="28">
        <f t="shared" si="409"/>
        <v>10</v>
      </c>
      <c r="K8153" s="73" t="s">
        <v>2837</v>
      </c>
      <c r="L8153" s="73" t="s">
        <v>3704</v>
      </c>
      <c r="M8153" s="74">
        <v>0</v>
      </c>
      <c r="N8153" s="74">
        <v>10</v>
      </c>
    </row>
    <row r="8154" spans="1:14">
      <c r="A8154" s="43" t="str">
        <f t="shared" si="407"/>
        <v>130111300110070004</v>
      </c>
      <c r="B8154" s="28">
        <f t="shared" si="408"/>
        <v>5</v>
      </c>
      <c r="C8154" s="28">
        <f t="shared" si="409"/>
        <v>5</v>
      </c>
      <c r="K8154" s="73" t="s">
        <v>2838</v>
      </c>
      <c r="L8154" s="73" t="s">
        <v>3704</v>
      </c>
      <c r="M8154" s="74">
        <v>0</v>
      </c>
      <c r="N8154" s="74">
        <v>5</v>
      </c>
    </row>
    <row r="8155" spans="1:14">
      <c r="A8155" s="43" t="str">
        <f t="shared" si="407"/>
        <v>130111300110075001</v>
      </c>
      <c r="B8155" s="28">
        <f t="shared" si="408"/>
        <v>1</v>
      </c>
      <c r="C8155" s="28">
        <f t="shared" si="409"/>
        <v>1</v>
      </c>
      <c r="K8155" s="73" t="s">
        <v>2855</v>
      </c>
      <c r="L8155" s="73" t="s">
        <v>3704</v>
      </c>
      <c r="M8155" s="74">
        <v>0</v>
      </c>
      <c r="N8155" s="74">
        <v>1</v>
      </c>
    </row>
    <row r="8156" spans="1:14">
      <c r="A8156" s="43" t="str">
        <f t="shared" si="407"/>
        <v>130111300110075002</v>
      </c>
      <c r="B8156" s="28">
        <f t="shared" si="408"/>
        <v>2</v>
      </c>
      <c r="C8156" s="28">
        <f t="shared" si="409"/>
        <v>2</v>
      </c>
      <c r="K8156" s="73" t="s">
        <v>2856</v>
      </c>
      <c r="L8156" s="73" t="s">
        <v>3704</v>
      </c>
      <c r="M8156" s="74">
        <v>0</v>
      </c>
      <c r="N8156" s="74">
        <v>2</v>
      </c>
    </row>
    <row r="8157" spans="1:14">
      <c r="A8157" s="43" t="str">
        <f t="shared" si="407"/>
        <v>130111300110075003</v>
      </c>
      <c r="B8157" s="28">
        <f t="shared" si="408"/>
        <v>9</v>
      </c>
      <c r="C8157" s="28">
        <f t="shared" si="409"/>
        <v>9</v>
      </c>
      <c r="K8157" s="73" t="s">
        <v>2857</v>
      </c>
      <c r="L8157" s="73" t="s">
        <v>3704</v>
      </c>
      <c r="M8157" s="74">
        <v>0</v>
      </c>
      <c r="N8157" s="74">
        <v>9</v>
      </c>
    </row>
    <row r="8158" spans="1:14">
      <c r="A8158" s="43" t="str">
        <f t="shared" si="407"/>
        <v>130111300110075004</v>
      </c>
      <c r="B8158" s="28">
        <f t="shared" si="408"/>
        <v>5</v>
      </c>
      <c r="C8158" s="28">
        <f t="shared" si="409"/>
        <v>5</v>
      </c>
      <c r="K8158" s="73" t="s">
        <v>2858</v>
      </c>
      <c r="L8158" s="73" t="s">
        <v>3704</v>
      </c>
      <c r="M8158" s="74">
        <v>0</v>
      </c>
      <c r="N8158" s="74">
        <v>5</v>
      </c>
    </row>
    <row r="8159" spans="1:14">
      <c r="A8159" s="43" t="str">
        <f t="shared" si="407"/>
        <v>130111300110075005</v>
      </c>
      <c r="B8159" s="28">
        <f t="shared" si="408"/>
        <v>8</v>
      </c>
      <c r="C8159" s="28">
        <f t="shared" si="409"/>
        <v>5</v>
      </c>
      <c r="K8159" s="73" t="s">
        <v>3716</v>
      </c>
      <c r="L8159" s="73" t="s">
        <v>3704</v>
      </c>
      <c r="M8159" s="74">
        <v>3</v>
      </c>
      <c r="N8159" s="74">
        <v>5</v>
      </c>
    </row>
    <row r="8160" spans="1:14">
      <c r="A8160" s="43" t="str">
        <f t="shared" si="407"/>
        <v>130111300110080001</v>
      </c>
      <c r="B8160" s="28">
        <f t="shared" si="408"/>
        <v>1</v>
      </c>
      <c r="C8160" s="28">
        <f t="shared" si="409"/>
        <v>1</v>
      </c>
      <c r="K8160" s="73" t="s">
        <v>2875</v>
      </c>
      <c r="L8160" s="73" t="s">
        <v>3704</v>
      </c>
      <c r="M8160" s="74">
        <v>0</v>
      </c>
      <c r="N8160" s="74">
        <v>1</v>
      </c>
    </row>
    <row r="8161" spans="1:14">
      <c r="A8161" s="43" t="str">
        <f t="shared" si="407"/>
        <v>130111300110080002</v>
      </c>
      <c r="B8161" s="28">
        <f t="shared" si="408"/>
        <v>6</v>
      </c>
      <c r="C8161" s="28">
        <f t="shared" si="409"/>
        <v>6</v>
      </c>
      <c r="K8161" s="73" t="s">
        <v>2876</v>
      </c>
      <c r="L8161" s="73" t="s">
        <v>3704</v>
      </c>
      <c r="M8161" s="74">
        <v>0</v>
      </c>
      <c r="N8161" s="74">
        <v>6</v>
      </c>
    </row>
    <row r="8162" spans="1:14">
      <c r="A8162" s="43" t="str">
        <f t="shared" si="407"/>
        <v>130111300110080003</v>
      </c>
      <c r="B8162" s="28">
        <f t="shared" si="408"/>
        <v>2</v>
      </c>
      <c r="C8162" s="28">
        <f t="shared" si="409"/>
        <v>2</v>
      </c>
      <c r="K8162" s="73" t="s">
        <v>3717</v>
      </c>
      <c r="L8162" s="73" t="s">
        <v>3704</v>
      </c>
      <c r="M8162" s="74">
        <v>0</v>
      </c>
      <c r="N8162" s="74">
        <v>2</v>
      </c>
    </row>
    <row r="8163" spans="1:14">
      <c r="A8163" s="43" t="str">
        <f t="shared" si="407"/>
        <v>130111300110080004</v>
      </c>
      <c r="B8163" s="28">
        <f t="shared" si="408"/>
        <v>14</v>
      </c>
      <c r="C8163" s="28">
        <f t="shared" si="409"/>
        <v>5</v>
      </c>
      <c r="K8163" s="73" t="s">
        <v>3718</v>
      </c>
      <c r="L8163" s="73" t="s">
        <v>3704</v>
      </c>
      <c r="M8163" s="74">
        <v>9</v>
      </c>
      <c r="N8163" s="74">
        <v>5</v>
      </c>
    </row>
    <row r="8164" spans="1:14">
      <c r="A8164" s="43" t="str">
        <f t="shared" si="407"/>
        <v>130111300110085001</v>
      </c>
      <c r="B8164" s="28">
        <f t="shared" si="408"/>
        <v>1</v>
      </c>
      <c r="C8164" s="28">
        <f t="shared" si="409"/>
        <v>1</v>
      </c>
      <c r="K8164" s="73" t="s">
        <v>2884</v>
      </c>
      <c r="L8164" s="73" t="s">
        <v>3704</v>
      </c>
      <c r="M8164" s="74">
        <v>0</v>
      </c>
      <c r="N8164" s="74">
        <v>1</v>
      </c>
    </row>
    <row r="8165" spans="1:14">
      <c r="A8165" s="43" t="str">
        <f t="shared" si="407"/>
        <v>130111300110085002</v>
      </c>
      <c r="B8165" s="28">
        <f t="shared" si="408"/>
        <v>3</v>
      </c>
      <c r="C8165" s="28">
        <f t="shared" si="409"/>
        <v>3</v>
      </c>
      <c r="K8165" s="73" t="s">
        <v>2885</v>
      </c>
      <c r="L8165" s="73" t="s">
        <v>3704</v>
      </c>
      <c r="M8165" s="74">
        <v>0</v>
      </c>
      <c r="N8165" s="74">
        <v>3</v>
      </c>
    </row>
    <row r="8166" spans="1:14">
      <c r="A8166" s="43" t="str">
        <f t="shared" si="407"/>
        <v>130111300110085003</v>
      </c>
      <c r="B8166" s="28">
        <f t="shared" si="408"/>
        <v>14</v>
      </c>
      <c r="C8166" s="28">
        <f t="shared" si="409"/>
        <v>14</v>
      </c>
      <c r="K8166" s="73" t="s">
        <v>3399</v>
      </c>
      <c r="L8166" s="73" t="s">
        <v>3704</v>
      </c>
      <c r="M8166" s="74">
        <v>0</v>
      </c>
      <c r="N8166" s="74">
        <v>14</v>
      </c>
    </row>
    <row r="8167" spans="1:14">
      <c r="A8167" s="43" t="str">
        <f t="shared" si="407"/>
        <v>130111300110085004</v>
      </c>
      <c r="B8167" s="28">
        <f t="shared" si="408"/>
        <v>14</v>
      </c>
      <c r="C8167" s="28">
        <f t="shared" si="409"/>
        <v>10</v>
      </c>
      <c r="K8167" s="73" t="s">
        <v>3400</v>
      </c>
      <c r="L8167" s="73" t="s">
        <v>3704</v>
      </c>
      <c r="M8167" s="74">
        <v>4</v>
      </c>
      <c r="N8167" s="74">
        <v>10</v>
      </c>
    </row>
    <row r="8168" spans="1:14">
      <c r="A8168" s="43" t="str">
        <f t="shared" si="407"/>
        <v>130111300110090001</v>
      </c>
      <c r="B8168" s="28">
        <f t="shared" si="408"/>
        <v>5</v>
      </c>
      <c r="C8168" s="28">
        <f t="shared" si="409"/>
        <v>5</v>
      </c>
      <c r="K8168" s="73" t="s">
        <v>2893</v>
      </c>
      <c r="L8168" s="73" t="s">
        <v>3704</v>
      </c>
      <c r="M8168" s="74">
        <v>0</v>
      </c>
      <c r="N8168" s="74">
        <v>5</v>
      </c>
    </row>
    <row r="8169" spans="1:14">
      <c r="A8169" s="43" t="str">
        <f t="shared" si="407"/>
        <v>130111300110090002</v>
      </c>
      <c r="B8169" s="28">
        <f t="shared" si="408"/>
        <v>6</v>
      </c>
      <c r="C8169" s="28">
        <f t="shared" si="409"/>
        <v>6</v>
      </c>
      <c r="K8169" s="73" t="s">
        <v>3127</v>
      </c>
      <c r="L8169" s="73" t="s">
        <v>3704</v>
      </c>
      <c r="M8169" s="74">
        <v>0</v>
      </c>
      <c r="N8169" s="74">
        <v>6</v>
      </c>
    </row>
    <row r="8170" spans="1:14">
      <c r="A8170" s="43" t="str">
        <f t="shared" si="407"/>
        <v>130111300110090003</v>
      </c>
      <c r="B8170" s="28">
        <f t="shared" si="408"/>
        <v>42</v>
      </c>
      <c r="C8170" s="28">
        <f t="shared" si="409"/>
        <v>30</v>
      </c>
      <c r="K8170" s="73" t="s">
        <v>3128</v>
      </c>
      <c r="L8170" s="73" t="s">
        <v>3704</v>
      </c>
      <c r="M8170" s="74">
        <v>12</v>
      </c>
      <c r="N8170" s="74">
        <v>30</v>
      </c>
    </row>
    <row r="8171" spans="1:14">
      <c r="A8171" s="43" t="str">
        <f t="shared" si="407"/>
        <v>130111300110090004</v>
      </c>
      <c r="B8171" s="28">
        <f t="shared" si="408"/>
        <v>28</v>
      </c>
      <c r="C8171" s="28">
        <f t="shared" si="409"/>
        <v>12</v>
      </c>
      <c r="K8171" s="73" t="s">
        <v>3406</v>
      </c>
      <c r="L8171" s="73" t="s">
        <v>3704</v>
      </c>
      <c r="M8171" s="74">
        <v>16</v>
      </c>
      <c r="N8171" s="74">
        <v>12</v>
      </c>
    </row>
    <row r="8172" spans="1:14">
      <c r="A8172" s="43" t="str">
        <f t="shared" si="407"/>
        <v>130111300110090005</v>
      </c>
      <c r="B8172" s="28">
        <f t="shared" si="408"/>
        <v>38</v>
      </c>
      <c r="C8172" s="28">
        <f t="shared" si="409"/>
        <v>26</v>
      </c>
      <c r="K8172" s="73" t="s">
        <v>3407</v>
      </c>
      <c r="L8172" s="73" t="s">
        <v>3704</v>
      </c>
      <c r="M8172" s="74">
        <v>12</v>
      </c>
      <c r="N8172" s="74">
        <v>26</v>
      </c>
    </row>
    <row r="8173" spans="1:14">
      <c r="A8173" s="43" t="str">
        <f t="shared" si="407"/>
        <v>130111300110090006</v>
      </c>
      <c r="B8173" s="28">
        <f t="shared" si="408"/>
        <v>6</v>
      </c>
      <c r="C8173" s="28">
        <f t="shared" si="409"/>
        <v>6</v>
      </c>
      <c r="K8173" s="73" t="s">
        <v>3408</v>
      </c>
      <c r="L8173" s="73" t="s">
        <v>3704</v>
      </c>
      <c r="M8173" s="74">
        <v>0</v>
      </c>
      <c r="N8173" s="74">
        <v>6</v>
      </c>
    </row>
    <row r="8174" spans="1:14">
      <c r="A8174" s="43" t="str">
        <f t="shared" si="407"/>
        <v>130111300110090007</v>
      </c>
      <c r="B8174" s="28">
        <f t="shared" si="408"/>
        <v>18</v>
      </c>
      <c r="C8174" s="28">
        <f t="shared" si="409"/>
        <v>7</v>
      </c>
      <c r="K8174" s="73" t="s">
        <v>3719</v>
      </c>
      <c r="L8174" s="73" t="s">
        <v>3704</v>
      </c>
      <c r="M8174" s="74">
        <v>11</v>
      </c>
      <c r="N8174" s="74">
        <v>7</v>
      </c>
    </row>
    <row r="8175" spans="1:14">
      <c r="A8175" s="43" t="str">
        <f t="shared" si="407"/>
        <v>130111300110095001</v>
      </c>
      <c r="B8175" s="28">
        <f t="shared" si="408"/>
        <v>6</v>
      </c>
      <c r="C8175" s="28">
        <f t="shared" si="409"/>
        <v>6</v>
      </c>
      <c r="K8175" s="73" t="s">
        <v>2907</v>
      </c>
      <c r="L8175" s="73" t="s">
        <v>3704</v>
      </c>
      <c r="M8175" s="74">
        <v>0</v>
      </c>
      <c r="N8175" s="74">
        <v>6</v>
      </c>
    </row>
    <row r="8176" spans="1:14">
      <c r="A8176" s="43" t="str">
        <f t="shared" si="407"/>
        <v>130111300110100001</v>
      </c>
      <c r="B8176" s="28">
        <f t="shared" si="408"/>
        <v>0</v>
      </c>
      <c r="C8176" s="28">
        <f t="shared" si="409"/>
        <v>0</v>
      </c>
      <c r="K8176" s="73" t="s">
        <v>2924</v>
      </c>
      <c r="L8176" s="73" t="s">
        <v>3704</v>
      </c>
      <c r="M8176" s="74">
        <v>0</v>
      </c>
      <c r="N8176" s="74">
        <v>0</v>
      </c>
    </row>
    <row r="8177" spans="1:14">
      <c r="A8177" s="43" t="str">
        <f t="shared" si="407"/>
        <v>130111300110100002</v>
      </c>
      <c r="B8177" s="28">
        <f t="shared" si="408"/>
        <v>5</v>
      </c>
      <c r="C8177" s="28">
        <f t="shared" si="409"/>
        <v>5</v>
      </c>
      <c r="K8177" s="73" t="s">
        <v>2925</v>
      </c>
      <c r="L8177" s="73" t="s">
        <v>3704</v>
      </c>
      <c r="M8177" s="74">
        <v>0</v>
      </c>
      <c r="N8177" s="74">
        <v>5</v>
      </c>
    </row>
    <row r="8178" spans="1:14">
      <c r="A8178" s="43" t="str">
        <f t="shared" si="407"/>
        <v>130111300110100003</v>
      </c>
      <c r="B8178" s="28">
        <f t="shared" si="408"/>
        <v>527</v>
      </c>
      <c r="C8178" s="28">
        <f t="shared" si="409"/>
        <v>421</v>
      </c>
      <c r="K8178" s="73" t="s">
        <v>2926</v>
      </c>
      <c r="L8178" s="73" t="s">
        <v>3704</v>
      </c>
      <c r="M8178" s="74">
        <v>106</v>
      </c>
      <c r="N8178" s="74">
        <v>421</v>
      </c>
    </row>
    <row r="8179" spans="1:14">
      <c r="A8179" s="43" t="str">
        <f t="shared" si="407"/>
        <v>130111300110108001</v>
      </c>
      <c r="B8179" s="28">
        <f t="shared" si="408"/>
        <v>1</v>
      </c>
      <c r="C8179" s="28">
        <f t="shared" si="409"/>
        <v>1</v>
      </c>
      <c r="K8179" s="73" t="s">
        <v>2002</v>
      </c>
      <c r="L8179" s="73" t="s">
        <v>3704</v>
      </c>
      <c r="M8179" s="74">
        <v>0</v>
      </c>
      <c r="N8179" s="74">
        <v>1</v>
      </c>
    </row>
    <row r="8180" spans="1:14">
      <c r="A8180" s="43" t="str">
        <f t="shared" si="407"/>
        <v>130111300110108002</v>
      </c>
      <c r="B8180" s="28">
        <f t="shared" si="408"/>
        <v>6</v>
      </c>
      <c r="C8180" s="28">
        <f t="shared" si="409"/>
        <v>5</v>
      </c>
      <c r="K8180" s="73" t="s">
        <v>2060</v>
      </c>
      <c r="L8180" s="73" t="s">
        <v>3704</v>
      </c>
      <c r="M8180" s="74">
        <v>1</v>
      </c>
      <c r="N8180" s="74">
        <v>5</v>
      </c>
    </row>
    <row r="8181" spans="1:14">
      <c r="A8181" s="43" t="str">
        <f t="shared" si="407"/>
        <v>130111300110108003</v>
      </c>
      <c r="B8181" s="28">
        <f t="shared" si="408"/>
        <v>130</v>
      </c>
      <c r="C8181" s="28">
        <f t="shared" si="409"/>
        <v>108</v>
      </c>
      <c r="K8181" s="73" t="s">
        <v>2533</v>
      </c>
      <c r="L8181" s="73" t="s">
        <v>3704</v>
      </c>
      <c r="M8181" s="74">
        <v>22</v>
      </c>
      <c r="N8181" s="74">
        <v>108</v>
      </c>
    </row>
    <row r="8182" spans="1:14">
      <c r="A8182" s="43" t="str">
        <f t="shared" si="407"/>
        <v>130111300110108004</v>
      </c>
      <c r="B8182" s="28">
        <f t="shared" si="408"/>
        <v>10</v>
      </c>
      <c r="C8182" s="28">
        <f t="shared" si="409"/>
        <v>7</v>
      </c>
      <c r="K8182" s="73" t="s">
        <v>2534</v>
      </c>
      <c r="L8182" s="73" t="s">
        <v>3704</v>
      </c>
      <c r="M8182" s="74">
        <v>3</v>
      </c>
      <c r="N8182" s="74">
        <v>7</v>
      </c>
    </row>
    <row r="8183" spans="1:14">
      <c r="A8183" s="43" t="str">
        <f t="shared" si="407"/>
        <v>130111300110108005</v>
      </c>
      <c r="B8183" s="28">
        <f t="shared" si="408"/>
        <v>14</v>
      </c>
      <c r="C8183" s="28">
        <f t="shared" si="409"/>
        <v>13</v>
      </c>
      <c r="K8183" s="73" t="s">
        <v>2535</v>
      </c>
      <c r="L8183" s="73" t="s">
        <v>3704</v>
      </c>
      <c r="M8183" s="74">
        <v>1</v>
      </c>
      <c r="N8183" s="74">
        <v>13</v>
      </c>
    </row>
    <row r="8184" spans="1:14">
      <c r="A8184" s="43" t="str">
        <f t="shared" si="407"/>
        <v>130111300110108006</v>
      </c>
      <c r="B8184" s="28">
        <f t="shared" si="408"/>
        <v>53</v>
      </c>
      <c r="C8184" s="28">
        <f t="shared" si="409"/>
        <v>45</v>
      </c>
      <c r="K8184" s="73" t="s">
        <v>2536</v>
      </c>
      <c r="L8184" s="73" t="s">
        <v>3704</v>
      </c>
      <c r="M8184" s="74">
        <v>8</v>
      </c>
      <c r="N8184" s="74">
        <v>45</v>
      </c>
    </row>
    <row r="8185" spans="1:14">
      <c r="A8185" s="43" t="str">
        <f t="shared" si="407"/>
        <v>130111300110108007</v>
      </c>
      <c r="B8185" s="28">
        <f t="shared" si="408"/>
        <v>67</v>
      </c>
      <c r="C8185" s="28">
        <f t="shared" si="409"/>
        <v>61</v>
      </c>
      <c r="K8185" s="73" t="s">
        <v>2537</v>
      </c>
      <c r="L8185" s="73" t="s">
        <v>3704</v>
      </c>
      <c r="M8185" s="74">
        <v>6</v>
      </c>
      <c r="N8185" s="74">
        <v>61</v>
      </c>
    </row>
    <row r="8186" spans="1:14">
      <c r="A8186" s="43" t="str">
        <f t="shared" si="407"/>
        <v>130111300110108008</v>
      </c>
      <c r="B8186" s="28">
        <f t="shared" si="408"/>
        <v>4</v>
      </c>
      <c r="C8186" s="28">
        <f t="shared" si="409"/>
        <v>4</v>
      </c>
      <c r="K8186" s="73" t="s">
        <v>2538</v>
      </c>
      <c r="L8186" s="73" t="s">
        <v>3704</v>
      </c>
      <c r="M8186" s="74">
        <v>0</v>
      </c>
      <c r="N8186" s="74">
        <v>4</v>
      </c>
    </row>
    <row r="8187" spans="1:14">
      <c r="A8187" s="43" t="str">
        <f t="shared" si="407"/>
        <v>130111300110108009</v>
      </c>
      <c r="B8187" s="28">
        <f t="shared" si="408"/>
        <v>3</v>
      </c>
      <c r="C8187" s="28">
        <f t="shared" si="409"/>
        <v>3</v>
      </c>
      <c r="K8187" s="73" t="s">
        <v>2539</v>
      </c>
      <c r="L8187" s="73" t="s">
        <v>3704</v>
      </c>
      <c r="M8187" s="74">
        <v>0</v>
      </c>
      <c r="N8187" s="74">
        <v>3</v>
      </c>
    </row>
    <row r="8188" spans="1:14">
      <c r="A8188" s="43" t="str">
        <f t="shared" si="407"/>
        <v>130111300110125001</v>
      </c>
      <c r="B8188" s="28">
        <f t="shared" si="408"/>
        <v>10</v>
      </c>
      <c r="C8188" s="28">
        <f t="shared" si="409"/>
        <v>10</v>
      </c>
      <c r="K8188" s="73" t="s">
        <v>2031</v>
      </c>
      <c r="L8188" s="73" t="s">
        <v>3704</v>
      </c>
      <c r="M8188" s="74">
        <v>0</v>
      </c>
      <c r="N8188" s="74">
        <v>10</v>
      </c>
    </row>
    <row r="8189" spans="1:14">
      <c r="A8189" s="43" t="str">
        <f t="shared" si="407"/>
        <v>130111300110125003</v>
      </c>
      <c r="B8189" s="28">
        <f t="shared" si="408"/>
        <v>16</v>
      </c>
      <c r="C8189" s="28">
        <f t="shared" si="409"/>
        <v>14</v>
      </c>
      <c r="K8189" s="73" t="s">
        <v>2939</v>
      </c>
      <c r="L8189" s="73" t="s">
        <v>3704</v>
      </c>
      <c r="M8189" s="74">
        <v>2</v>
      </c>
      <c r="N8189" s="74">
        <v>14</v>
      </c>
    </row>
    <row r="8190" spans="1:14">
      <c r="A8190" s="43" t="str">
        <f t="shared" si="407"/>
        <v>130111300110125004</v>
      </c>
      <c r="B8190" s="28">
        <f t="shared" si="408"/>
        <v>179</v>
      </c>
      <c r="C8190" s="28">
        <f t="shared" si="409"/>
        <v>107</v>
      </c>
      <c r="K8190" s="73" t="s">
        <v>2940</v>
      </c>
      <c r="L8190" s="73" t="s">
        <v>3704</v>
      </c>
      <c r="M8190" s="74">
        <v>72</v>
      </c>
      <c r="N8190" s="74">
        <v>107</v>
      </c>
    </row>
    <row r="8191" spans="1:14">
      <c r="A8191" s="43" t="str">
        <f t="shared" si="407"/>
        <v>130111300110130001</v>
      </c>
      <c r="B8191" s="28">
        <f t="shared" si="408"/>
        <v>7</v>
      </c>
      <c r="C8191" s="28">
        <f t="shared" si="409"/>
        <v>7</v>
      </c>
      <c r="K8191" s="73" t="s">
        <v>2040</v>
      </c>
      <c r="L8191" s="73" t="s">
        <v>3704</v>
      </c>
      <c r="M8191" s="74">
        <v>0</v>
      </c>
      <c r="N8191" s="74">
        <v>7</v>
      </c>
    </row>
    <row r="8192" spans="1:14">
      <c r="A8192" s="43" t="str">
        <f t="shared" si="407"/>
        <v>130111300110135001</v>
      </c>
      <c r="B8192" s="28">
        <f t="shared" si="408"/>
        <v>5</v>
      </c>
      <c r="C8192" s="28">
        <f t="shared" si="409"/>
        <v>4</v>
      </c>
      <c r="K8192" s="73" t="s">
        <v>2049</v>
      </c>
      <c r="L8192" s="73" t="s">
        <v>3704</v>
      </c>
      <c r="M8192" s="74">
        <v>1</v>
      </c>
      <c r="N8192" s="74">
        <v>4</v>
      </c>
    </row>
    <row r="8193" spans="1:14">
      <c r="A8193" s="43" t="str">
        <f t="shared" si="407"/>
        <v>130111300110135002</v>
      </c>
      <c r="B8193" s="28">
        <f t="shared" si="408"/>
        <v>3</v>
      </c>
      <c r="C8193" s="28">
        <f t="shared" si="409"/>
        <v>3</v>
      </c>
      <c r="K8193" s="73" t="s">
        <v>2957</v>
      </c>
      <c r="L8193" s="73" t="s">
        <v>3704</v>
      </c>
      <c r="M8193" s="74">
        <v>0</v>
      </c>
      <c r="N8193" s="74">
        <v>3</v>
      </c>
    </row>
    <row r="8194" spans="1:14">
      <c r="A8194" s="43" t="str">
        <f t="shared" si="407"/>
        <v>130111300110135003</v>
      </c>
      <c r="B8194" s="28">
        <f t="shared" si="408"/>
        <v>3</v>
      </c>
      <c r="C8194" s="28">
        <f t="shared" si="409"/>
        <v>3</v>
      </c>
      <c r="K8194" s="73" t="s">
        <v>2958</v>
      </c>
      <c r="L8194" s="73" t="s">
        <v>3704</v>
      </c>
      <c r="M8194" s="74">
        <v>0</v>
      </c>
      <c r="N8194" s="74">
        <v>3</v>
      </c>
    </row>
    <row r="8195" spans="1:14">
      <c r="A8195" s="43" t="str">
        <f t="shared" ref="A8195:A8258" si="410">L8195&amp;K8195</f>
        <v>130111300110140001</v>
      </c>
      <c r="B8195" s="28">
        <f t="shared" ref="B8195:B8258" si="411">M8195+N8195</f>
        <v>3</v>
      </c>
      <c r="C8195" s="28">
        <f t="shared" ref="C8195:C8258" si="412">N8195</f>
        <v>1</v>
      </c>
      <c r="K8195" s="73" t="s">
        <v>2965</v>
      </c>
      <c r="L8195" s="73" t="s">
        <v>3704</v>
      </c>
      <c r="M8195" s="74">
        <v>2</v>
      </c>
      <c r="N8195" s="74">
        <v>1</v>
      </c>
    </row>
    <row r="8196" spans="1:14">
      <c r="A8196" s="43" t="str">
        <f t="shared" si="410"/>
        <v>130111300110140002</v>
      </c>
      <c r="B8196" s="28">
        <f t="shared" si="411"/>
        <v>3</v>
      </c>
      <c r="C8196" s="28">
        <f t="shared" si="412"/>
        <v>2</v>
      </c>
      <c r="K8196" s="73" t="s">
        <v>3215</v>
      </c>
      <c r="L8196" s="73" t="s">
        <v>3704</v>
      </c>
      <c r="M8196" s="74">
        <v>1</v>
      </c>
      <c r="N8196" s="74">
        <v>2</v>
      </c>
    </row>
    <row r="8197" spans="1:14">
      <c r="A8197" s="43" t="str">
        <f t="shared" si="410"/>
        <v>130111300110140003</v>
      </c>
      <c r="B8197" s="28">
        <f t="shared" si="411"/>
        <v>1</v>
      </c>
      <c r="C8197" s="28">
        <f t="shared" si="412"/>
        <v>1</v>
      </c>
      <c r="K8197" s="73" t="s">
        <v>3216</v>
      </c>
      <c r="L8197" s="73" t="s">
        <v>3704</v>
      </c>
      <c r="M8197" s="74">
        <v>0</v>
      </c>
      <c r="N8197" s="74">
        <v>1</v>
      </c>
    </row>
    <row r="8198" spans="1:14">
      <c r="A8198" s="43" t="str">
        <f t="shared" si="410"/>
        <v>130111300110145001</v>
      </c>
      <c r="B8198" s="28">
        <f t="shared" si="411"/>
        <v>8</v>
      </c>
      <c r="C8198" s="28">
        <f t="shared" si="412"/>
        <v>8</v>
      </c>
      <c r="K8198" s="73" t="s">
        <v>2976</v>
      </c>
      <c r="L8198" s="73" t="s">
        <v>3704</v>
      </c>
      <c r="M8198" s="74">
        <v>0</v>
      </c>
      <c r="N8198" s="74">
        <v>8</v>
      </c>
    </row>
    <row r="8199" spans="1:14">
      <c r="A8199" s="43" t="str">
        <f t="shared" si="410"/>
        <v>130111300110145002</v>
      </c>
      <c r="B8199" s="28">
        <f t="shared" si="411"/>
        <v>28</v>
      </c>
      <c r="C8199" s="28">
        <f t="shared" si="412"/>
        <v>13</v>
      </c>
      <c r="K8199" s="73" t="s">
        <v>2977</v>
      </c>
      <c r="L8199" s="73" t="s">
        <v>3704</v>
      </c>
      <c r="M8199" s="74">
        <v>15</v>
      </c>
      <c r="N8199" s="74">
        <v>13</v>
      </c>
    </row>
    <row r="8200" spans="1:14">
      <c r="A8200" s="43" t="str">
        <f t="shared" si="410"/>
        <v>130111300110145003</v>
      </c>
      <c r="B8200" s="28">
        <f t="shared" si="411"/>
        <v>5</v>
      </c>
      <c r="C8200" s="28">
        <f t="shared" si="412"/>
        <v>5</v>
      </c>
      <c r="K8200" s="73" t="s">
        <v>2978</v>
      </c>
      <c r="L8200" s="73" t="s">
        <v>3704</v>
      </c>
      <c r="M8200" s="74">
        <v>0</v>
      </c>
      <c r="N8200" s="74">
        <v>5</v>
      </c>
    </row>
    <row r="8201" spans="1:14">
      <c r="A8201" s="43" t="str">
        <f t="shared" si="410"/>
        <v>130111300110145004</v>
      </c>
      <c r="B8201" s="28">
        <f t="shared" si="411"/>
        <v>14</v>
      </c>
      <c r="C8201" s="28">
        <f t="shared" si="412"/>
        <v>13</v>
      </c>
      <c r="K8201" s="73" t="s">
        <v>3720</v>
      </c>
      <c r="L8201" s="73" t="s">
        <v>3704</v>
      </c>
      <c r="M8201" s="74">
        <v>1</v>
      </c>
      <c r="N8201" s="74">
        <v>13</v>
      </c>
    </row>
    <row r="8202" spans="1:14">
      <c r="A8202" s="43" t="str">
        <f t="shared" si="410"/>
        <v>130111300110145005</v>
      </c>
      <c r="B8202" s="28">
        <f t="shared" si="411"/>
        <v>3</v>
      </c>
      <c r="C8202" s="28">
        <f t="shared" si="412"/>
        <v>3</v>
      </c>
      <c r="K8202" s="73" t="s">
        <v>3721</v>
      </c>
      <c r="L8202" s="73" t="s">
        <v>3704</v>
      </c>
      <c r="M8202" s="74">
        <v>0</v>
      </c>
      <c r="N8202" s="74">
        <v>3</v>
      </c>
    </row>
    <row r="8203" spans="1:14">
      <c r="A8203" s="43" t="str">
        <f t="shared" si="410"/>
        <v>130111300110145006</v>
      </c>
      <c r="B8203" s="28">
        <f t="shared" si="411"/>
        <v>8</v>
      </c>
      <c r="C8203" s="28">
        <f t="shared" si="412"/>
        <v>3</v>
      </c>
      <c r="K8203" s="73" t="s">
        <v>3722</v>
      </c>
      <c r="L8203" s="73" t="s">
        <v>3704</v>
      </c>
      <c r="M8203" s="74">
        <v>5</v>
      </c>
      <c r="N8203" s="74">
        <v>3</v>
      </c>
    </row>
    <row r="8204" spans="1:14">
      <c r="A8204" s="43" t="str">
        <f t="shared" si="410"/>
        <v>130111300110145007</v>
      </c>
      <c r="B8204" s="28">
        <f t="shared" si="411"/>
        <v>16</v>
      </c>
      <c r="C8204" s="28">
        <f t="shared" si="412"/>
        <v>13</v>
      </c>
      <c r="K8204" s="73" t="s">
        <v>3723</v>
      </c>
      <c r="L8204" s="73" t="s">
        <v>3704</v>
      </c>
      <c r="M8204" s="74">
        <v>3</v>
      </c>
      <c r="N8204" s="74">
        <v>13</v>
      </c>
    </row>
    <row r="8205" spans="1:14">
      <c r="A8205" s="43" t="str">
        <f t="shared" si="410"/>
        <v>130111300110150001</v>
      </c>
      <c r="B8205" s="28">
        <f t="shared" si="411"/>
        <v>16</v>
      </c>
      <c r="C8205" s="28">
        <f t="shared" si="412"/>
        <v>16</v>
      </c>
      <c r="K8205" s="73" t="s">
        <v>2988</v>
      </c>
      <c r="L8205" s="73" t="s">
        <v>3704</v>
      </c>
      <c r="M8205" s="74">
        <v>0</v>
      </c>
      <c r="N8205" s="74">
        <v>16</v>
      </c>
    </row>
    <row r="8206" spans="1:14">
      <c r="A8206" s="43" t="str">
        <f t="shared" si="410"/>
        <v>130111300110150002</v>
      </c>
      <c r="B8206" s="28">
        <f t="shared" si="411"/>
        <v>34</v>
      </c>
      <c r="C8206" s="28">
        <f t="shared" si="412"/>
        <v>33</v>
      </c>
      <c r="K8206" s="73" t="s">
        <v>2989</v>
      </c>
      <c r="L8206" s="73" t="s">
        <v>3704</v>
      </c>
      <c r="M8206" s="74">
        <v>1</v>
      </c>
      <c r="N8206" s="74">
        <v>33</v>
      </c>
    </row>
    <row r="8207" spans="1:14">
      <c r="A8207" s="43" t="str">
        <f t="shared" si="410"/>
        <v>130111300110150003</v>
      </c>
      <c r="B8207" s="28">
        <f t="shared" si="411"/>
        <v>3</v>
      </c>
      <c r="C8207" s="28">
        <f t="shared" si="412"/>
        <v>3</v>
      </c>
      <c r="K8207" s="73" t="s">
        <v>3224</v>
      </c>
      <c r="L8207" s="73" t="s">
        <v>3704</v>
      </c>
      <c r="M8207" s="74">
        <v>0</v>
      </c>
      <c r="N8207" s="74">
        <v>3</v>
      </c>
    </row>
    <row r="8208" spans="1:14">
      <c r="A8208" s="43" t="str">
        <f t="shared" si="410"/>
        <v>130111300110150004</v>
      </c>
      <c r="B8208" s="28">
        <f t="shared" si="411"/>
        <v>4</v>
      </c>
      <c r="C8208" s="28">
        <f t="shared" si="412"/>
        <v>4</v>
      </c>
      <c r="K8208" s="73" t="s">
        <v>3225</v>
      </c>
      <c r="L8208" s="73" t="s">
        <v>3704</v>
      </c>
      <c r="M8208" s="74">
        <v>0</v>
      </c>
      <c r="N8208" s="74">
        <v>4</v>
      </c>
    </row>
    <row r="8209" spans="1:14">
      <c r="A8209" s="43" t="str">
        <f t="shared" si="410"/>
        <v>130111300110150005</v>
      </c>
      <c r="B8209" s="28">
        <f t="shared" si="411"/>
        <v>6</v>
      </c>
      <c r="C8209" s="28">
        <f t="shared" si="412"/>
        <v>6</v>
      </c>
      <c r="K8209" s="73" t="s">
        <v>3724</v>
      </c>
      <c r="L8209" s="73" t="s">
        <v>3704</v>
      </c>
      <c r="M8209" s="74">
        <v>0</v>
      </c>
      <c r="N8209" s="74">
        <v>6</v>
      </c>
    </row>
    <row r="8210" spans="1:14">
      <c r="A8210" s="43" t="str">
        <f t="shared" si="410"/>
        <v>130111300110150006</v>
      </c>
      <c r="B8210" s="28">
        <f t="shared" si="411"/>
        <v>4</v>
      </c>
      <c r="C8210" s="28">
        <f t="shared" si="412"/>
        <v>4</v>
      </c>
      <c r="K8210" s="73" t="s">
        <v>3725</v>
      </c>
      <c r="L8210" s="73" t="s">
        <v>3704</v>
      </c>
      <c r="M8210" s="74">
        <v>0</v>
      </c>
      <c r="N8210" s="74">
        <v>4</v>
      </c>
    </row>
    <row r="8211" spans="1:14">
      <c r="A8211" s="43" t="str">
        <f t="shared" si="410"/>
        <v>130111300110150007</v>
      </c>
      <c r="B8211" s="28">
        <f t="shared" si="411"/>
        <v>9</v>
      </c>
      <c r="C8211" s="28">
        <f t="shared" si="412"/>
        <v>9</v>
      </c>
      <c r="K8211" s="73" t="s">
        <v>3726</v>
      </c>
      <c r="L8211" s="73" t="s">
        <v>3704</v>
      </c>
      <c r="M8211" s="74">
        <v>0</v>
      </c>
      <c r="N8211" s="74">
        <v>9</v>
      </c>
    </row>
    <row r="8212" spans="1:14">
      <c r="A8212" s="43" t="str">
        <f t="shared" si="410"/>
        <v>130111300110150008</v>
      </c>
      <c r="B8212" s="28">
        <f t="shared" si="411"/>
        <v>4</v>
      </c>
      <c r="C8212" s="28">
        <f t="shared" si="412"/>
        <v>4</v>
      </c>
      <c r="K8212" s="73" t="s">
        <v>3727</v>
      </c>
      <c r="L8212" s="73" t="s">
        <v>3704</v>
      </c>
      <c r="M8212" s="74">
        <v>0</v>
      </c>
      <c r="N8212" s="74">
        <v>4</v>
      </c>
    </row>
    <row r="8213" spans="1:14">
      <c r="A8213" s="43" t="str">
        <f t="shared" si="410"/>
        <v>130111300110155001</v>
      </c>
      <c r="B8213" s="28">
        <f t="shared" si="411"/>
        <v>3</v>
      </c>
      <c r="C8213" s="28">
        <f t="shared" si="412"/>
        <v>1</v>
      </c>
      <c r="K8213" s="73" t="s">
        <v>2996</v>
      </c>
      <c r="L8213" s="73" t="s">
        <v>3704</v>
      </c>
      <c r="M8213" s="74">
        <v>2</v>
      </c>
      <c r="N8213" s="74">
        <v>1</v>
      </c>
    </row>
    <row r="8214" spans="1:14">
      <c r="A8214" s="43" t="str">
        <f t="shared" si="410"/>
        <v>130111300110155002</v>
      </c>
      <c r="B8214" s="28">
        <f t="shared" si="411"/>
        <v>6</v>
      </c>
      <c r="C8214" s="28">
        <f t="shared" si="412"/>
        <v>2</v>
      </c>
      <c r="K8214" s="73" t="s">
        <v>2997</v>
      </c>
      <c r="L8214" s="73" t="s">
        <v>3704</v>
      </c>
      <c r="M8214" s="74">
        <v>4</v>
      </c>
      <c r="N8214" s="74">
        <v>2</v>
      </c>
    </row>
    <row r="8215" spans="1:14">
      <c r="A8215" s="43" t="str">
        <f t="shared" si="410"/>
        <v>130111300110155003</v>
      </c>
      <c r="B8215" s="28">
        <f t="shared" si="411"/>
        <v>530</v>
      </c>
      <c r="C8215" s="28">
        <f t="shared" si="412"/>
        <v>399</v>
      </c>
      <c r="K8215" s="73" t="s">
        <v>2998</v>
      </c>
      <c r="L8215" s="73" t="s">
        <v>3704</v>
      </c>
      <c r="M8215" s="74">
        <v>131</v>
      </c>
      <c r="N8215" s="74">
        <v>399</v>
      </c>
    </row>
    <row r="8216" spans="1:14">
      <c r="A8216" s="43" t="str">
        <f t="shared" si="410"/>
        <v>130111300110155004</v>
      </c>
      <c r="B8216" s="28">
        <f t="shared" si="411"/>
        <v>7</v>
      </c>
      <c r="C8216" s="28">
        <f t="shared" si="412"/>
        <v>2</v>
      </c>
      <c r="K8216" s="73" t="s">
        <v>2999</v>
      </c>
      <c r="L8216" s="73" t="s">
        <v>3704</v>
      </c>
      <c r="M8216" s="74">
        <v>5</v>
      </c>
      <c r="N8216" s="74">
        <v>2</v>
      </c>
    </row>
    <row r="8217" spans="1:14">
      <c r="A8217" s="43" t="str">
        <f t="shared" si="410"/>
        <v>130111300110155005</v>
      </c>
      <c r="B8217" s="28">
        <f t="shared" si="411"/>
        <v>7</v>
      </c>
      <c r="C8217" s="28">
        <f t="shared" si="412"/>
        <v>6</v>
      </c>
      <c r="K8217" s="73" t="s">
        <v>3237</v>
      </c>
      <c r="L8217" s="73" t="s">
        <v>3704</v>
      </c>
      <c r="M8217" s="74">
        <v>1</v>
      </c>
      <c r="N8217" s="74">
        <v>6</v>
      </c>
    </row>
    <row r="8218" spans="1:14">
      <c r="A8218" s="43" t="str">
        <f t="shared" si="410"/>
        <v>130111300110156001</v>
      </c>
      <c r="B8218" s="28">
        <f t="shared" si="411"/>
        <v>7</v>
      </c>
      <c r="C8218" s="28">
        <f t="shared" si="412"/>
        <v>3</v>
      </c>
      <c r="K8218" s="73" t="s">
        <v>3000</v>
      </c>
      <c r="L8218" s="73" t="s">
        <v>3704</v>
      </c>
      <c r="M8218" s="74">
        <v>4</v>
      </c>
      <c r="N8218" s="74">
        <v>3</v>
      </c>
    </row>
    <row r="8219" spans="1:14">
      <c r="A8219" s="43" t="str">
        <f t="shared" si="410"/>
        <v>130111300110156002</v>
      </c>
      <c r="B8219" s="28">
        <f t="shared" si="411"/>
        <v>2</v>
      </c>
      <c r="C8219" s="28">
        <f t="shared" si="412"/>
        <v>2</v>
      </c>
      <c r="K8219" s="73" t="s">
        <v>3001</v>
      </c>
      <c r="L8219" s="73" t="s">
        <v>3704</v>
      </c>
      <c r="M8219" s="74">
        <v>0</v>
      </c>
      <c r="N8219" s="74">
        <v>2</v>
      </c>
    </row>
    <row r="8220" spans="1:14">
      <c r="A8220" s="43" t="str">
        <f t="shared" si="410"/>
        <v>130111300110200001</v>
      </c>
      <c r="B8220" s="28">
        <f t="shared" si="411"/>
        <v>16</v>
      </c>
      <c r="C8220" s="28">
        <f t="shared" si="412"/>
        <v>16</v>
      </c>
      <c r="K8220" s="73" t="s">
        <v>3271</v>
      </c>
      <c r="L8220" s="73" t="s">
        <v>3704</v>
      </c>
      <c r="M8220" s="74">
        <v>0</v>
      </c>
      <c r="N8220" s="74">
        <v>16</v>
      </c>
    </row>
    <row r="8221" spans="1:14">
      <c r="A8221" s="43" t="str">
        <f t="shared" si="410"/>
        <v>130111300110200002</v>
      </c>
      <c r="B8221" s="28">
        <f t="shared" si="411"/>
        <v>16</v>
      </c>
      <c r="C8221" s="28">
        <f t="shared" si="412"/>
        <v>16</v>
      </c>
      <c r="K8221" s="73" t="s">
        <v>3272</v>
      </c>
      <c r="L8221" s="73" t="s">
        <v>3704</v>
      </c>
      <c r="M8221" s="74">
        <v>0</v>
      </c>
      <c r="N8221" s="74">
        <v>16</v>
      </c>
    </row>
    <row r="8222" spans="1:14">
      <c r="A8222" s="43" t="str">
        <f t="shared" si="410"/>
        <v>130111300110200003</v>
      </c>
      <c r="B8222" s="28">
        <f t="shared" si="411"/>
        <v>8</v>
      </c>
      <c r="C8222" s="28">
        <f t="shared" si="412"/>
        <v>5</v>
      </c>
      <c r="K8222" s="73" t="s">
        <v>3273</v>
      </c>
      <c r="L8222" s="73" t="s">
        <v>3704</v>
      </c>
      <c r="M8222" s="74">
        <v>3</v>
      </c>
      <c r="N8222" s="74">
        <v>5</v>
      </c>
    </row>
    <row r="8223" spans="1:14">
      <c r="A8223" s="43" t="str">
        <f t="shared" si="410"/>
        <v>130111300110205001</v>
      </c>
      <c r="B8223" s="28">
        <f t="shared" si="411"/>
        <v>34</v>
      </c>
      <c r="C8223" s="28">
        <f t="shared" si="412"/>
        <v>26</v>
      </c>
      <c r="K8223" s="73" t="s">
        <v>3154</v>
      </c>
      <c r="L8223" s="73" t="s">
        <v>3704</v>
      </c>
      <c r="M8223" s="74">
        <v>8</v>
      </c>
      <c r="N8223" s="74">
        <v>26</v>
      </c>
    </row>
    <row r="8224" spans="1:14">
      <c r="A8224" s="43" t="str">
        <f t="shared" si="410"/>
        <v>130111300110205002</v>
      </c>
      <c r="B8224" s="28">
        <f t="shared" si="411"/>
        <v>16</v>
      </c>
      <c r="C8224" s="28">
        <f t="shared" si="412"/>
        <v>13</v>
      </c>
      <c r="K8224" s="73" t="s">
        <v>3155</v>
      </c>
      <c r="L8224" s="73" t="s">
        <v>3704</v>
      </c>
      <c r="M8224" s="74">
        <v>3</v>
      </c>
      <c r="N8224" s="74">
        <v>13</v>
      </c>
    </row>
    <row r="8225" spans="1:14">
      <c r="A8225" s="43" t="str">
        <f t="shared" si="410"/>
        <v>130111300110205003</v>
      </c>
      <c r="B8225" s="28">
        <f t="shared" si="411"/>
        <v>95</v>
      </c>
      <c r="C8225" s="28">
        <f t="shared" si="412"/>
        <v>93</v>
      </c>
      <c r="K8225" s="73" t="s">
        <v>3156</v>
      </c>
      <c r="L8225" s="73" t="s">
        <v>3704</v>
      </c>
      <c r="M8225" s="74">
        <v>2</v>
      </c>
      <c r="N8225" s="74">
        <v>93</v>
      </c>
    </row>
    <row r="8226" spans="1:14">
      <c r="A8226" s="43" t="str">
        <f t="shared" si="410"/>
        <v>130111300110210001</v>
      </c>
      <c r="B8226" s="28">
        <f t="shared" si="411"/>
        <v>20</v>
      </c>
      <c r="C8226" s="28">
        <f t="shared" si="412"/>
        <v>18</v>
      </c>
      <c r="K8226" s="73" t="s">
        <v>3164</v>
      </c>
      <c r="L8226" s="73" t="s">
        <v>3704</v>
      </c>
      <c r="M8226" s="74">
        <v>2</v>
      </c>
      <c r="N8226" s="74">
        <v>18</v>
      </c>
    </row>
    <row r="8227" spans="1:14">
      <c r="A8227" s="43" t="str">
        <f t="shared" si="410"/>
        <v>130111300110210002</v>
      </c>
      <c r="B8227" s="28">
        <f t="shared" si="411"/>
        <v>21</v>
      </c>
      <c r="C8227" s="28">
        <f t="shared" si="412"/>
        <v>21</v>
      </c>
      <c r="K8227" s="73" t="s">
        <v>3165</v>
      </c>
      <c r="L8227" s="73" t="s">
        <v>3704</v>
      </c>
      <c r="M8227" s="74">
        <v>0</v>
      </c>
      <c r="N8227" s="74">
        <v>21</v>
      </c>
    </row>
    <row r="8228" spans="1:14">
      <c r="A8228" s="43" t="str">
        <f t="shared" si="410"/>
        <v>130111300110210003</v>
      </c>
      <c r="B8228" s="28">
        <f t="shared" si="411"/>
        <v>9</v>
      </c>
      <c r="C8228" s="28">
        <f t="shared" si="412"/>
        <v>8</v>
      </c>
      <c r="K8228" s="73" t="s">
        <v>3728</v>
      </c>
      <c r="L8228" s="73" t="s">
        <v>3704</v>
      </c>
      <c r="M8228" s="74">
        <v>1</v>
      </c>
      <c r="N8228" s="74">
        <v>8</v>
      </c>
    </row>
    <row r="8229" spans="1:14">
      <c r="A8229" s="43" t="str">
        <f t="shared" si="410"/>
        <v>130111300110210004</v>
      </c>
      <c r="B8229" s="28">
        <f t="shared" si="411"/>
        <v>50</v>
      </c>
      <c r="C8229" s="28">
        <f t="shared" si="412"/>
        <v>42</v>
      </c>
      <c r="K8229" s="73" t="s">
        <v>3729</v>
      </c>
      <c r="L8229" s="73" t="s">
        <v>3704</v>
      </c>
      <c r="M8229" s="74">
        <v>8</v>
      </c>
      <c r="N8229" s="74">
        <v>42</v>
      </c>
    </row>
    <row r="8230" spans="1:14">
      <c r="A8230" s="43" t="str">
        <f t="shared" si="410"/>
        <v>130111300110210005</v>
      </c>
      <c r="B8230" s="28">
        <f t="shared" si="411"/>
        <v>6</v>
      </c>
      <c r="C8230" s="28">
        <f t="shared" si="412"/>
        <v>5</v>
      </c>
      <c r="K8230" s="73" t="s">
        <v>3730</v>
      </c>
      <c r="L8230" s="73" t="s">
        <v>3704</v>
      </c>
      <c r="M8230" s="74">
        <v>1</v>
      </c>
      <c r="N8230" s="74">
        <v>5</v>
      </c>
    </row>
    <row r="8231" spans="1:14">
      <c r="A8231" s="43" t="str">
        <f t="shared" si="410"/>
        <v>130111300110215001</v>
      </c>
      <c r="B8231" s="28">
        <f t="shared" si="411"/>
        <v>18</v>
      </c>
      <c r="C8231" s="28">
        <f t="shared" si="412"/>
        <v>18</v>
      </c>
      <c r="K8231" s="73" t="s">
        <v>3175</v>
      </c>
      <c r="L8231" s="73" t="s">
        <v>3704</v>
      </c>
      <c r="M8231" s="74">
        <v>0</v>
      </c>
      <c r="N8231" s="74">
        <v>18</v>
      </c>
    </row>
    <row r="8232" spans="1:14">
      <c r="A8232" s="43" t="str">
        <f t="shared" si="410"/>
        <v>130111300110215002</v>
      </c>
      <c r="B8232" s="28">
        <f t="shared" si="411"/>
        <v>16</v>
      </c>
      <c r="C8232" s="28">
        <f t="shared" si="412"/>
        <v>13</v>
      </c>
      <c r="K8232" s="73" t="s">
        <v>3176</v>
      </c>
      <c r="L8232" s="73" t="s">
        <v>3704</v>
      </c>
      <c r="M8232" s="74">
        <v>3</v>
      </c>
      <c r="N8232" s="74">
        <v>13</v>
      </c>
    </row>
    <row r="8233" spans="1:14">
      <c r="A8233" s="43" t="str">
        <f t="shared" si="410"/>
        <v>130111300110215003</v>
      </c>
      <c r="B8233" s="28">
        <f t="shared" si="411"/>
        <v>13</v>
      </c>
      <c r="C8233" s="28">
        <f t="shared" si="412"/>
        <v>10</v>
      </c>
      <c r="K8233" s="73" t="s">
        <v>3453</v>
      </c>
      <c r="L8233" s="73" t="s">
        <v>3704</v>
      </c>
      <c r="M8233" s="74">
        <v>3</v>
      </c>
      <c r="N8233" s="74">
        <v>10</v>
      </c>
    </row>
    <row r="8234" spans="1:14">
      <c r="A8234" s="43" t="str">
        <f t="shared" si="410"/>
        <v>130111300110215004</v>
      </c>
      <c r="B8234" s="28">
        <f t="shared" si="411"/>
        <v>16</v>
      </c>
      <c r="C8234" s="28">
        <f t="shared" si="412"/>
        <v>15</v>
      </c>
      <c r="K8234" s="73" t="s">
        <v>3731</v>
      </c>
      <c r="L8234" s="73" t="s">
        <v>3704</v>
      </c>
      <c r="M8234" s="74">
        <v>1</v>
      </c>
      <c r="N8234" s="74">
        <v>15</v>
      </c>
    </row>
    <row r="8235" spans="1:14">
      <c r="A8235" s="43" t="str">
        <f t="shared" si="410"/>
        <v>130111300110215005</v>
      </c>
      <c r="B8235" s="28">
        <f t="shared" si="411"/>
        <v>51</v>
      </c>
      <c r="C8235" s="28">
        <f t="shared" si="412"/>
        <v>47</v>
      </c>
      <c r="K8235" s="73" t="s">
        <v>3732</v>
      </c>
      <c r="L8235" s="73" t="s">
        <v>3704</v>
      </c>
      <c r="M8235" s="74">
        <v>4</v>
      </c>
      <c r="N8235" s="74">
        <v>47</v>
      </c>
    </row>
    <row r="8236" spans="1:14">
      <c r="A8236" s="43" t="str">
        <f t="shared" si="410"/>
        <v>130111300110220001</v>
      </c>
      <c r="B8236" s="28">
        <f t="shared" si="411"/>
        <v>5</v>
      </c>
      <c r="C8236" s="28">
        <f t="shared" si="412"/>
        <v>4</v>
      </c>
      <c r="K8236" s="73" t="s">
        <v>3733</v>
      </c>
      <c r="L8236" s="73" t="s">
        <v>3704</v>
      </c>
      <c r="M8236" s="74">
        <v>1</v>
      </c>
      <c r="N8236" s="74">
        <v>4</v>
      </c>
    </row>
    <row r="8237" spans="1:14">
      <c r="A8237" s="43" t="str">
        <f t="shared" si="410"/>
        <v>130111300110220002</v>
      </c>
      <c r="B8237" s="28">
        <f t="shared" si="411"/>
        <v>11</v>
      </c>
      <c r="C8237" s="28">
        <f t="shared" si="412"/>
        <v>10</v>
      </c>
      <c r="K8237" s="73" t="s">
        <v>3734</v>
      </c>
      <c r="L8237" s="73" t="s">
        <v>3704</v>
      </c>
      <c r="M8237" s="74">
        <v>1</v>
      </c>
      <c r="N8237" s="74">
        <v>10</v>
      </c>
    </row>
    <row r="8238" spans="1:14">
      <c r="A8238" s="43" t="str">
        <f t="shared" si="410"/>
        <v>130111300110220003</v>
      </c>
      <c r="B8238" s="28">
        <f t="shared" si="411"/>
        <v>6</v>
      </c>
      <c r="C8238" s="28">
        <f t="shared" si="412"/>
        <v>6</v>
      </c>
      <c r="K8238" s="73" t="s">
        <v>3735</v>
      </c>
      <c r="L8238" s="73" t="s">
        <v>3704</v>
      </c>
      <c r="M8238" s="74">
        <v>0</v>
      </c>
      <c r="N8238" s="74">
        <v>6</v>
      </c>
    </row>
    <row r="8239" spans="1:14">
      <c r="A8239" s="43" t="str">
        <f t="shared" si="410"/>
        <v>130111300110220004</v>
      </c>
      <c r="B8239" s="28">
        <f t="shared" si="411"/>
        <v>16</v>
      </c>
      <c r="C8239" s="28">
        <f t="shared" si="412"/>
        <v>9</v>
      </c>
      <c r="K8239" s="73" t="s">
        <v>3736</v>
      </c>
      <c r="L8239" s="73" t="s">
        <v>3704</v>
      </c>
      <c r="M8239" s="74">
        <v>7</v>
      </c>
      <c r="N8239" s="74">
        <v>9</v>
      </c>
    </row>
    <row r="8240" spans="1:14">
      <c r="A8240" s="43" t="str">
        <f t="shared" si="410"/>
        <v>130111300110220005</v>
      </c>
      <c r="B8240" s="28">
        <f t="shared" si="411"/>
        <v>40</v>
      </c>
      <c r="C8240" s="28">
        <f t="shared" si="412"/>
        <v>37</v>
      </c>
      <c r="K8240" s="73" t="s">
        <v>3737</v>
      </c>
      <c r="L8240" s="73" t="s">
        <v>3704</v>
      </c>
      <c r="M8240" s="74">
        <v>3</v>
      </c>
      <c r="N8240" s="74">
        <v>37</v>
      </c>
    </row>
    <row r="8241" spans="1:14">
      <c r="A8241" s="43" t="str">
        <f t="shared" si="410"/>
        <v>130111300110220006</v>
      </c>
      <c r="B8241" s="28">
        <f t="shared" si="411"/>
        <v>13</v>
      </c>
      <c r="C8241" s="28">
        <f t="shared" si="412"/>
        <v>11</v>
      </c>
      <c r="K8241" s="73" t="s">
        <v>3738</v>
      </c>
      <c r="L8241" s="73" t="s">
        <v>3704</v>
      </c>
      <c r="M8241" s="74">
        <v>2</v>
      </c>
      <c r="N8241" s="74">
        <v>11</v>
      </c>
    </row>
    <row r="8242" spans="1:14">
      <c r="A8242" s="43" t="str">
        <f t="shared" si="410"/>
        <v>130111300110225001</v>
      </c>
      <c r="B8242" s="28">
        <f t="shared" si="411"/>
        <v>135</v>
      </c>
      <c r="C8242" s="28">
        <f t="shared" si="412"/>
        <v>107</v>
      </c>
      <c r="K8242" s="73" t="s">
        <v>3739</v>
      </c>
      <c r="L8242" s="73" t="s">
        <v>3704</v>
      </c>
      <c r="M8242" s="74">
        <v>28</v>
      </c>
      <c r="N8242" s="74">
        <v>107</v>
      </c>
    </row>
    <row r="8243" spans="1:14">
      <c r="A8243" s="43" t="str">
        <f t="shared" si="410"/>
        <v>130111300110225002</v>
      </c>
      <c r="B8243" s="28">
        <f t="shared" si="411"/>
        <v>14</v>
      </c>
      <c r="C8243" s="28">
        <f t="shared" si="412"/>
        <v>10</v>
      </c>
      <c r="K8243" s="73" t="s">
        <v>3740</v>
      </c>
      <c r="L8243" s="73" t="s">
        <v>3704</v>
      </c>
      <c r="M8243" s="74">
        <v>4</v>
      </c>
      <c r="N8243" s="74">
        <v>10</v>
      </c>
    </row>
    <row r="8244" spans="1:14">
      <c r="A8244" s="43" t="str">
        <f t="shared" si="410"/>
        <v>130111300110225003</v>
      </c>
      <c r="B8244" s="28">
        <f t="shared" si="411"/>
        <v>30</v>
      </c>
      <c r="C8244" s="28">
        <f t="shared" si="412"/>
        <v>26</v>
      </c>
      <c r="K8244" s="73" t="s">
        <v>3741</v>
      </c>
      <c r="L8244" s="73" t="s">
        <v>3704</v>
      </c>
      <c r="M8244" s="74">
        <v>4</v>
      </c>
      <c r="N8244" s="74">
        <v>26</v>
      </c>
    </row>
    <row r="8245" spans="1:14">
      <c r="A8245" s="43" t="str">
        <f t="shared" si="410"/>
        <v>130111300110225004</v>
      </c>
      <c r="B8245" s="28">
        <f t="shared" si="411"/>
        <v>105</v>
      </c>
      <c r="C8245" s="28">
        <f t="shared" si="412"/>
        <v>105</v>
      </c>
      <c r="K8245" s="73" t="s">
        <v>3742</v>
      </c>
      <c r="L8245" s="73" t="s">
        <v>3704</v>
      </c>
      <c r="M8245" s="74">
        <v>0</v>
      </c>
      <c r="N8245" s="74">
        <v>105</v>
      </c>
    </row>
    <row r="8246" spans="1:14">
      <c r="A8246" s="43" t="str">
        <f t="shared" si="410"/>
        <v>130111300110230001</v>
      </c>
      <c r="B8246" s="28">
        <f t="shared" si="411"/>
        <v>85</v>
      </c>
      <c r="C8246" s="28">
        <f t="shared" si="412"/>
        <v>83</v>
      </c>
      <c r="K8246" s="73" t="s">
        <v>3317</v>
      </c>
      <c r="L8246" s="73" t="s">
        <v>3704</v>
      </c>
      <c r="M8246" s="74">
        <v>2</v>
      </c>
      <c r="N8246" s="74">
        <v>83</v>
      </c>
    </row>
    <row r="8247" spans="1:14">
      <c r="A8247" s="43" t="str">
        <f t="shared" si="410"/>
        <v>130111300110230002</v>
      </c>
      <c r="B8247" s="28">
        <f t="shared" si="411"/>
        <v>7</v>
      </c>
      <c r="C8247" s="28">
        <f t="shared" si="412"/>
        <v>5</v>
      </c>
      <c r="K8247" s="73" t="s">
        <v>3318</v>
      </c>
      <c r="L8247" s="73" t="s">
        <v>3704</v>
      </c>
      <c r="M8247" s="74">
        <v>2</v>
      </c>
      <c r="N8247" s="74">
        <v>5</v>
      </c>
    </row>
    <row r="8248" spans="1:14">
      <c r="A8248" s="43" t="str">
        <f t="shared" si="410"/>
        <v>130111300110230003</v>
      </c>
      <c r="B8248" s="28">
        <f t="shared" si="411"/>
        <v>44</v>
      </c>
      <c r="C8248" s="28">
        <f t="shared" si="412"/>
        <v>39</v>
      </c>
      <c r="K8248" s="73" t="s">
        <v>3319</v>
      </c>
      <c r="L8248" s="73" t="s">
        <v>3704</v>
      </c>
      <c r="M8248" s="74">
        <v>5</v>
      </c>
      <c r="N8248" s="74">
        <v>39</v>
      </c>
    </row>
    <row r="8249" spans="1:14">
      <c r="A8249" s="43" t="str">
        <f t="shared" si="410"/>
        <v>130111300110230004</v>
      </c>
      <c r="B8249" s="28">
        <f t="shared" si="411"/>
        <v>188</v>
      </c>
      <c r="C8249" s="28">
        <f t="shared" si="412"/>
        <v>184</v>
      </c>
      <c r="K8249" s="73" t="s">
        <v>3320</v>
      </c>
      <c r="L8249" s="73" t="s">
        <v>3704</v>
      </c>
      <c r="M8249" s="74">
        <v>4</v>
      </c>
      <c r="N8249" s="74">
        <v>184</v>
      </c>
    </row>
    <row r="8250" spans="1:14">
      <c r="A8250" s="43" t="str">
        <f t="shared" si="410"/>
        <v>130111300110230005</v>
      </c>
      <c r="B8250" s="28">
        <f t="shared" si="411"/>
        <v>16</v>
      </c>
      <c r="C8250" s="28">
        <f t="shared" si="412"/>
        <v>16</v>
      </c>
      <c r="K8250" s="73" t="s">
        <v>3321</v>
      </c>
      <c r="L8250" s="73" t="s">
        <v>3704</v>
      </c>
      <c r="M8250" s="74">
        <v>0</v>
      </c>
      <c r="N8250" s="74">
        <v>16</v>
      </c>
    </row>
    <row r="8251" spans="1:14">
      <c r="A8251" s="43" t="str">
        <f t="shared" si="410"/>
        <v>130111300110248001</v>
      </c>
      <c r="B8251" s="28">
        <f t="shared" si="411"/>
        <v>5</v>
      </c>
      <c r="C8251" s="28">
        <f t="shared" si="412"/>
        <v>5</v>
      </c>
      <c r="K8251" s="73" t="s">
        <v>3743</v>
      </c>
      <c r="L8251" s="73" t="s">
        <v>3704</v>
      </c>
      <c r="M8251" s="74">
        <v>0</v>
      </c>
      <c r="N8251" s="74">
        <v>5</v>
      </c>
    </row>
    <row r="8252" spans="1:14">
      <c r="A8252" s="43" t="str">
        <f t="shared" si="410"/>
        <v>130111300110248002</v>
      </c>
      <c r="B8252" s="28">
        <f t="shared" si="411"/>
        <v>63</v>
      </c>
      <c r="C8252" s="28">
        <f t="shared" si="412"/>
        <v>54</v>
      </c>
      <c r="K8252" s="73" t="s">
        <v>3744</v>
      </c>
      <c r="L8252" s="73" t="s">
        <v>3704</v>
      </c>
      <c r="M8252" s="74">
        <v>9</v>
      </c>
      <c r="N8252" s="74">
        <v>54</v>
      </c>
    </row>
    <row r="8253" spans="1:14">
      <c r="A8253" s="43" t="str">
        <f t="shared" si="410"/>
        <v>130111300110248003</v>
      </c>
      <c r="B8253" s="28">
        <f t="shared" si="411"/>
        <v>48</v>
      </c>
      <c r="C8253" s="28">
        <f t="shared" si="412"/>
        <v>42</v>
      </c>
      <c r="K8253" s="73" t="s">
        <v>3344</v>
      </c>
      <c r="L8253" s="73" t="s">
        <v>3704</v>
      </c>
      <c r="M8253" s="74">
        <v>6</v>
      </c>
      <c r="N8253" s="74">
        <v>42</v>
      </c>
    </row>
    <row r="8254" spans="1:14">
      <c r="A8254" s="43" t="str">
        <f t="shared" si="410"/>
        <v>130111300110265001</v>
      </c>
      <c r="B8254" s="28">
        <f t="shared" si="411"/>
        <v>6</v>
      </c>
      <c r="C8254" s="28">
        <f t="shared" si="412"/>
        <v>6</v>
      </c>
      <c r="K8254" s="73" t="s">
        <v>3745</v>
      </c>
      <c r="L8254" s="73" t="s">
        <v>3704</v>
      </c>
      <c r="M8254" s="74">
        <v>0</v>
      </c>
      <c r="N8254" s="74">
        <v>6</v>
      </c>
    </row>
    <row r="8255" spans="1:14">
      <c r="A8255" s="43" t="str">
        <f t="shared" si="410"/>
        <v>130111300110265002</v>
      </c>
      <c r="B8255" s="28">
        <f t="shared" si="411"/>
        <v>39</v>
      </c>
      <c r="C8255" s="28">
        <f t="shared" si="412"/>
        <v>36</v>
      </c>
      <c r="K8255" s="73" t="s">
        <v>3746</v>
      </c>
      <c r="L8255" s="73" t="s">
        <v>3704</v>
      </c>
      <c r="M8255" s="74">
        <v>3</v>
      </c>
      <c r="N8255" s="74">
        <v>36</v>
      </c>
    </row>
    <row r="8256" spans="1:14">
      <c r="A8256" s="43" t="str">
        <f t="shared" si="410"/>
        <v>130111300110270001</v>
      </c>
      <c r="B8256" s="28">
        <f t="shared" si="411"/>
        <v>4</v>
      </c>
      <c r="C8256" s="28">
        <f t="shared" si="412"/>
        <v>4</v>
      </c>
      <c r="K8256" s="73" t="s">
        <v>3747</v>
      </c>
      <c r="L8256" s="73" t="s">
        <v>3704</v>
      </c>
      <c r="M8256" s="74">
        <v>0</v>
      </c>
      <c r="N8256" s="74">
        <v>4</v>
      </c>
    </row>
    <row r="8257" spans="1:14">
      <c r="A8257" s="43" t="str">
        <f t="shared" si="410"/>
        <v>130111300110270002</v>
      </c>
      <c r="B8257" s="28">
        <f t="shared" si="411"/>
        <v>9</v>
      </c>
      <c r="C8257" s="28">
        <f t="shared" si="412"/>
        <v>9</v>
      </c>
      <c r="K8257" s="73" t="s">
        <v>3748</v>
      </c>
      <c r="L8257" s="73" t="s">
        <v>3704</v>
      </c>
      <c r="M8257" s="74">
        <v>0</v>
      </c>
      <c r="N8257" s="74">
        <v>9</v>
      </c>
    </row>
    <row r="8258" spans="1:14">
      <c r="A8258" s="43" t="str">
        <f t="shared" si="410"/>
        <v>130111300110270003</v>
      </c>
      <c r="B8258" s="28">
        <f t="shared" si="411"/>
        <v>34</v>
      </c>
      <c r="C8258" s="28">
        <f t="shared" si="412"/>
        <v>33</v>
      </c>
      <c r="K8258" s="73" t="s">
        <v>3749</v>
      </c>
      <c r="L8258" s="73" t="s">
        <v>3704</v>
      </c>
      <c r="M8258" s="74">
        <v>1</v>
      </c>
      <c r="N8258" s="74">
        <v>33</v>
      </c>
    </row>
    <row r="8259" spans="1:14">
      <c r="A8259" s="43" t="str">
        <f t="shared" ref="A8259:A8322" si="413">L8259&amp;K8259</f>
        <v>130111300110275001</v>
      </c>
      <c r="B8259" s="28">
        <f t="shared" ref="B8259:B8322" si="414">M8259+N8259</f>
        <v>9</v>
      </c>
      <c r="C8259" s="28">
        <f t="shared" ref="C8259:C8322" si="415">N8259</f>
        <v>7</v>
      </c>
      <c r="K8259" s="73" t="s">
        <v>3750</v>
      </c>
      <c r="L8259" s="73" t="s">
        <v>3704</v>
      </c>
      <c r="M8259" s="74">
        <v>2</v>
      </c>
      <c r="N8259" s="74">
        <v>7</v>
      </c>
    </row>
    <row r="8260" spans="1:14">
      <c r="A8260" s="43" t="str">
        <f t="shared" si="413"/>
        <v>130111300110275002</v>
      </c>
      <c r="B8260" s="28">
        <f t="shared" si="414"/>
        <v>25</v>
      </c>
      <c r="C8260" s="28">
        <f t="shared" si="415"/>
        <v>25</v>
      </c>
      <c r="K8260" s="73" t="s">
        <v>3751</v>
      </c>
      <c r="L8260" s="73" t="s">
        <v>3704</v>
      </c>
      <c r="M8260" s="74">
        <v>0</v>
      </c>
      <c r="N8260" s="74">
        <v>25</v>
      </c>
    </row>
    <row r="8261" spans="1:14">
      <c r="A8261" s="43" t="str">
        <f t="shared" si="413"/>
        <v>130111300110275003</v>
      </c>
      <c r="B8261" s="28">
        <f t="shared" si="414"/>
        <v>21</v>
      </c>
      <c r="C8261" s="28">
        <f t="shared" si="415"/>
        <v>8</v>
      </c>
      <c r="K8261" s="73" t="s">
        <v>3752</v>
      </c>
      <c r="L8261" s="73" t="s">
        <v>3704</v>
      </c>
      <c r="M8261" s="74">
        <v>13</v>
      </c>
      <c r="N8261" s="74">
        <v>8</v>
      </c>
    </row>
    <row r="8262" spans="1:14">
      <c r="A8262" s="43" t="str">
        <f t="shared" si="413"/>
        <v>130111300110275004</v>
      </c>
      <c r="B8262" s="28">
        <f t="shared" si="414"/>
        <v>42</v>
      </c>
      <c r="C8262" s="28">
        <f t="shared" si="415"/>
        <v>21</v>
      </c>
      <c r="K8262" s="73" t="s">
        <v>3753</v>
      </c>
      <c r="L8262" s="73" t="s">
        <v>3704</v>
      </c>
      <c r="M8262" s="74">
        <v>21</v>
      </c>
      <c r="N8262" s="74">
        <v>21</v>
      </c>
    </row>
    <row r="8263" spans="1:14">
      <c r="A8263" s="43" t="str">
        <f t="shared" si="413"/>
        <v>130111300110275005</v>
      </c>
      <c r="B8263" s="28">
        <f t="shared" si="414"/>
        <v>9</v>
      </c>
      <c r="C8263" s="28">
        <f t="shared" si="415"/>
        <v>8</v>
      </c>
      <c r="K8263" s="73" t="s">
        <v>3754</v>
      </c>
      <c r="L8263" s="73" t="s">
        <v>3704</v>
      </c>
      <c r="M8263" s="74">
        <v>1</v>
      </c>
      <c r="N8263" s="74">
        <v>8</v>
      </c>
    </row>
    <row r="8264" spans="1:14">
      <c r="A8264" s="43" t="str">
        <f t="shared" si="413"/>
        <v>130111300110280001</v>
      </c>
      <c r="B8264" s="28">
        <f t="shared" si="414"/>
        <v>11</v>
      </c>
      <c r="C8264" s="28">
        <f t="shared" si="415"/>
        <v>7</v>
      </c>
      <c r="K8264" s="73" t="s">
        <v>3755</v>
      </c>
      <c r="L8264" s="73" t="s">
        <v>3704</v>
      </c>
      <c r="M8264" s="74">
        <v>4</v>
      </c>
      <c r="N8264" s="74">
        <v>7</v>
      </c>
    </row>
    <row r="8265" spans="1:14">
      <c r="A8265" s="43" t="str">
        <f t="shared" si="413"/>
        <v>130111300110280002</v>
      </c>
      <c r="B8265" s="28">
        <f t="shared" si="414"/>
        <v>18</v>
      </c>
      <c r="C8265" s="28">
        <f t="shared" si="415"/>
        <v>8</v>
      </c>
      <c r="K8265" s="73" t="s">
        <v>3756</v>
      </c>
      <c r="L8265" s="73" t="s">
        <v>3704</v>
      </c>
      <c r="M8265" s="74">
        <v>10</v>
      </c>
      <c r="N8265" s="74">
        <v>8</v>
      </c>
    </row>
    <row r="8266" spans="1:14">
      <c r="A8266" s="43" t="str">
        <f t="shared" si="413"/>
        <v>130111300110280003</v>
      </c>
      <c r="B8266" s="28">
        <f t="shared" si="414"/>
        <v>4</v>
      </c>
      <c r="C8266" s="28">
        <f t="shared" si="415"/>
        <v>4</v>
      </c>
      <c r="K8266" s="73" t="s">
        <v>3757</v>
      </c>
      <c r="L8266" s="73" t="s">
        <v>3704</v>
      </c>
      <c r="M8266" s="74">
        <v>0</v>
      </c>
      <c r="N8266" s="74">
        <v>4</v>
      </c>
    </row>
    <row r="8267" spans="1:14">
      <c r="A8267" s="43" t="str">
        <f t="shared" si="413"/>
        <v>130111300110280004</v>
      </c>
      <c r="B8267" s="28">
        <f t="shared" si="414"/>
        <v>40</v>
      </c>
      <c r="C8267" s="28">
        <f t="shared" si="415"/>
        <v>34</v>
      </c>
      <c r="K8267" s="73" t="s">
        <v>3758</v>
      </c>
      <c r="L8267" s="73" t="s">
        <v>3704</v>
      </c>
      <c r="M8267" s="74">
        <v>6</v>
      </c>
      <c r="N8267" s="74">
        <v>34</v>
      </c>
    </row>
    <row r="8268" spans="1:14">
      <c r="A8268" s="43" t="str">
        <f t="shared" si="413"/>
        <v>130111300110280005</v>
      </c>
      <c r="B8268" s="28">
        <f t="shared" si="414"/>
        <v>6</v>
      </c>
      <c r="C8268" s="28">
        <f t="shared" si="415"/>
        <v>6</v>
      </c>
      <c r="K8268" s="73" t="s">
        <v>3759</v>
      </c>
      <c r="L8268" s="73" t="s">
        <v>3704</v>
      </c>
      <c r="M8268" s="74">
        <v>0</v>
      </c>
      <c r="N8268" s="74">
        <v>6</v>
      </c>
    </row>
    <row r="8269" spans="1:14">
      <c r="A8269" s="43" t="str">
        <f t="shared" si="413"/>
        <v>130111300110285001</v>
      </c>
      <c r="B8269" s="28">
        <f t="shared" si="414"/>
        <v>15</v>
      </c>
      <c r="C8269" s="28">
        <f t="shared" si="415"/>
        <v>7</v>
      </c>
      <c r="K8269" s="73" t="s">
        <v>3760</v>
      </c>
      <c r="L8269" s="73" t="s">
        <v>3704</v>
      </c>
      <c r="M8269" s="74">
        <v>8</v>
      </c>
      <c r="N8269" s="74">
        <v>7</v>
      </c>
    </row>
    <row r="8270" spans="1:14">
      <c r="A8270" s="43" t="str">
        <f t="shared" si="413"/>
        <v>130111300110285002</v>
      </c>
      <c r="B8270" s="28">
        <f t="shared" si="414"/>
        <v>25</v>
      </c>
      <c r="C8270" s="28">
        <f t="shared" si="415"/>
        <v>11</v>
      </c>
      <c r="K8270" s="73" t="s">
        <v>3761</v>
      </c>
      <c r="L8270" s="73" t="s">
        <v>3704</v>
      </c>
      <c r="M8270" s="74">
        <v>14</v>
      </c>
      <c r="N8270" s="74">
        <v>11</v>
      </c>
    </row>
    <row r="8271" spans="1:14">
      <c r="A8271" s="43" t="str">
        <f t="shared" si="413"/>
        <v>130111300110285003</v>
      </c>
      <c r="B8271" s="28">
        <f t="shared" si="414"/>
        <v>24</v>
      </c>
      <c r="C8271" s="28">
        <f t="shared" si="415"/>
        <v>10</v>
      </c>
      <c r="K8271" s="73" t="s">
        <v>3762</v>
      </c>
      <c r="L8271" s="73" t="s">
        <v>3704</v>
      </c>
      <c r="M8271" s="74">
        <v>14</v>
      </c>
      <c r="N8271" s="74">
        <v>10</v>
      </c>
    </row>
    <row r="8272" spans="1:14">
      <c r="A8272" s="43" t="str">
        <f t="shared" si="413"/>
        <v>130111300110285004</v>
      </c>
      <c r="B8272" s="28">
        <f t="shared" si="414"/>
        <v>36</v>
      </c>
      <c r="C8272" s="28">
        <f t="shared" si="415"/>
        <v>34</v>
      </c>
      <c r="K8272" s="73" t="s">
        <v>3763</v>
      </c>
      <c r="L8272" s="73" t="s">
        <v>3704</v>
      </c>
      <c r="M8272" s="74">
        <v>2</v>
      </c>
      <c r="N8272" s="74">
        <v>34</v>
      </c>
    </row>
    <row r="8273" spans="1:14">
      <c r="A8273" s="43" t="str">
        <f t="shared" si="413"/>
        <v>130111300110285005</v>
      </c>
      <c r="B8273" s="28">
        <f t="shared" si="414"/>
        <v>4</v>
      </c>
      <c r="C8273" s="28">
        <f t="shared" si="415"/>
        <v>4</v>
      </c>
      <c r="K8273" s="73" t="s">
        <v>3764</v>
      </c>
      <c r="L8273" s="73" t="s">
        <v>3704</v>
      </c>
      <c r="M8273" s="74">
        <v>0</v>
      </c>
      <c r="N8273" s="74">
        <v>4</v>
      </c>
    </row>
    <row r="8274" spans="1:14">
      <c r="A8274" s="43" t="str">
        <f t="shared" si="413"/>
        <v>130111300110290001</v>
      </c>
      <c r="B8274" s="28">
        <f t="shared" si="414"/>
        <v>38</v>
      </c>
      <c r="C8274" s="28">
        <f t="shared" si="415"/>
        <v>24</v>
      </c>
      <c r="K8274" s="73" t="s">
        <v>3765</v>
      </c>
      <c r="L8274" s="73" t="s">
        <v>3704</v>
      </c>
      <c r="M8274" s="74">
        <v>14</v>
      </c>
      <c r="N8274" s="74">
        <v>24</v>
      </c>
    </row>
    <row r="8275" spans="1:14">
      <c r="A8275" s="43" t="str">
        <f t="shared" si="413"/>
        <v>130111300110290002</v>
      </c>
      <c r="B8275" s="28">
        <f t="shared" si="414"/>
        <v>42</v>
      </c>
      <c r="C8275" s="28">
        <f t="shared" si="415"/>
        <v>18</v>
      </c>
      <c r="K8275" s="73" t="s">
        <v>3766</v>
      </c>
      <c r="L8275" s="73" t="s">
        <v>3704</v>
      </c>
      <c r="M8275" s="74">
        <v>24</v>
      </c>
      <c r="N8275" s="74">
        <v>18</v>
      </c>
    </row>
    <row r="8276" spans="1:14">
      <c r="A8276" s="43" t="str">
        <f t="shared" si="413"/>
        <v>130111300110290003</v>
      </c>
      <c r="B8276" s="28">
        <f t="shared" si="414"/>
        <v>7</v>
      </c>
      <c r="C8276" s="28">
        <f t="shared" si="415"/>
        <v>5</v>
      </c>
      <c r="K8276" s="73" t="s">
        <v>3767</v>
      </c>
      <c r="L8276" s="73" t="s">
        <v>3704</v>
      </c>
      <c r="M8276" s="74">
        <v>2</v>
      </c>
      <c r="N8276" s="74">
        <v>5</v>
      </c>
    </row>
    <row r="8277" spans="1:14">
      <c r="A8277" s="43" t="str">
        <f t="shared" si="413"/>
        <v>130111300110290004</v>
      </c>
      <c r="B8277" s="28">
        <f t="shared" si="414"/>
        <v>53</v>
      </c>
      <c r="C8277" s="28">
        <f t="shared" si="415"/>
        <v>44</v>
      </c>
      <c r="K8277" s="73" t="s">
        <v>3768</v>
      </c>
      <c r="L8277" s="73" t="s">
        <v>3704</v>
      </c>
      <c r="M8277" s="74">
        <v>9</v>
      </c>
      <c r="N8277" s="74">
        <v>44</v>
      </c>
    </row>
    <row r="8278" spans="1:14">
      <c r="A8278" s="43" t="str">
        <f t="shared" si="413"/>
        <v>130111300110295003</v>
      </c>
      <c r="B8278" s="28">
        <f t="shared" si="414"/>
        <v>3</v>
      </c>
      <c r="C8278" s="28">
        <f t="shared" si="415"/>
        <v>0</v>
      </c>
      <c r="K8278" s="73" t="s">
        <v>3769</v>
      </c>
      <c r="L8278" s="73" t="s">
        <v>3704</v>
      </c>
      <c r="M8278" s="74">
        <v>3</v>
      </c>
      <c r="N8278" s="74">
        <v>0</v>
      </c>
    </row>
    <row r="8279" spans="1:14">
      <c r="A8279" s="43" t="str">
        <f t="shared" si="413"/>
        <v>130111300110295004</v>
      </c>
      <c r="B8279" s="28">
        <f t="shared" si="414"/>
        <v>10</v>
      </c>
      <c r="C8279" s="28">
        <f t="shared" si="415"/>
        <v>2</v>
      </c>
      <c r="K8279" s="73" t="s">
        <v>3770</v>
      </c>
      <c r="L8279" s="73" t="s">
        <v>3704</v>
      </c>
      <c r="M8279" s="74">
        <v>8</v>
      </c>
      <c r="N8279" s="74">
        <v>2</v>
      </c>
    </row>
    <row r="8280" spans="1:14">
      <c r="A8280" s="43" t="str">
        <f t="shared" si="413"/>
        <v>130111300110295005</v>
      </c>
      <c r="B8280" s="28">
        <f t="shared" si="414"/>
        <v>31</v>
      </c>
      <c r="C8280" s="28">
        <f t="shared" si="415"/>
        <v>12</v>
      </c>
      <c r="K8280" s="73" t="s">
        <v>3771</v>
      </c>
      <c r="L8280" s="73" t="s">
        <v>3704</v>
      </c>
      <c r="M8280" s="74">
        <v>19</v>
      </c>
      <c r="N8280" s="74">
        <v>12</v>
      </c>
    </row>
    <row r="8281" spans="1:14">
      <c r="A8281" s="43" t="str">
        <f t="shared" si="413"/>
        <v>130111300110300001</v>
      </c>
      <c r="B8281" s="28">
        <f t="shared" si="414"/>
        <v>1</v>
      </c>
      <c r="C8281" s="28">
        <f t="shared" si="415"/>
        <v>1</v>
      </c>
      <c r="K8281" s="73" t="s">
        <v>3772</v>
      </c>
      <c r="L8281" s="73" t="s">
        <v>3704</v>
      </c>
      <c r="M8281" s="74">
        <v>0</v>
      </c>
      <c r="N8281" s="74">
        <v>1</v>
      </c>
    </row>
    <row r="8282" spans="1:14">
      <c r="A8282" s="43" t="str">
        <f t="shared" si="413"/>
        <v>130111300110306001</v>
      </c>
      <c r="B8282" s="28">
        <f t="shared" si="414"/>
        <v>4</v>
      </c>
      <c r="C8282" s="28">
        <f t="shared" si="415"/>
        <v>3</v>
      </c>
      <c r="K8282" s="73" t="s">
        <v>3459</v>
      </c>
      <c r="L8282" s="73" t="s">
        <v>3704</v>
      </c>
      <c r="M8282" s="74">
        <v>1</v>
      </c>
      <c r="N8282" s="74">
        <v>3</v>
      </c>
    </row>
    <row r="8283" spans="1:14">
      <c r="A8283" s="43" t="str">
        <f t="shared" si="413"/>
        <v>130111300110307001</v>
      </c>
      <c r="B8283" s="28">
        <f t="shared" si="414"/>
        <v>6</v>
      </c>
      <c r="C8283" s="28">
        <f t="shared" si="415"/>
        <v>6</v>
      </c>
      <c r="K8283" s="73" t="s">
        <v>3461</v>
      </c>
      <c r="L8283" s="73" t="s">
        <v>3704</v>
      </c>
      <c r="M8283" s="74">
        <v>0</v>
      </c>
      <c r="N8283" s="74">
        <v>6</v>
      </c>
    </row>
    <row r="8284" spans="1:14">
      <c r="A8284" s="43" t="str">
        <f t="shared" si="413"/>
        <v>130111300110308001</v>
      </c>
      <c r="B8284" s="28">
        <f t="shared" si="414"/>
        <v>1</v>
      </c>
      <c r="C8284" s="28">
        <f t="shared" si="415"/>
        <v>1</v>
      </c>
      <c r="K8284" s="73" t="s">
        <v>3463</v>
      </c>
      <c r="L8284" s="73" t="s">
        <v>3704</v>
      </c>
      <c r="M8284" s="74">
        <v>0</v>
      </c>
      <c r="N8284" s="74">
        <v>1</v>
      </c>
    </row>
    <row r="8285" spans="1:14">
      <c r="A8285" s="43" t="str">
        <f t="shared" si="413"/>
        <v>130111300110308002</v>
      </c>
      <c r="B8285" s="28">
        <f t="shared" si="414"/>
        <v>3</v>
      </c>
      <c r="C8285" s="28">
        <f t="shared" si="415"/>
        <v>2</v>
      </c>
      <c r="K8285" s="73" t="s">
        <v>3464</v>
      </c>
      <c r="L8285" s="73" t="s">
        <v>3704</v>
      </c>
      <c r="M8285" s="74">
        <v>1</v>
      </c>
      <c r="N8285" s="74">
        <v>2</v>
      </c>
    </row>
    <row r="8286" spans="1:14">
      <c r="A8286" s="43" t="str">
        <f t="shared" si="413"/>
        <v>130111300110310001</v>
      </c>
      <c r="B8286" s="28">
        <f t="shared" si="414"/>
        <v>4</v>
      </c>
      <c r="C8286" s="28">
        <f t="shared" si="415"/>
        <v>4</v>
      </c>
      <c r="K8286" s="73" t="s">
        <v>3471</v>
      </c>
      <c r="L8286" s="73" t="s">
        <v>3704</v>
      </c>
      <c r="M8286" s="74">
        <v>0</v>
      </c>
      <c r="N8286" s="74">
        <v>4</v>
      </c>
    </row>
    <row r="8287" spans="1:14">
      <c r="A8287" s="43" t="str">
        <f t="shared" si="413"/>
        <v>130111300110310002</v>
      </c>
      <c r="B8287" s="28">
        <f t="shared" si="414"/>
        <v>6</v>
      </c>
      <c r="C8287" s="28">
        <f t="shared" si="415"/>
        <v>4</v>
      </c>
      <c r="K8287" s="73" t="s">
        <v>3472</v>
      </c>
      <c r="L8287" s="73" t="s">
        <v>3704</v>
      </c>
      <c r="M8287" s="74">
        <v>2</v>
      </c>
      <c r="N8287" s="74">
        <v>4</v>
      </c>
    </row>
    <row r="8288" spans="1:14">
      <c r="A8288" s="43" t="str">
        <f t="shared" si="413"/>
        <v>130111300110315001</v>
      </c>
      <c r="B8288" s="28">
        <f t="shared" si="414"/>
        <v>2</v>
      </c>
      <c r="C8288" s="28">
        <f t="shared" si="415"/>
        <v>0</v>
      </c>
      <c r="K8288" s="73" t="s">
        <v>3773</v>
      </c>
      <c r="L8288" s="73" t="s">
        <v>3704</v>
      </c>
      <c r="M8288" s="74">
        <v>2</v>
      </c>
      <c r="N8288" s="74">
        <v>0</v>
      </c>
    </row>
    <row r="8289" spans="1:14">
      <c r="A8289" s="43" t="str">
        <f t="shared" si="413"/>
        <v>130111300110315002</v>
      </c>
      <c r="B8289" s="28">
        <f t="shared" si="414"/>
        <v>7</v>
      </c>
      <c r="C8289" s="28">
        <f t="shared" si="415"/>
        <v>1</v>
      </c>
      <c r="K8289" s="73" t="s">
        <v>3774</v>
      </c>
      <c r="L8289" s="73" t="s">
        <v>3704</v>
      </c>
      <c r="M8289" s="74">
        <v>6</v>
      </c>
      <c r="N8289" s="74">
        <v>1</v>
      </c>
    </row>
    <row r="8290" spans="1:14">
      <c r="A8290" s="43" t="str">
        <f t="shared" si="413"/>
        <v>130111300110320001</v>
      </c>
      <c r="B8290" s="28">
        <f t="shared" si="414"/>
        <v>5</v>
      </c>
      <c r="C8290" s="28">
        <f t="shared" si="415"/>
        <v>2</v>
      </c>
      <c r="K8290" s="73" t="s">
        <v>3775</v>
      </c>
      <c r="L8290" s="73" t="s">
        <v>3704</v>
      </c>
      <c r="M8290" s="74">
        <v>3</v>
      </c>
      <c r="N8290" s="74">
        <v>2</v>
      </c>
    </row>
    <row r="8291" spans="1:14">
      <c r="A8291" s="43" t="str">
        <f t="shared" si="413"/>
        <v>130111300110320002</v>
      </c>
      <c r="B8291" s="28">
        <f t="shared" si="414"/>
        <v>9</v>
      </c>
      <c r="C8291" s="28">
        <f t="shared" si="415"/>
        <v>1</v>
      </c>
      <c r="K8291" s="73" t="s">
        <v>3776</v>
      </c>
      <c r="L8291" s="73" t="s">
        <v>3704</v>
      </c>
      <c r="M8291" s="74">
        <v>8</v>
      </c>
      <c r="N8291" s="74">
        <v>1</v>
      </c>
    </row>
    <row r="8292" spans="1:14">
      <c r="A8292" s="43" t="str">
        <f t="shared" si="413"/>
        <v>130111300110330001</v>
      </c>
      <c r="B8292" s="28">
        <f t="shared" si="414"/>
        <v>23</v>
      </c>
      <c r="C8292" s="28">
        <f t="shared" si="415"/>
        <v>9</v>
      </c>
      <c r="K8292" s="73" t="s">
        <v>3777</v>
      </c>
      <c r="L8292" s="73" t="s">
        <v>3704</v>
      </c>
      <c r="M8292" s="74">
        <v>14</v>
      </c>
      <c r="N8292" s="74">
        <v>9</v>
      </c>
    </row>
    <row r="8293" spans="1:14">
      <c r="A8293" s="43" t="str">
        <f t="shared" si="413"/>
        <v>130111300110330002</v>
      </c>
      <c r="B8293" s="28">
        <f t="shared" si="414"/>
        <v>21</v>
      </c>
      <c r="C8293" s="28">
        <f t="shared" si="415"/>
        <v>11</v>
      </c>
      <c r="K8293" s="73" t="s">
        <v>3778</v>
      </c>
      <c r="L8293" s="73" t="s">
        <v>3704</v>
      </c>
      <c r="M8293" s="74">
        <v>10</v>
      </c>
      <c r="N8293" s="74">
        <v>11</v>
      </c>
    </row>
    <row r="8294" spans="1:14">
      <c r="A8294" s="43" t="str">
        <f t="shared" si="413"/>
        <v>130111300110330003</v>
      </c>
      <c r="B8294" s="28">
        <f t="shared" si="414"/>
        <v>4</v>
      </c>
      <c r="C8294" s="28">
        <f t="shared" si="415"/>
        <v>1</v>
      </c>
      <c r="K8294" s="73" t="s">
        <v>3779</v>
      </c>
      <c r="L8294" s="73" t="s">
        <v>3704</v>
      </c>
      <c r="M8294" s="74">
        <v>3</v>
      </c>
      <c r="N8294" s="74">
        <v>1</v>
      </c>
    </row>
    <row r="8295" spans="1:14">
      <c r="A8295" s="43" t="str">
        <f t="shared" si="413"/>
        <v>130111300110330004</v>
      </c>
      <c r="B8295" s="28">
        <f t="shared" si="414"/>
        <v>6</v>
      </c>
      <c r="C8295" s="28">
        <f t="shared" si="415"/>
        <v>1</v>
      </c>
      <c r="K8295" s="73" t="s">
        <v>3780</v>
      </c>
      <c r="L8295" s="73" t="s">
        <v>3704</v>
      </c>
      <c r="M8295" s="74">
        <v>5</v>
      </c>
      <c r="N8295" s="74">
        <v>1</v>
      </c>
    </row>
    <row r="8296" spans="1:14">
      <c r="A8296" s="43" t="str">
        <f t="shared" si="413"/>
        <v>130111300110335001</v>
      </c>
      <c r="B8296" s="28">
        <f t="shared" si="414"/>
        <v>11</v>
      </c>
      <c r="C8296" s="28">
        <f t="shared" si="415"/>
        <v>3</v>
      </c>
      <c r="K8296" s="73" t="s">
        <v>3781</v>
      </c>
      <c r="L8296" s="73" t="s">
        <v>3704</v>
      </c>
      <c r="M8296" s="74">
        <v>8</v>
      </c>
      <c r="N8296" s="74">
        <v>3</v>
      </c>
    </row>
    <row r="8297" spans="1:14">
      <c r="A8297" s="43" t="str">
        <f t="shared" si="413"/>
        <v>130111300110335002</v>
      </c>
      <c r="B8297" s="28">
        <f t="shared" si="414"/>
        <v>22</v>
      </c>
      <c r="C8297" s="28">
        <f t="shared" si="415"/>
        <v>17</v>
      </c>
      <c r="K8297" s="73" t="s">
        <v>3782</v>
      </c>
      <c r="L8297" s="73" t="s">
        <v>3704</v>
      </c>
      <c r="M8297" s="74">
        <v>5</v>
      </c>
      <c r="N8297" s="74">
        <v>17</v>
      </c>
    </row>
    <row r="8298" spans="1:14">
      <c r="A8298" s="43" t="str">
        <f t="shared" si="413"/>
        <v>130111300110335003</v>
      </c>
      <c r="B8298" s="28">
        <f t="shared" si="414"/>
        <v>5</v>
      </c>
      <c r="C8298" s="28">
        <f t="shared" si="415"/>
        <v>5</v>
      </c>
      <c r="K8298" s="73" t="s">
        <v>3783</v>
      </c>
      <c r="L8298" s="73" t="s">
        <v>3704</v>
      </c>
      <c r="M8298" s="74">
        <v>0</v>
      </c>
      <c r="N8298" s="74">
        <v>5</v>
      </c>
    </row>
    <row r="8299" spans="1:14">
      <c r="A8299" s="43" t="str">
        <f t="shared" si="413"/>
        <v>130111300110335004</v>
      </c>
      <c r="B8299" s="28">
        <f t="shared" si="414"/>
        <v>5</v>
      </c>
      <c r="C8299" s="28">
        <f t="shared" si="415"/>
        <v>5</v>
      </c>
      <c r="K8299" s="73" t="s">
        <v>3784</v>
      </c>
      <c r="L8299" s="73" t="s">
        <v>3704</v>
      </c>
      <c r="M8299" s="74">
        <v>0</v>
      </c>
      <c r="N8299" s="74">
        <v>5</v>
      </c>
    </row>
    <row r="8300" spans="1:14">
      <c r="A8300" s="43" t="str">
        <f t="shared" si="413"/>
        <v>130111300110335005</v>
      </c>
      <c r="B8300" s="28">
        <f t="shared" si="414"/>
        <v>5</v>
      </c>
      <c r="C8300" s="28">
        <f t="shared" si="415"/>
        <v>1</v>
      </c>
      <c r="K8300" s="73" t="s">
        <v>3785</v>
      </c>
      <c r="L8300" s="73" t="s">
        <v>3704</v>
      </c>
      <c r="M8300" s="74">
        <v>4</v>
      </c>
      <c r="N8300" s="74">
        <v>1</v>
      </c>
    </row>
    <row r="8301" spans="1:14">
      <c r="A8301" s="43" t="str">
        <f t="shared" si="413"/>
        <v>130111300110340001</v>
      </c>
      <c r="B8301" s="28">
        <f t="shared" si="414"/>
        <v>4</v>
      </c>
      <c r="C8301" s="28">
        <f t="shared" si="415"/>
        <v>4</v>
      </c>
      <c r="K8301" s="73" t="s">
        <v>3786</v>
      </c>
      <c r="L8301" s="73" t="s">
        <v>3704</v>
      </c>
      <c r="M8301" s="74">
        <v>0</v>
      </c>
      <c r="N8301" s="74">
        <v>4</v>
      </c>
    </row>
    <row r="8302" spans="1:14">
      <c r="A8302" s="43" t="str">
        <f t="shared" si="413"/>
        <v>130111300110340002</v>
      </c>
      <c r="B8302" s="28">
        <f t="shared" si="414"/>
        <v>4</v>
      </c>
      <c r="C8302" s="28">
        <f t="shared" si="415"/>
        <v>4</v>
      </c>
      <c r="K8302" s="73" t="s">
        <v>3787</v>
      </c>
      <c r="L8302" s="73" t="s">
        <v>3704</v>
      </c>
      <c r="M8302" s="74">
        <v>0</v>
      </c>
      <c r="N8302" s="74">
        <v>4</v>
      </c>
    </row>
    <row r="8303" spans="1:14">
      <c r="A8303" s="43" t="str">
        <f t="shared" si="413"/>
        <v>130111300110340003</v>
      </c>
      <c r="B8303" s="28">
        <f t="shared" si="414"/>
        <v>92</v>
      </c>
      <c r="C8303" s="28">
        <f t="shared" si="415"/>
        <v>52</v>
      </c>
      <c r="K8303" s="73" t="s">
        <v>3788</v>
      </c>
      <c r="L8303" s="73" t="s">
        <v>3704</v>
      </c>
      <c r="M8303" s="74">
        <v>40</v>
      </c>
      <c r="N8303" s="74">
        <v>52</v>
      </c>
    </row>
    <row r="8304" spans="1:14">
      <c r="A8304" s="43" t="str">
        <f t="shared" si="413"/>
        <v>130111300110340004</v>
      </c>
      <c r="B8304" s="28">
        <f t="shared" si="414"/>
        <v>118</v>
      </c>
      <c r="C8304" s="28">
        <f t="shared" si="415"/>
        <v>81</v>
      </c>
      <c r="K8304" s="73" t="s">
        <v>3789</v>
      </c>
      <c r="L8304" s="73" t="s">
        <v>3704</v>
      </c>
      <c r="M8304" s="74">
        <v>37</v>
      </c>
      <c r="N8304" s="74">
        <v>81</v>
      </c>
    </row>
    <row r="8305" spans="1:14">
      <c r="A8305" s="43" t="str">
        <f t="shared" si="413"/>
        <v>130111300110340005</v>
      </c>
      <c r="B8305" s="28">
        <f t="shared" si="414"/>
        <v>9</v>
      </c>
      <c r="C8305" s="28">
        <f t="shared" si="415"/>
        <v>9</v>
      </c>
      <c r="K8305" s="73" t="s">
        <v>3790</v>
      </c>
      <c r="L8305" s="73" t="s">
        <v>3704</v>
      </c>
      <c r="M8305" s="74">
        <v>0</v>
      </c>
      <c r="N8305" s="74">
        <v>9</v>
      </c>
    </row>
    <row r="8306" spans="1:14">
      <c r="A8306" s="43" t="str">
        <f t="shared" si="413"/>
        <v>130111300110345001</v>
      </c>
      <c r="B8306" s="28">
        <f t="shared" si="414"/>
        <v>2</v>
      </c>
      <c r="C8306" s="28">
        <f t="shared" si="415"/>
        <v>2</v>
      </c>
      <c r="K8306" s="73" t="s">
        <v>3791</v>
      </c>
      <c r="L8306" s="73" t="s">
        <v>3704</v>
      </c>
      <c r="M8306" s="74">
        <v>0</v>
      </c>
      <c r="N8306" s="74">
        <v>2</v>
      </c>
    </row>
    <row r="8307" spans="1:14">
      <c r="A8307" s="43" t="str">
        <f t="shared" si="413"/>
        <v>130111300110345002</v>
      </c>
      <c r="B8307" s="28">
        <f t="shared" si="414"/>
        <v>10</v>
      </c>
      <c r="C8307" s="28">
        <f t="shared" si="415"/>
        <v>6</v>
      </c>
      <c r="K8307" s="73" t="s">
        <v>3792</v>
      </c>
      <c r="L8307" s="73" t="s">
        <v>3704</v>
      </c>
      <c r="M8307" s="74">
        <v>4</v>
      </c>
      <c r="N8307" s="74">
        <v>6</v>
      </c>
    </row>
    <row r="8308" spans="1:14">
      <c r="A8308" s="43" t="str">
        <f t="shared" si="413"/>
        <v>130111300110345003</v>
      </c>
      <c r="B8308" s="28">
        <f t="shared" si="414"/>
        <v>113</v>
      </c>
      <c r="C8308" s="28">
        <f t="shared" si="415"/>
        <v>87</v>
      </c>
      <c r="K8308" s="73" t="s">
        <v>3793</v>
      </c>
      <c r="L8308" s="73" t="s">
        <v>3704</v>
      </c>
      <c r="M8308" s="74">
        <v>26</v>
      </c>
      <c r="N8308" s="74">
        <v>87</v>
      </c>
    </row>
    <row r="8309" spans="1:14">
      <c r="A8309" s="43" t="str">
        <f t="shared" si="413"/>
        <v>130111300110345004</v>
      </c>
      <c r="B8309" s="28">
        <f t="shared" si="414"/>
        <v>2</v>
      </c>
      <c r="C8309" s="28">
        <f t="shared" si="415"/>
        <v>1</v>
      </c>
      <c r="K8309" s="73" t="s">
        <v>3794</v>
      </c>
      <c r="L8309" s="73" t="s">
        <v>3704</v>
      </c>
      <c r="M8309" s="74">
        <v>1</v>
      </c>
      <c r="N8309" s="74">
        <v>1</v>
      </c>
    </row>
    <row r="8310" spans="1:14">
      <c r="A8310" s="43" t="str">
        <f t="shared" si="413"/>
        <v>130111300110350001</v>
      </c>
      <c r="B8310" s="28">
        <f t="shared" si="414"/>
        <v>5</v>
      </c>
      <c r="C8310" s="28">
        <f t="shared" si="415"/>
        <v>3</v>
      </c>
      <c r="K8310" s="73" t="s">
        <v>3795</v>
      </c>
      <c r="L8310" s="73" t="s">
        <v>3704</v>
      </c>
      <c r="M8310" s="74">
        <v>2</v>
      </c>
      <c r="N8310" s="74">
        <v>3</v>
      </c>
    </row>
    <row r="8311" spans="1:14">
      <c r="A8311" s="43" t="str">
        <f t="shared" si="413"/>
        <v>130111300110350002</v>
      </c>
      <c r="B8311" s="28">
        <f t="shared" si="414"/>
        <v>22</v>
      </c>
      <c r="C8311" s="28">
        <f t="shared" si="415"/>
        <v>19</v>
      </c>
      <c r="K8311" s="73" t="s">
        <v>3796</v>
      </c>
      <c r="L8311" s="73" t="s">
        <v>3704</v>
      </c>
      <c r="M8311" s="74">
        <v>3</v>
      </c>
      <c r="N8311" s="74">
        <v>19</v>
      </c>
    </row>
    <row r="8312" spans="1:14">
      <c r="A8312" s="43" t="str">
        <f t="shared" si="413"/>
        <v>130111300110350003</v>
      </c>
      <c r="B8312" s="28">
        <f t="shared" si="414"/>
        <v>4</v>
      </c>
      <c r="C8312" s="28">
        <f t="shared" si="415"/>
        <v>2</v>
      </c>
      <c r="K8312" s="73" t="s">
        <v>3797</v>
      </c>
      <c r="L8312" s="73" t="s">
        <v>3704</v>
      </c>
      <c r="M8312" s="74">
        <v>2</v>
      </c>
      <c r="N8312" s="74">
        <v>2</v>
      </c>
    </row>
    <row r="8313" spans="1:14">
      <c r="A8313" s="43" t="str">
        <f t="shared" si="413"/>
        <v>130111300110350004</v>
      </c>
      <c r="B8313" s="28">
        <f t="shared" si="414"/>
        <v>44</v>
      </c>
      <c r="C8313" s="28">
        <f t="shared" si="415"/>
        <v>24</v>
      </c>
      <c r="K8313" s="73" t="s">
        <v>3798</v>
      </c>
      <c r="L8313" s="73" t="s">
        <v>3704</v>
      </c>
      <c r="M8313" s="74">
        <v>20</v>
      </c>
      <c r="N8313" s="74">
        <v>24</v>
      </c>
    </row>
    <row r="8314" spans="1:14">
      <c r="A8314" s="43" t="str">
        <f t="shared" si="413"/>
        <v>130111300110350005</v>
      </c>
      <c r="B8314" s="28">
        <f t="shared" si="414"/>
        <v>7</v>
      </c>
      <c r="C8314" s="28">
        <f t="shared" si="415"/>
        <v>1</v>
      </c>
      <c r="K8314" s="73" t="s">
        <v>3799</v>
      </c>
      <c r="L8314" s="73" t="s">
        <v>3704</v>
      </c>
      <c r="M8314" s="74">
        <v>6</v>
      </c>
      <c r="N8314" s="74">
        <v>1</v>
      </c>
    </row>
    <row r="8315" spans="1:14">
      <c r="A8315" s="43" t="str">
        <f t="shared" si="413"/>
        <v>130111300110355001</v>
      </c>
      <c r="B8315" s="28">
        <f t="shared" si="414"/>
        <v>12</v>
      </c>
      <c r="C8315" s="28">
        <f t="shared" si="415"/>
        <v>7</v>
      </c>
      <c r="K8315" s="73" t="s">
        <v>3800</v>
      </c>
      <c r="L8315" s="73" t="s">
        <v>3704</v>
      </c>
      <c r="M8315" s="74">
        <v>5</v>
      </c>
      <c r="N8315" s="74">
        <v>7</v>
      </c>
    </row>
    <row r="8316" spans="1:14">
      <c r="A8316" s="43" t="str">
        <f t="shared" si="413"/>
        <v>130111300110355002</v>
      </c>
      <c r="B8316" s="28">
        <f t="shared" si="414"/>
        <v>21</v>
      </c>
      <c r="C8316" s="28">
        <f t="shared" si="415"/>
        <v>20</v>
      </c>
      <c r="K8316" s="73" t="s">
        <v>3801</v>
      </c>
      <c r="L8316" s="73" t="s">
        <v>3704</v>
      </c>
      <c r="M8316" s="74">
        <v>1</v>
      </c>
      <c r="N8316" s="74">
        <v>20</v>
      </c>
    </row>
    <row r="8317" spans="1:14">
      <c r="A8317" s="43" t="str">
        <f t="shared" si="413"/>
        <v>130111300110355003</v>
      </c>
      <c r="B8317" s="28">
        <f t="shared" si="414"/>
        <v>2</v>
      </c>
      <c r="C8317" s="28">
        <f t="shared" si="415"/>
        <v>1</v>
      </c>
      <c r="K8317" s="73" t="s">
        <v>3802</v>
      </c>
      <c r="L8317" s="73" t="s">
        <v>3704</v>
      </c>
      <c r="M8317" s="74">
        <v>1</v>
      </c>
      <c r="N8317" s="74">
        <v>1</v>
      </c>
    </row>
    <row r="8318" spans="1:14">
      <c r="A8318" s="43" t="str">
        <f t="shared" si="413"/>
        <v>130111300110355004</v>
      </c>
      <c r="B8318" s="28">
        <f t="shared" si="414"/>
        <v>1</v>
      </c>
      <c r="C8318" s="28">
        <f t="shared" si="415"/>
        <v>0</v>
      </c>
      <c r="K8318" s="73" t="s">
        <v>3803</v>
      </c>
      <c r="L8318" s="73" t="s">
        <v>3704</v>
      </c>
      <c r="M8318" s="74">
        <v>1</v>
      </c>
      <c r="N8318" s="74">
        <v>0</v>
      </c>
    </row>
    <row r="8319" spans="1:14">
      <c r="A8319" s="43" t="str">
        <f t="shared" si="413"/>
        <v>130111300110355005</v>
      </c>
      <c r="B8319" s="28">
        <f t="shared" si="414"/>
        <v>10</v>
      </c>
      <c r="C8319" s="28">
        <f t="shared" si="415"/>
        <v>7</v>
      </c>
      <c r="K8319" s="73" t="s">
        <v>3804</v>
      </c>
      <c r="L8319" s="73" t="s">
        <v>3704</v>
      </c>
      <c r="M8319" s="74">
        <v>3</v>
      </c>
      <c r="N8319" s="74">
        <v>7</v>
      </c>
    </row>
    <row r="8320" spans="1:14">
      <c r="A8320" s="43" t="str">
        <f t="shared" si="413"/>
        <v>130111300110360001</v>
      </c>
      <c r="B8320" s="28">
        <f t="shared" si="414"/>
        <v>4</v>
      </c>
      <c r="C8320" s="28">
        <f t="shared" si="415"/>
        <v>4</v>
      </c>
      <c r="K8320" s="73" t="s">
        <v>3805</v>
      </c>
      <c r="L8320" s="73" t="s">
        <v>3704</v>
      </c>
      <c r="M8320" s="74">
        <v>0</v>
      </c>
      <c r="N8320" s="74">
        <v>4</v>
      </c>
    </row>
    <row r="8321" spans="1:14">
      <c r="A8321" s="43" t="str">
        <f t="shared" si="413"/>
        <v>130111300110360002</v>
      </c>
      <c r="B8321" s="28">
        <f t="shared" si="414"/>
        <v>17</v>
      </c>
      <c r="C8321" s="28">
        <f t="shared" si="415"/>
        <v>17</v>
      </c>
      <c r="K8321" s="73" t="s">
        <v>3806</v>
      </c>
      <c r="L8321" s="73" t="s">
        <v>3704</v>
      </c>
      <c r="M8321" s="74">
        <v>0</v>
      </c>
      <c r="N8321" s="74">
        <v>17</v>
      </c>
    </row>
    <row r="8322" spans="1:14">
      <c r="A8322" s="43" t="str">
        <f t="shared" si="413"/>
        <v>130111300110360003</v>
      </c>
      <c r="B8322" s="28">
        <f t="shared" si="414"/>
        <v>147</v>
      </c>
      <c r="C8322" s="28">
        <f t="shared" si="415"/>
        <v>55</v>
      </c>
      <c r="K8322" s="73" t="s">
        <v>3807</v>
      </c>
      <c r="L8322" s="73" t="s">
        <v>3704</v>
      </c>
      <c r="M8322" s="74">
        <v>92</v>
      </c>
      <c r="N8322" s="74">
        <v>55</v>
      </c>
    </row>
    <row r="8323" spans="1:14">
      <c r="A8323" s="43" t="str">
        <f t="shared" ref="A8323:A8386" si="416">L8323&amp;K8323</f>
        <v>130111300110360004</v>
      </c>
      <c r="B8323" s="28">
        <f t="shared" ref="B8323:B8386" si="417">M8323+N8323</f>
        <v>7</v>
      </c>
      <c r="C8323" s="28">
        <f t="shared" ref="C8323:C8386" si="418">N8323</f>
        <v>7</v>
      </c>
      <c r="K8323" s="73" t="s">
        <v>3808</v>
      </c>
      <c r="L8323" s="73" t="s">
        <v>3704</v>
      </c>
      <c r="M8323" s="74">
        <v>0</v>
      </c>
      <c r="N8323" s="74">
        <v>7</v>
      </c>
    </row>
    <row r="8324" spans="1:14">
      <c r="A8324" s="43" t="str">
        <f t="shared" si="416"/>
        <v>130111300110360005</v>
      </c>
      <c r="B8324" s="28">
        <f t="shared" si="417"/>
        <v>4</v>
      </c>
      <c r="C8324" s="28">
        <f t="shared" si="418"/>
        <v>2</v>
      </c>
      <c r="K8324" s="73" t="s">
        <v>3809</v>
      </c>
      <c r="L8324" s="73" t="s">
        <v>3704</v>
      </c>
      <c r="M8324" s="74">
        <v>2</v>
      </c>
      <c r="N8324" s="74">
        <v>2</v>
      </c>
    </row>
    <row r="8325" spans="1:14">
      <c r="A8325" s="43" t="str">
        <f t="shared" si="416"/>
        <v>130111300110365001</v>
      </c>
      <c r="B8325" s="28">
        <f t="shared" si="417"/>
        <v>3</v>
      </c>
      <c r="C8325" s="28">
        <f t="shared" si="418"/>
        <v>3</v>
      </c>
      <c r="K8325" s="73" t="s">
        <v>3810</v>
      </c>
      <c r="L8325" s="73" t="s">
        <v>3704</v>
      </c>
      <c r="M8325" s="74">
        <v>0</v>
      </c>
      <c r="N8325" s="74">
        <v>3</v>
      </c>
    </row>
    <row r="8326" spans="1:14">
      <c r="A8326" s="43" t="str">
        <f t="shared" si="416"/>
        <v>130111300110365002</v>
      </c>
      <c r="B8326" s="28">
        <f t="shared" si="417"/>
        <v>7</v>
      </c>
      <c r="C8326" s="28">
        <f t="shared" si="418"/>
        <v>6</v>
      </c>
      <c r="K8326" s="73" t="s">
        <v>3811</v>
      </c>
      <c r="L8326" s="73" t="s">
        <v>3704</v>
      </c>
      <c r="M8326" s="74">
        <v>1</v>
      </c>
      <c r="N8326" s="74">
        <v>6</v>
      </c>
    </row>
    <row r="8327" spans="1:14">
      <c r="A8327" s="43" t="str">
        <f t="shared" si="416"/>
        <v>130111300110365003</v>
      </c>
      <c r="B8327" s="28">
        <f t="shared" si="417"/>
        <v>2</v>
      </c>
      <c r="C8327" s="28">
        <f t="shared" si="418"/>
        <v>1</v>
      </c>
      <c r="K8327" s="73" t="s">
        <v>3812</v>
      </c>
      <c r="L8327" s="73" t="s">
        <v>3704</v>
      </c>
      <c r="M8327" s="74">
        <v>1</v>
      </c>
      <c r="N8327" s="74">
        <v>1</v>
      </c>
    </row>
    <row r="8328" spans="1:14">
      <c r="A8328" s="43" t="str">
        <f t="shared" si="416"/>
        <v>130111300110365004</v>
      </c>
      <c r="B8328" s="28">
        <f t="shared" si="417"/>
        <v>64</v>
      </c>
      <c r="C8328" s="28">
        <f t="shared" si="418"/>
        <v>53</v>
      </c>
      <c r="K8328" s="73" t="s">
        <v>3813</v>
      </c>
      <c r="L8328" s="73" t="s">
        <v>3704</v>
      </c>
      <c r="M8328" s="74">
        <v>11</v>
      </c>
      <c r="N8328" s="74">
        <v>53</v>
      </c>
    </row>
    <row r="8329" spans="1:14">
      <c r="A8329" s="43" t="str">
        <f t="shared" si="416"/>
        <v>130111300110365005</v>
      </c>
      <c r="B8329" s="28">
        <f t="shared" si="417"/>
        <v>3</v>
      </c>
      <c r="C8329" s="28">
        <f t="shared" si="418"/>
        <v>1</v>
      </c>
      <c r="K8329" s="73" t="s">
        <v>3814</v>
      </c>
      <c r="L8329" s="73" t="s">
        <v>3704</v>
      </c>
      <c r="M8329" s="74">
        <v>2</v>
      </c>
      <c r="N8329" s="74">
        <v>1</v>
      </c>
    </row>
    <row r="8330" spans="1:14">
      <c r="A8330" s="43" t="str">
        <f t="shared" si="416"/>
        <v>130111300110370001</v>
      </c>
      <c r="B8330" s="28">
        <f t="shared" si="417"/>
        <v>4</v>
      </c>
      <c r="C8330" s="28">
        <f t="shared" si="418"/>
        <v>0</v>
      </c>
      <c r="K8330" s="73" t="s">
        <v>3815</v>
      </c>
      <c r="L8330" s="73" t="s">
        <v>3704</v>
      </c>
      <c r="M8330" s="74">
        <v>4</v>
      </c>
      <c r="N8330" s="74">
        <v>0</v>
      </c>
    </row>
    <row r="8331" spans="1:14">
      <c r="A8331" s="43" t="str">
        <f t="shared" si="416"/>
        <v>130111300110370002</v>
      </c>
      <c r="B8331" s="28">
        <f t="shared" si="417"/>
        <v>8</v>
      </c>
      <c r="C8331" s="28">
        <f t="shared" si="418"/>
        <v>2</v>
      </c>
      <c r="K8331" s="73" t="s">
        <v>3816</v>
      </c>
      <c r="L8331" s="73" t="s">
        <v>3704</v>
      </c>
      <c r="M8331" s="74">
        <v>6</v>
      </c>
      <c r="N8331" s="74">
        <v>2</v>
      </c>
    </row>
    <row r="8332" spans="1:14">
      <c r="A8332" s="43" t="str">
        <f t="shared" si="416"/>
        <v>130111300110370003</v>
      </c>
      <c r="B8332" s="28">
        <f t="shared" si="417"/>
        <v>5</v>
      </c>
      <c r="C8332" s="28">
        <f t="shared" si="418"/>
        <v>2</v>
      </c>
      <c r="K8332" s="73" t="s">
        <v>3817</v>
      </c>
      <c r="L8332" s="73" t="s">
        <v>3704</v>
      </c>
      <c r="M8332" s="74">
        <v>3</v>
      </c>
      <c r="N8332" s="74">
        <v>2</v>
      </c>
    </row>
    <row r="8333" spans="1:14">
      <c r="A8333" s="43" t="str">
        <f t="shared" si="416"/>
        <v>130111300110370004</v>
      </c>
      <c r="B8333" s="28">
        <f t="shared" si="417"/>
        <v>10</v>
      </c>
      <c r="C8333" s="28">
        <f t="shared" si="418"/>
        <v>3</v>
      </c>
      <c r="K8333" s="73" t="s">
        <v>3818</v>
      </c>
      <c r="L8333" s="73" t="s">
        <v>3704</v>
      </c>
      <c r="M8333" s="74">
        <v>7</v>
      </c>
      <c r="N8333" s="74">
        <v>3</v>
      </c>
    </row>
    <row r="8334" spans="1:14">
      <c r="A8334" s="43" t="str">
        <f t="shared" si="416"/>
        <v>130111300110375001</v>
      </c>
      <c r="B8334" s="28">
        <f t="shared" si="417"/>
        <v>20</v>
      </c>
      <c r="C8334" s="28">
        <f t="shared" si="418"/>
        <v>5</v>
      </c>
      <c r="K8334" s="73" t="s">
        <v>3819</v>
      </c>
      <c r="L8334" s="73" t="s">
        <v>3704</v>
      </c>
      <c r="M8334" s="74">
        <v>15</v>
      </c>
      <c r="N8334" s="74">
        <v>5</v>
      </c>
    </row>
    <row r="8335" spans="1:14">
      <c r="A8335" s="43" t="str">
        <f t="shared" si="416"/>
        <v>130111300110380001</v>
      </c>
      <c r="B8335" s="28">
        <f t="shared" si="417"/>
        <v>0</v>
      </c>
      <c r="C8335" s="28">
        <f t="shared" si="418"/>
        <v>0</v>
      </c>
      <c r="K8335" s="73" t="s">
        <v>3820</v>
      </c>
      <c r="L8335" s="73" t="s">
        <v>3704</v>
      </c>
      <c r="M8335" s="74">
        <v>0</v>
      </c>
      <c r="N8335" s="74">
        <v>0</v>
      </c>
    </row>
    <row r="8336" spans="1:14">
      <c r="A8336" s="43" t="str">
        <f t="shared" si="416"/>
        <v>130111300110380002</v>
      </c>
      <c r="B8336" s="28">
        <f t="shared" si="417"/>
        <v>3</v>
      </c>
      <c r="C8336" s="28">
        <f t="shared" si="418"/>
        <v>1</v>
      </c>
      <c r="K8336" s="73" t="s">
        <v>3821</v>
      </c>
      <c r="L8336" s="73" t="s">
        <v>3704</v>
      </c>
      <c r="M8336" s="74">
        <v>2</v>
      </c>
      <c r="N8336" s="74">
        <v>1</v>
      </c>
    </row>
    <row r="8337" spans="1:14">
      <c r="A8337" s="43" t="str">
        <f t="shared" si="416"/>
        <v>130111300110390001</v>
      </c>
      <c r="B8337" s="28">
        <f t="shared" si="417"/>
        <v>1</v>
      </c>
      <c r="C8337" s="28">
        <f t="shared" si="418"/>
        <v>1</v>
      </c>
      <c r="K8337" s="73" t="s">
        <v>3822</v>
      </c>
      <c r="L8337" s="73" t="s">
        <v>3704</v>
      </c>
      <c r="M8337" s="74">
        <v>0</v>
      </c>
      <c r="N8337" s="74">
        <v>1</v>
      </c>
    </row>
    <row r="8338" spans="1:14">
      <c r="A8338" s="43" t="str">
        <f t="shared" si="416"/>
        <v>130111300110390002</v>
      </c>
      <c r="B8338" s="28">
        <f t="shared" si="417"/>
        <v>0</v>
      </c>
      <c r="C8338" s="28">
        <f t="shared" si="418"/>
        <v>0</v>
      </c>
      <c r="K8338" s="73" t="s">
        <v>3823</v>
      </c>
      <c r="L8338" s="73" t="s">
        <v>3704</v>
      </c>
      <c r="M8338" s="74">
        <v>0</v>
      </c>
      <c r="N8338" s="74">
        <v>0</v>
      </c>
    </row>
    <row r="8339" spans="1:14">
      <c r="A8339" s="43" t="str">
        <f t="shared" si="416"/>
        <v>130111300110395001</v>
      </c>
      <c r="B8339" s="28">
        <f t="shared" si="417"/>
        <v>17</v>
      </c>
      <c r="C8339" s="28">
        <f t="shared" si="418"/>
        <v>14</v>
      </c>
      <c r="K8339" s="73" t="s">
        <v>3824</v>
      </c>
      <c r="L8339" s="73" t="s">
        <v>3704</v>
      </c>
      <c r="M8339" s="74">
        <v>3</v>
      </c>
      <c r="N8339" s="74">
        <v>14</v>
      </c>
    </row>
    <row r="8340" spans="1:14">
      <c r="A8340" s="43" t="str">
        <f t="shared" si="416"/>
        <v>130111300110420001</v>
      </c>
      <c r="B8340" s="28">
        <f t="shared" si="417"/>
        <v>3</v>
      </c>
      <c r="C8340" s="28">
        <f t="shared" si="418"/>
        <v>2</v>
      </c>
      <c r="K8340" s="73" t="s">
        <v>3825</v>
      </c>
      <c r="L8340" s="73" t="s">
        <v>3704</v>
      </c>
      <c r="M8340" s="74">
        <v>1</v>
      </c>
      <c r="N8340" s="74">
        <v>2</v>
      </c>
    </row>
    <row r="8341" spans="1:14">
      <c r="A8341" s="43" t="str">
        <f t="shared" si="416"/>
        <v>130111300110420002</v>
      </c>
      <c r="B8341" s="28">
        <f t="shared" si="417"/>
        <v>9</v>
      </c>
      <c r="C8341" s="28">
        <f t="shared" si="418"/>
        <v>8</v>
      </c>
      <c r="K8341" s="73" t="s">
        <v>3826</v>
      </c>
      <c r="L8341" s="73" t="s">
        <v>3704</v>
      </c>
      <c r="M8341" s="74">
        <v>1</v>
      </c>
      <c r="N8341" s="74">
        <v>8</v>
      </c>
    </row>
    <row r="8342" spans="1:14">
      <c r="A8342" s="43" t="str">
        <f t="shared" si="416"/>
        <v>130111300110420003</v>
      </c>
      <c r="B8342" s="28">
        <f t="shared" si="417"/>
        <v>10</v>
      </c>
      <c r="C8342" s="28">
        <f t="shared" si="418"/>
        <v>6</v>
      </c>
      <c r="K8342" s="73" t="s">
        <v>3827</v>
      </c>
      <c r="L8342" s="73" t="s">
        <v>3704</v>
      </c>
      <c r="M8342" s="74">
        <v>4</v>
      </c>
      <c r="N8342" s="74">
        <v>6</v>
      </c>
    </row>
    <row r="8343" spans="1:14">
      <c r="A8343" s="43" t="str">
        <f t="shared" si="416"/>
        <v>130111300110420004</v>
      </c>
      <c r="B8343" s="28">
        <f t="shared" si="417"/>
        <v>13</v>
      </c>
      <c r="C8343" s="28">
        <f t="shared" si="418"/>
        <v>6</v>
      </c>
      <c r="K8343" s="73" t="s">
        <v>3828</v>
      </c>
      <c r="L8343" s="73" t="s">
        <v>3704</v>
      </c>
      <c r="M8343" s="74">
        <v>7</v>
      </c>
      <c r="N8343" s="74">
        <v>6</v>
      </c>
    </row>
    <row r="8344" spans="1:14">
      <c r="A8344" s="43" t="str">
        <f t="shared" si="416"/>
        <v>130111300110430001</v>
      </c>
      <c r="B8344" s="28">
        <f t="shared" si="417"/>
        <v>12</v>
      </c>
      <c r="C8344" s="28">
        <f t="shared" si="418"/>
        <v>4</v>
      </c>
      <c r="K8344" s="73" t="s">
        <v>3829</v>
      </c>
      <c r="L8344" s="73" t="s">
        <v>3704</v>
      </c>
      <c r="M8344" s="74">
        <v>8</v>
      </c>
      <c r="N8344" s="74">
        <v>4</v>
      </c>
    </row>
    <row r="8345" spans="1:14">
      <c r="A8345" s="43" t="str">
        <f t="shared" si="416"/>
        <v>130111300110430002</v>
      </c>
      <c r="B8345" s="28">
        <f t="shared" si="417"/>
        <v>17</v>
      </c>
      <c r="C8345" s="28">
        <f t="shared" si="418"/>
        <v>1</v>
      </c>
      <c r="K8345" s="73" t="s">
        <v>3830</v>
      </c>
      <c r="L8345" s="73" t="s">
        <v>3704</v>
      </c>
      <c r="M8345" s="74">
        <v>16</v>
      </c>
      <c r="N8345" s="74">
        <v>1</v>
      </c>
    </row>
    <row r="8346" spans="1:14">
      <c r="A8346" s="43" t="str">
        <f t="shared" si="416"/>
        <v>130111300110430003</v>
      </c>
      <c r="B8346" s="28">
        <f t="shared" si="417"/>
        <v>83</v>
      </c>
      <c r="C8346" s="28">
        <f t="shared" si="418"/>
        <v>52</v>
      </c>
      <c r="K8346" s="73" t="s">
        <v>3831</v>
      </c>
      <c r="L8346" s="73" t="s">
        <v>3704</v>
      </c>
      <c r="M8346" s="74">
        <v>31</v>
      </c>
      <c r="N8346" s="74">
        <v>52</v>
      </c>
    </row>
    <row r="8347" spans="1:14">
      <c r="A8347" s="43" t="str">
        <f t="shared" si="416"/>
        <v>130111300110430004</v>
      </c>
      <c r="B8347" s="28">
        <f t="shared" si="417"/>
        <v>1</v>
      </c>
      <c r="C8347" s="28">
        <f t="shared" si="418"/>
        <v>0</v>
      </c>
      <c r="K8347" s="73" t="s">
        <v>3832</v>
      </c>
      <c r="L8347" s="73" t="s">
        <v>3704</v>
      </c>
      <c r="M8347" s="74">
        <v>1</v>
      </c>
      <c r="N8347" s="74">
        <v>0</v>
      </c>
    </row>
    <row r="8348" spans="1:14">
      <c r="A8348" s="43" t="str">
        <f t="shared" si="416"/>
        <v>130111300110430005</v>
      </c>
      <c r="B8348" s="28">
        <f t="shared" si="417"/>
        <v>7</v>
      </c>
      <c r="C8348" s="28">
        <f t="shared" si="418"/>
        <v>3</v>
      </c>
      <c r="K8348" s="73" t="s">
        <v>3833</v>
      </c>
      <c r="L8348" s="73" t="s">
        <v>3704</v>
      </c>
      <c r="M8348" s="74">
        <v>4</v>
      </c>
      <c r="N8348" s="74">
        <v>3</v>
      </c>
    </row>
    <row r="8349" spans="1:14">
      <c r="A8349" s="43" t="str">
        <f t="shared" si="416"/>
        <v>130111300110430006</v>
      </c>
      <c r="B8349" s="28">
        <f t="shared" si="417"/>
        <v>64</v>
      </c>
      <c r="C8349" s="28">
        <f t="shared" si="418"/>
        <v>44</v>
      </c>
      <c r="K8349" s="73" t="s">
        <v>3834</v>
      </c>
      <c r="L8349" s="73" t="s">
        <v>3704</v>
      </c>
      <c r="M8349" s="74">
        <v>20</v>
      </c>
      <c r="N8349" s="74">
        <v>44</v>
      </c>
    </row>
    <row r="8350" spans="1:14">
      <c r="A8350" s="43" t="str">
        <f t="shared" si="416"/>
        <v>130111300110430007</v>
      </c>
      <c r="B8350" s="28">
        <f t="shared" si="417"/>
        <v>2</v>
      </c>
      <c r="C8350" s="28">
        <f t="shared" si="418"/>
        <v>1</v>
      </c>
      <c r="K8350" s="73" t="s">
        <v>3835</v>
      </c>
      <c r="L8350" s="73" t="s">
        <v>3704</v>
      </c>
      <c r="M8350" s="74">
        <v>1</v>
      </c>
      <c r="N8350" s="74">
        <v>1</v>
      </c>
    </row>
    <row r="8351" spans="1:14">
      <c r="A8351" s="43" t="str">
        <f t="shared" si="416"/>
        <v>130111300110435001</v>
      </c>
      <c r="B8351" s="28">
        <f t="shared" si="417"/>
        <v>3</v>
      </c>
      <c r="C8351" s="28">
        <f t="shared" si="418"/>
        <v>2</v>
      </c>
      <c r="K8351" s="73" t="s">
        <v>3836</v>
      </c>
      <c r="L8351" s="73" t="s">
        <v>3704</v>
      </c>
      <c r="M8351" s="74">
        <v>1</v>
      </c>
      <c r="N8351" s="74">
        <v>2</v>
      </c>
    </row>
    <row r="8352" spans="1:14">
      <c r="A8352" s="43" t="str">
        <f t="shared" si="416"/>
        <v>130111300110435002</v>
      </c>
      <c r="B8352" s="28">
        <f t="shared" si="417"/>
        <v>11</v>
      </c>
      <c r="C8352" s="28">
        <f t="shared" si="418"/>
        <v>8</v>
      </c>
      <c r="K8352" s="73" t="s">
        <v>3837</v>
      </c>
      <c r="L8352" s="73" t="s">
        <v>3704</v>
      </c>
      <c r="M8352" s="74">
        <v>3</v>
      </c>
      <c r="N8352" s="74">
        <v>8</v>
      </c>
    </row>
    <row r="8353" spans="1:14">
      <c r="A8353" s="43" t="str">
        <f t="shared" si="416"/>
        <v>130111300110435003</v>
      </c>
      <c r="B8353" s="28">
        <f t="shared" si="417"/>
        <v>57</v>
      </c>
      <c r="C8353" s="28">
        <f t="shared" si="418"/>
        <v>51</v>
      </c>
      <c r="K8353" s="73" t="s">
        <v>3838</v>
      </c>
      <c r="L8353" s="73" t="s">
        <v>3704</v>
      </c>
      <c r="M8353" s="74">
        <v>6</v>
      </c>
      <c r="N8353" s="74">
        <v>51</v>
      </c>
    </row>
    <row r="8354" spans="1:14">
      <c r="A8354" s="43" t="str">
        <f t="shared" si="416"/>
        <v>130111300110435004</v>
      </c>
      <c r="B8354" s="28">
        <f t="shared" si="417"/>
        <v>78</v>
      </c>
      <c r="C8354" s="28">
        <f t="shared" si="418"/>
        <v>27</v>
      </c>
      <c r="K8354" s="73" t="s">
        <v>3839</v>
      </c>
      <c r="L8354" s="73" t="s">
        <v>3704</v>
      </c>
      <c r="M8354" s="74">
        <v>51</v>
      </c>
      <c r="N8354" s="74">
        <v>27</v>
      </c>
    </row>
    <row r="8355" spans="1:14">
      <c r="A8355" s="43" t="str">
        <f t="shared" si="416"/>
        <v>130111300110435005</v>
      </c>
      <c r="B8355" s="28">
        <f t="shared" si="417"/>
        <v>164</v>
      </c>
      <c r="C8355" s="28">
        <f t="shared" si="418"/>
        <v>58</v>
      </c>
      <c r="K8355" s="73" t="s">
        <v>3840</v>
      </c>
      <c r="L8355" s="73" t="s">
        <v>3704</v>
      </c>
      <c r="M8355" s="74">
        <v>106</v>
      </c>
      <c r="N8355" s="74">
        <v>58</v>
      </c>
    </row>
    <row r="8356" spans="1:14">
      <c r="A8356" s="43" t="str">
        <f t="shared" si="416"/>
        <v>130111300110435006</v>
      </c>
      <c r="B8356" s="28">
        <f t="shared" si="417"/>
        <v>25</v>
      </c>
      <c r="C8356" s="28">
        <f t="shared" si="418"/>
        <v>21</v>
      </c>
      <c r="K8356" s="73" t="s">
        <v>3841</v>
      </c>
      <c r="L8356" s="73" t="s">
        <v>3704</v>
      </c>
      <c r="M8356" s="74">
        <v>4</v>
      </c>
      <c r="N8356" s="74">
        <v>21</v>
      </c>
    </row>
    <row r="8357" spans="1:14">
      <c r="A8357" s="43" t="str">
        <f t="shared" si="416"/>
        <v>130111300110435007</v>
      </c>
      <c r="B8357" s="28">
        <f t="shared" si="417"/>
        <v>9</v>
      </c>
      <c r="C8357" s="28">
        <f t="shared" si="418"/>
        <v>8</v>
      </c>
      <c r="K8357" s="73" t="s">
        <v>3842</v>
      </c>
      <c r="L8357" s="73" t="s">
        <v>3704</v>
      </c>
      <c r="M8357" s="74">
        <v>1</v>
      </c>
      <c r="N8357" s="74">
        <v>8</v>
      </c>
    </row>
    <row r="8358" spans="1:14">
      <c r="A8358" s="43" t="str">
        <f t="shared" si="416"/>
        <v>130111300110440001</v>
      </c>
      <c r="B8358" s="28">
        <f t="shared" si="417"/>
        <v>5</v>
      </c>
      <c r="C8358" s="28">
        <f t="shared" si="418"/>
        <v>2</v>
      </c>
      <c r="K8358" s="73" t="s">
        <v>3843</v>
      </c>
      <c r="L8358" s="73" t="s">
        <v>3704</v>
      </c>
      <c r="M8358" s="74">
        <v>3</v>
      </c>
      <c r="N8358" s="74">
        <v>2</v>
      </c>
    </row>
    <row r="8359" spans="1:14">
      <c r="A8359" s="43" t="str">
        <f t="shared" si="416"/>
        <v>130111300110440002</v>
      </c>
      <c r="B8359" s="28">
        <f t="shared" si="417"/>
        <v>13</v>
      </c>
      <c r="C8359" s="28">
        <f t="shared" si="418"/>
        <v>6</v>
      </c>
      <c r="K8359" s="73" t="s">
        <v>3844</v>
      </c>
      <c r="L8359" s="73" t="s">
        <v>3704</v>
      </c>
      <c r="M8359" s="74">
        <v>7</v>
      </c>
      <c r="N8359" s="74">
        <v>6</v>
      </c>
    </row>
    <row r="8360" spans="1:14">
      <c r="A8360" s="43" t="str">
        <f t="shared" si="416"/>
        <v>130111300110440003</v>
      </c>
      <c r="B8360" s="28">
        <f t="shared" si="417"/>
        <v>33</v>
      </c>
      <c r="C8360" s="28">
        <f t="shared" si="418"/>
        <v>12</v>
      </c>
      <c r="K8360" s="73" t="s">
        <v>3845</v>
      </c>
      <c r="L8360" s="73" t="s">
        <v>3704</v>
      </c>
      <c r="M8360" s="74">
        <v>21</v>
      </c>
      <c r="N8360" s="74">
        <v>12</v>
      </c>
    </row>
    <row r="8361" spans="1:14">
      <c r="A8361" s="43" t="str">
        <f t="shared" si="416"/>
        <v>130111300110440004</v>
      </c>
      <c r="B8361" s="28">
        <f t="shared" si="417"/>
        <v>1</v>
      </c>
      <c r="C8361" s="28">
        <f t="shared" si="418"/>
        <v>1</v>
      </c>
      <c r="K8361" s="73" t="s">
        <v>3846</v>
      </c>
      <c r="L8361" s="73" t="s">
        <v>3704</v>
      </c>
      <c r="M8361" s="74">
        <v>0</v>
      </c>
      <c r="N8361" s="74">
        <v>1</v>
      </c>
    </row>
    <row r="8362" spans="1:14">
      <c r="A8362" s="43" t="str">
        <f t="shared" si="416"/>
        <v>130111300110440005</v>
      </c>
      <c r="B8362" s="28">
        <f t="shared" si="417"/>
        <v>8</v>
      </c>
      <c r="C8362" s="28">
        <f t="shared" si="418"/>
        <v>2</v>
      </c>
      <c r="K8362" s="73" t="s">
        <v>3847</v>
      </c>
      <c r="L8362" s="73" t="s">
        <v>3704</v>
      </c>
      <c r="M8362" s="74">
        <v>6</v>
      </c>
      <c r="N8362" s="74">
        <v>2</v>
      </c>
    </row>
    <row r="8363" spans="1:14">
      <c r="A8363" s="43" t="str">
        <f t="shared" si="416"/>
        <v>130111300110440006</v>
      </c>
      <c r="B8363" s="28">
        <f t="shared" si="417"/>
        <v>30</v>
      </c>
      <c r="C8363" s="28">
        <f t="shared" si="418"/>
        <v>21</v>
      </c>
      <c r="K8363" s="73" t="s">
        <v>3848</v>
      </c>
      <c r="L8363" s="73" t="s">
        <v>3704</v>
      </c>
      <c r="M8363" s="74">
        <v>9</v>
      </c>
      <c r="N8363" s="74">
        <v>21</v>
      </c>
    </row>
    <row r="8364" spans="1:14">
      <c r="A8364" s="43" t="str">
        <f t="shared" si="416"/>
        <v>130111300110440007</v>
      </c>
      <c r="B8364" s="28">
        <f t="shared" si="417"/>
        <v>0</v>
      </c>
      <c r="C8364" s="28">
        <f t="shared" si="418"/>
        <v>0</v>
      </c>
      <c r="K8364" s="73" t="s">
        <v>3849</v>
      </c>
      <c r="L8364" s="73" t="s">
        <v>3704</v>
      </c>
      <c r="M8364" s="74">
        <v>0</v>
      </c>
      <c r="N8364" s="74">
        <v>0</v>
      </c>
    </row>
    <row r="8365" spans="1:14">
      <c r="A8365" s="43" t="str">
        <f t="shared" si="416"/>
        <v>130111300110445001</v>
      </c>
      <c r="B8365" s="28">
        <f t="shared" si="417"/>
        <v>3</v>
      </c>
      <c r="C8365" s="28">
        <f t="shared" si="418"/>
        <v>3</v>
      </c>
      <c r="K8365" s="73" t="s">
        <v>3850</v>
      </c>
      <c r="L8365" s="73" t="s">
        <v>3704</v>
      </c>
      <c r="M8365" s="74">
        <v>0</v>
      </c>
      <c r="N8365" s="74">
        <v>3</v>
      </c>
    </row>
    <row r="8366" spans="1:14">
      <c r="A8366" s="43" t="str">
        <f t="shared" si="416"/>
        <v>130111300110445002</v>
      </c>
      <c r="B8366" s="28">
        <f t="shared" si="417"/>
        <v>9</v>
      </c>
      <c r="C8366" s="28">
        <f t="shared" si="418"/>
        <v>6</v>
      </c>
      <c r="K8366" s="73" t="s">
        <v>3851</v>
      </c>
      <c r="L8366" s="73" t="s">
        <v>3704</v>
      </c>
      <c r="M8366" s="74">
        <v>3</v>
      </c>
      <c r="N8366" s="74">
        <v>6</v>
      </c>
    </row>
    <row r="8367" spans="1:14">
      <c r="A8367" s="43" t="str">
        <f t="shared" si="416"/>
        <v>130111300110445003</v>
      </c>
      <c r="B8367" s="28">
        <f t="shared" si="417"/>
        <v>3</v>
      </c>
      <c r="C8367" s="28">
        <f t="shared" si="418"/>
        <v>0</v>
      </c>
      <c r="K8367" s="73" t="s">
        <v>3852</v>
      </c>
      <c r="L8367" s="73" t="s">
        <v>3704</v>
      </c>
      <c r="M8367" s="74">
        <v>3</v>
      </c>
      <c r="N8367" s="74">
        <v>0</v>
      </c>
    </row>
    <row r="8368" spans="1:14">
      <c r="A8368" s="43" t="str">
        <f t="shared" si="416"/>
        <v>130111300110445004</v>
      </c>
      <c r="B8368" s="28">
        <f t="shared" si="417"/>
        <v>2</v>
      </c>
      <c r="C8368" s="28">
        <f t="shared" si="418"/>
        <v>1</v>
      </c>
      <c r="K8368" s="73" t="s">
        <v>3853</v>
      </c>
      <c r="L8368" s="73" t="s">
        <v>3704</v>
      </c>
      <c r="M8368" s="74">
        <v>1</v>
      </c>
      <c r="N8368" s="74">
        <v>1</v>
      </c>
    </row>
    <row r="8369" spans="1:14">
      <c r="A8369" s="43" t="str">
        <f t="shared" si="416"/>
        <v>130111300110445005</v>
      </c>
      <c r="B8369" s="28">
        <f t="shared" si="417"/>
        <v>459</v>
      </c>
      <c r="C8369" s="28">
        <f t="shared" si="418"/>
        <v>439</v>
      </c>
      <c r="K8369" s="73" t="s">
        <v>3854</v>
      </c>
      <c r="L8369" s="73" t="s">
        <v>3704</v>
      </c>
      <c r="M8369" s="74">
        <v>20</v>
      </c>
      <c r="N8369" s="74">
        <v>439</v>
      </c>
    </row>
    <row r="8370" spans="1:14">
      <c r="A8370" s="43" t="str">
        <f t="shared" si="416"/>
        <v>130111300110445006</v>
      </c>
      <c r="B8370" s="28">
        <f t="shared" si="417"/>
        <v>144</v>
      </c>
      <c r="C8370" s="28">
        <f t="shared" si="418"/>
        <v>82</v>
      </c>
      <c r="K8370" s="73" t="s">
        <v>3855</v>
      </c>
      <c r="L8370" s="73" t="s">
        <v>3704</v>
      </c>
      <c r="M8370" s="74">
        <v>62</v>
      </c>
      <c r="N8370" s="74">
        <v>82</v>
      </c>
    </row>
    <row r="8371" spans="1:14">
      <c r="A8371" s="43" t="str">
        <f t="shared" si="416"/>
        <v>130111300110445007</v>
      </c>
      <c r="B8371" s="28">
        <f t="shared" si="417"/>
        <v>7</v>
      </c>
      <c r="C8371" s="28">
        <f t="shared" si="418"/>
        <v>5</v>
      </c>
      <c r="K8371" s="73" t="s">
        <v>3856</v>
      </c>
      <c r="L8371" s="73" t="s">
        <v>3704</v>
      </c>
      <c r="M8371" s="74">
        <v>2</v>
      </c>
      <c r="N8371" s="74">
        <v>5</v>
      </c>
    </row>
    <row r="8372" spans="1:14">
      <c r="A8372" s="43" t="str">
        <f t="shared" si="416"/>
        <v>130111300110450001</v>
      </c>
      <c r="B8372" s="28">
        <f t="shared" si="417"/>
        <v>3</v>
      </c>
      <c r="C8372" s="28">
        <f t="shared" si="418"/>
        <v>2</v>
      </c>
      <c r="K8372" s="73" t="s">
        <v>3857</v>
      </c>
      <c r="L8372" s="73" t="s">
        <v>3704</v>
      </c>
      <c r="M8372" s="74">
        <v>1</v>
      </c>
      <c r="N8372" s="74">
        <v>2</v>
      </c>
    </row>
    <row r="8373" spans="1:14">
      <c r="A8373" s="43" t="str">
        <f t="shared" si="416"/>
        <v>130111300110450002</v>
      </c>
      <c r="B8373" s="28">
        <f t="shared" si="417"/>
        <v>13</v>
      </c>
      <c r="C8373" s="28">
        <f t="shared" si="418"/>
        <v>11</v>
      </c>
      <c r="K8373" s="73" t="s">
        <v>3858</v>
      </c>
      <c r="L8373" s="73" t="s">
        <v>3704</v>
      </c>
      <c r="M8373" s="74">
        <v>2</v>
      </c>
      <c r="N8373" s="74">
        <v>11</v>
      </c>
    </row>
    <row r="8374" spans="1:14">
      <c r="A8374" s="43" t="str">
        <f t="shared" si="416"/>
        <v>130111300110450003</v>
      </c>
      <c r="B8374" s="28">
        <f t="shared" si="417"/>
        <v>0</v>
      </c>
      <c r="C8374" s="28">
        <f t="shared" si="418"/>
        <v>0</v>
      </c>
      <c r="K8374" s="73" t="s">
        <v>3859</v>
      </c>
      <c r="L8374" s="73" t="s">
        <v>3704</v>
      </c>
      <c r="M8374" s="74">
        <v>0</v>
      </c>
      <c r="N8374" s="74">
        <v>0</v>
      </c>
    </row>
    <row r="8375" spans="1:14">
      <c r="A8375" s="43" t="str">
        <f t="shared" si="416"/>
        <v>130111300110450004</v>
      </c>
      <c r="B8375" s="28">
        <f t="shared" si="417"/>
        <v>7</v>
      </c>
      <c r="C8375" s="28">
        <f t="shared" si="418"/>
        <v>5</v>
      </c>
      <c r="K8375" s="73" t="s">
        <v>3860</v>
      </c>
      <c r="L8375" s="73" t="s">
        <v>3704</v>
      </c>
      <c r="M8375" s="74">
        <v>2</v>
      </c>
      <c r="N8375" s="74">
        <v>5</v>
      </c>
    </row>
    <row r="8376" spans="1:14">
      <c r="A8376" s="43" t="str">
        <f t="shared" si="416"/>
        <v>130111300110450005</v>
      </c>
      <c r="B8376" s="28">
        <f t="shared" si="417"/>
        <v>457</v>
      </c>
      <c r="C8376" s="28">
        <f t="shared" si="418"/>
        <v>236</v>
      </c>
      <c r="K8376" s="73" t="s">
        <v>3861</v>
      </c>
      <c r="L8376" s="73" t="s">
        <v>3704</v>
      </c>
      <c r="M8376" s="74">
        <v>221</v>
      </c>
      <c r="N8376" s="74">
        <v>236</v>
      </c>
    </row>
    <row r="8377" spans="1:14">
      <c r="A8377" s="43" t="str">
        <f t="shared" si="416"/>
        <v>130111300110450006</v>
      </c>
      <c r="B8377" s="28">
        <f t="shared" si="417"/>
        <v>3</v>
      </c>
      <c r="C8377" s="28">
        <f t="shared" si="418"/>
        <v>3</v>
      </c>
      <c r="K8377" s="73" t="s">
        <v>3862</v>
      </c>
      <c r="L8377" s="73" t="s">
        <v>3704</v>
      </c>
      <c r="M8377" s="74">
        <v>0</v>
      </c>
      <c r="N8377" s="74">
        <v>3</v>
      </c>
    </row>
    <row r="8378" spans="1:14">
      <c r="A8378" s="43" t="str">
        <f t="shared" si="416"/>
        <v>130111300110455001</v>
      </c>
      <c r="B8378" s="28">
        <f t="shared" si="417"/>
        <v>2</v>
      </c>
      <c r="C8378" s="28">
        <f t="shared" si="418"/>
        <v>2</v>
      </c>
      <c r="K8378" s="73" t="s">
        <v>3863</v>
      </c>
      <c r="L8378" s="73" t="s">
        <v>3704</v>
      </c>
      <c r="M8378" s="74">
        <v>0</v>
      </c>
      <c r="N8378" s="74">
        <v>2</v>
      </c>
    </row>
    <row r="8379" spans="1:14">
      <c r="A8379" s="43" t="str">
        <f t="shared" si="416"/>
        <v>130111300110455002</v>
      </c>
      <c r="B8379" s="28">
        <f t="shared" si="417"/>
        <v>0</v>
      </c>
      <c r="C8379" s="28">
        <f t="shared" si="418"/>
        <v>0</v>
      </c>
      <c r="K8379" s="73" t="s">
        <v>3864</v>
      </c>
      <c r="L8379" s="73" t="s">
        <v>3704</v>
      </c>
      <c r="M8379" s="74">
        <v>0</v>
      </c>
      <c r="N8379" s="74">
        <v>0</v>
      </c>
    </row>
    <row r="8380" spans="1:14">
      <c r="A8380" s="43" t="str">
        <f t="shared" si="416"/>
        <v>130111300110455003</v>
      </c>
      <c r="B8380" s="28">
        <f t="shared" si="417"/>
        <v>2</v>
      </c>
      <c r="C8380" s="28">
        <f t="shared" si="418"/>
        <v>0</v>
      </c>
      <c r="K8380" s="73" t="s">
        <v>3865</v>
      </c>
      <c r="L8380" s="73" t="s">
        <v>3704</v>
      </c>
      <c r="M8380" s="74">
        <v>2</v>
      </c>
      <c r="N8380" s="74">
        <v>0</v>
      </c>
    </row>
    <row r="8381" spans="1:14">
      <c r="A8381" s="43" t="str">
        <f t="shared" si="416"/>
        <v>130111300110455004</v>
      </c>
      <c r="B8381" s="28">
        <f t="shared" si="417"/>
        <v>8</v>
      </c>
      <c r="C8381" s="28">
        <f t="shared" si="418"/>
        <v>6</v>
      </c>
      <c r="K8381" s="73" t="s">
        <v>3866</v>
      </c>
      <c r="L8381" s="73" t="s">
        <v>3704</v>
      </c>
      <c r="M8381" s="74">
        <v>2</v>
      </c>
      <c r="N8381" s="74">
        <v>6</v>
      </c>
    </row>
    <row r="8382" spans="1:14">
      <c r="A8382" s="43" t="str">
        <f t="shared" si="416"/>
        <v>130111300110455005</v>
      </c>
      <c r="B8382" s="28">
        <f t="shared" si="417"/>
        <v>9</v>
      </c>
      <c r="C8382" s="28">
        <f t="shared" si="418"/>
        <v>6</v>
      </c>
      <c r="K8382" s="73" t="s">
        <v>3867</v>
      </c>
      <c r="L8382" s="73" t="s">
        <v>3704</v>
      </c>
      <c r="M8382" s="74">
        <v>3</v>
      </c>
      <c r="N8382" s="74">
        <v>6</v>
      </c>
    </row>
    <row r="8383" spans="1:14">
      <c r="A8383" s="43" t="str">
        <f t="shared" si="416"/>
        <v>130111300110455006</v>
      </c>
      <c r="B8383" s="28">
        <f t="shared" si="417"/>
        <v>8</v>
      </c>
      <c r="C8383" s="28">
        <f t="shared" si="418"/>
        <v>5</v>
      </c>
      <c r="K8383" s="73" t="s">
        <v>3868</v>
      </c>
      <c r="L8383" s="73" t="s">
        <v>3704</v>
      </c>
      <c r="M8383" s="74">
        <v>3</v>
      </c>
      <c r="N8383" s="74">
        <v>5</v>
      </c>
    </row>
    <row r="8384" spans="1:14">
      <c r="A8384" s="43" t="str">
        <f t="shared" si="416"/>
        <v>130111300110455007</v>
      </c>
      <c r="B8384" s="28">
        <f t="shared" si="417"/>
        <v>155</v>
      </c>
      <c r="C8384" s="28">
        <f t="shared" si="418"/>
        <v>75</v>
      </c>
      <c r="K8384" s="73" t="s">
        <v>3869</v>
      </c>
      <c r="L8384" s="73" t="s">
        <v>3704</v>
      </c>
      <c r="M8384" s="74">
        <v>80</v>
      </c>
      <c r="N8384" s="74">
        <v>75</v>
      </c>
    </row>
    <row r="8385" spans="1:14">
      <c r="A8385" s="43" t="str">
        <f t="shared" si="416"/>
        <v>130111300110455008</v>
      </c>
      <c r="B8385" s="28">
        <f t="shared" si="417"/>
        <v>3</v>
      </c>
      <c r="C8385" s="28">
        <f t="shared" si="418"/>
        <v>3</v>
      </c>
      <c r="K8385" s="73" t="s">
        <v>3870</v>
      </c>
      <c r="L8385" s="73" t="s">
        <v>3704</v>
      </c>
      <c r="M8385" s="74">
        <v>0</v>
      </c>
      <c r="N8385" s="74">
        <v>3</v>
      </c>
    </row>
    <row r="8386" spans="1:14">
      <c r="A8386" s="43" t="str">
        <f t="shared" si="416"/>
        <v>130111300110460001</v>
      </c>
      <c r="B8386" s="28">
        <f t="shared" si="417"/>
        <v>4</v>
      </c>
      <c r="C8386" s="28">
        <f t="shared" si="418"/>
        <v>4</v>
      </c>
      <c r="K8386" s="73" t="s">
        <v>3871</v>
      </c>
      <c r="L8386" s="73" t="s">
        <v>3704</v>
      </c>
      <c r="M8386" s="74">
        <v>0</v>
      </c>
      <c r="N8386" s="74">
        <v>4</v>
      </c>
    </row>
    <row r="8387" spans="1:14">
      <c r="A8387" s="43" t="str">
        <f t="shared" ref="A8387:A8450" si="419">L8387&amp;K8387</f>
        <v>130111300110465001</v>
      </c>
      <c r="B8387" s="28">
        <f t="shared" ref="B8387:B8450" si="420">M8387+N8387</f>
        <v>28</v>
      </c>
      <c r="C8387" s="28">
        <f t="shared" ref="C8387:C8450" si="421">N8387</f>
        <v>19</v>
      </c>
      <c r="K8387" s="73" t="s">
        <v>3872</v>
      </c>
      <c r="L8387" s="73" t="s">
        <v>3704</v>
      </c>
      <c r="M8387" s="74">
        <v>9</v>
      </c>
      <c r="N8387" s="74">
        <v>19</v>
      </c>
    </row>
    <row r="8388" spans="1:14">
      <c r="A8388" s="43" t="str">
        <f t="shared" si="419"/>
        <v>130111300110490001</v>
      </c>
      <c r="B8388" s="28">
        <f t="shared" si="420"/>
        <v>15</v>
      </c>
      <c r="C8388" s="28">
        <f t="shared" si="421"/>
        <v>14</v>
      </c>
      <c r="K8388" s="73" t="s">
        <v>3873</v>
      </c>
      <c r="L8388" s="73" t="s">
        <v>3704</v>
      </c>
      <c r="M8388" s="74">
        <v>1</v>
      </c>
      <c r="N8388" s="74">
        <v>14</v>
      </c>
    </row>
    <row r="8389" spans="1:14">
      <c r="A8389" s="43" t="str">
        <f t="shared" si="419"/>
        <v>130111300110490002</v>
      </c>
      <c r="B8389" s="28">
        <f t="shared" si="420"/>
        <v>41</v>
      </c>
      <c r="C8389" s="28">
        <f t="shared" si="421"/>
        <v>41</v>
      </c>
      <c r="K8389" s="73" t="s">
        <v>3874</v>
      </c>
      <c r="L8389" s="73" t="s">
        <v>3704</v>
      </c>
      <c r="M8389" s="74">
        <v>0</v>
      </c>
      <c r="N8389" s="74">
        <v>41</v>
      </c>
    </row>
    <row r="8390" spans="1:14">
      <c r="A8390" s="43" t="str">
        <f t="shared" si="419"/>
        <v>130111300110490003</v>
      </c>
      <c r="B8390" s="28">
        <f t="shared" si="420"/>
        <v>6</v>
      </c>
      <c r="C8390" s="28">
        <f t="shared" si="421"/>
        <v>6</v>
      </c>
      <c r="K8390" s="73" t="s">
        <v>3875</v>
      </c>
      <c r="L8390" s="73" t="s">
        <v>3704</v>
      </c>
      <c r="M8390" s="74">
        <v>0</v>
      </c>
      <c r="N8390" s="74">
        <v>6</v>
      </c>
    </row>
    <row r="8391" spans="1:14">
      <c r="A8391" s="43" t="str">
        <f t="shared" si="419"/>
        <v>130111300110490004</v>
      </c>
      <c r="B8391" s="28">
        <f t="shared" si="420"/>
        <v>43</v>
      </c>
      <c r="C8391" s="28">
        <f t="shared" si="421"/>
        <v>33</v>
      </c>
      <c r="K8391" s="73" t="s">
        <v>3876</v>
      </c>
      <c r="L8391" s="73" t="s">
        <v>3704</v>
      </c>
      <c r="M8391" s="74">
        <v>10</v>
      </c>
      <c r="N8391" s="74">
        <v>33</v>
      </c>
    </row>
    <row r="8392" spans="1:14">
      <c r="A8392" s="43" t="str">
        <f t="shared" si="419"/>
        <v>130111300110490005</v>
      </c>
      <c r="B8392" s="28">
        <f t="shared" si="420"/>
        <v>121</v>
      </c>
      <c r="C8392" s="28">
        <f t="shared" si="421"/>
        <v>60</v>
      </c>
      <c r="K8392" s="73" t="s">
        <v>3877</v>
      </c>
      <c r="L8392" s="73" t="s">
        <v>3704</v>
      </c>
      <c r="M8392" s="74">
        <v>61</v>
      </c>
      <c r="N8392" s="74">
        <v>60</v>
      </c>
    </row>
    <row r="8393" spans="1:14">
      <c r="A8393" s="43" t="str">
        <f t="shared" si="419"/>
        <v>130111300110500001</v>
      </c>
      <c r="B8393" s="28">
        <f t="shared" si="420"/>
        <v>13</v>
      </c>
      <c r="C8393" s="28">
        <f t="shared" si="421"/>
        <v>3</v>
      </c>
      <c r="K8393" s="73" t="s">
        <v>3878</v>
      </c>
      <c r="L8393" s="73" t="s">
        <v>3704</v>
      </c>
      <c r="M8393" s="74">
        <v>10</v>
      </c>
      <c r="N8393" s="74">
        <v>3</v>
      </c>
    </row>
    <row r="8394" spans="1:14">
      <c r="A8394" s="43" t="str">
        <f t="shared" si="419"/>
        <v>130111300110500002</v>
      </c>
      <c r="B8394" s="28">
        <f t="shared" si="420"/>
        <v>23</v>
      </c>
      <c r="C8394" s="28">
        <f t="shared" si="421"/>
        <v>6</v>
      </c>
      <c r="K8394" s="73" t="s">
        <v>3879</v>
      </c>
      <c r="L8394" s="73" t="s">
        <v>3704</v>
      </c>
      <c r="M8394" s="74">
        <v>17</v>
      </c>
      <c r="N8394" s="74">
        <v>6</v>
      </c>
    </row>
    <row r="8395" spans="1:14">
      <c r="A8395" s="43" t="str">
        <f t="shared" si="419"/>
        <v>130111300110500006</v>
      </c>
      <c r="B8395" s="28">
        <f t="shared" si="420"/>
        <v>7</v>
      </c>
      <c r="C8395" s="28">
        <f t="shared" si="421"/>
        <v>3</v>
      </c>
      <c r="K8395" s="73" t="s">
        <v>3880</v>
      </c>
      <c r="L8395" s="73" t="s">
        <v>3704</v>
      </c>
      <c r="M8395" s="74">
        <v>4</v>
      </c>
      <c r="N8395" s="74">
        <v>3</v>
      </c>
    </row>
    <row r="8396" spans="1:14">
      <c r="A8396" s="43" t="str">
        <f t="shared" si="419"/>
        <v>130111300110500007</v>
      </c>
      <c r="B8396" s="28">
        <f t="shared" si="420"/>
        <v>16</v>
      </c>
      <c r="C8396" s="28">
        <f t="shared" si="421"/>
        <v>8</v>
      </c>
      <c r="K8396" s="73" t="s">
        <v>3881</v>
      </c>
      <c r="L8396" s="73" t="s">
        <v>3704</v>
      </c>
      <c r="M8396" s="74">
        <v>8</v>
      </c>
      <c r="N8396" s="74">
        <v>8</v>
      </c>
    </row>
    <row r="8397" spans="1:14">
      <c r="A8397" s="43" t="str">
        <f t="shared" si="419"/>
        <v>130111300110500008</v>
      </c>
      <c r="B8397" s="28">
        <f t="shared" si="420"/>
        <v>12</v>
      </c>
      <c r="C8397" s="28">
        <f t="shared" si="421"/>
        <v>4</v>
      </c>
      <c r="K8397" s="73" t="s">
        <v>3882</v>
      </c>
      <c r="L8397" s="73" t="s">
        <v>3704</v>
      </c>
      <c r="M8397" s="74">
        <v>8</v>
      </c>
      <c r="N8397" s="74">
        <v>4</v>
      </c>
    </row>
    <row r="8398" spans="1:14">
      <c r="A8398" s="43" t="str">
        <f t="shared" si="419"/>
        <v>130111300110505001</v>
      </c>
      <c r="B8398" s="28">
        <f t="shared" si="420"/>
        <v>80</v>
      </c>
      <c r="C8398" s="28">
        <f t="shared" si="421"/>
        <v>51</v>
      </c>
      <c r="K8398" s="73" t="s">
        <v>3493</v>
      </c>
      <c r="L8398" s="73" t="s">
        <v>3704</v>
      </c>
      <c r="M8398" s="74">
        <v>29</v>
      </c>
      <c r="N8398" s="74">
        <v>51</v>
      </c>
    </row>
    <row r="8399" spans="1:14">
      <c r="A8399" s="43" t="str">
        <f t="shared" si="419"/>
        <v>130111300110505002</v>
      </c>
      <c r="B8399" s="28">
        <f t="shared" si="420"/>
        <v>107</v>
      </c>
      <c r="C8399" s="28">
        <f t="shared" si="421"/>
        <v>68</v>
      </c>
      <c r="K8399" s="73" t="s">
        <v>3494</v>
      </c>
      <c r="L8399" s="73" t="s">
        <v>3704</v>
      </c>
      <c r="M8399" s="74">
        <v>39</v>
      </c>
      <c r="N8399" s="74">
        <v>68</v>
      </c>
    </row>
    <row r="8400" spans="1:14">
      <c r="A8400" s="43" t="str">
        <f t="shared" si="419"/>
        <v>130111300110505003</v>
      </c>
      <c r="B8400" s="28">
        <f t="shared" si="420"/>
        <v>5</v>
      </c>
      <c r="C8400" s="28">
        <f t="shared" si="421"/>
        <v>2</v>
      </c>
      <c r="K8400" s="73" t="s">
        <v>3883</v>
      </c>
      <c r="L8400" s="73" t="s">
        <v>3704</v>
      </c>
      <c r="M8400" s="74">
        <v>3</v>
      </c>
      <c r="N8400" s="74">
        <v>2</v>
      </c>
    </row>
    <row r="8401" spans="1:14">
      <c r="A8401" s="43" t="str">
        <f t="shared" si="419"/>
        <v>130111300110505004</v>
      </c>
      <c r="B8401" s="28">
        <f t="shared" si="420"/>
        <v>52</v>
      </c>
      <c r="C8401" s="28">
        <f t="shared" si="421"/>
        <v>16</v>
      </c>
      <c r="K8401" s="73" t="s">
        <v>3884</v>
      </c>
      <c r="L8401" s="73" t="s">
        <v>3704</v>
      </c>
      <c r="M8401" s="74">
        <v>36</v>
      </c>
      <c r="N8401" s="74">
        <v>16</v>
      </c>
    </row>
    <row r="8402" spans="1:14">
      <c r="A8402" s="43" t="str">
        <f t="shared" si="419"/>
        <v>130111300110505006</v>
      </c>
      <c r="B8402" s="28">
        <f t="shared" si="420"/>
        <v>8</v>
      </c>
      <c r="C8402" s="28">
        <f t="shared" si="421"/>
        <v>5</v>
      </c>
      <c r="K8402" s="73" t="s">
        <v>3885</v>
      </c>
      <c r="L8402" s="73" t="s">
        <v>3704</v>
      </c>
      <c r="M8402" s="74">
        <v>3</v>
      </c>
      <c r="N8402" s="74">
        <v>5</v>
      </c>
    </row>
    <row r="8403" spans="1:14">
      <c r="A8403" s="43" t="str">
        <f t="shared" si="419"/>
        <v>130111300110510001</v>
      </c>
      <c r="B8403" s="28">
        <f t="shared" si="420"/>
        <v>6</v>
      </c>
      <c r="C8403" s="28">
        <f t="shared" si="421"/>
        <v>5</v>
      </c>
      <c r="K8403" s="73" t="s">
        <v>3502</v>
      </c>
      <c r="L8403" s="73" t="s">
        <v>3704</v>
      </c>
      <c r="M8403" s="74">
        <v>1</v>
      </c>
      <c r="N8403" s="74">
        <v>5</v>
      </c>
    </row>
    <row r="8404" spans="1:14">
      <c r="A8404" s="43" t="str">
        <f t="shared" si="419"/>
        <v>130111300110510002</v>
      </c>
      <c r="B8404" s="28">
        <f t="shared" si="420"/>
        <v>11</v>
      </c>
      <c r="C8404" s="28">
        <f t="shared" si="421"/>
        <v>9</v>
      </c>
      <c r="K8404" s="73" t="s">
        <v>3886</v>
      </c>
      <c r="L8404" s="73" t="s">
        <v>3704</v>
      </c>
      <c r="M8404" s="74">
        <v>2</v>
      </c>
      <c r="N8404" s="74">
        <v>9</v>
      </c>
    </row>
    <row r="8405" spans="1:14">
      <c r="A8405" s="43" t="str">
        <f t="shared" si="419"/>
        <v>130111300110510003</v>
      </c>
      <c r="B8405" s="28">
        <f t="shared" si="420"/>
        <v>8</v>
      </c>
      <c r="C8405" s="28">
        <f t="shared" si="421"/>
        <v>7</v>
      </c>
      <c r="K8405" s="73" t="s">
        <v>3887</v>
      </c>
      <c r="L8405" s="73" t="s">
        <v>3704</v>
      </c>
      <c r="M8405" s="74">
        <v>1</v>
      </c>
      <c r="N8405" s="74">
        <v>7</v>
      </c>
    </row>
    <row r="8406" spans="1:14">
      <c r="A8406" s="43" t="str">
        <f t="shared" si="419"/>
        <v>130111300110515001</v>
      </c>
      <c r="B8406" s="28">
        <f t="shared" si="420"/>
        <v>97</v>
      </c>
      <c r="C8406" s="28">
        <f t="shared" si="421"/>
        <v>85</v>
      </c>
      <c r="K8406" s="73" t="s">
        <v>3888</v>
      </c>
      <c r="L8406" s="73" t="s">
        <v>3704</v>
      </c>
      <c r="M8406" s="74">
        <v>12</v>
      </c>
      <c r="N8406" s="74">
        <v>85</v>
      </c>
    </row>
    <row r="8407" spans="1:14">
      <c r="A8407" s="43" t="str">
        <f t="shared" si="419"/>
        <v>130111300110515002</v>
      </c>
      <c r="B8407" s="28">
        <f t="shared" si="420"/>
        <v>167</v>
      </c>
      <c r="C8407" s="28">
        <f t="shared" si="421"/>
        <v>127</v>
      </c>
      <c r="K8407" s="73" t="s">
        <v>3889</v>
      </c>
      <c r="L8407" s="73" t="s">
        <v>3704</v>
      </c>
      <c r="M8407" s="74">
        <v>40</v>
      </c>
      <c r="N8407" s="74">
        <v>127</v>
      </c>
    </row>
    <row r="8408" spans="1:14">
      <c r="A8408" s="43" t="str">
        <f t="shared" si="419"/>
        <v>130111300110515003</v>
      </c>
      <c r="B8408" s="28">
        <f t="shared" si="420"/>
        <v>3</v>
      </c>
      <c r="C8408" s="28">
        <f t="shared" si="421"/>
        <v>3</v>
      </c>
      <c r="K8408" s="73" t="s">
        <v>3890</v>
      </c>
      <c r="L8408" s="73" t="s">
        <v>3704</v>
      </c>
      <c r="M8408" s="74">
        <v>0</v>
      </c>
      <c r="N8408" s="74">
        <v>3</v>
      </c>
    </row>
    <row r="8409" spans="1:14">
      <c r="A8409" s="43" t="str">
        <f t="shared" si="419"/>
        <v>130111300110515005</v>
      </c>
      <c r="B8409" s="28">
        <f t="shared" si="420"/>
        <v>1</v>
      </c>
      <c r="C8409" s="28">
        <f t="shared" si="421"/>
        <v>1</v>
      </c>
      <c r="K8409" s="73" t="s">
        <v>3891</v>
      </c>
      <c r="L8409" s="73" t="s">
        <v>3704</v>
      </c>
      <c r="M8409" s="74">
        <v>0</v>
      </c>
      <c r="N8409" s="74">
        <v>1</v>
      </c>
    </row>
    <row r="8410" spans="1:14">
      <c r="A8410" s="43" t="str">
        <f t="shared" si="419"/>
        <v>130111300110527001</v>
      </c>
      <c r="B8410" s="28">
        <f t="shared" si="420"/>
        <v>18</v>
      </c>
      <c r="C8410" s="28">
        <f t="shared" si="421"/>
        <v>17</v>
      </c>
      <c r="K8410" s="73" t="s">
        <v>3892</v>
      </c>
      <c r="L8410" s="73" t="s">
        <v>3704</v>
      </c>
      <c r="M8410" s="74">
        <v>1</v>
      </c>
      <c r="N8410" s="74">
        <v>17</v>
      </c>
    </row>
    <row r="8411" spans="1:14">
      <c r="A8411" s="43" t="str">
        <f t="shared" si="419"/>
        <v>130111300110527002</v>
      </c>
      <c r="B8411" s="28">
        <f t="shared" si="420"/>
        <v>35</v>
      </c>
      <c r="C8411" s="28">
        <f t="shared" si="421"/>
        <v>34</v>
      </c>
      <c r="K8411" s="73" t="s">
        <v>3893</v>
      </c>
      <c r="L8411" s="73" t="s">
        <v>3704</v>
      </c>
      <c r="M8411" s="74">
        <v>1</v>
      </c>
      <c r="N8411" s="74">
        <v>34</v>
      </c>
    </row>
    <row r="8412" spans="1:14">
      <c r="A8412" s="43" t="str">
        <f t="shared" si="419"/>
        <v>130111300110530001</v>
      </c>
      <c r="B8412" s="28">
        <f t="shared" si="420"/>
        <v>56</v>
      </c>
      <c r="C8412" s="28">
        <f t="shared" si="421"/>
        <v>56</v>
      </c>
      <c r="K8412" s="73" t="s">
        <v>3894</v>
      </c>
      <c r="L8412" s="73" t="s">
        <v>3704</v>
      </c>
      <c r="M8412" s="74">
        <v>0</v>
      </c>
      <c r="N8412" s="74">
        <v>56</v>
      </c>
    </row>
    <row r="8413" spans="1:14">
      <c r="A8413" s="43" t="str">
        <f t="shared" si="419"/>
        <v>130111300110530002</v>
      </c>
      <c r="B8413" s="28">
        <f t="shared" si="420"/>
        <v>66</v>
      </c>
      <c r="C8413" s="28">
        <f t="shared" si="421"/>
        <v>66</v>
      </c>
      <c r="K8413" s="73" t="s">
        <v>3895</v>
      </c>
      <c r="L8413" s="73" t="s">
        <v>3704</v>
      </c>
      <c r="M8413" s="74">
        <v>0</v>
      </c>
      <c r="N8413" s="74">
        <v>66</v>
      </c>
    </row>
    <row r="8414" spans="1:14">
      <c r="A8414" s="43" t="str">
        <f t="shared" si="419"/>
        <v>130111300110540001</v>
      </c>
      <c r="B8414" s="28">
        <f t="shared" si="420"/>
        <v>7</v>
      </c>
      <c r="C8414" s="28">
        <f t="shared" si="421"/>
        <v>7</v>
      </c>
      <c r="K8414" s="73" t="s">
        <v>3896</v>
      </c>
      <c r="L8414" s="73" t="s">
        <v>3704</v>
      </c>
      <c r="M8414" s="74">
        <v>0</v>
      </c>
      <c r="N8414" s="74">
        <v>7</v>
      </c>
    </row>
    <row r="8415" spans="1:14">
      <c r="A8415" s="43" t="str">
        <f t="shared" si="419"/>
        <v>130111300110540002</v>
      </c>
      <c r="B8415" s="28">
        <f t="shared" si="420"/>
        <v>14</v>
      </c>
      <c r="C8415" s="28">
        <f t="shared" si="421"/>
        <v>14</v>
      </c>
      <c r="K8415" s="73" t="s">
        <v>3897</v>
      </c>
      <c r="L8415" s="73" t="s">
        <v>3704</v>
      </c>
      <c r="M8415" s="74">
        <v>0</v>
      </c>
      <c r="N8415" s="74">
        <v>14</v>
      </c>
    </row>
    <row r="8416" spans="1:14">
      <c r="A8416" s="43" t="str">
        <f t="shared" si="419"/>
        <v>130111300110545001</v>
      </c>
      <c r="B8416" s="28">
        <f t="shared" si="420"/>
        <v>10</v>
      </c>
      <c r="C8416" s="28">
        <f t="shared" si="421"/>
        <v>10</v>
      </c>
      <c r="K8416" s="73" t="s">
        <v>3898</v>
      </c>
      <c r="L8416" s="73" t="s">
        <v>3704</v>
      </c>
      <c r="M8416" s="74">
        <v>0</v>
      </c>
      <c r="N8416" s="74">
        <v>10</v>
      </c>
    </row>
    <row r="8417" spans="1:14">
      <c r="A8417" s="43" t="str">
        <f t="shared" si="419"/>
        <v>130111300110545002</v>
      </c>
      <c r="B8417" s="28">
        <f t="shared" si="420"/>
        <v>13</v>
      </c>
      <c r="C8417" s="28">
        <f t="shared" si="421"/>
        <v>13</v>
      </c>
      <c r="K8417" s="73" t="s">
        <v>3899</v>
      </c>
      <c r="L8417" s="73" t="s">
        <v>3704</v>
      </c>
      <c r="M8417" s="74">
        <v>0</v>
      </c>
      <c r="N8417" s="74">
        <v>13</v>
      </c>
    </row>
    <row r="8418" spans="1:14">
      <c r="A8418" s="43" t="str">
        <f t="shared" si="419"/>
        <v>130111300110545003</v>
      </c>
      <c r="B8418" s="28">
        <f t="shared" si="420"/>
        <v>77</v>
      </c>
      <c r="C8418" s="28">
        <f t="shared" si="421"/>
        <v>74</v>
      </c>
      <c r="K8418" s="73" t="s">
        <v>3900</v>
      </c>
      <c r="L8418" s="73" t="s">
        <v>3704</v>
      </c>
      <c r="M8418" s="74">
        <v>3</v>
      </c>
      <c r="N8418" s="74">
        <v>74</v>
      </c>
    </row>
    <row r="8419" spans="1:14">
      <c r="A8419" s="43" t="str">
        <f t="shared" si="419"/>
        <v>130111300110550001</v>
      </c>
      <c r="B8419" s="28">
        <f t="shared" si="420"/>
        <v>10</v>
      </c>
      <c r="C8419" s="28">
        <f t="shared" si="421"/>
        <v>10</v>
      </c>
      <c r="K8419" s="73" t="s">
        <v>3901</v>
      </c>
      <c r="L8419" s="73" t="s">
        <v>3704</v>
      </c>
      <c r="M8419" s="74">
        <v>0</v>
      </c>
      <c r="N8419" s="74">
        <v>10</v>
      </c>
    </row>
    <row r="8420" spans="1:14">
      <c r="A8420" s="43" t="str">
        <f t="shared" si="419"/>
        <v>130111300110550003</v>
      </c>
      <c r="B8420" s="28">
        <f t="shared" si="420"/>
        <v>4</v>
      </c>
      <c r="C8420" s="28">
        <f t="shared" si="421"/>
        <v>4</v>
      </c>
      <c r="K8420" s="73" t="s">
        <v>3902</v>
      </c>
      <c r="L8420" s="73" t="s">
        <v>3704</v>
      </c>
      <c r="M8420" s="74">
        <v>0</v>
      </c>
      <c r="N8420" s="74">
        <v>4</v>
      </c>
    </row>
    <row r="8421" spans="1:14">
      <c r="A8421" s="43" t="str">
        <f t="shared" si="419"/>
        <v>130111300110550004</v>
      </c>
      <c r="B8421" s="28">
        <f t="shared" si="420"/>
        <v>11</v>
      </c>
      <c r="C8421" s="28">
        <f t="shared" si="421"/>
        <v>11</v>
      </c>
      <c r="K8421" s="73" t="s">
        <v>3903</v>
      </c>
      <c r="L8421" s="73" t="s">
        <v>3704</v>
      </c>
      <c r="M8421" s="74">
        <v>0</v>
      </c>
      <c r="N8421" s="74">
        <v>11</v>
      </c>
    </row>
    <row r="8422" spans="1:14">
      <c r="A8422" s="43" t="str">
        <f t="shared" si="419"/>
        <v>130111300110555001</v>
      </c>
      <c r="B8422" s="28">
        <f t="shared" si="420"/>
        <v>8</v>
      </c>
      <c r="C8422" s="28">
        <f t="shared" si="421"/>
        <v>6</v>
      </c>
      <c r="K8422" s="73" t="s">
        <v>3904</v>
      </c>
      <c r="L8422" s="73" t="s">
        <v>3704</v>
      </c>
      <c r="M8422" s="74">
        <v>2</v>
      </c>
      <c r="N8422" s="74">
        <v>6</v>
      </c>
    </row>
    <row r="8423" spans="1:14">
      <c r="A8423" s="43" t="str">
        <f t="shared" si="419"/>
        <v>130111300110555002</v>
      </c>
      <c r="B8423" s="28">
        <f t="shared" si="420"/>
        <v>12</v>
      </c>
      <c r="C8423" s="28">
        <f t="shared" si="421"/>
        <v>11</v>
      </c>
      <c r="K8423" s="73" t="s">
        <v>3905</v>
      </c>
      <c r="L8423" s="73" t="s">
        <v>3704</v>
      </c>
      <c r="M8423" s="74">
        <v>1</v>
      </c>
      <c r="N8423" s="74">
        <v>11</v>
      </c>
    </row>
    <row r="8424" spans="1:14">
      <c r="A8424" s="43" t="str">
        <f t="shared" si="419"/>
        <v>130111300110555003</v>
      </c>
      <c r="B8424" s="28">
        <f t="shared" si="420"/>
        <v>54</v>
      </c>
      <c r="C8424" s="28">
        <f t="shared" si="421"/>
        <v>54</v>
      </c>
      <c r="K8424" s="73" t="s">
        <v>3906</v>
      </c>
      <c r="L8424" s="73" t="s">
        <v>3704</v>
      </c>
      <c r="M8424" s="74">
        <v>0</v>
      </c>
      <c r="N8424" s="74">
        <v>54</v>
      </c>
    </row>
    <row r="8425" spans="1:14">
      <c r="A8425" s="43" t="str">
        <f t="shared" si="419"/>
        <v>130111300110555004</v>
      </c>
      <c r="B8425" s="28">
        <f t="shared" si="420"/>
        <v>4</v>
      </c>
      <c r="C8425" s="28">
        <f t="shared" si="421"/>
        <v>2</v>
      </c>
      <c r="K8425" s="73" t="s">
        <v>3907</v>
      </c>
      <c r="L8425" s="73" t="s">
        <v>3704</v>
      </c>
      <c r="M8425" s="74">
        <v>2</v>
      </c>
      <c r="N8425" s="74">
        <v>2</v>
      </c>
    </row>
    <row r="8426" spans="1:14">
      <c r="A8426" s="43" t="str">
        <f t="shared" si="419"/>
        <v>130111300110560001</v>
      </c>
      <c r="B8426" s="28">
        <f t="shared" si="420"/>
        <v>2</v>
      </c>
      <c r="C8426" s="28">
        <f t="shared" si="421"/>
        <v>2</v>
      </c>
      <c r="K8426" s="73" t="s">
        <v>3908</v>
      </c>
      <c r="L8426" s="73" t="s">
        <v>3704</v>
      </c>
      <c r="M8426" s="74">
        <v>0</v>
      </c>
      <c r="N8426" s="74">
        <v>2</v>
      </c>
    </row>
    <row r="8427" spans="1:14">
      <c r="A8427" s="43" t="str">
        <f t="shared" si="419"/>
        <v>130111300110560002</v>
      </c>
      <c r="B8427" s="28">
        <f t="shared" si="420"/>
        <v>2</v>
      </c>
      <c r="C8427" s="28">
        <f t="shared" si="421"/>
        <v>2</v>
      </c>
      <c r="K8427" s="73" t="s">
        <v>3909</v>
      </c>
      <c r="L8427" s="73" t="s">
        <v>3704</v>
      </c>
      <c r="M8427" s="74">
        <v>0</v>
      </c>
      <c r="N8427" s="74">
        <v>2</v>
      </c>
    </row>
    <row r="8428" spans="1:14">
      <c r="A8428" s="43" t="str">
        <f t="shared" si="419"/>
        <v>130111300110565002</v>
      </c>
      <c r="B8428" s="28">
        <f t="shared" si="420"/>
        <v>53</v>
      </c>
      <c r="C8428" s="28">
        <f t="shared" si="421"/>
        <v>53</v>
      </c>
      <c r="K8428" s="73" t="s">
        <v>3910</v>
      </c>
      <c r="L8428" s="73" t="s">
        <v>3704</v>
      </c>
      <c r="M8428" s="74">
        <v>0</v>
      </c>
      <c r="N8428" s="74">
        <v>53</v>
      </c>
    </row>
    <row r="8429" spans="1:14">
      <c r="A8429" s="43" t="str">
        <f t="shared" si="419"/>
        <v>130111300110565003</v>
      </c>
      <c r="B8429" s="28">
        <f t="shared" si="420"/>
        <v>95</v>
      </c>
      <c r="C8429" s="28">
        <f t="shared" si="421"/>
        <v>95</v>
      </c>
      <c r="K8429" s="73" t="s">
        <v>3911</v>
      </c>
      <c r="L8429" s="73" t="s">
        <v>3704</v>
      </c>
      <c r="M8429" s="74">
        <v>0</v>
      </c>
      <c r="N8429" s="74">
        <v>95</v>
      </c>
    </row>
    <row r="8430" spans="1:14">
      <c r="A8430" s="43" t="str">
        <f t="shared" si="419"/>
        <v>130111300110565004</v>
      </c>
      <c r="B8430" s="28">
        <f t="shared" si="420"/>
        <v>15</v>
      </c>
      <c r="C8430" s="28">
        <f t="shared" si="421"/>
        <v>15</v>
      </c>
      <c r="K8430" s="73" t="s">
        <v>3912</v>
      </c>
      <c r="L8430" s="73" t="s">
        <v>3704</v>
      </c>
      <c r="M8430" s="74">
        <v>0</v>
      </c>
      <c r="N8430" s="74">
        <v>15</v>
      </c>
    </row>
    <row r="8431" spans="1:14">
      <c r="A8431" s="43" t="str">
        <f t="shared" si="419"/>
        <v>130111300110565005</v>
      </c>
      <c r="B8431" s="28">
        <f t="shared" si="420"/>
        <v>22</v>
      </c>
      <c r="C8431" s="28">
        <f t="shared" si="421"/>
        <v>22</v>
      </c>
      <c r="K8431" s="73" t="s">
        <v>3913</v>
      </c>
      <c r="L8431" s="73" t="s">
        <v>3704</v>
      </c>
      <c r="M8431" s="74">
        <v>0</v>
      </c>
      <c r="N8431" s="74">
        <v>22</v>
      </c>
    </row>
    <row r="8432" spans="1:14">
      <c r="A8432" s="43" t="str">
        <f t="shared" si="419"/>
        <v>130111300110565006</v>
      </c>
      <c r="B8432" s="28">
        <f t="shared" si="420"/>
        <v>1</v>
      </c>
      <c r="C8432" s="28">
        <f t="shared" si="421"/>
        <v>1</v>
      </c>
      <c r="K8432" s="73" t="s">
        <v>3914</v>
      </c>
      <c r="L8432" s="73" t="s">
        <v>3704</v>
      </c>
      <c r="M8432" s="74">
        <v>0</v>
      </c>
      <c r="N8432" s="74">
        <v>1</v>
      </c>
    </row>
    <row r="8433" spans="1:14">
      <c r="A8433" s="43" t="str">
        <f t="shared" si="419"/>
        <v>130111300110570001</v>
      </c>
      <c r="B8433" s="28">
        <f t="shared" si="420"/>
        <v>4</v>
      </c>
      <c r="C8433" s="28">
        <f t="shared" si="421"/>
        <v>4</v>
      </c>
      <c r="K8433" s="73" t="s">
        <v>3915</v>
      </c>
      <c r="L8433" s="73" t="s">
        <v>3704</v>
      </c>
      <c r="M8433" s="74">
        <v>0</v>
      </c>
      <c r="N8433" s="74">
        <v>4</v>
      </c>
    </row>
    <row r="8434" spans="1:14">
      <c r="A8434" s="43" t="str">
        <f t="shared" si="419"/>
        <v>130111300110570004</v>
      </c>
      <c r="B8434" s="28">
        <f t="shared" si="420"/>
        <v>8</v>
      </c>
      <c r="C8434" s="28">
        <f t="shared" si="421"/>
        <v>8</v>
      </c>
      <c r="K8434" s="73" t="s">
        <v>3916</v>
      </c>
      <c r="L8434" s="73" t="s">
        <v>3704</v>
      </c>
      <c r="M8434" s="74">
        <v>0</v>
      </c>
      <c r="N8434" s="74">
        <v>8</v>
      </c>
    </row>
    <row r="8435" spans="1:14">
      <c r="A8435" s="43" t="str">
        <f t="shared" si="419"/>
        <v>130111300110570005</v>
      </c>
      <c r="B8435" s="28">
        <f t="shared" si="420"/>
        <v>0</v>
      </c>
      <c r="C8435" s="28">
        <f t="shared" si="421"/>
        <v>0</v>
      </c>
      <c r="K8435" s="73" t="s">
        <v>3917</v>
      </c>
      <c r="L8435" s="73" t="s">
        <v>3704</v>
      </c>
      <c r="M8435" s="74">
        <v>0</v>
      </c>
      <c r="N8435" s="74">
        <v>0</v>
      </c>
    </row>
    <row r="8436" spans="1:14">
      <c r="A8436" s="43" t="str">
        <f t="shared" si="419"/>
        <v>130111300110570006</v>
      </c>
      <c r="B8436" s="28">
        <f t="shared" si="420"/>
        <v>159</v>
      </c>
      <c r="C8436" s="28">
        <f t="shared" si="421"/>
        <v>156</v>
      </c>
      <c r="K8436" s="73" t="s">
        <v>3918</v>
      </c>
      <c r="L8436" s="73" t="s">
        <v>3704</v>
      </c>
      <c r="M8436" s="74">
        <v>3</v>
      </c>
      <c r="N8436" s="74">
        <v>156</v>
      </c>
    </row>
    <row r="8437" spans="1:14">
      <c r="A8437" s="43" t="str">
        <f t="shared" si="419"/>
        <v>130111300110575001</v>
      </c>
      <c r="B8437" s="28">
        <f t="shared" si="420"/>
        <v>1</v>
      </c>
      <c r="C8437" s="28">
        <f t="shared" si="421"/>
        <v>1</v>
      </c>
      <c r="K8437" s="73" t="s">
        <v>3919</v>
      </c>
      <c r="L8437" s="73" t="s">
        <v>3704</v>
      </c>
      <c r="M8437" s="74">
        <v>0</v>
      </c>
      <c r="N8437" s="74">
        <v>1</v>
      </c>
    </row>
    <row r="8438" spans="1:14">
      <c r="A8438" s="43" t="str">
        <f t="shared" si="419"/>
        <v>130111300110575002</v>
      </c>
      <c r="B8438" s="28">
        <f t="shared" si="420"/>
        <v>0</v>
      </c>
      <c r="C8438" s="28">
        <f t="shared" si="421"/>
        <v>0</v>
      </c>
      <c r="K8438" s="73" t="s">
        <v>3920</v>
      </c>
      <c r="L8438" s="73" t="s">
        <v>3704</v>
      </c>
      <c r="M8438" s="74">
        <v>0</v>
      </c>
      <c r="N8438" s="74">
        <v>0</v>
      </c>
    </row>
    <row r="8439" spans="1:14">
      <c r="A8439" s="43" t="str">
        <f t="shared" si="419"/>
        <v>130111300110575003</v>
      </c>
      <c r="B8439" s="28">
        <f t="shared" si="420"/>
        <v>12</v>
      </c>
      <c r="C8439" s="28">
        <f t="shared" si="421"/>
        <v>12</v>
      </c>
      <c r="K8439" s="73" t="s">
        <v>3921</v>
      </c>
      <c r="L8439" s="73" t="s">
        <v>3704</v>
      </c>
      <c r="M8439" s="74">
        <v>0</v>
      </c>
      <c r="N8439" s="74">
        <v>12</v>
      </c>
    </row>
    <row r="8440" spans="1:14">
      <c r="A8440" s="43" t="str">
        <f t="shared" si="419"/>
        <v>130111300110575004</v>
      </c>
      <c r="B8440" s="28">
        <f t="shared" si="420"/>
        <v>1</v>
      </c>
      <c r="C8440" s="28">
        <f t="shared" si="421"/>
        <v>1</v>
      </c>
      <c r="K8440" s="73" t="s">
        <v>3922</v>
      </c>
      <c r="L8440" s="73" t="s">
        <v>3704</v>
      </c>
      <c r="M8440" s="74">
        <v>0</v>
      </c>
      <c r="N8440" s="74">
        <v>1</v>
      </c>
    </row>
    <row r="8441" spans="1:14">
      <c r="A8441" s="43" t="str">
        <f t="shared" si="419"/>
        <v>130111300110580001</v>
      </c>
      <c r="B8441" s="28">
        <f t="shared" si="420"/>
        <v>9</v>
      </c>
      <c r="C8441" s="28">
        <f t="shared" si="421"/>
        <v>9</v>
      </c>
      <c r="K8441" s="73" t="s">
        <v>3923</v>
      </c>
      <c r="L8441" s="73" t="s">
        <v>3704</v>
      </c>
      <c r="M8441" s="74">
        <v>0</v>
      </c>
      <c r="N8441" s="74">
        <v>9</v>
      </c>
    </row>
    <row r="8442" spans="1:14">
      <c r="A8442" s="43" t="str">
        <f t="shared" si="419"/>
        <v>130111300110580002</v>
      </c>
      <c r="B8442" s="28">
        <f t="shared" si="420"/>
        <v>10</v>
      </c>
      <c r="C8442" s="28">
        <f t="shared" si="421"/>
        <v>10</v>
      </c>
      <c r="K8442" s="73" t="s">
        <v>3924</v>
      </c>
      <c r="L8442" s="73" t="s">
        <v>3704</v>
      </c>
      <c r="M8442" s="74">
        <v>0</v>
      </c>
      <c r="N8442" s="74">
        <v>10</v>
      </c>
    </row>
    <row r="8443" spans="1:14">
      <c r="A8443" s="43" t="str">
        <f t="shared" si="419"/>
        <v>130111300110610001</v>
      </c>
      <c r="B8443" s="28">
        <f t="shared" si="420"/>
        <v>8</v>
      </c>
      <c r="C8443" s="28">
        <f t="shared" si="421"/>
        <v>8</v>
      </c>
      <c r="K8443" s="73" t="s">
        <v>3515</v>
      </c>
      <c r="L8443" s="73" t="s">
        <v>3704</v>
      </c>
      <c r="M8443" s="74">
        <v>0</v>
      </c>
      <c r="N8443" s="74">
        <v>8</v>
      </c>
    </row>
    <row r="8444" spans="1:14">
      <c r="A8444" s="43" t="str">
        <f t="shared" si="419"/>
        <v>130111300110610002</v>
      </c>
      <c r="B8444" s="28">
        <f t="shared" si="420"/>
        <v>19</v>
      </c>
      <c r="C8444" s="28">
        <f t="shared" si="421"/>
        <v>19</v>
      </c>
      <c r="K8444" s="73" t="s">
        <v>3516</v>
      </c>
      <c r="L8444" s="73" t="s">
        <v>3704</v>
      </c>
      <c r="M8444" s="74">
        <v>0</v>
      </c>
      <c r="N8444" s="74">
        <v>19</v>
      </c>
    </row>
    <row r="8445" spans="1:14">
      <c r="A8445" s="43" t="str">
        <f t="shared" si="419"/>
        <v>130111300110610003</v>
      </c>
      <c r="B8445" s="28">
        <f t="shared" si="420"/>
        <v>60</v>
      </c>
      <c r="C8445" s="28">
        <f t="shared" si="421"/>
        <v>60</v>
      </c>
      <c r="K8445" s="73" t="s">
        <v>3517</v>
      </c>
      <c r="L8445" s="73" t="s">
        <v>3704</v>
      </c>
      <c r="M8445" s="74">
        <v>0</v>
      </c>
      <c r="N8445" s="74">
        <v>60</v>
      </c>
    </row>
    <row r="8446" spans="1:14">
      <c r="A8446" s="43" t="str">
        <f t="shared" si="419"/>
        <v>130111300110610004</v>
      </c>
      <c r="B8446" s="28">
        <f t="shared" si="420"/>
        <v>7</v>
      </c>
      <c r="C8446" s="28">
        <f t="shared" si="421"/>
        <v>7</v>
      </c>
      <c r="K8446" s="73" t="s">
        <v>3925</v>
      </c>
      <c r="L8446" s="73" t="s">
        <v>3704</v>
      </c>
      <c r="M8446" s="74">
        <v>0</v>
      </c>
      <c r="N8446" s="74">
        <v>7</v>
      </c>
    </row>
    <row r="8447" spans="1:14">
      <c r="A8447" s="43" t="str">
        <f t="shared" si="419"/>
        <v>130111300110610005</v>
      </c>
      <c r="B8447" s="28">
        <f t="shared" si="420"/>
        <v>11</v>
      </c>
      <c r="C8447" s="28">
        <f t="shared" si="421"/>
        <v>11</v>
      </c>
      <c r="K8447" s="73" t="s">
        <v>3926</v>
      </c>
      <c r="L8447" s="73" t="s">
        <v>3704</v>
      </c>
      <c r="M8447" s="74">
        <v>0</v>
      </c>
      <c r="N8447" s="74">
        <v>11</v>
      </c>
    </row>
    <row r="8448" spans="1:14">
      <c r="A8448" s="43" t="str">
        <f t="shared" si="419"/>
        <v>130111300110615001</v>
      </c>
      <c r="B8448" s="28">
        <f t="shared" si="420"/>
        <v>3</v>
      </c>
      <c r="C8448" s="28">
        <f t="shared" si="421"/>
        <v>3</v>
      </c>
      <c r="K8448" s="73" t="s">
        <v>3927</v>
      </c>
      <c r="L8448" s="73" t="s">
        <v>3704</v>
      </c>
      <c r="M8448" s="74">
        <v>0</v>
      </c>
      <c r="N8448" s="74">
        <v>3</v>
      </c>
    </row>
    <row r="8449" spans="1:14">
      <c r="A8449" s="43" t="str">
        <f t="shared" si="419"/>
        <v>130111300110615002</v>
      </c>
      <c r="B8449" s="28">
        <f t="shared" si="420"/>
        <v>16</v>
      </c>
      <c r="C8449" s="28">
        <f t="shared" si="421"/>
        <v>16</v>
      </c>
      <c r="K8449" s="73" t="s">
        <v>3928</v>
      </c>
      <c r="L8449" s="73" t="s">
        <v>3704</v>
      </c>
      <c r="M8449" s="74">
        <v>0</v>
      </c>
      <c r="N8449" s="74">
        <v>16</v>
      </c>
    </row>
    <row r="8450" spans="1:14">
      <c r="A8450" s="43" t="str">
        <f t="shared" si="419"/>
        <v>130111300110615003</v>
      </c>
      <c r="B8450" s="28">
        <f t="shared" si="420"/>
        <v>54</v>
      </c>
      <c r="C8450" s="28">
        <f t="shared" si="421"/>
        <v>54</v>
      </c>
      <c r="K8450" s="73" t="s">
        <v>3929</v>
      </c>
      <c r="L8450" s="73" t="s">
        <v>3704</v>
      </c>
      <c r="M8450" s="74">
        <v>0</v>
      </c>
      <c r="N8450" s="74">
        <v>54</v>
      </c>
    </row>
    <row r="8451" spans="1:14">
      <c r="A8451" s="43" t="str">
        <f t="shared" ref="A8451:A8514" si="422">L8451&amp;K8451</f>
        <v>130111300110615004</v>
      </c>
      <c r="B8451" s="28">
        <f t="shared" ref="B8451:B8514" si="423">M8451+N8451</f>
        <v>5</v>
      </c>
      <c r="C8451" s="28">
        <f t="shared" ref="C8451:C8514" si="424">N8451</f>
        <v>5</v>
      </c>
      <c r="K8451" s="73" t="s">
        <v>3930</v>
      </c>
      <c r="L8451" s="73" t="s">
        <v>3704</v>
      </c>
      <c r="M8451" s="74">
        <v>0</v>
      </c>
      <c r="N8451" s="74">
        <v>5</v>
      </c>
    </row>
    <row r="8452" spans="1:14">
      <c r="A8452" s="43" t="str">
        <f t="shared" si="422"/>
        <v>130111300110620001</v>
      </c>
      <c r="B8452" s="28">
        <f t="shared" si="423"/>
        <v>9</v>
      </c>
      <c r="C8452" s="28">
        <f t="shared" si="424"/>
        <v>9</v>
      </c>
      <c r="K8452" s="73" t="s">
        <v>3931</v>
      </c>
      <c r="L8452" s="73" t="s">
        <v>3704</v>
      </c>
      <c r="M8452" s="74">
        <v>0</v>
      </c>
      <c r="N8452" s="74">
        <v>9</v>
      </c>
    </row>
    <row r="8453" spans="1:14">
      <c r="A8453" s="43" t="str">
        <f t="shared" si="422"/>
        <v>130111300110620002</v>
      </c>
      <c r="B8453" s="28">
        <f t="shared" si="423"/>
        <v>15</v>
      </c>
      <c r="C8453" s="28">
        <f t="shared" si="424"/>
        <v>15</v>
      </c>
      <c r="K8453" s="73" t="s">
        <v>3932</v>
      </c>
      <c r="L8453" s="73" t="s">
        <v>3704</v>
      </c>
      <c r="M8453" s="74">
        <v>0</v>
      </c>
      <c r="N8453" s="74">
        <v>15</v>
      </c>
    </row>
    <row r="8454" spans="1:14">
      <c r="A8454" s="43" t="str">
        <f t="shared" si="422"/>
        <v>130111300110620003</v>
      </c>
      <c r="B8454" s="28">
        <f t="shared" si="423"/>
        <v>64</v>
      </c>
      <c r="C8454" s="28">
        <f t="shared" si="424"/>
        <v>64</v>
      </c>
      <c r="K8454" s="73" t="s">
        <v>3933</v>
      </c>
      <c r="L8454" s="73" t="s">
        <v>3704</v>
      </c>
      <c r="M8454" s="74">
        <v>0</v>
      </c>
      <c r="N8454" s="74">
        <v>64</v>
      </c>
    </row>
    <row r="8455" spans="1:14">
      <c r="A8455" s="43" t="str">
        <f t="shared" si="422"/>
        <v>130111300110620004</v>
      </c>
      <c r="B8455" s="28">
        <f t="shared" si="423"/>
        <v>3</v>
      </c>
      <c r="C8455" s="28">
        <f t="shared" si="424"/>
        <v>3</v>
      </c>
      <c r="K8455" s="73" t="s">
        <v>3934</v>
      </c>
      <c r="L8455" s="73" t="s">
        <v>3704</v>
      </c>
      <c r="M8455" s="74">
        <v>0</v>
      </c>
      <c r="N8455" s="74">
        <v>3</v>
      </c>
    </row>
    <row r="8456" spans="1:14">
      <c r="A8456" s="43" t="str">
        <f t="shared" si="422"/>
        <v>130111300110625001</v>
      </c>
      <c r="B8456" s="28">
        <f t="shared" si="423"/>
        <v>10</v>
      </c>
      <c r="C8456" s="28">
        <f t="shared" si="424"/>
        <v>10</v>
      </c>
      <c r="K8456" s="73" t="s">
        <v>3935</v>
      </c>
      <c r="L8456" s="73" t="s">
        <v>3704</v>
      </c>
      <c r="M8456" s="74">
        <v>0</v>
      </c>
      <c r="N8456" s="74">
        <v>10</v>
      </c>
    </row>
    <row r="8457" spans="1:14">
      <c r="A8457" s="43" t="str">
        <f t="shared" si="422"/>
        <v>130111300110625002</v>
      </c>
      <c r="B8457" s="28">
        <f t="shared" si="423"/>
        <v>25</v>
      </c>
      <c r="C8457" s="28">
        <f t="shared" si="424"/>
        <v>25</v>
      </c>
      <c r="K8457" s="73" t="s">
        <v>3936</v>
      </c>
      <c r="L8457" s="73" t="s">
        <v>3704</v>
      </c>
      <c r="M8457" s="74">
        <v>0</v>
      </c>
      <c r="N8457" s="74">
        <v>25</v>
      </c>
    </row>
    <row r="8458" spans="1:14">
      <c r="A8458" s="43" t="str">
        <f t="shared" si="422"/>
        <v>130111300110625003</v>
      </c>
      <c r="B8458" s="28">
        <f t="shared" si="423"/>
        <v>12</v>
      </c>
      <c r="C8458" s="28">
        <f t="shared" si="424"/>
        <v>12</v>
      </c>
      <c r="K8458" s="73" t="s">
        <v>3937</v>
      </c>
      <c r="L8458" s="73" t="s">
        <v>3704</v>
      </c>
      <c r="M8458" s="74">
        <v>0</v>
      </c>
      <c r="N8458" s="74">
        <v>12</v>
      </c>
    </row>
    <row r="8459" spans="1:14">
      <c r="A8459" s="43" t="str">
        <f t="shared" si="422"/>
        <v>130111300110625004</v>
      </c>
      <c r="B8459" s="28">
        <f t="shared" si="423"/>
        <v>4</v>
      </c>
      <c r="C8459" s="28">
        <f t="shared" si="424"/>
        <v>4</v>
      </c>
      <c r="K8459" s="73" t="s">
        <v>3938</v>
      </c>
      <c r="L8459" s="73" t="s">
        <v>3704</v>
      </c>
      <c r="M8459" s="74">
        <v>0</v>
      </c>
      <c r="N8459" s="74">
        <v>4</v>
      </c>
    </row>
    <row r="8460" spans="1:14">
      <c r="A8460" s="43" t="str">
        <f t="shared" si="422"/>
        <v>130111300110630001</v>
      </c>
      <c r="B8460" s="28">
        <f t="shared" si="423"/>
        <v>96</v>
      </c>
      <c r="C8460" s="28">
        <f t="shared" si="424"/>
        <v>95</v>
      </c>
      <c r="K8460" s="73" t="s">
        <v>3939</v>
      </c>
      <c r="L8460" s="73" t="s">
        <v>3704</v>
      </c>
      <c r="M8460" s="74">
        <v>1</v>
      </c>
      <c r="N8460" s="74">
        <v>95</v>
      </c>
    </row>
    <row r="8461" spans="1:14">
      <c r="A8461" s="43" t="str">
        <f t="shared" si="422"/>
        <v>130111300110630002</v>
      </c>
      <c r="B8461" s="28">
        <f t="shared" si="423"/>
        <v>187</v>
      </c>
      <c r="C8461" s="28">
        <f t="shared" si="424"/>
        <v>187</v>
      </c>
      <c r="K8461" s="73" t="s">
        <v>3940</v>
      </c>
      <c r="L8461" s="73" t="s">
        <v>3704</v>
      </c>
      <c r="M8461" s="74">
        <v>0</v>
      </c>
      <c r="N8461" s="74">
        <v>187</v>
      </c>
    </row>
    <row r="8462" spans="1:14">
      <c r="A8462" s="43" t="str">
        <f t="shared" si="422"/>
        <v>130111300110630003</v>
      </c>
      <c r="B8462" s="28">
        <f t="shared" si="423"/>
        <v>80</v>
      </c>
      <c r="C8462" s="28">
        <f t="shared" si="424"/>
        <v>80</v>
      </c>
      <c r="K8462" s="73" t="s">
        <v>3941</v>
      </c>
      <c r="L8462" s="73" t="s">
        <v>3704</v>
      </c>
      <c r="M8462" s="74">
        <v>0</v>
      </c>
      <c r="N8462" s="74">
        <v>80</v>
      </c>
    </row>
    <row r="8463" spans="1:14">
      <c r="A8463" s="43" t="str">
        <f t="shared" si="422"/>
        <v>130111300110630004</v>
      </c>
      <c r="B8463" s="28">
        <f t="shared" si="423"/>
        <v>49</v>
      </c>
      <c r="C8463" s="28">
        <f t="shared" si="424"/>
        <v>49</v>
      </c>
      <c r="K8463" s="73" t="s">
        <v>3942</v>
      </c>
      <c r="L8463" s="73" t="s">
        <v>3704</v>
      </c>
      <c r="M8463" s="74">
        <v>0</v>
      </c>
      <c r="N8463" s="74">
        <v>49</v>
      </c>
    </row>
    <row r="8464" spans="1:14">
      <c r="A8464" s="43" t="str">
        <f t="shared" si="422"/>
        <v>130111300110635001</v>
      </c>
      <c r="B8464" s="28">
        <f t="shared" si="423"/>
        <v>10</v>
      </c>
      <c r="C8464" s="28">
        <f t="shared" si="424"/>
        <v>10</v>
      </c>
      <c r="K8464" s="73" t="s">
        <v>3943</v>
      </c>
      <c r="L8464" s="73" t="s">
        <v>3704</v>
      </c>
      <c r="M8464" s="74">
        <v>0</v>
      </c>
      <c r="N8464" s="74">
        <v>10</v>
      </c>
    </row>
    <row r="8465" spans="1:14">
      <c r="A8465" s="43" t="str">
        <f t="shared" si="422"/>
        <v>130111300110635002</v>
      </c>
      <c r="B8465" s="28">
        <f t="shared" si="423"/>
        <v>10</v>
      </c>
      <c r="C8465" s="28">
        <f t="shared" si="424"/>
        <v>10</v>
      </c>
      <c r="K8465" s="73" t="s">
        <v>3944</v>
      </c>
      <c r="L8465" s="73" t="s">
        <v>3704</v>
      </c>
      <c r="M8465" s="74">
        <v>0</v>
      </c>
      <c r="N8465" s="74">
        <v>10</v>
      </c>
    </row>
    <row r="8466" spans="1:14">
      <c r="A8466" s="43" t="str">
        <f t="shared" si="422"/>
        <v>130111300110635003</v>
      </c>
      <c r="B8466" s="28">
        <f t="shared" si="423"/>
        <v>1</v>
      </c>
      <c r="C8466" s="28">
        <f t="shared" si="424"/>
        <v>1</v>
      </c>
      <c r="K8466" s="73" t="s">
        <v>3945</v>
      </c>
      <c r="L8466" s="73" t="s">
        <v>3704</v>
      </c>
      <c r="M8466" s="74">
        <v>0</v>
      </c>
      <c r="N8466" s="74">
        <v>1</v>
      </c>
    </row>
    <row r="8467" spans="1:14">
      <c r="A8467" s="43" t="str">
        <f t="shared" si="422"/>
        <v>130111300110635004</v>
      </c>
      <c r="B8467" s="28">
        <f t="shared" si="423"/>
        <v>4</v>
      </c>
      <c r="C8467" s="28">
        <f t="shared" si="424"/>
        <v>4</v>
      </c>
      <c r="K8467" s="73" t="s">
        <v>3946</v>
      </c>
      <c r="L8467" s="73" t="s">
        <v>3704</v>
      </c>
      <c r="M8467" s="74">
        <v>0</v>
      </c>
      <c r="N8467" s="74">
        <v>4</v>
      </c>
    </row>
    <row r="8468" spans="1:14">
      <c r="A8468" s="43" t="str">
        <f t="shared" si="422"/>
        <v>130111300110640001</v>
      </c>
      <c r="B8468" s="28">
        <f t="shared" si="423"/>
        <v>5</v>
      </c>
      <c r="C8468" s="28">
        <f t="shared" si="424"/>
        <v>5</v>
      </c>
      <c r="K8468" s="73" t="s">
        <v>3947</v>
      </c>
      <c r="L8468" s="73" t="s">
        <v>3704</v>
      </c>
      <c r="M8468" s="74">
        <v>0</v>
      </c>
      <c r="N8468" s="74">
        <v>5</v>
      </c>
    </row>
    <row r="8469" spans="1:14">
      <c r="A8469" s="43" t="str">
        <f t="shared" si="422"/>
        <v>130111300110640002</v>
      </c>
      <c r="B8469" s="28">
        <f t="shared" si="423"/>
        <v>12</v>
      </c>
      <c r="C8469" s="28">
        <f t="shared" si="424"/>
        <v>12</v>
      </c>
      <c r="K8469" s="73" t="s">
        <v>3948</v>
      </c>
      <c r="L8469" s="73" t="s">
        <v>3704</v>
      </c>
      <c r="M8469" s="74">
        <v>0</v>
      </c>
      <c r="N8469" s="74">
        <v>12</v>
      </c>
    </row>
    <row r="8470" spans="1:14">
      <c r="A8470" s="43" t="str">
        <f t="shared" si="422"/>
        <v>130111300110640003</v>
      </c>
      <c r="B8470" s="28">
        <f t="shared" si="423"/>
        <v>52</v>
      </c>
      <c r="C8470" s="28">
        <f t="shared" si="424"/>
        <v>50</v>
      </c>
      <c r="K8470" s="73" t="s">
        <v>3949</v>
      </c>
      <c r="L8470" s="73" t="s">
        <v>3704</v>
      </c>
      <c r="M8470" s="74">
        <v>2</v>
      </c>
      <c r="N8470" s="74">
        <v>50</v>
      </c>
    </row>
    <row r="8471" spans="1:14">
      <c r="A8471" s="43" t="str">
        <f t="shared" si="422"/>
        <v>130111300110640004</v>
      </c>
      <c r="B8471" s="28">
        <f t="shared" si="423"/>
        <v>3</v>
      </c>
      <c r="C8471" s="28">
        <f t="shared" si="424"/>
        <v>3</v>
      </c>
      <c r="K8471" s="73" t="s">
        <v>3950</v>
      </c>
      <c r="L8471" s="73" t="s">
        <v>3704</v>
      </c>
      <c r="M8471" s="74">
        <v>0</v>
      </c>
      <c r="N8471" s="74">
        <v>3</v>
      </c>
    </row>
    <row r="8472" spans="1:14">
      <c r="A8472" s="43" t="str">
        <f t="shared" si="422"/>
        <v>130111300110645001</v>
      </c>
      <c r="B8472" s="28">
        <f t="shared" si="423"/>
        <v>40</v>
      </c>
      <c r="C8472" s="28">
        <f t="shared" si="424"/>
        <v>40</v>
      </c>
      <c r="K8472" s="73" t="s">
        <v>3951</v>
      </c>
      <c r="L8472" s="73" t="s">
        <v>3704</v>
      </c>
      <c r="M8472" s="74">
        <v>0</v>
      </c>
      <c r="N8472" s="74">
        <v>40</v>
      </c>
    </row>
    <row r="8473" spans="1:14">
      <c r="A8473" s="43" t="str">
        <f t="shared" si="422"/>
        <v>130111300110645002</v>
      </c>
      <c r="B8473" s="28">
        <f t="shared" si="423"/>
        <v>57</v>
      </c>
      <c r="C8473" s="28">
        <f t="shared" si="424"/>
        <v>55</v>
      </c>
      <c r="K8473" s="73" t="s">
        <v>3952</v>
      </c>
      <c r="L8473" s="73" t="s">
        <v>3704</v>
      </c>
      <c r="M8473" s="74">
        <v>2</v>
      </c>
      <c r="N8473" s="74">
        <v>55</v>
      </c>
    </row>
    <row r="8474" spans="1:14">
      <c r="A8474" s="43" t="str">
        <f t="shared" si="422"/>
        <v>130111300110645003</v>
      </c>
      <c r="B8474" s="28">
        <f t="shared" si="423"/>
        <v>3</v>
      </c>
      <c r="C8474" s="28">
        <f t="shared" si="424"/>
        <v>3</v>
      </c>
      <c r="K8474" s="73" t="s">
        <v>3953</v>
      </c>
      <c r="L8474" s="73" t="s">
        <v>3704</v>
      </c>
      <c r="M8474" s="74">
        <v>0</v>
      </c>
      <c r="N8474" s="74">
        <v>3</v>
      </c>
    </row>
    <row r="8475" spans="1:14">
      <c r="A8475" s="43" t="str">
        <f t="shared" si="422"/>
        <v>130111300110645004</v>
      </c>
      <c r="B8475" s="28">
        <f t="shared" si="423"/>
        <v>12</v>
      </c>
      <c r="C8475" s="28">
        <f t="shared" si="424"/>
        <v>11</v>
      </c>
      <c r="K8475" s="73" t="s">
        <v>3954</v>
      </c>
      <c r="L8475" s="73" t="s">
        <v>3704</v>
      </c>
      <c r="M8475" s="74">
        <v>1</v>
      </c>
      <c r="N8475" s="74">
        <v>11</v>
      </c>
    </row>
    <row r="8476" spans="1:14">
      <c r="A8476" s="43" t="str">
        <f t="shared" si="422"/>
        <v>130111300110650001</v>
      </c>
      <c r="B8476" s="28">
        <f t="shared" si="423"/>
        <v>6</v>
      </c>
      <c r="C8476" s="28">
        <f t="shared" si="424"/>
        <v>4</v>
      </c>
      <c r="K8476" s="73" t="s">
        <v>3955</v>
      </c>
      <c r="L8476" s="73" t="s">
        <v>3704</v>
      </c>
      <c r="M8476" s="74">
        <v>2</v>
      </c>
      <c r="N8476" s="74">
        <v>4</v>
      </c>
    </row>
    <row r="8477" spans="1:14">
      <c r="A8477" s="43" t="str">
        <f t="shared" si="422"/>
        <v>130111300110650002</v>
      </c>
      <c r="B8477" s="28">
        <f t="shared" si="423"/>
        <v>2</v>
      </c>
      <c r="C8477" s="28">
        <f t="shared" si="424"/>
        <v>2</v>
      </c>
      <c r="K8477" s="73" t="s">
        <v>3956</v>
      </c>
      <c r="L8477" s="73" t="s">
        <v>3704</v>
      </c>
      <c r="M8477" s="74">
        <v>0</v>
      </c>
      <c r="N8477" s="74">
        <v>2</v>
      </c>
    </row>
    <row r="8478" spans="1:14">
      <c r="A8478" s="43" t="str">
        <f t="shared" si="422"/>
        <v>130111300110650003</v>
      </c>
      <c r="B8478" s="28">
        <f t="shared" si="423"/>
        <v>36</v>
      </c>
      <c r="C8478" s="28">
        <f t="shared" si="424"/>
        <v>36</v>
      </c>
      <c r="K8478" s="73" t="s">
        <v>3957</v>
      </c>
      <c r="L8478" s="73" t="s">
        <v>3704</v>
      </c>
      <c r="M8478" s="74">
        <v>0</v>
      </c>
      <c r="N8478" s="74">
        <v>36</v>
      </c>
    </row>
    <row r="8479" spans="1:14">
      <c r="A8479" s="43" t="str">
        <f t="shared" si="422"/>
        <v>130111300110663001</v>
      </c>
      <c r="B8479" s="28">
        <f t="shared" si="423"/>
        <v>1</v>
      </c>
      <c r="C8479" s="28">
        <f t="shared" si="424"/>
        <v>1</v>
      </c>
      <c r="K8479" s="73" t="s">
        <v>3958</v>
      </c>
      <c r="L8479" s="73" t="s">
        <v>3704</v>
      </c>
      <c r="M8479" s="74">
        <v>0</v>
      </c>
      <c r="N8479" s="74">
        <v>1</v>
      </c>
    </row>
    <row r="8480" spans="1:14">
      <c r="A8480" s="43" t="str">
        <f t="shared" si="422"/>
        <v>130111300110663002</v>
      </c>
      <c r="B8480" s="28">
        <f t="shared" si="423"/>
        <v>3</v>
      </c>
      <c r="C8480" s="28">
        <f t="shared" si="424"/>
        <v>3</v>
      </c>
      <c r="K8480" s="73" t="s">
        <v>3959</v>
      </c>
      <c r="L8480" s="73" t="s">
        <v>3704</v>
      </c>
      <c r="M8480" s="74">
        <v>0</v>
      </c>
      <c r="N8480" s="74">
        <v>3</v>
      </c>
    </row>
    <row r="8481" spans="1:14">
      <c r="A8481" s="43" t="str">
        <f t="shared" si="422"/>
        <v>130111300110663003</v>
      </c>
      <c r="B8481" s="28">
        <f t="shared" si="423"/>
        <v>18</v>
      </c>
      <c r="C8481" s="28">
        <f t="shared" si="424"/>
        <v>13</v>
      </c>
      <c r="K8481" s="73" t="s">
        <v>3960</v>
      </c>
      <c r="L8481" s="73" t="s">
        <v>3704</v>
      </c>
      <c r="M8481" s="74">
        <v>5</v>
      </c>
      <c r="N8481" s="74">
        <v>13</v>
      </c>
    </row>
    <row r="8482" spans="1:14">
      <c r="A8482" s="43" t="str">
        <f t="shared" si="422"/>
        <v>130111300110663004</v>
      </c>
      <c r="B8482" s="28">
        <f t="shared" si="423"/>
        <v>104</v>
      </c>
      <c r="C8482" s="28">
        <f t="shared" si="424"/>
        <v>101</v>
      </c>
      <c r="K8482" s="73" t="s">
        <v>3961</v>
      </c>
      <c r="L8482" s="73" t="s">
        <v>3704</v>
      </c>
      <c r="M8482" s="74">
        <v>3</v>
      </c>
      <c r="N8482" s="74">
        <v>101</v>
      </c>
    </row>
    <row r="8483" spans="1:14">
      <c r="A8483" s="43" t="str">
        <f t="shared" si="422"/>
        <v>130111300110663005</v>
      </c>
      <c r="B8483" s="28">
        <f t="shared" si="423"/>
        <v>39</v>
      </c>
      <c r="C8483" s="28">
        <f t="shared" si="424"/>
        <v>31</v>
      </c>
      <c r="K8483" s="73" t="s">
        <v>3962</v>
      </c>
      <c r="L8483" s="73" t="s">
        <v>3704</v>
      </c>
      <c r="M8483" s="74">
        <v>8</v>
      </c>
      <c r="N8483" s="74">
        <v>31</v>
      </c>
    </row>
    <row r="8484" spans="1:14">
      <c r="A8484" s="43" t="str">
        <f t="shared" si="422"/>
        <v>130111300110680001</v>
      </c>
      <c r="B8484" s="28">
        <f t="shared" si="423"/>
        <v>7</v>
      </c>
      <c r="C8484" s="28">
        <f t="shared" si="424"/>
        <v>7</v>
      </c>
      <c r="K8484" s="73" t="s">
        <v>3963</v>
      </c>
      <c r="L8484" s="73" t="s">
        <v>3704</v>
      </c>
      <c r="M8484" s="74">
        <v>0</v>
      </c>
      <c r="N8484" s="74">
        <v>7</v>
      </c>
    </row>
    <row r="8485" spans="1:14">
      <c r="A8485" s="43" t="str">
        <f t="shared" si="422"/>
        <v>130111300110680002</v>
      </c>
      <c r="B8485" s="28">
        <f t="shared" si="423"/>
        <v>16</v>
      </c>
      <c r="C8485" s="28">
        <f t="shared" si="424"/>
        <v>15</v>
      </c>
      <c r="K8485" s="73" t="s">
        <v>3964</v>
      </c>
      <c r="L8485" s="73" t="s">
        <v>3704</v>
      </c>
      <c r="M8485" s="74">
        <v>1</v>
      </c>
      <c r="N8485" s="74">
        <v>15</v>
      </c>
    </row>
    <row r="8486" spans="1:14">
      <c r="A8486" s="43" t="str">
        <f t="shared" si="422"/>
        <v>130111300110680003</v>
      </c>
      <c r="B8486" s="28">
        <f t="shared" si="423"/>
        <v>218</v>
      </c>
      <c r="C8486" s="28">
        <f t="shared" si="424"/>
        <v>215</v>
      </c>
      <c r="K8486" s="73" t="s">
        <v>3965</v>
      </c>
      <c r="L8486" s="73" t="s">
        <v>3704</v>
      </c>
      <c r="M8486" s="74">
        <v>3</v>
      </c>
      <c r="N8486" s="74">
        <v>215</v>
      </c>
    </row>
    <row r="8487" spans="1:14">
      <c r="A8487" s="43" t="str">
        <f t="shared" si="422"/>
        <v>130111300110680004</v>
      </c>
      <c r="B8487" s="28">
        <f t="shared" si="423"/>
        <v>40</v>
      </c>
      <c r="C8487" s="28">
        <f t="shared" si="424"/>
        <v>37</v>
      </c>
      <c r="K8487" s="73" t="s">
        <v>3966</v>
      </c>
      <c r="L8487" s="73" t="s">
        <v>3704</v>
      </c>
      <c r="M8487" s="74">
        <v>3</v>
      </c>
      <c r="N8487" s="74">
        <v>37</v>
      </c>
    </row>
    <row r="8488" spans="1:14">
      <c r="A8488" s="43" t="str">
        <f t="shared" si="422"/>
        <v>130111300110680005</v>
      </c>
      <c r="B8488" s="28">
        <f t="shared" si="423"/>
        <v>6</v>
      </c>
      <c r="C8488" s="28">
        <f t="shared" si="424"/>
        <v>2</v>
      </c>
      <c r="K8488" s="73" t="s">
        <v>3967</v>
      </c>
      <c r="L8488" s="73" t="s">
        <v>3704</v>
      </c>
      <c r="M8488" s="74">
        <v>4</v>
      </c>
      <c r="N8488" s="74">
        <v>2</v>
      </c>
    </row>
    <row r="8489" spans="1:14">
      <c r="A8489" s="43" t="str">
        <f t="shared" si="422"/>
        <v>130111300110680006</v>
      </c>
      <c r="B8489" s="28">
        <f t="shared" si="423"/>
        <v>9</v>
      </c>
      <c r="C8489" s="28">
        <f t="shared" si="424"/>
        <v>3</v>
      </c>
      <c r="K8489" s="73" t="s">
        <v>3968</v>
      </c>
      <c r="L8489" s="73" t="s">
        <v>3704</v>
      </c>
      <c r="M8489" s="74">
        <v>6</v>
      </c>
      <c r="N8489" s="74">
        <v>3</v>
      </c>
    </row>
    <row r="8490" spans="1:14">
      <c r="A8490" s="43" t="str">
        <f t="shared" si="422"/>
        <v>130111300110685001</v>
      </c>
      <c r="B8490" s="28">
        <f t="shared" si="423"/>
        <v>31</v>
      </c>
      <c r="C8490" s="28">
        <f t="shared" si="424"/>
        <v>29</v>
      </c>
      <c r="K8490" s="73" t="s">
        <v>3969</v>
      </c>
      <c r="L8490" s="73" t="s">
        <v>3704</v>
      </c>
      <c r="M8490" s="74">
        <v>2</v>
      </c>
      <c r="N8490" s="74">
        <v>29</v>
      </c>
    </row>
    <row r="8491" spans="1:14">
      <c r="A8491" s="43" t="str">
        <f t="shared" si="422"/>
        <v>130111300110685002</v>
      </c>
      <c r="B8491" s="28">
        <f t="shared" si="423"/>
        <v>9</v>
      </c>
      <c r="C8491" s="28">
        <f t="shared" si="424"/>
        <v>2</v>
      </c>
      <c r="K8491" s="73" t="s">
        <v>3970</v>
      </c>
      <c r="L8491" s="73" t="s">
        <v>3704</v>
      </c>
      <c r="M8491" s="74">
        <v>7</v>
      </c>
      <c r="N8491" s="74">
        <v>2</v>
      </c>
    </row>
    <row r="8492" spans="1:14">
      <c r="A8492" s="43" t="str">
        <f t="shared" si="422"/>
        <v>130111300110685003</v>
      </c>
      <c r="B8492" s="28">
        <f t="shared" si="423"/>
        <v>36</v>
      </c>
      <c r="C8492" s="28">
        <f t="shared" si="424"/>
        <v>23</v>
      </c>
      <c r="K8492" s="73" t="s">
        <v>3971</v>
      </c>
      <c r="L8492" s="73" t="s">
        <v>3704</v>
      </c>
      <c r="M8492" s="74">
        <v>13</v>
      </c>
      <c r="N8492" s="74">
        <v>23</v>
      </c>
    </row>
    <row r="8493" spans="1:14">
      <c r="A8493" s="43" t="str">
        <f t="shared" si="422"/>
        <v>130111300110685004</v>
      </c>
      <c r="B8493" s="28">
        <f t="shared" si="423"/>
        <v>179</v>
      </c>
      <c r="C8493" s="28">
        <f t="shared" si="424"/>
        <v>171</v>
      </c>
      <c r="K8493" s="73" t="s">
        <v>3972</v>
      </c>
      <c r="L8493" s="73" t="s">
        <v>3704</v>
      </c>
      <c r="M8493" s="74">
        <v>8</v>
      </c>
      <c r="N8493" s="74">
        <v>171</v>
      </c>
    </row>
    <row r="8494" spans="1:14">
      <c r="A8494" s="43" t="str">
        <f t="shared" si="422"/>
        <v>130111300110691001</v>
      </c>
      <c r="B8494" s="28">
        <f t="shared" si="423"/>
        <v>24</v>
      </c>
      <c r="C8494" s="28">
        <f t="shared" si="424"/>
        <v>20</v>
      </c>
      <c r="K8494" s="73" t="s">
        <v>3973</v>
      </c>
      <c r="L8494" s="73" t="s">
        <v>3704</v>
      </c>
      <c r="M8494" s="74">
        <v>4</v>
      </c>
      <c r="N8494" s="74">
        <v>20</v>
      </c>
    </row>
    <row r="8495" spans="1:14">
      <c r="A8495" s="43" t="str">
        <f t="shared" si="422"/>
        <v>130111300110691002</v>
      </c>
      <c r="B8495" s="28">
        <f t="shared" si="423"/>
        <v>37</v>
      </c>
      <c r="C8495" s="28">
        <f t="shared" si="424"/>
        <v>33</v>
      </c>
      <c r="K8495" s="73" t="s">
        <v>3974</v>
      </c>
      <c r="L8495" s="73" t="s">
        <v>3704</v>
      </c>
      <c r="M8495" s="74">
        <v>4</v>
      </c>
      <c r="N8495" s="74">
        <v>33</v>
      </c>
    </row>
    <row r="8496" spans="1:14">
      <c r="A8496" s="43" t="str">
        <f t="shared" si="422"/>
        <v>130111300110691003</v>
      </c>
      <c r="B8496" s="28">
        <f t="shared" si="423"/>
        <v>6</v>
      </c>
      <c r="C8496" s="28">
        <f t="shared" si="424"/>
        <v>5</v>
      </c>
      <c r="K8496" s="73" t="s">
        <v>3975</v>
      </c>
      <c r="L8496" s="73" t="s">
        <v>3704</v>
      </c>
      <c r="M8496" s="74">
        <v>1</v>
      </c>
      <c r="N8496" s="74">
        <v>5</v>
      </c>
    </row>
    <row r="8497" spans="1:14">
      <c r="A8497" s="43" t="str">
        <f t="shared" si="422"/>
        <v>130111300110691004</v>
      </c>
      <c r="B8497" s="28">
        <f t="shared" si="423"/>
        <v>8</v>
      </c>
      <c r="C8497" s="28">
        <f t="shared" si="424"/>
        <v>7</v>
      </c>
      <c r="K8497" s="73" t="s">
        <v>3976</v>
      </c>
      <c r="L8497" s="73" t="s">
        <v>3704</v>
      </c>
      <c r="M8497" s="74">
        <v>1</v>
      </c>
      <c r="N8497" s="74">
        <v>7</v>
      </c>
    </row>
    <row r="8498" spans="1:14">
      <c r="A8498" s="43" t="str">
        <f t="shared" si="422"/>
        <v>130111300110691005</v>
      </c>
      <c r="B8498" s="28">
        <f t="shared" si="423"/>
        <v>167</v>
      </c>
      <c r="C8498" s="28">
        <f t="shared" si="424"/>
        <v>164</v>
      </c>
      <c r="K8498" s="73" t="s">
        <v>3977</v>
      </c>
      <c r="L8498" s="73" t="s">
        <v>3704</v>
      </c>
      <c r="M8498" s="74">
        <v>3</v>
      </c>
      <c r="N8498" s="74">
        <v>164</v>
      </c>
    </row>
    <row r="8499" spans="1:14">
      <c r="A8499" s="43" t="str">
        <f t="shared" si="422"/>
        <v>130111300110695001</v>
      </c>
      <c r="B8499" s="28">
        <f t="shared" si="423"/>
        <v>3</v>
      </c>
      <c r="C8499" s="28">
        <f t="shared" si="424"/>
        <v>1</v>
      </c>
      <c r="K8499" s="73" t="s">
        <v>3978</v>
      </c>
      <c r="L8499" s="73" t="s">
        <v>3704</v>
      </c>
      <c r="M8499" s="74">
        <v>2</v>
      </c>
      <c r="N8499" s="74">
        <v>1</v>
      </c>
    </row>
    <row r="8500" spans="1:14">
      <c r="A8500" s="43" t="str">
        <f t="shared" si="422"/>
        <v>130111300110695002</v>
      </c>
      <c r="B8500" s="28">
        <f t="shared" si="423"/>
        <v>11</v>
      </c>
      <c r="C8500" s="28">
        <f t="shared" si="424"/>
        <v>3</v>
      </c>
      <c r="K8500" s="73" t="s">
        <v>3979</v>
      </c>
      <c r="L8500" s="73" t="s">
        <v>3704</v>
      </c>
      <c r="M8500" s="74">
        <v>8</v>
      </c>
      <c r="N8500" s="74">
        <v>3</v>
      </c>
    </row>
    <row r="8501" spans="1:14">
      <c r="A8501" s="43" t="str">
        <f t="shared" si="422"/>
        <v>130111300110695003</v>
      </c>
      <c r="B8501" s="28">
        <f t="shared" si="423"/>
        <v>10</v>
      </c>
      <c r="C8501" s="28">
        <f t="shared" si="424"/>
        <v>5</v>
      </c>
      <c r="K8501" s="73" t="s">
        <v>3980</v>
      </c>
      <c r="L8501" s="73" t="s">
        <v>3704</v>
      </c>
      <c r="M8501" s="74">
        <v>5</v>
      </c>
      <c r="N8501" s="74">
        <v>5</v>
      </c>
    </row>
    <row r="8502" spans="1:14">
      <c r="A8502" s="43" t="str">
        <f t="shared" si="422"/>
        <v>130111300110695004</v>
      </c>
      <c r="B8502" s="28">
        <f t="shared" si="423"/>
        <v>4</v>
      </c>
      <c r="C8502" s="28">
        <f t="shared" si="424"/>
        <v>0</v>
      </c>
      <c r="K8502" s="73" t="s">
        <v>3981</v>
      </c>
      <c r="L8502" s="73" t="s">
        <v>3704</v>
      </c>
      <c r="M8502" s="74">
        <v>4</v>
      </c>
      <c r="N8502" s="74">
        <v>0</v>
      </c>
    </row>
    <row r="8503" spans="1:14">
      <c r="A8503" s="43" t="str">
        <f t="shared" si="422"/>
        <v>130111300110695005</v>
      </c>
      <c r="B8503" s="28">
        <f t="shared" si="423"/>
        <v>6</v>
      </c>
      <c r="C8503" s="28">
        <f t="shared" si="424"/>
        <v>0</v>
      </c>
      <c r="K8503" s="73" t="s">
        <v>3982</v>
      </c>
      <c r="L8503" s="73" t="s">
        <v>3704</v>
      </c>
      <c r="M8503" s="74">
        <v>6</v>
      </c>
      <c r="N8503" s="74">
        <v>0</v>
      </c>
    </row>
    <row r="8504" spans="1:14">
      <c r="A8504" s="43" t="str">
        <f t="shared" si="422"/>
        <v>130111300110700001</v>
      </c>
      <c r="B8504" s="28">
        <f t="shared" si="423"/>
        <v>4</v>
      </c>
      <c r="C8504" s="28">
        <f t="shared" si="424"/>
        <v>4</v>
      </c>
      <c r="K8504" s="73" t="s">
        <v>3983</v>
      </c>
      <c r="L8504" s="73" t="s">
        <v>3704</v>
      </c>
      <c r="M8504" s="74">
        <v>0</v>
      </c>
      <c r="N8504" s="74">
        <v>4</v>
      </c>
    </row>
    <row r="8505" spans="1:14">
      <c r="A8505" s="43" t="str">
        <f t="shared" si="422"/>
        <v>130111300110700002</v>
      </c>
      <c r="B8505" s="28">
        <f t="shared" si="423"/>
        <v>10</v>
      </c>
      <c r="C8505" s="28">
        <f t="shared" si="424"/>
        <v>10</v>
      </c>
      <c r="K8505" s="73" t="s">
        <v>3984</v>
      </c>
      <c r="L8505" s="73" t="s">
        <v>3704</v>
      </c>
      <c r="M8505" s="74">
        <v>0</v>
      </c>
      <c r="N8505" s="74">
        <v>10</v>
      </c>
    </row>
    <row r="8506" spans="1:14">
      <c r="A8506" s="43" t="str">
        <f t="shared" si="422"/>
        <v>130111300110700003</v>
      </c>
      <c r="B8506" s="28">
        <f t="shared" si="423"/>
        <v>5</v>
      </c>
      <c r="C8506" s="28">
        <f t="shared" si="424"/>
        <v>5</v>
      </c>
      <c r="K8506" s="73" t="s">
        <v>3985</v>
      </c>
      <c r="L8506" s="73" t="s">
        <v>3704</v>
      </c>
      <c r="M8506" s="74">
        <v>0</v>
      </c>
      <c r="N8506" s="74">
        <v>5</v>
      </c>
    </row>
    <row r="8507" spans="1:14">
      <c r="A8507" s="43" t="str">
        <f t="shared" si="422"/>
        <v>130111300110700004</v>
      </c>
      <c r="B8507" s="28">
        <f t="shared" si="423"/>
        <v>1</v>
      </c>
      <c r="C8507" s="28">
        <f t="shared" si="424"/>
        <v>1</v>
      </c>
      <c r="K8507" s="73" t="s">
        <v>3986</v>
      </c>
      <c r="L8507" s="73" t="s">
        <v>3704</v>
      </c>
      <c r="M8507" s="74">
        <v>0</v>
      </c>
      <c r="N8507" s="74">
        <v>1</v>
      </c>
    </row>
    <row r="8508" spans="1:14">
      <c r="A8508" s="43" t="str">
        <f t="shared" si="422"/>
        <v>130111300110700005</v>
      </c>
      <c r="B8508" s="28">
        <f t="shared" si="423"/>
        <v>5</v>
      </c>
      <c r="C8508" s="28">
        <f t="shared" si="424"/>
        <v>5</v>
      </c>
      <c r="K8508" s="73" t="s">
        <v>3987</v>
      </c>
      <c r="L8508" s="73" t="s">
        <v>3704</v>
      </c>
      <c r="M8508" s="74">
        <v>0</v>
      </c>
      <c r="N8508" s="74">
        <v>5</v>
      </c>
    </row>
    <row r="8509" spans="1:14">
      <c r="A8509" s="43" t="str">
        <f t="shared" si="422"/>
        <v>130111300110705001</v>
      </c>
      <c r="B8509" s="28">
        <f t="shared" si="423"/>
        <v>13</v>
      </c>
      <c r="C8509" s="28">
        <f t="shared" si="424"/>
        <v>13</v>
      </c>
      <c r="K8509" s="73" t="s">
        <v>3988</v>
      </c>
      <c r="L8509" s="73" t="s">
        <v>3704</v>
      </c>
      <c r="M8509" s="74">
        <v>0</v>
      </c>
      <c r="N8509" s="74">
        <v>13</v>
      </c>
    </row>
    <row r="8510" spans="1:14">
      <c r="A8510" s="43" t="str">
        <f t="shared" si="422"/>
        <v>130111300110705002</v>
      </c>
      <c r="B8510" s="28">
        <f t="shared" si="423"/>
        <v>19</v>
      </c>
      <c r="C8510" s="28">
        <f t="shared" si="424"/>
        <v>17</v>
      </c>
      <c r="K8510" s="73" t="s">
        <v>3989</v>
      </c>
      <c r="L8510" s="73" t="s">
        <v>3704</v>
      </c>
      <c r="M8510" s="74">
        <v>2</v>
      </c>
      <c r="N8510" s="74">
        <v>17</v>
      </c>
    </row>
    <row r="8511" spans="1:14">
      <c r="A8511" s="43" t="str">
        <f t="shared" si="422"/>
        <v>130111300110705003</v>
      </c>
      <c r="B8511" s="28">
        <f t="shared" si="423"/>
        <v>39</v>
      </c>
      <c r="C8511" s="28">
        <f t="shared" si="424"/>
        <v>34</v>
      </c>
      <c r="K8511" s="73" t="s">
        <v>3990</v>
      </c>
      <c r="L8511" s="73" t="s">
        <v>3704</v>
      </c>
      <c r="M8511" s="74">
        <v>5</v>
      </c>
      <c r="N8511" s="74">
        <v>34</v>
      </c>
    </row>
    <row r="8512" spans="1:14">
      <c r="A8512" s="43" t="str">
        <f t="shared" si="422"/>
        <v>130111300110705004</v>
      </c>
      <c r="B8512" s="28">
        <f t="shared" si="423"/>
        <v>168</v>
      </c>
      <c r="C8512" s="28">
        <f t="shared" si="424"/>
        <v>144</v>
      </c>
      <c r="K8512" s="73" t="s">
        <v>3991</v>
      </c>
      <c r="L8512" s="73" t="s">
        <v>3704</v>
      </c>
      <c r="M8512" s="74">
        <v>24</v>
      </c>
      <c r="N8512" s="74">
        <v>144</v>
      </c>
    </row>
    <row r="8513" spans="1:14">
      <c r="A8513" s="43" t="str">
        <f t="shared" si="422"/>
        <v>130111300110705005</v>
      </c>
      <c r="B8513" s="28">
        <f t="shared" si="423"/>
        <v>6</v>
      </c>
      <c r="C8513" s="28">
        <f t="shared" si="424"/>
        <v>4</v>
      </c>
      <c r="K8513" s="73" t="s">
        <v>3992</v>
      </c>
      <c r="L8513" s="73" t="s">
        <v>3704</v>
      </c>
      <c r="M8513" s="74">
        <v>2</v>
      </c>
      <c r="N8513" s="74">
        <v>4</v>
      </c>
    </row>
    <row r="8514" spans="1:14">
      <c r="A8514" s="43" t="str">
        <f t="shared" si="422"/>
        <v>130111300110723001</v>
      </c>
      <c r="B8514" s="28">
        <f t="shared" si="423"/>
        <v>0</v>
      </c>
      <c r="C8514" s="28">
        <f t="shared" si="424"/>
        <v>0</v>
      </c>
      <c r="K8514" s="73" t="s">
        <v>3993</v>
      </c>
      <c r="L8514" s="73" t="s">
        <v>3704</v>
      </c>
      <c r="M8514" s="74">
        <v>0</v>
      </c>
      <c r="N8514" s="74">
        <v>0</v>
      </c>
    </row>
    <row r="8515" spans="1:14">
      <c r="A8515" s="43" t="str">
        <f t="shared" ref="A8515:A8578" si="425">L8515&amp;K8515</f>
        <v>130111300110723002</v>
      </c>
      <c r="B8515" s="28">
        <f t="shared" ref="B8515:B8578" si="426">M8515+N8515</f>
        <v>6</v>
      </c>
      <c r="C8515" s="28">
        <f t="shared" ref="C8515:C8578" si="427">N8515</f>
        <v>6</v>
      </c>
      <c r="K8515" s="73" t="s">
        <v>3994</v>
      </c>
      <c r="L8515" s="73" t="s">
        <v>3704</v>
      </c>
      <c r="M8515" s="74">
        <v>0</v>
      </c>
      <c r="N8515" s="74">
        <v>6</v>
      </c>
    </row>
    <row r="8516" spans="1:14">
      <c r="A8516" s="43" t="str">
        <f t="shared" si="425"/>
        <v>130111300110723003</v>
      </c>
      <c r="B8516" s="28">
        <f t="shared" si="426"/>
        <v>2</v>
      </c>
      <c r="C8516" s="28">
        <f t="shared" si="427"/>
        <v>2</v>
      </c>
      <c r="K8516" s="73" t="s">
        <v>3995</v>
      </c>
      <c r="L8516" s="73" t="s">
        <v>3704</v>
      </c>
      <c r="M8516" s="74">
        <v>0</v>
      </c>
      <c r="N8516" s="74">
        <v>2</v>
      </c>
    </row>
    <row r="8517" spans="1:14">
      <c r="A8517" s="43" t="str">
        <f t="shared" si="425"/>
        <v>130111300110723004</v>
      </c>
      <c r="B8517" s="28">
        <f t="shared" si="426"/>
        <v>0</v>
      </c>
      <c r="C8517" s="28">
        <f t="shared" si="427"/>
        <v>0</v>
      </c>
      <c r="K8517" s="73" t="s">
        <v>3996</v>
      </c>
      <c r="L8517" s="73" t="s">
        <v>3704</v>
      </c>
      <c r="M8517" s="74">
        <v>0</v>
      </c>
      <c r="N8517" s="74">
        <v>0</v>
      </c>
    </row>
    <row r="8518" spans="1:14">
      <c r="A8518" s="43" t="str">
        <f t="shared" si="425"/>
        <v>130111300110723005</v>
      </c>
      <c r="B8518" s="28">
        <f t="shared" si="426"/>
        <v>32</v>
      </c>
      <c r="C8518" s="28">
        <f t="shared" si="427"/>
        <v>27</v>
      </c>
      <c r="K8518" s="73" t="s">
        <v>3997</v>
      </c>
      <c r="L8518" s="73" t="s">
        <v>3704</v>
      </c>
      <c r="M8518" s="74">
        <v>5</v>
      </c>
      <c r="N8518" s="74">
        <v>27</v>
      </c>
    </row>
    <row r="8519" spans="1:14">
      <c r="A8519" s="43" t="str">
        <f t="shared" si="425"/>
        <v>130111300110740001</v>
      </c>
      <c r="B8519" s="28">
        <f t="shared" si="426"/>
        <v>44</v>
      </c>
      <c r="C8519" s="28">
        <f t="shared" si="427"/>
        <v>37</v>
      </c>
      <c r="K8519" s="73" t="s">
        <v>3998</v>
      </c>
      <c r="L8519" s="73" t="s">
        <v>3704</v>
      </c>
      <c r="M8519" s="74">
        <v>7</v>
      </c>
      <c r="N8519" s="74">
        <v>37</v>
      </c>
    </row>
    <row r="8520" spans="1:14">
      <c r="A8520" s="43" t="str">
        <f t="shared" si="425"/>
        <v>130111300110740002</v>
      </c>
      <c r="B8520" s="28">
        <f t="shared" si="426"/>
        <v>2</v>
      </c>
      <c r="C8520" s="28">
        <f t="shared" si="427"/>
        <v>2</v>
      </c>
      <c r="K8520" s="73" t="s">
        <v>3999</v>
      </c>
      <c r="L8520" s="73" t="s">
        <v>3704</v>
      </c>
      <c r="M8520" s="74">
        <v>0</v>
      </c>
      <c r="N8520" s="74">
        <v>2</v>
      </c>
    </row>
    <row r="8521" spans="1:14">
      <c r="A8521" s="43" t="str">
        <f t="shared" si="425"/>
        <v>130111300110745001</v>
      </c>
      <c r="B8521" s="28">
        <f t="shared" si="426"/>
        <v>2</v>
      </c>
      <c r="C8521" s="28">
        <f t="shared" si="427"/>
        <v>1</v>
      </c>
      <c r="K8521" s="73" t="s">
        <v>4000</v>
      </c>
      <c r="L8521" s="73" t="s">
        <v>3704</v>
      </c>
      <c r="M8521" s="74">
        <v>1</v>
      </c>
      <c r="N8521" s="74">
        <v>1</v>
      </c>
    </row>
    <row r="8522" spans="1:14">
      <c r="A8522" s="43" t="str">
        <f t="shared" si="425"/>
        <v>130111300110745002</v>
      </c>
      <c r="B8522" s="28">
        <f t="shared" si="426"/>
        <v>6</v>
      </c>
      <c r="C8522" s="28">
        <f t="shared" si="427"/>
        <v>6</v>
      </c>
      <c r="K8522" s="73" t="s">
        <v>4001</v>
      </c>
      <c r="L8522" s="73" t="s">
        <v>3704</v>
      </c>
      <c r="M8522" s="74">
        <v>0</v>
      </c>
      <c r="N8522" s="74">
        <v>6</v>
      </c>
    </row>
    <row r="8523" spans="1:14">
      <c r="A8523" s="43" t="str">
        <f t="shared" si="425"/>
        <v>130111300110745003</v>
      </c>
      <c r="B8523" s="28">
        <f t="shared" si="426"/>
        <v>36</v>
      </c>
      <c r="C8523" s="28">
        <f t="shared" si="427"/>
        <v>30</v>
      </c>
      <c r="K8523" s="73" t="s">
        <v>4002</v>
      </c>
      <c r="L8523" s="73" t="s">
        <v>3704</v>
      </c>
      <c r="M8523" s="74">
        <v>6</v>
      </c>
      <c r="N8523" s="74">
        <v>30</v>
      </c>
    </row>
    <row r="8524" spans="1:14">
      <c r="A8524" s="43" t="str">
        <f t="shared" si="425"/>
        <v>130111300110745004</v>
      </c>
      <c r="B8524" s="28">
        <f t="shared" si="426"/>
        <v>0</v>
      </c>
      <c r="C8524" s="28">
        <f t="shared" si="427"/>
        <v>0</v>
      </c>
      <c r="K8524" s="73" t="s">
        <v>4003</v>
      </c>
      <c r="L8524" s="73" t="s">
        <v>3704</v>
      </c>
      <c r="M8524" s="74">
        <v>0</v>
      </c>
      <c r="N8524" s="74">
        <v>0</v>
      </c>
    </row>
    <row r="8525" spans="1:14">
      <c r="A8525" s="43" t="str">
        <f t="shared" si="425"/>
        <v>130111300110750001</v>
      </c>
      <c r="B8525" s="28">
        <f t="shared" si="426"/>
        <v>4</v>
      </c>
      <c r="C8525" s="28">
        <f t="shared" si="427"/>
        <v>3</v>
      </c>
      <c r="K8525" s="73" t="s">
        <v>4004</v>
      </c>
      <c r="L8525" s="73" t="s">
        <v>3704</v>
      </c>
      <c r="M8525" s="74">
        <v>1</v>
      </c>
      <c r="N8525" s="74">
        <v>3</v>
      </c>
    </row>
    <row r="8526" spans="1:14">
      <c r="A8526" s="43" t="str">
        <f t="shared" si="425"/>
        <v>130111300110750002</v>
      </c>
      <c r="B8526" s="28">
        <f t="shared" si="426"/>
        <v>6</v>
      </c>
      <c r="C8526" s="28">
        <f t="shared" si="427"/>
        <v>5</v>
      </c>
      <c r="K8526" s="73" t="s">
        <v>4005</v>
      </c>
      <c r="L8526" s="73" t="s">
        <v>3704</v>
      </c>
      <c r="M8526" s="74">
        <v>1</v>
      </c>
      <c r="N8526" s="74">
        <v>5</v>
      </c>
    </row>
    <row r="8527" spans="1:14">
      <c r="A8527" s="43" t="str">
        <f t="shared" si="425"/>
        <v>130111300110750003</v>
      </c>
      <c r="B8527" s="28">
        <f t="shared" si="426"/>
        <v>4</v>
      </c>
      <c r="C8527" s="28">
        <f t="shared" si="427"/>
        <v>3</v>
      </c>
      <c r="K8527" s="73" t="s">
        <v>4006</v>
      </c>
      <c r="L8527" s="73" t="s">
        <v>3704</v>
      </c>
      <c r="M8527" s="74">
        <v>1</v>
      </c>
      <c r="N8527" s="74">
        <v>3</v>
      </c>
    </row>
    <row r="8528" spans="1:14">
      <c r="A8528" s="43" t="str">
        <f t="shared" si="425"/>
        <v>130111300110750004</v>
      </c>
      <c r="B8528" s="28">
        <f t="shared" si="426"/>
        <v>2</v>
      </c>
      <c r="C8528" s="28">
        <f t="shared" si="427"/>
        <v>2</v>
      </c>
      <c r="K8528" s="73" t="s">
        <v>4007</v>
      </c>
      <c r="L8528" s="73" t="s">
        <v>3704</v>
      </c>
      <c r="M8528" s="74">
        <v>0</v>
      </c>
      <c r="N8528" s="74">
        <v>2</v>
      </c>
    </row>
    <row r="8529" spans="1:14">
      <c r="A8529" s="43" t="str">
        <f t="shared" si="425"/>
        <v>130111300110750005</v>
      </c>
      <c r="B8529" s="28">
        <f t="shared" si="426"/>
        <v>42</v>
      </c>
      <c r="C8529" s="28">
        <f t="shared" si="427"/>
        <v>39</v>
      </c>
      <c r="K8529" s="73" t="s">
        <v>4008</v>
      </c>
      <c r="L8529" s="73" t="s">
        <v>3704</v>
      </c>
      <c r="M8529" s="74">
        <v>3</v>
      </c>
      <c r="N8529" s="74">
        <v>39</v>
      </c>
    </row>
    <row r="8530" spans="1:14">
      <c r="A8530" s="43" t="str">
        <f t="shared" si="425"/>
        <v>130111300110750006</v>
      </c>
      <c r="B8530" s="28">
        <f t="shared" si="426"/>
        <v>1</v>
      </c>
      <c r="C8530" s="28">
        <f t="shared" si="427"/>
        <v>1</v>
      </c>
      <c r="K8530" s="73" t="s">
        <v>4009</v>
      </c>
      <c r="L8530" s="73" t="s">
        <v>3704</v>
      </c>
      <c r="M8530" s="74">
        <v>0</v>
      </c>
      <c r="N8530" s="74">
        <v>1</v>
      </c>
    </row>
    <row r="8531" spans="1:14">
      <c r="A8531" s="43" t="str">
        <f t="shared" si="425"/>
        <v>130111300110755001</v>
      </c>
      <c r="B8531" s="28">
        <f t="shared" si="426"/>
        <v>3</v>
      </c>
      <c r="C8531" s="28">
        <f t="shared" si="427"/>
        <v>2</v>
      </c>
      <c r="K8531" s="73" t="s">
        <v>4010</v>
      </c>
      <c r="L8531" s="73" t="s">
        <v>3704</v>
      </c>
      <c r="M8531" s="74">
        <v>1</v>
      </c>
      <c r="N8531" s="74">
        <v>2</v>
      </c>
    </row>
    <row r="8532" spans="1:14">
      <c r="A8532" s="43" t="str">
        <f t="shared" si="425"/>
        <v>130111300110755002</v>
      </c>
      <c r="B8532" s="28">
        <f t="shared" si="426"/>
        <v>9</v>
      </c>
      <c r="C8532" s="28">
        <f t="shared" si="427"/>
        <v>9</v>
      </c>
      <c r="K8532" s="73" t="s">
        <v>4011</v>
      </c>
      <c r="L8532" s="73" t="s">
        <v>3704</v>
      </c>
      <c r="M8532" s="74">
        <v>0</v>
      </c>
      <c r="N8532" s="74">
        <v>9</v>
      </c>
    </row>
    <row r="8533" spans="1:14">
      <c r="A8533" s="43" t="str">
        <f t="shared" si="425"/>
        <v>130111300110755003</v>
      </c>
      <c r="B8533" s="28">
        <f t="shared" si="426"/>
        <v>14</v>
      </c>
      <c r="C8533" s="28">
        <f t="shared" si="427"/>
        <v>14</v>
      </c>
      <c r="K8533" s="73" t="s">
        <v>4012</v>
      </c>
      <c r="L8533" s="73" t="s">
        <v>3704</v>
      </c>
      <c r="M8533" s="74">
        <v>0</v>
      </c>
      <c r="N8533" s="74">
        <v>14</v>
      </c>
    </row>
    <row r="8534" spans="1:14">
      <c r="A8534" s="43" t="str">
        <f t="shared" si="425"/>
        <v>130111300110755004</v>
      </c>
      <c r="B8534" s="28">
        <f t="shared" si="426"/>
        <v>36</v>
      </c>
      <c r="C8534" s="28">
        <f t="shared" si="427"/>
        <v>34</v>
      </c>
      <c r="K8534" s="73" t="s">
        <v>4013</v>
      </c>
      <c r="L8534" s="73" t="s">
        <v>3704</v>
      </c>
      <c r="M8534" s="74">
        <v>2</v>
      </c>
      <c r="N8534" s="74">
        <v>34</v>
      </c>
    </row>
    <row r="8535" spans="1:14">
      <c r="A8535" s="43" t="str">
        <f t="shared" si="425"/>
        <v>130111300110755005</v>
      </c>
      <c r="B8535" s="28">
        <f t="shared" si="426"/>
        <v>4</v>
      </c>
      <c r="C8535" s="28">
        <f t="shared" si="427"/>
        <v>4</v>
      </c>
      <c r="K8535" s="73" t="s">
        <v>4014</v>
      </c>
      <c r="L8535" s="73" t="s">
        <v>3704</v>
      </c>
      <c r="M8535" s="74">
        <v>0</v>
      </c>
      <c r="N8535" s="74">
        <v>4</v>
      </c>
    </row>
    <row r="8536" spans="1:14">
      <c r="A8536" s="43" t="str">
        <f t="shared" si="425"/>
        <v>130111300110755006</v>
      </c>
      <c r="B8536" s="28">
        <f t="shared" si="426"/>
        <v>501</v>
      </c>
      <c r="C8536" s="28">
        <f t="shared" si="427"/>
        <v>234</v>
      </c>
      <c r="K8536" s="73" t="s">
        <v>4015</v>
      </c>
      <c r="L8536" s="73" t="s">
        <v>3704</v>
      </c>
      <c r="M8536" s="74">
        <v>267</v>
      </c>
      <c r="N8536" s="74">
        <v>234</v>
      </c>
    </row>
    <row r="8537" spans="1:14">
      <c r="A8537" s="43" t="str">
        <f t="shared" si="425"/>
        <v>130111300110755007</v>
      </c>
      <c r="B8537" s="28">
        <f t="shared" si="426"/>
        <v>1</v>
      </c>
      <c r="C8537" s="28">
        <f t="shared" si="427"/>
        <v>0</v>
      </c>
      <c r="K8537" s="73" t="s">
        <v>4016</v>
      </c>
      <c r="L8537" s="73" t="s">
        <v>3704</v>
      </c>
      <c r="M8537" s="74">
        <v>1</v>
      </c>
      <c r="N8537" s="74">
        <v>0</v>
      </c>
    </row>
    <row r="8538" spans="1:14">
      <c r="A8538" s="43" t="str">
        <f t="shared" si="425"/>
        <v>130111300110755008</v>
      </c>
      <c r="B8538" s="28">
        <f t="shared" si="426"/>
        <v>2</v>
      </c>
      <c r="C8538" s="28">
        <f t="shared" si="427"/>
        <v>2</v>
      </c>
      <c r="K8538" s="73" t="s">
        <v>4017</v>
      </c>
      <c r="L8538" s="73" t="s">
        <v>3704</v>
      </c>
      <c r="M8538" s="74">
        <v>0</v>
      </c>
      <c r="N8538" s="74">
        <v>2</v>
      </c>
    </row>
    <row r="8539" spans="1:14">
      <c r="A8539" s="43" t="str">
        <f t="shared" si="425"/>
        <v>130111300110760001</v>
      </c>
      <c r="B8539" s="28">
        <f t="shared" si="426"/>
        <v>4</v>
      </c>
      <c r="C8539" s="28">
        <f t="shared" si="427"/>
        <v>4</v>
      </c>
      <c r="K8539" s="73" t="s">
        <v>4018</v>
      </c>
      <c r="L8539" s="73" t="s">
        <v>3704</v>
      </c>
      <c r="M8539" s="74">
        <v>0</v>
      </c>
      <c r="N8539" s="74">
        <v>4</v>
      </c>
    </row>
    <row r="8540" spans="1:14">
      <c r="A8540" s="43" t="str">
        <f t="shared" si="425"/>
        <v>130111300110760002</v>
      </c>
      <c r="B8540" s="28">
        <f t="shared" si="426"/>
        <v>13</v>
      </c>
      <c r="C8540" s="28">
        <f t="shared" si="427"/>
        <v>11</v>
      </c>
      <c r="K8540" s="73" t="s">
        <v>4019</v>
      </c>
      <c r="L8540" s="73" t="s">
        <v>3704</v>
      </c>
      <c r="M8540" s="74">
        <v>2</v>
      </c>
      <c r="N8540" s="74">
        <v>11</v>
      </c>
    </row>
    <row r="8541" spans="1:14">
      <c r="A8541" s="43" t="str">
        <f t="shared" si="425"/>
        <v>130111300110760003</v>
      </c>
      <c r="B8541" s="28">
        <f t="shared" si="426"/>
        <v>7</v>
      </c>
      <c r="C8541" s="28">
        <f t="shared" si="427"/>
        <v>7</v>
      </c>
      <c r="K8541" s="73" t="s">
        <v>4020</v>
      </c>
      <c r="L8541" s="73" t="s">
        <v>3704</v>
      </c>
      <c r="M8541" s="74">
        <v>0</v>
      </c>
      <c r="N8541" s="74">
        <v>7</v>
      </c>
    </row>
    <row r="8542" spans="1:14">
      <c r="A8542" s="43" t="str">
        <f t="shared" si="425"/>
        <v>130111300110760004</v>
      </c>
      <c r="B8542" s="28">
        <f t="shared" si="426"/>
        <v>52</v>
      </c>
      <c r="C8542" s="28">
        <f t="shared" si="427"/>
        <v>49</v>
      </c>
      <c r="K8542" s="73" t="s">
        <v>4021</v>
      </c>
      <c r="L8542" s="73" t="s">
        <v>3704</v>
      </c>
      <c r="M8542" s="74">
        <v>3</v>
      </c>
      <c r="N8542" s="74">
        <v>49</v>
      </c>
    </row>
    <row r="8543" spans="1:14">
      <c r="A8543" s="43" t="str">
        <f t="shared" si="425"/>
        <v>130111300110760005</v>
      </c>
      <c r="B8543" s="28">
        <f t="shared" si="426"/>
        <v>180</v>
      </c>
      <c r="C8543" s="28">
        <f t="shared" si="427"/>
        <v>137</v>
      </c>
      <c r="K8543" s="73" t="s">
        <v>4022</v>
      </c>
      <c r="L8543" s="73" t="s">
        <v>3704</v>
      </c>
      <c r="M8543" s="74">
        <v>43</v>
      </c>
      <c r="N8543" s="74">
        <v>137</v>
      </c>
    </row>
    <row r="8544" spans="1:14">
      <c r="A8544" s="43" t="str">
        <f t="shared" si="425"/>
        <v>130111300110760006</v>
      </c>
      <c r="B8544" s="28">
        <f t="shared" si="426"/>
        <v>2</v>
      </c>
      <c r="C8544" s="28">
        <f t="shared" si="427"/>
        <v>0</v>
      </c>
      <c r="K8544" s="73" t="s">
        <v>4023</v>
      </c>
      <c r="L8544" s="73" t="s">
        <v>3704</v>
      </c>
      <c r="M8544" s="74">
        <v>2</v>
      </c>
      <c r="N8544" s="74">
        <v>0</v>
      </c>
    </row>
    <row r="8545" spans="1:14">
      <c r="A8545" s="43" t="str">
        <f t="shared" si="425"/>
        <v>130111300110760007</v>
      </c>
      <c r="B8545" s="28">
        <f t="shared" si="426"/>
        <v>0</v>
      </c>
      <c r="C8545" s="28">
        <f t="shared" si="427"/>
        <v>0</v>
      </c>
      <c r="K8545" s="73" t="s">
        <v>4024</v>
      </c>
      <c r="L8545" s="73" t="s">
        <v>3704</v>
      </c>
      <c r="M8545" s="74">
        <v>0</v>
      </c>
      <c r="N8545" s="74">
        <v>0</v>
      </c>
    </row>
    <row r="8546" spans="1:14">
      <c r="A8546" s="43" t="str">
        <f t="shared" si="425"/>
        <v>130111300110765001</v>
      </c>
      <c r="B8546" s="28">
        <f t="shared" si="426"/>
        <v>5</v>
      </c>
      <c r="C8546" s="28">
        <f t="shared" si="427"/>
        <v>4</v>
      </c>
      <c r="K8546" s="73" t="s">
        <v>4025</v>
      </c>
      <c r="L8546" s="73" t="s">
        <v>3704</v>
      </c>
      <c r="M8546" s="74">
        <v>1</v>
      </c>
      <c r="N8546" s="74">
        <v>4</v>
      </c>
    </row>
    <row r="8547" spans="1:14">
      <c r="A8547" s="43" t="str">
        <f t="shared" si="425"/>
        <v>130111300110765002</v>
      </c>
      <c r="B8547" s="28">
        <f t="shared" si="426"/>
        <v>16</v>
      </c>
      <c r="C8547" s="28">
        <f t="shared" si="427"/>
        <v>12</v>
      </c>
      <c r="K8547" s="73" t="s">
        <v>4026</v>
      </c>
      <c r="L8547" s="73" t="s">
        <v>3704</v>
      </c>
      <c r="M8547" s="74">
        <v>4</v>
      </c>
      <c r="N8547" s="74">
        <v>12</v>
      </c>
    </row>
    <row r="8548" spans="1:14">
      <c r="A8548" s="43" t="str">
        <f t="shared" si="425"/>
        <v>130111300110765003</v>
      </c>
      <c r="B8548" s="28">
        <f t="shared" si="426"/>
        <v>46</v>
      </c>
      <c r="C8548" s="28">
        <f t="shared" si="427"/>
        <v>31</v>
      </c>
      <c r="K8548" s="73" t="s">
        <v>4027</v>
      </c>
      <c r="L8548" s="73" t="s">
        <v>3704</v>
      </c>
      <c r="M8548" s="74">
        <v>15</v>
      </c>
      <c r="N8548" s="74">
        <v>31</v>
      </c>
    </row>
    <row r="8549" spans="1:14">
      <c r="A8549" s="43" t="str">
        <f t="shared" si="425"/>
        <v>130111300110765004</v>
      </c>
      <c r="B8549" s="28">
        <f t="shared" si="426"/>
        <v>35</v>
      </c>
      <c r="C8549" s="28">
        <f t="shared" si="427"/>
        <v>29</v>
      </c>
      <c r="K8549" s="73" t="s">
        <v>4028</v>
      </c>
      <c r="L8549" s="73" t="s">
        <v>3704</v>
      </c>
      <c r="M8549" s="74">
        <v>6</v>
      </c>
      <c r="N8549" s="74">
        <v>29</v>
      </c>
    </row>
    <row r="8550" spans="1:14">
      <c r="A8550" s="43" t="str">
        <f t="shared" si="425"/>
        <v>130111300110765005</v>
      </c>
      <c r="B8550" s="28">
        <f t="shared" si="426"/>
        <v>2</v>
      </c>
      <c r="C8550" s="28">
        <f t="shared" si="427"/>
        <v>2</v>
      </c>
      <c r="K8550" s="73" t="s">
        <v>4029</v>
      </c>
      <c r="L8550" s="73" t="s">
        <v>3704</v>
      </c>
      <c r="M8550" s="74">
        <v>0</v>
      </c>
      <c r="N8550" s="74">
        <v>2</v>
      </c>
    </row>
    <row r="8551" spans="1:14">
      <c r="A8551" s="43" t="str">
        <f t="shared" si="425"/>
        <v>130111300110770001</v>
      </c>
      <c r="B8551" s="28">
        <f t="shared" si="426"/>
        <v>0</v>
      </c>
      <c r="C8551" s="28">
        <f t="shared" si="427"/>
        <v>0</v>
      </c>
      <c r="K8551" s="73" t="s">
        <v>4030</v>
      </c>
      <c r="L8551" s="73" t="s">
        <v>3704</v>
      </c>
      <c r="M8551" s="74">
        <v>0</v>
      </c>
      <c r="N8551" s="74">
        <v>0</v>
      </c>
    </row>
    <row r="8552" spans="1:14">
      <c r="A8552" s="43" t="str">
        <f t="shared" si="425"/>
        <v>130111300110770002</v>
      </c>
      <c r="B8552" s="28">
        <f t="shared" si="426"/>
        <v>10</v>
      </c>
      <c r="C8552" s="28">
        <f t="shared" si="427"/>
        <v>8</v>
      </c>
      <c r="K8552" s="73" t="s">
        <v>4031</v>
      </c>
      <c r="L8552" s="73" t="s">
        <v>3704</v>
      </c>
      <c r="M8552" s="74">
        <v>2</v>
      </c>
      <c r="N8552" s="74">
        <v>8</v>
      </c>
    </row>
    <row r="8553" spans="1:14">
      <c r="A8553" s="43" t="str">
        <f t="shared" si="425"/>
        <v>130111300110795001</v>
      </c>
      <c r="B8553" s="28">
        <f t="shared" si="426"/>
        <v>185</v>
      </c>
      <c r="C8553" s="28">
        <f t="shared" si="427"/>
        <v>180</v>
      </c>
      <c r="K8553" s="73" t="s">
        <v>4032</v>
      </c>
      <c r="L8553" s="73" t="s">
        <v>3704</v>
      </c>
      <c r="M8553" s="74">
        <v>5</v>
      </c>
      <c r="N8553" s="74">
        <v>180</v>
      </c>
    </row>
    <row r="8554" spans="1:14">
      <c r="A8554" s="43" t="str">
        <f t="shared" si="425"/>
        <v>130111300110805001</v>
      </c>
      <c r="B8554" s="28">
        <f t="shared" si="426"/>
        <v>14</v>
      </c>
      <c r="C8554" s="28">
        <f t="shared" si="427"/>
        <v>13</v>
      </c>
      <c r="K8554" s="73" t="s">
        <v>4033</v>
      </c>
      <c r="L8554" s="73" t="s">
        <v>3704</v>
      </c>
      <c r="M8554" s="74">
        <v>1</v>
      </c>
      <c r="N8554" s="74">
        <v>13</v>
      </c>
    </row>
    <row r="8555" spans="1:14">
      <c r="A8555" s="43" t="str">
        <f t="shared" si="425"/>
        <v>130111300110805002</v>
      </c>
      <c r="B8555" s="28">
        <f t="shared" si="426"/>
        <v>2</v>
      </c>
      <c r="C8555" s="28">
        <f t="shared" si="427"/>
        <v>2</v>
      </c>
      <c r="K8555" s="73" t="s">
        <v>4034</v>
      </c>
      <c r="L8555" s="73" t="s">
        <v>3704</v>
      </c>
      <c r="M8555" s="74">
        <v>0</v>
      </c>
      <c r="N8555" s="74">
        <v>2</v>
      </c>
    </row>
    <row r="8556" spans="1:14">
      <c r="A8556" s="43" t="str">
        <f t="shared" si="425"/>
        <v>130111300110810001</v>
      </c>
      <c r="B8556" s="28">
        <f t="shared" si="426"/>
        <v>7</v>
      </c>
      <c r="C8556" s="28">
        <f t="shared" si="427"/>
        <v>7</v>
      </c>
      <c r="K8556" s="73" t="s">
        <v>3562</v>
      </c>
      <c r="L8556" s="73" t="s">
        <v>3704</v>
      </c>
      <c r="M8556" s="74">
        <v>0</v>
      </c>
      <c r="N8556" s="74">
        <v>7</v>
      </c>
    </row>
    <row r="8557" spans="1:14">
      <c r="A8557" s="43" t="str">
        <f t="shared" si="425"/>
        <v>130111300110810002</v>
      </c>
      <c r="B8557" s="28">
        <f t="shared" si="426"/>
        <v>10</v>
      </c>
      <c r="C8557" s="28">
        <f t="shared" si="427"/>
        <v>10</v>
      </c>
      <c r="K8557" s="73" t="s">
        <v>3563</v>
      </c>
      <c r="L8557" s="73" t="s">
        <v>3704</v>
      </c>
      <c r="M8557" s="74">
        <v>0</v>
      </c>
      <c r="N8557" s="74">
        <v>10</v>
      </c>
    </row>
    <row r="8558" spans="1:14">
      <c r="A8558" s="43" t="str">
        <f t="shared" si="425"/>
        <v>130111300110810003</v>
      </c>
      <c r="B8558" s="28">
        <f t="shared" si="426"/>
        <v>2</v>
      </c>
      <c r="C8558" s="28">
        <f t="shared" si="427"/>
        <v>2</v>
      </c>
      <c r="K8558" s="73" t="s">
        <v>3564</v>
      </c>
      <c r="L8558" s="73" t="s">
        <v>3704</v>
      </c>
      <c r="M8558" s="74">
        <v>0</v>
      </c>
      <c r="N8558" s="74">
        <v>2</v>
      </c>
    </row>
    <row r="8559" spans="1:14">
      <c r="A8559" s="43" t="str">
        <f t="shared" si="425"/>
        <v>130111300110810004</v>
      </c>
      <c r="B8559" s="28">
        <f t="shared" si="426"/>
        <v>70</v>
      </c>
      <c r="C8559" s="28">
        <f t="shared" si="427"/>
        <v>69</v>
      </c>
      <c r="K8559" s="73" t="s">
        <v>4035</v>
      </c>
      <c r="L8559" s="73" t="s">
        <v>3704</v>
      </c>
      <c r="M8559" s="74">
        <v>1</v>
      </c>
      <c r="N8559" s="74">
        <v>69</v>
      </c>
    </row>
    <row r="8560" spans="1:14">
      <c r="A8560" s="43" t="str">
        <f t="shared" si="425"/>
        <v>130111300110810005</v>
      </c>
      <c r="B8560" s="28">
        <f t="shared" si="426"/>
        <v>4</v>
      </c>
      <c r="C8560" s="28">
        <f t="shared" si="427"/>
        <v>2</v>
      </c>
      <c r="K8560" s="73" t="s">
        <v>4036</v>
      </c>
      <c r="L8560" s="73" t="s">
        <v>3704</v>
      </c>
      <c r="M8560" s="74">
        <v>2</v>
      </c>
      <c r="N8560" s="74">
        <v>2</v>
      </c>
    </row>
    <row r="8561" spans="1:14">
      <c r="A8561" s="43" t="str">
        <f t="shared" si="425"/>
        <v>130111300110815001</v>
      </c>
      <c r="B8561" s="28">
        <f t="shared" si="426"/>
        <v>6</v>
      </c>
      <c r="C8561" s="28">
        <f t="shared" si="427"/>
        <v>6</v>
      </c>
      <c r="K8561" s="73" t="s">
        <v>4037</v>
      </c>
      <c r="L8561" s="73" t="s">
        <v>3704</v>
      </c>
      <c r="M8561" s="74">
        <v>0</v>
      </c>
      <c r="N8561" s="74">
        <v>6</v>
      </c>
    </row>
    <row r="8562" spans="1:14">
      <c r="A8562" s="43" t="str">
        <f t="shared" si="425"/>
        <v>130111300110815002</v>
      </c>
      <c r="B8562" s="28">
        <f t="shared" si="426"/>
        <v>17</v>
      </c>
      <c r="C8562" s="28">
        <f t="shared" si="427"/>
        <v>17</v>
      </c>
      <c r="K8562" s="73" t="s">
        <v>4038</v>
      </c>
      <c r="L8562" s="73" t="s">
        <v>3704</v>
      </c>
      <c r="M8562" s="74">
        <v>0</v>
      </c>
      <c r="N8562" s="74">
        <v>17</v>
      </c>
    </row>
    <row r="8563" spans="1:14">
      <c r="A8563" s="43" t="str">
        <f t="shared" si="425"/>
        <v>130111300110815003</v>
      </c>
      <c r="B8563" s="28">
        <f t="shared" si="426"/>
        <v>83</v>
      </c>
      <c r="C8563" s="28">
        <f t="shared" si="427"/>
        <v>82</v>
      </c>
      <c r="K8563" s="73" t="s">
        <v>4039</v>
      </c>
      <c r="L8563" s="73" t="s">
        <v>3704</v>
      </c>
      <c r="M8563" s="74">
        <v>1</v>
      </c>
      <c r="N8563" s="74">
        <v>82</v>
      </c>
    </row>
    <row r="8564" spans="1:14">
      <c r="A8564" s="43" t="str">
        <f t="shared" si="425"/>
        <v>130111300110815004</v>
      </c>
      <c r="B8564" s="28">
        <f t="shared" si="426"/>
        <v>83</v>
      </c>
      <c r="C8564" s="28">
        <f t="shared" si="427"/>
        <v>82</v>
      </c>
      <c r="K8564" s="73" t="s">
        <v>4040</v>
      </c>
      <c r="L8564" s="73" t="s">
        <v>3704</v>
      </c>
      <c r="M8564" s="74">
        <v>1</v>
      </c>
      <c r="N8564" s="74">
        <v>82</v>
      </c>
    </row>
    <row r="8565" spans="1:14">
      <c r="A8565" s="43" t="str">
        <f t="shared" si="425"/>
        <v>130111300110815005</v>
      </c>
      <c r="B8565" s="28">
        <f t="shared" si="426"/>
        <v>79</v>
      </c>
      <c r="C8565" s="28">
        <f t="shared" si="427"/>
        <v>73</v>
      </c>
      <c r="K8565" s="73" t="s">
        <v>4041</v>
      </c>
      <c r="L8565" s="73" t="s">
        <v>3704</v>
      </c>
      <c r="M8565" s="74">
        <v>6</v>
      </c>
      <c r="N8565" s="74">
        <v>73</v>
      </c>
    </row>
    <row r="8566" spans="1:14">
      <c r="A8566" s="43" t="str">
        <f t="shared" si="425"/>
        <v>130111300110815006</v>
      </c>
      <c r="B8566" s="28">
        <f t="shared" si="426"/>
        <v>5</v>
      </c>
      <c r="C8566" s="28">
        <f t="shared" si="427"/>
        <v>3</v>
      </c>
      <c r="K8566" s="73" t="s">
        <v>4042</v>
      </c>
      <c r="L8566" s="73" t="s">
        <v>3704</v>
      </c>
      <c r="M8566" s="74">
        <v>2</v>
      </c>
      <c r="N8566" s="74">
        <v>3</v>
      </c>
    </row>
    <row r="8567" spans="1:14">
      <c r="A8567" s="43" t="str">
        <f t="shared" si="425"/>
        <v>130111300110820001</v>
      </c>
      <c r="B8567" s="28">
        <f t="shared" si="426"/>
        <v>10</v>
      </c>
      <c r="C8567" s="28">
        <f t="shared" si="427"/>
        <v>9</v>
      </c>
      <c r="K8567" s="73" t="s">
        <v>4043</v>
      </c>
      <c r="L8567" s="73" t="s">
        <v>3704</v>
      </c>
      <c r="M8567" s="74">
        <v>1</v>
      </c>
      <c r="N8567" s="74">
        <v>9</v>
      </c>
    </row>
    <row r="8568" spans="1:14">
      <c r="A8568" s="43" t="str">
        <f t="shared" si="425"/>
        <v>130111300110820002</v>
      </c>
      <c r="B8568" s="28">
        <f t="shared" si="426"/>
        <v>23</v>
      </c>
      <c r="C8568" s="28">
        <f t="shared" si="427"/>
        <v>22</v>
      </c>
      <c r="K8568" s="73" t="s">
        <v>4044</v>
      </c>
      <c r="L8568" s="73" t="s">
        <v>3704</v>
      </c>
      <c r="M8568" s="74">
        <v>1</v>
      </c>
      <c r="N8568" s="74">
        <v>22</v>
      </c>
    </row>
    <row r="8569" spans="1:14">
      <c r="A8569" s="43" t="str">
        <f t="shared" si="425"/>
        <v>130111300110820003</v>
      </c>
      <c r="B8569" s="28">
        <f t="shared" si="426"/>
        <v>76</v>
      </c>
      <c r="C8569" s="28">
        <f t="shared" si="427"/>
        <v>76</v>
      </c>
      <c r="K8569" s="73" t="s">
        <v>4045</v>
      </c>
      <c r="L8569" s="73" t="s">
        <v>3704</v>
      </c>
      <c r="M8569" s="74">
        <v>0</v>
      </c>
      <c r="N8569" s="74">
        <v>76</v>
      </c>
    </row>
    <row r="8570" spans="1:14">
      <c r="A8570" s="43" t="str">
        <f t="shared" si="425"/>
        <v>130111300110820004</v>
      </c>
      <c r="B8570" s="28">
        <f t="shared" si="426"/>
        <v>13</v>
      </c>
      <c r="C8570" s="28">
        <f t="shared" si="427"/>
        <v>13</v>
      </c>
      <c r="K8570" s="73" t="s">
        <v>4046</v>
      </c>
      <c r="L8570" s="73" t="s">
        <v>3704</v>
      </c>
      <c r="M8570" s="74">
        <v>0</v>
      </c>
      <c r="N8570" s="74">
        <v>13</v>
      </c>
    </row>
    <row r="8571" spans="1:14">
      <c r="A8571" s="43" t="str">
        <f t="shared" si="425"/>
        <v>130111300110820005</v>
      </c>
      <c r="B8571" s="28">
        <f t="shared" si="426"/>
        <v>80</v>
      </c>
      <c r="C8571" s="28">
        <f t="shared" si="427"/>
        <v>72</v>
      </c>
      <c r="K8571" s="73" t="s">
        <v>4047</v>
      </c>
      <c r="L8571" s="73" t="s">
        <v>3704</v>
      </c>
      <c r="M8571" s="74">
        <v>8</v>
      </c>
      <c r="N8571" s="74">
        <v>72</v>
      </c>
    </row>
    <row r="8572" spans="1:14">
      <c r="A8572" s="43" t="str">
        <f t="shared" si="425"/>
        <v>130111300110825001</v>
      </c>
      <c r="B8572" s="28">
        <f t="shared" si="426"/>
        <v>18</v>
      </c>
      <c r="C8572" s="28">
        <f t="shared" si="427"/>
        <v>18</v>
      </c>
      <c r="K8572" s="73" t="s">
        <v>4048</v>
      </c>
      <c r="L8572" s="73" t="s">
        <v>3704</v>
      </c>
      <c r="M8572" s="74">
        <v>0</v>
      </c>
      <c r="N8572" s="74">
        <v>18</v>
      </c>
    </row>
    <row r="8573" spans="1:14">
      <c r="A8573" s="43" t="str">
        <f t="shared" si="425"/>
        <v>130111300110825002</v>
      </c>
      <c r="B8573" s="28">
        <f t="shared" si="426"/>
        <v>2</v>
      </c>
      <c r="C8573" s="28">
        <f t="shared" si="427"/>
        <v>2</v>
      </c>
      <c r="K8573" s="73" t="s">
        <v>4049</v>
      </c>
      <c r="L8573" s="73" t="s">
        <v>3704</v>
      </c>
      <c r="M8573" s="74">
        <v>0</v>
      </c>
      <c r="N8573" s="74">
        <v>2</v>
      </c>
    </row>
    <row r="8574" spans="1:14">
      <c r="A8574" s="43" t="str">
        <f t="shared" si="425"/>
        <v>130111300110833001</v>
      </c>
      <c r="B8574" s="28">
        <f t="shared" si="426"/>
        <v>1</v>
      </c>
      <c r="C8574" s="28">
        <f t="shared" si="427"/>
        <v>1</v>
      </c>
      <c r="K8574" s="73" t="s">
        <v>4050</v>
      </c>
      <c r="L8574" s="73" t="s">
        <v>3704</v>
      </c>
      <c r="M8574" s="74">
        <v>0</v>
      </c>
      <c r="N8574" s="74">
        <v>1</v>
      </c>
    </row>
    <row r="8575" spans="1:14">
      <c r="A8575" s="43" t="str">
        <f t="shared" si="425"/>
        <v>130111300110833002</v>
      </c>
      <c r="B8575" s="28">
        <f t="shared" si="426"/>
        <v>2</v>
      </c>
      <c r="C8575" s="28">
        <f t="shared" si="427"/>
        <v>1</v>
      </c>
      <c r="K8575" s="73" t="s">
        <v>4051</v>
      </c>
      <c r="L8575" s="73" t="s">
        <v>3704</v>
      </c>
      <c r="M8575" s="74">
        <v>1</v>
      </c>
      <c r="N8575" s="74">
        <v>1</v>
      </c>
    </row>
    <row r="8576" spans="1:14">
      <c r="A8576" s="43" t="str">
        <f t="shared" si="425"/>
        <v>130111300110840001</v>
      </c>
      <c r="B8576" s="28">
        <f t="shared" si="426"/>
        <v>29</v>
      </c>
      <c r="C8576" s="28">
        <f t="shared" si="427"/>
        <v>9</v>
      </c>
      <c r="K8576" s="73" t="s">
        <v>4052</v>
      </c>
      <c r="L8576" s="73" t="s">
        <v>3704</v>
      </c>
      <c r="M8576" s="74">
        <v>20</v>
      </c>
      <c r="N8576" s="74">
        <v>9</v>
      </c>
    </row>
    <row r="8577" spans="1:14">
      <c r="A8577" s="43" t="str">
        <f t="shared" si="425"/>
        <v>130111300110840002</v>
      </c>
      <c r="B8577" s="28">
        <f t="shared" si="426"/>
        <v>34</v>
      </c>
      <c r="C8577" s="28">
        <f t="shared" si="427"/>
        <v>18</v>
      </c>
      <c r="K8577" s="73" t="s">
        <v>4053</v>
      </c>
      <c r="L8577" s="73" t="s">
        <v>3704</v>
      </c>
      <c r="M8577" s="74">
        <v>16</v>
      </c>
      <c r="N8577" s="74">
        <v>18</v>
      </c>
    </row>
    <row r="8578" spans="1:14">
      <c r="A8578" s="43" t="str">
        <f t="shared" si="425"/>
        <v>130111300110840003</v>
      </c>
      <c r="B8578" s="28">
        <f t="shared" si="426"/>
        <v>12</v>
      </c>
      <c r="C8578" s="28">
        <f t="shared" si="427"/>
        <v>6</v>
      </c>
      <c r="K8578" s="73" t="s">
        <v>4054</v>
      </c>
      <c r="L8578" s="73" t="s">
        <v>3704</v>
      </c>
      <c r="M8578" s="74">
        <v>6</v>
      </c>
      <c r="N8578" s="74">
        <v>6</v>
      </c>
    </row>
    <row r="8579" spans="1:14">
      <c r="A8579" s="43" t="str">
        <f t="shared" ref="A8579:A8642" si="428">L8579&amp;K8579</f>
        <v>130111300110845001</v>
      </c>
      <c r="B8579" s="28">
        <f t="shared" ref="B8579:B8642" si="429">M8579+N8579</f>
        <v>9</v>
      </c>
      <c r="C8579" s="28">
        <f t="shared" ref="C8579:C8642" si="430">N8579</f>
        <v>6</v>
      </c>
      <c r="K8579" s="73" t="s">
        <v>4055</v>
      </c>
      <c r="L8579" s="73" t="s">
        <v>3704</v>
      </c>
      <c r="M8579" s="74">
        <v>3</v>
      </c>
      <c r="N8579" s="74">
        <v>6</v>
      </c>
    </row>
    <row r="8580" spans="1:14">
      <c r="A8580" s="43" t="str">
        <f t="shared" si="428"/>
        <v>130111300110845002</v>
      </c>
      <c r="B8580" s="28">
        <f t="shared" si="429"/>
        <v>12</v>
      </c>
      <c r="C8580" s="28">
        <f t="shared" si="430"/>
        <v>6</v>
      </c>
      <c r="K8580" s="73" t="s">
        <v>4056</v>
      </c>
      <c r="L8580" s="73" t="s">
        <v>3704</v>
      </c>
      <c r="M8580" s="74">
        <v>6</v>
      </c>
      <c r="N8580" s="74">
        <v>6</v>
      </c>
    </row>
    <row r="8581" spans="1:14">
      <c r="A8581" s="43" t="str">
        <f t="shared" si="428"/>
        <v>130111300110845003</v>
      </c>
      <c r="B8581" s="28">
        <f t="shared" si="429"/>
        <v>5</v>
      </c>
      <c r="C8581" s="28">
        <f t="shared" si="430"/>
        <v>2</v>
      </c>
      <c r="K8581" s="73" t="s">
        <v>4057</v>
      </c>
      <c r="L8581" s="73" t="s">
        <v>3704</v>
      </c>
      <c r="M8581" s="74">
        <v>3</v>
      </c>
      <c r="N8581" s="74">
        <v>2</v>
      </c>
    </row>
    <row r="8582" spans="1:14">
      <c r="A8582" s="43" t="str">
        <f t="shared" si="428"/>
        <v>130111300110845004</v>
      </c>
      <c r="B8582" s="28">
        <f t="shared" si="429"/>
        <v>11</v>
      </c>
      <c r="C8582" s="28">
        <f t="shared" si="430"/>
        <v>5</v>
      </c>
      <c r="K8582" s="73" t="s">
        <v>4058</v>
      </c>
      <c r="L8582" s="73" t="s">
        <v>3704</v>
      </c>
      <c r="M8582" s="74">
        <v>6</v>
      </c>
      <c r="N8582" s="74">
        <v>5</v>
      </c>
    </row>
    <row r="8583" spans="1:14">
      <c r="A8583" s="43" t="str">
        <f t="shared" si="428"/>
        <v>130111300110850001</v>
      </c>
      <c r="B8583" s="28">
        <f t="shared" si="429"/>
        <v>5</v>
      </c>
      <c r="C8583" s="28">
        <f t="shared" si="430"/>
        <v>5</v>
      </c>
      <c r="K8583" s="73" t="s">
        <v>4059</v>
      </c>
      <c r="L8583" s="73" t="s">
        <v>3704</v>
      </c>
      <c r="M8583" s="74">
        <v>0</v>
      </c>
      <c r="N8583" s="74">
        <v>5</v>
      </c>
    </row>
    <row r="8584" spans="1:14">
      <c r="A8584" s="43" t="str">
        <f t="shared" si="428"/>
        <v>130111300110850002</v>
      </c>
      <c r="B8584" s="28">
        <f t="shared" si="429"/>
        <v>8</v>
      </c>
      <c r="C8584" s="28">
        <f t="shared" si="430"/>
        <v>8</v>
      </c>
      <c r="K8584" s="73" t="s">
        <v>4060</v>
      </c>
      <c r="L8584" s="73" t="s">
        <v>3704</v>
      </c>
      <c r="M8584" s="74">
        <v>0</v>
      </c>
      <c r="N8584" s="74">
        <v>8</v>
      </c>
    </row>
    <row r="8585" spans="1:14">
      <c r="A8585" s="43" t="str">
        <f t="shared" si="428"/>
        <v>130111300110850003</v>
      </c>
      <c r="B8585" s="28">
        <f t="shared" si="429"/>
        <v>144</v>
      </c>
      <c r="C8585" s="28">
        <f t="shared" si="430"/>
        <v>111</v>
      </c>
      <c r="K8585" s="73" t="s">
        <v>4061</v>
      </c>
      <c r="L8585" s="73" t="s">
        <v>3704</v>
      </c>
      <c r="M8585" s="74">
        <v>33</v>
      </c>
      <c r="N8585" s="74">
        <v>111</v>
      </c>
    </row>
    <row r="8586" spans="1:14">
      <c r="A8586" s="43" t="str">
        <f t="shared" si="428"/>
        <v>130111300110850004</v>
      </c>
      <c r="B8586" s="28">
        <f t="shared" si="429"/>
        <v>41</v>
      </c>
      <c r="C8586" s="28">
        <f t="shared" si="430"/>
        <v>41</v>
      </c>
      <c r="K8586" s="73" t="s">
        <v>4062</v>
      </c>
      <c r="L8586" s="73" t="s">
        <v>3704</v>
      </c>
      <c r="M8586" s="74">
        <v>0</v>
      </c>
      <c r="N8586" s="74">
        <v>41</v>
      </c>
    </row>
    <row r="8587" spans="1:14">
      <c r="A8587" s="43" t="str">
        <f t="shared" si="428"/>
        <v>130111300110850005</v>
      </c>
      <c r="B8587" s="28">
        <f t="shared" si="429"/>
        <v>6</v>
      </c>
      <c r="C8587" s="28">
        <f t="shared" si="430"/>
        <v>6</v>
      </c>
      <c r="K8587" s="73" t="s">
        <v>4063</v>
      </c>
      <c r="L8587" s="73" t="s">
        <v>3704</v>
      </c>
      <c r="M8587" s="74">
        <v>0</v>
      </c>
      <c r="N8587" s="74">
        <v>6</v>
      </c>
    </row>
    <row r="8588" spans="1:14">
      <c r="A8588" s="43" t="str">
        <f t="shared" si="428"/>
        <v>130111300110855001</v>
      </c>
      <c r="B8588" s="28">
        <f t="shared" si="429"/>
        <v>7</v>
      </c>
      <c r="C8588" s="28">
        <f t="shared" si="430"/>
        <v>6</v>
      </c>
      <c r="K8588" s="73" t="s">
        <v>4064</v>
      </c>
      <c r="L8588" s="73" t="s">
        <v>3704</v>
      </c>
      <c r="M8588" s="74">
        <v>1</v>
      </c>
      <c r="N8588" s="74">
        <v>6</v>
      </c>
    </row>
    <row r="8589" spans="1:14">
      <c r="A8589" s="43" t="str">
        <f t="shared" si="428"/>
        <v>130111300110855002</v>
      </c>
      <c r="B8589" s="28">
        <f t="shared" si="429"/>
        <v>7</v>
      </c>
      <c r="C8589" s="28">
        <f t="shared" si="430"/>
        <v>4</v>
      </c>
      <c r="K8589" s="73" t="s">
        <v>4065</v>
      </c>
      <c r="L8589" s="73" t="s">
        <v>3704</v>
      </c>
      <c r="M8589" s="74">
        <v>3</v>
      </c>
      <c r="N8589" s="74">
        <v>4</v>
      </c>
    </row>
    <row r="8590" spans="1:14">
      <c r="A8590" s="43" t="str">
        <f t="shared" si="428"/>
        <v>130111300110855003</v>
      </c>
      <c r="B8590" s="28">
        <f t="shared" si="429"/>
        <v>11</v>
      </c>
      <c r="C8590" s="28">
        <f t="shared" si="430"/>
        <v>6</v>
      </c>
      <c r="K8590" s="73" t="s">
        <v>4066</v>
      </c>
      <c r="L8590" s="73" t="s">
        <v>3704</v>
      </c>
      <c r="M8590" s="74">
        <v>5</v>
      </c>
      <c r="N8590" s="74">
        <v>6</v>
      </c>
    </row>
    <row r="8591" spans="1:14">
      <c r="A8591" s="43" t="str">
        <f t="shared" si="428"/>
        <v>130111300110855004</v>
      </c>
      <c r="B8591" s="28">
        <f t="shared" si="429"/>
        <v>2</v>
      </c>
      <c r="C8591" s="28">
        <f t="shared" si="430"/>
        <v>2</v>
      </c>
      <c r="K8591" s="73" t="s">
        <v>4067</v>
      </c>
      <c r="L8591" s="73" t="s">
        <v>3704</v>
      </c>
      <c r="M8591" s="74">
        <v>0</v>
      </c>
      <c r="N8591" s="74">
        <v>2</v>
      </c>
    </row>
    <row r="8592" spans="1:14">
      <c r="A8592" s="43" t="str">
        <f t="shared" si="428"/>
        <v>130111300110855005</v>
      </c>
      <c r="B8592" s="28">
        <f t="shared" si="429"/>
        <v>322</v>
      </c>
      <c r="C8592" s="28">
        <f t="shared" si="430"/>
        <v>163</v>
      </c>
      <c r="K8592" s="73" t="s">
        <v>4068</v>
      </c>
      <c r="L8592" s="73" t="s">
        <v>3704</v>
      </c>
      <c r="M8592" s="74">
        <v>159</v>
      </c>
      <c r="N8592" s="74">
        <v>163</v>
      </c>
    </row>
    <row r="8593" spans="1:14">
      <c r="A8593" s="43" t="str">
        <f t="shared" si="428"/>
        <v>130111300110860001</v>
      </c>
      <c r="B8593" s="28">
        <f t="shared" si="429"/>
        <v>8</v>
      </c>
      <c r="C8593" s="28">
        <f t="shared" si="430"/>
        <v>8</v>
      </c>
      <c r="K8593" s="73" t="s">
        <v>4069</v>
      </c>
      <c r="L8593" s="73" t="s">
        <v>3704</v>
      </c>
      <c r="M8593" s="74">
        <v>0</v>
      </c>
      <c r="N8593" s="74">
        <v>8</v>
      </c>
    </row>
    <row r="8594" spans="1:14">
      <c r="A8594" s="43" t="str">
        <f t="shared" si="428"/>
        <v>130111300110860002</v>
      </c>
      <c r="B8594" s="28">
        <f t="shared" si="429"/>
        <v>4</v>
      </c>
      <c r="C8594" s="28">
        <f t="shared" si="430"/>
        <v>4</v>
      </c>
      <c r="K8594" s="73" t="s">
        <v>4070</v>
      </c>
      <c r="L8594" s="73" t="s">
        <v>3704</v>
      </c>
      <c r="M8594" s="74">
        <v>0</v>
      </c>
      <c r="N8594" s="74">
        <v>4</v>
      </c>
    </row>
    <row r="8595" spans="1:14">
      <c r="A8595" s="43" t="str">
        <f t="shared" si="428"/>
        <v>130111300110860003</v>
      </c>
      <c r="B8595" s="28">
        <f t="shared" si="429"/>
        <v>82</v>
      </c>
      <c r="C8595" s="28">
        <f t="shared" si="430"/>
        <v>44</v>
      </c>
      <c r="K8595" s="73" t="s">
        <v>4071</v>
      </c>
      <c r="L8595" s="73" t="s">
        <v>3704</v>
      </c>
      <c r="M8595" s="74">
        <v>38</v>
      </c>
      <c r="N8595" s="74">
        <v>44</v>
      </c>
    </row>
    <row r="8596" spans="1:14">
      <c r="A8596" s="43" t="str">
        <f t="shared" si="428"/>
        <v>130111300110860004</v>
      </c>
      <c r="B8596" s="28">
        <f t="shared" si="429"/>
        <v>76</v>
      </c>
      <c r="C8596" s="28">
        <f t="shared" si="430"/>
        <v>43</v>
      </c>
      <c r="K8596" s="73" t="s">
        <v>4072</v>
      </c>
      <c r="L8596" s="73" t="s">
        <v>3704</v>
      </c>
      <c r="M8596" s="74">
        <v>33</v>
      </c>
      <c r="N8596" s="74">
        <v>43</v>
      </c>
    </row>
    <row r="8597" spans="1:14">
      <c r="A8597" s="43" t="str">
        <f t="shared" si="428"/>
        <v>130111300110860005</v>
      </c>
      <c r="B8597" s="28">
        <f t="shared" si="429"/>
        <v>40</v>
      </c>
      <c r="C8597" s="28">
        <f t="shared" si="430"/>
        <v>22</v>
      </c>
      <c r="K8597" s="73" t="s">
        <v>4073</v>
      </c>
      <c r="L8597" s="73" t="s">
        <v>3704</v>
      </c>
      <c r="M8597" s="74">
        <v>18</v>
      </c>
      <c r="N8597" s="74">
        <v>22</v>
      </c>
    </row>
    <row r="8598" spans="1:14">
      <c r="A8598" s="43" t="str">
        <f t="shared" si="428"/>
        <v>130111300110865001</v>
      </c>
      <c r="B8598" s="28">
        <f t="shared" si="429"/>
        <v>5</v>
      </c>
      <c r="C8598" s="28">
        <f t="shared" si="430"/>
        <v>3</v>
      </c>
      <c r="K8598" s="73" t="s">
        <v>4074</v>
      </c>
      <c r="L8598" s="73" t="s">
        <v>3704</v>
      </c>
      <c r="M8598" s="74">
        <v>2</v>
      </c>
      <c r="N8598" s="74">
        <v>3</v>
      </c>
    </row>
    <row r="8599" spans="1:14">
      <c r="A8599" s="43" t="str">
        <f t="shared" si="428"/>
        <v>130111300110865002</v>
      </c>
      <c r="B8599" s="28">
        <f t="shared" si="429"/>
        <v>4</v>
      </c>
      <c r="C8599" s="28">
        <f t="shared" si="430"/>
        <v>3</v>
      </c>
      <c r="K8599" s="73" t="s">
        <v>4075</v>
      </c>
      <c r="L8599" s="73" t="s">
        <v>3704</v>
      </c>
      <c r="M8599" s="74">
        <v>1</v>
      </c>
      <c r="N8599" s="74">
        <v>3</v>
      </c>
    </row>
    <row r="8600" spans="1:14">
      <c r="A8600" s="43" t="str">
        <f t="shared" si="428"/>
        <v>130111300110871001</v>
      </c>
      <c r="B8600" s="28">
        <f t="shared" si="429"/>
        <v>2</v>
      </c>
      <c r="C8600" s="28">
        <f t="shared" si="430"/>
        <v>2</v>
      </c>
      <c r="K8600" s="73" t="s">
        <v>4076</v>
      </c>
      <c r="L8600" s="73" t="s">
        <v>3704</v>
      </c>
      <c r="M8600" s="74">
        <v>0</v>
      </c>
      <c r="N8600" s="74">
        <v>2</v>
      </c>
    </row>
    <row r="8601" spans="1:14">
      <c r="A8601" s="43" t="str">
        <f t="shared" si="428"/>
        <v>130111300110871002</v>
      </c>
      <c r="B8601" s="28">
        <f t="shared" si="429"/>
        <v>4</v>
      </c>
      <c r="C8601" s="28">
        <f t="shared" si="430"/>
        <v>4</v>
      </c>
      <c r="K8601" s="73" t="s">
        <v>4077</v>
      </c>
      <c r="L8601" s="73" t="s">
        <v>3704</v>
      </c>
      <c r="M8601" s="74">
        <v>0</v>
      </c>
      <c r="N8601" s="74">
        <v>4</v>
      </c>
    </row>
    <row r="8602" spans="1:14">
      <c r="A8602" s="43" t="str">
        <f t="shared" si="428"/>
        <v>130111300110871003</v>
      </c>
      <c r="B8602" s="28">
        <f t="shared" si="429"/>
        <v>8</v>
      </c>
      <c r="C8602" s="28">
        <f t="shared" si="430"/>
        <v>7</v>
      </c>
      <c r="K8602" s="73" t="s">
        <v>4078</v>
      </c>
      <c r="L8602" s="73" t="s">
        <v>3704</v>
      </c>
      <c r="M8602" s="74">
        <v>1</v>
      </c>
      <c r="N8602" s="74">
        <v>7</v>
      </c>
    </row>
    <row r="8603" spans="1:14">
      <c r="A8603" s="43" t="str">
        <f t="shared" si="428"/>
        <v>130111300110871004</v>
      </c>
      <c r="B8603" s="28">
        <f t="shared" si="429"/>
        <v>19</v>
      </c>
      <c r="C8603" s="28">
        <f t="shared" si="430"/>
        <v>18</v>
      </c>
      <c r="K8603" s="73" t="s">
        <v>4079</v>
      </c>
      <c r="L8603" s="73" t="s">
        <v>3704</v>
      </c>
      <c r="M8603" s="74">
        <v>1</v>
      </c>
      <c r="N8603" s="74">
        <v>18</v>
      </c>
    </row>
    <row r="8604" spans="1:14">
      <c r="A8604" s="43" t="str">
        <f t="shared" si="428"/>
        <v>130111300110881001</v>
      </c>
      <c r="B8604" s="28">
        <f t="shared" si="429"/>
        <v>2</v>
      </c>
      <c r="C8604" s="28">
        <f t="shared" si="430"/>
        <v>2</v>
      </c>
      <c r="K8604" s="73" t="s">
        <v>4080</v>
      </c>
      <c r="L8604" s="73" t="s">
        <v>3704</v>
      </c>
      <c r="M8604" s="74">
        <v>0</v>
      </c>
      <c r="N8604" s="74">
        <v>2</v>
      </c>
    </row>
    <row r="8605" spans="1:14">
      <c r="A8605" s="43" t="str">
        <f t="shared" si="428"/>
        <v>130111300110881002</v>
      </c>
      <c r="B8605" s="28">
        <f t="shared" si="429"/>
        <v>2</v>
      </c>
      <c r="C8605" s="28">
        <f t="shared" si="430"/>
        <v>2</v>
      </c>
      <c r="K8605" s="73" t="s">
        <v>4081</v>
      </c>
      <c r="L8605" s="73" t="s">
        <v>3704</v>
      </c>
      <c r="M8605" s="74">
        <v>0</v>
      </c>
      <c r="N8605" s="74">
        <v>2</v>
      </c>
    </row>
    <row r="8606" spans="1:14">
      <c r="A8606" s="43" t="str">
        <f t="shared" si="428"/>
        <v>130112300110001001</v>
      </c>
      <c r="B8606" s="28">
        <f t="shared" si="429"/>
        <v>56</v>
      </c>
      <c r="C8606" s="28">
        <f t="shared" si="430"/>
        <v>21</v>
      </c>
      <c r="K8606" s="73" t="s">
        <v>975</v>
      </c>
      <c r="L8606" s="73" t="s">
        <v>4082</v>
      </c>
      <c r="M8606" s="74">
        <v>35</v>
      </c>
      <c r="N8606" s="74">
        <v>21</v>
      </c>
    </row>
    <row r="8607" spans="1:14">
      <c r="A8607" s="43" t="str">
        <f t="shared" si="428"/>
        <v>130112300110002001</v>
      </c>
      <c r="B8607" s="28">
        <f t="shared" si="429"/>
        <v>72</v>
      </c>
      <c r="C8607" s="28">
        <f t="shared" si="430"/>
        <v>23</v>
      </c>
      <c r="K8607" s="73" t="s">
        <v>962</v>
      </c>
      <c r="L8607" s="73" t="s">
        <v>4082</v>
      </c>
      <c r="M8607" s="74">
        <v>49</v>
      </c>
      <c r="N8607" s="74">
        <v>23</v>
      </c>
    </row>
    <row r="8608" spans="1:14">
      <c r="A8608" s="43" t="str">
        <f t="shared" si="428"/>
        <v>130112300110003001</v>
      </c>
      <c r="B8608" s="28">
        <f t="shared" si="429"/>
        <v>2</v>
      </c>
      <c r="C8608" s="28">
        <f t="shared" si="430"/>
        <v>1</v>
      </c>
      <c r="K8608" s="73" t="s">
        <v>967</v>
      </c>
      <c r="L8608" s="73" t="s">
        <v>4082</v>
      </c>
      <c r="M8608" s="74">
        <v>1</v>
      </c>
      <c r="N8608" s="74">
        <v>1</v>
      </c>
    </row>
    <row r="8609" spans="1:14">
      <c r="A8609" s="43" t="str">
        <f t="shared" si="428"/>
        <v>130112300110003002</v>
      </c>
      <c r="B8609" s="28">
        <f t="shared" si="429"/>
        <v>5</v>
      </c>
      <c r="C8609" s="28">
        <f t="shared" si="430"/>
        <v>3</v>
      </c>
      <c r="K8609" s="73" t="s">
        <v>2084</v>
      </c>
      <c r="L8609" s="73" t="s">
        <v>4082</v>
      </c>
      <c r="M8609" s="74">
        <v>2</v>
      </c>
      <c r="N8609" s="74">
        <v>3</v>
      </c>
    </row>
    <row r="8610" spans="1:14">
      <c r="A8610" s="43" t="str">
        <f t="shared" si="428"/>
        <v>130112300110005001</v>
      </c>
      <c r="B8610" s="28">
        <f t="shared" si="429"/>
        <v>8</v>
      </c>
      <c r="C8610" s="28">
        <f t="shared" si="430"/>
        <v>2</v>
      </c>
      <c r="K8610" s="73" t="s">
        <v>970</v>
      </c>
      <c r="L8610" s="73" t="s">
        <v>4082</v>
      </c>
      <c r="M8610" s="74">
        <v>6</v>
      </c>
      <c r="N8610" s="74">
        <v>2</v>
      </c>
    </row>
    <row r="8611" spans="1:14">
      <c r="A8611" s="43" t="str">
        <f t="shared" si="428"/>
        <v>130112300110005002</v>
      </c>
      <c r="B8611" s="28">
        <f t="shared" si="429"/>
        <v>7</v>
      </c>
      <c r="C8611" s="28">
        <f t="shared" si="430"/>
        <v>2</v>
      </c>
      <c r="K8611" s="73" t="s">
        <v>2093</v>
      </c>
      <c r="L8611" s="73" t="s">
        <v>4082</v>
      </c>
      <c r="M8611" s="74">
        <v>5</v>
      </c>
      <c r="N8611" s="74">
        <v>2</v>
      </c>
    </row>
    <row r="8612" spans="1:14">
      <c r="A8612" s="43" t="str">
        <f t="shared" si="428"/>
        <v>130112300110005003</v>
      </c>
      <c r="B8612" s="28">
        <f t="shared" si="429"/>
        <v>93</v>
      </c>
      <c r="C8612" s="28">
        <f t="shared" si="430"/>
        <v>26</v>
      </c>
      <c r="K8612" s="73" t="s">
        <v>2094</v>
      </c>
      <c r="L8612" s="73" t="s">
        <v>4082</v>
      </c>
      <c r="M8612" s="74">
        <v>67</v>
      </c>
      <c r="N8612" s="74">
        <v>26</v>
      </c>
    </row>
    <row r="8613" spans="1:14">
      <c r="A8613" s="43" t="str">
        <f t="shared" si="428"/>
        <v>130112300110005004</v>
      </c>
      <c r="B8613" s="28">
        <f t="shared" si="429"/>
        <v>12</v>
      </c>
      <c r="C8613" s="28">
        <f t="shared" si="430"/>
        <v>2</v>
      </c>
      <c r="K8613" s="73" t="s">
        <v>2095</v>
      </c>
      <c r="L8613" s="73" t="s">
        <v>4082</v>
      </c>
      <c r="M8613" s="74">
        <v>10</v>
      </c>
      <c r="N8613" s="74">
        <v>2</v>
      </c>
    </row>
    <row r="8614" spans="1:14">
      <c r="A8614" s="43" t="str">
        <f t="shared" si="428"/>
        <v>130112300110006001</v>
      </c>
      <c r="B8614" s="28">
        <f t="shared" si="429"/>
        <v>4</v>
      </c>
      <c r="C8614" s="28">
        <f t="shared" si="430"/>
        <v>3</v>
      </c>
      <c r="K8614" s="73" t="s">
        <v>2096</v>
      </c>
      <c r="L8614" s="73" t="s">
        <v>4082</v>
      </c>
      <c r="M8614" s="74">
        <v>1</v>
      </c>
      <c r="N8614" s="74">
        <v>3</v>
      </c>
    </row>
    <row r="8615" spans="1:14">
      <c r="A8615" s="43" t="str">
        <f t="shared" si="428"/>
        <v>130112300110006002</v>
      </c>
      <c r="B8615" s="28">
        <f t="shared" si="429"/>
        <v>5</v>
      </c>
      <c r="C8615" s="28">
        <f t="shared" si="430"/>
        <v>2</v>
      </c>
      <c r="K8615" s="73" t="s">
        <v>2097</v>
      </c>
      <c r="L8615" s="73" t="s">
        <v>4082</v>
      </c>
      <c r="M8615" s="74">
        <v>3</v>
      </c>
      <c r="N8615" s="74">
        <v>2</v>
      </c>
    </row>
    <row r="8616" spans="1:14">
      <c r="A8616" s="43" t="str">
        <f t="shared" si="428"/>
        <v>130112300110006003</v>
      </c>
      <c r="B8616" s="28">
        <f t="shared" si="429"/>
        <v>6</v>
      </c>
      <c r="C8616" s="28">
        <f t="shared" si="430"/>
        <v>4</v>
      </c>
      <c r="K8616" s="73" t="s">
        <v>2098</v>
      </c>
      <c r="L8616" s="73" t="s">
        <v>4082</v>
      </c>
      <c r="M8616" s="74">
        <v>2</v>
      </c>
      <c r="N8616" s="74">
        <v>4</v>
      </c>
    </row>
    <row r="8617" spans="1:14">
      <c r="A8617" s="43" t="str">
        <f t="shared" si="428"/>
        <v>130112300129006001</v>
      </c>
      <c r="B8617" s="28">
        <f t="shared" si="429"/>
        <v>82</v>
      </c>
      <c r="C8617" s="28">
        <f t="shared" si="430"/>
        <v>50</v>
      </c>
      <c r="K8617" s="73" t="s">
        <v>2479</v>
      </c>
      <c r="L8617" s="73" t="s">
        <v>4082</v>
      </c>
      <c r="M8617" s="74">
        <v>32</v>
      </c>
      <c r="N8617" s="74">
        <v>50</v>
      </c>
    </row>
    <row r="8618" spans="1:14">
      <c r="A8618" s="43" t="str">
        <f t="shared" si="428"/>
        <v>130112300110007001</v>
      </c>
      <c r="B8618" s="28">
        <f t="shared" si="429"/>
        <v>8</v>
      </c>
      <c r="C8618" s="28">
        <f t="shared" si="430"/>
        <v>5</v>
      </c>
      <c r="K8618" s="73" t="s">
        <v>2104</v>
      </c>
      <c r="L8618" s="73" t="s">
        <v>4082</v>
      </c>
      <c r="M8618" s="74">
        <v>3</v>
      </c>
      <c r="N8618" s="74">
        <v>5</v>
      </c>
    </row>
    <row r="8619" spans="1:14">
      <c r="A8619" s="43" t="str">
        <f t="shared" si="428"/>
        <v>130112300110007002</v>
      </c>
      <c r="B8619" s="28">
        <f t="shared" si="429"/>
        <v>59</v>
      </c>
      <c r="C8619" s="28">
        <f t="shared" si="430"/>
        <v>35</v>
      </c>
      <c r="K8619" s="73" t="s">
        <v>2105</v>
      </c>
      <c r="L8619" s="73" t="s">
        <v>4082</v>
      </c>
      <c r="M8619" s="74">
        <v>24</v>
      </c>
      <c r="N8619" s="74">
        <v>35</v>
      </c>
    </row>
    <row r="8620" spans="1:14">
      <c r="A8620" s="43" t="str">
        <f t="shared" si="428"/>
        <v>130112300110008001</v>
      </c>
      <c r="B8620" s="28">
        <f t="shared" si="429"/>
        <v>53</v>
      </c>
      <c r="C8620" s="28">
        <f t="shared" si="430"/>
        <v>31</v>
      </c>
      <c r="K8620" s="73" t="s">
        <v>2110</v>
      </c>
      <c r="L8620" s="73" t="s">
        <v>4082</v>
      </c>
      <c r="M8620" s="74">
        <v>22</v>
      </c>
      <c r="N8620" s="74">
        <v>31</v>
      </c>
    </row>
    <row r="8621" spans="1:14">
      <c r="A8621" s="43" t="str">
        <f t="shared" si="428"/>
        <v>130112300110008002</v>
      </c>
      <c r="B8621" s="28">
        <f t="shared" si="429"/>
        <v>22</v>
      </c>
      <c r="C8621" s="28">
        <f t="shared" si="430"/>
        <v>11</v>
      </c>
      <c r="K8621" s="73" t="s">
        <v>2111</v>
      </c>
      <c r="L8621" s="73" t="s">
        <v>4082</v>
      </c>
      <c r="M8621" s="74">
        <v>11</v>
      </c>
      <c r="N8621" s="74">
        <v>11</v>
      </c>
    </row>
    <row r="8622" spans="1:14">
      <c r="A8622" s="43" t="str">
        <f t="shared" si="428"/>
        <v>130112300110008003</v>
      </c>
      <c r="B8622" s="28">
        <f t="shared" si="429"/>
        <v>24</v>
      </c>
      <c r="C8622" s="28">
        <f t="shared" si="430"/>
        <v>14</v>
      </c>
      <c r="K8622" s="73" t="s">
        <v>2112</v>
      </c>
      <c r="L8622" s="73" t="s">
        <v>4082</v>
      </c>
      <c r="M8622" s="74">
        <v>10</v>
      </c>
      <c r="N8622" s="74">
        <v>14</v>
      </c>
    </row>
    <row r="8623" spans="1:14">
      <c r="A8623" s="43" t="str">
        <f t="shared" si="428"/>
        <v>130112300110008004</v>
      </c>
      <c r="B8623" s="28">
        <f t="shared" si="429"/>
        <v>37</v>
      </c>
      <c r="C8623" s="28">
        <f t="shared" si="430"/>
        <v>14</v>
      </c>
      <c r="K8623" s="73" t="s">
        <v>2113</v>
      </c>
      <c r="L8623" s="73" t="s">
        <v>4082</v>
      </c>
      <c r="M8623" s="74">
        <v>23</v>
      </c>
      <c r="N8623" s="74">
        <v>14</v>
      </c>
    </row>
    <row r="8624" spans="1:14">
      <c r="A8624" s="43" t="str">
        <f t="shared" si="428"/>
        <v>130112300110008005</v>
      </c>
      <c r="B8624" s="28">
        <f t="shared" si="429"/>
        <v>93</v>
      </c>
      <c r="C8624" s="28">
        <f t="shared" si="430"/>
        <v>27</v>
      </c>
      <c r="K8624" s="73" t="s">
        <v>2114</v>
      </c>
      <c r="L8624" s="73" t="s">
        <v>4082</v>
      </c>
      <c r="M8624" s="74">
        <v>66</v>
      </c>
      <c r="N8624" s="74">
        <v>27</v>
      </c>
    </row>
    <row r="8625" spans="1:14">
      <c r="A8625" s="43" t="str">
        <f t="shared" si="428"/>
        <v>130112300110008006</v>
      </c>
      <c r="B8625" s="28">
        <f t="shared" si="429"/>
        <v>65</v>
      </c>
      <c r="C8625" s="28">
        <f t="shared" si="430"/>
        <v>23</v>
      </c>
      <c r="K8625" s="73" t="s">
        <v>2115</v>
      </c>
      <c r="L8625" s="73" t="s">
        <v>4082</v>
      </c>
      <c r="M8625" s="74">
        <v>42</v>
      </c>
      <c r="N8625" s="74">
        <v>23</v>
      </c>
    </row>
    <row r="8626" spans="1:14">
      <c r="A8626" s="43" t="str">
        <f t="shared" si="428"/>
        <v>130112300110008007</v>
      </c>
      <c r="B8626" s="28">
        <f t="shared" si="429"/>
        <v>38</v>
      </c>
      <c r="C8626" s="28">
        <f t="shared" si="430"/>
        <v>17</v>
      </c>
      <c r="K8626" s="73" t="s">
        <v>2116</v>
      </c>
      <c r="L8626" s="73" t="s">
        <v>4082</v>
      </c>
      <c r="M8626" s="74">
        <v>21</v>
      </c>
      <c r="N8626" s="74">
        <v>17</v>
      </c>
    </row>
    <row r="8627" spans="1:14">
      <c r="A8627" s="43" t="str">
        <f t="shared" si="428"/>
        <v>130112300110008008</v>
      </c>
      <c r="B8627" s="28">
        <f t="shared" si="429"/>
        <v>35</v>
      </c>
      <c r="C8627" s="28">
        <f t="shared" si="430"/>
        <v>15</v>
      </c>
      <c r="K8627" s="73" t="s">
        <v>2117</v>
      </c>
      <c r="L8627" s="73" t="s">
        <v>4082</v>
      </c>
      <c r="M8627" s="74">
        <v>20</v>
      </c>
      <c r="N8627" s="74">
        <v>15</v>
      </c>
    </row>
    <row r="8628" spans="1:14">
      <c r="A8628" s="43" t="str">
        <f t="shared" si="428"/>
        <v>130112300110009001</v>
      </c>
      <c r="B8628" s="28">
        <f t="shared" si="429"/>
        <v>6</v>
      </c>
      <c r="C8628" s="28">
        <f t="shared" si="430"/>
        <v>2</v>
      </c>
      <c r="K8628" s="73" t="s">
        <v>2119</v>
      </c>
      <c r="L8628" s="73" t="s">
        <v>4082</v>
      </c>
      <c r="M8628" s="74">
        <v>4</v>
      </c>
      <c r="N8628" s="74">
        <v>2</v>
      </c>
    </row>
    <row r="8629" spans="1:14">
      <c r="A8629" s="43" t="str">
        <f t="shared" si="428"/>
        <v>130112300110009002</v>
      </c>
      <c r="B8629" s="28">
        <f t="shared" si="429"/>
        <v>2</v>
      </c>
      <c r="C8629" s="28">
        <f t="shared" si="430"/>
        <v>2</v>
      </c>
      <c r="K8629" s="73" t="s">
        <v>2120</v>
      </c>
      <c r="L8629" s="73" t="s">
        <v>4082</v>
      </c>
      <c r="M8629" s="74">
        <v>0</v>
      </c>
      <c r="N8629" s="74">
        <v>2</v>
      </c>
    </row>
    <row r="8630" spans="1:14">
      <c r="A8630" s="43" t="str">
        <f t="shared" si="428"/>
        <v>130112300110009003</v>
      </c>
      <c r="B8630" s="28">
        <f t="shared" si="429"/>
        <v>14</v>
      </c>
      <c r="C8630" s="28">
        <f t="shared" si="430"/>
        <v>7</v>
      </c>
      <c r="K8630" s="73" t="s">
        <v>2121</v>
      </c>
      <c r="L8630" s="73" t="s">
        <v>4082</v>
      </c>
      <c r="M8630" s="74">
        <v>7</v>
      </c>
      <c r="N8630" s="74">
        <v>7</v>
      </c>
    </row>
    <row r="8631" spans="1:14">
      <c r="A8631" s="43" t="str">
        <f t="shared" si="428"/>
        <v>130112300110009006</v>
      </c>
      <c r="B8631" s="28">
        <f t="shared" si="429"/>
        <v>4</v>
      </c>
      <c r="C8631" s="28">
        <f t="shared" si="430"/>
        <v>2</v>
      </c>
      <c r="K8631" s="73" t="s">
        <v>2124</v>
      </c>
      <c r="L8631" s="73" t="s">
        <v>4082</v>
      </c>
      <c r="M8631" s="74">
        <v>2</v>
      </c>
      <c r="N8631" s="74">
        <v>2</v>
      </c>
    </row>
    <row r="8632" spans="1:14">
      <c r="A8632" s="43" t="str">
        <f t="shared" si="428"/>
        <v>130112300129009004</v>
      </c>
      <c r="B8632" s="28">
        <f t="shared" si="429"/>
        <v>122</v>
      </c>
      <c r="C8632" s="28">
        <f t="shared" si="430"/>
        <v>55</v>
      </c>
      <c r="K8632" s="73" t="s">
        <v>4083</v>
      </c>
      <c r="L8632" s="73" t="s">
        <v>4082</v>
      </c>
      <c r="M8632" s="74">
        <v>67</v>
      </c>
      <c r="N8632" s="74">
        <v>55</v>
      </c>
    </row>
    <row r="8633" spans="1:14">
      <c r="A8633" s="43" t="str">
        <f t="shared" si="428"/>
        <v>130112300110010001</v>
      </c>
      <c r="B8633" s="28">
        <f t="shared" si="429"/>
        <v>38</v>
      </c>
      <c r="C8633" s="28">
        <f t="shared" si="430"/>
        <v>32</v>
      </c>
      <c r="K8633" s="73" t="s">
        <v>2126</v>
      </c>
      <c r="L8633" s="73" t="s">
        <v>4082</v>
      </c>
      <c r="M8633" s="74">
        <v>6</v>
      </c>
      <c r="N8633" s="74">
        <v>32</v>
      </c>
    </row>
    <row r="8634" spans="1:14">
      <c r="A8634" s="43" t="str">
        <f t="shared" si="428"/>
        <v>130112300110010003</v>
      </c>
      <c r="B8634" s="28">
        <f t="shared" si="429"/>
        <v>49</v>
      </c>
      <c r="C8634" s="28">
        <f t="shared" si="430"/>
        <v>45</v>
      </c>
      <c r="K8634" s="73" t="s">
        <v>2128</v>
      </c>
      <c r="L8634" s="73" t="s">
        <v>4082</v>
      </c>
      <c r="M8634" s="74">
        <v>4</v>
      </c>
      <c r="N8634" s="74">
        <v>45</v>
      </c>
    </row>
    <row r="8635" spans="1:14">
      <c r="A8635" s="43" t="str">
        <f t="shared" si="428"/>
        <v>130112300110010004</v>
      </c>
      <c r="B8635" s="28">
        <f t="shared" si="429"/>
        <v>23</v>
      </c>
      <c r="C8635" s="28">
        <f t="shared" si="430"/>
        <v>23</v>
      </c>
      <c r="K8635" s="73" t="s">
        <v>2129</v>
      </c>
      <c r="L8635" s="73" t="s">
        <v>4082</v>
      </c>
      <c r="M8635" s="74">
        <v>0</v>
      </c>
      <c r="N8635" s="74">
        <v>23</v>
      </c>
    </row>
    <row r="8636" spans="1:14">
      <c r="A8636" s="43" t="str">
        <f t="shared" si="428"/>
        <v>130112300110011001</v>
      </c>
      <c r="B8636" s="28">
        <f t="shared" si="429"/>
        <v>38</v>
      </c>
      <c r="C8636" s="28">
        <f t="shared" si="430"/>
        <v>22</v>
      </c>
      <c r="K8636" s="73" t="s">
        <v>2133</v>
      </c>
      <c r="L8636" s="73" t="s">
        <v>4082</v>
      </c>
      <c r="M8636" s="74">
        <v>16</v>
      </c>
      <c r="N8636" s="74">
        <v>22</v>
      </c>
    </row>
    <row r="8637" spans="1:14">
      <c r="A8637" s="43" t="str">
        <f t="shared" si="428"/>
        <v>130112300110011002</v>
      </c>
      <c r="B8637" s="28">
        <f t="shared" si="429"/>
        <v>17</v>
      </c>
      <c r="C8637" s="28">
        <f t="shared" si="430"/>
        <v>10</v>
      </c>
      <c r="K8637" s="73" t="s">
        <v>2134</v>
      </c>
      <c r="L8637" s="73" t="s">
        <v>4082</v>
      </c>
      <c r="M8637" s="74">
        <v>7</v>
      </c>
      <c r="N8637" s="74">
        <v>10</v>
      </c>
    </row>
    <row r="8638" spans="1:14">
      <c r="A8638" s="43" t="str">
        <f t="shared" si="428"/>
        <v>130112300110012001</v>
      </c>
      <c r="B8638" s="28">
        <f t="shared" si="429"/>
        <v>103</v>
      </c>
      <c r="C8638" s="28">
        <f t="shared" si="430"/>
        <v>80</v>
      </c>
      <c r="K8638" s="73" t="s">
        <v>2141</v>
      </c>
      <c r="L8638" s="73" t="s">
        <v>4082</v>
      </c>
      <c r="M8638" s="74">
        <v>23</v>
      </c>
      <c r="N8638" s="74">
        <v>80</v>
      </c>
    </row>
    <row r="8639" spans="1:14">
      <c r="A8639" s="43" t="str">
        <f t="shared" si="428"/>
        <v>130112300110012002</v>
      </c>
      <c r="B8639" s="28">
        <f t="shared" si="429"/>
        <v>77</v>
      </c>
      <c r="C8639" s="28">
        <f t="shared" si="430"/>
        <v>50</v>
      </c>
      <c r="K8639" s="73" t="s">
        <v>2142</v>
      </c>
      <c r="L8639" s="73" t="s">
        <v>4082</v>
      </c>
      <c r="M8639" s="74">
        <v>27</v>
      </c>
      <c r="N8639" s="74">
        <v>50</v>
      </c>
    </row>
    <row r="8640" spans="1:14">
      <c r="A8640" s="43" t="str">
        <f t="shared" si="428"/>
        <v>130112300110012003</v>
      </c>
      <c r="B8640" s="28">
        <f t="shared" si="429"/>
        <v>64</v>
      </c>
      <c r="C8640" s="28">
        <f t="shared" si="430"/>
        <v>42</v>
      </c>
      <c r="K8640" s="73" t="s">
        <v>2143</v>
      </c>
      <c r="L8640" s="73" t="s">
        <v>4082</v>
      </c>
      <c r="M8640" s="74">
        <v>22</v>
      </c>
      <c r="N8640" s="74">
        <v>42</v>
      </c>
    </row>
    <row r="8641" spans="1:14">
      <c r="A8641" s="43" t="str">
        <f t="shared" si="428"/>
        <v>130112300110012004</v>
      </c>
      <c r="B8641" s="28">
        <f t="shared" si="429"/>
        <v>23</v>
      </c>
      <c r="C8641" s="28">
        <f t="shared" si="430"/>
        <v>10</v>
      </c>
      <c r="K8641" s="73" t="s">
        <v>2144</v>
      </c>
      <c r="L8641" s="73" t="s">
        <v>4082</v>
      </c>
      <c r="M8641" s="74">
        <v>13</v>
      </c>
      <c r="N8641" s="74">
        <v>10</v>
      </c>
    </row>
    <row r="8642" spans="1:14">
      <c r="A8642" s="43" t="str">
        <f t="shared" si="428"/>
        <v>130112300110012005</v>
      </c>
      <c r="B8642" s="28">
        <f t="shared" si="429"/>
        <v>110</v>
      </c>
      <c r="C8642" s="28">
        <f t="shared" si="430"/>
        <v>21</v>
      </c>
      <c r="K8642" s="73" t="s">
        <v>2145</v>
      </c>
      <c r="L8642" s="73" t="s">
        <v>4082</v>
      </c>
      <c r="M8642" s="74">
        <v>89</v>
      </c>
      <c r="N8642" s="74">
        <v>21</v>
      </c>
    </row>
    <row r="8643" spans="1:14">
      <c r="A8643" s="43" t="str">
        <f t="shared" ref="A8643:A8706" si="431">L8643&amp;K8643</f>
        <v>130112300110012006</v>
      </c>
      <c r="B8643" s="28">
        <f t="shared" ref="B8643:B8706" si="432">M8643+N8643</f>
        <v>78</v>
      </c>
      <c r="C8643" s="28">
        <f t="shared" ref="C8643:C8706" si="433">N8643</f>
        <v>24</v>
      </c>
      <c r="K8643" s="73" t="s">
        <v>2146</v>
      </c>
      <c r="L8643" s="73" t="s">
        <v>4082</v>
      </c>
      <c r="M8643" s="74">
        <v>54</v>
      </c>
      <c r="N8643" s="74">
        <v>24</v>
      </c>
    </row>
    <row r="8644" spans="1:14">
      <c r="A8644" s="43" t="str">
        <f t="shared" si="431"/>
        <v>130112300110012007</v>
      </c>
      <c r="B8644" s="28">
        <f t="shared" si="432"/>
        <v>3</v>
      </c>
      <c r="C8644" s="28">
        <f t="shared" si="433"/>
        <v>1</v>
      </c>
      <c r="K8644" s="73" t="s">
        <v>2264</v>
      </c>
      <c r="L8644" s="73" t="s">
        <v>4082</v>
      </c>
      <c r="M8644" s="74">
        <v>2</v>
      </c>
      <c r="N8644" s="74">
        <v>1</v>
      </c>
    </row>
    <row r="8645" spans="1:14">
      <c r="A8645" s="43" t="str">
        <f t="shared" si="431"/>
        <v>130112300110012008</v>
      </c>
      <c r="B8645" s="28">
        <f t="shared" si="432"/>
        <v>3</v>
      </c>
      <c r="C8645" s="28">
        <f t="shared" si="433"/>
        <v>1</v>
      </c>
      <c r="K8645" s="73" t="s">
        <v>2265</v>
      </c>
      <c r="L8645" s="73" t="s">
        <v>4082</v>
      </c>
      <c r="M8645" s="74">
        <v>2</v>
      </c>
      <c r="N8645" s="74">
        <v>1</v>
      </c>
    </row>
    <row r="8646" spans="1:14">
      <c r="A8646" s="43" t="str">
        <f t="shared" si="431"/>
        <v>130112300110012009</v>
      </c>
      <c r="B8646" s="28">
        <f t="shared" si="432"/>
        <v>19</v>
      </c>
      <c r="C8646" s="28">
        <f t="shared" si="433"/>
        <v>1</v>
      </c>
      <c r="K8646" s="73" t="s">
        <v>2266</v>
      </c>
      <c r="L8646" s="73" t="s">
        <v>4082</v>
      </c>
      <c r="M8646" s="74">
        <v>18</v>
      </c>
      <c r="N8646" s="74">
        <v>1</v>
      </c>
    </row>
    <row r="8647" spans="1:14">
      <c r="A8647" s="43" t="str">
        <f t="shared" si="431"/>
        <v>130112300110012011</v>
      </c>
      <c r="B8647" s="28">
        <f t="shared" si="432"/>
        <v>20</v>
      </c>
      <c r="C8647" s="28">
        <f t="shared" si="433"/>
        <v>7</v>
      </c>
      <c r="K8647" s="73" t="s">
        <v>2268</v>
      </c>
      <c r="L8647" s="73" t="s">
        <v>4082</v>
      </c>
      <c r="M8647" s="74">
        <v>13</v>
      </c>
      <c r="N8647" s="74">
        <v>7</v>
      </c>
    </row>
    <row r="8648" spans="1:14">
      <c r="A8648" s="43" t="str">
        <f t="shared" si="431"/>
        <v>130112300129012002</v>
      </c>
      <c r="B8648" s="28">
        <f t="shared" si="432"/>
        <v>135</v>
      </c>
      <c r="C8648" s="28">
        <f t="shared" si="433"/>
        <v>22</v>
      </c>
      <c r="K8648" s="73" t="s">
        <v>2460</v>
      </c>
      <c r="L8648" s="73" t="s">
        <v>4082</v>
      </c>
      <c r="M8648" s="74">
        <v>113</v>
      </c>
      <c r="N8648" s="74">
        <v>22</v>
      </c>
    </row>
    <row r="8649" spans="1:14">
      <c r="A8649" s="43" t="str">
        <f t="shared" si="431"/>
        <v>130112300110013001</v>
      </c>
      <c r="B8649" s="28">
        <f t="shared" si="432"/>
        <v>12</v>
      </c>
      <c r="C8649" s="28">
        <f t="shared" si="433"/>
        <v>8</v>
      </c>
      <c r="K8649" s="73" t="s">
        <v>2270</v>
      </c>
      <c r="L8649" s="73" t="s">
        <v>4082</v>
      </c>
      <c r="M8649" s="74">
        <v>4</v>
      </c>
      <c r="N8649" s="74">
        <v>8</v>
      </c>
    </row>
    <row r="8650" spans="1:14">
      <c r="A8650" s="43" t="str">
        <f t="shared" si="431"/>
        <v>130112300110013002</v>
      </c>
      <c r="B8650" s="28">
        <f t="shared" si="432"/>
        <v>3</v>
      </c>
      <c r="C8650" s="28">
        <f t="shared" si="433"/>
        <v>1</v>
      </c>
      <c r="K8650" s="73" t="s">
        <v>2271</v>
      </c>
      <c r="L8650" s="73" t="s">
        <v>4082</v>
      </c>
      <c r="M8650" s="74">
        <v>2</v>
      </c>
      <c r="N8650" s="74">
        <v>1</v>
      </c>
    </row>
    <row r="8651" spans="1:14">
      <c r="A8651" s="43" t="str">
        <f t="shared" si="431"/>
        <v>130112300110015001</v>
      </c>
      <c r="B8651" s="28">
        <f t="shared" si="432"/>
        <v>27</v>
      </c>
      <c r="C8651" s="28">
        <f t="shared" si="433"/>
        <v>24</v>
      </c>
      <c r="K8651" s="73" t="s">
        <v>2283</v>
      </c>
      <c r="L8651" s="73" t="s">
        <v>4082</v>
      </c>
      <c r="M8651" s="74">
        <v>3</v>
      </c>
      <c r="N8651" s="74">
        <v>24</v>
      </c>
    </row>
    <row r="8652" spans="1:14">
      <c r="A8652" s="43" t="str">
        <f t="shared" si="431"/>
        <v>130112300110015002</v>
      </c>
      <c r="B8652" s="28">
        <f t="shared" si="432"/>
        <v>9</v>
      </c>
      <c r="C8652" s="28">
        <f t="shared" si="433"/>
        <v>9</v>
      </c>
      <c r="K8652" s="73" t="s">
        <v>2284</v>
      </c>
      <c r="L8652" s="73" t="s">
        <v>4082</v>
      </c>
      <c r="M8652" s="74">
        <v>0</v>
      </c>
      <c r="N8652" s="74">
        <v>9</v>
      </c>
    </row>
    <row r="8653" spans="1:14">
      <c r="A8653" s="43" t="str">
        <f t="shared" si="431"/>
        <v>130112300110016001</v>
      </c>
      <c r="B8653" s="28">
        <f t="shared" si="432"/>
        <v>10</v>
      </c>
      <c r="C8653" s="28">
        <f t="shared" si="433"/>
        <v>8</v>
      </c>
      <c r="K8653" s="73" t="s">
        <v>2289</v>
      </c>
      <c r="L8653" s="73" t="s">
        <v>4082</v>
      </c>
      <c r="M8653" s="74">
        <v>2</v>
      </c>
      <c r="N8653" s="74">
        <v>8</v>
      </c>
    </row>
    <row r="8654" spans="1:14">
      <c r="A8654" s="43" t="str">
        <f t="shared" si="431"/>
        <v>130112300110016002</v>
      </c>
      <c r="B8654" s="28">
        <f t="shared" si="432"/>
        <v>6</v>
      </c>
      <c r="C8654" s="28">
        <f t="shared" si="433"/>
        <v>2</v>
      </c>
      <c r="K8654" s="73" t="s">
        <v>2290</v>
      </c>
      <c r="L8654" s="73" t="s">
        <v>4082</v>
      </c>
      <c r="M8654" s="74">
        <v>4</v>
      </c>
      <c r="N8654" s="74">
        <v>2</v>
      </c>
    </row>
    <row r="8655" spans="1:14">
      <c r="A8655" s="43" t="str">
        <f t="shared" si="431"/>
        <v>130112300110016003</v>
      </c>
      <c r="B8655" s="28">
        <f t="shared" si="432"/>
        <v>6</v>
      </c>
      <c r="C8655" s="28">
        <f t="shared" si="433"/>
        <v>4</v>
      </c>
      <c r="K8655" s="73" t="s">
        <v>2291</v>
      </c>
      <c r="L8655" s="73" t="s">
        <v>4082</v>
      </c>
      <c r="M8655" s="74">
        <v>2</v>
      </c>
      <c r="N8655" s="74">
        <v>4</v>
      </c>
    </row>
    <row r="8656" spans="1:14">
      <c r="A8656" s="43" t="str">
        <f t="shared" si="431"/>
        <v>130112300110016004</v>
      </c>
      <c r="B8656" s="28">
        <f t="shared" si="432"/>
        <v>7</v>
      </c>
      <c r="C8656" s="28">
        <f t="shared" si="433"/>
        <v>6</v>
      </c>
      <c r="K8656" s="73" t="s">
        <v>2292</v>
      </c>
      <c r="L8656" s="73" t="s">
        <v>4082</v>
      </c>
      <c r="M8656" s="74">
        <v>1</v>
      </c>
      <c r="N8656" s="74">
        <v>6</v>
      </c>
    </row>
    <row r="8657" spans="1:14">
      <c r="A8657" s="43" t="str">
        <f t="shared" si="431"/>
        <v>130112300110016005</v>
      </c>
      <c r="B8657" s="28">
        <f t="shared" si="432"/>
        <v>49</v>
      </c>
      <c r="C8657" s="28">
        <f t="shared" si="433"/>
        <v>35</v>
      </c>
      <c r="K8657" s="73" t="s">
        <v>2293</v>
      </c>
      <c r="L8657" s="73" t="s">
        <v>4082</v>
      </c>
      <c r="M8657" s="74">
        <v>14</v>
      </c>
      <c r="N8657" s="74">
        <v>35</v>
      </c>
    </row>
    <row r="8658" spans="1:14">
      <c r="A8658" s="43" t="str">
        <f t="shared" si="431"/>
        <v>130112300110016006</v>
      </c>
      <c r="B8658" s="28">
        <f t="shared" si="432"/>
        <v>19</v>
      </c>
      <c r="C8658" s="28">
        <f t="shared" si="433"/>
        <v>8</v>
      </c>
      <c r="K8658" s="73" t="s">
        <v>2294</v>
      </c>
      <c r="L8658" s="73" t="s">
        <v>4082</v>
      </c>
      <c r="M8658" s="74">
        <v>11</v>
      </c>
      <c r="N8658" s="74">
        <v>8</v>
      </c>
    </row>
    <row r="8659" spans="1:14">
      <c r="A8659" s="43" t="str">
        <f t="shared" si="431"/>
        <v>130112300110016008</v>
      </c>
      <c r="B8659" s="28">
        <f t="shared" si="432"/>
        <v>4</v>
      </c>
      <c r="C8659" s="28">
        <f t="shared" si="433"/>
        <v>2</v>
      </c>
      <c r="K8659" s="73" t="s">
        <v>2402</v>
      </c>
      <c r="L8659" s="73" t="s">
        <v>4082</v>
      </c>
      <c r="M8659" s="74">
        <v>2</v>
      </c>
      <c r="N8659" s="74">
        <v>2</v>
      </c>
    </row>
    <row r="8660" spans="1:14">
      <c r="A8660" s="43" t="str">
        <f t="shared" si="431"/>
        <v>130112300110016009</v>
      </c>
      <c r="B8660" s="28">
        <f t="shared" si="432"/>
        <v>26</v>
      </c>
      <c r="C8660" s="28">
        <f t="shared" si="433"/>
        <v>18</v>
      </c>
      <c r="K8660" s="73" t="s">
        <v>3670</v>
      </c>
      <c r="L8660" s="73" t="s">
        <v>4082</v>
      </c>
      <c r="M8660" s="74">
        <v>8</v>
      </c>
      <c r="N8660" s="74">
        <v>18</v>
      </c>
    </row>
    <row r="8661" spans="1:14">
      <c r="A8661" s="43" t="str">
        <f t="shared" si="431"/>
        <v>130112300110016010</v>
      </c>
      <c r="B8661" s="28">
        <f t="shared" si="432"/>
        <v>9</v>
      </c>
      <c r="C8661" s="28">
        <f t="shared" si="433"/>
        <v>2</v>
      </c>
      <c r="K8661" s="73" t="s">
        <v>3671</v>
      </c>
      <c r="L8661" s="73" t="s">
        <v>4082</v>
      </c>
      <c r="M8661" s="74">
        <v>7</v>
      </c>
      <c r="N8661" s="74">
        <v>2</v>
      </c>
    </row>
    <row r="8662" spans="1:14">
      <c r="A8662" s="43" t="str">
        <f t="shared" si="431"/>
        <v>130112300110017001</v>
      </c>
      <c r="B8662" s="28">
        <f t="shared" si="432"/>
        <v>30</v>
      </c>
      <c r="C8662" s="28">
        <f t="shared" si="433"/>
        <v>18</v>
      </c>
      <c r="K8662" s="73" t="s">
        <v>2295</v>
      </c>
      <c r="L8662" s="73" t="s">
        <v>4082</v>
      </c>
      <c r="M8662" s="74">
        <v>12</v>
      </c>
      <c r="N8662" s="74">
        <v>18</v>
      </c>
    </row>
    <row r="8663" spans="1:14">
      <c r="A8663" s="43" t="str">
        <f t="shared" si="431"/>
        <v>130112300110017002</v>
      </c>
      <c r="B8663" s="28">
        <f t="shared" si="432"/>
        <v>12</v>
      </c>
      <c r="C8663" s="28">
        <f t="shared" si="433"/>
        <v>8</v>
      </c>
      <c r="K8663" s="73" t="s">
        <v>2296</v>
      </c>
      <c r="L8663" s="73" t="s">
        <v>4082</v>
      </c>
      <c r="M8663" s="74">
        <v>4</v>
      </c>
      <c r="N8663" s="74">
        <v>8</v>
      </c>
    </row>
    <row r="8664" spans="1:14">
      <c r="A8664" s="43" t="str">
        <f t="shared" si="431"/>
        <v>130112300110017003</v>
      </c>
      <c r="B8664" s="28">
        <f t="shared" si="432"/>
        <v>13</v>
      </c>
      <c r="C8664" s="28">
        <f t="shared" si="433"/>
        <v>7</v>
      </c>
      <c r="K8664" s="73" t="s">
        <v>2320</v>
      </c>
      <c r="L8664" s="73" t="s">
        <v>4082</v>
      </c>
      <c r="M8664" s="74">
        <v>6</v>
      </c>
      <c r="N8664" s="74">
        <v>7</v>
      </c>
    </row>
    <row r="8665" spans="1:14">
      <c r="A8665" s="43" t="str">
        <f t="shared" si="431"/>
        <v>130112300110018001</v>
      </c>
      <c r="B8665" s="28">
        <f t="shared" si="432"/>
        <v>24</v>
      </c>
      <c r="C8665" s="28">
        <f t="shared" si="433"/>
        <v>12</v>
      </c>
      <c r="K8665" s="73" t="s">
        <v>2322</v>
      </c>
      <c r="L8665" s="73" t="s">
        <v>4082</v>
      </c>
      <c r="M8665" s="74">
        <v>12</v>
      </c>
      <c r="N8665" s="74">
        <v>12</v>
      </c>
    </row>
    <row r="8666" spans="1:14">
      <c r="A8666" s="43" t="str">
        <f t="shared" si="431"/>
        <v>130112300110018002</v>
      </c>
      <c r="B8666" s="28">
        <f t="shared" si="432"/>
        <v>13</v>
      </c>
      <c r="C8666" s="28">
        <f t="shared" si="433"/>
        <v>6</v>
      </c>
      <c r="K8666" s="73" t="s">
        <v>2323</v>
      </c>
      <c r="L8666" s="73" t="s">
        <v>4082</v>
      </c>
      <c r="M8666" s="74">
        <v>7</v>
      </c>
      <c r="N8666" s="74">
        <v>6</v>
      </c>
    </row>
    <row r="8667" spans="1:14">
      <c r="A8667" s="43" t="str">
        <f t="shared" si="431"/>
        <v>130112300110019001</v>
      </c>
      <c r="B8667" s="28">
        <f t="shared" si="432"/>
        <v>27</v>
      </c>
      <c r="C8667" s="28">
        <f t="shared" si="433"/>
        <v>11</v>
      </c>
      <c r="K8667" s="73" t="s">
        <v>2298</v>
      </c>
      <c r="L8667" s="73" t="s">
        <v>4082</v>
      </c>
      <c r="M8667" s="74">
        <v>16</v>
      </c>
      <c r="N8667" s="74">
        <v>11</v>
      </c>
    </row>
    <row r="8668" spans="1:14">
      <c r="A8668" s="43" t="str">
        <f t="shared" si="431"/>
        <v>130112300110019002</v>
      </c>
      <c r="B8668" s="28">
        <f t="shared" si="432"/>
        <v>15</v>
      </c>
      <c r="C8668" s="28">
        <f t="shared" si="433"/>
        <v>8</v>
      </c>
      <c r="K8668" s="73" t="s">
        <v>2299</v>
      </c>
      <c r="L8668" s="73" t="s">
        <v>4082</v>
      </c>
      <c r="M8668" s="74">
        <v>7</v>
      </c>
      <c r="N8668" s="74">
        <v>8</v>
      </c>
    </row>
    <row r="8669" spans="1:14">
      <c r="A8669" s="43" t="str">
        <f t="shared" si="431"/>
        <v>130112300110019003</v>
      </c>
      <c r="B8669" s="28">
        <f t="shared" si="432"/>
        <v>6</v>
      </c>
      <c r="C8669" s="28">
        <f t="shared" si="433"/>
        <v>3</v>
      </c>
      <c r="K8669" s="73" t="s">
        <v>2342</v>
      </c>
      <c r="L8669" s="73" t="s">
        <v>4082</v>
      </c>
      <c r="M8669" s="74">
        <v>3</v>
      </c>
      <c r="N8669" s="74">
        <v>3</v>
      </c>
    </row>
    <row r="8670" spans="1:14">
      <c r="A8670" s="43" t="str">
        <f t="shared" si="431"/>
        <v>130112300110019004</v>
      </c>
      <c r="B8670" s="28">
        <f t="shared" si="432"/>
        <v>171</v>
      </c>
      <c r="C8670" s="28">
        <f t="shared" si="433"/>
        <v>90</v>
      </c>
      <c r="K8670" s="73" t="s">
        <v>2346</v>
      </c>
      <c r="L8670" s="73" t="s">
        <v>4082</v>
      </c>
      <c r="M8670" s="74">
        <v>81</v>
      </c>
      <c r="N8670" s="74">
        <v>90</v>
      </c>
    </row>
    <row r="8671" spans="1:14">
      <c r="A8671" s="43" t="str">
        <f t="shared" si="431"/>
        <v>130112300110019005</v>
      </c>
      <c r="B8671" s="28">
        <f t="shared" si="432"/>
        <v>200</v>
      </c>
      <c r="C8671" s="28">
        <f t="shared" si="433"/>
        <v>21</v>
      </c>
      <c r="K8671" s="73" t="s">
        <v>2403</v>
      </c>
      <c r="L8671" s="73" t="s">
        <v>4082</v>
      </c>
      <c r="M8671" s="74">
        <v>179</v>
      </c>
      <c r="N8671" s="74">
        <v>21</v>
      </c>
    </row>
    <row r="8672" spans="1:14">
      <c r="A8672" s="43" t="str">
        <f t="shared" si="431"/>
        <v>130112300110019006</v>
      </c>
      <c r="B8672" s="28">
        <f t="shared" si="432"/>
        <v>5</v>
      </c>
      <c r="C8672" s="28">
        <f t="shared" si="433"/>
        <v>2</v>
      </c>
      <c r="K8672" s="73" t="s">
        <v>2404</v>
      </c>
      <c r="L8672" s="73" t="s">
        <v>4082</v>
      </c>
      <c r="M8672" s="74">
        <v>3</v>
      </c>
      <c r="N8672" s="74">
        <v>2</v>
      </c>
    </row>
    <row r="8673" spans="1:14">
      <c r="A8673" s="43" t="str">
        <f t="shared" si="431"/>
        <v>130112300110020001</v>
      </c>
      <c r="B8673" s="28">
        <f t="shared" si="432"/>
        <v>70</v>
      </c>
      <c r="C8673" s="28">
        <f t="shared" si="433"/>
        <v>20</v>
      </c>
      <c r="K8673" s="73" t="s">
        <v>2300</v>
      </c>
      <c r="L8673" s="73" t="s">
        <v>4082</v>
      </c>
      <c r="M8673" s="74">
        <v>50</v>
      </c>
      <c r="N8673" s="74">
        <v>20</v>
      </c>
    </row>
    <row r="8674" spans="1:14">
      <c r="A8674" s="43" t="str">
        <f t="shared" si="431"/>
        <v>130112300110020002</v>
      </c>
      <c r="B8674" s="28">
        <f t="shared" si="432"/>
        <v>38</v>
      </c>
      <c r="C8674" s="28">
        <f t="shared" si="433"/>
        <v>8</v>
      </c>
      <c r="K8674" s="73" t="s">
        <v>2301</v>
      </c>
      <c r="L8674" s="73" t="s">
        <v>4082</v>
      </c>
      <c r="M8674" s="74">
        <v>30</v>
      </c>
      <c r="N8674" s="74">
        <v>8</v>
      </c>
    </row>
    <row r="8675" spans="1:14">
      <c r="A8675" s="43" t="str">
        <f t="shared" si="431"/>
        <v>130112300110020003</v>
      </c>
      <c r="B8675" s="28">
        <f t="shared" si="432"/>
        <v>1</v>
      </c>
      <c r="C8675" s="28">
        <f t="shared" si="433"/>
        <v>0</v>
      </c>
      <c r="K8675" s="73" t="s">
        <v>2347</v>
      </c>
      <c r="L8675" s="73" t="s">
        <v>4082</v>
      </c>
      <c r="M8675" s="74">
        <v>1</v>
      </c>
      <c r="N8675" s="74">
        <v>0</v>
      </c>
    </row>
    <row r="8676" spans="1:14">
      <c r="A8676" s="43" t="str">
        <f t="shared" si="431"/>
        <v>130112300110020004</v>
      </c>
      <c r="B8676" s="28">
        <f t="shared" si="432"/>
        <v>1</v>
      </c>
      <c r="C8676" s="28">
        <f t="shared" si="433"/>
        <v>1</v>
      </c>
      <c r="K8676" s="73" t="s">
        <v>2348</v>
      </c>
      <c r="L8676" s="73" t="s">
        <v>4082</v>
      </c>
      <c r="M8676" s="74">
        <v>0</v>
      </c>
      <c r="N8676" s="74">
        <v>1</v>
      </c>
    </row>
    <row r="8677" spans="1:14">
      <c r="A8677" s="43" t="str">
        <f t="shared" si="431"/>
        <v>130112300110020005</v>
      </c>
      <c r="B8677" s="28">
        <f t="shared" si="432"/>
        <v>3</v>
      </c>
      <c r="C8677" s="28">
        <f t="shared" si="433"/>
        <v>0</v>
      </c>
      <c r="K8677" s="73" t="s">
        <v>2367</v>
      </c>
      <c r="L8677" s="73" t="s">
        <v>4082</v>
      </c>
      <c r="M8677" s="74">
        <v>3</v>
      </c>
      <c r="N8677" s="74">
        <v>0</v>
      </c>
    </row>
    <row r="8678" spans="1:14">
      <c r="A8678" s="43" t="str">
        <f t="shared" si="431"/>
        <v>130112300110020006</v>
      </c>
      <c r="B8678" s="28">
        <f t="shared" si="432"/>
        <v>7</v>
      </c>
      <c r="C8678" s="28">
        <f t="shared" si="433"/>
        <v>1</v>
      </c>
      <c r="K8678" s="73" t="s">
        <v>2390</v>
      </c>
      <c r="L8678" s="73" t="s">
        <v>4082</v>
      </c>
      <c r="M8678" s="74">
        <v>6</v>
      </c>
      <c r="N8678" s="74">
        <v>1</v>
      </c>
    </row>
    <row r="8679" spans="1:14">
      <c r="A8679" s="43" t="str">
        <f t="shared" si="431"/>
        <v>130112300110020007</v>
      </c>
      <c r="B8679" s="28">
        <f t="shared" si="432"/>
        <v>3</v>
      </c>
      <c r="C8679" s="28">
        <f t="shared" si="433"/>
        <v>2</v>
      </c>
      <c r="K8679" s="73" t="s">
        <v>2405</v>
      </c>
      <c r="L8679" s="73" t="s">
        <v>4082</v>
      </c>
      <c r="M8679" s="74">
        <v>1</v>
      </c>
      <c r="N8679" s="74">
        <v>2</v>
      </c>
    </row>
    <row r="8680" spans="1:14">
      <c r="A8680" s="43" t="str">
        <f t="shared" si="431"/>
        <v>130112300110021001</v>
      </c>
      <c r="B8680" s="28">
        <f t="shared" si="432"/>
        <v>20</v>
      </c>
      <c r="C8680" s="28">
        <f t="shared" si="433"/>
        <v>19</v>
      </c>
      <c r="K8680" s="73" t="s">
        <v>2336</v>
      </c>
      <c r="L8680" s="73" t="s">
        <v>4082</v>
      </c>
      <c r="M8680" s="74">
        <v>1</v>
      </c>
      <c r="N8680" s="74">
        <v>19</v>
      </c>
    </row>
    <row r="8681" spans="1:14">
      <c r="A8681" s="43" t="str">
        <f t="shared" si="431"/>
        <v>130112300110021002</v>
      </c>
      <c r="B8681" s="28">
        <f t="shared" si="432"/>
        <v>10</v>
      </c>
      <c r="C8681" s="28">
        <f t="shared" si="433"/>
        <v>10</v>
      </c>
      <c r="K8681" s="73" t="s">
        <v>2337</v>
      </c>
      <c r="L8681" s="73" t="s">
        <v>4082</v>
      </c>
      <c r="M8681" s="74">
        <v>0</v>
      </c>
      <c r="N8681" s="74">
        <v>10</v>
      </c>
    </row>
    <row r="8682" spans="1:14">
      <c r="A8682" s="43" t="str">
        <f t="shared" si="431"/>
        <v>130112300110021003</v>
      </c>
      <c r="B8682" s="28">
        <f t="shared" si="432"/>
        <v>5</v>
      </c>
      <c r="C8682" s="28">
        <f t="shared" si="433"/>
        <v>5</v>
      </c>
      <c r="K8682" s="73" t="s">
        <v>2354</v>
      </c>
      <c r="L8682" s="73" t="s">
        <v>4082</v>
      </c>
      <c r="M8682" s="74">
        <v>0</v>
      </c>
      <c r="N8682" s="74">
        <v>5</v>
      </c>
    </row>
    <row r="8683" spans="1:14">
      <c r="A8683" s="43" t="str">
        <f t="shared" si="431"/>
        <v>130112300110021004</v>
      </c>
      <c r="B8683" s="28">
        <f t="shared" si="432"/>
        <v>2</v>
      </c>
      <c r="C8683" s="28">
        <f t="shared" si="433"/>
        <v>2</v>
      </c>
      <c r="K8683" s="73" t="s">
        <v>2355</v>
      </c>
      <c r="L8683" s="73" t="s">
        <v>4082</v>
      </c>
      <c r="M8683" s="74">
        <v>0</v>
      </c>
      <c r="N8683" s="74">
        <v>2</v>
      </c>
    </row>
    <row r="8684" spans="1:14">
      <c r="A8684" s="43" t="str">
        <f t="shared" si="431"/>
        <v>130112300110021005</v>
      </c>
      <c r="B8684" s="28">
        <f t="shared" si="432"/>
        <v>1</v>
      </c>
      <c r="C8684" s="28">
        <f t="shared" si="433"/>
        <v>1</v>
      </c>
      <c r="K8684" s="73" t="s">
        <v>2356</v>
      </c>
      <c r="L8684" s="73" t="s">
        <v>4082</v>
      </c>
      <c r="M8684" s="74">
        <v>0</v>
      </c>
      <c r="N8684" s="74">
        <v>1</v>
      </c>
    </row>
    <row r="8685" spans="1:14">
      <c r="A8685" s="43" t="str">
        <f t="shared" si="431"/>
        <v>130112300110021006</v>
      </c>
      <c r="B8685" s="28">
        <f t="shared" si="432"/>
        <v>7</v>
      </c>
      <c r="C8685" s="28">
        <f t="shared" si="433"/>
        <v>7</v>
      </c>
      <c r="K8685" s="73" t="s">
        <v>2357</v>
      </c>
      <c r="L8685" s="73" t="s">
        <v>4082</v>
      </c>
      <c r="M8685" s="74">
        <v>0</v>
      </c>
      <c r="N8685" s="74">
        <v>7</v>
      </c>
    </row>
    <row r="8686" spans="1:14">
      <c r="A8686" s="43" t="str">
        <f t="shared" si="431"/>
        <v>130112300110021007</v>
      </c>
      <c r="B8686" s="28">
        <f t="shared" si="432"/>
        <v>1</v>
      </c>
      <c r="C8686" s="28">
        <f t="shared" si="433"/>
        <v>1</v>
      </c>
      <c r="K8686" s="73" t="s">
        <v>2391</v>
      </c>
      <c r="L8686" s="73" t="s">
        <v>4082</v>
      </c>
      <c r="M8686" s="74">
        <v>0</v>
      </c>
      <c r="N8686" s="74">
        <v>1</v>
      </c>
    </row>
    <row r="8687" spans="1:14">
      <c r="A8687" s="43" t="str">
        <f t="shared" si="431"/>
        <v>130112300110101003</v>
      </c>
      <c r="B8687" s="28">
        <f t="shared" si="432"/>
        <v>3</v>
      </c>
      <c r="C8687" s="28">
        <f t="shared" si="433"/>
        <v>1</v>
      </c>
      <c r="K8687" s="73" t="s">
        <v>1993</v>
      </c>
      <c r="L8687" s="73" t="s">
        <v>4082</v>
      </c>
      <c r="M8687" s="74">
        <v>2</v>
      </c>
      <c r="N8687" s="74">
        <v>1</v>
      </c>
    </row>
    <row r="8688" spans="1:14">
      <c r="A8688" s="43" t="str">
        <f t="shared" si="431"/>
        <v>130112300110101004</v>
      </c>
      <c r="B8688" s="28">
        <f t="shared" si="432"/>
        <v>4</v>
      </c>
      <c r="C8688" s="28">
        <f t="shared" si="433"/>
        <v>3</v>
      </c>
      <c r="K8688" s="73" t="s">
        <v>1995</v>
      </c>
      <c r="L8688" s="73" t="s">
        <v>4082</v>
      </c>
      <c r="M8688" s="74">
        <v>1</v>
      </c>
      <c r="N8688" s="74">
        <v>3</v>
      </c>
    </row>
    <row r="8689" spans="1:14">
      <c r="A8689" s="43" t="str">
        <f t="shared" si="431"/>
        <v>130112300110104003</v>
      </c>
      <c r="B8689" s="28">
        <f t="shared" si="432"/>
        <v>91</v>
      </c>
      <c r="C8689" s="28">
        <f t="shared" si="433"/>
        <v>37</v>
      </c>
      <c r="K8689" s="73" t="s">
        <v>2527</v>
      </c>
      <c r="L8689" s="73" t="s">
        <v>4082</v>
      </c>
      <c r="M8689" s="74">
        <v>54</v>
      </c>
      <c r="N8689" s="74">
        <v>37</v>
      </c>
    </row>
    <row r="8690" spans="1:14">
      <c r="A8690" s="43" t="str">
        <f t="shared" si="431"/>
        <v>130112300110104004</v>
      </c>
      <c r="B8690" s="28">
        <f t="shared" si="432"/>
        <v>68</v>
      </c>
      <c r="C8690" s="28">
        <f t="shared" si="433"/>
        <v>27</v>
      </c>
      <c r="K8690" s="73" t="s">
        <v>2528</v>
      </c>
      <c r="L8690" s="73" t="s">
        <v>4082</v>
      </c>
      <c r="M8690" s="74">
        <v>41</v>
      </c>
      <c r="N8690" s="74">
        <v>27</v>
      </c>
    </row>
    <row r="8691" spans="1:14">
      <c r="A8691" s="43" t="str">
        <f t="shared" si="431"/>
        <v>130112300110105003</v>
      </c>
      <c r="B8691" s="28">
        <f t="shared" si="432"/>
        <v>4</v>
      </c>
      <c r="C8691" s="28">
        <f t="shared" si="433"/>
        <v>0</v>
      </c>
      <c r="K8691" s="73" t="s">
        <v>2673</v>
      </c>
      <c r="L8691" s="73" t="s">
        <v>4082</v>
      </c>
      <c r="M8691" s="74">
        <v>4</v>
      </c>
      <c r="N8691" s="74">
        <v>0</v>
      </c>
    </row>
    <row r="8692" spans="1:14">
      <c r="A8692" s="43" t="str">
        <f t="shared" si="431"/>
        <v>130112300110105004</v>
      </c>
      <c r="B8692" s="28">
        <f t="shared" si="432"/>
        <v>4</v>
      </c>
      <c r="C8692" s="28">
        <f t="shared" si="433"/>
        <v>2</v>
      </c>
      <c r="K8692" s="73" t="s">
        <v>2674</v>
      </c>
      <c r="L8692" s="73" t="s">
        <v>4082</v>
      </c>
      <c r="M8692" s="74">
        <v>2</v>
      </c>
      <c r="N8692" s="74">
        <v>2</v>
      </c>
    </row>
    <row r="8693" spans="1:14">
      <c r="A8693" s="43" t="str">
        <f t="shared" si="431"/>
        <v>130112300110106004</v>
      </c>
      <c r="B8693" s="28">
        <f t="shared" si="432"/>
        <v>7</v>
      </c>
      <c r="C8693" s="28">
        <f t="shared" si="433"/>
        <v>0</v>
      </c>
      <c r="K8693" s="73" t="s">
        <v>2532</v>
      </c>
      <c r="L8693" s="73" t="s">
        <v>4082</v>
      </c>
      <c r="M8693" s="74">
        <v>7</v>
      </c>
      <c r="N8693" s="74">
        <v>0</v>
      </c>
    </row>
    <row r="8694" spans="1:14">
      <c r="A8694" s="43" t="str">
        <f t="shared" si="431"/>
        <v>130112300110106005</v>
      </c>
      <c r="B8694" s="28">
        <f t="shared" si="432"/>
        <v>5</v>
      </c>
      <c r="C8694" s="28">
        <f t="shared" si="433"/>
        <v>2</v>
      </c>
      <c r="K8694" s="73" t="s">
        <v>2675</v>
      </c>
      <c r="L8694" s="73" t="s">
        <v>4082</v>
      </c>
      <c r="M8694" s="74">
        <v>3</v>
      </c>
      <c r="N8694" s="74">
        <v>2</v>
      </c>
    </row>
    <row r="8695" spans="1:14">
      <c r="A8695" s="43" t="str">
        <f t="shared" si="431"/>
        <v>130112300110108003</v>
      </c>
      <c r="B8695" s="28">
        <f t="shared" si="432"/>
        <v>5</v>
      </c>
      <c r="C8695" s="28">
        <f t="shared" si="433"/>
        <v>3</v>
      </c>
      <c r="K8695" s="73" t="s">
        <v>2533</v>
      </c>
      <c r="L8695" s="73" t="s">
        <v>4082</v>
      </c>
      <c r="M8695" s="74">
        <v>2</v>
      </c>
      <c r="N8695" s="74">
        <v>3</v>
      </c>
    </row>
    <row r="8696" spans="1:14">
      <c r="A8696" s="43" t="str">
        <f t="shared" si="431"/>
        <v>130112300110108004</v>
      </c>
      <c r="B8696" s="28">
        <f t="shared" si="432"/>
        <v>13</v>
      </c>
      <c r="C8696" s="28">
        <f t="shared" si="433"/>
        <v>9</v>
      </c>
      <c r="K8696" s="73" t="s">
        <v>2534</v>
      </c>
      <c r="L8696" s="73" t="s">
        <v>4082</v>
      </c>
      <c r="M8696" s="74">
        <v>4</v>
      </c>
      <c r="N8696" s="74">
        <v>9</v>
      </c>
    </row>
    <row r="8697" spans="1:14">
      <c r="A8697" s="43" t="str">
        <f t="shared" si="431"/>
        <v>130112300110109003</v>
      </c>
      <c r="B8697" s="28">
        <f t="shared" si="432"/>
        <v>5</v>
      </c>
      <c r="C8697" s="28">
        <f t="shared" si="433"/>
        <v>1</v>
      </c>
      <c r="K8697" s="73" t="s">
        <v>2546</v>
      </c>
      <c r="L8697" s="73" t="s">
        <v>4082</v>
      </c>
      <c r="M8697" s="74">
        <v>4</v>
      </c>
      <c r="N8697" s="74">
        <v>1</v>
      </c>
    </row>
    <row r="8698" spans="1:14">
      <c r="A8698" s="43" t="str">
        <f t="shared" si="431"/>
        <v>130112300110109004</v>
      </c>
      <c r="B8698" s="28">
        <f t="shared" si="432"/>
        <v>6</v>
      </c>
      <c r="C8698" s="28">
        <f t="shared" si="433"/>
        <v>2</v>
      </c>
      <c r="K8698" s="73" t="s">
        <v>2547</v>
      </c>
      <c r="L8698" s="73" t="s">
        <v>4082</v>
      </c>
      <c r="M8698" s="74">
        <v>4</v>
      </c>
      <c r="N8698" s="74">
        <v>2</v>
      </c>
    </row>
    <row r="8699" spans="1:14">
      <c r="A8699" s="43" t="str">
        <f t="shared" si="431"/>
        <v>130112300110109005</v>
      </c>
      <c r="B8699" s="28">
        <f t="shared" si="432"/>
        <v>51</v>
      </c>
      <c r="C8699" s="28">
        <f t="shared" si="433"/>
        <v>25</v>
      </c>
      <c r="K8699" s="73" t="s">
        <v>2548</v>
      </c>
      <c r="L8699" s="73" t="s">
        <v>4082</v>
      </c>
      <c r="M8699" s="74">
        <v>26</v>
      </c>
      <c r="N8699" s="74">
        <v>25</v>
      </c>
    </row>
    <row r="8700" spans="1:14">
      <c r="A8700" s="43" t="str">
        <f t="shared" si="431"/>
        <v>130112300110110001</v>
      </c>
      <c r="B8700" s="28">
        <f t="shared" si="432"/>
        <v>20</v>
      </c>
      <c r="C8700" s="28">
        <f t="shared" si="433"/>
        <v>4</v>
      </c>
      <c r="K8700" s="73" t="s">
        <v>2006</v>
      </c>
      <c r="L8700" s="73" t="s">
        <v>4082</v>
      </c>
      <c r="M8700" s="74">
        <v>16</v>
      </c>
      <c r="N8700" s="74">
        <v>4</v>
      </c>
    </row>
    <row r="8701" spans="1:14">
      <c r="A8701" s="43" t="str">
        <f t="shared" si="431"/>
        <v>130112300110110002</v>
      </c>
      <c r="B8701" s="28">
        <f t="shared" si="432"/>
        <v>12</v>
      </c>
      <c r="C8701" s="28">
        <f t="shared" si="433"/>
        <v>4</v>
      </c>
      <c r="K8701" s="73" t="s">
        <v>2552</v>
      </c>
      <c r="L8701" s="73" t="s">
        <v>4082</v>
      </c>
      <c r="M8701" s="74">
        <v>8</v>
      </c>
      <c r="N8701" s="74">
        <v>4</v>
      </c>
    </row>
    <row r="8702" spans="1:14">
      <c r="A8702" s="43" t="str">
        <f t="shared" si="431"/>
        <v>130112300110110003</v>
      </c>
      <c r="B8702" s="28">
        <f t="shared" si="432"/>
        <v>2</v>
      </c>
      <c r="C8702" s="28">
        <f t="shared" si="433"/>
        <v>1</v>
      </c>
      <c r="K8702" s="73" t="s">
        <v>2553</v>
      </c>
      <c r="L8702" s="73" t="s">
        <v>4082</v>
      </c>
      <c r="M8702" s="74">
        <v>1</v>
      </c>
      <c r="N8702" s="74">
        <v>1</v>
      </c>
    </row>
    <row r="8703" spans="1:14">
      <c r="A8703" s="43" t="str">
        <f t="shared" si="431"/>
        <v>130112300110111001</v>
      </c>
      <c r="B8703" s="28">
        <f t="shared" si="432"/>
        <v>33</v>
      </c>
      <c r="C8703" s="28">
        <f t="shared" si="433"/>
        <v>22</v>
      </c>
      <c r="K8703" s="73" t="s">
        <v>2008</v>
      </c>
      <c r="L8703" s="73" t="s">
        <v>4082</v>
      </c>
      <c r="M8703" s="74">
        <v>11</v>
      </c>
      <c r="N8703" s="74">
        <v>22</v>
      </c>
    </row>
    <row r="8704" spans="1:14">
      <c r="A8704" s="43" t="str">
        <f t="shared" si="431"/>
        <v>130112300110111002</v>
      </c>
      <c r="B8704" s="28">
        <f t="shared" si="432"/>
        <v>30</v>
      </c>
      <c r="C8704" s="28">
        <f t="shared" si="433"/>
        <v>23</v>
      </c>
      <c r="K8704" s="73" t="s">
        <v>2484</v>
      </c>
      <c r="L8704" s="73" t="s">
        <v>4082</v>
      </c>
      <c r="M8704" s="74">
        <v>7</v>
      </c>
      <c r="N8704" s="74">
        <v>23</v>
      </c>
    </row>
    <row r="8705" spans="1:14">
      <c r="A8705" s="43" t="str">
        <f t="shared" si="431"/>
        <v>130112300110112001</v>
      </c>
      <c r="B8705" s="28">
        <f t="shared" si="432"/>
        <v>8</v>
      </c>
      <c r="C8705" s="28">
        <f t="shared" si="433"/>
        <v>2</v>
      </c>
      <c r="K8705" s="73" t="s">
        <v>2500</v>
      </c>
      <c r="L8705" s="73" t="s">
        <v>4082</v>
      </c>
      <c r="M8705" s="74">
        <v>6</v>
      </c>
      <c r="N8705" s="74">
        <v>2</v>
      </c>
    </row>
    <row r="8706" spans="1:14">
      <c r="A8706" s="43" t="str">
        <f t="shared" si="431"/>
        <v>130112300110112002</v>
      </c>
      <c r="B8706" s="28">
        <f t="shared" si="432"/>
        <v>10</v>
      </c>
      <c r="C8706" s="28">
        <f t="shared" si="433"/>
        <v>8</v>
      </c>
      <c r="K8706" s="73" t="s">
        <v>2558</v>
      </c>
      <c r="L8706" s="73" t="s">
        <v>4082</v>
      </c>
      <c r="M8706" s="74">
        <v>2</v>
      </c>
      <c r="N8706" s="74">
        <v>8</v>
      </c>
    </row>
    <row r="8707" spans="1:14">
      <c r="A8707" s="43" t="str">
        <f t="shared" ref="A8707:A8770" si="434">L8707&amp;K8707</f>
        <v>130112300110112003</v>
      </c>
      <c r="B8707" s="28">
        <f t="shared" ref="B8707:B8770" si="435">M8707+N8707</f>
        <v>38</v>
      </c>
      <c r="C8707" s="28">
        <f t="shared" ref="C8707:C8770" si="436">N8707</f>
        <v>18</v>
      </c>
      <c r="K8707" s="73" t="s">
        <v>2559</v>
      </c>
      <c r="L8707" s="73" t="s">
        <v>4082</v>
      </c>
      <c r="M8707" s="74">
        <v>20</v>
      </c>
      <c r="N8707" s="74">
        <v>18</v>
      </c>
    </row>
    <row r="8708" spans="1:14">
      <c r="A8708" s="43" t="str">
        <f t="shared" si="434"/>
        <v>130112300110112004</v>
      </c>
      <c r="B8708" s="28">
        <f t="shared" si="435"/>
        <v>142</v>
      </c>
      <c r="C8708" s="28">
        <f t="shared" si="436"/>
        <v>47</v>
      </c>
      <c r="K8708" s="73" t="s">
        <v>2560</v>
      </c>
      <c r="L8708" s="73" t="s">
        <v>4082</v>
      </c>
      <c r="M8708" s="74">
        <v>95</v>
      </c>
      <c r="N8708" s="74">
        <v>47</v>
      </c>
    </row>
    <row r="8709" spans="1:14">
      <c r="A8709" s="43" t="str">
        <f t="shared" si="434"/>
        <v>130112300110112005</v>
      </c>
      <c r="B8709" s="28">
        <f t="shared" si="435"/>
        <v>77</v>
      </c>
      <c r="C8709" s="28">
        <f t="shared" si="436"/>
        <v>18</v>
      </c>
      <c r="K8709" s="73" t="s">
        <v>2561</v>
      </c>
      <c r="L8709" s="73" t="s">
        <v>4082</v>
      </c>
      <c r="M8709" s="74">
        <v>59</v>
      </c>
      <c r="N8709" s="74">
        <v>18</v>
      </c>
    </row>
    <row r="8710" spans="1:14">
      <c r="A8710" s="43" t="str">
        <f t="shared" si="434"/>
        <v>130112300110112006</v>
      </c>
      <c r="B8710" s="28">
        <f t="shared" si="435"/>
        <v>1</v>
      </c>
      <c r="C8710" s="28">
        <f t="shared" si="436"/>
        <v>0</v>
      </c>
      <c r="K8710" s="73" t="s">
        <v>2562</v>
      </c>
      <c r="L8710" s="73" t="s">
        <v>4082</v>
      </c>
      <c r="M8710" s="74">
        <v>1</v>
      </c>
      <c r="N8710" s="74">
        <v>0</v>
      </c>
    </row>
    <row r="8711" spans="1:14">
      <c r="A8711" s="43" t="str">
        <f t="shared" si="434"/>
        <v>130112300110113001</v>
      </c>
      <c r="B8711" s="28">
        <f t="shared" si="435"/>
        <v>12</v>
      </c>
      <c r="C8711" s="28">
        <f t="shared" si="436"/>
        <v>7</v>
      </c>
      <c r="K8711" s="73" t="s">
        <v>2010</v>
      </c>
      <c r="L8711" s="73" t="s">
        <v>4082</v>
      </c>
      <c r="M8711" s="74">
        <v>5</v>
      </c>
      <c r="N8711" s="74">
        <v>7</v>
      </c>
    </row>
    <row r="8712" spans="1:14">
      <c r="A8712" s="43" t="str">
        <f t="shared" si="434"/>
        <v>130112300110113002</v>
      </c>
      <c r="B8712" s="28">
        <f t="shared" si="435"/>
        <v>7</v>
      </c>
      <c r="C8712" s="28">
        <f t="shared" si="436"/>
        <v>7</v>
      </c>
      <c r="K8712" s="73" t="s">
        <v>2565</v>
      </c>
      <c r="L8712" s="73" t="s">
        <v>4082</v>
      </c>
      <c r="M8712" s="74">
        <v>0</v>
      </c>
      <c r="N8712" s="74">
        <v>7</v>
      </c>
    </row>
    <row r="8713" spans="1:14">
      <c r="A8713" s="43" t="str">
        <f t="shared" si="434"/>
        <v>130112300110113003</v>
      </c>
      <c r="B8713" s="28">
        <f t="shared" si="435"/>
        <v>65</v>
      </c>
      <c r="C8713" s="28">
        <f t="shared" si="436"/>
        <v>45</v>
      </c>
      <c r="K8713" s="73" t="s">
        <v>2928</v>
      </c>
      <c r="L8713" s="73" t="s">
        <v>4082</v>
      </c>
      <c r="M8713" s="74">
        <v>20</v>
      </c>
      <c r="N8713" s="74">
        <v>45</v>
      </c>
    </row>
    <row r="8714" spans="1:14">
      <c r="A8714" s="43" t="str">
        <f t="shared" si="434"/>
        <v>130112300110113004</v>
      </c>
      <c r="B8714" s="28">
        <f t="shared" si="435"/>
        <v>45</v>
      </c>
      <c r="C8714" s="28">
        <f t="shared" si="436"/>
        <v>37</v>
      </c>
      <c r="K8714" s="73" t="s">
        <v>3131</v>
      </c>
      <c r="L8714" s="73" t="s">
        <v>4082</v>
      </c>
      <c r="M8714" s="74">
        <v>8</v>
      </c>
      <c r="N8714" s="74">
        <v>37</v>
      </c>
    </row>
    <row r="8715" spans="1:14">
      <c r="A8715" s="43" t="str">
        <f t="shared" si="434"/>
        <v>130112300110113005</v>
      </c>
      <c r="B8715" s="28">
        <f t="shared" si="435"/>
        <v>44</v>
      </c>
      <c r="C8715" s="28">
        <f t="shared" si="436"/>
        <v>22</v>
      </c>
      <c r="K8715" s="73" t="s">
        <v>3132</v>
      </c>
      <c r="L8715" s="73" t="s">
        <v>4082</v>
      </c>
      <c r="M8715" s="74">
        <v>22</v>
      </c>
      <c r="N8715" s="74">
        <v>22</v>
      </c>
    </row>
    <row r="8716" spans="1:14">
      <c r="A8716" s="43" t="str">
        <f t="shared" si="434"/>
        <v>130112300110113006</v>
      </c>
      <c r="B8716" s="28">
        <f t="shared" si="435"/>
        <v>5</v>
      </c>
      <c r="C8716" s="28">
        <f t="shared" si="436"/>
        <v>1</v>
      </c>
      <c r="K8716" s="73" t="s">
        <v>3417</v>
      </c>
      <c r="L8716" s="73" t="s">
        <v>4082</v>
      </c>
      <c r="M8716" s="74">
        <v>4</v>
      </c>
      <c r="N8716" s="74">
        <v>1</v>
      </c>
    </row>
    <row r="8717" spans="1:14">
      <c r="A8717" s="43" t="str">
        <f t="shared" si="434"/>
        <v>130112300110114001</v>
      </c>
      <c r="B8717" s="28">
        <f t="shared" si="435"/>
        <v>16</v>
      </c>
      <c r="C8717" s="28">
        <f t="shared" si="436"/>
        <v>9</v>
      </c>
      <c r="K8717" s="73" t="s">
        <v>2012</v>
      </c>
      <c r="L8717" s="73" t="s">
        <v>4082</v>
      </c>
      <c r="M8717" s="74">
        <v>7</v>
      </c>
      <c r="N8717" s="74">
        <v>9</v>
      </c>
    </row>
    <row r="8718" spans="1:14">
      <c r="A8718" s="43" t="str">
        <f t="shared" si="434"/>
        <v>130112300110114002</v>
      </c>
      <c r="B8718" s="28">
        <f t="shared" si="435"/>
        <v>9</v>
      </c>
      <c r="C8718" s="28">
        <f t="shared" si="436"/>
        <v>5</v>
      </c>
      <c r="K8718" s="73" t="s">
        <v>2064</v>
      </c>
      <c r="L8718" s="73" t="s">
        <v>4082</v>
      </c>
      <c r="M8718" s="74">
        <v>4</v>
      </c>
      <c r="N8718" s="74">
        <v>5</v>
      </c>
    </row>
    <row r="8719" spans="1:14">
      <c r="A8719" s="43" t="str">
        <f t="shared" si="434"/>
        <v>130112300110114003</v>
      </c>
      <c r="B8719" s="28">
        <f t="shared" si="435"/>
        <v>246</v>
      </c>
      <c r="C8719" s="28">
        <f t="shared" si="436"/>
        <v>101</v>
      </c>
      <c r="K8719" s="73" t="s">
        <v>2065</v>
      </c>
      <c r="L8719" s="73" t="s">
        <v>4082</v>
      </c>
      <c r="M8719" s="74">
        <v>145</v>
      </c>
      <c r="N8719" s="74">
        <v>101</v>
      </c>
    </row>
    <row r="8720" spans="1:14">
      <c r="A8720" s="43" t="str">
        <f t="shared" si="434"/>
        <v>130112300110115001</v>
      </c>
      <c r="B8720" s="28">
        <f t="shared" si="435"/>
        <v>16</v>
      </c>
      <c r="C8720" s="28">
        <f t="shared" si="436"/>
        <v>14</v>
      </c>
      <c r="K8720" s="73" t="s">
        <v>2014</v>
      </c>
      <c r="L8720" s="73" t="s">
        <v>4082</v>
      </c>
      <c r="M8720" s="74">
        <v>2</v>
      </c>
      <c r="N8720" s="74">
        <v>14</v>
      </c>
    </row>
    <row r="8721" spans="1:14">
      <c r="A8721" s="43" t="str">
        <f t="shared" si="434"/>
        <v>130112300110115002</v>
      </c>
      <c r="B8721" s="28">
        <f t="shared" si="435"/>
        <v>10</v>
      </c>
      <c r="C8721" s="28">
        <f t="shared" si="436"/>
        <v>10</v>
      </c>
      <c r="K8721" s="73" t="s">
        <v>2074</v>
      </c>
      <c r="L8721" s="73" t="s">
        <v>4082</v>
      </c>
      <c r="M8721" s="74">
        <v>0</v>
      </c>
      <c r="N8721" s="74">
        <v>10</v>
      </c>
    </row>
    <row r="8722" spans="1:14">
      <c r="A8722" s="43" t="str">
        <f t="shared" si="434"/>
        <v>130112300110115003</v>
      </c>
      <c r="B8722" s="28">
        <f t="shared" si="435"/>
        <v>22</v>
      </c>
      <c r="C8722" s="28">
        <f t="shared" si="436"/>
        <v>16</v>
      </c>
      <c r="K8722" s="73" t="s">
        <v>2930</v>
      </c>
      <c r="L8722" s="73" t="s">
        <v>4082</v>
      </c>
      <c r="M8722" s="74">
        <v>6</v>
      </c>
      <c r="N8722" s="74">
        <v>16</v>
      </c>
    </row>
    <row r="8723" spans="1:14">
      <c r="A8723" s="43" t="str">
        <f t="shared" si="434"/>
        <v>130112300110115004</v>
      </c>
      <c r="B8723" s="28">
        <f t="shared" si="435"/>
        <v>69</v>
      </c>
      <c r="C8723" s="28">
        <f t="shared" si="436"/>
        <v>32</v>
      </c>
      <c r="K8723" s="73" t="s">
        <v>3190</v>
      </c>
      <c r="L8723" s="73" t="s">
        <v>4082</v>
      </c>
      <c r="M8723" s="74">
        <v>37</v>
      </c>
      <c r="N8723" s="74">
        <v>32</v>
      </c>
    </row>
    <row r="8724" spans="1:14">
      <c r="A8724" s="43" t="str">
        <f t="shared" si="434"/>
        <v>130112300110116001</v>
      </c>
      <c r="B8724" s="28">
        <f t="shared" si="435"/>
        <v>31</v>
      </c>
      <c r="C8724" s="28">
        <f t="shared" si="436"/>
        <v>15</v>
      </c>
      <c r="K8724" s="73" t="s">
        <v>2016</v>
      </c>
      <c r="L8724" s="73" t="s">
        <v>4082</v>
      </c>
      <c r="M8724" s="74">
        <v>16</v>
      </c>
      <c r="N8724" s="74">
        <v>15</v>
      </c>
    </row>
    <row r="8725" spans="1:14">
      <c r="A8725" s="43" t="str">
        <f t="shared" si="434"/>
        <v>130112300110116002</v>
      </c>
      <c r="B8725" s="28">
        <f t="shared" si="435"/>
        <v>20</v>
      </c>
      <c r="C8725" s="28">
        <f t="shared" si="436"/>
        <v>9</v>
      </c>
      <c r="K8725" s="73" t="s">
        <v>2018</v>
      </c>
      <c r="L8725" s="73" t="s">
        <v>4082</v>
      </c>
      <c r="M8725" s="74">
        <v>11</v>
      </c>
      <c r="N8725" s="74">
        <v>9</v>
      </c>
    </row>
    <row r="8726" spans="1:14">
      <c r="A8726" s="43" t="str">
        <f t="shared" si="434"/>
        <v>130112300110116003</v>
      </c>
      <c r="B8726" s="28">
        <f t="shared" si="435"/>
        <v>28</v>
      </c>
      <c r="C8726" s="28">
        <f t="shared" si="436"/>
        <v>12</v>
      </c>
      <c r="K8726" s="73" t="s">
        <v>2566</v>
      </c>
      <c r="L8726" s="73" t="s">
        <v>4082</v>
      </c>
      <c r="M8726" s="74">
        <v>16</v>
      </c>
      <c r="N8726" s="74">
        <v>12</v>
      </c>
    </row>
    <row r="8727" spans="1:14">
      <c r="A8727" s="43" t="str">
        <f t="shared" si="434"/>
        <v>130112300110116004</v>
      </c>
      <c r="B8727" s="28">
        <f t="shared" si="435"/>
        <v>40</v>
      </c>
      <c r="C8727" s="28">
        <f t="shared" si="436"/>
        <v>18</v>
      </c>
      <c r="K8727" s="73" t="s">
        <v>3193</v>
      </c>
      <c r="L8727" s="73" t="s">
        <v>4082</v>
      </c>
      <c r="M8727" s="74">
        <v>22</v>
      </c>
      <c r="N8727" s="74">
        <v>18</v>
      </c>
    </row>
    <row r="8728" spans="1:14">
      <c r="A8728" s="43" t="str">
        <f t="shared" si="434"/>
        <v>130112300110116005</v>
      </c>
      <c r="B8728" s="28">
        <f t="shared" si="435"/>
        <v>4</v>
      </c>
      <c r="C8728" s="28">
        <f t="shared" si="436"/>
        <v>0</v>
      </c>
      <c r="K8728" s="73" t="s">
        <v>3194</v>
      </c>
      <c r="L8728" s="73" t="s">
        <v>4082</v>
      </c>
      <c r="M8728" s="74">
        <v>4</v>
      </c>
      <c r="N8728" s="74">
        <v>0</v>
      </c>
    </row>
    <row r="8729" spans="1:14">
      <c r="A8729" s="43" t="str">
        <f t="shared" si="434"/>
        <v>130112300110117001</v>
      </c>
      <c r="B8729" s="28">
        <f t="shared" si="435"/>
        <v>1</v>
      </c>
      <c r="C8729" s="28">
        <f t="shared" si="436"/>
        <v>0</v>
      </c>
      <c r="K8729" s="73" t="s">
        <v>2019</v>
      </c>
      <c r="L8729" s="73" t="s">
        <v>4082</v>
      </c>
      <c r="M8729" s="74">
        <v>1</v>
      </c>
      <c r="N8729" s="74">
        <v>0</v>
      </c>
    </row>
    <row r="8730" spans="1:14">
      <c r="A8730" s="43" t="str">
        <f t="shared" si="434"/>
        <v>130112300110117002</v>
      </c>
      <c r="B8730" s="28">
        <f t="shared" si="435"/>
        <v>7</v>
      </c>
      <c r="C8730" s="28">
        <f t="shared" si="436"/>
        <v>3</v>
      </c>
      <c r="K8730" s="73" t="s">
        <v>2567</v>
      </c>
      <c r="L8730" s="73" t="s">
        <v>4082</v>
      </c>
      <c r="M8730" s="74">
        <v>4</v>
      </c>
      <c r="N8730" s="74">
        <v>3</v>
      </c>
    </row>
    <row r="8731" spans="1:14">
      <c r="A8731" s="43" t="str">
        <f t="shared" si="434"/>
        <v>130112300110117003</v>
      </c>
      <c r="B8731" s="28">
        <f t="shared" si="435"/>
        <v>3</v>
      </c>
      <c r="C8731" s="28">
        <f t="shared" si="436"/>
        <v>1</v>
      </c>
      <c r="K8731" s="73" t="s">
        <v>2568</v>
      </c>
      <c r="L8731" s="73" t="s">
        <v>4082</v>
      </c>
      <c r="M8731" s="74">
        <v>2</v>
      </c>
      <c r="N8731" s="74">
        <v>1</v>
      </c>
    </row>
    <row r="8732" spans="1:14">
      <c r="A8732" s="43" t="str">
        <f t="shared" si="434"/>
        <v>130112300110118001</v>
      </c>
      <c r="B8732" s="28">
        <f t="shared" si="435"/>
        <v>28</v>
      </c>
      <c r="C8732" s="28">
        <f t="shared" si="436"/>
        <v>21</v>
      </c>
      <c r="K8732" s="73" t="s">
        <v>2021</v>
      </c>
      <c r="L8732" s="73" t="s">
        <v>4082</v>
      </c>
      <c r="M8732" s="74">
        <v>7</v>
      </c>
      <c r="N8732" s="74">
        <v>21</v>
      </c>
    </row>
    <row r="8733" spans="1:14">
      <c r="A8733" s="43" t="str">
        <f t="shared" si="434"/>
        <v>130112300110118002</v>
      </c>
      <c r="B8733" s="28">
        <f t="shared" si="435"/>
        <v>36</v>
      </c>
      <c r="C8733" s="28">
        <f t="shared" si="436"/>
        <v>29</v>
      </c>
      <c r="K8733" s="73" t="s">
        <v>2023</v>
      </c>
      <c r="L8733" s="73" t="s">
        <v>4082</v>
      </c>
      <c r="M8733" s="74">
        <v>7</v>
      </c>
      <c r="N8733" s="74">
        <v>29</v>
      </c>
    </row>
    <row r="8734" spans="1:14">
      <c r="A8734" s="43" t="str">
        <f t="shared" si="434"/>
        <v>130112300110119001</v>
      </c>
      <c r="B8734" s="28">
        <f t="shared" si="435"/>
        <v>17</v>
      </c>
      <c r="C8734" s="28">
        <f t="shared" si="436"/>
        <v>10</v>
      </c>
      <c r="K8734" s="73" t="s">
        <v>2570</v>
      </c>
      <c r="L8734" s="73" t="s">
        <v>4082</v>
      </c>
      <c r="M8734" s="74">
        <v>7</v>
      </c>
      <c r="N8734" s="74">
        <v>10</v>
      </c>
    </row>
    <row r="8735" spans="1:14">
      <c r="A8735" s="43" t="str">
        <f t="shared" si="434"/>
        <v>130112300110119002</v>
      </c>
      <c r="B8735" s="28">
        <f t="shared" si="435"/>
        <v>20</v>
      </c>
      <c r="C8735" s="28">
        <f t="shared" si="436"/>
        <v>7</v>
      </c>
      <c r="K8735" s="73" t="s">
        <v>2571</v>
      </c>
      <c r="L8735" s="73" t="s">
        <v>4082</v>
      </c>
      <c r="M8735" s="74">
        <v>13</v>
      </c>
      <c r="N8735" s="74">
        <v>7</v>
      </c>
    </row>
    <row r="8736" spans="1:14">
      <c r="A8736" s="43" t="str">
        <f t="shared" si="434"/>
        <v>130112300110119003</v>
      </c>
      <c r="B8736" s="28">
        <f t="shared" si="435"/>
        <v>81</v>
      </c>
      <c r="C8736" s="28">
        <f t="shared" si="436"/>
        <v>33</v>
      </c>
      <c r="K8736" s="73" t="s">
        <v>3618</v>
      </c>
      <c r="L8736" s="73" t="s">
        <v>4082</v>
      </c>
      <c r="M8736" s="74">
        <v>48</v>
      </c>
      <c r="N8736" s="74">
        <v>33</v>
      </c>
    </row>
    <row r="8737" spans="1:14">
      <c r="A8737" s="43" t="str">
        <f t="shared" si="434"/>
        <v>130112300110119004</v>
      </c>
      <c r="B8737" s="28">
        <f t="shared" si="435"/>
        <v>23</v>
      </c>
      <c r="C8737" s="28">
        <f t="shared" si="436"/>
        <v>8</v>
      </c>
      <c r="K8737" s="73" t="s">
        <v>4084</v>
      </c>
      <c r="L8737" s="73" t="s">
        <v>4082</v>
      </c>
      <c r="M8737" s="74">
        <v>15</v>
      </c>
      <c r="N8737" s="74">
        <v>8</v>
      </c>
    </row>
    <row r="8738" spans="1:14">
      <c r="A8738" s="43" t="str">
        <f t="shared" si="434"/>
        <v>130112300110119005</v>
      </c>
      <c r="B8738" s="28">
        <f t="shared" si="435"/>
        <v>1</v>
      </c>
      <c r="C8738" s="28">
        <f t="shared" si="436"/>
        <v>0</v>
      </c>
      <c r="K8738" s="73" t="s">
        <v>4085</v>
      </c>
      <c r="L8738" s="73" t="s">
        <v>4082</v>
      </c>
      <c r="M8738" s="74">
        <v>1</v>
      </c>
      <c r="N8738" s="74">
        <v>0</v>
      </c>
    </row>
    <row r="8739" spans="1:14">
      <c r="A8739" s="43" t="str">
        <f t="shared" si="434"/>
        <v>130112300110204001</v>
      </c>
      <c r="B8739" s="28">
        <f t="shared" si="435"/>
        <v>2</v>
      </c>
      <c r="C8739" s="28">
        <f t="shared" si="436"/>
        <v>2</v>
      </c>
      <c r="K8739" s="73" t="s">
        <v>3117</v>
      </c>
      <c r="L8739" s="73" t="s">
        <v>4082</v>
      </c>
      <c r="M8739" s="74">
        <v>0</v>
      </c>
      <c r="N8739" s="74">
        <v>2</v>
      </c>
    </row>
    <row r="8740" spans="1:14">
      <c r="A8740" s="43" t="str">
        <f t="shared" si="434"/>
        <v>130112300110204002</v>
      </c>
      <c r="B8740" s="28">
        <f t="shared" si="435"/>
        <v>2</v>
      </c>
      <c r="C8740" s="28">
        <f t="shared" si="436"/>
        <v>1</v>
      </c>
      <c r="K8740" s="73" t="s">
        <v>3118</v>
      </c>
      <c r="L8740" s="73" t="s">
        <v>4082</v>
      </c>
      <c r="M8740" s="74">
        <v>1</v>
      </c>
      <c r="N8740" s="74">
        <v>1</v>
      </c>
    </row>
    <row r="8741" spans="1:14">
      <c r="A8741" s="43" t="str">
        <f t="shared" si="434"/>
        <v>130112300110206001</v>
      </c>
      <c r="B8741" s="28">
        <f t="shared" si="435"/>
        <v>1</v>
      </c>
      <c r="C8741" s="28">
        <f t="shared" si="436"/>
        <v>1</v>
      </c>
      <c r="K8741" s="73" t="s">
        <v>3157</v>
      </c>
      <c r="L8741" s="73" t="s">
        <v>4082</v>
      </c>
      <c r="M8741" s="74">
        <v>0</v>
      </c>
      <c r="N8741" s="74">
        <v>1</v>
      </c>
    </row>
    <row r="8742" spans="1:14">
      <c r="A8742" s="43" t="str">
        <f t="shared" si="434"/>
        <v>130112300110206002</v>
      </c>
      <c r="B8742" s="28">
        <f t="shared" si="435"/>
        <v>0</v>
      </c>
      <c r="C8742" s="28">
        <f t="shared" si="436"/>
        <v>0</v>
      </c>
      <c r="K8742" s="73" t="s">
        <v>3158</v>
      </c>
      <c r="L8742" s="73" t="s">
        <v>4082</v>
      </c>
      <c r="M8742" s="74">
        <v>0</v>
      </c>
      <c r="N8742" s="74">
        <v>0</v>
      </c>
    </row>
    <row r="8743" spans="1:14">
      <c r="A8743" s="43" t="str">
        <f t="shared" si="434"/>
        <v>130112300110207001</v>
      </c>
      <c r="B8743" s="28">
        <f t="shared" si="435"/>
        <v>1</v>
      </c>
      <c r="C8743" s="28">
        <f t="shared" si="436"/>
        <v>0</v>
      </c>
      <c r="K8743" s="73" t="s">
        <v>1987</v>
      </c>
      <c r="L8743" s="73" t="s">
        <v>4082</v>
      </c>
      <c r="M8743" s="74">
        <v>1</v>
      </c>
      <c r="N8743" s="74">
        <v>0</v>
      </c>
    </row>
    <row r="8744" spans="1:14">
      <c r="A8744" s="43" t="str">
        <f t="shared" si="434"/>
        <v>130112300110207002</v>
      </c>
      <c r="B8744" s="28">
        <f t="shared" si="435"/>
        <v>0</v>
      </c>
      <c r="C8744" s="28">
        <f t="shared" si="436"/>
        <v>0</v>
      </c>
      <c r="K8744" s="73" t="s">
        <v>1989</v>
      </c>
      <c r="L8744" s="73" t="s">
        <v>4082</v>
      </c>
      <c r="M8744" s="74">
        <v>0</v>
      </c>
      <c r="N8744" s="74">
        <v>0</v>
      </c>
    </row>
    <row r="8745" spans="1:14">
      <c r="A8745" s="43" t="str">
        <f t="shared" si="434"/>
        <v>130112300110207003</v>
      </c>
      <c r="B8745" s="28">
        <f t="shared" si="435"/>
        <v>138</v>
      </c>
      <c r="C8745" s="28">
        <f t="shared" si="436"/>
        <v>90</v>
      </c>
      <c r="K8745" s="73" t="s">
        <v>1990</v>
      </c>
      <c r="L8745" s="73" t="s">
        <v>4082</v>
      </c>
      <c r="M8745" s="74">
        <v>48</v>
      </c>
      <c r="N8745" s="74">
        <v>90</v>
      </c>
    </row>
    <row r="8746" spans="1:14">
      <c r="A8746" s="43" t="str">
        <f t="shared" si="434"/>
        <v>130112300110207004</v>
      </c>
      <c r="B8746" s="28">
        <f t="shared" si="435"/>
        <v>4</v>
      </c>
      <c r="C8746" s="28">
        <f t="shared" si="436"/>
        <v>0</v>
      </c>
      <c r="K8746" s="73" t="s">
        <v>1991</v>
      </c>
      <c r="L8746" s="73" t="s">
        <v>4082</v>
      </c>
      <c r="M8746" s="74">
        <v>4</v>
      </c>
      <c r="N8746" s="74">
        <v>0</v>
      </c>
    </row>
    <row r="8747" spans="1:14">
      <c r="A8747" s="43" t="str">
        <f t="shared" si="434"/>
        <v>130112300110208001</v>
      </c>
      <c r="B8747" s="28">
        <f t="shared" si="435"/>
        <v>11</v>
      </c>
      <c r="C8747" s="28">
        <f t="shared" si="436"/>
        <v>10</v>
      </c>
      <c r="K8747" s="73" t="s">
        <v>3159</v>
      </c>
      <c r="L8747" s="73" t="s">
        <v>4082</v>
      </c>
      <c r="M8747" s="74">
        <v>1</v>
      </c>
      <c r="N8747" s="74">
        <v>10</v>
      </c>
    </row>
    <row r="8748" spans="1:14">
      <c r="A8748" s="43" t="str">
        <f t="shared" si="434"/>
        <v>130112300110208002</v>
      </c>
      <c r="B8748" s="28">
        <f t="shared" si="435"/>
        <v>13</v>
      </c>
      <c r="C8748" s="28">
        <f t="shared" si="436"/>
        <v>10</v>
      </c>
      <c r="K8748" s="73" t="s">
        <v>3160</v>
      </c>
      <c r="L8748" s="73" t="s">
        <v>4082</v>
      </c>
      <c r="M8748" s="74">
        <v>3</v>
      </c>
      <c r="N8748" s="74">
        <v>10</v>
      </c>
    </row>
    <row r="8749" spans="1:14">
      <c r="A8749" s="43" t="str">
        <f t="shared" si="434"/>
        <v>130112300110208003</v>
      </c>
      <c r="B8749" s="28">
        <f t="shared" si="435"/>
        <v>55</v>
      </c>
      <c r="C8749" s="28">
        <f t="shared" si="436"/>
        <v>33</v>
      </c>
      <c r="K8749" s="73" t="s">
        <v>3161</v>
      </c>
      <c r="L8749" s="73" t="s">
        <v>4082</v>
      </c>
      <c r="M8749" s="74">
        <v>22</v>
      </c>
      <c r="N8749" s="74">
        <v>33</v>
      </c>
    </row>
    <row r="8750" spans="1:14">
      <c r="A8750" s="43" t="str">
        <f t="shared" si="434"/>
        <v>130112300110208004</v>
      </c>
      <c r="B8750" s="28">
        <f t="shared" si="435"/>
        <v>185</v>
      </c>
      <c r="C8750" s="28">
        <f t="shared" si="436"/>
        <v>69</v>
      </c>
      <c r="K8750" s="73" t="s">
        <v>3444</v>
      </c>
      <c r="L8750" s="73" t="s">
        <v>4082</v>
      </c>
      <c r="M8750" s="74">
        <v>116</v>
      </c>
      <c r="N8750" s="74">
        <v>69</v>
      </c>
    </row>
    <row r="8751" spans="1:14">
      <c r="A8751" s="43" t="str">
        <f t="shared" si="434"/>
        <v>130112300110208005</v>
      </c>
      <c r="B8751" s="28">
        <f t="shared" si="435"/>
        <v>105</v>
      </c>
      <c r="C8751" s="28">
        <f t="shared" si="436"/>
        <v>40</v>
      </c>
      <c r="K8751" s="73" t="s">
        <v>3445</v>
      </c>
      <c r="L8751" s="73" t="s">
        <v>4082</v>
      </c>
      <c r="M8751" s="74">
        <v>65</v>
      </c>
      <c r="N8751" s="74">
        <v>40</v>
      </c>
    </row>
    <row r="8752" spans="1:14">
      <c r="A8752" s="43" t="str">
        <f t="shared" si="434"/>
        <v>130112300110208006</v>
      </c>
      <c r="B8752" s="28">
        <f t="shared" si="435"/>
        <v>20</v>
      </c>
      <c r="C8752" s="28">
        <f t="shared" si="436"/>
        <v>6</v>
      </c>
      <c r="K8752" s="73" t="s">
        <v>4086</v>
      </c>
      <c r="L8752" s="73" t="s">
        <v>4082</v>
      </c>
      <c r="M8752" s="74">
        <v>14</v>
      </c>
      <c r="N8752" s="74">
        <v>6</v>
      </c>
    </row>
    <row r="8753" spans="1:14">
      <c r="A8753" s="43" t="str">
        <f t="shared" si="434"/>
        <v>130112300110208007</v>
      </c>
      <c r="B8753" s="28">
        <f t="shared" si="435"/>
        <v>264</v>
      </c>
      <c r="C8753" s="28">
        <f t="shared" si="436"/>
        <v>156</v>
      </c>
      <c r="K8753" s="73" t="s">
        <v>4087</v>
      </c>
      <c r="L8753" s="73" t="s">
        <v>4082</v>
      </c>
      <c r="M8753" s="74">
        <v>108</v>
      </c>
      <c r="N8753" s="74">
        <v>156</v>
      </c>
    </row>
    <row r="8754" spans="1:14">
      <c r="A8754" s="43" t="str">
        <f t="shared" si="434"/>
        <v>130112300110209001</v>
      </c>
      <c r="B8754" s="28">
        <f t="shared" si="435"/>
        <v>8</v>
      </c>
      <c r="C8754" s="28">
        <f t="shared" si="436"/>
        <v>7</v>
      </c>
      <c r="K8754" s="73" t="s">
        <v>3162</v>
      </c>
      <c r="L8754" s="73" t="s">
        <v>4082</v>
      </c>
      <c r="M8754" s="74">
        <v>1</v>
      </c>
      <c r="N8754" s="74">
        <v>7</v>
      </c>
    </row>
    <row r="8755" spans="1:14">
      <c r="A8755" s="43" t="str">
        <f t="shared" si="434"/>
        <v>130112300110209002</v>
      </c>
      <c r="B8755" s="28">
        <f t="shared" si="435"/>
        <v>1</v>
      </c>
      <c r="C8755" s="28">
        <f t="shared" si="436"/>
        <v>1</v>
      </c>
      <c r="K8755" s="73" t="s">
        <v>3163</v>
      </c>
      <c r="L8755" s="73" t="s">
        <v>4082</v>
      </c>
      <c r="M8755" s="74">
        <v>0</v>
      </c>
      <c r="N8755" s="74">
        <v>1</v>
      </c>
    </row>
    <row r="8756" spans="1:14">
      <c r="A8756" s="43" t="str">
        <f t="shared" si="434"/>
        <v>130112300110209003</v>
      </c>
      <c r="B8756" s="28">
        <f t="shared" si="435"/>
        <v>75</v>
      </c>
      <c r="C8756" s="28">
        <f t="shared" si="436"/>
        <v>55</v>
      </c>
      <c r="K8756" s="73" t="s">
        <v>3446</v>
      </c>
      <c r="L8756" s="73" t="s">
        <v>4082</v>
      </c>
      <c r="M8756" s="74">
        <v>20</v>
      </c>
      <c r="N8756" s="74">
        <v>55</v>
      </c>
    </row>
    <row r="8757" spans="1:14">
      <c r="A8757" s="43" t="str">
        <f t="shared" si="434"/>
        <v>130112300110209004</v>
      </c>
      <c r="B8757" s="28">
        <f t="shared" si="435"/>
        <v>57</v>
      </c>
      <c r="C8757" s="28">
        <f t="shared" si="436"/>
        <v>37</v>
      </c>
      <c r="K8757" s="73" t="s">
        <v>3447</v>
      </c>
      <c r="L8757" s="73" t="s">
        <v>4082</v>
      </c>
      <c r="M8757" s="74">
        <v>20</v>
      </c>
      <c r="N8757" s="74">
        <v>37</v>
      </c>
    </row>
    <row r="8758" spans="1:14">
      <c r="A8758" s="43" t="str">
        <f t="shared" si="434"/>
        <v>130112300110209005</v>
      </c>
      <c r="B8758" s="28">
        <f t="shared" si="435"/>
        <v>92</v>
      </c>
      <c r="C8758" s="28">
        <f t="shared" si="436"/>
        <v>55</v>
      </c>
      <c r="K8758" s="73" t="s">
        <v>3448</v>
      </c>
      <c r="L8758" s="73" t="s">
        <v>4082</v>
      </c>
      <c r="M8758" s="74">
        <v>37</v>
      </c>
      <c r="N8758" s="74">
        <v>55</v>
      </c>
    </row>
    <row r="8759" spans="1:14">
      <c r="A8759" s="43" t="str">
        <f t="shared" si="434"/>
        <v>130112300110209006</v>
      </c>
      <c r="B8759" s="28">
        <f t="shared" si="435"/>
        <v>10</v>
      </c>
      <c r="C8759" s="28">
        <f t="shared" si="436"/>
        <v>10</v>
      </c>
      <c r="K8759" s="73" t="s">
        <v>4088</v>
      </c>
      <c r="L8759" s="73" t="s">
        <v>4082</v>
      </c>
      <c r="M8759" s="74">
        <v>0</v>
      </c>
      <c r="N8759" s="74">
        <v>10</v>
      </c>
    </row>
    <row r="8760" spans="1:14">
      <c r="A8760" s="43" t="str">
        <f t="shared" si="434"/>
        <v>130112300110210001</v>
      </c>
      <c r="B8760" s="28">
        <f t="shared" si="435"/>
        <v>68</v>
      </c>
      <c r="C8760" s="28">
        <f t="shared" si="436"/>
        <v>55</v>
      </c>
      <c r="K8760" s="73" t="s">
        <v>3164</v>
      </c>
      <c r="L8760" s="73" t="s">
        <v>4082</v>
      </c>
      <c r="M8760" s="74">
        <v>13</v>
      </c>
      <c r="N8760" s="74">
        <v>55</v>
      </c>
    </row>
    <row r="8761" spans="1:14">
      <c r="A8761" s="43" t="str">
        <f t="shared" si="434"/>
        <v>130112300110210002</v>
      </c>
      <c r="B8761" s="28">
        <f t="shared" si="435"/>
        <v>35</v>
      </c>
      <c r="C8761" s="28">
        <f t="shared" si="436"/>
        <v>28</v>
      </c>
      <c r="K8761" s="73" t="s">
        <v>3165</v>
      </c>
      <c r="L8761" s="73" t="s">
        <v>4082</v>
      </c>
      <c r="M8761" s="74">
        <v>7</v>
      </c>
      <c r="N8761" s="74">
        <v>28</v>
      </c>
    </row>
    <row r="8762" spans="1:14">
      <c r="A8762" s="43" t="str">
        <f t="shared" si="434"/>
        <v>130112300110210003</v>
      </c>
      <c r="B8762" s="28">
        <f t="shared" si="435"/>
        <v>20</v>
      </c>
      <c r="C8762" s="28">
        <f t="shared" si="436"/>
        <v>16</v>
      </c>
      <c r="K8762" s="73" t="s">
        <v>3728</v>
      </c>
      <c r="L8762" s="73" t="s">
        <v>4082</v>
      </c>
      <c r="M8762" s="74">
        <v>4</v>
      </c>
      <c r="N8762" s="74">
        <v>16</v>
      </c>
    </row>
    <row r="8763" spans="1:14">
      <c r="A8763" s="43" t="str">
        <f t="shared" si="434"/>
        <v>130112300110210004</v>
      </c>
      <c r="B8763" s="28">
        <f t="shared" si="435"/>
        <v>11</v>
      </c>
      <c r="C8763" s="28">
        <f t="shared" si="436"/>
        <v>9</v>
      </c>
      <c r="K8763" s="73" t="s">
        <v>3729</v>
      </c>
      <c r="L8763" s="73" t="s">
        <v>4082</v>
      </c>
      <c r="M8763" s="74">
        <v>2</v>
      </c>
      <c r="N8763" s="74">
        <v>9</v>
      </c>
    </row>
    <row r="8764" spans="1:14">
      <c r="A8764" s="43" t="str">
        <f t="shared" si="434"/>
        <v>130112300110210006</v>
      </c>
      <c r="B8764" s="28">
        <f t="shared" si="435"/>
        <v>67</v>
      </c>
      <c r="C8764" s="28">
        <f t="shared" si="436"/>
        <v>64</v>
      </c>
      <c r="K8764" s="73" t="s">
        <v>4089</v>
      </c>
      <c r="L8764" s="73" t="s">
        <v>4082</v>
      </c>
      <c r="M8764" s="74">
        <v>3</v>
      </c>
      <c r="N8764" s="74">
        <v>64</v>
      </c>
    </row>
    <row r="8765" spans="1:14">
      <c r="A8765" s="43" t="str">
        <f t="shared" si="434"/>
        <v>130112300110210007</v>
      </c>
      <c r="B8765" s="28">
        <f t="shared" si="435"/>
        <v>5</v>
      </c>
      <c r="C8765" s="28">
        <f t="shared" si="436"/>
        <v>0</v>
      </c>
      <c r="K8765" s="73" t="s">
        <v>4090</v>
      </c>
      <c r="L8765" s="73" t="s">
        <v>4082</v>
      </c>
      <c r="M8765" s="74">
        <v>5</v>
      </c>
      <c r="N8765" s="74">
        <v>0</v>
      </c>
    </row>
    <row r="8766" spans="1:14">
      <c r="A8766" s="43" t="str">
        <f t="shared" si="434"/>
        <v>130112300110211001</v>
      </c>
      <c r="B8766" s="28">
        <f t="shared" si="435"/>
        <v>9</v>
      </c>
      <c r="C8766" s="28">
        <f t="shared" si="436"/>
        <v>7</v>
      </c>
      <c r="K8766" s="73" t="s">
        <v>3166</v>
      </c>
      <c r="L8766" s="73" t="s">
        <v>4082</v>
      </c>
      <c r="M8766" s="74">
        <v>2</v>
      </c>
      <c r="N8766" s="74">
        <v>7</v>
      </c>
    </row>
    <row r="8767" spans="1:14">
      <c r="A8767" s="43" t="str">
        <f t="shared" si="434"/>
        <v>130112300110211002</v>
      </c>
      <c r="B8767" s="28">
        <f t="shared" si="435"/>
        <v>4</v>
      </c>
      <c r="C8767" s="28">
        <f t="shared" si="436"/>
        <v>3</v>
      </c>
      <c r="K8767" s="73" t="s">
        <v>3167</v>
      </c>
      <c r="L8767" s="73" t="s">
        <v>4082</v>
      </c>
      <c r="M8767" s="74">
        <v>1</v>
      </c>
      <c r="N8767" s="74">
        <v>3</v>
      </c>
    </row>
    <row r="8768" spans="1:14">
      <c r="A8768" s="43" t="str">
        <f t="shared" si="434"/>
        <v>130112300110211003</v>
      </c>
      <c r="B8768" s="28">
        <f t="shared" si="435"/>
        <v>8</v>
      </c>
      <c r="C8768" s="28">
        <f t="shared" si="436"/>
        <v>6</v>
      </c>
      <c r="K8768" s="73" t="s">
        <v>3449</v>
      </c>
      <c r="L8768" s="73" t="s">
        <v>4082</v>
      </c>
      <c r="M8768" s="74">
        <v>2</v>
      </c>
      <c r="N8768" s="74">
        <v>6</v>
      </c>
    </row>
    <row r="8769" spans="1:14">
      <c r="A8769" s="43" t="str">
        <f t="shared" si="434"/>
        <v>130112300110211004</v>
      </c>
      <c r="B8769" s="28">
        <f t="shared" si="435"/>
        <v>5</v>
      </c>
      <c r="C8769" s="28">
        <f t="shared" si="436"/>
        <v>3</v>
      </c>
      <c r="K8769" s="73" t="s">
        <v>3450</v>
      </c>
      <c r="L8769" s="73" t="s">
        <v>4082</v>
      </c>
      <c r="M8769" s="74">
        <v>2</v>
      </c>
      <c r="N8769" s="74">
        <v>3</v>
      </c>
    </row>
    <row r="8770" spans="1:14">
      <c r="A8770" s="43" t="str">
        <f t="shared" si="434"/>
        <v>130112300110211005</v>
      </c>
      <c r="B8770" s="28">
        <f t="shared" si="435"/>
        <v>2</v>
      </c>
      <c r="C8770" s="28">
        <f t="shared" si="436"/>
        <v>2</v>
      </c>
      <c r="K8770" s="73" t="s">
        <v>3451</v>
      </c>
      <c r="L8770" s="73" t="s">
        <v>4082</v>
      </c>
      <c r="M8770" s="74">
        <v>0</v>
      </c>
      <c r="N8770" s="74">
        <v>2</v>
      </c>
    </row>
    <row r="8771" spans="1:14">
      <c r="A8771" s="43" t="str">
        <f t="shared" ref="A8771:A8834" si="437">L8771&amp;K8771</f>
        <v>130112300110211006</v>
      </c>
      <c r="B8771" s="28">
        <f t="shared" ref="B8771:B8834" si="438">M8771+N8771</f>
        <v>74</v>
      </c>
      <c r="C8771" s="28">
        <f t="shared" ref="C8771:C8834" si="439">N8771</f>
        <v>60</v>
      </c>
      <c r="K8771" s="73" t="s">
        <v>4091</v>
      </c>
      <c r="L8771" s="73" t="s">
        <v>4082</v>
      </c>
      <c r="M8771" s="74">
        <v>14</v>
      </c>
      <c r="N8771" s="74">
        <v>60</v>
      </c>
    </row>
    <row r="8772" spans="1:14">
      <c r="A8772" s="43" t="str">
        <f t="shared" si="437"/>
        <v>130112300110211007</v>
      </c>
      <c r="B8772" s="28">
        <f t="shared" si="438"/>
        <v>1</v>
      </c>
      <c r="C8772" s="28">
        <f t="shared" si="439"/>
        <v>0</v>
      </c>
      <c r="K8772" s="73" t="s">
        <v>4092</v>
      </c>
      <c r="L8772" s="73" t="s">
        <v>4082</v>
      </c>
      <c r="M8772" s="74">
        <v>1</v>
      </c>
      <c r="N8772" s="74">
        <v>0</v>
      </c>
    </row>
    <row r="8773" spans="1:14">
      <c r="A8773" s="43" t="str">
        <f t="shared" si="437"/>
        <v>130112300110212001</v>
      </c>
      <c r="B8773" s="28">
        <f t="shared" si="438"/>
        <v>18</v>
      </c>
      <c r="C8773" s="28">
        <f t="shared" si="439"/>
        <v>12</v>
      </c>
      <c r="K8773" s="73" t="s">
        <v>3168</v>
      </c>
      <c r="L8773" s="73" t="s">
        <v>4082</v>
      </c>
      <c r="M8773" s="74">
        <v>6</v>
      </c>
      <c r="N8773" s="74">
        <v>12</v>
      </c>
    </row>
    <row r="8774" spans="1:14">
      <c r="A8774" s="43" t="str">
        <f t="shared" si="437"/>
        <v>130112300110212002</v>
      </c>
      <c r="B8774" s="28">
        <f t="shared" si="438"/>
        <v>11</v>
      </c>
      <c r="C8774" s="28">
        <f t="shared" si="439"/>
        <v>11</v>
      </c>
      <c r="K8774" s="73" t="s">
        <v>3169</v>
      </c>
      <c r="L8774" s="73" t="s">
        <v>4082</v>
      </c>
      <c r="M8774" s="74">
        <v>0</v>
      </c>
      <c r="N8774" s="74">
        <v>11</v>
      </c>
    </row>
    <row r="8775" spans="1:14">
      <c r="A8775" s="43" t="str">
        <f t="shared" si="437"/>
        <v>130112300110212003</v>
      </c>
      <c r="B8775" s="28">
        <f t="shared" si="438"/>
        <v>38</v>
      </c>
      <c r="C8775" s="28">
        <f t="shared" si="439"/>
        <v>21</v>
      </c>
      <c r="K8775" s="73" t="s">
        <v>4093</v>
      </c>
      <c r="L8775" s="73" t="s">
        <v>4082</v>
      </c>
      <c r="M8775" s="74">
        <v>17</v>
      </c>
      <c r="N8775" s="74">
        <v>21</v>
      </c>
    </row>
    <row r="8776" spans="1:14">
      <c r="A8776" s="43" t="str">
        <f t="shared" si="437"/>
        <v>130112300110212004</v>
      </c>
      <c r="B8776" s="28">
        <f t="shared" si="438"/>
        <v>1</v>
      </c>
      <c r="C8776" s="28">
        <f t="shared" si="439"/>
        <v>0</v>
      </c>
      <c r="K8776" s="73" t="s">
        <v>4094</v>
      </c>
      <c r="L8776" s="73" t="s">
        <v>4082</v>
      </c>
      <c r="M8776" s="74">
        <v>1</v>
      </c>
      <c r="N8776" s="74">
        <v>0</v>
      </c>
    </row>
    <row r="8777" spans="1:14">
      <c r="A8777" s="43" t="str">
        <f t="shared" si="437"/>
        <v>130112300110213001</v>
      </c>
      <c r="B8777" s="28">
        <f t="shared" si="438"/>
        <v>0</v>
      </c>
      <c r="C8777" s="28">
        <f t="shared" si="439"/>
        <v>0</v>
      </c>
      <c r="K8777" s="73" t="s">
        <v>3170</v>
      </c>
      <c r="L8777" s="73" t="s">
        <v>4082</v>
      </c>
      <c r="M8777" s="74">
        <v>0</v>
      </c>
      <c r="N8777" s="74">
        <v>0</v>
      </c>
    </row>
    <row r="8778" spans="1:14">
      <c r="A8778" s="43" t="str">
        <f t="shared" si="437"/>
        <v>130112300110213002</v>
      </c>
      <c r="B8778" s="28">
        <f t="shared" si="438"/>
        <v>2</v>
      </c>
      <c r="C8778" s="28">
        <f t="shared" si="439"/>
        <v>2</v>
      </c>
      <c r="K8778" s="73" t="s">
        <v>3171</v>
      </c>
      <c r="L8778" s="73" t="s">
        <v>4082</v>
      </c>
      <c r="M8778" s="74">
        <v>0</v>
      </c>
      <c r="N8778" s="74">
        <v>2</v>
      </c>
    </row>
    <row r="8779" spans="1:14">
      <c r="A8779" s="43" t="str">
        <f t="shared" si="437"/>
        <v>130112300110307001</v>
      </c>
      <c r="B8779" s="28">
        <f t="shared" si="438"/>
        <v>32</v>
      </c>
      <c r="C8779" s="28">
        <f t="shared" si="439"/>
        <v>31</v>
      </c>
      <c r="K8779" s="73" t="s">
        <v>3461</v>
      </c>
      <c r="L8779" s="73" t="s">
        <v>4082</v>
      </c>
      <c r="M8779" s="74">
        <v>1</v>
      </c>
      <c r="N8779" s="74">
        <v>31</v>
      </c>
    </row>
    <row r="8780" spans="1:14">
      <c r="A8780" s="43" t="str">
        <f t="shared" si="437"/>
        <v>130112300110307002</v>
      </c>
      <c r="B8780" s="28">
        <f t="shared" si="438"/>
        <v>35</v>
      </c>
      <c r="C8780" s="28">
        <f t="shared" si="439"/>
        <v>34</v>
      </c>
      <c r="K8780" s="73" t="s">
        <v>3462</v>
      </c>
      <c r="L8780" s="73" t="s">
        <v>4082</v>
      </c>
      <c r="M8780" s="74">
        <v>1</v>
      </c>
      <c r="N8780" s="74">
        <v>34</v>
      </c>
    </row>
    <row r="8781" spans="1:14">
      <c r="A8781" s="43" t="str">
        <f t="shared" si="437"/>
        <v>130112300110307003</v>
      </c>
      <c r="B8781" s="28">
        <f t="shared" si="438"/>
        <v>7</v>
      </c>
      <c r="C8781" s="28">
        <f t="shared" si="439"/>
        <v>6</v>
      </c>
      <c r="K8781" s="73" t="s">
        <v>4095</v>
      </c>
      <c r="L8781" s="73" t="s">
        <v>4082</v>
      </c>
      <c r="M8781" s="74">
        <v>1</v>
      </c>
      <c r="N8781" s="74">
        <v>6</v>
      </c>
    </row>
    <row r="8782" spans="1:14">
      <c r="A8782" s="43" t="str">
        <f t="shared" si="437"/>
        <v>130112300110307004</v>
      </c>
      <c r="B8782" s="28">
        <f t="shared" si="438"/>
        <v>1</v>
      </c>
      <c r="C8782" s="28">
        <f t="shared" si="439"/>
        <v>1</v>
      </c>
      <c r="K8782" s="73" t="s">
        <v>4096</v>
      </c>
      <c r="L8782" s="73" t="s">
        <v>4082</v>
      </c>
      <c r="M8782" s="74">
        <v>0</v>
      </c>
      <c r="N8782" s="74">
        <v>1</v>
      </c>
    </row>
    <row r="8783" spans="1:14">
      <c r="A8783" s="43" t="str">
        <f t="shared" si="437"/>
        <v>130112300110307005</v>
      </c>
      <c r="B8783" s="28">
        <f t="shared" si="438"/>
        <v>131</v>
      </c>
      <c r="C8783" s="28">
        <f t="shared" si="439"/>
        <v>128</v>
      </c>
      <c r="K8783" s="73" t="s">
        <v>4097</v>
      </c>
      <c r="L8783" s="73" t="s">
        <v>4082</v>
      </c>
      <c r="M8783" s="74">
        <v>3</v>
      </c>
      <c r="N8783" s="74">
        <v>128</v>
      </c>
    </row>
    <row r="8784" spans="1:14">
      <c r="A8784" s="43" t="str">
        <f t="shared" si="437"/>
        <v>130112300110307006</v>
      </c>
      <c r="B8784" s="28">
        <f t="shared" si="438"/>
        <v>0</v>
      </c>
      <c r="C8784" s="28">
        <f t="shared" si="439"/>
        <v>0</v>
      </c>
      <c r="K8784" s="73" t="s">
        <v>4098</v>
      </c>
      <c r="L8784" s="73" t="s">
        <v>4082</v>
      </c>
      <c r="M8784" s="74">
        <v>0</v>
      </c>
      <c r="N8784" s="74">
        <v>0</v>
      </c>
    </row>
    <row r="8785" spans="1:14">
      <c r="A8785" s="43" t="str">
        <f t="shared" si="437"/>
        <v>130112300110308001</v>
      </c>
      <c r="B8785" s="28">
        <f t="shared" si="438"/>
        <v>10</v>
      </c>
      <c r="C8785" s="28">
        <f t="shared" si="439"/>
        <v>10</v>
      </c>
      <c r="K8785" s="73" t="s">
        <v>3463</v>
      </c>
      <c r="L8785" s="73" t="s">
        <v>4082</v>
      </c>
      <c r="M8785" s="74">
        <v>0</v>
      </c>
      <c r="N8785" s="74">
        <v>10</v>
      </c>
    </row>
    <row r="8786" spans="1:14">
      <c r="A8786" s="43" t="str">
        <f t="shared" si="437"/>
        <v>130112300110308002</v>
      </c>
      <c r="B8786" s="28">
        <f t="shared" si="438"/>
        <v>5</v>
      </c>
      <c r="C8786" s="28">
        <f t="shared" si="439"/>
        <v>4</v>
      </c>
      <c r="K8786" s="73" t="s">
        <v>3464</v>
      </c>
      <c r="L8786" s="73" t="s">
        <v>4082</v>
      </c>
      <c r="M8786" s="74">
        <v>1</v>
      </c>
      <c r="N8786" s="74">
        <v>4</v>
      </c>
    </row>
    <row r="8787" spans="1:14">
      <c r="A8787" s="43" t="str">
        <f t="shared" si="437"/>
        <v>130112300110309001</v>
      </c>
      <c r="B8787" s="28">
        <f t="shared" si="438"/>
        <v>21</v>
      </c>
      <c r="C8787" s="28">
        <f t="shared" si="439"/>
        <v>21</v>
      </c>
      <c r="K8787" s="73" t="s">
        <v>3465</v>
      </c>
      <c r="L8787" s="73" t="s">
        <v>4082</v>
      </c>
      <c r="M8787" s="74">
        <v>0</v>
      </c>
      <c r="N8787" s="74">
        <v>21</v>
      </c>
    </row>
    <row r="8788" spans="1:14">
      <c r="A8788" s="43" t="str">
        <f t="shared" si="437"/>
        <v>130112300110309002</v>
      </c>
      <c r="B8788" s="28">
        <f t="shared" si="438"/>
        <v>7</v>
      </c>
      <c r="C8788" s="28">
        <f t="shared" si="439"/>
        <v>6</v>
      </c>
      <c r="K8788" s="73" t="s">
        <v>3466</v>
      </c>
      <c r="L8788" s="73" t="s">
        <v>4082</v>
      </c>
      <c r="M8788" s="74">
        <v>1</v>
      </c>
      <c r="N8788" s="74">
        <v>6</v>
      </c>
    </row>
    <row r="8789" spans="1:14">
      <c r="A8789" s="43" t="str">
        <f t="shared" si="437"/>
        <v>130112300110309003</v>
      </c>
      <c r="B8789" s="28">
        <f t="shared" si="438"/>
        <v>91</v>
      </c>
      <c r="C8789" s="28">
        <f t="shared" si="439"/>
        <v>76</v>
      </c>
      <c r="K8789" s="73" t="s">
        <v>3467</v>
      </c>
      <c r="L8789" s="73" t="s">
        <v>4082</v>
      </c>
      <c r="M8789" s="74">
        <v>15</v>
      </c>
      <c r="N8789" s="74">
        <v>76</v>
      </c>
    </row>
    <row r="8790" spans="1:14">
      <c r="A8790" s="43" t="str">
        <f t="shared" si="437"/>
        <v>130112300110309004</v>
      </c>
      <c r="B8790" s="28">
        <f t="shared" si="438"/>
        <v>228</v>
      </c>
      <c r="C8790" s="28">
        <f t="shared" si="439"/>
        <v>223</v>
      </c>
      <c r="K8790" s="73" t="s">
        <v>3468</v>
      </c>
      <c r="L8790" s="73" t="s">
        <v>4082</v>
      </c>
      <c r="M8790" s="74">
        <v>5</v>
      </c>
      <c r="N8790" s="74">
        <v>223</v>
      </c>
    </row>
    <row r="8791" spans="1:14">
      <c r="A8791" s="43" t="str">
        <f t="shared" si="437"/>
        <v>130112300110310001</v>
      </c>
      <c r="B8791" s="28">
        <f t="shared" si="438"/>
        <v>7</v>
      </c>
      <c r="C8791" s="28">
        <f t="shared" si="439"/>
        <v>7</v>
      </c>
      <c r="K8791" s="73" t="s">
        <v>3471</v>
      </c>
      <c r="L8791" s="73" t="s">
        <v>4082</v>
      </c>
      <c r="M8791" s="74">
        <v>0</v>
      </c>
      <c r="N8791" s="74">
        <v>7</v>
      </c>
    </row>
    <row r="8792" spans="1:14">
      <c r="A8792" s="43" t="str">
        <f t="shared" si="437"/>
        <v>130112300110310002</v>
      </c>
      <c r="B8792" s="28">
        <f t="shared" si="438"/>
        <v>1</v>
      </c>
      <c r="C8792" s="28">
        <f t="shared" si="439"/>
        <v>1</v>
      </c>
      <c r="K8792" s="73" t="s">
        <v>3472</v>
      </c>
      <c r="L8792" s="73" t="s">
        <v>4082</v>
      </c>
      <c r="M8792" s="74">
        <v>0</v>
      </c>
      <c r="N8792" s="74">
        <v>1</v>
      </c>
    </row>
    <row r="8793" spans="1:14">
      <c r="A8793" s="43" t="str">
        <f t="shared" si="437"/>
        <v>130112300110310003</v>
      </c>
      <c r="B8793" s="28">
        <f t="shared" si="438"/>
        <v>3</v>
      </c>
      <c r="C8793" s="28">
        <f t="shared" si="439"/>
        <v>2</v>
      </c>
      <c r="K8793" s="73" t="s">
        <v>3473</v>
      </c>
      <c r="L8793" s="73" t="s">
        <v>4082</v>
      </c>
      <c r="M8793" s="74">
        <v>1</v>
      </c>
      <c r="N8793" s="74">
        <v>2</v>
      </c>
    </row>
    <row r="8794" spans="1:14">
      <c r="A8794" s="43" t="str">
        <f t="shared" si="437"/>
        <v>130112300110310004</v>
      </c>
      <c r="B8794" s="28">
        <f t="shared" si="438"/>
        <v>1</v>
      </c>
      <c r="C8794" s="28">
        <f t="shared" si="439"/>
        <v>1</v>
      </c>
      <c r="K8794" s="73" t="s">
        <v>4099</v>
      </c>
      <c r="L8794" s="73" t="s">
        <v>4082</v>
      </c>
      <c r="M8794" s="74">
        <v>0</v>
      </c>
      <c r="N8794" s="74">
        <v>1</v>
      </c>
    </row>
    <row r="8795" spans="1:14">
      <c r="A8795" s="43" t="str">
        <f t="shared" si="437"/>
        <v>130112300110310005</v>
      </c>
      <c r="B8795" s="28">
        <f t="shared" si="438"/>
        <v>251</v>
      </c>
      <c r="C8795" s="28">
        <f t="shared" si="439"/>
        <v>208</v>
      </c>
      <c r="K8795" s="73" t="s">
        <v>4100</v>
      </c>
      <c r="L8795" s="73" t="s">
        <v>4082</v>
      </c>
      <c r="M8795" s="74">
        <v>43</v>
      </c>
      <c r="N8795" s="74">
        <v>208</v>
      </c>
    </row>
    <row r="8796" spans="1:14">
      <c r="A8796" s="43" t="str">
        <f t="shared" si="437"/>
        <v>130112300110310006</v>
      </c>
      <c r="B8796" s="28">
        <f t="shared" si="438"/>
        <v>7</v>
      </c>
      <c r="C8796" s="28">
        <f t="shared" si="439"/>
        <v>0</v>
      </c>
      <c r="K8796" s="73" t="s">
        <v>4101</v>
      </c>
      <c r="L8796" s="73" t="s">
        <v>4082</v>
      </c>
      <c r="M8796" s="74">
        <v>7</v>
      </c>
      <c r="N8796" s="74">
        <v>0</v>
      </c>
    </row>
    <row r="8797" spans="1:14">
      <c r="A8797" s="43" t="str">
        <f t="shared" si="437"/>
        <v>130112300110311001</v>
      </c>
      <c r="B8797" s="28">
        <f t="shared" si="438"/>
        <v>10</v>
      </c>
      <c r="C8797" s="28">
        <f t="shared" si="439"/>
        <v>10</v>
      </c>
      <c r="K8797" s="73" t="s">
        <v>3474</v>
      </c>
      <c r="L8797" s="73" t="s">
        <v>4082</v>
      </c>
      <c r="M8797" s="74">
        <v>0</v>
      </c>
      <c r="N8797" s="74">
        <v>10</v>
      </c>
    </row>
    <row r="8798" spans="1:14">
      <c r="A8798" s="43" t="str">
        <f t="shared" si="437"/>
        <v>130112300110311002</v>
      </c>
      <c r="B8798" s="28">
        <f t="shared" si="438"/>
        <v>5</v>
      </c>
      <c r="C8798" s="28">
        <f t="shared" si="439"/>
        <v>5</v>
      </c>
      <c r="K8798" s="73" t="s">
        <v>4102</v>
      </c>
      <c r="L8798" s="73" t="s">
        <v>4082</v>
      </c>
      <c r="M8798" s="74">
        <v>0</v>
      </c>
      <c r="N8798" s="74">
        <v>5</v>
      </c>
    </row>
    <row r="8799" spans="1:14">
      <c r="A8799" s="43" t="str">
        <f t="shared" si="437"/>
        <v>130112300110311003</v>
      </c>
      <c r="B8799" s="28">
        <f t="shared" si="438"/>
        <v>5</v>
      </c>
      <c r="C8799" s="28">
        <f t="shared" si="439"/>
        <v>5</v>
      </c>
      <c r="K8799" s="73" t="s">
        <v>4103</v>
      </c>
      <c r="L8799" s="73" t="s">
        <v>4082</v>
      </c>
      <c r="M8799" s="74">
        <v>0</v>
      </c>
      <c r="N8799" s="74">
        <v>5</v>
      </c>
    </row>
    <row r="8800" spans="1:14">
      <c r="A8800" s="43" t="str">
        <f t="shared" si="437"/>
        <v>130112300110311004</v>
      </c>
      <c r="B8800" s="28">
        <f t="shared" si="438"/>
        <v>3</v>
      </c>
      <c r="C8800" s="28">
        <f t="shared" si="439"/>
        <v>2</v>
      </c>
      <c r="K8800" s="73" t="s">
        <v>4104</v>
      </c>
      <c r="L8800" s="73" t="s">
        <v>4082</v>
      </c>
      <c r="M8800" s="74">
        <v>1</v>
      </c>
      <c r="N8800" s="74">
        <v>2</v>
      </c>
    </row>
    <row r="8801" spans="1:14">
      <c r="A8801" s="43" t="str">
        <f t="shared" si="437"/>
        <v>130112300110311005</v>
      </c>
      <c r="B8801" s="28">
        <f t="shared" si="438"/>
        <v>124</v>
      </c>
      <c r="C8801" s="28">
        <f t="shared" si="439"/>
        <v>114</v>
      </c>
      <c r="K8801" s="73" t="s">
        <v>4105</v>
      </c>
      <c r="L8801" s="73" t="s">
        <v>4082</v>
      </c>
      <c r="M8801" s="74">
        <v>10</v>
      </c>
      <c r="N8801" s="74">
        <v>114</v>
      </c>
    </row>
    <row r="8802" spans="1:14">
      <c r="A8802" s="43" t="str">
        <f t="shared" si="437"/>
        <v>130112300110311006</v>
      </c>
      <c r="B8802" s="28">
        <f t="shared" si="438"/>
        <v>29</v>
      </c>
      <c r="C8802" s="28">
        <f t="shared" si="439"/>
        <v>28</v>
      </c>
      <c r="K8802" s="73" t="s">
        <v>4106</v>
      </c>
      <c r="L8802" s="73" t="s">
        <v>4082</v>
      </c>
      <c r="M8802" s="74">
        <v>1</v>
      </c>
      <c r="N8802" s="74">
        <v>28</v>
      </c>
    </row>
    <row r="8803" spans="1:14">
      <c r="A8803" s="43" t="str">
        <f t="shared" si="437"/>
        <v>130112300110311007</v>
      </c>
      <c r="B8803" s="28">
        <f t="shared" si="438"/>
        <v>4</v>
      </c>
      <c r="C8803" s="28">
        <f t="shared" si="439"/>
        <v>0</v>
      </c>
      <c r="K8803" s="73" t="s">
        <v>4107</v>
      </c>
      <c r="L8803" s="73" t="s">
        <v>4082</v>
      </c>
      <c r="M8803" s="74">
        <v>4</v>
      </c>
      <c r="N8803" s="74">
        <v>0</v>
      </c>
    </row>
    <row r="8804" spans="1:14">
      <c r="A8804" s="43" t="str">
        <f t="shared" si="437"/>
        <v>130112300110312001</v>
      </c>
      <c r="B8804" s="28">
        <f t="shared" si="438"/>
        <v>22</v>
      </c>
      <c r="C8804" s="28">
        <f t="shared" si="439"/>
        <v>22</v>
      </c>
      <c r="K8804" s="73" t="s">
        <v>3475</v>
      </c>
      <c r="L8804" s="73" t="s">
        <v>4082</v>
      </c>
      <c r="M8804" s="74">
        <v>0</v>
      </c>
      <c r="N8804" s="74">
        <v>22</v>
      </c>
    </row>
    <row r="8805" spans="1:14">
      <c r="A8805" s="43" t="str">
        <f t="shared" si="437"/>
        <v>130112300110312002</v>
      </c>
      <c r="B8805" s="28">
        <f t="shared" si="438"/>
        <v>13</v>
      </c>
      <c r="C8805" s="28">
        <f t="shared" si="439"/>
        <v>13</v>
      </c>
      <c r="K8805" s="73" t="s">
        <v>4108</v>
      </c>
      <c r="L8805" s="73" t="s">
        <v>4082</v>
      </c>
      <c r="M8805" s="74">
        <v>0</v>
      </c>
      <c r="N8805" s="74">
        <v>13</v>
      </c>
    </row>
    <row r="8806" spans="1:14">
      <c r="A8806" s="43" t="str">
        <f t="shared" si="437"/>
        <v>130112300110312003</v>
      </c>
      <c r="B8806" s="28">
        <f t="shared" si="438"/>
        <v>26</v>
      </c>
      <c r="C8806" s="28">
        <f t="shared" si="439"/>
        <v>26</v>
      </c>
      <c r="K8806" s="73" t="s">
        <v>4109</v>
      </c>
      <c r="L8806" s="73" t="s">
        <v>4082</v>
      </c>
      <c r="M8806" s="74">
        <v>0</v>
      </c>
      <c r="N8806" s="74">
        <v>26</v>
      </c>
    </row>
    <row r="8807" spans="1:14">
      <c r="A8807" s="43" t="str">
        <f t="shared" si="437"/>
        <v>130112300110312004</v>
      </c>
      <c r="B8807" s="28">
        <f t="shared" si="438"/>
        <v>255</v>
      </c>
      <c r="C8807" s="28">
        <f t="shared" si="439"/>
        <v>252</v>
      </c>
      <c r="K8807" s="73" t="s">
        <v>4110</v>
      </c>
      <c r="L8807" s="73" t="s">
        <v>4082</v>
      </c>
      <c r="M8807" s="74">
        <v>3</v>
      </c>
      <c r="N8807" s="74">
        <v>252</v>
      </c>
    </row>
    <row r="8808" spans="1:14">
      <c r="A8808" s="43" t="str">
        <f t="shared" si="437"/>
        <v>130112300110312006</v>
      </c>
      <c r="B8808" s="28">
        <f t="shared" si="438"/>
        <v>3</v>
      </c>
      <c r="C8808" s="28">
        <f t="shared" si="439"/>
        <v>0</v>
      </c>
      <c r="K8808" s="73" t="s">
        <v>4111</v>
      </c>
      <c r="L8808" s="73" t="s">
        <v>4082</v>
      </c>
      <c r="M8808" s="74">
        <v>3</v>
      </c>
      <c r="N8808" s="74">
        <v>0</v>
      </c>
    </row>
    <row r="8809" spans="1:14">
      <c r="A8809" s="43" t="str">
        <f t="shared" si="437"/>
        <v>130112300110313001</v>
      </c>
      <c r="B8809" s="28">
        <f t="shared" si="438"/>
        <v>6</v>
      </c>
      <c r="C8809" s="28">
        <f t="shared" si="439"/>
        <v>4</v>
      </c>
      <c r="K8809" s="73" t="s">
        <v>4112</v>
      </c>
      <c r="L8809" s="73" t="s">
        <v>4082</v>
      </c>
      <c r="M8809" s="74">
        <v>2</v>
      </c>
      <c r="N8809" s="74">
        <v>4</v>
      </c>
    </row>
    <row r="8810" spans="1:14">
      <c r="A8810" s="43" t="str">
        <f t="shared" si="437"/>
        <v>130112300110313003</v>
      </c>
      <c r="B8810" s="28">
        <f t="shared" si="438"/>
        <v>2</v>
      </c>
      <c r="C8810" s="28">
        <f t="shared" si="439"/>
        <v>0</v>
      </c>
      <c r="K8810" s="73" t="s">
        <v>4113</v>
      </c>
      <c r="L8810" s="73" t="s">
        <v>4082</v>
      </c>
      <c r="M8810" s="74">
        <v>2</v>
      </c>
      <c r="N8810" s="74">
        <v>0</v>
      </c>
    </row>
    <row r="8811" spans="1:14">
      <c r="A8811" s="43" t="str">
        <f t="shared" si="437"/>
        <v>130112300110315001</v>
      </c>
      <c r="B8811" s="28">
        <f t="shared" si="438"/>
        <v>1</v>
      </c>
      <c r="C8811" s="28">
        <f t="shared" si="439"/>
        <v>1</v>
      </c>
      <c r="K8811" s="73" t="s">
        <v>3773</v>
      </c>
      <c r="L8811" s="73" t="s">
        <v>4082</v>
      </c>
      <c r="M8811" s="74">
        <v>0</v>
      </c>
      <c r="N8811" s="74">
        <v>1</v>
      </c>
    </row>
    <row r="8812" spans="1:14">
      <c r="A8812" s="43" t="str">
        <f t="shared" si="437"/>
        <v>130112300110315002</v>
      </c>
      <c r="B8812" s="28">
        <f t="shared" si="438"/>
        <v>0</v>
      </c>
      <c r="C8812" s="28">
        <f t="shared" si="439"/>
        <v>0</v>
      </c>
      <c r="K8812" s="73" t="s">
        <v>3774</v>
      </c>
      <c r="L8812" s="73" t="s">
        <v>4082</v>
      </c>
      <c r="M8812" s="74">
        <v>0</v>
      </c>
      <c r="N8812" s="74">
        <v>0</v>
      </c>
    </row>
    <row r="8813" spans="1:14">
      <c r="A8813" s="43" t="str">
        <f t="shared" si="437"/>
        <v>130112300110401001</v>
      </c>
      <c r="B8813" s="28">
        <f t="shared" si="438"/>
        <v>22</v>
      </c>
      <c r="C8813" s="28">
        <f t="shared" si="439"/>
        <v>21</v>
      </c>
      <c r="K8813" s="73" t="s">
        <v>4114</v>
      </c>
      <c r="L8813" s="73" t="s">
        <v>4082</v>
      </c>
      <c r="M8813" s="74">
        <v>1</v>
      </c>
      <c r="N8813" s="74">
        <v>21</v>
      </c>
    </row>
    <row r="8814" spans="1:14">
      <c r="A8814" s="43" t="str">
        <f t="shared" si="437"/>
        <v>130112300110402001</v>
      </c>
      <c r="B8814" s="28">
        <f t="shared" si="438"/>
        <v>13</v>
      </c>
      <c r="C8814" s="28">
        <f t="shared" si="439"/>
        <v>13</v>
      </c>
      <c r="K8814" s="73" t="s">
        <v>3476</v>
      </c>
      <c r="L8814" s="73" t="s">
        <v>4082</v>
      </c>
      <c r="M8814" s="74">
        <v>0</v>
      </c>
      <c r="N8814" s="74">
        <v>13</v>
      </c>
    </row>
    <row r="8815" spans="1:14">
      <c r="A8815" s="43" t="str">
        <f t="shared" si="437"/>
        <v>130112300110402002</v>
      </c>
      <c r="B8815" s="28">
        <f t="shared" si="438"/>
        <v>5</v>
      </c>
      <c r="C8815" s="28">
        <f t="shared" si="439"/>
        <v>5</v>
      </c>
      <c r="K8815" s="73" t="s">
        <v>4115</v>
      </c>
      <c r="L8815" s="73" t="s">
        <v>4082</v>
      </c>
      <c r="M8815" s="74">
        <v>0</v>
      </c>
      <c r="N8815" s="74">
        <v>5</v>
      </c>
    </row>
    <row r="8816" spans="1:14">
      <c r="A8816" s="43" t="str">
        <f t="shared" si="437"/>
        <v>130112300110402003</v>
      </c>
      <c r="B8816" s="28">
        <f t="shared" si="438"/>
        <v>45</v>
      </c>
      <c r="C8816" s="28">
        <f t="shared" si="439"/>
        <v>42</v>
      </c>
      <c r="K8816" s="73" t="s">
        <v>4116</v>
      </c>
      <c r="L8816" s="73" t="s">
        <v>4082</v>
      </c>
      <c r="M8816" s="74">
        <v>3</v>
      </c>
      <c r="N8816" s="74">
        <v>42</v>
      </c>
    </row>
    <row r="8817" spans="1:14">
      <c r="A8817" s="43" t="str">
        <f t="shared" si="437"/>
        <v>130112300110403001</v>
      </c>
      <c r="B8817" s="28">
        <f t="shared" si="438"/>
        <v>10</v>
      </c>
      <c r="C8817" s="28">
        <f t="shared" si="439"/>
        <v>7</v>
      </c>
      <c r="K8817" s="73" t="s">
        <v>4117</v>
      </c>
      <c r="L8817" s="73" t="s">
        <v>4082</v>
      </c>
      <c r="M8817" s="74">
        <v>3</v>
      </c>
      <c r="N8817" s="74">
        <v>7</v>
      </c>
    </row>
    <row r="8818" spans="1:14">
      <c r="A8818" s="43" t="str">
        <f t="shared" si="437"/>
        <v>130112300110403002</v>
      </c>
      <c r="B8818" s="28">
        <f t="shared" si="438"/>
        <v>30</v>
      </c>
      <c r="C8818" s="28">
        <f t="shared" si="439"/>
        <v>27</v>
      </c>
      <c r="K8818" s="73" t="s">
        <v>4118</v>
      </c>
      <c r="L8818" s="73" t="s">
        <v>4082</v>
      </c>
      <c r="M8818" s="74">
        <v>3</v>
      </c>
      <c r="N8818" s="74">
        <v>27</v>
      </c>
    </row>
    <row r="8819" spans="1:14">
      <c r="A8819" s="43" t="str">
        <f t="shared" si="437"/>
        <v>130112300110406001</v>
      </c>
      <c r="B8819" s="28">
        <f t="shared" si="438"/>
        <v>3</v>
      </c>
      <c r="C8819" s="28">
        <f t="shared" si="439"/>
        <v>3</v>
      </c>
      <c r="K8819" s="73" t="s">
        <v>3477</v>
      </c>
      <c r="L8819" s="73" t="s">
        <v>4082</v>
      </c>
      <c r="M8819" s="74">
        <v>0</v>
      </c>
      <c r="N8819" s="74">
        <v>3</v>
      </c>
    </row>
    <row r="8820" spans="1:14">
      <c r="A8820" s="43" t="str">
        <f t="shared" si="437"/>
        <v>130112300110406002</v>
      </c>
      <c r="B8820" s="28">
        <f t="shared" si="438"/>
        <v>89</v>
      </c>
      <c r="C8820" s="28">
        <f t="shared" si="439"/>
        <v>67</v>
      </c>
      <c r="K8820" s="73" t="s">
        <v>3478</v>
      </c>
      <c r="L8820" s="73" t="s">
        <v>4082</v>
      </c>
      <c r="M8820" s="74">
        <v>22</v>
      </c>
      <c r="N8820" s="74">
        <v>67</v>
      </c>
    </row>
    <row r="8821" spans="1:14">
      <c r="A8821" s="43" t="str">
        <f t="shared" si="437"/>
        <v>130112300110406008</v>
      </c>
      <c r="B8821" s="28">
        <f t="shared" si="438"/>
        <v>46</v>
      </c>
      <c r="C8821" s="28">
        <f t="shared" si="439"/>
        <v>36</v>
      </c>
      <c r="K8821" s="73" t="s">
        <v>4119</v>
      </c>
      <c r="L8821" s="73" t="s">
        <v>4082</v>
      </c>
      <c r="M8821" s="74">
        <v>10</v>
      </c>
      <c r="N8821" s="74">
        <v>36</v>
      </c>
    </row>
    <row r="8822" spans="1:14">
      <c r="A8822" s="43" t="str">
        <f t="shared" si="437"/>
        <v>130112300110406009</v>
      </c>
      <c r="B8822" s="28">
        <f t="shared" si="438"/>
        <v>81</v>
      </c>
      <c r="C8822" s="28">
        <f t="shared" si="439"/>
        <v>69</v>
      </c>
      <c r="K8822" s="73" t="s">
        <v>4120</v>
      </c>
      <c r="L8822" s="73" t="s">
        <v>4082</v>
      </c>
      <c r="M8822" s="74">
        <v>12</v>
      </c>
      <c r="N8822" s="74">
        <v>69</v>
      </c>
    </row>
    <row r="8823" spans="1:14">
      <c r="A8823" s="43" t="str">
        <f t="shared" si="437"/>
        <v>130112300110406010</v>
      </c>
      <c r="B8823" s="28">
        <f t="shared" si="438"/>
        <v>2</v>
      </c>
      <c r="C8823" s="28">
        <f t="shared" si="439"/>
        <v>0</v>
      </c>
      <c r="K8823" s="73" t="s">
        <v>4121</v>
      </c>
      <c r="L8823" s="73" t="s">
        <v>4082</v>
      </c>
      <c r="M8823" s="74">
        <v>2</v>
      </c>
      <c r="N8823" s="74">
        <v>0</v>
      </c>
    </row>
    <row r="8824" spans="1:14">
      <c r="A8824" s="43" t="str">
        <f t="shared" si="437"/>
        <v>130112300110407001</v>
      </c>
      <c r="B8824" s="28">
        <f t="shared" si="438"/>
        <v>53</v>
      </c>
      <c r="C8824" s="28">
        <f t="shared" si="439"/>
        <v>41</v>
      </c>
      <c r="K8824" s="73" t="s">
        <v>3480</v>
      </c>
      <c r="L8824" s="73" t="s">
        <v>4082</v>
      </c>
      <c r="M8824" s="74">
        <v>12</v>
      </c>
      <c r="N8824" s="74">
        <v>41</v>
      </c>
    </row>
    <row r="8825" spans="1:14">
      <c r="A8825" s="43" t="str">
        <f t="shared" si="437"/>
        <v>130112300110407002</v>
      </c>
      <c r="B8825" s="28">
        <f t="shared" si="438"/>
        <v>97</v>
      </c>
      <c r="C8825" s="28">
        <f t="shared" si="439"/>
        <v>76</v>
      </c>
      <c r="K8825" s="73" t="s">
        <v>4122</v>
      </c>
      <c r="L8825" s="73" t="s">
        <v>4082</v>
      </c>
      <c r="M8825" s="74">
        <v>21</v>
      </c>
      <c r="N8825" s="74">
        <v>76</v>
      </c>
    </row>
    <row r="8826" spans="1:14">
      <c r="A8826" s="43" t="str">
        <f t="shared" si="437"/>
        <v>130112300110407003</v>
      </c>
      <c r="B8826" s="28">
        <f t="shared" si="438"/>
        <v>61</v>
      </c>
      <c r="C8826" s="28">
        <f t="shared" si="439"/>
        <v>42</v>
      </c>
      <c r="K8826" s="73" t="s">
        <v>4123</v>
      </c>
      <c r="L8826" s="73" t="s">
        <v>4082</v>
      </c>
      <c r="M8826" s="74">
        <v>19</v>
      </c>
      <c r="N8826" s="74">
        <v>42</v>
      </c>
    </row>
    <row r="8827" spans="1:14">
      <c r="A8827" s="43" t="str">
        <f t="shared" si="437"/>
        <v>130112300110407004</v>
      </c>
      <c r="B8827" s="28">
        <f t="shared" si="438"/>
        <v>5</v>
      </c>
      <c r="C8827" s="28">
        <f t="shared" si="439"/>
        <v>2</v>
      </c>
      <c r="K8827" s="73" t="s">
        <v>4124</v>
      </c>
      <c r="L8827" s="73" t="s">
        <v>4082</v>
      </c>
      <c r="M8827" s="74">
        <v>3</v>
      </c>
      <c r="N8827" s="74">
        <v>2</v>
      </c>
    </row>
    <row r="8828" spans="1:14">
      <c r="A8828" s="43" t="str">
        <f t="shared" si="437"/>
        <v>130112300110408001</v>
      </c>
      <c r="B8828" s="28">
        <f t="shared" si="438"/>
        <v>35</v>
      </c>
      <c r="C8828" s="28">
        <f t="shared" si="439"/>
        <v>27</v>
      </c>
      <c r="K8828" s="73" t="s">
        <v>3481</v>
      </c>
      <c r="L8828" s="73" t="s">
        <v>4082</v>
      </c>
      <c r="M8828" s="74">
        <v>8</v>
      </c>
      <c r="N8828" s="74">
        <v>27</v>
      </c>
    </row>
    <row r="8829" spans="1:14">
      <c r="A8829" s="43" t="str">
        <f t="shared" si="437"/>
        <v>130112300110408002</v>
      </c>
      <c r="B8829" s="28">
        <f t="shared" si="438"/>
        <v>13</v>
      </c>
      <c r="C8829" s="28">
        <f t="shared" si="439"/>
        <v>10</v>
      </c>
      <c r="K8829" s="73" t="s">
        <v>3482</v>
      </c>
      <c r="L8829" s="73" t="s">
        <v>4082</v>
      </c>
      <c r="M8829" s="74">
        <v>3</v>
      </c>
      <c r="N8829" s="74">
        <v>10</v>
      </c>
    </row>
    <row r="8830" spans="1:14">
      <c r="A8830" s="43" t="str">
        <f t="shared" si="437"/>
        <v>130112300110408003</v>
      </c>
      <c r="B8830" s="28">
        <f t="shared" si="438"/>
        <v>10</v>
      </c>
      <c r="C8830" s="28">
        <f t="shared" si="439"/>
        <v>5</v>
      </c>
      <c r="K8830" s="73" t="s">
        <v>3483</v>
      </c>
      <c r="L8830" s="73" t="s">
        <v>4082</v>
      </c>
      <c r="M8830" s="74">
        <v>5</v>
      </c>
      <c r="N8830" s="74">
        <v>5</v>
      </c>
    </row>
    <row r="8831" spans="1:14">
      <c r="A8831" s="43" t="str">
        <f t="shared" si="437"/>
        <v>130112300110408004</v>
      </c>
      <c r="B8831" s="28">
        <f t="shared" si="438"/>
        <v>0</v>
      </c>
      <c r="C8831" s="28">
        <f t="shared" si="439"/>
        <v>0</v>
      </c>
      <c r="K8831" s="73" t="s">
        <v>3484</v>
      </c>
      <c r="L8831" s="73" t="s">
        <v>4082</v>
      </c>
      <c r="M8831" s="74">
        <v>0</v>
      </c>
      <c r="N8831" s="74">
        <v>0</v>
      </c>
    </row>
    <row r="8832" spans="1:14">
      <c r="A8832" s="43" t="str">
        <f t="shared" si="437"/>
        <v>130112300110408005</v>
      </c>
      <c r="B8832" s="28">
        <f t="shared" si="438"/>
        <v>4</v>
      </c>
      <c r="C8832" s="28">
        <f t="shared" si="439"/>
        <v>1</v>
      </c>
      <c r="K8832" s="73" t="s">
        <v>3485</v>
      </c>
      <c r="L8832" s="73" t="s">
        <v>4082</v>
      </c>
      <c r="M8832" s="74">
        <v>3</v>
      </c>
      <c r="N8832" s="74">
        <v>1</v>
      </c>
    </row>
    <row r="8833" spans="1:14">
      <c r="A8833" s="43" t="str">
        <f t="shared" si="437"/>
        <v>130112300110408006</v>
      </c>
      <c r="B8833" s="28">
        <f t="shared" si="438"/>
        <v>4</v>
      </c>
      <c r="C8833" s="28">
        <f t="shared" si="439"/>
        <v>0</v>
      </c>
      <c r="K8833" s="73" t="s">
        <v>4125</v>
      </c>
      <c r="L8833" s="73" t="s">
        <v>4082</v>
      </c>
      <c r="M8833" s="74">
        <v>4</v>
      </c>
      <c r="N8833" s="74">
        <v>0</v>
      </c>
    </row>
    <row r="8834" spans="1:14">
      <c r="A8834" s="43" t="str">
        <f t="shared" si="437"/>
        <v>130112300110409001</v>
      </c>
      <c r="B8834" s="28">
        <f t="shared" si="438"/>
        <v>24</v>
      </c>
      <c r="C8834" s="28">
        <f t="shared" si="439"/>
        <v>21</v>
      </c>
      <c r="K8834" s="73" t="s">
        <v>3486</v>
      </c>
      <c r="L8834" s="73" t="s">
        <v>4082</v>
      </c>
      <c r="M8834" s="74">
        <v>3</v>
      </c>
      <c r="N8834" s="74">
        <v>21</v>
      </c>
    </row>
    <row r="8835" spans="1:14">
      <c r="A8835" s="43" t="str">
        <f t="shared" ref="A8835:A8898" si="440">L8835&amp;K8835</f>
        <v>130112300110409002</v>
      </c>
      <c r="B8835" s="28">
        <f t="shared" ref="B8835:B8898" si="441">M8835+N8835</f>
        <v>10</v>
      </c>
      <c r="C8835" s="28">
        <f t="shared" ref="C8835:C8898" si="442">N8835</f>
        <v>10</v>
      </c>
      <c r="K8835" s="73" t="s">
        <v>4126</v>
      </c>
      <c r="L8835" s="73" t="s">
        <v>4082</v>
      </c>
      <c r="M8835" s="74">
        <v>0</v>
      </c>
      <c r="N8835" s="74">
        <v>10</v>
      </c>
    </row>
    <row r="8836" spans="1:14">
      <c r="A8836" s="43" t="str">
        <f t="shared" si="440"/>
        <v>130112300110409003</v>
      </c>
      <c r="B8836" s="28">
        <f t="shared" si="441"/>
        <v>64</v>
      </c>
      <c r="C8836" s="28">
        <f t="shared" si="442"/>
        <v>39</v>
      </c>
      <c r="K8836" s="73" t="s">
        <v>4127</v>
      </c>
      <c r="L8836" s="73" t="s">
        <v>4082</v>
      </c>
      <c r="M8836" s="74">
        <v>25</v>
      </c>
      <c r="N8836" s="74">
        <v>39</v>
      </c>
    </row>
    <row r="8837" spans="1:14">
      <c r="A8837" s="43" t="str">
        <f t="shared" si="440"/>
        <v>130112300110409004</v>
      </c>
      <c r="B8837" s="28">
        <f t="shared" si="441"/>
        <v>3</v>
      </c>
      <c r="C8837" s="28">
        <f t="shared" si="442"/>
        <v>2</v>
      </c>
      <c r="K8837" s="73" t="s">
        <v>4128</v>
      </c>
      <c r="L8837" s="73" t="s">
        <v>4082</v>
      </c>
      <c r="M8837" s="74">
        <v>1</v>
      </c>
      <c r="N8837" s="74">
        <v>2</v>
      </c>
    </row>
    <row r="8838" spans="1:14">
      <c r="A8838" s="43" t="str">
        <f t="shared" si="440"/>
        <v>130112300110409005</v>
      </c>
      <c r="B8838" s="28">
        <f t="shared" si="441"/>
        <v>104</v>
      </c>
      <c r="C8838" s="28">
        <f t="shared" si="442"/>
        <v>62</v>
      </c>
      <c r="K8838" s="73" t="s">
        <v>4129</v>
      </c>
      <c r="L8838" s="73" t="s">
        <v>4082</v>
      </c>
      <c r="M8838" s="74">
        <v>42</v>
      </c>
      <c r="N8838" s="74">
        <v>62</v>
      </c>
    </row>
    <row r="8839" spans="1:14">
      <c r="A8839" s="43" t="str">
        <f t="shared" si="440"/>
        <v>130112300110409006</v>
      </c>
      <c r="B8839" s="28">
        <f t="shared" si="441"/>
        <v>2</v>
      </c>
      <c r="C8839" s="28">
        <f t="shared" si="442"/>
        <v>0</v>
      </c>
      <c r="K8839" s="73" t="s">
        <v>4130</v>
      </c>
      <c r="L8839" s="73" t="s">
        <v>4082</v>
      </c>
      <c r="M8839" s="74">
        <v>2</v>
      </c>
      <c r="N8839" s="74">
        <v>0</v>
      </c>
    </row>
    <row r="8840" spans="1:14">
      <c r="A8840" s="43" t="str">
        <f t="shared" si="440"/>
        <v>130112300110410001</v>
      </c>
      <c r="B8840" s="28">
        <f t="shared" si="441"/>
        <v>26</v>
      </c>
      <c r="C8840" s="28">
        <f t="shared" si="442"/>
        <v>21</v>
      </c>
      <c r="K8840" s="73" t="s">
        <v>3487</v>
      </c>
      <c r="L8840" s="73" t="s">
        <v>4082</v>
      </c>
      <c r="M8840" s="74">
        <v>5</v>
      </c>
      <c r="N8840" s="74">
        <v>21</v>
      </c>
    </row>
    <row r="8841" spans="1:14">
      <c r="A8841" s="43" t="str">
        <f t="shared" si="440"/>
        <v>130112300110410002</v>
      </c>
      <c r="B8841" s="28">
        <f t="shared" si="441"/>
        <v>13</v>
      </c>
      <c r="C8841" s="28">
        <f t="shared" si="442"/>
        <v>13</v>
      </c>
      <c r="K8841" s="73" t="s">
        <v>3488</v>
      </c>
      <c r="L8841" s="73" t="s">
        <v>4082</v>
      </c>
      <c r="M8841" s="74">
        <v>0</v>
      </c>
      <c r="N8841" s="74">
        <v>13</v>
      </c>
    </row>
    <row r="8842" spans="1:14">
      <c r="A8842" s="43" t="str">
        <f t="shared" si="440"/>
        <v>130112300110410003</v>
      </c>
      <c r="B8842" s="28">
        <f t="shared" si="441"/>
        <v>10</v>
      </c>
      <c r="C8842" s="28">
        <f t="shared" si="442"/>
        <v>6</v>
      </c>
      <c r="K8842" s="73" t="s">
        <v>4131</v>
      </c>
      <c r="L8842" s="73" t="s">
        <v>4082</v>
      </c>
      <c r="M8842" s="74">
        <v>4</v>
      </c>
      <c r="N8842" s="74">
        <v>6</v>
      </c>
    </row>
    <row r="8843" spans="1:14">
      <c r="A8843" s="43" t="str">
        <f t="shared" si="440"/>
        <v>130112300110410004</v>
      </c>
      <c r="B8843" s="28">
        <f t="shared" si="441"/>
        <v>99</v>
      </c>
      <c r="C8843" s="28">
        <f t="shared" si="442"/>
        <v>39</v>
      </c>
      <c r="K8843" s="73" t="s">
        <v>4132</v>
      </c>
      <c r="L8843" s="73" t="s">
        <v>4082</v>
      </c>
      <c r="M8843" s="74">
        <v>60</v>
      </c>
      <c r="N8843" s="74">
        <v>39</v>
      </c>
    </row>
    <row r="8844" spans="1:14">
      <c r="A8844" s="43" t="str">
        <f t="shared" si="440"/>
        <v>130112300110410005</v>
      </c>
      <c r="B8844" s="28">
        <f t="shared" si="441"/>
        <v>51</v>
      </c>
      <c r="C8844" s="28">
        <f t="shared" si="442"/>
        <v>15</v>
      </c>
      <c r="K8844" s="73" t="s">
        <v>4133</v>
      </c>
      <c r="L8844" s="73" t="s">
        <v>4082</v>
      </c>
      <c r="M8844" s="74">
        <v>36</v>
      </c>
      <c r="N8844" s="74">
        <v>15</v>
      </c>
    </row>
    <row r="8845" spans="1:14">
      <c r="A8845" s="43" t="str">
        <f t="shared" si="440"/>
        <v>130112300110410006</v>
      </c>
      <c r="B8845" s="28">
        <f t="shared" si="441"/>
        <v>5</v>
      </c>
      <c r="C8845" s="28">
        <f t="shared" si="442"/>
        <v>3</v>
      </c>
      <c r="K8845" s="73" t="s">
        <v>4134</v>
      </c>
      <c r="L8845" s="73" t="s">
        <v>4082</v>
      </c>
      <c r="M8845" s="74">
        <v>2</v>
      </c>
      <c r="N8845" s="74">
        <v>3</v>
      </c>
    </row>
    <row r="8846" spans="1:14">
      <c r="A8846" s="43" t="str">
        <f t="shared" si="440"/>
        <v>130112300110504001</v>
      </c>
      <c r="B8846" s="28">
        <f t="shared" si="441"/>
        <v>24</v>
      </c>
      <c r="C8846" s="28">
        <f t="shared" si="442"/>
        <v>19</v>
      </c>
      <c r="K8846" s="73" t="s">
        <v>3492</v>
      </c>
      <c r="L8846" s="73" t="s">
        <v>4082</v>
      </c>
      <c r="M8846" s="74">
        <v>5</v>
      </c>
      <c r="N8846" s="74">
        <v>19</v>
      </c>
    </row>
    <row r="8847" spans="1:14">
      <c r="A8847" s="43" t="str">
        <f t="shared" si="440"/>
        <v>130112300110504002</v>
      </c>
      <c r="B8847" s="28">
        <f t="shared" si="441"/>
        <v>13</v>
      </c>
      <c r="C8847" s="28">
        <f t="shared" si="442"/>
        <v>9</v>
      </c>
      <c r="K8847" s="73" t="s">
        <v>4135</v>
      </c>
      <c r="L8847" s="73" t="s">
        <v>4082</v>
      </c>
      <c r="M8847" s="74">
        <v>4</v>
      </c>
      <c r="N8847" s="74">
        <v>9</v>
      </c>
    </row>
    <row r="8848" spans="1:14">
      <c r="A8848" s="43" t="str">
        <f t="shared" si="440"/>
        <v>130112300110505001</v>
      </c>
      <c r="B8848" s="28">
        <f t="shared" si="441"/>
        <v>22</v>
      </c>
      <c r="C8848" s="28">
        <f t="shared" si="442"/>
        <v>15</v>
      </c>
      <c r="K8848" s="73" t="s">
        <v>3493</v>
      </c>
      <c r="L8848" s="73" t="s">
        <v>4082</v>
      </c>
      <c r="M8848" s="74">
        <v>7</v>
      </c>
      <c r="N8848" s="74">
        <v>15</v>
      </c>
    </row>
    <row r="8849" spans="1:14">
      <c r="A8849" s="43" t="str">
        <f t="shared" si="440"/>
        <v>130112300110505002</v>
      </c>
      <c r="B8849" s="28">
        <f t="shared" si="441"/>
        <v>14</v>
      </c>
      <c r="C8849" s="28">
        <f t="shared" si="442"/>
        <v>10</v>
      </c>
      <c r="K8849" s="73" t="s">
        <v>3494</v>
      </c>
      <c r="L8849" s="73" t="s">
        <v>4082</v>
      </c>
      <c r="M8849" s="74">
        <v>4</v>
      </c>
      <c r="N8849" s="74">
        <v>10</v>
      </c>
    </row>
    <row r="8850" spans="1:14">
      <c r="A8850" s="43" t="str">
        <f t="shared" si="440"/>
        <v>130112300110506001</v>
      </c>
      <c r="B8850" s="28">
        <f t="shared" si="441"/>
        <v>35</v>
      </c>
      <c r="C8850" s="28">
        <f t="shared" si="442"/>
        <v>24</v>
      </c>
      <c r="K8850" s="73" t="s">
        <v>3495</v>
      </c>
      <c r="L8850" s="73" t="s">
        <v>4082</v>
      </c>
      <c r="M8850" s="74">
        <v>11</v>
      </c>
      <c r="N8850" s="74">
        <v>24</v>
      </c>
    </row>
    <row r="8851" spans="1:14">
      <c r="A8851" s="43" t="str">
        <f t="shared" si="440"/>
        <v>130112300110506002</v>
      </c>
      <c r="B8851" s="28">
        <f t="shared" si="441"/>
        <v>21</v>
      </c>
      <c r="C8851" s="28">
        <f t="shared" si="442"/>
        <v>13</v>
      </c>
      <c r="K8851" s="73" t="s">
        <v>4136</v>
      </c>
      <c r="L8851" s="73" t="s">
        <v>4082</v>
      </c>
      <c r="M8851" s="74">
        <v>8</v>
      </c>
      <c r="N8851" s="74">
        <v>13</v>
      </c>
    </row>
    <row r="8852" spans="1:14">
      <c r="A8852" s="43" t="str">
        <f t="shared" si="440"/>
        <v>130112300110508001</v>
      </c>
      <c r="B8852" s="28">
        <f t="shared" si="441"/>
        <v>25</v>
      </c>
      <c r="C8852" s="28">
        <f t="shared" si="442"/>
        <v>22</v>
      </c>
      <c r="K8852" s="73" t="s">
        <v>3498</v>
      </c>
      <c r="L8852" s="73" t="s">
        <v>4082</v>
      </c>
      <c r="M8852" s="74">
        <v>3</v>
      </c>
      <c r="N8852" s="74">
        <v>22</v>
      </c>
    </row>
    <row r="8853" spans="1:14">
      <c r="A8853" s="43" t="str">
        <f t="shared" si="440"/>
        <v>130112300110508002</v>
      </c>
      <c r="B8853" s="28">
        <f t="shared" si="441"/>
        <v>18</v>
      </c>
      <c r="C8853" s="28">
        <f t="shared" si="442"/>
        <v>17</v>
      </c>
      <c r="K8853" s="73" t="s">
        <v>3499</v>
      </c>
      <c r="L8853" s="73" t="s">
        <v>4082</v>
      </c>
      <c r="M8853" s="74">
        <v>1</v>
      </c>
      <c r="N8853" s="74">
        <v>17</v>
      </c>
    </row>
    <row r="8854" spans="1:14">
      <c r="A8854" s="43" t="str">
        <f t="shared" si="440"/>
        <v>130112300110509001</v>
      </c>
      <c r="B8854" s="28">
        <f t="shared" si="441"/>
        <v>28</v>
      </c>
      <c r="C8854" s="28">
        <f t="shared" si="442"/>
        <v>24</v>
      </c>
      <c r="K8854" s="73" t="s">
        <v>3500</v>
      </c>
      <c r="L8854" s="73" t="s">
        <v>4082</v>
      </c>
      <c r="M8854" s="74">
        <v>4</v>
      </c>
      <c r="N8854" s="74">
        <v>24</v>
      </c>
    </row>
    <row r="8855" spans="1:14">
      <c r="A8855" s="43" t="str">
        <f t="shared" si="440"/>
        <v>130112300110510001</v>
      </c>
      <c r="B8855" s="28">
        <f t="shared" si="441"/>
        <v>36</v>
      </c>
      <c r="C8855" s="28">
        <f t="shared" si="442"/>
        <v>15</v>
      </c>
      <c r="K8855" s="73" t="s">
        <v>3502</v>
      </c>
      <c r="L8855" s="73" t="s">
        <v>4082</v>
      </c>
      <c r="M8855" s="74">
        <v>21</v>
      </c>
      <c r="N8855" s="74">
        <v>15</v>
      </c>
    </row>
    <row r="8856" spans="1:14">
      <c r="A8856" s="43" t="str">
        <f t="shared" si="440"/>
        <v>130112300110510002</v>
      </c>
      <c r="B8856" s="28">
        <f t="shared" si="441"/>
        <v>27</v>
      </c>
      <c r="C8856" s="28">
        <f t="shared" si="442"/>
        <v>7</v>
      </c>
      <c r="K8856" s="73" t="s">
        <v>3886</v>
      </c>
      <c r="L8856" s="73" t="s">
        <v>4082</v>
      </c>
      <c r="M8856" s="74">
        <v>20</v>
      </c>
      <c r="N8856" s="74">
        <v>7</v>
      </c>
    </row>
    <row r="8857" spans="1:14">
      <c r="A8857" s="43" t="str">
        <f t="shared" si="440"/>
        <v>130112300110510003</v>
      </c>
      <c r="B8857" s="28">
        <f t="shared" si="441"/>
        <v>24</v>
      </c>
      <c r="C8857" s="28">
        <f t="shared" si="442"/>
        <v>11</v>
      </c>
      <c r="K8857" s="73" t="s">
        <v>3887</v>
      </c>
      <c r="L8857" s="73" t="s">
        <v>4082</v>
      </c>
      <c r="M8857" s="74">
        <v>13</v>
      </c>
      <c r="N8857" s="74">
        <v>11</v>
      </c>
    </row>
    <row r="8858" spans="1:14">
      <c r="A8858" s="43" t="str">
        <f t="shared" si="440"/>
        <v>130112300110510004</v>
      </c>
      <c r="B8858" s="28">
        <f t="shared" si="441"/>
        <v>10</v>
      </c>
      <c r="C8858" s="28">
        <f t="shared" si="442"/>
        <v>8</v>
      </c>
      <c r="K8858" s="73" t="s">
        <v>4137</v>
      </c>
      <c r="L8858" s="73" t="s">
        <v>4082</v>
      </c>
      <c r="M8858" s="74">
        <v>2</v>
      </c>
      <c r="N8858" s="74">
        <v>8</v>
      </c>
    </row>
    <row r="8859" spans="1:14">
      <c r="A8859" s="43" t="str">
        <f t="shared" si="440"/>
        <v>130112300110510005</v>
      </c>
      <c r="B8859" s="28">
        <f t="shared" si="441"/>
        <v>6</v>
      </c>
      <c r="C8859" s="28">
        <f t="shared" si="442"/>
        <v>5</v>
      </c>
      <c r="K8859" s="73" t="s">
        <v>4138</v>
      </c>
      <c r="L8859" s="73" t="s">
        <v>4082</v>
      </c>
      <c r="M8859" s="74">
        <v>1</v>
      </c>
      <c r="N8859" s="74">
        <v>5</v>
      </c>
    </row>
    <row r="8860" spans="1:14">
      <c r="A8860" s="43" t="str">
        <f t="shared" si="440"/>
        <v>130112300110510006</v>
      </c>
      <c r="B8860" s="28">
        <f t="shared" si="441"/>
        <v>47</v>
      </c>
      <c r="C8860" s="28">
        <f t="shared" si="442"/>
        <v>30</v>
      </c>
      <c r="K8860" s="73" t="s">
        <v>4139</v>
      </c>
      <c r="L8860" s="73" t="s">
        <v>4082</v>
      </c>
      <c r="M8860" s="74">
        <v>17</v>
      </c>
      <c r="N8860" s="74">
        <v>30</v>
      </c>
    </row>
    <row r="8861" spans="1:14">
      <c r="A8861" s="43" t="str">
        <f t="shared" si="440"/>
        <v>130112300110510008</v>
      </c>
      <c r="B8861" s="28">
        <f t="shared" si="441"/>
        <v>1</v>
      </c>
      <c r="C8861" s="28">
        <f t="shared" si="442"/>
        <v>0</v>
      </c>
      <c r="K8861" s="73" t="s">
        <v>4140</v>
      </c>
      <c r="L8861" s="73" t="s">
        <v>4082</v>
      </c>
      <c r="M8861" s="74">
        <v>1</v>
      </c>
      <c r="N8861" s="74">
        <v>0</v>
      </c>
    </row>
    <row r="8862" spans="1:14">
      <c r="A8862" s="43" t="str">
        <f t="shared" si="440"/>
        <v>130112300110511001</v>
      </c>
      <c r="B8862" s="28">
        <f t="shared" si="441"/>
        <v>18</v>
      </c>
      <c r="C8862" s="28">
        <f t="shared" si="442"/>
        <v>10</v>
      </c>
      <c r="K8862" s="73" t="s">
        <v>3503</v>
      </c>
      <c r="L8862" s="73" t="s">
        <v>4082</v>
      </c>
      <c r="M8862" s="74">
        <v>8</v>
      </c>
      <c r="N8862" s="74">
        <v>10</v>
      </c>
    </row>
    <row r="8863" spans="1:14">
      <c r="A8863" s="43" t="str">
        <f t="shared" si="440"/>
        <v>130112300110511002</v>
      </c>
      <c r="B8863" s="28">
        <f t="shared" si="441"/>
        <v>15</v>
      </c>
      <c r="C8863" s="28">
        <f t="shared" si="442"/>
        <v>11</v>
      </c>
      <c r="K8863" s="73" t="s">
        <v>3504</v>
      </c>
      <c r="L8863" s="73" t="s">
        <v>4082</v>
      </c>
      <c r="M8863" s="74">
        <v>4</v>
      </c>
      <c r="N8863" s="74">
        <v>11</v>
      </c>
    </row>
    <row r="8864" spans="1:14">
      <c r="A8864" s="43" t="str">
        <f t="shared" si="440"/>
        <v>130112300110511003</v>
      </c>
      <c r="B8864" s="28">
        <f t="shared" si="441"/>
        <v>17</v>
      </c>
      <c r="C8864" s="28">
        <f t="shared" si="442"/>
        <v>6</v>
      </c>
      <c r="K8864" s="73" t="s">
        <v>4141</v>
      </c>
      <c r="L8864" s="73" t="s">
        <v>4082</v>
      </c>
      <c r="M8864" s="74">
        <v>11</v>
      </c>
      <c r="N8864" s="74">
        <v>6</v>
      </c>
    </row>
    <row r="8865" spans="1:14">
      <c r="A8865" s="43" t="str">
        <f t="shared" si="440"/>
        <v>130112300110511004</v>
      </c>
      <c r="B8865" s="28">
        <f t="shared" si="441"/>
        <v>13</v>
      </c>
      <c r="C8865" s="28">
        <f t="shared" si="442"/>
        <v>7</v>
      </c>
      <c r="K8865" s="73" t="s">
        <v>4142</v>
      </c>
      <c r="L8865" s="73" t="s">
        <v>4082</v>
      </c>
      <c r="M8865" s="74">
        <v>6</v>
      </c>
      <c r="N8865" s="74">
        <v>7</v>
      </c>
    </row>
    <row r="8866" spans="1:14">
      <c r="A8866" s="43" t="str">
        <f t="shared" si="440"/>
        <v>130112300110511005</v>
      </c>
      <c r="B8866" s="28">
        <f t="shared" si="441"/>
        <v>14</v>
      </c>
      <c r="C8866" s="28">
        <f t="shared" si="442"/>
        <v>5</v>
      </c>
      <c r="K8866" s="73" t="s">
        <v>4143</v>
      </c>
      <c r="L8866" s="73" t="s">
        <v>4082</v>
      </c>
      <c r="M8866" s="74">
        <v>9</v>
      </c>
      <c r="N8866" s="74">
        <v>5</v>
      </c>
    </row>
    <row r="8867" spans="1:14">
      <c r="A8867" s="43" t="str">
        <f t="shared" si="440"/>
        <v>130112300110511007</v>
      </c>
      <c r="B8867" s="28">
        <f t="shared" si="441"/>
        <v>173</v>
      </c>
      <c r="C8867" s="28">
        <f t="shared" si="442"/>
        <v>91</v>
      </c>
      <c r="K8867" s="73" t="s">
        <v>4144</v>
      </c>
      <c r="L8867" s="73" t="s">
        <v>4082</v>
      </c>
      <c r="M8867" s="74">
        <v>82</v>
      </c>
      <c r="N8867" s="74">
        <v>91</v>
      </c>
    </row>
    <row r="8868" spans="1:14">
      <c r="A8868" s="43" t="str">
        <f t="shared" si="440"/>
        <v>130112300110512001</v>
      </c>
      <c r="B8868" s="28">
        <f t="shared" si="441"/>
        <v>8</v>
      </c>
      <c r="C8868" s="28">
        <f t="shared" si="442"/>
        <v>7</v>
      </c>
      <c r="K8868" s="73" t="s">
        <v>3505</v>
      </c>
      <c r="L8868" s="73" t="s">
        <v>4082</v>
      </c>
      <c r="M8868" s="74">
        <v>1</v>
      </c>
      <c r="N8868" s="74">
        <v>7</v>
      </c>
    </row>
    <row r="8869" spans="1:14">
      <c r="A8869" s="43" t="str">
        <f t="shared" si="440"/>
        <v>130112300110512002</v>
      </c>
      <c r="B8869" s="28">
        <f t="shared" si="441"/>
        <v>8</v>
      </c>
      <c r="C8869" s="28">
        <f t="shared" si="442"/>
        <v>6</v>
      </c>
      <c r="K8869" s="73" t="s">
        <v>3506</v>
      </c>
      <c r="L8869" s="73" t="s">
        <v>4082</v>
      </c>
      <c r="M8869" s="74">
        <v>2</v>
      </c>
      <c r="N8869" s="74">
        <v>6</v>
      </c>
    </row>
    <row r="8870" spans="1:14">
      <c r="A8870" s="43" t="str">
        <f t="shared" si="440"/>
        <v>130112300110512003</v>
      </c>
      <c r="B8870" s="28">
        <f t="shared" si="441"/>
        <v>43</v>
      </c>
      <c r="C8870" s="28">
        <f t="shared" si="442"/>
        <v>36</v>
      </c>
      <c r="K8870" s="73" t="s">
        <v>4145</v>
      </c>
      <c r="L8870" s="73" t="s">
        <v>4082</v>
      </c>
      <c r="M8870" s="74">
        <v>7</v>
      </c>
      <c r="N8870" s="74">
        <v>36</v>
      </c>
    </row>
    <row r="8871" spans="1:14">
      <c r="A8871" s="43" t="str">
        <f t="shared" si="440"/>
        <v>130112300110512004</v>
      </c>
      <c r="B8871" s="28">
        <f t="shared" si="441"/>
        <v>31</v>
      </c>
      <c r="C8871" s="28">
        <f t="shared" si="442"/>
        <v>20</v>
      </c>
      <c r="K8871" s="73" t="s">
        <v>4146</v>
      </c>
      <c r="L8871" s="73" t="s">
        <v>4082</v>
      </c>
      <c r="M8871" s="74">
        <v>11</v>
      </c>
      <c r="N8871" s="74">
        <v>20</v>
      </c>
    </row>
    <row r="8872" spans="1:14">
      <c r="A8872" s="43" t="str">
        <f t="shared" si="440"/>
        <v>130112300110512005</v>
      </c>
      <c r="B8872" s="28">
        <f t="shared" si="441"/>
        <v>45</v>
      </c>
      <c r="C8872" s="28">
        <f t="shared" si="442"/>
        <v>25</v>
      </c>
      <c r="K8872" s="73" t="s">
        <v>4147</v>
      </c>
      <c r="L8872" s="73" t="s">
        <v>4082</v>
      </c>
      <c r="M8872" s="74">
        <v>20</v>
      </c>
      <c r="N8872" s="74">
        <v>25</v>
      </c>
    </row>
    <row r="8873" spans="1:14">
      <c r="A8873" s="43" t="str">
        <f t="shared" si="440"/>
        <v>130112300110512007</v>
      </c>
      <c r="B8873" s="28">
        <f t="shared" si="441"/>
        <v>4</v>
      </c>
      <c r="C8873" s="28">
        <f t="shared" si="442"/>
        <v>2</v>
      </c>
      <c r="K8873" s="73" t="s">
        <v>4148</v>
      </c>
      <c r="L8873" s="73" t="s">
        <v>4082</v>
      </c>
      <c r="M8873" s="74">
        <v>2</v>
      </c>
      <c r="N8873" s="74">
        <v>2</v>
      </c>
    </row>
    <row r="8874" spans="1:14">
      <c r="A8874" s="43" t="str">
        <f t="shared" si="440"/>
        <v>130112300110513001</v>
      </c>
      <c r="B8874" s="28">
        <f t="shared" si="441"/>
        <v>11</v>
      </c>
      <c r="C8874" s="28">
        <f t="shared" si="442"/>
        <v>8</v>
      </c>
      <c r="K8874" s="73" t="s">
        <v>3507</v>
      </c>
      <c r="L8874" s="73" t="s">
        <v>4082</v>
      </c>
      <c r="M8874" s="74">
        <v>3</v>
      </c>
      <c r="N8874" s="74">
        <v>8</v>
      </c>
    </row>
    <row r="8875" spans="1:14">
      <c r="A8875" s="43" t="str">
        <f t="shared" si="440"/>
        <v>130112300110513002</v>
      </c>
      <c r="B8875" s="28">
        <f t="shared" si="441"/>
        <v>4</v>
      </c>
      <c r="C8875" s="28">
        <f t="shared" si="442"/>
        <v>4</v>
      </c>
      <c r="K8875" s="73" t="s">
        <v>4149</v>
      </c>
      <c r="L8875" s="73" t="s">
        <v>4082</v>
      </c>
      <c r="M8875" s="74">
        <v>0</v>
      </c>
      <c r="N8875" s="74">
        <v>4</v>
      </c>
    </row>
    <row r="8876" spans="1:14">
      <c r="A8876" s="43" t="str">
        <f t="shared" si="440"/>
        <v>130112300110513003</v>
      </c>
      <c r="B8876" s="28">
        <f t="shared" si="441"/>
        <v>38</v>
      </c>
      <c r="C8876" s="28">
        <f t="shared" si="442"/>
        <v>32</v>
      </c>
      <c r="K8876" s="73" t="s">
        <v>4150</v>
      </c>
      <c r="L8876" s="73" t="s">
        <v>4082</v>
      </c>
      <c r="M8876" s="74">
        <v>6</v>
      </c>
      <c r="N8876" s="74">
        <v>32</v>
      </c>
    </row>
    <row r="8877" spans="1:14">
      <c r="A8877" s="43" t="str">
        <f t="shared" si="440"/>
        <v>130112300110514001</v>
      </c>
      <c r="B8877" s="28">
        <f t="shared" si="441"/>
        <v>21</v>
      </c>
      <c r="C8877" s="28">
        <f t="shared" si="442"/>
        <v>16</v>
      </c>
      <c r="K8877" s="73" t="s">
        <v>4151</v>
      </c>
      <c r="L8877" s="73" t="s">
        <v>4082</v>
      </c>
      <c r="M8877" s="74">
        <v>5</v>
      </c>
      <c r="N8877" s="74">
        <v>16</v>
      </c>
    </row>
    <row r="8878" spans="1:14">
      <c r="A8878" s="43" t="str">
        <f t="shared" si="440"/>
        <v>130112300110514002</v>
      </c>
      <c r="B8878" s="28">
        <f t="shared" si="441"/>
        <v>18</v>
      </c>
      <c r="C8878" s="28">
        <f t="shared" si="442"/>
        <v>13</v>
      </c>
      <c r="K8878" s="73" t="s">
        <v>4152</v>
      </c>
      <c r="L8878" s="73" t="s">
        <v>4082</v>
      </c>
      <c r="M8878" s="74">
        <v>5</v>
      </c>
      <c r="N8878" s="74">
        <v>13</v>
      </c>
    </row>
    <row r="8879" spans="1:14">
      <c r="A8879" s="43" t="str">
        <f t="shared" si="440"/>
        <v>130112300110514003</v>
      </c>
      <c r="B8879" s="28">
        <f t="shared" si="441"/>
        <v>10</v>
      </c>
      <c r="C8879" s="28">
        <f t="shared" si="442"/>
        <v>10</v>
      </c>
      <c r="K8879" s="73" t="s">
        <v>4153</v>
      </c>
      <c r="L8879" s="73" t="s">
        <v>4082</v>
      </c>
      <c r="M8879" s="74">
        <v>0</v>
      </c>
      <c r="N8879" s="74">
        <v>10</v>
      </c>
    </row>
    <row r="8880" spans="1:14">
      <c r="A8880" s="43" t="str">
        <f t="shared" si="440"/>
        <v>130112300110514004</v>
      </c>
      <c r="B8880" s="28">
        <f t="shared" si="441"/>
        <v>76</v>
      </c>
      <c r="C8880" s="28">
        <f t="shared" si="442"/>
        <v>65</v>
      </c>
      <c r="K8880" s="73" t="s">
        <v>4154</v>
      </c>
      <c r="L8880" s="73" t="s">
        <v>4082</v>
      </c>
      <c r="M8880" s="74">
        <v>11</v>
      </c>
      <c r="N8880" s="74">
        <v>65</v>
      </c>
    </row>
    <row r="8881" spans="1:14">
      <c r="A8881" s="43" t="str">
        <f t="shared" si="440"/>
        <v>130112300110515001</v>
      </c>
      <c r="B8881" s="28">
        <f t="shared" si="441"/>
        <v>5</v>
      </c>
      <c r="C8881" s="28">
        <f t="shared" si="442"/>
        <v>5</v>
      </c>
      <c r="K8881" s="73" t="s">
        <v>3888</v>
      </c>
      <c r="L8881" s="73" t="s">
        <v>4082</v>
      </c>
      <c r="M8881" s="74">
        <v>0</v>
      </c>
      <c r="N8881" s="74">
        <v>5</v>
      </c>
    </row>
    <row r="8882" spans="1:14">
      <c r="A8882" s="43" t="str">
        <f t="shared" si="440"/>
        <v>130112300110515002</v>
      </c>
      <c r="B8882" s="28">
        <f t="shared" si="441"/>
        <v>3</v>
      </c>
      <c r="C8882" s="28">
        <f t="shared" si="442"/>
        <v>3</v>
      </c>
      <c r="K8882" s="73" t="s">
        <v>3889</v>
      </c>
      <c r="L8882" s="73" t="s">
        <v>4082</v>
      </c>
      <c r="M8882" s="74">
        <v>0</v>
      </c>
      <c r="N8882" s="74">
        <v>3</v>
      </c>
    </row>
    <row r="8883" spans="1:14">
      <c r="A8883" s="43" t="str">
        <f t="shared" si="440"/>
        <v>130112300110515003</v>
      </c>
      <c r="B8883" s="28">
        <f t="shared" si="441"/>
        <v>27</v>
      </c>
      <c r="C8883" s="28">
        <f t="shared" si="442"/>
        <v>26</v>
      </c>
      <c r="K8883" s="73" t="s">
        <v>3890</v>
      </c>
      <c r="L8883" s="73" t="s">
        <v>4082</v>
      </c>
      <c r="M8883" s="74">
        <v>1</v>
      </c>
      <c r="N8883" s="74">
        <v>26</v>
      </c>
    </row>
    <row r="8884" spans="1:14">
      <c r="A8884" s="43" t="str">
        <f t="shared" si="440"/>
        <v>130112300110515004</v>
      </c>
      <c r="B8884" s="28">
        <f t="shared" si="441"/>
        <v>95</v>
      </c>
      <c r="C8884" s="28">
        <f t="shared" si="442"/>
        <v>81</v>
      </c>
      <c r="K8884" s="73" t="s">
        <v>4155</v>
      </c>
      <c r="L8884" s="73" t="s">
        <v>4082</v>
      </c>
      <c r="M8884" s="74">
        <v>14</v>
      </c>
      <c r="N8884" s="74">
        <v>81</v>
      </c>
    </row>
    <row r="8885" spans="1:14">
      <c r="A8885" s="43" t="str">
        <f t="shared" si="440"/>
        <v>130112300110515005</v>
      </c>
      <c r="B8885" s="28">
        <f t="shared" si="441"/>
        <v>51</v>
      </c>
      <c r="C8885" s="28">
        <f t="shared" si="442"/>
        <v>50</v>
      </c>
      <c r="K8885" s="73" t="s">
        <v>3891</v>
      </c>
      <c r="L8885" s="73" t="s">
        <v>4082</v>
      </c>
      <c r="M8885" s="74">
        <v>1</v>
      </c>
      <c r="N8885" s="74">
        <v>50</v>
      </c>
    </row>
    <row r="8886" spans="1:14">
      <c r="A8886" s="43" t="str">
        <f t="shared" si="440"/>
        <v>130112300110515007</v>
      </c>
      <c r="B8886" s="28">
        <f t="shared" si="441"/>
        <v>1</v>
      </c>
      <c r="C8886" s="28">
        <f t="shared" si="442"/>
        <v>1</v>
      </c>
      <c r="K8886" s="73" t="s">
        <v>4156</v>
      </c>
      <c r="L8886" s="73" t="s">
        <v>4082</v>
      </c>
      <c r="M8886" s="74">
        <v>0</v>
      </c>
      <c r="N8886" s="74">
        <v>1</v>
      </c>
    </row>
    <row r="8887" spans="1:14">
      <c r="A8887" s="43" t="str">
        <f t="shared" si="440"/>
        <v>130112300110516001</v>
      </c>
      <c r="B8887" s="28">
        <f t="shared" si="441"/>
        <v>26</v>
      </c>
      <c r="C8887" s="28">
        <f t="shared" si="442"/>
        <v>23</v>
      </c>
      <c r="K8887" s="73" t="s">
        <v>4157</v>
      </c>
      <c r="L8887" s="73" t="s">
        <v>4082</v>
      </c>
      <c r="M8887" s="74">
        <v>3</v>
      </c>
      <c r="N8887" s="74">
        <v>23</v>
      </c>
    </row>
    <row r="8888" spans="1:14">
      <c r="A8888" s="43" t="str">
        <f t="shared" si="440"/>
        <v>130112300110516002</v>
      </c>
      <c r="B8888" s="28">
        <f t="shared" si="441"/>
        <v>2</v>
      </c>
      <c r="C8888" s="28">
        <f t="shared" si="442"/>
        <v>2</v>
      </c>
      <c r="K8888" s="73" t="s">
        <v>4158</v>
      </c>
      <c r="L8888" s="73" t="s">
        <v>4082</v>
      </c>
      <c r="M8888" s="74">
        <v>0</v>
      </c>
      <c r="N8888" s="74">
        <v>2</v>
      </c>
    </row>
    <row r="8889" spans="1:14">
      <c r="A8889" s="43" t="str">
        <f t="shared" si="440"/>
        <v>130112300110516004</v>
      </c>
      <c r="B8889" s="28">
        <f t="shared" si="441"/>
        <v>0</v>
      </c>
      <c r="C8889" s="28">
        <f t="shared" si="442"/>
        <v>0</v>
      </c>
      <c r="K8889" s="73" t="s">
        <v>4159</v>
      </c>
      <c r="L8889" s="73" t="s">
        <v>4082</v>
      </c>
      <c r="M8889" s="74">
        <v>0</v>
      </c>
      <c r="N8889" s="74">
        <v>0</v>
      </c>
    </row>
    <row r="8890" spans="1:14">
      <c r="A8890" s="43" t="str">
        <f t="shared" si="440"/>
        <v>130112300110517001</v>
      </c>
      <c r="B8890" s="28">
        <f t="shared" si="441"/>
        <v>2</v>
      </c>
      <c r="C8890" s="28">
        <f t="shared" si="442"/>
        <v>2</v>
      </c>
      <c r="K8890" s="73" t="s">
        <v>4160</v>
      </c>
      <c r="L8890" s="73" t="s">
        <v>4082</v>
      </c>
      <c r="M8890" s="74">
        <v>0</v>
      </c>
      <c r="N8890" s="74">
        <v>2</v>
      </c>
    </row>
    <row r="8891" spans="1:14">
      <c r="A8891" s="43" t="str">
        <f t="shared" si="440"/>
        <v>130112300110517002</v>
      </c>
      <c r="B8891" s="28">
        <f t="shared" si="441"/>
        <v>0</v>
      </c>
      <c r="C8891" s="28">
        <f t="shared" si="442"/>
        <v>0</v>
      </c>
      <c r="K8891" s="73" t="s">
        <v>4161</v>
      </c>
      <c r="L8891" s="73" t="s">
        <v>4082</v>
      </c>
      <c r="M8891" s="74">
        <v>0</v>
      </c>
      <c r="N8891" s="74">
        <v>0</v>
      </c>
    </row>
    <row r="8892" spans="1:14">
      <c r="A8892" s="43" t="str">
        <f t="shared" si="440"/>
        <v>130112300110602001</v>
      </c>
      <c r="B8892" s="28">
        <f t="shared" si="441"/>
        <v>8</v>
      </c>
      <c r="C8892" s="28">
        <f t="shared" si="442"/>
        <v>5</v>
      </c>
      <c r="K8892" s="73" t="s">
        <v>4162</v>
      </c>
      <c r="L8892" s="73" t="s">
        <v>4082</v>
      </c>
      <c r="M8892" s="74">
        <v>3</v>
      </c>
      <c r="N8892" s="74">
        <v>5</v>
      </c>
    </row>
    <row r="8893" spans="1:14">
      <c r="A8893" s="43" t="str">
        <f t="shared" si="440"/>
        <v>130112300110602002</v>
      </c>
      <c r="B8893" s="28">
        <f t="shared" si="441"/>
        <v>5</v>
      </c>
      <c r="C8893" s="28">
        <f t="shared" si="442"/>
        <v>3</v>
      </c>
      <c r="K8893" s="73" t="s">
        <v>4163</v>
      </c>
      <c r="L8893" s="73" t="s">
        <v>4082</v>
      </c>
      <c r="M8893" s="74">
        <v>2</v>
      </c>
      <c r="N8893" s="74">
        <v>3</v>
      </c>
    </row>
    <row r="8894" spans="1:14">
      <c r="A8894" s="43" t="str">
        <f t="shared" si="440"/>
        <v>130112300110602003</v>
      </c>
      <c r="B8894" s="28">
        <f t="shared" si="441"/>
        <v>12</v>
      </c>
      <c r="C8894" s="28">
        <f t="shared" si="442"/>
        <v>11</v>
      </c>
      <c r="K8894" s="73" t="s">
        <v>4164</v>
      </c>
      <c r="L8894" s="73" t="s">
        <v>4082</v>
      </c>
      <c r="M8894" s="74">
        <v>1</v>
      </c>
      <c r="N8894" s="74">
        <v>11</v>
      </c>
    </row>
    <row r="8895" spans="1:14">
      <c r="A8895" s="43" t="str">
        <f t="shared" si="440"/>
        <v>130112300110602004</v>
      </c>
      <c r="B8895" s="28">
        <f t="shared" si="441"/>
        <v>20</v>
      </c>
      <c r="C8895" s="28">
        <f t="shared" si="442"/>
        <v>10</v>
      </c>
      <c r="K8895" s="73" t="s">
        <v>4165</v>
      </c>
      <c r="L8895" s="73" t="s">
        <v>4082</v>
      </c>
      <c r="M8895" s="74">
        <v>10</v>
      </c>
      <c r="N8895" s="74">
        <v>10</v>
      </c>
    </row>
    <row r="8896" spans="1:14">
      <c r="A8896" s="43" t="str">
        <f t="shared" si="440"/>
        <v>130112300110604001</v>
      </c>
      <c r="B8896" s="28">
        <f t="shared" si="441"/>
        <v>4</v>
      </c>
      <c r="C8896" s="28">
        <f t="shared" si="442"/>
        <v>3</v>
      </c>
      <c r="K8896" s="73" t="s">
        <v>4166</v>
      </c>
      <c r="L8896" s="73" t="s">
        <v>4082</v>
      </c>
      <c r="M8896" s="74">
        <v>1</v>
      </c>
      <c r="N8896" s="74">
        <v>3</v>
      </c>
    </row>
    <row r="8897" spans="1:14">
      <c r="A8897" s="43" t="str">
        <f t="shared" si="440"/>
        <v>130112300110604002</v>
      </c>
      <c r="B8897" s="28">
        <f t="shared" si="441"/>
        <v>3</v>
      </c>
      <c r="C8897" s="28">
        <f t="shared" si="442"/>
        <v>3</v>
      </c>
      <c r="K8897" s="73" t="s">
        <v>4167</v>
      </c>
      <c r="L8897" s="73" t="s">
        <v>4082</v>
      </c>
      <c r="M8897" s="74">
        <v>0</v>
      </c>
      <c r="N8897" s="74">
        <v>3</v>
      </c>
    </row>
    <row r="8898" spans="1:14">
      <c r="A8898" s="43" t="str">
        <f t="shared" si="440"/>
        <v>130112300110607001</v>
      </c>
      <c r="B8898" s="28">
        <f t="shared" si="441"/>
        <v>1</v>
      </c>
      <c r="C8898" s="28">
        <f t="shared" si="442"/>
        <v>1</v>
      </c>
      <c r="K8898" s="73" t="s">
        <v>3508</v>
      </c>
      <c r="L8898" s="73" t="s">
        <v>4082</v>
      </c>
      <c r="M8898" s="74">
        <v>0</v>
      </c>
      <c r="N8898" s="74">
        <v>1</v>
      </c>
    </row>
    <row r="8899" spans="1:14">
      <c r="A8899" s="43" t="str">
        <f t="shared" ref="A8899:A8962" si="443">L8899&amp;K8899</f>
        <v>130112300110607002</v>
      </c>
      <c r="B8899" s="28">
        <f t="shared" ref="B8899:B8962" si="444">M8899+N8899</f>
        <v>1</v>
      </c>
      <c r="C8899" s="28">
        <f t="shared" ref="C8899:C8962" si="445">N8899</f>
        <v>1</v>
      </c>
      <c r="K8899" s="73" t="s">
        <v>3509</v>
      </c>
      <c r="L8899" s="73" t="s">
        <v>4082</v>
      </c>
      <c r="M8899" s="74">
        <v>0</v>
      </c>
      <c r="N8899" s="74">
        <v>1</v>
      </c>
    </row>
    <row r="8900" spans="1:14">
      <c r="A8900" s="43" t="str">
        <f t="shared" si="443"/>
        <v>130112300110608001</v>
      </c>
      <c r="B8900" s="28">
        <f t="shared" si="444"/>
        <v>9</v>
      </c>
      <c r="C8900" s="28">
        <f t="shared" si="445"/>
        <v>7</v>
      </c>
      <c r="K8900" s="73" t="s">
        <v>3510</v>
      </c>
      <c r="L8900" s="73" t="s">
        <v>4082</v>
      </c>
      <c r="M8900" s="74">
        <v>2</v>
      </c>
      <c r="N8900" s="74">
        <v>7</v>
      </c>
    </row>
    <row r="8901" spans="1:14">
      <c r="A8901" s="43" t="str">
        <f t="shared" si="443"/>
        <v>130112300110608002</v>
      </c>
      <c r="B8901" s="28">
        <f t="shared" si="444"/>
        <v>169</v>
      </c>
      <c r="C8901" s="28">
        <f t="shared" si="445"/>
        <v>97</v>
      </c>
      <c r="K8901" s="73" t="s">
        <v>3511</v>
      </c>
      <c r="L8901" s="73" t="s">
        <v>4082</v>
      </c>
      <c r="M8901" s="74">
        <v>72</v>
      </c>
      <c r="N8901" s="74">
        <v>97</v>
      </c>
    </row>
    <row r="8902" spans="1:14">
      <c r="A8902" s="43" t="str">
        <f t="shared" si="443"/>
        <v>130112300110608003</v>
      </c>
      <c r="B8902" s="28">
        <f t="shared" si="444"/>
        <v>391</v>
      </c>
      <c r="C8902" s="28">
        <f t="shared" si="445"/>
        <v>170</v>
      </c>
      <c r="K8902" s="73" t="s">
        <v>3512</v>
      </c>
      <c r="L8902" s="73" t="s">
        <v>4082</v>
      </c>
      <c r="M8902" s="74">
        <v>221</v>
      </c>
      <c r="N8902" s="74">
        <v>170</v>
      </c>
    </row>
    <row r="8903" spans="1:14">
      <c r="A8903" s="43" t="str">
        <f t="shared" si="443"/>
        <v>130112300110609001</v>
      </c>
      <c r="B8903" s="28">
        <f t="shared" si="444"/>
        <v>28</v>
      </c>
      <c r="C8903" s="28">
        <f t="shared" si="445"/>
        <v>21</v>
      </c>
      <c r="K8903" s="73" t="s">
        <v>3513</v>
      </c>
      <c r="L8903" s="73" t="s">
        <v>4082</v>
      </c>
      <c r="M8903" s="74">
        <v>7</v>
      </c>
      <c r="N8903" s="74">
        <v>21</v>
      </c>
    </row>
    <row r="8904" spans="1:14">
      <c r="A8904" s="43" t="str">
        <f t="shared" si="443"/>
        <v>130112300110609002</v>
      </c>
      <c r="B8904" s="28">
        <f t="shared" si="444"/>
        <v>20</v>
      </c>
      <c r="C8904" s="28">
        <f t="shared" si="445"/>
        <v>9</v>
      </c>
      <c r="K8904" s="73" t="s">
        <v>3514</v>
      </c>
      <c r="L8904" s="73" t="s">
        <v>4082</v>
      </c>
      <c r="M8904" s="74">
        <v>11</v>
      </c>
      <c r="N8904" s="74">
        <v>9</v>
      </c>
    </row>
    <row r="8905" spans="1:14">
      <c r="A8905" s="43" t="str">
        <f t="shared" si="443"/>
        <v>130112300110609003</v>
      </c>
      <c r="B8905" s="28">
        <f t="shared" si="444"/>
        <v>49</v>
      </c>
      <c r="C8905" s="28">
        <f t="shared" si="445"/>
        <v>20</v>
      </c>
      <c r="K8905" s="73" t="s">
        <v>4168</v>
      </c>
      <c r="L8905" s="73" t="s">
        <v>4082</v>
      </c>
      <c r="M8905" s="74">
        <v>29</v>
      </c>
      <c r="N8905" s="74">
        <v>20</v>
      </c>
    </row>
    <row r="8906" spans="1:14">
      <c r="A8906" s="43" t="str">
        <f t="shared" si="443"/>
        <v>130112300110609004</v>
      </c>
      <c r="B8906" s="28">
        <f t="shared" si="444"/>
        <v>122</v>
      </c>
      <c r="C8906" s="28">
        <f t="shared" si="445"/>
        <v>25</v>
      </c>
      <c r="K8906" s="73" t="s">
        <v>4169</v>
      </c>
      <c r="L8906" s="73" t="s">
        <v>4082</v>
      </c>
      <c r="M8906" s="74">
        <v>97</v>
      </c>
      <c r="N8906" s="74">
        <v>25</v>
      </c>
    </row>
    <row r="8907" spans="1:14">
      <c r="A8907" s="43" t="str">
        <f t="shared" si="443"/>
        <v>130112300110609005</v>
      </c>
      <c r="B8907" s="28">
        <f t="shared" si="444"/>
        <v>2</v>
      </c>
      <c r="C8907" s="28">
        <f t="shared" si="445"/>
        <v>1</v>
      </c>
      <c r="K8907" s="73" t="s">
        <v>4170</v>
      </c>
      <c r="L8907" s="73" t="s">
        <v>4082</v>
      </c>
      <c r="M8907" s="74">
        <v>1</v>
      </c>
      <c r="N8907" s="74">
        <v>1</v>
      </c>
    </row>
    <row r="8908" spans="1:14">
      <c r="A8908" s="43" t="str">
        <f t="shared" si="443"/>
        <v>130112300110610001</v>
      </c>
      <c r="B8908" s="28">
        <f t="shared" si="444"/>
        <v>7</v>
      </c>
      <c r="C8908" s="28">
        <f t="shared" si="445"/>
        <v>5</v>
      </c>
      <c r="K8908" s="73" t="s">
        <v>3515</v>
      </c>
      <c r="L8908" s="73" t="s">
        <v>4082</v>
      </c>
      <c r="M8908" s="74">
        <v>2</v>
      </c>
      <c r="N8908" s="74">
        <v>5</v>
      </c>
    </row>
    <row r="8909" spans="1:14">
      <c r="A8909" s="43" t="str">
        <f t="shared" si="443"/>
        <v>130112300110610002</v>
      </c>
      <c r="B8909" s="28">
        <f t="shared" si="444"/>
        <v>3</v>
      </c>
      <c r="C8909" s="28">
        <f t="shared" si="445"/>
        <v>1</v>
      </c>
      <c r="K8909" s="73" t="s">
        <v>3516</v>
      </c>
      <c r="L8909" s="73" t="s">
        <v>4082</v>
      </c>
      <c r="M8909" s="74">
        <v>2</v>
      </c>
      <c r="N8909" s="74">
        <v>1</v>
      </c>
    </row>
    <row r="8910" spans="1:14">
      <c r="A8910" s="43" t="str">
        <f t="shared" si="443"/>
        <v>130112300110610003</v>
      </c>
      <c r="B8910" s="28">
        <f t="shared" si="444"/>
        <v>0</v>
      </c>
      <c r="C8910" s="28">
        <f t="shared" si="445"/>
        <v>0</v>
      </c>
      <c r="K8910" s="73" t="s">
        <v>3517</v>
      </c>
      <c r="L8910" s="73" t="s">
        <v>4082</v>
      </c>
      <c r="M8910" s="74">
        <v>0</v>
      </c>
      <c r="N8910" s="74">
        <v>0</v>
      </c>
    </row>
    <row r="8911" spans="1:14">
      <c r="A8911" s="43" t="str">
        <f t="shared" si="443"/>
        <v>130112300110611001</v>
      </c>
      <c r="B8911" s="28">
        <f t="shared" si="444"/>
        <v>4</v>
      </c>
      <c r="C8911" s="28">
        <f t="shared" si="445"/>
        <v>4</v>
      </c>
      <c r="K8911" s="73" t="s">
        <v>3518</v>
      </c>
      <c r="L8911" s="73" t="s">
        <v>4082</v>
      </c>
      <c r="M8911" s="74">
        <v>0</v>
      </c>
      <c r="N8911" s="74">
        <v>4</v>
      </c>
    </row>
    <row r="8912" spans="1:14">
      <c r="A8912" s="43" t="str">
        <f t="shared" si="443"/>
        <v>130112300110611002</v>
      </c>
      <c r="B8912" s="28">
        <f t="shared" si="444"/>
        <v>4</v>
      </c>
      <c r="C8912" s="28">
        <f t="shared" si="445"/>
        <v>2</v>
      </c>
      <c r="K8912" s="73" t="s">
        <v>3519</v>
      </c>
      <c r="L8912" s="73" t="s">
        <v>4082</v>
      </c>
      <c r="M8912" s="74">
        <v>2</v>
      </c>
      <c r="N8912" s="74">
        <v>2</v>
      </c>
    </row>
    <row r="8913" spans="1:14">
      <c r="A8913" s="43" t="str">
        <f t="shared" si="443"/>
        <v>130112300110611003</v>
      </c>
      <c r="B8913" s="28">
        <f t="shared" si="444"/>
        <v>7</v>
      </c>
      <c r="C8913" s="28">
        <f t="shared" si="445"/>
        <v>5</v>
      </c>
      <c r="K8913" s="73" t="s">
        <v>3520</v>
      </c>
      <c r="L8913" s="73" t="s">
        <v>4082</v>
      </c>
      <c r="M8913" s="74">
        <v>2</v>
      </c>
      <c r="N8913" s="74">
        <v>5</v>
      </c>
    </row>
    <row r="8914" spans="1:14">
      <c r="A8914" s="43" t="str">
        <f t="shared" si="443"/>
        <v>130112300110611005</v>
      </c>
      <c r="B8914" s="28">
        <f t="shared" si="444"/>
        <v>26</v>
      </c>
      <c r="C8914" s="28">
        <f t="shared" si="445"/>
        <v>17</v>
      </c>
      <c r="K8914" s="73" t="s">
        <v>4171</v>
      </c>
      <c r="L8914" s="73" t="s">
        <v>4082</v>
      </c>
      <c r="M8914" s="74">
        <v>9</v>
      </c>
      <c r="N8914" s="74">
        <v>17</v>
      </c>
    </row>
    <row r="8915" spans="1:14">
      <c r="A8915" s="43" t="str">
        <f t="shared" si="443"/>
        <v>130112300110611006</v>
      </c>
      <c r="B8915" s="28">
        <f t="shared" si="444"/>
        <v>3</v>
      </c>
      <c r="C8915" s="28">
        <f t="shared" si="445"/>
        <v>2</v>
      </c>
      <c r="K8915" s="73" t="s">
        <v>4172</v>
      </c>
      <c r="L8915" s="73" t="s">
        <v>4082</v>
      </c>
      <c r="M8915" s="74">
        <v>1</v>
      </c>
      <c r="N8915" s="74">
        <v>2</v>
      </c>
    </row>
    <row r="8916" spans="1:14">
      <c r="A8916" s="43" t="str">
        <f t="shared" si="443"/>
        <v>130112300110612001</v>
      </c>
      <c r="B8916" s="28">
        <f t="shared" si="444"/>
        <v>32</v>
      </c>
      <c r="C8916" s="28">
        <f t="shared" si="445"/>
        <v>21</v>
      </c>
      <c r="K8916" s="73" t="s">
        <v>3521</v>
      </c>
      <c r="L8916" s="73" t="s">
        <v>4082</v>
      </c>
      <c r="M8916" s="74">
        <v>11</v>
      </c>
      <c r="N8916" s="74">
        <v>21</v>
      </c>
    </row>
    <row r="8917" spans="1:14">
      <c r="A8917" s="43" t="str">
        <f t="shared" si="443"/>
        <v>130112300110612003</v>
      </c>
      <c r="B8917" s="28">
        <f t="shared" si="444"/>
        <v>40</v>
      </c>
      <c r="C8917" s="28">
        <f t="shared" si="445"/>
        <v>29</v>
      </c>
      <c r="K8917" s="73" t="s">
        <v>3523</v>
      </c>
      <c r="L8917" s="73" t="s">
        <v>4082</v>
      </c>
      <c r="M8917" s="74">
        <v>11</v>
      </c>
      <c r="N8917" s="74">
        <v>29</v>
      </c>
    </row>
    <row r="8918" spans="1:14">
      <c r="A8918" s="43" t="str">
        <f t="shared" si="443"/>
        <v>130112300110613001</v>
      </c>
      <c r="B8918" s="28">
        <f t="shared" si="444"/>
        <v>25</v>
      </c>
      <c r="C8918" s="28">
        <f t="shared" si="445"/>
        <v>20</v>
      </c>
      <c r="K8918" s="73" t="s">
        <v>3524</v>
      </c>
      <c r="L8918" s="73" t="s">
        <v>4082</v>
      </c>
      <c r="M8918" s="74">
        <v>5</v>
      </c>
      <c r="N8918" s="74">
        <v>20</v>
      </c>
    </row>
    <row r="8919" spans="1:14">
      <c r="A8919" s="43" t="str">
        <f t="shared" si="443"/>
        <v>130112300110613002</v>
      </c>
      <c r="B8919" s="28">
        <f t="shared" si="444"/>
        <v>24</v>
      </c>
      <c r="C8919" s="28">
        <f t="shared" si="445"/>
        <v>19</v>
      </c>
      <c r="K8919" s="73" t="s">
        <v>4173</v>
      </c>
      <c r="L8919" s="73" t="s">
        <v>4082</v>
      </c>
      <c r="M8919" s="74">
        <v>5</v>
      </c>
      <c r="N8919" s="74">
        <v>19</v>
      </c>
    </row>
    <row r="8920" spans="1:14">
      <c r="A8920" s="43" t="str">
        <f t="shared" si="443"/>
        <v>130112300110706001</v>
      </c>
      <c r="B8920" s="28">
        <f t="shared" si="444"/>
        <v>2</v>
      </c>
      <c r="C8920" s="28">
        <f t="shared" si="445"/>
        <v>2</v>
      </c>
      <c r="K8920" s="73" t="s">
        <v>3527</v>
      </c>
      <c r="L8920" s="73" t="s">
        <v>4082</v>
      </c>
      <c r="M8920" s="74">
        <v>0</v>
      </c>
      <c r="N8920" s="74">
        <v>2</v>
      </c>
    </row>
    <row r="8921" spans="1:14">
      <c r="A8921" s="43" t="str">
        <f t="shared" si="443"/>
        <v>130112300110706002</v>
      </c>
      <c r="B8921" s="28">
        <f t="shared" si="444"/>
        <v>0</v>
      </c>
      <c r="C8921" s="28">
        <f t="shared" si="445"/>
        <v>0</v>
      </c>
      <c r="K8921" s="73" t="s">
        <v>3528</v>
      </c>
      <c r="L8921" s="73" t="s">
        <v>4082</v>
      </c>
      <c r="M8921" s="74">
        <v>0</v>
      </c>
      <c r="N8921" s="74">
        <v>0</v>
      </c>
    </row>
    <row r="8922" spans="1:14">
      <c r="A8922" s="43" t="str">
        <f t="shared" si="443"/>
        <v>130112300110707001</v>
      </c>
      <c r="B8922" s="28">
        <f t="shared" si="444"/>
        <v>10</v>
      </c>
      <c r="C8922" s="28">
        <f t="shared" si="445"/>
        <v>9</v>
      </c>
      <c r="K8922" s="73" t="s">
        <v>3529</v>
      </c>
      <c r="L8922" s="73" t="s">
        <v>4082</v>
      </c>
      <c r="M8922" s="74">
        <v>1</v>
      </c>
      <c r="N8922" s="74">
        <v>9</v>
      </c>
    </row>
    <row r="8923" spans="1:14">
      <c r="A8923" s="43" t="str">
        <f t="shared" si="443"/>
        <v>130112300110707002</v>
      </c>
      <c r="B8923" s="28">
        <f t="shared" si="444"/>
        <v>3</v>
      </c>
      <c r="C8923" s="28">
        <f t="shared" si="445"/>
        <v>3</v>
      </c>
      <c r="K8923" s="73" t="s">
        <v>3530</v>
      </c>
      <c r="L8923" s="73" t="s">
        <v>4082</v>
      </c>
      <c r="M8923" s="74">
        <v>0</v>
      </c>
      <c r="N8923" s="74">
        <v>3</v>
      </c>
    </row>
    <row r="8924" spans="1:14">
      <c r="A8924" s="43" t="str">
        <f t="shared" si="443"/>
        <v>130112300110707003</v>
      </c>
      <c r="B8924" s="28">
        <f t="shared" si="444"/>
        <v>21</v>
      </c>
      <c r="C8924" s="28">
        <f t="shared" si="445"/>
        <v>17</v>
      </c>
      <c r="K8924" s="73" t="s">
        <v>3531</v>
      </c>
      <c r="L8924" s="73" t="s">
        <v>4082</v>
      </c>
      <c r="M8924" s="74">
        <v>4</v>
      </c>
      <c r="N8924" s="74">
        <v>17</v>
      </c>
    </row>
    <row r="8925" spans="1:14">
      <c r="A8925" s="43" t="str">
        <f t="shared" si="443"/>
        <v>130112300110707004</v>
      </c>
      <c r="B8925" s="28">
        <f t="shared" si="444"/>
        <v>12</v>
      </c>
      <c r="C8925" s="28">
        <f t="shared" si="445"/>
        <v>9</v>
      </c>
      <c r="K8925" s="73" t="s">
        <v>3532</v>
      </c>
      <c r="L8925" s="73" t="s">
        <v>4082</v>
      </c>
      <c r="M8925" s="74">
        <v>3</v>
      </c>
      <c r="N8925" s="74">
        <v>9</v>
      </c>
    </row>
    <row r="8926" spans="1:14">
      <c r="A8926" s="43" t="str">
        <f t="shared" si="443"/>
        <v>130112300110708001</v>
      </c>
      <c r="B8926" s="28">
        <f t="shared" si="444"/>
        <v>0</v>
      </c>
      <c r="C8926" s="28">
        <f t="shared" si="445"/>
        <v>0</v>
      </c>
      <c r="K8926" s="73" t="s">
        <v>3534</v>
      </c>
      <c r="L8926" s="73" t="s">
        <v>4082</v>
      </c>
      <c r="M8926" s="74">
        <v>0</v>
      </c>
      <c r="N8926" s="74">
        <v>0</v>
      </c>
    </row>
    <row r="8927" spans="1:14">
      <c r="A8927" s="43" t="str">
        <f t="shared" si="443"/>
        <v>130112300110708002</v>
      </c>
      <c r="B8927" s="28">
        <f t="shared" si="444"/>
        <v>16</v>
      </c>
      <c r="C8927" s="28">
        <f t="shared" si="445"/>
        <v>16</v>
      </c>
      <c r="K8927" s="73" t="s">
        <v>3535</v>
      </c>
      <c r="L8927" s="73" t="s">
        <v>4082</v>
      </c>
      <c r="M8927" s="74">
        <v>0</v>
      </c>
      <c r="N8927" s="74">
        <v>16</v>
      </c>
    </row>
    <row r="8928" spans="1:14">
      <c r="A8928" s="43" t="str">
        <f t="shared" si="443"/>
        <v>130112300110708003</v>
      </c>
      <c r="B8928" s="28">
        <f t="shared" si="444"/>
        <v>10</v>
      </c>
      <c r="C8928" s="28">
        <f t="shared" si="445"/>
        <v>10</v>
      </c>
      <c r="K8928" s="73" t="s">
        <v>3536</v>
      </c>
      <c r="L8928" s="73" t="s">
        <v>4082</v>
      </c>
      <c r="M8928" s="74">
        <v>0</v>
      </c>
      <c r="N8928" s="74">
        <v>10</v>
      </c>
    </row>
    <row r="8929" spans="1:14">
      <c r="A8929" s="43" t="str">
        <f t="shared" si="443"/>
        <v>130112300110708004</v>
      </c>
      <c r="B8929" s="28">
        <f t="shared" si="444"/>
        <v>28</v>
      </c>
      <c r="C8929" s="28">
        <f t="shared" si="445"/>
        <v>28</v>
      </c>
      <c r="K8929" s="73" t="s">
        <v>3537</v>
      </c>
      <c r="L8929" s="73" t="s">
        <v>4082</v>
      </c>
      <c r="M8929" s="74">
        <v>0</v>
      </c>
      <c r="N8929" s="74">
        <v>28</v>
      </c>
    </row>
    <row r="8930" spans="1:14">
      <c r="A8930" s="43" t="str">
        <f t="shared" si="443"/>
        <v>130112300110708005</v>
      </c>
      <c r="B8930" s="28">
        <f t="shared" si="444"/>
        <v>112</v>
      </c>
      <c r="C8930" s="28">
        <f t="shared" si="445"/>
        <v>110</v>
      </c>
      <c r="K8930" s="73" t="s">
        <v>3538</v>
      </c>
      <c r="L8930" s="73" t="s">
        <v>4082</v>
      </c>
      <c r="M8930" s="74">
        <v>2</v>
      </c>
      <c r="N8930" s="74">
        <v>110</v>
      </c>
    </row>
    <row r="8931" spans="1:14">
      <c r="A8931" s="43" t="str">
        <f t="shared" si="443"/>
        <v>130112300110709001</v>
      </c>
      <c r="B8931" s="28">
        <f t="shared" si="444"/>
        <v>0</v>
      </c>
      <c r="C8931" s="28">
        <f t="shared" si="445"/>
        <v>0</v>
      </c>
      <c r="K8931" s="73" t="s">
        <v>3539</v>
      </c>
      <c r="L8931" s="73" t="s">
        <v>4082</v>
      </c>
      <c r="M8931" s="74">
        <v>0</v>
      </c>
      <c r="N8931" s="74">
        <v>0</v>
      </c>
    </row>
    <row r="8932" spans="1:14">
      <c r="A8932" s="43" t="str">
        <f t="shared" si="443"/>
        <v>130112300110709002</v>
      </c>
      <c r="B8932" s="28">
        <f t="shared" si="444"/>
        <v>18</v>
      </c>
      <c r="C8932" s="28">
        <f t="shared" si="445"/>
        <v>10</v>
      </c>
      <c r="K8932" s="73" t="s">
        <v>3540</v>
      </c>
      <c r="L8932" s="73" t="s">
        <v>4082</v>
      </c>
      <c r="M8932" s="74">
        <v>8</v>
      </c>
      <c r="N8932" s="74">
        <v>10</v>
      </c>
    </row>
    <row r="8933" spans="1:14">
      <c r="A8933" s="43" t="str">
        <f t="shared" si="443"/>
        <v>130112300110709003</v>
      </c>
      <c r="B8933" s="28">
        <f t="shared" si="444"/>
        <v>23</v>
      </c>
      <c r="C8933" s="28">
        <f t="shared" si="445"/>
        <v>14</v>
      </c>
      <c r="K8933" s="73" t="s">
        <v>3541</v>
      </c>
      <c r="L8933" s="73" t="s">
        <v>4082</v>
      </c>
      <c r="M8933" s="74">
        <v>9</v>
      </c>
      <c r="N8933" s="74">
        <v>14</v>
      </c>
    </row>
    <row r="8934" spans="1:14">
      <c r="A8934" s="43" t="str">
        <f t="shared" si="443"/>
        <v>130112300110709004</v>
      </c>
      <c r="B8934" s="28">
        <f t="shared" si="444"/>
        <v>29</v>
      </c>
      <c r="C8934" s="28">
        <f t="shared" si="445"/>
        <v>24</v>
      </c>
      <c r="K8934" s="73" t="s">
        <v>4174</v>
      </c>
      <c r="L8934" s="73" t="s">
        <v>4082</v>
      </c>
      <c r="M8934" s="74">
        <v>5</v>
      </c>
      <c r="N8934" s="74">
        <v>24</v>
      </c>
    </row>
    <row r="8935" spans="1:14">
      <c r="A8935" s="43" t="str">
        <f t="shared" si="443"/>
        <v>130112300110709005</v>
      </c>
      <c r="B8935" s="28">
        <f t="shared" si="444"/>
        <v>31</v>
      </c>
      <c r="C8935" s="28">
        <f t="shared" si="445"/>
        <v>27</v>
      </c>
      <c r="K8935" s="73" t="s">
        <v>4175</v>
      </c>
      <c r="L8935" s="73" t="s">
        <v>4082</v>
      </c>
      <c r="M8935" s="74">
        <v>4</v>
      </c>
      <c r="N8935" s="74">
        <v>27</v>
      </c>
    </row>
    <row r="8936" spans="1:14">
      <c r="A8936" s="43" t="str">
        <f t="shared" si="443"/>
        <v>130112300110709006</v>
      </c>
      <c r="B8936" s="28">
        <f t="shared" si="444"/>
        <v>373</v>
      </c>
      <c r="C8936" s="28">
        <f t="shared" si="445"/>
        <v>234</v>
      </c>
      <c r="K8936" s="73" t="s">
        <v>4176</v>
      </c>
      <c r="L8936" s="73" t="s">
        <v>4082</v>
      </c>
      <c r="M8936" s="74">
        <v>139</v>
      </c>
      <c r="N8936" s="74">
        <v>234</v>
      </c>
    </row>
    <row r="8937" spans="1:14">
      <c r="A8937" s="43" t="str">
        <f t="shared" si="443"/>
        <v>130112300110710001</v>
      </c>
      <c r="B8937" s="28">
        <f t="shared" si="444"/>
        <v>27</v>
      </c>
      <c r="C8937" s="28">
        <f t="shared" si="445"/>
        <v>14</v>
      </c>
      <c r="K8937" s="73" t="s">
        <v>3542</v>
      </c>
      <c r="L8937" s="73" t="s">
        <v>4082</v>
      </c>
      <c r="M8937" s="74">
        <v>13</v>
      </c>
      <c r="N8937" s="74">
        <v>14</v>
      </c>
    </row>
    <row r="8938" spans="1:14">
      <c r="A8938" s="43" t="str">
        <f t="shared" si="443"/>
        <v>130112300110710002</v>
      </c>
      <c r="B8938" s="28">
        <f t="shared" si="444"/>
        <v>23</v>
      </c>
      <c r="C8938" s="28">
        <f t="shared" si="445"/>
        <v>18</v>
      </c>
      <c r="K8938" s="73" t="s">
        <v>3543</v>
      </c>
      <c r="L8938" s="73" t="s">
        <v>4082</v>
      </c>
      <c r="M8938" s="74">
        <v>5</v>
      </c>
      <c r="N8938" s="74">
        <v>18</v>
      </c>
    </row>
    <row r="8939" spans="1:14">
      <c r="A8939" s="43" t="str">
        <f t="shared" si="443"/>
        <v>130112300110710003</v>
      </c>
      <c r="B8939" s="28">
        <f t="shared" si="444"/>
        <v>15</v>
      </c>
      <c r="C8939" s="28">
        <f t="shared" si="445"/>
        <v>11</v>
      </c>
      <c r="K8939" s="73" t="s">
        <v>3544</v>
      </c>
      <c r="L8939" s="73" t="s">
        <v>4082</v>
      </c>
      <c r="M8939" s="74">
        <v>4</v>
      </c>
      <c r="N8939" s="74">
        <v>11</v>
      </c>
    </row>
    <row r="8940" spans="1:14">
      <c r="A8940" s="43" t="str">
        <f t="shared" si="443"/>
        <v>130112300110711001</v>
      </c>
      <c r="B8940" s="28">
        <f t="shared" si="444"/>
        <v>11</v>
      </c>
      <c r="C8940" s="28">
        <f t="shared" si="445"/>
        <v>10</v>
      </c>
      <c r="K8940" s="73" t="s">
        <v>4177</v>
      </c>
      <c r="L8940" s="73" t="s">
        <v>4082</v>
      </c>
      <c r="M8940" s="74">
        <v>1</v>
      </c>
      <c r="N8940" s="74">
        <v>10</v>
      </c>
    </row>
    <row r="8941" spans="1:14">
      <c r="A8941" s="43" t="str">
        <f t="shared" si="443"/>
        <v>130112300110711002</v>
      </c>
      <c r="B8941" s="28">
        <f t="shared" si="444"/>
        <v>13</v>
      </c>
      <c r="C8941" s="28">
        <f t="shared" si="445"/>
        <v>11</v>
      </c>
      <c r="K8941" s="73" t="s">
        <v>3546</v>
      </c>
      <c r="L8941" s="73" t="s">
        <v>4082</v>
      </c>
      <c r="M8941" s="74">
        <v>2</v>
      </c>
      <c r="N8941" s="74">
        <v>11</v>
      </c>
    </row>
    <row r="8942" spans="1:14">
      <c r="A8942" s="43" t="str">
        <f t="shared" si="443"/>
        <v>130112300110711003</v>
      </c>
      <c r="B8942" s="28">
        <f t="shared" si="444"/>
        <v>221</v>
      </c>
      <c r="C8942" s="28">
        <f t="shared" si="445"/>
        <v>217</v>
      </c>
      <c r="K8942" s="73" t="s">
        <v>4178</v>
      </c>
      <c r="L8942" s="73" t="s">
        <v>4082</v>
      </c>
      <c r="M8942" s="74">
        <v>4</v>
      </c>
      <c r="N8942" s="74">
        <v>217</v>
      </c>
    </row>
    <row r="8943" spans="1:14">
      <c r="A8943" s="43" t="str">
        <f t="shared" si="443"/>
        <v>130112300110711004</v>
      </c>
      <c r="B8943" s="28">
        <f t="shared" si="444"/>
        <v>1</v>
      </c>
      <c r="C8943" s="28">
        <f t="shared" si="445"/>
        <v>0</v>
      </c>
      <c r="K8943" s="73" t="s">
        <v>4179</v>
      </c>
      <c r="L8943" s="73" t="s">
        <v>4082</v>
      </c>
      <c r="M8943" s="74">
        <v>1</v>
      </c>
      <c r="N8943" s="74">
        <v>0</v>
      </c>
    </row>
    <row r="8944" spans="1:14">
      <c r="A8944" s="43" t="str">
        <f t="shared" si="443"/>
        <v>130112300110712001</v>
      </c>
      <c r="B8944" s="28">
        <f t="shared" si="444"/>
        <v>16</v>
      </c>
      <c r="C8944" s="28">
        <f t="shared" si="445"/>
        <v>14</v>
      </c>
      <c r="K8944" s="73" t="s">
        <v>3547</v>
      </c>
      <c r="L8944" s="73" t="s">
        <v>4082</v>
      </c>
      <c r="M8944" s="74">
        <v>2</v>
      </c>
      <c r="N8944" s="74">
        <v>14</v>
      </c>
    </row>
    <row r="8945" spans="1:14">
      <c r="A8945" s="43" t="str">
        <f t="shared" si="443"/>
        <v>130112300110712002</v>
      </c>
      <c r="B8945" s="28">
        <f t="shared" si="444"/>
        <v>13</v>
      </c>
      <c r="C8945" s="28">
        <f t="shared" si="445"/>
        <v>11</v>
      </c>
      <c r="K8945" s="73" t="s">
        <v>4180</v>
      </c>
      <c r="L8945" s="73" t="s">
        <v>4082</v>
      </c>
      <c r="M8945" s="74">
        <v>2</v>
      </c>
      <c r="N8945" s="74">
        <v>11</v>
      </c>
    </row>
    <row r="8946" spans="1:14">
      <c r="A8946" s="43" t="str">
        <f t="shared" si="443"/>
        <v>130112300110712003</v>
      </c>
      <c r="B8946" s="28">
        <f t="shared" si="444"/>
        <v>95</v>
      </c>
      <c r="C8946" s="28">
        <f t="shared" si="445"/>
        <v>70</v>
      </c>
      <c r="K8946" s="73" t="s">
        <v>4181</v>
      </c>
      <c r="L8946" s="73" t="s">
        <v>4082</v>
      </c>
      <c r="M8946" s="74">
        <v>25</v>
      </c>
      <c r="N8946" s="74">
        <v>70</v>
      </c>
    </row>
    <row r="8947" spans="1:14">
      <c r="A8947" s="43" t="str">
        <f t="shared" si="443"/>
        <v>130112300110712004</v>
      </c>
      <c r="B8947" s="28">
        <f t="shared" si="444"/>
        <v>63</v>
      </c>
      <c r="C8947" s="28">
        <f t="shared" si="445"/>
        <v>31</v>
      </c>
      <c r="K8947" s="73" t="s">
        <v>4182</v>
      </c>
      <c r="L8947" s="73" t="s">
        <v>4082</v>
      </c>
      <c r="M8947" s="74">
        <v>32</v>
      </c>
      <c r="N8947" s="74">
        <v>31</v>
      </c>
    </row>
    <row r="8948" spans="1:14">
      <c r="A8948" s="43" t="str">
        <f t="shared" si="443"/>
        <v>130112300110712005</v>
      </c>
      <c r="B8948" s="28">
        <f t="shared" si="444"/>
        <v>89</v>
      </c>
      <c r="C8948" s="28">
        <f t="shared" si="445"/>
        <v>50</v>
      </c>
      <c r="K8948" s="73" t="s">
        <v>4183</v>
      </c>
      <c r="L8948" s="73" t="s">
        <v>4082</v>
      </c>
      <c r="M8948" s="74">
        <v>39</v>
      </c>
      <c r="N8948" s="74">
        <v>50</v>
      </c>
    </row>
    <row r="8949" spans="1:14">
      <c r="A8949" s="43" t="str">
        <f t="shared" si="443"/>
        <v>130112300110712006</v>
      </c>
      <c r="B8949" s="28">
        <f t="shared" si="444"/>
        <v>17</v>
      </c>
      <c r="C8949" s="28">
        <f t="shared" si="445"/>
        <v>12</v>
      </c>
      <c r="K8949" s="73" t="s">
        <v>4184</v>
      </c>
      <c r="L8949" s="73" t="s">
        <v>4082</v>
      </c>
      <c r="M8949" s="74">
        <v>5</v>
      </c>
      <c r="N8949" s="74">
        <v>12</v>
      </c>
    </row>
    <row r="8950" spans="1:14">
      <c r="A8950" s="43" t="str">
        <f t="shared" si="443"/>
        <v>130112300110712007</v>
      </c>
      <c r="B8950" s="28">
        <f t="shared" si="444"/>
        <v>36</v>
      </c>
      <c r="C8950" s="28">
        <f t="shared" si="445"/>
        <v>31</v>
      </c>
      <c r="K8950" s="73" t="s">
        <v>4185</v>
      </c>
      <c r="L8950" s="73" t="s">
        <v>4082</v>
      </c>
      <c r="M8950" s="74">
        <v>5</v>
      </c>
      <c r="N8950" s="74">
        <v>31</v>
      </c>
    </row>
    <row r="8951" spans="1:14">
      <c r="A8951" s="43" t="str">
        <f t="shared" si="443"/>
        <v>130112300110712010</v>
      </c>
      <c r="B8951" s="28">
        <f t="shared" si="444"/>
        <v>14</v>
      </c>
      <c r="C8951" s="28">
        <f t="shared" si="445"/>
        <v>13</v>
      </c>
      <c r="K8951" s="73" t="s">
        <v>4186</v>
      </c>
      <c r="L8951" s="73" t="s">
        <v>4082</v>
      </c>
      <c r="M8951" s="74">
        <v>1</v>
      </c>
      <c r="N8951" s="74">
        <v>13</v>
      </c>
    </row>
    <row r="8952" spans="1:14">
      <c r="A8952" s="43" t="str">
        <f t="shared" si="443"/>
        <v>130112300110712011</v>
      </c>
      <c r="B8952" s="28">
        <f t="shared" si="444"/>
        <v>2</v>
      </c>
      <c r="C8952" s="28">
        <f t="shared" si="445"/>
        <v>1</v>
      </c>
      <c r="K8952" s="73" t="s">
        <v>4187</v>
      </c>
      <c r="L8952" s="73" t="s">
        <v>4082</v>
      </c>
      <c r="M8952" s="74">
        <v>1</v>
      </c>
      <c r="N8952" s="74">
        <v>1</v>
      </c>
    </row>
    <row r="8953" spans="1:14">
      <c r="A8953" s="43" t="str">
        <f t="shared" si="443"/>
        <v>130112300110713001</v>
      </c>
      <c r="B8953" s="28">
        <f t="shared" si="444"/>
        <v>7</v>
      </c>
      <c r="C8953" s="28">
        <f t="shared" si="445"/>
        <v>5</v>
      </c>
      <c r="K8953" s="73" t="s">
        <v>4188</v>
      </c>
      <c r="L8953" s="73" t="s">
        <v>4082</v>
      </c>
      <c r="M8953" s="74">
        <v>2</v>
      </c>
      <c r="N8953" s="74">
        <v>5</v>
      </c>
    </row>
    <row r="8954" spans="1:14">
      <c r="A8954" s="43" t="str">
        <f t="shared" si="443"/>
        <v>130112300110713002</v>
      </c>
      <c r="B8954" s="28">
        <f t="shared" si="444"/>
        <v>8</v>
      </c>
      <c r="C8954" s="28">
        <f t="shared" si="445"/>
        <v>5</v>
      </c>
      <c r="K8954" s="73" t="s">
        <v>4189</v>
      </c>
      <c r="L8954" s="73" t="s">
        <v>4082</v>
      </c>
      <c r="M8954" s="74">
        <v>3</v>
      </c>
      <c r="N8954" s="74">
        <v>5</v>
      </c>
    </row>
    <row r="8955" spans="1:14">
      <c r="A8955" s="43" t="str">
        <f t="shared" si="443"/>
        <v>130112300110713003</v>
      </c>
      <c r="B8955" s="28">
        <f t="shared" si="444"/>
        <v>30</v>
      </c>
      <c r="C8955" s="28">
        <f t="shared" si="445"/>
        <v>21</v>
      </c>
      <c r="K8955" s="73" t="s">
        <v>4190</v>
      </c>
      <c r="L8955" s="73" t="s">
        <v>4082</v>
      </c>
      <c r="M8955" s="74">
        <v>9</v>
      </c>
      <c r="N8955" s="74">
        <v>21</v>
      </c>
    </row>
    <row r="8956" spans="1:14">
      <c r="A8956" s="43" t="str">
        <f t="shared" si="443"/>
        <v>130112300110713004</v>
      </c>
      <c r="B8956" s="28">
        <f t="shared" si="444"/>
        <v>68</v>
      </c>
      <c r="C8956" s="28">
        <f t="shared" si="445"/>
        <v>49</v>
      </c>
      <c r="K8956" s="73" t="s">
        <v>4191</v>
      </c>
      <c r="L8956" s="73" t="s">
        <v>4082</v>
      </c>
      <c r="M8956" s="74">
        <v>19</v>
      </c>
      <c r="N8956" s="74">
        <v>49</v>
      </c>
    </row>
    <row r="8957" spans="1:14">
      <c r="A8957" s="43" t="str">
        <f t="shared" si="443"/>
        <v>130112300110713005</v>
      </c>
      <c r="B8957" s="28">
        <f t="shared" si="444"/>
        <v>55</v>
      </c>
      <c r="C8957" s="28">
        <f t="shared" si="445"/>
        <v>42</v>
      </c>
      <c r="K8957" s="73" t="s">
        <v>4192</v>
      </c>
      <c r="L8957" s="73" t="s">
        <v>4082</v>
      </c>
      <c r="M8957" s="74">
        <v>13</v>
      </c>
      <c r="N8957" s="74">
        <v>42</v>
      </c>
    </row>
    <row r="8958" spans="1:14">
      <c r="A8958" s="43" t="str">
        <f t="shared" si="443"/>
        <v>130112300110713006</v>
      </c>
      <c r="B8958" s="28">
        <f t="shared" si="444"/>
        <v>126</v>
      </c>
      <c r="C8958" s="28">
        <f t="shared" si="445"/>
        <v>51</v>
      </c>
      <c r="K8958" s="73" t="s">
        <v>4193</v>
      </c>
      <c r="L8958" s="73" t="s">
        <v>4082</v>
      </c>
      <c r="M8958" s="74">
        <v>75</v>
      </c>
      <c r="N8958" s="74">
        <v>51</v>
      </c>
    </row>
    <row r="8959" spans="1:14">
      <c r="A8959" s="43" t="str">
        <f t="shared" si="443"/>
        <v>130112300110713008</v>
      </c>
      <c r="B8959" s="28">
        <f t="shared" si="444"/>
        <v>1</v>
      </c>
      <c r="C8959" s="28">
        <f t="shared" si="445"/>
        <v>1</v>
      </c>
      <c r="K8959" s="73" t="s">
        <v>4194</v>
      </c>
      <c r="L8959" s="73" t="s">
        <v>4082</v>
      </c>
      <c r="M8959" s="74">
        <v>0</v>
      </c>
      <c r="N8959" s="74">
        <v>1</v>
      </c>
    </row>
    <row r="8960" spans="1:14">
      <c r="A8960" s="43" t="str">
        <f t="shared" si="443"/>
        <v>130112300110714001</v>
      </c>
      <c r="B8960" s="28">
        <f t="shared" si="444"/>
        <v>23</v>
      </c>
      <c r="C8960" s="28">
        <f t="shared" si="445"/>
        <v>21</v>
      </c>
      <c r="K8960" s="73" t="s">
        <v>4195</v>
      </c>
      <c r="L8960" s="73" t="s">
        <v>4082</v>
      </c>
      <c r="M8960" s="74">
        <v>2</v>
      </c>
      <c r="N8960" s="74">
        <v>21</v>
      </c>
    </row>
    <row r="8961" spans="1:14">
      <c r="A8961" s="43" t="str">
        <f t="shared" si="443"/>
        <v>130112300110714002</v>
      </c>
      <c r="B8961" s="28">
        <f t="shared" si="444"/>
        <v>21</v>
      </c>
      <c r="C8961" s="28">
        <f t="shared" si="445"/>
        <v>19</v>
      </c>
      <c r="K8961" s="73" t="s">
        <v>4196</v>
      </c>
      <c r="L8961" s="73" t="s">
        <v>4082</v>
      </c>
      <c r="M8961" s="74">
        <v>2</v>
      </c>
      <c r="N8961" s="74">
        <v>19</v>
      </c>
    </row>
    <row r="8962" spans="1:14">
      <c r="A8962" s="43" t="str">
        <f t="shared" si="443"/>
        <v>130112300110714003</v>
      </c>
      <c r="B8962" s="28">
        <f t="shared" si="444"/>
        <v>413</v>
      </c>
      <c r="C8962" s="28">
        <f t="shared" si="445"/>
        <v>271</v>
      </c>
      <c r="K8962" s="73" t="s">
        <v>4197</v>
      </c>
      <c r="L8962" s="73" t="s">
        <v>4082</v>
      </c>
      <c r="M8962" s="74">
        <v>142</v>
      </c>
      <c r="N8962" s="74">
        <v>271</v>
      </c>
    </row>
    <row r="8963" spans="1:14">
      <c r="A8963" s="43" t="str">
        <f t="shared" ref="A8963:A9026" si="446">L8963&amp;K8963</f>
        <v>130112300110715001</v>
      </c>
      <c r="B8963" s="28">
        <f t="shared" ref="B8963:B9026" si="447">M8963+N8963</f>
        <v>0</v>
      </c>
      <c r="C8963" s="28">
        <f t="shared" ref="C8963:C9026" si="448">N8963</f>
        <v>0</v>
      </c>
      <c r="K8963" s="73" t="s">
        <v>4198</v>
      </c>
      <c r="L8963" s="73" t="s">
        <v>4082</v>
      </c>
      <c r="M8963" s="74">
        <v>0</v>
      </c>
      <c r="N8963" s="74">
        <v>0</v>
      </c>
    </row>
    <row r="8964" spans="1:14">
      <c r="A8964" s="43" t="str">
        <f t="shared" si="446"/>
        <v>130112300110715002</v>
      </c>
      <c r="B8964" s="28">
        <f t="shared" si="447"/>
        <v>16</v>
      </c>
      <c r="C8964" s="28">
        <f t="shared" si="448"/>
        <v>13</v>
      </c>
      <c r="K8964" s="73" t="s">
        <v>4199</v>
      </c>
      <c r="L8964" s="73" t="s">
        <v>4082</v>
      </c>
      <c r="M8964" s="74">
        <v>3</v>
      </c>
      <c r="N8964" s="74">
        <v>13</v>
      </c>
    </row>
    <row r="8965" spans="1:14">
      <c r="A8965" s="43" t="str">
        <f t="shared" si="446"/>
        <v>130112300110715003</v>
      </c>
      <c r="B8965" s="28">
        <f t="shared" si="447"/>
        <v>18</v>
      </c>
      <c r="C8965" s="28">
        <f t="shared" si="448"/>
        <v>16</v>
      </c>
      <c r="K8965" s="73" t="s">
        <v>4200</v>
      </c>
      <c r="L8965" s="73" t="s">
        <v>4082</v>
      </c>
      <c r="M8965" s="74">
        <v>2</v>
      </c>
      <c r="N8965" s="74">
        <v>16</v>
      </c>
    </row>
    <row r="8966" spans="1:14">
      <c r="A8966" s="43" t="str">
        <f t="shared" si="446"/>
        <v>130112300110715004</v>
      </c>
      <c r="B8966" s="28">
        <f t="shared" si="447"/>
        <v>10</v>
      </c>
      <c r="C8966" s="28">
        <f t="shared" si="448"/>
        <v>6</v>
      </c>
      <c r="K8966" s="73" t="s">
        <v>4201</v>
      </c>
      <c r="L8966" s="73" t="s">
        <v>4082</v>
      </c>
      <c r="M8966" s="74">
        <v>4</v>
      </c>
      <c r="N8966" s="74">
        <v>6</v>
      </c>
    </row>
    <row r="8967" spans="1:14">
      <c r="A8967" s="43" t="str">
        <f t="shared" si="446"/>
        <v>130112300110716001</v>
      </c>
      <c r="B8967" s="28">
        <f t="shared" si="447"/>
        <v>13</v>
      </c>
      <c r="C8967" s="28">
        <f t="shared" si="448"/>
        <v>12</v>
      </c>
      <c r="K8967" s="73" t="s">
        <v>4202</v>
      </c>
      <c r="L8967" s="73" t="s">
        <v>4082</v>
      </c>
      <c r="M8967" s="74">
        <v>1</v>
      </c>
      <c r="N8967" s="74">
        <v>12</v>
      </c>
    </row>
    <row r="8968" spans="1:14">
      <c r="A8968" s="43" t="str">
        <f t="shared" si="446"/>
        <v>130112300110716003</v>
      </c>
      <c r="B8968" s="28">
        <f t="shared" si="447"/>
        <v>19</v>
      </c>
      <c r="C8968" s="28">
        <f t="shared" si="448"/>
        <v>15</v>
      </c>
      <c r="K8968" s="73" t="s">
        <v>4203</v>
      </c>
      <c r="L8968" s="73" t="s">
        <v>4082</v>
      </c>
      <c r="M8968" s="74">
        <v>4</v>
      </c>
      <c r="N8968" s="74">
        <v>15</v>
      </c>
    </row>
    <row r="8969" spans="1:14">
      <c r="A8969" s="43" t="str">
        <f t="shared" si="446"/>
        <v>130112300110716004</v>
      </c>
      <c r="B8969" s="28">
        <f t="shared" si="447"/>
        <v>66</v>
      </c>
      <c r="C8969" s="28">
        <f t="shared" si="448"/>
        <v>44</v>
      </c>
      <c r="K8969" s="73" t="s">
        <v>4204</v>
      </c>
      <c r="L8969" s="73" t="s">
        <v>4082</v>
      </c>
      <c r="M8969" s="74">
        <v>22</v>
      </c>
      <c r="N8969" s="74">
        <v>44</v>
      </c>
    </row>
    <row r="8970" spans="1:14">
      <c r="A8970" s="43" t="str">
        <f t="shared" si="446"/>
        <v>130112300110716005</v>
      </c>
      <c r="B8970" s="28">
        <f t="shared" si="447"/>
        <v>17</v>
      </c>
      <c r="C8970" s="28">
        <f t="shared" si="448"/>
        <v>14</v>
      </c>
      <c r="K8970" s="73" t="s">
        <v>4205</v>
      </c>
      <c r="L8970" s="73" t="s">
        <v>4082</v>
      </c>
      <c r="M8970" s="74">
        <v>3</v>
      </c>
      <c r="N8970" s="74">
        <v>14</v>
      </c>
    </row>
    <row r="8971" spans="1:14">
      <c r="A8971" s="43" t="str">
        <f t="shared" si="446"/>
        <v>130112300110716006</v>
      </c>
      <c r="B8971" s="28">
        <f t="shared" si="447"/>
        <v>1</v>
      </c>
      <c r="C8971" s="28">
        <f t="shared" si="448"/>
        <v>0</v>
      </c>
      <c r="K8971" s="73" t="s">
        <v>4206</v>
      </c>
      <c r="L8971" s="73" t="s">
        <v>4082</v>
      </c>
      <c r="M8971" s="74">
        <v>1</v>
      </c>
      <c r="N8971" s="74">
        <v>0</v>
      </c>
    </row>
    <row r="8972" spans="1:14">
      <c r="A8972" s="43" t="str">
        <f t="shared" si="446"/>
        <v>130112300110717001</v>
      </c>
      <c r="B8972" s="28">
        <f t="shared" si="447"/>
        <v>9</v>
      </c>
      <c r="C8972" s="28">
        <f t="shared" si="448"/>
        <v>6</v>
      </c>
      <c r="K8972" s="73" t="s">
        <v>4207</v>
      </c>
      <c r="L8972" s="73" t="s">
        <v>4082</v>
      </c>
      <c r="M8972" s="74">
        <v>3</v>
      </c>
      <c r="N8972" s="74">
        <v>6</v>
      </c>
    </row>
    <row r="8973" spans="1:14">
      <c r="A8973" s="43" t="str">
        <f t="shared" si="446"/>
        <v>130112300110717002</v>
      </c>
      <c r="B8973" s="28">
        <f t="shared" si="447"/>
        <v>120</v>
      </c>
      <c r="C8973" s="28">
        <f t="shared" si="448"/>
        <v>76</v>
      </c>
      <c r="K8973" s="73" t="s">
        <v>4208</v>
      </c>
      <c r="L8973" s="73" t="s">
        <v>4082</v>
      </c>
      <c r="M8973" s="74">
        <v>44</v>
      </c>
      <c r="N8973" s="74">
        <v>76</v>
      </c>
    </row>
    <row r="8974" spans="1:14">
      <c r="A8974" s="43" t="str">
        <f t="shared" si="446"/>
        <v>130112300110802002</v>
      </c>
      <c r="B8974" s="28">
        <f t="shared" si="447"/>
        <v>20</v>
      </c>
      <c r="C8974" s="28">
        <f t="shared" si="448"/>
        <v>16</v>
      </c>
      <c r="K8974" s="73" t="s">
        <v>4209</v>
      </c>
      <c r="L8974" s="73" t="s">
        <v>4082</v>
      </c>
      <c r="M8974" s="74">
        <v>4</v>
      </c>
      <c r="N8974" s="74">
        <v>16</v>
      </c>
    </row>
    <row r="8975" spans="1:14">
      <c r="A8975" s="43" t="str">
        <f t="shared" si="446"/>
        <v>130112300110802003</v>
      </c>
      <c r="B8975" s="28">
        <f t="shared" si="447"/>
        <v>1</v>
      </c>
      <c r="C8975" s="28">
        <f t="shared" si="448"/>
        <v>0</v>
      </c>
      <c r="K8975" s="73" t="s">
        <v>4210</v>
      </c>
      <c r="L8975" s="73" t="s">
        <v>4082</v>
      </c>
      <c r="M8975" s="74">
        <v>1</v>
      </c>
      <c r="N8975" s="74">
        <v>0</v>
      </c>
    </row>
    <row r="8976" spans="1:14">
      <c r="A8976" s="43" t="str">
        <f t="shared" si="446"/>
        <v>130112300110802004</v>
      </c>
      <c r="B8976" s="28">
        <f t="shared" si="447"/>
        <v>0</v>
      </c>
      <c r="C8976" s="28">
        <f t="shared" si="448"/>
        <v>0</v>
      </c>
      <c r="K8976" s="73" t="s">
        <v>4211</v>
      </c>
      <c r="L8976" s="73" t="s">
        <v>4082</v>
      </c>
      <c r="M8976" s="74">
        <v>0</v>
      </c>
      <c r="N8976" s="74">
        <v>0</v>
      </c>
    </row>
    <row r="8977" spans="1:14">
      <c r="A8977" s="43" t="str">
        <f t="shared" si="446"/>
        <v>130112300110802005</v>
      </c>
      <c r="B8977" s="28">
        <f t="shared" si="447"/>
        <v>1</v>
      </c>
      <c r="C8977" s="28">
        <f t="shared" si="448"/>
        <v>0</v>
      </c>
      <c r="K8977" s="73" t="s">
        <v>4212</v>
      </c>
      <c r="L8977" s="73" t="s">
        <v>4082</v>
      </c>
      <c r="M8977" s="74">
        <v>1</v>
      </c>
      <c r="N8977" s="74">
        <v>0</v>
      </c>
    </row>
    <row r="8978" spans="1:14">
      <c r="A8978" s="43" t="str">
        <f t="shared" si="446"/>
        <v>130112300110802006</v>
      </c>
      <c r="B8978" s="28">
        <f t="shared" si="447"/>
        <v>30</v>
      </c>
      <c r="C8978" s="28">
        <f t="shared" si="448"/>
        <v>15</v>
      </c>
      <c r="K8978" s="73" t="s">
        <v>4213</v>
      </c>
      <c r="L8978" s="73" t="s">
        <v>4082</v>
      </c>
      <c r="M8978" s="74">
        <v>15</v>
      </c>
      <c r="N8978" s="74">
        <v>15</v>
      </c>
    </row>
    <row r="8979" spans="1:14">
      <c r="A8979" s="43" t="str">
        <f t="shared" si="446"/>
        <v>130112300110802007</v>
      </c>
      <c r="B8979" s="28">
        <f t="shared" si="447"/>
        <v>0</v>
      </c>
      <c r="C8979" s="28">
        <f t="shared" si="448"/>
        <v>0</v>
      </c>
      <c r="K8979" s="73" t="s">
        <v>4214</v>
      </c>
      <c r="L8979" s="73" t="s">
        <v>4082</v>
      </c>
      <c r="M8979" s="74">
        <v>0</v>
      </c>
      <c r="N8979" s="74">
        <v>0</v>
      </c>
    </row>
    <row r="8980" spans="1:14">
      <c r="A8980" s="43" t="str">
        <f t="shared" si="446"/>
        <v>130112300110804003</v>
      </c>
      <c r="B8980" s="28">
        <f t="shared" si="447"/>
        <v>7</v>
      </c>
      <c r="C8980" s="28">
        <f t="shared" si="448"/>
        <v>7</v>
      </c>
      <c r="K8980" s="73" t="s">
        <v>4215</v>
      </c>
      <c r="L8980" s="73" t="s">
        <v>4082</v>
      </c>
      <c r="M8980" s="74">
        <v>0</v>
      </c>
      <c r="N8980" s="74">
        <v>7</v>
      </c>
    </row>
    <row r="8981" spans="1:14">
      <c r="A8981" s="43" t="str">
        <f t="shared" si="446"/>
        <v>130112300110805001</v>
      </c>
      <c r="B8981" s="28">
        <f t="shared" si="447"/>
        <v>0</v>
      </c>
      <c r="C8981" s="28">
        <f t="shared" si="448"/>
        <v>0</v>
      </c>
      <c r="K8981" s="73" t="s">
        <v>4033</v>
      </c>
      <c r="L8981" s="73" t="s">
        <v>4082</v>
      </c>
      <c r="M8981" s="74">
        <v>0</v>
      </c>
      <c r="N8981" s="74">
        <v>0</v>
      </c>
    </row>
    <row r="8982" spans="1:14">
      <c r="A8982" s="43" t="str">
        <f t="shared" si="446"/>
        <v>130112300110805002</v>
      </c>
      <c r="B8982" s="28">
        <f t="shared" si="447"/>
        <v>0</v>
      </c>
      <c r="C8982" s="28">
        <f t="shared" si="448"/>
        <v>0</v>
      </c>
      <c r="K8982" s="73" t="s">
        <v>4034</v>
      </c>
      <c r="L8982" s="73" t="s">
        <v>4082</v>
      </c>
      <c r="M8982" s="74">
        <v>0</v>
      </c>
      <c r="N8982" s="74">
        <v>0</v>
      </c>
    </row>
    <row r="8983" spans="1:14">
      <c r="A8983" s="43" t="str">
        <f t="shared" si="446"/>
        <v>130112300110807008</v>
      </c>
      <c r="B8983" s="28">
        <f t="shared" si="447"/>
        <v>5</v>
      </c>
      <c r="C8983" s="28">
        <f t="shared" si="448"/>
        <v>3</v>
      </c>
      <c r="K8983" s="73" t="s">
        <v>4216</v>
      </c>
      <c r="L8983" s="73" t="s">
        <v>4082</v>
      </c>
      <c r="M8983" s="74">
        <v>2</v>
      </c>
      <c r="N8983" s="74">
        <v>3</v>
      </c>
    </row>
    <row r="8984" spans="1:14">
      <c r="A8984" s="43" t="str">
        <f t="shared" si="446"/>
        <v>130112300110807009</v>
      </c>
      <c r="B8984" s="28">
        <f t="shared" si="447"/>
        <v>4</v>
      </c>
      <c r="C8984" s="28">
        <f t="shared" si="448"/>
        <v>2</v>
      </c>
      <c r="K8984" s="73" t="s">
        <v>4217</v>
      </c>
      <c r="L8984" s="73" t="s">
        <v>4082</v>
      </c>
      <c r="M8984" s="74">
        <v>2</v>
      </c>
      <c r="N8984" s="74">
        <v>2</v>
      </c>
    </row>
    <row r="8985" spans="1:14">
      <c r="A8985" s="43" t="str">
        <f t="shared" si="446"/>
        <v>130112300110807010</v>
      </c>
      <c r="B8985" s="28">
        <f t="shared" si="447"/>
        <v>99</v>
      </c>
      <c r="C8985" s="28">
        <f t="shared" si="448"/>
        <v>49</v>
      </c>
      <c r="K8985" s="73" t="s">
        <v>4218</v>
      </c>
      <c r="L8985" s="73" t="s">
        <v>4082</v>
      </c>
      <c r="M8985" s="74">
        <v>50</v>
      </c>
      <c r="N8985" s="74">
        <v>49</v>
      </c>
    </row>
    <row r="8986" spans="1:14">
      <c r="A8986" s="43" t="str">
        <f t="shared" si="446"/>
        <v>130112300110807011</v>
      </c>
      <c r="B8986" s="28">
        <f t="shared" si="447"/>
        <v>35</v>
      </c>
      <c r="C8986" s="28">
        <f t="shared" si="448"/>
        <v>28</v>
      </c>
      <c r="K8986" s="73" t="s">
        <v>4219</v>
      </c>
      <c r="L8986" s="73" t="s">
        <v>4082</v>
      </c>
      <c r="M8986" s="74">
        <v>7</v>
      </c>
      <c r="N8986" s="74">
        <v>28</v>
      </c>
    </row>
    <row r="8987" spans="1:14">
      <c r="A8987" s="43" t="str">
        <f t="shared" si="446"/>
        <v>130112300110807012</v>
      </c>
      <c r="B8987" s="28">
        <f t="shared" si="447"/>
        <v>13</v>
      </c>
      <c r="C8987" s="28">
        <f t="shared" si="448"/>
        <v>9</v>
      </c>
      <c r="K8987" s="73" t="s">
        <v>4220</v>
      </c>
      <c r="L8987" s="73" t="s">
        <v>4082</v>
      </c>
      <c r="M8987" s="74">
        <v>4</v>
      </c>
      <c r="N8987" s="74">
        <v>9</v>
      </c>
    </row>
    <row r="8988" spans="1:14">
      <c r="A8988" s="43" t="str">
        <f t="shared" si="446"/>
        <v>130112300110807013</v>
      </c>
      <c r="B8988" s="28">
        <f t="shared" si="447"/>
        <v>11</v>
      </c>
      <c r="C8988" s="28">
        <f t="shared" si="448"/>
        <v>5</v>
      </c>
      <c r="K8988" s="73" t="s">
        <v>4221</v>
      </c>
      <c r="L8988" s="73" t="s">
        <v>4082</v>
      </c>
      <c r="M8988" s="74">
        <v>6</v>
      </c>
      <c r="N8988" s="74">
        <v>5</v>
      </c>
    </row>
    <row r="8989" spans="1:14">
      <c r="A8989" s="43" t="str">
        <f t="shared" si="446"/>
        <v>130112300110807014</v>
      </c>
      <c r="B8989" s="28">
        <f t="shared" si="447"/>
        <v>3</v>
      </c>
      <c r="C8989" s="28">
        <f t="shared" si="448"/>
        <v>2</v>
      </c>
      <c r="K8989" s="73" t="s">
        <v>4222</v>
      </c>
      <c r="L8989" s="73" t="s">
        <v>4082</v>
      </c>
      <c r="M8989" s="74">
        <v>1</v>
      </c>
      <c r="N8989" s="74">
        <v>2</v>
      </c>
    </row>
    <row r="8990" spans="1:14">
      <c r="A8990" s="43" t="str">
        <f t="shared" si="446"/>
        <v>130112300110808008</v>
      </c>
      <c r="B8990" s="28">
        <f t="shared" si="447"/>
        <v>20</v>
      </c>
      <c r="C8990" s="28">
        <f t="shared" si="448"/>
        <v>7</v>
      </c>
      <c r="K8990" s="73" t="s">
        <v>4223</v>
      </c>
      <c r="L8990" s="73" t="s">
        <v>4082</v>
      </c>
      <c r="M8990" s="74">
        <v>13</v>
      </c>
      <c r="N8990" s="74">
        <v>7</v>
      </c>
    </row>
    <row r="8991" spans="1:14">
      <c r="A8991" s="43" t="str">
        <f t="shared" si="446"/>
        <v>130112300110808009</v>
      </c>
      <c r="B8991" s="28">
        <f t="shared" si="447"/>
        <v>5</v>
      </c>
      <c r="C8991" s="28">
        <f t="shared" si="448"/>
        <v>2</v>
      </c>
      <c r="K8991" s="73" t="s">
        <v>4224</v>
      </c>
      <c r="L8991" s="73" t="s">
        <v>4082</v>
      </c>
      <c r="M8991" s="74">
        <v>3</v>
      </c>
      <c r="N8991" s="74">
        <v>2</v>
      </c>
    </row>
    <row r="8992" spans="1:14">
      <c r="A8992" s="43" t="str">
        <f t="shared" si="446"/>
        <v>130112300110808010</v>
      </c>
      <c r="B8992" s="28">
        <f t="shared" si="447"/>
        <v>2</v>
      </c>
      <c r="C8992" s="28">
        <f t="shared" si="448"/>
        <v>1</v>
      </c>
      <c r="K8992" s="73" t="s">
        <v>4225</v>
      </c>
      <c r="L8992" s="73" t="s">
        <v>4082</v>
      </c>
      <c r="M8992" s="74">
        <v>1</v>
      </c>
      <c r="N8992" s="74">
        <v>1</v>
      </c>
    </row>
    <row r="8993" spans="1:14">
      <c r="A8993" s="43" t="str">
        <f t="shared" si="446"/>
        <v>130112300110808011</v>
      </c>
      <c r="B8993" s="28">
        <f t="shared" si="447"/>
        <v>14</v>
      </c>
      <c r="C8993" s="28">
        <f t="shared" si="448"/>
        <v>3</v>
      </c>
      <c r="K8993" s="73" t="s">
        <v>4226</v>
      </c>
      <c r="L8993" s="73" t="s">
        <v>4082</v>
      </c>
      <c r="M8993" s="74">
        <v>11</v>
      </c>
      <c r="N8993" s="74">
        <v>3</v>
      </c>
    </row>
    <row r="8994" spans="1:14">
      <c r="A8994" s="43" t="str">
        <f t="shared" si="446"/>
        <v>130112300110808012</v>
      </c>
      <c r="B8994" s="28">
        <f t="shared" si="447"/>
        <v>5</v>
      </c>
      <c r="C8994" s="28">
        <f t="shared" si="448"/>
        <v>1</v>
      </c>
      <c r="K8994" s="73" t="s">
        <v>4227</v>
      </c>
      <c r="L8994" s="73" t="s">
        <v>4082</v>
      </c>
      <c r="M8994" s="74">
        <v>4</v>
      </c>
      <c r="N8994" s="74">
        <v>1</v>
      </c>
    </row>
    <row r="8995" spans="1:14">
      <c r="A8995" s="43" t="str">
        <f t="shared" si="446"/>
        <v>130112300110808013</v>
      </c>
      <c r="B8995" s="28">
        <f t="shared" si="447"/>
        <v>5</v>
      </c>
      <c r="C8995" s="28">
        <f t="shared" si="448"/>
        <v>2</v>
      </c>
      <c r="K8995" s="73" t="s">
        <v>4228</v>
      </c>
      <c r="L8995" s="73" t="s">
        <v>4082</v>
      </c>
      <c r="M8995" s="74">
        <v>3</v>
      </c>
      <c r="N8995" s="74">
        <v>2</v>
      </c>
    </row>
    <row r="8996" spans="1:14">
      <c r="A8996" s="43" t="str">
        <f t="shared" si="446"/>
        <v>130112300110808014</v>
      </c>
      <c r="B8996" s="28">
        <f t="shared" si="447"/>
        <v>0</v>
      </c>
      <c r="C8996" s="28">
        <f t="shared" si="448"/>
        <v>0</v>
      </c>
      <c r="K8996" s="73" t="s">
        <v>4229</v>
      </c>
      <c r="L8996" s="73" t="s">
        <v>4082</v>
      </c>
      <c r="M8996" s="74">
        <v>0</v>
      </c>
      <c r="N8996" s="74">
        <v>0</v>
      </c>
    </row>
    <row r="8997" spans="1:14">
      <c r="A8997" s="43" t="str">
        <f t="shared" si="446"/>
        <v>130112300110809005</v>
      </c>
      <c r="B8997" s="28">
        <f t="shared" si="447"/>
        <v>2</v>
      </c>
      <c r="C8997" s="28">
        <f t="shared" si="448"/>
        <v>1</v>
      </c>
      <c r="K8997" s="73" t="s">
        <v>4230</v>
      </c>
      <c r="L8997" s="73" t="s">
        <v>4082</v>
      </c>
      <c r="M8997" s="74">
        <v>1</v>
      </c>
      <c r="N8997" s="74">
        <v>1</v>
      </c>
    </row>
    <row r="8998" spans="1:14">
      <c r="A8998" s="43" t="str">
        <f t="shared" si="446"/>
        <v>130112300110809006</v>
      </c>
      <c r="B8998" s="28">
        <f t="shared" si="447"/>
        <v>2</v>
      </c>
      <c r="C8998" s="28">
        <f t="shared" si="448"/>
        <v>2</v>
      </c>
      <c r="K8998" s="73" t="s">
        <v>4231</v>
      </c>
      <c r="L8998" s="73" t="s">
        <v>4082</v>
      </c>
      <c r="M8998" s="74">
        <v>0</v>
      </c>
      <c r="N8998" s="74">
        <v>2</v>
      </c>
    </row>
    <row r="8999" spans="1:14">
      <c r="A8999" s="43" t="str">
        <f t="shared" si="446"/>
        <v>130112300110809007</v>
      </c>
      <c r="B8999" s="28">
        <f t="shared" si="447"/>
        <v>5</v>
      </c>
      <c r="C8999" s="28">
        <f t="shared" si="448"/>
        <v>1</v>
      </c>
      <c r="K8999" s="73" t="s">
        <v>4232</v>
      </c>
      <c r="L8999" s="73" t="s">
        <v>4082</v>
      </c>
      <c r="M8999" s="74">
        <v>4</v>
      </c>
      <c r="N8999" s="74">
        <v>1</v>
      </c>
    </row>
    <row r="9000" spans="1:14">
      <c r="A9000" s="43" t="str">
        <f t="shared" si="446"/>
        <v>130112300110809008</v>
      </c>
      <c r="B9000" s="28">
        <f t="shared" si="447"/>
        <v>47</v>
      </c>
      <c r="C9000" s="28">
        <f t="shared" si="448"/>
        <v>8</v>
      </c>
      <c r="K9000" s="73" t="s">
        <v>4233</v>
      </c>
      <c r="L9000" s="73" t="s">
        <v>4082</v>
      </c>
      <c r="M9000" s="74">
        <v>39</v>
      </c>
      <c r="N9000" s="74">
        <v>8</v>
      </c>
    </row>
    <row r="9001" spans="1:14">
      <c r="A9001" s="43" t="str">
        <f t="shared" si="446"/>
        <v>130112300110810006</v>
      </c>
      <c r="B9001" s="28">
        <f t="shared" si="447"/>
        <v>50</v>
      </c>
      <c r="C9001" s="28">
        <f t="shared" si="448"/>
        <v>4</v>
      </c>
      <c r="K9001" s="73" t="s">
        <v>4234</v>
      </c>
      <c r="L9001" s="73" t="s">
        <v>4082</v>
      </c>
      <c r="M9001" s="74">
        <v>46</v>
      </c>
      <c r="N9001" s="74">
        <v>4</v>
      </c>
    </row>
    <row r="9002" spans="1:14">
      <c r="A9002" s="43" t="str">
        <f t="shared" si="446"/>
        <v>130112300110810007</v>
      </c>
      <c r="B9002" s="28">
        <f t="shared" si="447"/>
        <v>60</v>
      </c>
      <c r="C9002" s="28">
        <f t="shared" si="448"/>
        <v>4</v>
      </c>
      <c r="K9002" s="73" t="s">
        <v>4235</v>
      </c>
      <c r="L9002" s="73" t="s">
        <v>4082</v>
      </c>
      <c r="M9002" s="74">
        <v>56</v>
      </c>
      <c r="N9002" s="74">
        <v>4</v>
      </c>
    </row>
    <row r="9003" spans="1:14">
      <c r="A9003" s="43" t="str">
        <f t="shared" si="446"/>
        <v>130112300110810008</v>
      </c>
      <c r="B9003" s="28">
        <f t="shared" si="447"/>
        <v>26</v>
      </c>
      <c r="C9003" s="28">
        <f t="shared" si="448"/>
        <v>3</v>
      </c>
      <c r="K9003" s="73" t="s">
        <v>4236</v>
      </c>
      <c r="L9003" s="73" t="s">
        <v>4082</v>
      </c>
      <c r="M9003" s="74">
        <v>23</v>
      </c>
      <c r="N9003" s="74">
        <v>3</v>
      </c>
    </row>
    <row r="9004" spans="1:14">
      <c r="A9004" s="43" t="str">
        <f t="shared" si="446"/>
        <v>130112300110810009</v>
      </c>
      <c r="B9004" s="28">
        <f t="shared" si="447"/>
        <v>89</v>
      </c>
      <c r="C9004" s="28">
        <f t="shared" si="448"/>
        <v>40</v>
      </c>
      <c r="K9004" s="73" t="s">
        <v>4237</v>
      </c>
      <c r="L9004" s="73" t="s">
        <v>4082</v>
      </c>
      <c r="M9004" s="74">
        <v>49</v>
      </c>
      <c r="N9004" s="74">
        <v>40</v>
      </c>
    </row>
    <row r="9005" spans="1:14">
      <c r="A9005" s="43" t="str">
        <f t="shared" si="446"/>
        <v>130112300110810010</v>
      </c>
      <c r="B9005" s="28">
        <f t="shared" si="447"/>
        <v>11</v>
      </c>
      <c r="C9005" s="28">
        <f t="shared" si="448"/>
        <v>1</v>
      </c>
      <c r="K9005" s="73" t="s">
        <v>4238</v>
      </c>
      <c r="L9005" s="73" t="s">
        <v>4082</v>
      </c>
      <c r="M9005" s="74">
        <v>10</v>
      </c>
      <c r="N9005" s="74">
        <v>1</v>
      </c>
    </row>
    <row r="9006" spans="1:14">
      <c r="A9006" s="43" t="str">
        <f t="shared" si="446"/>
        <v>130112300110901007</v>
      </c>
      <c r="B9006" s="28">
        <f t="shared" si="447"/>
        <v>1</v>
      </c>
      <c r="C9006" s="28">
        <f t="shared" si="448"/>
        <v>1</v>
      </c>
      <c r="K9006" s="73" t="s">
        <v>4239</v>
      </c>
      <c r="L9006" s="73" t="s">
        <v>4082</v>
      </c>
      <c r="M9006" s="74">
        <v>0</v>
      </c>
      <c r="N9006" s="74">
        <v>1</v>
      </c>
    </row>
    <row r="9007" spans="1:14">
      <c r="A9007" s="43" t="str">
        <f t="shared" si="446"/>
        <v>130112300110901008</v>
      </c>
      <c r="B9007" s="28">
        <f t="shared" si="447"/>
        <v>0</v>
      </c>
      <c r="C9007" s="28">
        <f t="shared" si="448"/>
        <v>0</v>
      </c>
      <c r="K9007" s="73" t="s">
        <v>4240</v>
      </c>
      <c r="L9007" s="73" t="s">
        <v>4082</v>
      </c>
      <c r="M9007" s="74">
        <v>0</v>
      </c>
      <c r="N9007" s="74">
        <v>0</v>
      </c>
    </row>
    <row r="9008" spans="1:14">
      <c r="A9008" s="43" t="str">
        <f t="shared" si="446"/>
        <v>130112300110901009</v>
      </c>
      <c r="B9008" s="28">
        <f t="shared" si="447"/>
        <v>8</v>
      </c>
      <c r="C9008" s="28">
        <f t="shared" si="448"/>
        <v>6</v>
      </c>
      <c r="K9008" s="73" t="s">
        <v>4241</v>
      </c>
      <c r="L9008" s="73" t="s">
        <v>4082</v>
      </c>
      <c r="M9008" s="74">
        <v>2</v>
      </c>
      <c r="N9008" s="74">
        <v>6</v>
      </c>
    </row>
    <row r="9009" spans="1:14">
      <c r="A9009" s="43" t="str">
        <f t="shared" si="446"/>
        <v>130112300110901010</v>
      </c>
      <c r="B9009" s="28">
        <f t="shared" si="447"/>
        <v>3</v>
      </c>
      <c r="C9009" s="28">
        <f t="shared" si="448"/>
        <v>2</v>
      </c>
      <c r="K9009" s="73" t="s">
        <v>4242</v>
      </c>
      <c r="L9009" s="73" t="s">
        <v>4082</v>
      </c>
      <c r="M9009" s="74">
        <v>1</v>
      </c>
      <c r="N9009" s="74">
        <v>2</v>
      </c>
    </row>
    <row r="9010" spans="1:14">
      <c r="A9010" s="43" t="str">
        <f t="shared" si="446"/>
        <v>130112300110901011</v>
      </c>
      <c r="B9010" s="28">
        <f t="shared" si="447"/>
        <v>78</v>
      </c>
      <c r="C9010" s="28">
        <f t="shared" si="448"/>
        <v>55</v>
      </c>
      <c r="K9010" s="73" t="s">
        <v>4243</v>
      </c>
      <c r="L9010" s="73" t="s">
        <v>4082</v>
      </c>
      <c r="M9010" s="74">
        <v>23</v>
      </c>
      <c r="N9010" s="74">
        <v>55</v>
      </c>
    </row>
    <row r="9011" spans="1:14">
      <c r="A9011" s="43" t="str">
        <f t="shared" si="446"/>
        <v>130112300110901012</v>
      </c>
      <c r="B9011" s="28">
        <f t="shared" si="447"/>
        <v>138</v>
      </c>
      <c r="C9011" s="28">
        <f t="shared" si="448"/>
        <v>18</v>
      </c>
      <c r="K9011" s="73" t="s">
        <v>4244</v>
      </c>
      <c r="L9011" s="73" t="s">
        <v>4082</v>
      </c>
      <c r="M9011" s="74">
        <v>120</v>
      </c>
      <c r="N9011" s="74">
        <v>18</v>
      </c>
    </row>
    <row r="9012" spans="1:14">
      <c r="A9012" s="43" t="str">
        <f t="shared" si="446"/>
        <v>130112300110905005</v>
      </c>
      <c r="B9012" s="28">
        <f t="shared" si="447"/>
        <v>5</v>
      </c>
      <c r="C9012" s="28">
        <f t="shared" si="448"/>
        <v>5</v>
      </c>
      <c r="K9012" s="73" t="s">
        <v>4245</v>
      </c>
      <c r="L9012" s="73" t="s">
        <v>4082</v>
      </c>
      <c r="M9012" s="74">
        <v>0</v>
      </c>
      <c r="N9012" s="74">
        <v>5</v>
      </c>
    </row>
    <row r="9013" spans="1:14">
      <c r="A9013" s="43" t="str">
        <f t="shared" si="446"/>
        <v>130112300110905006</v>
      </c>
      <c r="B9013" s="28">
        <f t="shared" si="447"/>
        <v>8</v>
      </c>
      <c r="C9013" s="28">
        <f t="shared" si="448"/>
        <v>6</v>
      </c>
      <c r="K9013" s="73" t="s">
        <v>4246</v>
      </c>
      <c r="L9013" s="73" t="s">
        <v>4082</v>
      </c>
      <c r="M9013" s="74">
        <v>2</v>
      </c>
      <c r="N9013" s="74">
        <v>6</v>
      </c>
    </row>
    <row r="9014" spans="1:14">
      <c r="A9014" s="43" t="str">
        <f t="shared" si="446"/>
        <v>130112300110905007</v>
      </c>
      <c r="B9014" s="28">
        <f t="shared" si="447"/>
        <v>2</v>
      </c>
      <c r="C9014" s="28">
        <f t="shared" si="448"/>
        <v>2</v>
      </c>
      <c r="K9014" s="73" t="s">
        <v>4247</v>
      </c>
      <c r="L9014" s="73" t="s">
        <v>4082</v>
      </c>
      <c r="M9014" s="74">
        <v>0</v>
      </c>
      <c r="N9014" s="74">
        <v>2</v>
      </c>
    </row>
    <row r="9015" spans="1:14">
      <c r="A9015" s="43" t="str">
        <f t="shared" si="446"/>
        <v>130112300110905008</v>
      </c>
      <c r="B9015" s="28">
        <f t="shared" si="447"/>
        <v>1</v>
      </c>
      <c r="C9015" s="28">
        <f t="shared" si="448"/>
        <v>1</v>
      </c>
      <c r="K9015" s="73" t="s">
        <v>4248</v>
      </c>
      <c r="L9015" s="73" t="s">
        <v>4082</v>
      </c>
      <c r="M9015" s="74">
        <v>0</v>
      </c>
      <c r="N9015" s="74">
        <v>1</v>
      </c>
    </row>
    <row r="9016" spans="1:14">
      <c r="A9016" s="43" t="str">
        <f t="shared" si="446"/>
        <v>130112300110907002</v>
      </c>
      <c r="B9016" s="28">
        <f t="shared" si="447"/>
        <v>7</v>
      </c>
      <c r="C9016" s="28">
        <f t="shared" si="448"/>
        <v>6</v>
      </c>
      <c r="K9016" s="73" t="s">
        <v>4249</v>
      </c>
      <c r="L9016" s="73" t="s">
        <v>4082</v>
      </c>
      <c r="M9016" s="74">
        <v>1</v>
      </c>
      <c r="N9016" s="74">
        <v>6</v>
      </c>
    </row>
    <row r="9017" spans="1:14">
      <c r="A9017" s="43" t="str">
        <f t="shared" si="446"/>
        <v>130112300110908003</v>
      </c>
      <c r="B9017" s="28">
        <f t="shared" si="447"/>
        <v>26</v>
      </c>
      <c r="C9017" s="28">
        <f t="shared" si="448"/>
        <v>15</v>
      </c>
      <c r="K9017" s="73" t="s">
        <v>3574</v>
      </c>
      <c r="L9017" s="73" t="s">
        <v>4082</v>
      </c>
      <c r="M9017" s="74">
        <v>11</v>
      </c>
      <c r="N9017" s="74">
        <v>15</v>
      </c>
    </row>
    <row r="9018" spans="1:14">
      <c r="A9018" s="43" t="str">
        <f t="shared" si="446"/>
        <v>130112300110908004</v>
      </c>
      <c r="B9018" s="28">
        <f t="shared" si="447"/>
        <v>18</v>
      </c>
      <c r="C9018" s="28">
        <f t="shared" si="448"/>
        <v>10</v>
      </c>
      <c r="K9018" s="73" t="s">
        <v>3575</v>
      </c>
      <c r="L9018" s="73" t="s">
        <v>4082</v>
      </c>
      <c r="M9018" s="74">
        <v>8</v>
      </c>
      <c r="N9018" s="74">
        <v>10</v>
      </c>
    </row>
    <row r="9019" spans="1:14">
      <c r="A9019" s="43" t="str">
        <f t="shared" si="446"/>
        <v>130112300110909009</v>
      </c>
      <c r="B9019" s="28">
        <f t="shared" si="447"/>
        <v>5</v>
      </c>
      <c r="C9019" s="28">
        <f t="shared" si="448"/>
        <v>5</v>
      </c>
      <c r="K9019" s="73" t="s">
        <v>4250</v>
      </c>
      <c r="L9019" s="73" t="s">
        <v>4082</v>
      </c>
      <c r="M9019" s="74">
        <v>0</v>
      </c>
      <c r="N9019" s="74">
        <v>5</v>
      </c>
    </row>
    <row r="9020" spans="1:14">
      <c r="A9020" s="43" t="str">
        <f t="shared" si="446"/>
        <v>130112300110909010</v>
      </c>
      <c r="B9020" s="28">
        <f t="shared" si="447"/>
        <v>5</v>
      </c>
      <c r="C9020" s="28">
        <f t="shared" si="448"/>
        <v>3</v>
      </c>
      <c r="K9020" s="73" t="s">
        <v>4251</v>
      </c>
      <c r="L9020" s="73" t="s">
        <v>4082</v>
      </c>
      <c r="M9020" s="74">
        <v>2</v>
      </c>
      <c r="N9020" s="74">
        <v>3</v>
      </c>
    </row>
    <row r="9021" spans="1:14">
      <c r="A9021" s="43" t="str">
        <f t="shared" si="446"/>
        <v>130112300110909011</v>
      </c>
      <c r="B9021" s="28">
        <f t="shared" si="447"/>
        <v>185</v>
      </c>
      <c r="C9021" s="28">
        <f t="shared" si="448"/>
        <v>64</v>
      </c>
      <c r="K9021" s="73" t="s">
        <v>4252</v>
      </c>
      <c r="L9021" s="73" t="s">
        <v>4082</v>
      </c>
      <c r="M9021" s="74">
        <v>121</v>
      </c>
      <c r="N9021" s="74">
        <v>64</v>
      </c>
    </row>
    <row r="9022" spans="1:14">
      <c r="A9022" s="43" t="str">
        <f t="shared" si="446"/>
        <v>130112300110909012</v>
      </c>
      <c r="B9022" s="28">
        <f t="shared" si="447"/>
        <v>174</v>
      </c>
      <c r="C9022" s="28">
        <f t="shared" si="448"/>
        <v>6</v>
      </c>
      <c r="K9022" s="73" t="s">
        <v>4253</v>
      </c>
      <c r="L9022" s="73" t="s">
        <v>4082</v>
      </c>
      <c r="M9022" s="74">
        <v>168</v>
      </c>
      <c r="N9022" s="74">
        <v>6</v>
      </c>
    </row>
    <row r="9023" spans="1:14">
      <c r="A9023" s="43" t="str">
        <f t="shared" si="446"/>
        <v>130112300110909013</v>
      </c>
      <c r="B9023" s="28">
        <f t="shared" si="447"/>
        <v>0</v>
      </c>
      <c r="C9023" s="28">
        <f t="shared" si="448"/>
        <v>0</v>
      </c>
      <c r="K9023" s="73" t="s">
        <v>4254</v>
      </c>
      <c r="L9023" s="73" t="s">
        <v>4082</v>
      </c>
      <c r="M9023" s="74">
        <v>0</v>
      </c>
      <c r="N9023" s="74">
        <v>0</v>
      </c>
    </row>
    <row r="9024" spans="1:14">
      <c r="A9024" s="43" t="str">
        <f t="shared" si="446"/>
        <v>130112300110909014</v>
      </c>
      <c r="B9024" s="28">
        <f t="shared" si="447"/>
        <v>40</v>
      </c>
      <c r="C9024" s="28">
        <f t="shared" si="448"/>
        <v>4</v>
      </c>
      <c r="K9024" s="73" t="s">
        <v>4255</v>
      </c>
      <c r="L9024" s="73" t="s">
        <v>4082</v>
      </c>
      <c r="M9024" s="74">
        <v>36</v>
      </c>
      <c r="N9024" s="74">
        <v>4</v>
      </c>
    </row>
    <row r="9025" spans="1:14">
      <c r="A9025" s="43" t="str">
        <f t="shared" si="446"/>
        <v>130112300110910005</v>
      </c>
      <c r="B9025" s="28">
        <f t="shared" si="447"/>
        <v>8</v>
      </c>
      <c r="C9025" s="28">
        <f t="shared" si="448"/>
        <v>1</v>
      </c>
      <c r="K9025" s="73" t="s">
        <v>4256</v>
      </c>
      <c r="L9025" s="73" t="s">
        <v>4082</v>
      </c>
      <c r="M9025" s="74">
        <v>7</v>
      </c>
      <c r="N9025" s="74">
        <v>1</v>
      </c>
    </row>
    <row r="9026" spans="1:14">
      <c r="A9026" s="43" t="str">
        <f t="shared" si="446"/>
        <v>130112300110910006</v>
      </c>
      <c r="B9026" s="28">
        <f t="shared" si="447"/>
        <v>4</v>
      </c>
      <c r="C9026" s="28">
        <f t="shared" si="448"/>
        <v>0</v>
      </c>
      <c r="K9026" s="73" t="s">
        <v>4257</v>
      </c>
      <c r="L9026" s="73" t="s">
        <v>4082</v>
      </c>
      <c r="M9026" s="74">
        <v>4</v>
      </c>
      <c r="N9026" s="74">
        <v>0</v>
      </c>
    </row>
    <row r="9027" spans="1:14">
      <c r="A9027" s="43" t="str">
        <f t="shared" ref="A9027:A9090" si="449">L9027&amp;K9027</f>
        <v>130112300110910007</v>
      </c>
      <c r="B9027" s="28">
        <f t="shared" ref="B9027:B9090" si="450">M9027+N9027</f>
        <v>0</v>
      </c>
      <c r="C9027" s="28">
        <f t="shared" ref="C9027:C9090" si="451">N9027</f>
        <v>0</v>
      </c>
      <c r="K9027" s="73" t="s">
        <v>4258</v>
      </c>
      <c r="L9027" s="73" t="s">
        <v>4082</v>
      </c>
      <c r="M9027" s="74">
        <v>0</v>
      </c>
      <c r="N9027" s="74">
        <v>0</v>
      </c>
    </row>
    <row r="9028" spans="1:14">
      <c r="A9028" s="43" t="str">
        <f t="shared" si="449"/>
        <v>130112300110910008</v>
      </c>
      <c r="B9028" s="28">
        <f t="shared" si="450"/>
        <v>28</v>
      </c>
      <c r="C9028" s="28">
        <f t="shared" si="451"/>
        <v>13</v>
      </c>
      <c r="K9028" s="73" t="s">
        <v>4259</v>
      </c>
      <c r="L9028" s="73" t="s">
        <v>4082</v>
      </c>
      <c r="M9028" s="74">
        <v>15</v>
      </c>
      <c r="N9028" s="74">
        <v>13</v>
      </c>
    </row>
    <row r="9029" spans="1:14">
      <c r="A9029" s="43" t="str">
        <f t="shared" si="449"/>
        <v>130112300110911003</v>
      </c>
      <c r="B9029" s="28">
        <f t="shared" si="450"/>
        <v>3</v>
      </c>
      <c r="C9029" s="28">
        <f t="shared" si="451"/>
        <v>2</v>
      </c>
      <c r="K9029" s="73" t="s">
        <v>4260</v>
      </c>
      <c r="L9029" s="73" t="s">
        <v>4082</v>
      </c>
      <c r="M9029" s="74">
        <v>1</v>
      </c>
      <c r="N9029" s="74">
        <v>2</v>
      </c>
    </row>
    <row r="9030" spans="1:14">
      <c r="A9030" s="43" t="str">
        <f t="shared" si="449"/>
        <v>130112300110911004</v>
      </c>
      <c r="B9030" s="28">
        <f t="shared" si="450"/>
        <v>3</v>
      </c>
      <c r="C9030" s="28">
        <f t="shared" si="451"/>
        <v>2</v>
      </c>
      <c r="K9030" s="73" t="s">
        <v>4261</v>
      </c>
      <c r="L9030" s="73" t="s">
        <v>4082</v>
      </c>
      <c r="M9030" s="74">
        <v>1</v>
      </c>
      <c r="N9030" s="74">
        <v>2</v>
      </c>
    </row>
    <row r="9031" spans="1:14">
      <c r="A9031" s="43" t="str">
        <f t="shared" si="449"/>
        <v>130112300110912005</v>
      </c>
      <c r="B9031" s="28">
        <f t="shared" si="450"/>
        <v>4</v>
      </c>
      <c r="C9031" s="28">
        <f t="shared" si="451"/>
        <v>3</v>
      </c>
      <c r="K9031" s="73" t="s">
        <v>4262</v>
      </c>
      <c r="L9031" s="73" t="s">
        <v>4082</v>
      </c>
      <c r="M9031" s="74">
        <v>1</v>
      </c>
      <c r="N9031" s="74">
        <v>3</v>
      </c>
    </row>
    <row r="9032" spans="1:14">
      <c r="A9032" s="43" t="str">
        <f t="shared" si="449"/>
        <v>130112300110912006</v>
      </c>
      <c r="B9032" s="28">
        <f t="shared" si="450"/>
        <v>4</v>
      </c>
      <c r="C9032" s="28">
        <f t="shared" si="451"/>
        <v>1</v>
      </c>
      <c r="K9032" s="73" t="s">
        <v>4263</v>
      </c>
      <c r="L9032" s="73" t="s">
        <v>4082</v>
      </c>
      <c r="M9032" s="74">
        <v>3</v>
      </c>
      <c r="N9032" s="74">
        <v>1</v>
      </c>
    </row>
    <row r="9033" spans="1:14">
      <c r="A9033" s="43" t="str">
        <f t="shared" si="449"/>
        <v>130112300110912007</v>
      </c>
      <c r="B9033" s="28">
        <f t="shared" si="450"/>
        <v>1</v>
      </c>
      <c r="C9033" s="28">
        <f t="shared" si="451"/>
        <v>0</v>
      </c>
      <c r="K9033" s="73" t="s">
        <v>3582</v>
      </c>
      <c r="L9033" s="73" t="s">
        <v>4082</v>
      </c>
      <c r="M9033" s="74">
        <v>1</v>
      </c>
      <c r="N9033" s="74">
        <v>0</v>
      </c>
    </row>
    <row r="9034" spans="1:14">
      <c r="A9034" s="43" t="str">
        <f t="shared" si="449"/>
        <v>130112300110912008</v>
      </c>
      <c r="B9034" s="28">
        <f t="shared" si="450"/>
        <v>47</v>
      </c>
      <c r="C9034" s="28">
        <f t="shared" si="451"/>
        <v>21</v>
      </c>
      <c r="K9034" s="73" t="s">
        <v>3583</v>
      </c>
      <c r="L9034" s="73" t="s">
        <v>4082</v>
      </c>
      <c r="M9034" s="74">
        <v>26</v>
      </c>
      <c r="N9034" s="74">
        <v>21</v>
      </c>
    </row>
    <row r="9035" spans="1:14">
      <c r="A9035" s="43" t="str">
        <f t="shared" si="449"/>
        <v>130112300110913003</v>
      </c>
      <c r="B9035" s="28">
        <f t="shared" si="450"/>
        <v>7</v>
      </c>
      <c r="C9035" s="28">
        <f t="shared" si="451"/>
        <v>4</v>
      </c>
      <c r="K9035" s="73" t="s">
        <v>4264</v>
      </c>
      <c r="L9035" s="73" t="s">
        <v>4082</v>
      </c>
      <c r="M9035" s="74">
        <v>3</v>
      </c>
      <c r="N9035" s="74">
        <v>4</v>
      </c>
    </row>
    <row r="9036" spans="1:14">
      <c r="A9036" s="43" t="str">
        <f t="shared" si="449"/>
        <v>130112300110913004</v>
      </c>
      <c r="B9036" s="28">
        <f t="shared" si="450"/>
        <v>3</v>
      </c>
      <c r="C9036" s="28">
        <f t="shared" si="451"/>
        <v>3</v>
      </c>
      <c r="K9036" s="73" t="s">
        <v>4265</v>
      </c>
      <c r="L9036" s="73" t="s">
        <v>4082</v>
      </c>
      <c r="M9036" s="74">
        <v>0</v>
      </c>
      <c r="N9036" s="74">
        <v>3</v>
      </c>
    </row>
    <row r="9037" spans="1:14">
      <c r="A9037" s="43" t="str">
        <f t="shared" si="449"/>
        <v>130112300110914003</v>
      </c>
      <c r="B9037" s="28">
        <f t="shared" si="450"/>
        <v>2</v>
      </c>
      <c r="C9037" s="28">
        <f t="shared" si="451"/>
        <v>2</v>
      </c>
      <c r="K9037" s="73" t="s">
        <v>3588</v>
      </c>
      <c r="L9037" s="73" t="s">
        <v>4082</v>
      </c>
      <c r="M9037" s="74">
        <v>0</v>
      </c>
      <c r="N9037" s="74">
        <v>2</v>
      </c>
    </row>
    <row r="9038" spans="1:14">
      <c r="A9038" s="43" t="str">
        <f t="shared" si="449"/>
        <v>130112300110915003</v>
      </c>
      <c r="B9038" s="28">
        <f t="shared" si="450"/>
        <v>4</v>
      </c>
      <c r="C9038" s="28">
        <f t="shared" si="451"/>
        <v>4</v>
      </c>
      <c r="K9038" s="73" t="s">
        <v>4266</v>
      </c>
      <c r="L9038" s="73" t="s">
        <v>4082</v>
      </c>
      <c r="M9038" s="74">
        <v>0</v>
      </c>
      <c r="N9038" s="74">
        <v>4</v>
      </c>
    </row>
    <row r="9039" spans="1:14">
      <c r="A9039" s="43" t="str">
        <f t="shared" si="449"/>
        <v>130112300110915004</v>
      </c>
      <c r="B9039" s="28">
        <f t="shared" si="450"/>
        <v>82</v>
      </c>
      <c r="C9039" s="28">
        <f t="shared" si="451"/>
        <v>26</v>
      </c>
      <c r="K9039" s="73" t="s">
        <v>4267</v>
      </c>
      <c r="L9039" s="73" t="s">
        <v>4082</v>
      </c>
      <c r="M9039" s="74">
        <v>56</v>
      </c>
      <c r="N9039" s="74">
        <v>26</v>
      </c>
    </row>
    <row r="9040" spans="1:14">
      <c r="A9040" s="43" t="str">
        <f t="shared" si="449"/>
        <v>130112300110916003</v>
      </c>
      <c r="B9040" s="28">
        <f t="shared" si="450"/>
        <v>8</v>
      </c>
      <c r="C9040" s="28">
        <f t="shared" si="451"/>
        <v>7</v>
      </c>
      <c r="K9040" s="73" t="s">
        <v>4268</v>
      </c>
      <c r="L9040" s="73" t="s">
        <v>4082</v>
      </c>
      <c r="M9040" s="74">
        <v>1</v>
      </c>
      <c r="N9040" s="74">
        <v>7</v>
      </c>
    </row>
    <row r="9041" spans="1:14">
      <c r="A9041" s="43" t="str">
        <f t="shared" si="449"/>
        <v>130112300110918001</v>
      </c>
      <c r="B9041" s="28">
        <f t="shared" si="450"/>
        <v>38</v>
      </c>
      <c r="C9041" s="28">
        <f t="shared" si="451"/>
        <v>9</v>
      </c>
      <c r="K9041" s="73" t="s">
        <v>4269</v>
      </c>
      <c r="L9041" s="73" t="s">
        <v>4082</v>
      </c>
      <c r="M9041" s="74">
        <v>29</v>
      </c>
      <c r="N9041" s="74">
        <v>9</v>
      </c>
    </row>
    <row r="9042" spans="1:14">
      <c r="A9042" s="43" t="str">
        <f t="shared" si="449"/>
        <v>130112300110918002</v>
      </c>
      <c r="B9042" s="28">
        <f t="shared" si="450"/>
        <v>13</v>
      </c>
      <c r="C9042" s="28">
        <f t="shared" si="451"/>
        <v>3</v>
      </c>
      <c r="K9042" s="73" t="s">
        <v>4270</v>
      </c>
      <c r="L9042" s="73" t="s">
        <v>4082</v>
      </c>
      <c r="M9042" s="74">
        <v>10</v>
      </c>
      <c r="N9042" s="74">
        <v>3</v>
      </c>
    </row>
    <row r="9043" spans="1:14">
      <c r="A9043" s="43" t="str">
        <f t="shared" si="449"/>
        <v>130112300110918003</v>
      </c>
      <c r="B9043" s="28">
        <f t="shared" si="450"/>
        <v>4</v>
      </c>
      <c r="C9043" s="28">
        <f t="shared" si="451"/>
        <v>0</v>
      </c>
      <c r="K9043" s="73" t="s">
        <v>4271</v>
      </c>
      <c r="L9043" s="73" t="s">
        <v>4082</v>
      </c>
      <c r="M9043" s="74">
        <v>4</v>
      </c>
      <c r="N9043" s="74">
        <v>0</v>
      </c>
    </row>
    <row r="9044" spans="1:14">
      <c r="A9044" s="43" t="str">
        <f t="shared" si="449"/>
        <v>130112300110918004</v>
      </c>
      <c r="B9044" s="28">
        <f t="shared" si="450"/>
        <v>2</v>
      </c>
      <c r="C9044" s="28">
        <f t="shared" si="451"/>
        <v>0</v>
      </c>
      <c r="K9044" s="73" t="s">
        <v>4272</v>
      </c>
      <c r="L9044" s="73" t="s">
        <v>4082</v>
      </c>
      <c r="M9044" s="74">
        <v>2</v>
      </c>
      <c r="N9044" s="74">
        <v>0</v>
      </c>
    </row>
    <row r="9045" spans="1:14">
      <c r="A9045" s="43" t="str">
        <f t="shared" si="449"/>
        <v>130112300110918005</v>
      </c>
      <c r="B9045" s="28">
        <f t="shared" si="450"/>
        <v>16</v>
      </c>
      <c r="C9045" s="28">
        <f t="shared" si="451"/>
        <v>0</v>
      </c>
      <c r="K9045" s="73" t="s">
        <v>4273</v>
      </c>
      <c r="L9045" s="73" t="s">
        <v>4082</v>
      </c>
      <c r="M9045" s="74">
        <v>16</v>
      </c>
      <c r="N9045" s="74">
        <v>0</v>
      </c>
    </row>
    <row r="9046" spans="1:14">
      <c r="A9046" s="43" t="str">
        <f t="shared" si="449"/>
        <v>130112300110918006</v>
      </c>
      <c r="B9046" s="28">
        <f t="shared" si="450"/>
        <v>11</v>
      </c>
      <c r="C9046" s="28">
        <f t="shared" si="451"/>
        <v>0</v>
      </c>
      <c r="K9046" s="73" t="s">
        <v>4274</v>
      </c>
      <c r="L9046" s="73" t="s">
        <v>4082</v>
      </c>
      <c r="M9046" s="74">
        <v>11</v>
      </c>
      <c r="N9046" s="74">
        <v>0</v>
      </c>
    </row>
    <row r="9047" spans="1:14">
      <c r="A9047" s="43" t="str">
        <f t="shared" si="449"/>
        <v>130113300110001001</v>
      </c>
      <c r="B9047" s="28">
        <f t="shared" si="450"/>
        <v>25</v>
      </c>
      <c r="C9047" s="28">
        <f t="shared" si="451"/>
        <v>24</v>
      </c>
      <c r="K9047" s="73" t="s">
        <v>975</v>
      </c>
      <c r="L9047" s="73" t="s">
        <v>4275</v>
      </c>
      <c r="M9047" s="74">
        <v>1</v>
      </c>
      <c r="N9047" s="74">
        <v>24</v>
      </c>
    </row>
    <row r="9048" spans="1:14">
      <c r="A9048" s="43" t="str">
        <f t="shared" si="449"/>
        <v>130113300110001002</v>
      </c>
      <c r="B9048" s="28">
        <f t="shared" si="450"/>
        <v>15</v>
      </c>
      <c r="C9048" s="28">
        <f t="shared" si="451"/>
        <v>13</v>
      </c>
      <c r="K9048" s="73" t="s">
        <v>2069</v>
      </c>
      <c r="L9048" s="73" t="s">
        <v>4275</v>
      </c>
      <c r="M9048" s="74">
        <v>2</v>
      </c>
      <c r="N9048" s="74">
        <v>13</v>
      </c>
    </row>
    <row r="9049" spans="1:14">
      <c r="A9049" s="43" t="str">
        <f t="shared" si="449"/>
        <v>130113300110001003</v>
      </c>
      <c r="B9049" s="28">
        <f t="shared" si="450"/>
        <v>208</v>
      </c>
      <c r="C9049" s="28">
        <f t="shared" si="451"/>
        <v>204</v>
      </c>
      <c r="K9049" s="73" t="s">
        <v>2078</v>
      </c>
      <c r="L9049" s="73" t="s">
        <v>4275</v>
      </c>
      <c r="M9049" s="74">
        <v>4</v>
      </c>
      <c r="N9049" s="74">
        <v>204</v>
      </c>
    </row>
    <row r="9050" spans="1:14">
      <c r="A9050" s="43" t="str">
        <f t="shared" si="449"/>
        <v>130113300110001004</v>
      </c>
      <c r="B9050" s="28">
        <f t="shared" si="450"/>
        <v>150</v>
      </c>
      <c r="C9050" s="28">
        <f t="shared" si="451"/>
        <v>148</v>
      </c>
      <c r="K9050" s="73" t="s">
        <v>2079</v>
      </c>
      <c r="L9050" s="73" t="s">
        <v>4275</v>
      </c>
      <c r="M9050" s="74">
        <v>2</v>
      </c>
      <c r="N9050" s="74">
        <v>148</v>
      </c>
    </row>
    <row r="9051" spans="1:14">
      <c r="A9051" s="43" t="str">
        <f t="shared" si="449"/>
        <v>130113300110001005</v>
      </c>
      <c r="B9051" s="28">
        <f t="shared" si="450"/>
        <v>119</v>
      </c>
      <c r="C9051" s="28">
        <f t="shared" si="451"/>
        <v>115</v>
      </c>
      <c r="K9051" s="73" t="s">
        <v>2080</v>
      </c>
      <c r="L9051" s="73" t="s">
        <v>4275</v>
      </c>
      <c r="M9051" s="74">
        <v>4</v>
      </c>
      <c r="N9051" s="74">
        <v>115</v>
      </c>
    </row>
    <row r="9052" spans="1:14">
      <c r="A9052" s="43" t="str">
        <f t="shared" si="449"/>
        <v>130113300110001006</v>
      </c>
      <c r="B9052" s="28">
        <f t="shared" si="450"/>
        <v>8</v>
      </c>
      <c r="C9052" s="28">
        <f t="shared" si="451"/>
        <v>8</v>
      </c>
      <c r="K9052" s="73" t="s">
        <v>2081</v>
      </c>
      <c r="L9052" s="73" t="s">
        <v>4275</v>
      </c>
      <c r="M9052" s="74">
        <v>0</v>
      </c>
      <c r="N9052" s="74">
        <v>8</v>
      </c>
    </row>
    <row r="9053" spans="1:14">
      <c r="A9053" s="43" t="str">
        <f t="shared" si="449"/>
        <v>130113300110002001</v>
      </c>
      <c r="B9053" s="28">
        <f t="shared" si="450"/>
        <v>13</v>
      </c>
      <c r="C9053" s="28">
        <f t="shared" si="451"/>
        <v>11</v>
      </c>
      <c r="K9053" s="73" t="s">
        <v>962</v>
      </c>
      <c r="L9053" s="73" t="s">
        <v>4275</v>
      </c>
      <c r="M9053" s="74">
        <v>2</v>
      </c>
      <c r="N9053" s="74">
        <v>11</v>
      </c>
    </row>
    <row r="9054" spans="1:14">
      <c r="A9054" s="43" t="str">
        <f t="shared" si="449"/>
        <v>130113300110002002</v>
      </c>
      <c r="B9054" s="28">
        <f t="shared" si="450"/>
        <v>5</v>
      </c>
      <c r="C9054" s="28">
        <f t="shared" si="451"/>
        <v>5</v>
      </c>
      <c r="K9054" s="73" t="s">
        <v>2083</v>
      </c>
      <c r="L9054" s="73" t="s">
        <v>4275</v>
      </c>
      <c r="M9054" s="74">
        <v>0</v>
      </c>
      <c r="N9054" s="74">
        <v>5</v>
      </c>
    </row>
    <row r="9055" spans="1:14">
      <c r="A9055" s="43" t="str">
        <f t="shared" si="449"/>
        <v>130113300110002003</v>
      </c>
      <c r="B9055" s="28">
        <f t="shared" si="450"/>
        <v>99</v>
      </c>
      <c r="C9055" s="28">
        <f t="shared" si="451"/>
        <v>66</v>
      </c>
      <c r="K9055" s="73" t="s">
        <v>2150</v>
      </c>
      <c r="L9055" s="73" t="s">
        <v>4275</v>
      </c>
      <c r="M9055" s="74">
        <v>33</v>
      </c>
      <c r="N9055" s="74">
        <v>66</v>
      </c>
    </row>
    <row r="9056" spans="1:14">
      <c r="A9056" s="43" t="str">
        <f t="shared" si="449"/>
        <v>130113300110002004</v>
      </c>
      <c r="B9056" s="28">
        <f t="shared" si="450"/>
        <v>43</v>
      </c>
      <c r="C9056" s="28">
        <f t="shared" si="451"/>
        <v>25</v>
      </c>
      <c r="K9056" s="73" t="s">
        <v>2151</v>
      </c>
      <c r="L9056" s="73" t="s">
        <v>4275</v>
      </c>
      <c r="M9056" s="74">
        <v>18</v>
      </c>
      <c r="N9056" s="74">
        <v>25</v>
      </c>
    </row>
    <row r="9057" spans="1:14">
      <c r="A9057" s="43" t="str">
        <f t="shared" si="449"/>
        <v>130113300110002005</v>
      </c>
      <c r="B9057" s="28">
        <f t="shared" si="450"/>
        <v>31</v>
      </c>
      <c r="C9057" s="28">
        <f t="shared" si="451"/>
        <v>26</v>
      </c>
      <c r="K9057" s="73" t="s">
        <v>2152</v>
      </c>
      <c r="L9057" s="73" t="s">
        <v>4275</v>
      </c>
      <c r="M9057" s="74">
        <v>5</v>
      </c>
      <c r="N9057" s="74">
        <v>26</v>
      </c>
    </row>
    <row r="9058" spans="1:14">
      <c r="A9058" s="43" t="str">
        <f t="shared" si="449"/>
        <v>130113300110003001</v>
      </c>
      <c r="B9058" s="28">
        <f t="shared" si="450"/>
        <v>6</v>
      </c>
      <c r="C9058" s="28">
        <f t="shared" si="451"/>
        <v>4</v>
      </c>
      <c r="K9058" s="73" t="s">
        <v>967</v>
      </c>
      <c r="L9058" s="73" t="s">
        <v>4275</v>
      </c>
      <c r="M9058" s="74">
        <v>2</v>
      </c>
      <c r="N9058" s="74">
        <v>4</v>
      </c>
    </row>
    <row r="9059" spans="1:14">
      <c r="A9059" s="43" t="str">
        <f t="shared" si="449"/>
        <v>130113300110003002</v>
      </c>
      <c r="B9059" s="28">
        <f t="shared" si="450"/>
        <v>6</v>
      </c>
      <c r="C9059" s="28">
        <f t="shared" si="451"/>
        <v>3</v>
      </c>
      <c r="K9059" s="73" t="s">
        <v>2084</v>
      </c>
      <c r="L9059" s="73" t="s">
        <v>4275</v>
      </c>
      <c r="M9059" s="74">
        <v>3</v>
      </c>
      <c r="N9059" s="74">
        <v>3</v>
      </c>
    </row>
    <row r="9060" spans="1:14">
      <c r="A9060" s="43" t="str">
        <f t="shared" si="449"/>
        <v>130113300110003003</v>
      </c>
      <c r="B9060" s="28">
        <f t="shared" si="450"/>
        <v>28</v>
      </c>
      <c r="C9060" s="28">
        <f t="shared" si="451"/>
        <v>19</v>
      </c>
      <c r="K9060" s="73" t="s">
        <v>2155</v>
      </c>
      <c r="L9060" s="73" t="s">
        <v>4275</v>
      </c>
      <c r="M9060" s="74">
        <v>9</v>
      </c>
      <c r="N9060" s="74">
        <v>19</v>
      </c>
    </row>
    <row r="9061" spans="1:14">
      <c r="A9061" s="43" t="str">
        <f t="shared" si="449"/>
        <v>130113300110004001</v>
      </c>
      <c r="B9061" s="28">
        <f t="shared" si="450"/>
        <v>4</v>
      </c>
      <c r="C9061" s="28">
        <f t="shared" si="451"/>
        <v>4</v>
      </c>
      <c r="K9061" s="73" t="s">
        <v>978</v>
      </c>
      <c r="L9061" s="73" t="s">
        <v>4275</v>
      </c>
      <c r="M9061" s="74">
        <v>0</v>
      </c>
      <c r="N9061" s="74">
        <v>4</v>
      </c>
    </row>
    <row r="9062" spans="1:14">
      <c r="A9062" s="43" t="str">
        <f t="shared" si="449"/>
        <v>130113300110004002</v>
      </c>
      <c r="B9062" s="28">
        <f t="shared" si="450"/>
        <v>2</v>
      </c>
      <c r="C9062" s="28">
        <f t="shared" si="451"/>
        <v>1</v>
      </c>
      <c r="K9062" s="73" t="s">
        <v>2085</v>
      </c>
      <c r="L9062" s="73" t="s">
        <v>4275</v>
      </c>
      <c r="M9062" s="74">
        <v>1</v>
      </c>
      <c r="N9062" s="74">
        <v>1</v>
      </c>
    </row>
    <row r="9063" spans="1:14">
      <c r="A9063" s="43" t="str">
        <f t="shared" si="449"/>
        <v>130113300110004003</v>
      </c>
      <c r="B9063" s="28">
        <f t="shared" si="450"/>
        <v>117</v>
      </c>
      <c r="C9063" s="28">
        <f t="shared" si="451"/>
        <v>108</v>
      </c>
      <c r="K9063" s="73" t="s">
        <v>2086</v>
      </c>
      <c r="L9063" s="73" t="s">
        <v>4275</v>
      </c>
      <c r="M9063" s="74">
        <v>9</v>
      </c>
      <c r="N9063" s="74">
        <v>108</v>
      </c>
    </row>
    <row r="9064" spans="1:14">
      <c r="A9064" s="43" t="str">
        <f t="shared" si="449"/>
        <v>130113300110005001</v>
      </c>
      <c r="B9064" s="28">
        <f t="shared" si="450"/>
        <v>5</v>
      </c>
      <c r="C9064" s="28">
        <f t="shared" si="451"/>
        <v>5</v>
      </c>
      <c r="K9064" s="73" t="s">
        <v>970</v>
      </c>
      <c r="L9064" s="73" t="s">
        <v>4275</v>
      </c>
      <c r="M9064" s="74">
        <v>0</v>
      </c>
      <c r="N9064" s="74">
        <v>5</v>
      </c>
    </row>
    <row r="9065" spans="1:14">
      <c r="A9065" s="43" t="str">
        <f t="shared" si="449"/>
        <v>130113300110005002</v>
      </c>
      <c r="B9065" s="28">
        <f t="shared" si="450"/>
        <v>3</v>
      </c>
      <c r="C9065" s="28">
        <f t="shared" si="451"/>
        <v>3</v>
      </c>
      <c r="K9065" s="73" t="s">
        <v>2093</v>
      </c>
      <c r="L9065" s="73" t="s">
        <v>4275</v>
      </c>
      <c r="M9065" s="74">
        <v>0</v>
      </c>
      <c r="N9065" s="74">
        <v>3</v>
      </c>
    </row>
    <row r="9066" spans="1:14">
      <c r="A9066" s="43" t="str">
        <f t="shared" si="449"/>
        <v>130113300110005003</v>
      </c>
      <c r="B9066" s="28">
        <f t="shared" si="450"/>
        <v>25</v>
      </c>
      <c r="C9066" s="28">
        <f t="shared" si="451"/>
        <v>21</v>
      </c>
      <c r="K9066" s="73" t="s">
        <v>2094</v>
      </c>
      <c r="L9066" s="73" t="s">
        <v>4275</v>
      </c>
      <c r="M9066" s="74">
        <v>4</v>
      </c>
      <c r="N9066" s="74">
        <v>21</v>
      </c>
    </row>
    <row r="9067" spans="1:14">
      <c r="A9067" s="43" t="str">
        <f t="shared" si="449"/>
        <v>130113300110005004</v>
      </c>
      <c r="B9067" s="28">
        <f t="shared" si="450"/>
        <v>112</v>
      </c>
      <c r="C9067" s="28">
        <f t="shared" si="451"/>
        <v>103</v>
      </c>
      <c r="K9067" s="73" t="s">
        <v>2095</v>
      </c>
      <c r="L9067" s="73" t="s">
        <v>4275</v>
      </c>
      <c r="M9067" s="74">
        <v>9</v>
      </c>
      <c r="N9067" s="74">
        <v>103</v>
      </c>
    </row>
    <row r="9068" spans="1:14">
      <c r="A9068" s="43" t="str">
        <f t="shared" si="449"/>
        <v>130113300110005005</v>
      </c>
      <c r="B9068" s="28">
        <f t="shared" si="450"/>
        <v>27</v>
      </c>
      <c r="C9068" s="28">
        <f t="shared" si="451"/>
        <v>22</v>
      </c>
      <c r="K9068" s="73" t="s">
        <v>2161</v>
      </c>
      <c r="L9068" s="73" t="s">
        <v>4275</v>
      </c>
      <c r="M9068" s="74">
        <v>5</v>
      </c>
      <c r="N9068" s="74">
        <v>22</v>
      </c>
    </row>
    <row r="9069" spans="1:14">
      <c r="A9069" s="43" t="str">
        <f t="shared" si="449"/>
        <v>130113300110005006</v>
      </c>
      <c r="B9069" s="28">
        <f t="shared" si="450"/>
        <v>69</v>
      </c>
      <c r="C9069" s="28">
        <f t="shared" si="451"/>
        <v>53</v>
      </c>
      <c r="K9069" s="73" t="s">
        <v>2162</v>
      </c>
      <c r="L9069" s="73" t="s">
        <v>4275</v>
      </c>
      <c r="M9069" s="74">
        <v>16</v>
      </c>
      <c r="N9069" s="74">
        <v>53</v>
      </c>
    </row>
    <row r="9070" spans="1:14">
      <c r="A9070" s="43" t="str">
        <f t="shared" si="449"/>
        <v>130113300110005007</v>
      </c>
      <c r="B9070" s="28">
        <f t="shared" si="450"/>
        <v>7</v>
      </c>
      <c r="C9070" s="28">
        <f t="shared" si="451"/>
        <v>4</v>
      </c>
      <c r="K9070" s="73" t="s">
        <v>2163</v>
      </c>
      <c r="L9070" s="73" t="s">
        <v>4275</v>
      </c>
      <c r="M9070" s="74">
        <v>3</v>
      </c>
      <c r="N9070" s="74">
        <v>4</v>
      </c>
    </row>
    <row r="9071" spans="1:14">
      <c r="A9071" s="43" t="str">
        <f t="shared" si="449"/>
        <v>130113300110006001</v>
      </c>
      <c r="B9071" s="28">
        <f t="shared" si="450"/>
        <v>10</v>
      </c>
      <c r="C9071" s="28">
        <f t="shared" si="451"/>
        <v>10</v>
      </c>
      <c r="K9071" s="73" t="s">
        <v>2096</v>
      </c>
      <c r="L9071" s="73" t="s">
        <v>4275</v>
      </c>
      <c r="M9071" s="74">
        <v>0</v>
      </c>
      <c r="N9071" s="74">
        <v>10</v>
      </c>
    </row>
    <row r="9072" spans="1:14">
      <c r="A9072" s="43" t="str">
        <f t="shared" si="449"/>
        <v>130113300110006002</v>
      </c>
      <c r="B9072" s="28">
        <f t="shared" si="450"/>
        <v>5</v>
      </c>
      <c r="C9072" s="28">
        <f t="shared" si="451"/>
        <v>4</v>
      </c>
      <c r="K9072" s="73" t="s">
        <v>2097</v>
      </c>
      <c r="L9072" s="73" t="s">
        <v>4275</v>
      </c>
      <c r="M9072" s="74">
        <v>1</v>
      </c>
      <c r="N9072" s="74">
        <v>4</v>
      </c>
    </row>
    <row r="9073" spans="1:14">
      <c r="A9073" s="43" t="str">
        <f t="shared" si="449"/>
        <v>130113300110006003</v>
      </c>
      <c r="B9073" s="28">
        <f t="shared" si="450"/>
        <v>70</v>
      </c>
      <c r="C9073" s="28">
        <f t="shared" si="451"/>
        <v>68</v>
      </c>
      <c r="K9073" s="73" t="s">
        <v>2098</v>
      </c>
      <c r="L9073" s="73" t="s">
        <v>4275</v>
      </c>
      <c r="M9073" s="74">
        <v>2</v>
      </c>
      <c r="N9073" s="74">
        <v>68</v>
      </c>
    </row>
    <row r="9074" spans="1:14">
      <c r="A9074" s="43" t="str">
        <f t="shared" si="449"/>
        <v>130113300110006004</v>
      </c>
      <c r="B9074" s="28">
        <f t="shared" si="450"/>
        <v>28</v>
      </c>
      <c r="C9074" s="28">
        <f t="shared" si="451"/>
        <v>27</v>
      </c>
      <c r="K9074" s="73" t="s">
        <v>2099</v>
      </c>
      <c r="L9074" s="73" t="s">
        <v>4275</v>
      </c>
      <c r="M9074" s="74">
        <v>1</v>
      </c>
      <c r="N9074" s="74">
        <v>27</v>
      </c>
    </row>
    <row r="9075" spans="1:14">
      <c r="A9075" s="43" t="str">
        <f t="shared" si="449"/>
        <v>130113300110006005</v>
      </c>
      <c r="B9075" s="28">
        <f t="shared" si="450"/>
        <v>91</v>
      </c>
      <c r="C9075" s="28">
        <f t="shared" si="451"/>
        <v>89</v>
      </c>
      <c r="K9075" s="73" t="s">
        <v>2100</v>
      </c>
      <c r="L9075" s="73" t="s">
        <v>4275</v>
      </c>
      <c r="M9075" s="74">
        <v>2</v>
      </c>
      <c r="N9075" s="74">
        <v>89</v>
      </c>
    </row>
    <row r="9076" spans="1:14">
      <c r="A9076" s="43" t="str">
        <f t="shared" si="449"/>
        <v>130113300110006006</v>
      </c>
      <c r="B9076" s="28">
        <f t="shared" si="450"/>
        <v>148</v>
      </c>
      <c r="C9076" s="28">
        <f t="shared" si="451"/>
        <v>148</v>
      </c>
      <c r="K9076" s="73" t="s">
        <v>2101</v>
      </c>
      <c r="L9076" s="73" t="s">
        <v>4275</v>
      </c>
      <c r="M9076" s="74">
        <v>0</v>
      </c>
      <c r="N9076" s="74">
        <v>148</v>
      </c>
    </row>
    <row r="9077" spans="1:14">
      <c r="A9077" s="43" t="str">
        <f t="shared" si="449"/>
        <v>130113300110006007</v>
      </c>
      <c r="B9077" s="28">
        <f t="shared" si="450"/>
        <v>56</v>
      </c>
      <c r="C9077" s="28">
        <f t="shared" si="451"/>
        <v>55</v>
      </c>
      <c r="K9077" s="73" t="s">
        <v>2102</v>
      </c>
      <c r="L9077" s="73" t="s">
        <v>4275</v>
      </c>
      <c r="M9077" s="74">
        <v>1</v>
      </c>
      <c r="N9077" s="74">
        <v>55</v>
      </c>
    </row>
    <row r="9078" spans="1:14">
      <c r="A9078" s="43" t="str">
        <f t="shared" si="449"/>
        <v>130113300110006008</v>
      </c>
      <c r="B9078" s="28">
        <f t="shared" si="450"/>
        <v>44</v>
      </c>
      <c r="C9078" s="28">
        <f t="shared" si="451"/>
        <v>44</v>
      </c>
      <c r="K9078" s="73" t="s">
        <v>2103</v>
      </c>
      <c r="L9078" s="73" t="s">
        <v>4275</v>
      </c>
      <c r="M9078" s="74">
        <v>0</v>
      </c>
      <c r="N9078" s="74">
        <v>44</v>
      </c>
    </row>
    <row r="9079" spans="1:14">
      <c r="A9079" s="43" t="str">
        <f t="shared" si="449"/>
        <v>130113300110006012</v>
      </c>
      <c r="B9079" s="28">
        <f t="shared" si="450"/>
        <v>4</v>
      </c>
      <c r="C9079" s="28">
        <f t="shared" si="451"/>
        <v>4</v>
      </c>
      <c r="K9079" s="73" t="s">
        <v>2478</v>
      </c>
      <c r="L9079" s="73" t="s">
        <v>4275</v>
      </c>
      <c r="M9079" s="74">
        <v>0</v>
      </c>
      <c r="N9079" s="74">
        <v>4</v>
      </c>
    </row>
    <row r="9080" spans="1:14">
      <c r="A9080" s="43" t="str">
        <f t="shared" si="449"/>
        <v>130113300110007001</v>
      </c>
      <c r="B9080" s="28">
        <f t="shared" si="450"/>
        <v>19</v>
      </c>
      <c r="C9080" s="28">
        <f t="shared" si="451"/>
        <v>19</v>
      </c>
      <c r="K9080" s="73" t="s">
        <v>2104</v>
      </c>
      <c r="L9080" s="73" t="s">
        <v>4275</v>
      </c>
      <c r="M9080" s="74">
        <v>0</v>
      </c>
      <c r="N9080" s="74">
        <v>19</v>
      </c>
    </row>
    <row r="9081" spans="1:14">
      <c r="A9081" s="43" t="str">
        <f t="shared" si="449"/>
        <v>130113300110007002</v>
      </c>
      <c r="B9081" s="28">
        <f t="shared" si="450"/>
        <v>4</v>
      </c>
      <c r="C9081" s="28">
        <f t="shared" si="451"/>
        <v>4</v>
      </c>
      <c r="K9081" s="73" t="s">
        <v>2105</v>
      </c>
      <c r="L9081" s="73" t="s">
        <v>4275</v>
      </c>
      <c r="M9081" s="74">
        <v>0</v>
      </c>
      <c r="N9081" s="74">
        <v>4</v>
      </c>
    </row>
    <row r="9082" spans="1:14">
      <c r="A9082" s="43" t="str">
        <f t="shared" si="449"/>
        <v>130113300110008001</v>
      </c>
      <c r="B9082" s="28">
        <f t="shared" si="450"/>
        <v>2</v>
      </c>
      <c r="C9082" s="28">
        <f t="shared" si="451"/>
        <v>2</v>
      </c>
      <c r="K9082" s="73" t="s">
        <v>2110</v>
      </c>
      <c r="L9082" s="73" t="s">
        <v>4275</v>
      </c>
      <c r="M9082" s="74">
        <v>0</v>
      </c>
      <c r="N9082" s="74">
        <v>2</v>
      </c>
    </row>
    <row r="9083" spans="1:14">
      <c r="A9083" s="43" t="str">
        <f t="shared" si="449"/>
        <v>130113300110008002</v>
      </c>
      <c r="B9083" s="28">
        <f t="shared" si="450"/>
        <v>4</v>
      </c>
      <c r="C9083" s="28">
        <f t="shared" si="451"/>
        <v>4</v>
      </c>
      <c r="K9083" s="73" t="s">
        <v>2111</v>
      </c>
      <c r="L9083" s="73" t="s">
        <v>4275</v>
      </c>
      <c r="M9083" s="74">
        <v>0</v>
      </c>
      <c r="N9083" s="74">
        <v>4</v>
      </c>
    </row>
    <row r="9084" spans="1:14">
      <c r="A9084" s="43" t="str">
        <f t="shared" si="449"/>
        <v>130113300110008003</v>
      </c>
      <c r="B9084" s="28">
        <f t="shared" si="450"/>
        <v>23</v>
      </c>
      <c r="C9084" s="28">
        <f t="shared" si="451"/>
        <v>22</v>
      </c>
      <c r="K9084" s="73" t="s">
        <v>2112</v>
      </c>
      <c r="L9084" s="73" t="s">
        <v>4275</v>
      </c>
      <c r="M9084" s="74">
        <v>1</v>
      </c>
      <c r="N9084" s="74">
        <v>22</v>
      </c>
    </row>
    <row r="9085" spans="1:14">
      <c r="A9085" s="43" t="str">
        <f t="shared" si="449"/>
        <v>130113300110009001</v>
      </c>
      <c r="B9085" s="28">
        <f t="shared" si="450"/>
        <v>19</v>
      </c>
      <c r="C9085" s="28">
        <f t="shared" si="451"/>
        <v>18</v>
      </c>
      <c r="K9085" s="73" t="s">
        <v>2119</v>
      </c>
      <c r="L9085" s="73" t="s">
        <v>4275</v>
      </c>
      <c r="M9085" s="74">
        <v>1</v>
      </c>
      <c r="N9085" s="74">
        <v>18</v>
      </c>
    </row>
    <row r="9086" spans="1:14">
      <c r="A9086" s="43" t="str">
        <f t="shared" si="449"/>
        <v>130113300110009002</v>
      </c>
      <c r="B9086" s="28">
        <f t="shared" si="450"/>
        <v>9</v>
      </c>
      <c r="C9086" s="28">
        <f t="shared" si="451"/>
        <v>7</v>
      </c>
      <c r="K9086" s="73" t="s">
        <v>2120</v>
      </c>
      <c r="L9086" s="73" t="s">
        <v>4275</v>
      </c>
      <c r="M9086" s="74">
        <v>2</v>
      </c>
      <c r="N9086" s="74">
        <v>7</v>
      </c>
    </row>
    <row r="9087" spans="1:14">
      <c r="A9087" s="43" t="str">
        <f t="shared" si="449"/>
        <v>130113300110009003</v>
      </c>
      <c r="B9087" s="28">
        <f t="shared" si="450"/>
        <v>16</v>
      </c>
      <c r="C9087" s="28">
        <f t="shared" si="451"/>
        <v>9</v>
      </c>
      <c r="K9087" s="73" t="s">
        <v>2121</v>
      </c>
      <c r="L9087" s="73" t="s">
        <v>4275</v>
      </c>
      <c r="M9087" s="74">
        <v>7</v>
      </c>
      <c r="N9087" s="74">
        <v>9</v>
      </c>
    </row>
    <row r="9088" spans="1:14">
      <c r="A9088" s="43" t="str">
        <f t="shared" si="449"/>
        <v>130113300110009004</v>
      </c>
      <c r="B9088" s="28">
        <f t="shared" si="450"/>
        <v>120</v>
      </c>
      <c r="C9088" s="28">
        <f t="shared" si="451"/>
        <v>46</v>
      </c>
      <c r="K9088" s="73" t="s">
        <v>2122</v>
      </c>
      <c r="L9088" s="73" t="s">
        <v>4275</v>
      </c>
      <c r="M9088" s="74">
        <v>74</v>
      </c>
      <c r="N9088" s="74">
        <v>46</v>
      </c>
    </row>
    <row r="9089" spans="1:14">
      <c r="A9089" s="43" t="str">
        <f t="shared" si="449"/>
        <v>130113300110009005</v>
      </c>
      <c r="B9089" s="28">
        <f t="shared" si="450"/>
        <v>80</v>
      </c>
      <c r="C9089" s="28">
        <f t="shared" si="451"/>
        <v>50</v>
      </c>
      <c r="K9089" s="73" t="s">
        <v>2123</v>
      </c>
      <c r="L9089" s="73" t="s">
        <v>4275</v>
      </c>
      <c r="M9089" s="74">
        <v>30</v>
      </c>
      <c r="N9089" s="74">
        <v>50</v>
      </c>
    </row>
    <row r="9090" spans="1:14">
      <c r="A9090" s="43" t="str">
        <f t="shared" si="449"/>
        <v>130113300110009006</v>
      </c>
      <c r="B9090" s="28">
        <f t="shared" si="450"/>
        <v>2</v>
      </c>
      <c r="C9090" s="28">
        <f t="shared" si="451"/>
        <v>2</v>
      </c>
      <c r="K9090" s="73" t="s">
        <v>2124</v>
      </c>
      <c r="L9090" s="73" t="s">
        <v>4275</v>
      </c>
      <c r="M9090" s="74">
        <v>0</v>
      </c>
      <c r="N9090" s="74">
        <v>2</v>
      </c>
    </row>
    <row r="9091" spans="1:14">
      <c r="A9091" s="43" t="str">
        <f t="shared" ref="A9091:A9154" si="452">L9091&amp;K9091</f>
        <v>130113300110010001</v>
      </c>
      <c r="B9091" s="28">
        <f t="shared" ref="B9091:B9154" si="453">M9091+N9091</f>
        <v>27</v>
      </c>
      <c r="C9091" s="28">
        <f t="shared" ref="C9091:C9154" si="454">N9091</f>
        <v>8</v>
      </c>
      <c r="K9091" s="73" t="s">
        <v>2126</v>
      </c>
      <c r="L9091" s="73" t="s">
        <v>4275</v>
      </c>
      <c r="M9091" s="74">
        <v>19</v>
      </c>
      <c r="N9091" s="74">
        <v>8</v>
      </c>
    </row>
    <row r="9092" spans="1:14">
      <c r="A9092" s="43" t="str">
        <f t="shared" si="452"/>
        <v>130113300110010002</v>
      </c>
      <c r="B9092" s="28">
        <f t="shared" si="453"/>
        <v>18</v>
      </c>
      <c r="C9092" s="28">
        <f t="shared" si="454"/>
        <v>8</v>
      </c>
      <c r="K9092" s="73" t="s">
        <v>2127</v>
      </c>
      <c r="L9092" s="73" t="s">
        <v>4275</v>
      </c>
      <c r="M9092" s="74">
        <v>10</v>
      </c>
      <c r="N9092" s="74">
        <v>8</v>
      </c>
    </row>
    <row r="9093" spans="1:14">
      <c r="A9093" s="43" t="str">
        <f t="shared" si="452"/>
        <v>130113300110010003</v>
      </c>
      <c r="B9093" s="28">
        <f t="shared" si="453"/>
        <v>27</v>
      </c>
      <c r="C9093" s="28">
        <f t="shared" si="454"/>
        <v>7</v>
      </c>
      <c r="K9093" s="73" t="s">
        <v>2128</v>
      </c>
      <c r="L9093" s="73" t="s">
        <v>4275</v>
      </c>
      <c r="M9093" s="74">
        <v>20</v>
      </c>
      <c r="N9093" s="74">
        <v>7</v>
      </c>
    </row>
    <row r="9094" spans="1:14">
      <c r="A9094" s="43" t="str">
        <f t="shared" si="452"/>
        <v>130113300110010004</v>
      </c>
      <c r="B9094" s="28">
        <f t="shared" si="453"/>
        <v>284</v>
      </c>
      <c r="C9094" s="28">
        <f t="shared" si="454"/>
        <v>71</v>
      </c>
      <c r="K9094" s="73" t="s">
        <v>2129</v>
      </c>
      <c r="L9094" s="73" t="s">
        <v>4275</v>
      </c>
      <c r="M9094" s="74">
        <v>213</v>
      </c>
      <c r="N9094" s="74">
        <v>71</v>
      </c>
    </row>
    <row r="9095" spans="1:14">
      <c r="A9095" s="43" t="str">
        <f t="shared" si="452"/>
        <v>130113300110010005</v>
      </c>
      <c r="B9095" s="28">
        <f t="shared" si="453"/>
        <v>163</v>
      </c>
      <c r="C9095" s="28">
        <f t="shared" si="454"/>
        <v>50</v>
      </c>
      <c r="K9095" s="73" t="s">
        <v>2130</v>
      </c>
      <c r="L9095" s="73" t="s">
        <v>4275</v>
      </c>
      <c r="M9095" s="74">
        <v>113</v>
      </c>
      <c r="N9095" s="74">
        <v>50</v>
      </c>
    </row>
    <row r="9096" spans="1:14">
      <c r="A9096" s="43" t="str">
        <f t="shared" si="452"/>
        <v>130113300110010006</v>
      </c>
      <c r="B9096" s="28">
        <f t="shared" si="453"/>
        <v>5</v>
      </c>
      <c r="C9096" s="28">
        <f t="shared" si="454"/>
        <v>0</v>
      </c>
      <c r="K9096" s="73" t="s">
        <v>2131</v>
      </c>
      <c r="L9096" s="73" t="s">
        <v>4275</v>
      </c>
      <c r="M9096" s="74">
        <v>5</v>
      </c>
      <c r="N9096" s="74">
        <v>0</v>
      </c>
    </row>
    <row r="9097" spans="1:14">
      <c r="A9097" s="43" t="str">
        <f t="shared" si="452"/>
        <v>130113300110011001</v>
      </c>
      <c r="B9097" s="28">
        <f t="shared" si="453"/>
        <v>13</v>
      </c>
      <c r="C9097" s="28">
        <f t="shared" si="454"/>
        <v>13</v>
      </c>
      <c r="K9097" s="73" t="s">
        <v>2133</v>
      </c>
      <c r="L9097" s="73" t="s">
        <v>4275</v>
      </c>
      <c r="M9097" s="74">
        <v>0</v>
      </c>
      <c r="N9097" s="74">
        <v>13</v>
      </c>
    </row>
    <row r="9098" spans="1:14">
      <c r="A9098" s="43" t="str">
        <f t="shared" si="452"/>
        <v>130113300110011002</v>
      </c>
      <c r="B9098" s="28">
        <f t="shared" si="453"/>
        <v>7</v>
      </c>
      <c r="C9098" s="28">
        <f t="shared" si="454"/>
        <v>7</v>
      </c>
      <c r="K9098" s="73" t="s">
        <v>2134</v>
      </c>
      <c r="L9098" s="73" t="s">
        <v>4275</v>
      </c>
      <c r="M9098" s="74">
        <v>0</v>
      </c>
      <c r="N9098" s="74">
        <v>7</v>
      </c>
    </row>
    <row r="9099" spans="1:14">
      <c r="A9099" s="43" t="str">
        <f t="shared" si="452"/>
        <v>130113300110011003</v>
      </c>
      <c r="B9099" s="28">
        <f t="shared" si="453"/>
        <v>30</v>
      </c>
      <c r="C9099" s="28">
        <f t="shared" si="454"/>
        <v>30</v>
      </c>
      <c r="K9099" s="73" t="s">
        <v>2135</v>
      </c>
      <c r="L9099" s="73" t="s">
        <v>4275</v>
      </c>
      <c r="M9099" s="74">
        <v>0</v>
      </c>
      <c r="N9099" s="74">
        <v>30</v>
      </c>
    </row>
    <row r="9100" spans="1:14">
      <c r="A9100" s="43" t="str">
        <f t="shared" si="452"/>
        <v>130113300110011004</v>
      </c>
      <c r="B9100" s="28">
        <f t="shared" si="453"/>
        <v>56</v>
      </c>
      <c r="C9100" s="28">
        <f t="shared" si="454"/>
        <v>56</v>
      </c>
      <c r="K9100" s="73" t="s">
        <v>2136</v>
      </c>
      <c r="L9100" s="73" t="s">
        <v>4275</v>
      </c>
      <c r="M9100" s="74">
        <v>0</v>
      </c>
      <c r="N9100" s="74">
        <v>56</v>
      </c>
    </row>
    <row r="9101" spans="1:14">
      <c r="A9101" s="43" t="str">
        <f t="shared" si="452"/>
        <v>130113300110011005</v>
      </c>
      <c r="B9101" s="28">
        <f t="shared" si="453"/>
        <v>28</v>
      </c>
      <c r="C9101" s="28">
        <f t="shared" si="454"/>
        <v>28</v>
      </c>
      <c r="K9101" s="73" t="s">
        <v>2137</v>
      </c>
      <c r="L9101" s="73" t="s">
        <v>4275</v>
      </c>
      <c r="M9101" s="74">
        <v>0</v>
      </c>
      <c r="N9101" s="74">
        <v>28</v>
      </c>
    </row>
    <row r="9102" spans="1:14">
      <c r="A9102" s="43" t="str">
        <f t="shared" si="452"/>
        <v>130113300110011006</v>
      </c>
      <c r="B9102" s="28">
        <f t="shared" si="453"/>
        <v>106</v>
      </c>
      <c r="C9102" s="28">
        <f t="shared" si="454"/>
        <v>105</v>
      </c>
      <c r="K9102" s="73" t="s">
        <v>2138</v>
      </c>
      <c r="L9102" s="73" t="s">
        <v>4275</v>
      </c>
      <c r="M9102" s="74">
        <v>1</v>
      </c>
      <c r="N9102" s="74">
        <v>105</v>
      </c>
    </row>
    <row r="9103" spans="1:14">
      <c r="A9103" s="43" t="str">
        <f t="shared" si="452"/>
        <v>130113300110011007</v>
      </c>
      <c r="B9103" s="28">
        <f t="shared" si="453"/>
        <v>82</v>
      </c>
      <c r="C9103" s="28">
        <f t="shared" si="454"/>
        <v>80</v>
      </c>
      <c r="K9103" s="73" t="s">
        <v>2139</v>
      </c>
      <c r="L9103" s="73" t="s">
        <v>4275</v>
      </c>
      <c r="M9103" s="74">
        <v>2</v>
      </c>
      <c r="N9103" s="74">
        <v>80</v>
      </c>
    </row>
    <row r="9104" spans="1:14">
      <c r="A9104" s="43" t="str">
        <f t="shared" si="452"/>
        <v>130113300110011008</v>
      </c>
      <c r="B9104" s="28">
        <f t="shared" si="453"/>
        <v>3</v>
      </c>
      <c r="C9104" s="28">
        <f t="shared" si="454"/>
        <v>3</v>
      </c>
      <c r="K9104" s="73" t="s">
        <v>2140</v>
      </c>
      <c r="L9104" s="73" t="s">
        <v>4275</v>
      </c>
      <c r="M9104" s="74">
        <v>0</v>
      </c>
      <c r="N9104" s="74">
        <v>3</v>
      </c>
    </row>
    <row r="9105" spans="1:14">
      <c r="A9105" s="43" t="str">
        <f t="shared" si="452"/>
        <v>130113300110012001</v>
      </c>
      <c r="B9105" s="28">
        <f t="shared" si="453"/>
        <v>14</v>
      </c>
      <c r="C9105" s="28">
        <f t="shared" si="454"/>
        <v>14</v>
      </c>
      <c r="K9105" s="73" t="s">
        <v>2141</v>
      </c>
      <c r="L9105" s="73" t="s">
        <v>4275</v>
      </c>
      <c r="M9105" s="74">
        <v>0</v>
      </c>
      <c r="N9105" s="74">
        <v>14</v>
      </c>
    </row>
    <row r="9106" spans="1:14">
      <c r="A9106" s="43" t="str">
        <f t="shared" si="452"/>
        <v>130113300110012002</v>
      </c>
      <c r="B9106" s="28">
        <f t="shared" si="453"/>
        <v>11</v>
      </c>
      <c r="C9106" s="28">
        <f t="shared" si="454"/>
        <v>11</v>
      </c>
      <c r="K9106" s="73" t="s">
        <v>2142</v>
      </c>
      <c r="L9106" s="73" t="s">
        <v>4275</v>
      </c>
      <c r="M9106" s="74">
        <v>0</v>
      </c>
      <c r="N9106" s="74">
        <v>11</v>
      </c>
    </row>
    <row r="9107" spans="1:14">
      <c r="A9107" s="43" t="str">
        <f t="shared" si="452"/>
        <v>130113300110012003</v>
      </c>
      <c r="B9107" s="28">
        <f t="shared" si="453"/>
        <v>11</v>
      </c>
      <c r="C9107" s="28">
        <f t="shared" si="454"/>
        <v>11</v>
      </c>
      <c r="K9107" s="73" t="s">
        <v>2143</v>
      </c>
      <c r="L9107" s="73" t="s">
        <v>4275</v>
      </c>
      <c r="M9107" s="74">
        <v>0</v>
      </c>
      <c r="N9107" s="74">
        <v>11</v>
      </c>
    </row>
    <row r="9108" spans="1:14">
      <c r="A9108" s="43" t="str">
        <f t="shared" si="452"/>
        <v>130113300110012004</v>
      </c>
      <c r="B9108" s="28">
        <f t="shared" si="453"/>
        <v>149</v>
      </c>
      <c r="C9108" s="28">
        <f t="shared" si="454"/>
        <v>146</v>
      </c>
      <c r="K9108" s="73" t="s">
        <v>2144</v>
      </c>
      <c r="L9108" s="73" t="s">
        <v>4275</v>
      </c>
      <c r="M9108" s="74">
        <v>3</v>
      </c>
      <c r="N9108" s="74">
        <v>146</v>
      </c>
    </row>
    <row r="9109" spans="1:14">
      <c r="A9109" s="43" t="str">
        <f t="shared" si="452"/>
        <v>130113300110012005</v>
      </c>
      <c r="B9109" s="28">
        <f t="shared" si="453"/>
        <v>110</v>
      </c>
      <c r="C9109" s="28">
        <f t="shared" si="454"/>
        <v>105</v>
      </c>
      <c r="K9109" s="73" t="s">
        <v>2145</v>
      </c>
      <c r="L9109" s="73" t="s">
        <v>4275</v>
      </c>
      <c r="M9109" s="74">
        <v>5</v>
      </c>
      <c r="N9109" s="74">
        <v>105</v>
      </c>
    </row>
    <row r="9110" spans="1:14">
      <c r="A9110" s="43" t="str">
        <f t="shared" si="452"/>
        <v>130113300110012006</v>
      </c>
      <c r="B9110" s="28">
        <f t="shared" si="453"/>
        <v>5</v>
      </c>
      <c r="C9110" s="28">
        <f t="shared" si="454"/>
        <v>5</v>
      </c>
      <c r="K9110" s="73" t="s">
        <v>2146</v>
      </c>
      <c r="L9110" s="73" t="s">
        <v>4275</v>
      </c>
      <c r="M9110" s="74">
        <v>0</v>
      </c>
      <c r="N9110" s="74">
        <v>5</v>
      </c>
    </row>
    <row r="9111" spans="1:14">
      <c r="A9111" s="43" t="str">
        <f t="shared" si="452"/>
        <v>130113300110013001</v>
      </c>
      <c r="B9111" s="28">
        <f t="shared" si="453"/>
        <v>32</v>
      </c>
      <c r="C9111" s="28">
        <f t="shared" si="454"/>
        <v>30</v>
      </c>
      <c r="K9111" s="73" t="s">
        <v>2270</v>
      </c>
      <c r="L9111" s="73" t="s">
        <v>4275</v>
      </c>
      <c r="M9111" s="74">
        <v>2</v>
      </c>
      <c r="N9111" s="74">
        <v>30</v>
      </c>
    </row>
    <row r="9112" spans="1:14">
      <c r="A9112" s="43" t="str">
        <f t="shared" si="452"/>
        <v>130113300110013002</v>
      </c>
      <c r="B9112" s="28">
        <f t="shared" si="453"/>
        <v>50</v>
      </c>
      <c r="C9112" s="28">
        <f t="shared" si="454"/>
        <v>48</v>
      </c>
      <c r="K9112" s="73" t="s">
        <v>2271</v>
      </c>
      <c r="L9112" s="73" t="s">
        <v>4275</v>
      </c>
      <c r="M9112" s="74">
        <v>2</v>
      </c>
      <c r="N9112" s="74">
        <v>48</v>
      </c>
    </row>
    <row r="9113" spans="1:14">
      <c r="A9113" s="43" t="str">
        <f t="shared" si="452"/>
        <v>130113300110014001</v>
      </c>
      <c r="B9113" s="28">
        <f t="shared" si="453"/>
        <v>37</v>
      </c>
      <c r="C9113" s="28">
        <f t="shared" si="454"/>
        <v>36</v>
      </c>
      <c r="K9113" s="73" t="s">
        <v>2282</v>
      </c>
      <c r="L9113" s="73" t="s">
        <v>4275</v>
      </c>
      <c r="M9113" s="74">
        <v>1</v>
      </c>
      <c r="N9113" s="74">
        <v>36</v>
      </c>
    </row>
    <row r="9114" spans="1:14">
      <c r="A9114" s="43" t="str">
        <f t="shared" si="452"/>
        <v>130113300110015001</v>
      </c>
      <c r="B9114" s="28">
        <f t="shared" si="453"/>
        <v>31</v>
      </c>
      <c r="C9114" s="28">
        <f t="shared" si="454"/>
        <v>30</v>
      </c>
      <c r="K9114" s="73" t="s">
        <v>2283</v>
      </c>
      <c r="L9114" s="73" t="s">
        <v>4275</v>
      </c>
      <c r="M9114" s="74">
        <v>1</v>
      </c>
      <c r="N9114" s="74">
        <v>30</v>
      </c>
    </row>
    <row r="9115" spans="1:14">
      <c r="A9115" s="43" t="str">
        <f t="shared" si="452"/>
        <v>130113300110016001</v>
      </c>
      <c r="B9115" s="28">
        <f t="shared" si="453"/>
        <v>32</v>
      </c>
      <c r="C9115" s="28">
        <f t="shared" si="454"/>
        <v>30</v>
      </c>
      <c r="K9115" s="73" t="s">
        <v>2289</v>
      </c>
      <c r="L9115" s="73" t="s">
        <v>4275</v>
      </c>
      <c r="M9115" s="74">
        <v>2</v>
      </c>
      <c r="N9115" s="74">
        <v>30</v>
      </c>
    </row>
    <row r="9116" spans="1:14">
      <c r="A9116" s="43" t="str">
        <f t="shared" si="452"/>
        <v>130113300110017001</v>
      </c>
      <c r="B9116" s="28">
        <f t="shared" si="453"/>
        <v>30</v>
      </c>
      <c r="C9116" s="28">
        <f t="shared" si="454"/>
        <v>22</v>
      </c>
      <c r="K9116" s="73" t="s">
        <v>2295</v>
      </c>
      <c r="L9116" s="73" t="s">
        <v>4275</v>
      </c>
      <c r="M9116" s="74">
        <v>8</v>
      </c>
      <c r="N9116" s="74">
        <v>22</v>
      </c>
    </row>
    <row r="9117" spans="1:14">
      <c r="A9117" s="43" t="str">
        <f t="shared" si="452"/>
        <v>130113300110017002</v>
      </c>
      <c r="B9117" s="28">
        <f t="shared" si="453"/>
        <v>58</v>
      </c>
      <c r="C9117" s="28">
        <f t="shared" si="454"/>
        <v>48</v>
      </c>
      <c r="K9117" s="73" t="s">
        <v>2296</v>
      </c>
      <c r="L9117" s="73" t="s">
        <v>4275</v>
      </c>
      <c r="M9117" s="74">
        <v>10</v>
      </c>
      <c r="N9117" s="74">
        <v>48</v>
      </c>
    </row>
    <row r="9118" spans="1:14">
      <c r="A9118" s="43" t="str">
        <f t="shared" si="452"/>
        <v>130113300110017003</v>
      </c>
      <c r="B9118" s="28">
        <f t="shared" si="453"/>
        <v>38</v>
      </c>
      <c r="C9118" s="28">
        <f t="shared" si="454"/>
        <v>29</v>
      </c>
      <c r="K9118" s="73" t="s">
        <v>2320</v>
      </c>
      <c r="L9118" s="73" t="s">
        <v>4275</v>
      </c>
      <c r="M9118" s="74">
        <v>9</v>
      </c>
      <c r="N9118" s="74">
        <v>29</v>
      </c>
    </row>
    <row r="9119" spans="1:14">
      <c r="A9119" s="43" t="str">
        <f t="shared" si="452"/>
        <v>130114300110101001</v>
      </c>
      <c r="B9119" s="28">
        <f t="shared" si="453"/>
        <v>10</v>
      </c>
      <c r="C9119" s="28">
        <f t="shared" si="454"/>
        <v>4</v>
      </c>
      <c r="K9119" s="73" t="s">
        <v>2501</v>
      </c>
      <c r="L9119" s="73" t="s">
        <v>4276</v>
      </c>
      <c r="M9119" s="74">
        <v>6</v>
      </c>
      <c r="N9119" s="74">
        <v>4</v>
      </c>
    </row>
    <row r="9120" spans="1:14">
      <c r="A9120" s="43" t="str">
        <f t="shared" si="452"/>
        <v>130114300110101002</v>
      </c>
      <c r="B9120" s="28">
        <f t="shared" si="453"/>
        <v>10</v>
      </c>
      <c r="C9120" s="28">
        <f t="shared" si="454"/>
        <v>6</v>
      </c>
      <c r="K9120" s="73" t="s">
        <v>2503</v>
      </c>
      <c r="L9120" s="73" t="s">
        <v>4276</v>
      </c>
      <c r="M9120" s="74">
        <v>4</v>
      </c>
      <c r="N9120" s="74">
        <v>6</v>
      </c>
    </row>
    <row r="9121" spans="1:14">
      <c r="A9121" s="43" t="str">
        <f t="shared" si="452"/>
        <v>130114300110101003</v>
      </c>
      <c r="B9121" s="28">
        <f t="shared" si="453"/>
        <v>488</v>
      </c>
      <c r="C9121" s="28">
        <f t="shared" si="454"/>
        <v>90</v>
      </c>
      <c r="K9121" s="73" t="s">
        <v>1993</v>
      </c>
      <c r="L9121" s="73" t="s">
        <v>4276</v>
      </c>
      <c r="M9121" s="74">
        <v>398</v>
      </c>
      <c r="N9121" s="74">
        <v>90</v>
      </c>
    </row>
    <row r="9122" spans="1:14">
      <c r="A9122" s="43" t="str">
        <f t="shared" si="452"/>
        <v>130114300110101004</v>
      </c>
      <c r="B9122" s="28">
        <f t="shared" si="453"/>
        <v>573</v>
      </c>
      <c r="C9122" s="28">
        <f t="shared" si="454"/>
        <v>96</v>
      </c>
      <c r="K9122" s="73" t="s">
        <v>1995</v>
      </c>
      <c r="L9122" s="73" t="s">
        <v>4276</v>
      </c>
      <c r="M9122" s="74">
        <v>477</v>
      </c>
      <c r="N9122" s="74">
        <v>96</v>
      </c>
    </row>
    <row r="9123" spans="1:14">
      <c r="A9123" s="43" t="str">
        <f t="shared" si="452"/>
        <v>130114300110102001</v>
      </c>
      <c r="B9123" s="28">
        <f t="shared" si="453"/>
        <v>72</v>
      </c>
      <c r="C9123" s="28">
        <f t="shared" si="454"/>
        <v>20</v>
      </c>
      <c r="K9123" s="73" t="s">
        <v>2051</v>
      </c>
      <c r="L9123" s="73" t="s">
        <v>4276</v>
      </c>
      <c r="M9123" s="74">
        <v>52</v>
      </c>
      <c r="N9123" s="74">
        <v>20</v>
      </c>
    </row>
    <row r="9124" spans="1:14">
      <c r="A9124" s="43" t="str">
        <f t="shared" si="452"/>
        <v>130114300110102002</v>
      </c>
      <c r="B9124" s="28">
        <f t="shared" si="453"/>
        <v>32</v>
      </c>
      <c r="C9124" s="28">
        <f t="shared" si="454"/>
        <v>8</v>
      </c>
      <c r="K9124" s="73" t="s">
        <v>2053</v>
      </c>
      <c r="L9124" s="73" t="s">
        <v>4276</v>
      </c>
      <c r="M9124" s="74">
        <v>24</v>
      </c>
      <c r="N9124" s="74">
        <v>8</v>
      </c>
    </row>
    <row r="9125" spans="1:14">
      <c r="A9125" s="43" t="str">
        <f t="shared" si="452"/>
        <v>130114300110102003</v>
      </c>
      <c r="B9125" s="28">
        <f t="shared" si="453"/>
        <v>187</v>
      </c>
      <c r="C9125" s="28">
        <f t="shared" si="454"/>
        <v>59</v>
      </c>
      <c r="K9125" s="73" t="s">
        <v>2054</v>
      </c>
      <c r="L9125" s="73" t="s">
        <v>4276</v>
      </c>
      <c r="M9125" s="74">
        <v>128</v>
      </c>
      <c r="N9125" s="74">
        <v>59</v>
      </c>
    </row>
    <row r="9126" spans="1:14">
      <c r="A9126" s="43" t="str">
        <f t="shared" si="452"/>
        <v>130114300110102004</v>
      </c>
      <c r="B9126" s="28">
        <f t="shared" si="453"/>
        <v>62</v>
      </c>
      <c r="C9126" s="28">
        <f t="shared" si="454"/>
        <v>10</v>
      </c>
      <c r="K9126" s="73" t="s">
        <v>2510</v>
      </c>
      <c r="L9126" s="73" t="s">
        <v>4276</v>
      </c>
      <c r="M9126" s="74">
        <v>52</v>
      </c>
      <c r="N9126" s="74">
        <v>10</v>
      </c>
    </row>
    <row r="9127" spans="1:14">
      <c r="A9127" s="43" t="str">
        <f t="shared" si="452"/>
        <v>130114300110103001</v>
      </c>
      <c r="B9127" s="28">
        <f t="shared" si="453"/>
        <v>23</v>
      </c>
      <c r="C9127" s="28">
        <f t="shared" si="454"/>
        <v>20</v>
      </c>
      <c r="K9127" s="73" t="s">
        <v>1996</v>
      </c>
      <c r="L9127" s="73" t="s">
        <v>4276</v>
      </c>
      <c r="M9127" s="74">
        <v>3</v>
      </c>
      <c r="N9127" s="74">
        <v>20</v>
      </c>
    </row>
    <row r="9128" spans="1:14">
      <c r="A9128" s="43" t="str">
        <f t="shared" si="452"/>
        <v>130114300110103002</v>
      </c>
      <c r="B9128" s="28">
        <f t="shared" si="453"/>
        <v>17</v>
      </c>
      <c r="C9128" s="28">
        <f t="shared" si="454"/>
        <v>13</v>
      </c>
      <c r="K9128" s="73" t="s">
        <v>2520</v>
      </c>
      <c r="L9128" s="73" t="s">
        <v>4276</v>
      </c>
      <c r="M9128" s="74">
        <v>4</v>
      </c>
      <c r="N9128" s="74">
        <v>13</v>
      </c>
    </row>
    <row r="9129" spans="1:14">
      <c r="A9129" s="43" t="str">
        <f t="shared" si="452"/>
        <v>130114300110103003</v>
      </c>
      <c r="B9129" s="28">
        <f t="shared" si="453"/>
        <v>369</v>
      </c>
      <c r="C9129" s="28">
        <f t="shared" si="454"/>
        <v>45</v>
      </c>
      <c r="K9129" s="73" t="s">
        <v>2521</v>
      </c>
      <c r="L9129" s="73" t="s">
        <v>4276</v>
      </c>
      <c r="M9129" s="74">
        <v>324</v>
      </c>
      <c r="N9129" s="74">
        <v>45</v>
      </c>
    </row>
    <row r="9130" spans="1:14">
      <c r="A9130" s="43" t="str">
        <f t="shared" si="452"/>
        <v>130114300110104001</v>
      </c>
      <c r="B9130" s="28">
        <f t="shared" si="453"/>
        <v>66</v>
      </c>
      <c r="C9130" s="28">
        <f t="shared" si="454"/>
        <v>37</v>
      </c>
      <c r="K9130" s="73" t="s">
        <v>1998</v>
      </c>
      <c r="L9130" s="73" t="s">
        <v>4276</v>
      </c>
      <c r="M9130" s="74">
        <v>29</v>
      </c>
      <c r="N9130" s="74">
        <v>37</v>
      </c>
    </row>
    <row r="9131" spans="1:14">
      <c r="A9131" s="43" t="str">
        <f t="shared" si="452"/>
        <v>130114300110104002</v>
      </c>
      <c r="B9131" s="28">
        <f t="shared" si="453"/>
        <v>59</v>
      </c>
      <c r="C9131" s="28">
        <f t="shared" si="454"/>
        <v>20</v>
      </c>
      <c r="K9131" s="73" t="s">
        <v>2526</v>
      </c>
      <c r="L9131" s="73" t="s">
        <v>4276</v>
      </c>
      <c r="M9131" s="74">
        <v>39</v>
      </c>
      <c r="N9131" s="74">
        <v>20</v>
      </c>
    </row>
    <row r="9132" spans="1:14">
      <c r="A9132" s="43" t="str">
        <f t="shared" si="452"/>
        <v>130114300110104003</v>
      </c>
      <c r="B9132" s="28">
        <f t="shared" si="453"/>
        <v>88</v>
      </c>
      <c r="C9132" s="28">
        <f t="shared" si="454"/>
        <v>27</v>
      </c>
      <c r="K9132" s="73" t="s">
        <v>2527</v>
      </c>
      <c r="L9132" s="73" t="s">
        <v>4276</v>
      </c>
      <c r="M9132" s="74">
        <v>61</v>
      </c>
      <c r="N9132" s="74">
        <v>27</v>
      </c>
    </row>
    <row r="9133" spans="1:14">
      <c r="A9133" s="43" t="str">
        <f t="shared" si="452"/>
        <v>130114300110104004</v>
      </c>
      <c r="B9133" s="28">
        <f t="shared" si="453"/>
        <v>18</v>
      </c>
      <c r="C9133" s="28">
        <f t="shared" si="454"/>
        <v>17</v>
      </c>
      <c r="K9133" s="73" t="s">
        <v>2528</v>
      </c>
      <c r="L9133" s="73" t="s">
        <v>4276</v>
      </c>
      <c r="M9133" s="74">
        <v>1</v>
      </c>
      <c r="N9133" s="74">
        <v>17</v>
      </c>
    </row>
    <row r="9134" spans="1:14">
      <c r="A9134" s="43" t="str">
        <f t="shared" si="452"/>
        <v>130114300110105001</v>
      </c>
      <c r="B9134" s="28">
        <f t="shared" si="453"/>
        <v>19</v>
      </c>
      <c r="C9134" s="28">
        <f t="shared" si="454"/>
        <v>4</v>
      </c>
      <c r="K9134" s="73" t="s">
        <v>2070</v>
      </c>
      <c r="L9134" s="73" t="s">
        <v>4276</v>
      </c>
      <c r="M9134" s="74">
        <v>15</v>
      </c>
      <c r="N9134" s="74">
        <v>4</v>
      </c>
    </row>
    <row r="9135" spans="1:14">
      <c r="A9135" s="43" t="str">
        <f t="shared" si="452"/>
        <v>130114300110105002</v>
      </c>
      <c r="B9135" s="28">
        <f t="shared" si="453"/>
        <v>51</v>
      </c>
      <c r="C9135" s="28">
        <f t="shared" si="454"/>
        <v>12</v>
      </c>
      <c r="K9135" s="73" t="s">
        <v>2672</v>
      </c>
      <c r="L9135" s="73" t="s">
        <v>4276</v>
      </c>
      <c r="M9135" s="74">
        <v>39</v>
      </c>
      <c r="N9135" s="74">
        <v>12</v>
      </c>
    </row>
    <row r="9136" spans="1:14">
      <c r="A9136" s="43" t="str">
        <f t="shared" si="452"/>
        <v>130114300110105003</v>
      </c>
      <c r="B9136" s="28">
        <f t="shared" si="453"/>
        <v>193</v>
      </c>
      <c r="C9136" s="28">
        <f t="shared" si="454"/>
        <v>65</v>
      </c>
      <c r="K9136" s="73" t="s">
        <v>2673</v>
      </c>
      <c r="L9136" s="73" t="s">
        <v>4276</v>
      </c>
      <c r="M9136" s="74">
        <v>128</v>
      </c>
      <c r="N9136" s="74">
        <v>65</v>
      </c>
    </row>
    <row r="9137" spans="1:14">
      <c r="A9137" s="43" t="str">
        <f t="shared" si="452"/>
        <v>130114300110105004</v>
      </c>
      <c r="B9137" s="28">
        <f t="shared" si="453"/>
        <v>163</v>
      </c>
      <c r="C9137" s="28">
        <f t="shared" si="454"/>
        <v>64</v>
      </c>
      <c r="K9137" s="73" t="s">
        <v>2674</v>
      </c>
      <c r="L9137" s="73" t="s">
        <v>4276</v>
      </c>
      <c r="M9137" s="74">
        <v>99</v>
      </c>
      <c r="N9137" s="74">
        <v>64</v>
      </c>
    </row>
    <row r="9138" spans="1:14">
      <c r="A9138" s="43" t="str">
        <f t="shared" si="452"/>
        <v>130114300110106001</v>
      </c>
      <c r="B9138" s="28">
        <f t="shared" si="453"/>
        <v>8</v>
      </c>
      <c r="C9138" s="28">
        <f t="shared" si="454"/>
        <v>1</v>
      </c>
      <c r="K9138" s="73" t="s">
        <v>2056</v>
      </c>
      <c r="L9138" s="73" t="s">
        <v>4276</v>
      </c>
      <c r="M9138" s="74">
        <v>7</v>
      </c>
      <c r="N9138" s="74">
        <v>1</v>
      </c>
    </row>
    <row r="9139" spans="1:14">
      <c r="A9139" s="43" t="str">
        <f t="shared" si="452"/>
        <v>130114300110106002</v>
      </c>
      <c r="B9139" s="28">
        <f t="shared" si="453"/>
        <v>6</v>
      </c>
      <c r="C9139" s="28">
        <f t="shared" si="454"/>
        <v>1</v>
      </c>
      <c r="K9139" s="73" t="s">
        <v>2530</v>
      </c>
      <c r="L9139" s="73" t="s">
        <v>4276</v>
      </c>
      <c r="M9139" s="74">
        <v>5</v>
      </c>
      <c r="N9139" s="74">
        <v>1</v>
      </c>
    </row>
    <row r="9140" spans="1:14">
      <c r="A9140" s="43" t="str">
        <f t="shared" si="452"/>
        <v>130114300110106003</v>
      </c>
      <c r="B9140" s="28">
        <f t="shared" si="453"/>
        <v>220</v>
      </c>
      <c r="C9140" s="28">
        <f t="shared" si="454"/>
        <v>220</v>
      </c>
      <c r="K9140" s="73" t="s">
        <v>2531</v>
      </c>
      <c r="L9140" s="73" t="s">
        <v>4276</v>
      </c>
      <c r="M9140" s="74">
        <v>0</v>
      </c>
      <c r="N9140" s="74">
        <v>220</v>
      </c>
    </row>
    <row r="9141" spans="1:14">
      <c r="A9141" s="43" t="str">
        <f t="shared" si="452"/>
        <v>130114300110106004</v>
      </c>
      <c r="B9141" s="28">
        <f t="shared" si="453"/>
        <v>7</v>
      </c>
      <c r="C9141" s="28">
        <f t="shared" si="454"/>
        <v>7</v>
      </c>
      <c r="K9141" s="73" t="s">
        <v>2532</v>
      </c>
      <c r="L9141" s="73" t="s">
        <v>4276</v>
      </c>
      <c r="M9141" s="74">
        <v>0</v>
      </c>
      <c r="N9141" s="74">
        <v>7</v>
      </c>
    </row>
    <row r="9142" spans="1:14">
      <c r="A9142" s="43" t="str">
        <f t="shared" si="452"/>
        <v>130114300110107001</v>
      </c>
      <c r="B9142" s="28">
        <f t="shared" si="453"/>
        <v>3</v>
      </c>
      <c r="C9142" s="28">
        <f t="shared" si="454"/>
        <v>1</v>
      </c>
      <c r="K9142" s="73" t="s">
        <v>2000</v>
      </c>
      <c r="L9142" s="73" t="s">
        <v>4276</v>
      </c>
      <c r="M9142" s="74">
        <v>2</v>
      </c>
      <c r="N9142" s="74">
        <v>1</v>
      </c>
    </row>
    <row r="9143" spans="1:14">
      <c r="A9143" s="43" t="str">
        <f t="shared" si="452"/>
        <v>130114300110107002</v>
      </c>
      <c r="B9143" s="28">
        <f t="shared" si="453"/>
        <v>3</v>
      </c>
      <c r="C9143" s="28">
        <f t="shared" si="454"/>
        <v>1</v>
      </c>
      <c r="K9143" s="73" t="s">
        <v>2676</v>
      </c>
      <c r="L9143" s="73" t="s">
        <v>4276</v>
      </c>
      <c r="M9143" s="74">
        <v>2</v>
      </c>
      <c r="N9143" s="74">
        <v>1</v>
      </c>
    </row>
    <row r="9144" spans="1:14">
      <c r="A9144" s="43" t="str">
        <f t="shared" si="452"/>
        <v>130114300110108001</v>
      </c>
      <c r="B9144" s="28">
        <f t="shared" si="453"/>
        <v>41</v>
      </c>
      <c r="C9144" s="28">
        <f t="shared" si="454"/>
        <v>7</v>
      </c>
      <c r="K9144" s="73" t="s">
        <v>2002</v>
      </c>
      <c r="L9144" s="73" t="s">
        <v>4276</v>
      </c>
      <c r="M9144" s="74">
        <v>34</v>
      </c>
      <c r="N9144" s="74">
        <v>7</v>
      </c>
    </row>
    <row r="9145" spans="1:14">
      <c r="A9145" s="43" t="str">
        <f t="shared" si="452"/>
        <v>130114300110108002</v>
      </c>
      <c r="B9145" s="28">
        <f t="shared" si="453"/>
        <v>22</v>
      </c>
      <c r="C9145" s="28">
        <f t="shared" si="454"/>
        <v>7</v>
      </c>
      <c r="K9145" s="73" t="s">
        <v>2060</v>
      </c>
      <c r="L9145" s="73" t="s">
        <v>4276</v>
      </c>
      <c r="M9145" s="74">
        <v>15</v>
      </c>
      <c r="N9145" s="74">
        <v>7</v>
      </c>
    </row>
    <row r="9146" spans="1:14">
      <c r="A9146" s="43" t="str">
        <f t="shared" si="452"/>
        <v>130114300110108003</v>
      </c>
      <c r="B9146" s="28">
        <f t="shared" si="453"/>
        <v>129</v>
      </c>
      <c r="C9146" s="28">
        <f t="shared" si="454"/>
        <v>18</v>
      </c>
      <c r="K9146" s="73" t="s">
        <v>2533</v>
      </c>
      <c r="L9146" s="73" t="s">
        <v>4276</v>
      </c>
      <c r="M9146" s="74">
        <v>111</v>
      </c>
      <c r="N9146" s="74">
        <v>18</v>
      </c>
    </row>
    <row r="9147" spans="1:14">
      <c r="A9147" s="43" t="str">
        <f t="shared" si="452"/>
        <v>130114300110108004</v>
      </c>
      <c r="B9147" s="28">
        <f t="shared" si="453"/>
        <v>1</v>
      </c>
      <c r="C9147" s="28">
        <f t="shared" si="454"/>
        <v>1</v>
      </c>
      <c r="K9147" s="73" t="s">
        <v>2534</v>
      </c>
      <c r="L9147" s="73" t="s">
        <v>4276</v>
      </c>
      <c r="M9147" s="74">
        <v>0</v>
      </c>
      <c r="N9147" s="74">
        <v>1</v>
      </c>
    </row>
    <row r="9148" spans="1:14">
      <c r="A9148" s="43" t="str">
        <f t="shared" si="452"/>
        <v>130114300110109001</v>
      </c>
      <c r="B9148" s="28">
        <f t="shared" si="453"/>
        <v>56</v>
      </c>
      <c r="C9148" s="28">
        <f t="shared" si="454"/>
        <v>14</v>
      </c>
      <c r="K9148" s="73" t="s">
        <v>2004</v>
      </c>
      <c r="L9148" s="73" t="s">
        <v>4276</v>
      </c>
      <c r="M9148" s="74">
        <v>42</v>
      </c>
      <c r="N9148" s="74">
        <v>14</v>
      </c>
    </row>
    <row r="9149" spans="1:14">
      <c r="A9149" s="43" t="str">
        <f t="shared" si="452"/>
        <v>130114300110109002</v>
      </c>
      <c r="B9149" s="28">
        <f t="shared" si="453"/>
        <v>32</v>
      </c>
      <c r="C9149" s="28">
        <f t="shared" si="454"/>
        <v>9</v>
      </c>
      <c r="K9149" s="73" t="s">
        <v>2062</v>
      </c>
      <c r="L9149" s="73" t="s">
        <v>4276</v>
      </c>
      <c r="M9149" s="74">
        <v>23</v>
      </c>
      <c r="N9149" s="74">
        <v>9</v>
      </c>
    </row>
    <row r="9150" spans="1:14">
      <c r="A9150" s="43" t="str">
        <f t="shared" si="452"/>
        <v>130114300110109003</v>
      </c>
      <c r="B9150" s="28">
        <f t="shared" si="453"/>
        <v>150</v>
      </c>
      <c r="C9150" s="28">
        <f t="shared" si="454"/>
        <v>126</v>
      </c>
      <c r="K9150" s="73" t="s">
        <v>2546</v>
      </c>
      <c r="L9150" s="73" t="s">
        <v>4276</v>
      </c>
      <c r="M9150" s="74">
        <v>24</v>
      </c>
      <c r="N9150" s="74">
        <v>126</v>
      </c>
    </row>
    <row r="9151" spans="1:14">
      <c r="A9151" s="43" t="str">
        <f t="shared" si="452"/>
        <v>130114300110109004</v>
      </c>
      <c r="B9151" s="28">
        <f t="shared" si="453"/>
        <v>4</v>
      </c>
      <c r="C9151" s="28">
        <f t="shared" si="454"/>
        <v>3</v>
      </c>
      <c r="K9151" s="73" t="s">
        <v>2547</v>
      </c>
      <c r="L9151" s="73" t="s">
        <v>4276</v>
      </c>
      <c r="M9151" s="74">
        <v>1</v>
      </c>
      <c r="N9151" s="74">
        <v>3</v>
      </c>
    </row>
    <row r="9152" spans="1:14">
      <c r="A9152" s="43" t="str">
        <f t="shared" si="452"/>
        <v>130114300110110001</v>
      </c>
      <c r="B9152" s="28">
        <f t="shared" si="453"/>
        <v>51</v>
      </c>
      <c r="C9152" s="28">
        <f t="shared" si="454"/>
        <v>15</v>
      </c>
      <c r="K9152" s="73" t="s">
        <v>2006</v>
      </c>
      <c r="L9152" s="73" t="s">
        <v>4276</v>
      </c>
      <c r="M9152" s="74">
        <v>36</v>
      </c>
      <c r="N9152" s="74">
        <v>15</v>
      </c>
    </row>
    <row r="9153" spans="1:14">
      <c r="A9153" s="43" t="str">
        <f t="shared" si="452"/>
        <v>130114300110110002</v>
      </c>
      <c r="B9153" s="28">
        <f t="shared" si="453"/>
        <v>24</v>
      </c>
      <c r="C9153" s="28">
        <f t="shared" si="454"/>
        <v>2</v>
      </c>
      <c r="K9153" s="73" t="s">
        <v>2552</v>
      </c>
      <c r="L9153" s="73" t="s">
        <v>4276</v>
      </c>
      <c r="M9153" s="74">
        <v>22</v>
      </c>
      <c r="N9153" s="74">
        <v>2</v>
      </c>
    </row>
    <row r="9154" spans="1:14">
      <c r="A9154" s="43" t="str">
        <f t="shared" si="452"/>
        <v>130114300110110003</v>
      </c>
      <c r="B9154" s="28">
        <f t="shared" si="453"/>
        <v>545</v>
      </c>
      <c r="C9154" s="28">
        <f t="shared" si="454"/>
        <v>97</v>
      </c>
      <c r="K9154" s="73" t="s">
        <v>2553</v>
      </c>
      <c r="L9154" s="73" t="s">
        <v>4276</v>
      </c>
      <c r="M9154" s="74">
        <v>448</v>
      </c>
      <c r="N9154" s="74">
        <v>97</v>
      </c>
    </row>
    <row r="9155" spans="1:14">
      <c r="A9155" s="43" t="str">
        <f t="shared" ref="A9155:A9218" si="455">L9155&amp;K9155</f>
        <v>130114300110110004</v>
      </c>
      <c r="B9155" s="28">
        <f t="shared" ref="B9155:B9218" si="456">M9155+N9155</f>
        <v>286</v>
      </c>
      <c r="C9155" s="28">
        <f t="shared" ref="C9155:C9218" si="457">N9155</f>
        <v>49</v>
      </c>
      <c r="K9155" s="73" t="s">
        <v>2554</v>
      </c>
      <c r="L9155" s="73" t="s">
        <v>4276</v>
      </c>
      <c r="M9155" s="74">
        <v>237</v>
      </c>
      <c r="N9155" s="74">
        <v>49</v>
      </c>
    </row>
    <row r="9156" spans="1:14">
      <c r="A9156" s="43" t="str">
        <f t="shared" si="455"/>
        <v>130114300110111001</v>
      </c>
      <c r="B9156" s="28">
        <f t="shared" si="456"/>
        <v>7</v>
      </c>
      <c r="C9156" s="28">
        <f t="shared" si="457"/>
        <v>4</v>
      </c>
      <c r="K9156" s="73" t="s">
        <v>2008</v>
      </c>
      <c r="L9156" s="73" t="s">
        <v>4276</v>
      </c>
      <c r="M9156" s="74">
        <v>3</v>
      </c>
      <c r="N9156" s="74">
        <v>4</v>
      </c>
    </row>
    <row r="9157" spans="1:14">
      <c r="A9157" s="43" t="str">
        <f t="shared" si="455"/>
        <v>130114300110111002</v>
      </c>
      <c r="B9157" s="28">
        <f t="shared" si="456"/>
        <v>4</v>
      </c>
      <c r="C9157" s="28">
        <f t="shared" si="457"/>
        <v>2</v>
      </c>
      <c r="K9157" s="73" t="s">
        <v>2484</v>
      </c>
      <c r="L9157" s="73" t="s">
        <v>4276</v>
      </c>
      <c r="M9157" s="74">
        <v>2</v>
      </c>
      <c r="N9157" s="74">
        <v>2</v>
      </c>
    </row>
    <row r="9158" spans="1:14">
      <c r="A9158" s="43" t="str">
        <f t="shared" si="455"/>
        <v>130114300110112001</v>
      </c>
      <c r="B9158" s="28">
        <f t="shared" si="456"/>
        <v>68</v>
      </c>
      <c r="C9158" s="28">
        <f t="shared" si="457"/>
        <v>14</v>
      </c>
      <c r="K9158" s="73" t="s">
        <v>2500</v>
      </c>
      <c r="L9158" s="73" t="s">
        <v>4276</v>
      </c>
      <c r="M9158" s="74">
        <v>54</v>
      </c>
      <c r="N9158" s="74">
        <v>14</v>
      </c>
    </row>
    <row r="9159" spans="1:14">
      <c r="A9159" s="43" t="str">
        <f t="shared" si="455"/>
        <v>130114300110113001</v>
      </c>
      <c r="B9159" s="28">
        <f t="shared" si="456"/>
        <v>28</v>
      </c>
      <c r="C9159" s="28">
        <f t="shared" si="457"/>
        <v>14</v>
      </c>
      <c r="K9159" s="73" t="s">
        <v>2010</v>
      </c>
      <c r="L9159" s="73" t="s">
        <v>4276</v>
      </c>
      <c r="M9159" s="74">
        <v>14</v>
      </c>
      <c r="N9159" s="74">
        <v>14</v>
      </c>
    </row>
    <row r="9160" spans="1:14">
      <c r="A9160" s="43" t="str">
        <f t="shared" si="455"/>
        <v>130114300110121001</v>
      </c>
      <c r="B9160" s="28">
        <f t="shared" si="456"/>
        <v>11</v>
      </c>
      <c r="C9160" s="28">
        <f t="shared" si="457"/>
        <v>10</v>
      </c>
      <c r="K9160" s="73" t="s">
        <v>2024</v>
      </c>
      <c r="L9160" s="73" t="s">
        <v>4276</v>
      </c>
      <c r="M9160" s="74">
        <v>1</v>
      </c>
      <c r="N9160" s="74">
        <v>10</v>
      </c>
    </row>
    <row r="9161" spans="1:14">
      <c r="A9161" s="43" t="str">
        <f t="shared" si="455"/>
        <v>130114300110121002</v>
      </c>
      <c r="B9161" s="28">
        <f t="shared" si="456"/>
        <v>6</v>
      </c>
      <c r="C9161" s="28">
        <f t="shared" si="457"/>
        <v>5</v>
      </c>
      <c r="K9161" s="73" t="s">
        <v>2576</v>
      </c>
      <c r="L9161" s="73" t="s">
        <v>4276</v>
      </c>
      <c r="M9161" s="74">
        <v>1</v>
      </c>
      <c r="N9161" s="74">
        <v>5</v>
      </c>
    </row>
    <row r="9162" spans="1:14">
      <c r="A9162" s="43" t="str">
        <f t="shared" si="455"/>
        <v>130114300110121003</v>
      </c>
      <c r="B9162" s="28">
        <f t="shared" si="456"/>
        <v>10</v>
      </c>
      <c r="C9162" s="28">
        <f t="shared" si="457"/>
        <v>7</v>
      </c>
      <c r="K9162" s="73" t="s">
        <v>2577</v>
      </c>
      <c r="L9162" s="73" t="s">
        <v>4276</v>
      </c>
      <c r="M9162" s="74">
        <v>3</v>
      </c>
      <c r="N9162" s="74">
        <v>7</v>
      </c>
    </row>
    <row r="9163" spans="1:14">
      <c r="A9163" s="43" t="str">
        <f t="shared" si="455"/>
        <v>130114300110123001</v>
      </c>
      <c r="B9163" s="28">
        <f t="shared" si="456"/>
        <v>54</v>
      </c>
      <c r="C9163" s="28">
        <f t="shared" si="457"/>
        <v>41</v>
      </c>
      <c r="K9163" s="73" t="s">
        <v>2029</v>
      </c>
      <c r="L9163" s="73" t="s">
        <v>4276</v>
      </c>
      <c r="M9163" s="74">
        <v>13</v>
      </c>
      <c r="N9163" s="74">
        <v>41</v>
      </c>
    </row>
    <row r="9164" spans="1:14">
      <c r="A9164" s="43" t="str">
        <f t="shared" si="455"/>
        <v>130114300110124001</v>
      </c>
      <c r="B9164" s="28">
        <f t="shared" si="456"/>
        <v>12</v>
      </c>
      <c r="C9164" s="28">
        <f t="shared" si="457"/>
        <v>8</v>
      </c>
      <c r="K9164" s="73" t="s">
        <v>2934</v>
      </c>
      <c r="L9164" s="73" t="s">
        <v>4276</v>
      </c>
      <c r="M9164" s="74">
        <v>4</v>
      </c>
      <c r="N9164" s="74">
        <v>8</v>
      </c>
    </row>
    <row r="9165" spans="1:14">
      <c r="A9165" s="43" t="str">
        <f t="shared" si="455"/>
        <v>130114300110124002</v>
      </c>
      <c r="B9165" s="28">
        <f t="shared" si="456"/>
        <v>4</v>
      </c>
      <c r="C9165" s="28">
        <f t="shared" si="457"/>
        <v>3</v>
      </c>
      <c r="K9165" s="73" t="s">
        <v>2935</v>
      </c>
      <c r="L9165" s="73" t="s">
        <v>4276</v>
      </c>
      <c r="M9165" s="74">
        <v>1</v>
      </c>
      <c r="N9165" s="74">
        <v>3</v>
      </c>
    </row>
    <row r="9166" spans="1:14">
      <c r="A9166" s="43" t="str">
        <f t="shared" si="455"/>
        <v>130114300110124003</v>
      </c>
      <c r="B9166" s="28">
        <f t="shared" si="456"/>
        <v>53</v>
      </c>
      <c r="C9166" s="28">
        <f t="shared" si="457"/>
        <v>42</v>
      </c>
      <c r="K9166" s="73" t="s">
        <v>2936</v>
      </c>
      <c r="L9166" s="73" t="s">
        <v>4276</v>
      </c>
      <c r="M9166" s="74">
        <v>11</v>
      </c>
      <c r="N9166" s="74">
        <v>42</v>
      </c>
    </row>
    <row r="9167" spans="1:14">
      <c r="A9167" s="43" t="str">
        <f t="shared" si="455"/>
        <v>130114300110124004</v>
      </c>
      <c r="B9167" s="28">
        <f t="shared" si="456"/>
        <v>27</v>
      </c>
      <c r="C9167" s="28">
        <f t="shared" si="457"/>
        <v>19</v>
      </c>
      <c r="K9167" s="73" t="s">
        <v>2937</v>
      </c>
      <c r="L9167" s="73" t="s">
        <v>4276</v>
      </c>
      <c r="M9167" s="74">
        <v>8</v>
      </c>
      <c r="N9167" s="74">
        <v>19</v>
      </c>
    </row>
    <row r="9168" spans="1:14">
      <c r="A9168" s="43" t="str">
        <f t="shared" si="455"/>
        <v>130114300110124005</v>
      </c>
      <c r="B9168" s="28">
        <f t="shared" si="456"/>
        <v>17</v>
      </c>
      <c r="C9168" s="28">
        <f t="shared" si="457"/>
        <v>6</v>
      </c>
      <c r="K9168" s="73" t="s">
        <v>4277</v>
      </c>
      <c r="L9168" s="73" t="s">
        <v>4276</v>
      </c>
      <c r="M9168" s="74">
        <v>11</v>
      </c>
      <c r="N9168" s="74">
        <v>6</v>
      </c>
    </row>
    <row r="9169" spans="1:14">
      <c r="A9169" s="43" t="str">
        <f t="shared" si="455"/>
        <v>130114300110124006</v>
      </c>
      <c r="B9169" s="28">
        <f t="shared" si="456"/>
        <v>62</v>
      </c>
      <c r="C9169" s="28">
        <f t="shared" si="457"/>
        <v>39</v>
      </c>
      <c r="K9169" s="73" t="s">
        <v>4278</v>
      </c>
      <c r="L9169" s="73" t="s">
        <v>4276</v>
      </c>
      <c r="M9169" s="74">
        <v>23</v>
      </c>
      <c r="N9169" s="74">
        <v>39</v>
      </c>
    </row>
    <row r="9170" spans="1:14">
      <c r="A9170" s="43" t="str">
        <f t="shared" si="455"/>
        <v>130114300110124007</v>
      </c>
      <c r="B9170" s="28">
        <f t="shared" si="456"/>
        <v>66</v>
      </c>
      <c r="C9170" s="28">
        <f t="shared" si="457"/>
        <v>32</v>
      </c>
      <c r="K9170" s="73" t="s">
        <v>4279</v>
      </c>
      <c r="L9170" s="73" t="s">
        <v>4276</v>
      </c>
      <c r="M9170" s="74">
        <v>34</v>
      </c>
      <c r="N9170" s="74">
        <v>32</v>
      </c>
    </row>
    <row r="9171" spans="1:14">
      <c r="A9171" s="43" t="str">
        <f t="shared" si="455"/>
        <v>130114300110125001</v>
      </c>
      <c r="B9171" s="28">
        <f t="shared" si="456"/>
        <v>6</v>
      </c>
      <c r="C9171" s="28">
        <f t="shared" si="457"/>
        <v>4</v>
      </c>
      <c r="K9171" s="73" t="s">
        <v>2031</v>
      </c>
      <c r="L9171" s="73" t="s">
        <v>4276</v>
      </c>
      <c r="M9171" s="74">
        <v>2</v>
      </c>
      <c r="N9171" s="74">
        <v>4</v>
      </c>
    </row>
    <row r="9172" spans="1:14">
      <c r="A9172" s="43" t="str">
        <f t="shared" si="455"/>
        <v>130114300110125002</v>
      </c>
      <c r="B9172" s="28">
        <f t="shared" si="456"/>
        <v>3</v>
      </c>
      <c r="C9172" s="28">
        <f t="shared" si="457"/>
        <v>2</v>
      </c>
      <c r="K9172" s="73" t="s">
        <v>2938</v>
      </c>
      <c r="L9172" s="73" t="s">
        <v>4276</v>
      </c>
      <c r="M9172" s="74">
        <v>1</v>
      </c>
      <c r="N9172" s="74">
        <v>2</v>
      </c>
    </row>
    <row r="9173" spans="1:14">
      <c r="A9173" s="43" t="str">
        <f t="shared" si="455"/>
        <v>130114300110131001</v>
      </c>
      <c r="B9173" s="28">
        <f t="shared" si="456"/>
        <v>31</v>
      </c>
      <c r="C9173" s="28">
        <f t="shared" si="457"/>
        <v>23</v>
      </c>
      <c r="K9173" s="73" t="s">
        <v>2042</v>
      </c>
      <c r="L9173" s="73" t="s">
        <v>4276</v>
      </c>
      <c r="M9173" s="74">
        <v>8</v>
      </c>
      <c r="N9173" s="74">
        <v>23</v>
      </c>
    </row>
    <row r="9174" spans="1:14">
      <c r="A9174" s="43" t="str">
        <f t="shared" si="455"/>
        <v>130114300110131002</v>
      </c>
      <c r="B9174" s="28">
        <f t="shared" si="456"/>
        <v>32</v>
      </c>
      <c r="C9174" s="28">
        <f t="shared" si="457"/>
        <v>27</v>
      </c>
      <c r="K9174" s="73" t="s">
        <v>2044</v>
      </c>
      <c r="L9174" s="73" t="s">
        <v>4276</v>
      </c>
      <c r="M9174" s="74">
        <v>5</v>
      </c>
      <c r="N9174" s="74">
        <v>27</v>
      </c>
    </row>
    <row r="9175" spans="1:14">
      <c r="A9175" s="43" t="str">
        <f t="shared" si="455"/>
        <v>130114300110131003</v>
      </c>
      <c r="B9175" s="28">
        <f t="shared" si="456"/>
        <v>11</v>
      </c>
      <c r="C9175" s="28">
        <f t="shared" si="457"/>
        <v>5</v>
      </c>
      <c r="K9175" s="73" t="s">
        <v>2950</v>
      </c>
      <c r="L9175" s="73" t="s">
        <v>4276</v>
      </c>
      <c r="M9175" s="74">
        <v>6</v>
      </c>
      <c r="N9175" s="74">
        <v>5</v>
      </c>
    </row>
    <row r="9176" spans="1:14">
      <c r="A9176" s="43" t="str">
        <f t="shared" si="455"/>
        <v>130114300110132001</v>
      </c>
      <c r="B9176" s="28">
        <f t="shared" si="456"/>
        <v>26</v>
      </c>
      <c r="C9176" s="28">
        <f t="shared" si="457"/>
        <v>17</v>
      </c>
      <c r="K9176" s="73" t="s">
        <v>2045</v>
      </c>
      <c r="L9176" s="73" t="s">
        <v>4276</v>
      </c>
      <c r="M9176" s="74">
        <v>9</v>
      </c>
      <c r="N9176" s="74">
        <v>17</v>
      </c>
    </row>
    <row r="9177" spans="1:14">
      <c r="A9177" s="43" t="str">
        <f t="shared" si="455"/>
        <v>130114300110132002</v>
      </c>
      <c r="B9177" s="28">
        <f t="shared" si="456"/>
        <v>59</v>
      </c>
      <c r="C9177" s="28">
        <f t="shared" si="457"/>
        <v>50</v>
      </c>
      <c r="K9177" s="73" t="s">
        <v>2952</v>
      </c>
      <c r="L9177" s="73" t="s">
        <v>4276</v>
      </c>
      <c r="M9177" s="74">
        <v>9</v>
      </c>
      <c r="N9177" s="74">
        <v>50</v>
      </c>
    </row>
    <row r="9178" spans="1:14">
      <c r="A9178" s="43" t="str">
        <f t="shared" si="455"/>
        <v>130114300110132003</v>
      </c>
      <c r="B9178" s="28">
        <f t="shared" si="456"/>
        <v>69</v>
      </c>
      <c r="C9178" s="28">
        <f t="shared" si="457"/>
        <v>56</v>
      </c>
      <c r="K9178" s="73" t="s">
        <v>4280</v>
      </c>
      <c r="L9178" s="73" t="s">
        <v>4276</v>
      </c>
      <c r="M9178" s="74">
        <v>13</v>
      </c>
      <c r="N9178" s="74">
        <v>56</v>
      </c>
    </row>
    <row r="9179" spans="1:14">
      <c r="A9179" s="43" t="str">
        <f t="shared" si="455"/>
        <v>130114300110132004</v>
      </c>
      <c r="B9179" s="28">
        <f t="shared" si="456"/>
        <v>233</v>
      </c>
      <c r="C9179" s="28">
        <f t="shared" si="457"/>
        <v>89</v>
      </c>
      <c r="K9179" s="73" t="s">
        <v>4281</v>
      </c>
      <c r="L9179" s="73" t="s">
        <v>4276</v>
      </c>
      <c r="M9179" s="74">
        <v>144</v>
      </c>
      <c r="N9179" s="74">
        <v>89</v>
      </c>
    </row>
    <row r="9180" spans="1:14">
      <c r="A9180" s="43" t="str">
        <f t="shared" si="455"/>
        <v>130114300110133001</v>
      </c>
      <c r="B9180" s="28">
        <f t="shared" si="456"/>
        <v>41</v>
      </c>
      <c r="C9180" s="28">
        <f t="shared" si="457"/>
        <v>23</v>
      </c>
      <c r="K9180" s="73" t="s">
        <v>2047</v>
      </c>
      <c r="L9180" s="73" t="s">
        <v>4276</v>
      </c>
      <c r="M9180" s="74">
        <v>18</v>
      </c>
      <c r="N9180" s="74">
        <v>23</v>
      </c>
    </row>
    <row r="9181" spans="1:14">
      <c r="A9181" s="43" t="str">
        <f t="shared" si="455"/>
        <v>130114300110133002</v>
      </c>
      <c r="B9181" s="28">
        <f t="shared" si="456"/>
        <v>33</v>
      </c>
      <c r="C9181" s="28">
        <f t="shared" si="457"/>
        <v>23</v>
      </c>
      <c r="K9181" s="73" t="s">
        <v>2953</v>
      </c>
      <c r="L9181" s="73" t="s">
        <v>4276</v>
      </c>
      <c r="M9181" s="74">
        <v>10</v>
      </c>
      <c r="N9181" s="74">
        <v>23</v>
      </c>
    </row>
    <row r="9182" spans="1:14">
      <c r="A9182" s="43" t="str">
        <f t="shared" si="455"/>
        <v>130114300110134001</v>
      </c>
      <c r="B9182" s="28">
        <f t="shared" si="456"/>
        <v>2</v>
      </c>
      <c r="C9182" s="28">
        <f t="shared" si="457"/>
        <v>2</v>
      </c>
      <c r="K9182" s="73" t="s">
        <v>2955</v>
      </c>
      <c r="L9182" s="73" t="s">
        <v>4276</v>
      </c>
      <c r="M9182" s="74">
        <v>0</v>
      </c>
      <c r="N9182" s="74">
        <v>2</v>
      </c>
    </row>
    <row r="9183" spans="1:14">
      <c r="A9183" s="43" t="str">
        <f t="shared" si="455"/>
        <v>130114300110134002</v>
      </c>
      <c r="B9183" s="28">
        <f t="shared" si="456"/>
        <v>3</v>
      </c>
      <c r="C9183" s="28">
        <f t="shared" si="457"/>
        <v>1</v>
      </c>
      <c r="K9183" s="73" t="s">
        <v>2956</v>
      </c>
      <c r="L9183" s="73" t="s">
        <v>4276</v>
      </c>
      <c r="M9183" s="74">
        <v>2</v>
      </c>
      <c r="N9183" s="74">
        <v>1</v>
      </c>
    </row>
    <row r="9184" spans="1:14">
      <c r="A9184" s="43" t="str">
        <f t="shared" si="455"/>
        <v>130114300110141001</v>
      </c>
      <c r="B9184" s="28">
        <f t="shared" si="456"/>
        <v>14</v>
      </c>
      <c r="C9184" s="28">
        <f t="shared" si="457"/>
        <v>14</v>
      </c>
      <c r="K9184" s="73" t="s">
        <v>3623</v>
      </c>
      <c r="L9184" s="73" t="s">
        <v>4276</v>
      </c>
      <c r="M9184" s="74">
        <v>0</v>
      </c>
      <c r="N9184" s="74">
        <v>14</v>
      </c>
    </row>
    <row r="9185" spans="1:14">
      <c r="A9185" s="43" t="str">
        <f t="shared" si="455"/>
        <v>130114300110141002</v>
      </c>
      <c r="B9185" s="28">
        <f t="shared" si="456"/>
        <v>8</v>
      </c>
      <c r="C9185" s="28">
        <f t="shared" si="457"/>
        <v>8</v>
      </c>
      <c r="K9185" s="73" t="s">
        <v>3624</v>
      </c>
      <c r="L9185" s="73" t="s">
        <v>4276</v>
      </c>
      <c r="M9185" s="74">
        <v>0</v>
      </c>
      <c r="N9185" s="74">
        <v>8</v>
      </c>
    </row>
    <row r="9186" spans="1:14">
      <c r="A9186" s="43" t="str">
        <f t="shared" si="455"/>
        <v>130114300110141003</v>
      </c>
      <c r="B9186" s="28">
        <f t="shared" si="456"/>
        <v>221</v>
      </c>
      <c r="C9186" s="28">
        <f t="shared" si="457"/>
        <v>197</v>
      </c>
      <c r="K9186" s="73" t="s">
        <v>3625</v>
      </c>
      <c r="L9186" s="73" t="s">
        <v>4276</v>
      </c>
      <c r="M9186" s="74">
        <v>24</v>
      </c>
      <c r="N9186" s="74">
        <v>197</v>
      </c>
    </row>
    <row r="9187" spans="1:14">
      <c r="A9187" s="43" t="str">
        <f t="shared" si="455"/>
        <v>130114300110142001</v>
      </c>
      <c r="B9187" s="28">
        <f t="shared" si="456"/>
        <v>14</v>
      </c>
      <c r="C9187" s="28">
        <f t="shared" si="457"/>
        <v>13</v>
      </c>
      <c r="K9187" s="73" t="s">
        <v>2966</v>
      </c>
      <c r="L9187" s="73" t="s">
        <v>4276</v>
      </c>
      <c r="M9187" s="74">
        <v>1</v>
      </c>
      <c r="N9187" s="74">
        <v>13</v>
      </c>
    </row>
    <row r="9188" spans="1:14">
      <c r="A9188" s="43" t="str">
        <f t="shared" si="455"/>
        <v>130114300110142002</v>
      </c>
      <c r="B9188" s="28">
        <f t="shared" si="456"/>
        <v>9</v>
      </c>
      <c r="C9188" s="28">
        <f t="shared" si="457"/>
        <v>8</v>
      </c>
      <c r="K9188" s="73" t="s">
        <v>2967</v>
      </c>
      <c r="L9188" s="73" t="s">
        <v>4276</v>
      </c>
      <c r="M9188" s="74">
        <v>1</v>
      </c>
      <c r="N9188" s="74">
        <v>8</v>
      </c>
    </row>
    <row r="9189" spans="1:14">
      <c r="A9189" s="43" t="str">
        <f t="shared" si="455"/>
        <v>130114300110142003</v>
      </c>
      <c r="B9189" s="28">
        <f t="shared" si="456"/>
        <v>43</v>
      </c>
      <c r="C9189" s="28">
        <f t="shared" si="457"/>
        <v>30</v>
      </c>
      <c r="K9189" s="73" t="s">
        <v>2968</v>
      </c>
      <c r="L9189" s="73" t="s">
        <v>4276</v>
      </c>
      <c r="M9189" s="74">
        <v>13</v>
      </c>
      <c r="N9189" s="74">
        <v>30</v>
      </c>
    </row>
    <row r="9190" spans="1:14">
      <c r="A9190" s="43" t="str">
        <f t="shared" si="455"/>
        <v>130114300110142004</v>
      </c>
      <c r="B9190" s="28">
        <f t="shared" si="456"/>
        <v>23</v>
      </c>
      <c r="C9190" s="28">
        <f t="shared" si="457"/>
        <v>18</v>
      </c>
      <c r="K9190" s="73" t="s">
        <v>3218</v>
      </c>
      <c r="L9190" s="73" t="s">
        <v>4276</v>
      </c>
      <c r="M9190" s="74">
        <v>5</v>
      </c>
      <c r="N9190" s="74">
        <v>18</v>
      </c>
    </row>
    <row r="9191" spans="1:14">
      <c r="A9191" s="43" t="str">
        <f t="shared" si="455"/>
        <v>130114300110142005</v>
      </c>
      <c r="B9191" s="28">
        <f t="shared" si="456"/>
        <v>67</v>
      </c>
      <c r="C9191" s="28">
        <f t="shared" si="457"/>
        <v>59</v>
      </c>
      <c r="K9191" s="73" t="s">
        <v>3219</v>
      </c>
      <c r="L9191" s="73" t="s">
        <v>4276</v>
      </c>
      <c r="M9191" s="74">
        <v>8</v>
      </c>
      <c r="N9191" s="74">
        <v>59</v>
      </c>
    </row>
    <row r="9192" spans="1:14">
      <c r="A9192" s="43" t="str">
        <f t="shared" si="455"/>
        <v>130114300110143001</v>
      </c>
      <c r="B9192" s="28">
        <f t="shared" si="456"/>
        <v>19</v>
      </c>
      <c r="C9192" s="28">
        <f t="shared" si="457"/>
        <v>18</v>
      </c>
      <c r="K9192" s="73" t="s">
        <v>2969</v>
      </c>
      <c r="L9192" s="73" t="s">
        <v>4276</v>
      </c>
      <c r="M9192" s="74">
        <v>1</v>
      </c>
      <c r="N9192" s="74">
        <v>18</v>
      </c>
    </row>
    <row r="9193" spans="1:14">
      <c r="A9193" s="43" t="str">
        <f t="shared" si="455"/>
        <v>130114300110143002</v>
      </c>
      <c r="B9193" s="28">
        <f t="shared" si="456"/>
        <v>14</v>
      </c>
      <c r="C9193" s="28">
        <f t="shared" si="457"/>
        <v>11</v>
      </c>
      <c r="K9193" s="73" t="s">
        <v>2970</v>
      </c>
      <c r="L9193" s="73" t="s">
        <v>4276</v>
      </c>
      <c r="M9193" s="74">
        <v>3</v>
      </c>
      <c r="N9193" s="74">
        <v>11</v>
      </c>
    </row>
    <row r="9194" spans="1:14">
      <c r="A9194" s="43" t="str">
        <f t="shared" si="455"/>
        <v>130114300110143003</v>
      </c>
      <c r="B9194" s="28">
        <f t="shared" si="456"/>
        <v>77</v>
      </c>
      <c r="C9194" s="28">
        <f t="shared" si="457"/>
        <v>68</v>
      </c>
      <c r="K9194" s="73" t="s">
        <v>2971</v>
      </c>
      <c r="L9194" s="73" t="s">
        <v>4276</v>
      </c>
      <c r="M9194" s="74">
        <v>9</v>
      </c>
      <c r="N9194" s="74">
        <v>68</v>
      </c>
    </row>
    <row r="9195" spans="1:14">
      <c r="A9195" s="43" t="str">
        <f t="shared" si="455"/>
        <v>130114300110143004</v>
      </c>
      <c r="B9195" s="28">
        <f t="shared" si="456"/>
        <v>71</v>
      </c>
      <c r="C9195" s="28">
        <f t="shared" si="457"/>
        <v>59</v>
      </c>
      <c r="K9195" s="73" t="s">
        <v>4282</v>
      </c>
      <c r="L9195" s="73" t="s">
        <v>4276</v>
      </c>
      <c r="M9195" s="74">
        <v>12</v>
      </c>
      <c r="N9195" s="74">
        <v>59</v>
      </c>
    </row>
    <row r="9196" spans="1:14">
      <c r="A9196" s="43" t="str">
        <f t="shared" si="455"/>
        <v>130114300110144001</v>
      </c>
      <c r="B9196" s="28">
        <f t="shared" si="456"/>
        <v>23</v>
      </c>
      <c r="C9196" s="28">
        <f t="shared" si="457"/>
        <v>18</v>
      </c>
      <c r="K9196" s="73" t="s">
        <v>2972</v>
      </c>
      <c r="L9196" s="73" t="s">
        <v>4276</v>
      </c>
      <c r="M9196" s="74">
        <v>5</v>
      </c>
      <c r="N9196" s="74">
        <v>18</v>
      </c>
    </row>
    <row r="9197" spans="1:14">
      <c r="A9197" s="43" t="str">
        <f t="shared" si="455"/>
        <v>130114300110144002</v>
      </c>
      <c r="B9197" s="28">
        <f t="shared" si="456"/>
        <v>18</v>
      </c>
      <c r="C9197" s="28">
        <f t="shared" si="457"/>
        <v>15</v>
      </c>
      <c r="K9197" s="73" t="s">
        <v>2973</v>
      </c>
      <c r="L9197" s="73" t="s">
        <v>4276</v>
      </c>
      <c r="M9197" s="74">
        <v>3</v>
      </c>
      <c r="N9197" s="74">
        <v>15</v>
      </c>
    </row>
    <row r="9198" spans="1:14">
      <c r="A9198" s="43" t="str">
        <f t="shared" si="455"/>
        <v>130114300110144003</v>
      </c>
      <c r="B9198" s="28">
        <f t="shared" si="456"/>
        <v>48</v>
      </c>
      <c r="C9198" s="28">
        <f t="shared" si="457"/>
        <v>43</v>
      </c>
      <c r="K9198" s="73" t="s">
        <v>2974</v>
      </c>
      <c r="L9198" s="73" t="s">
        <v>4276</v>
      </c>
      <c r="M9198" s="74">
        <v>5</v>
      </c>
      <c r="N9198" s="74">
        <v>43</v>
      </c>
    </row>
    <row r="9199" spans="1:14">
      <c r="A9199" s="43" t="str">
        <f t="shared" si="455"/>
        <v>130114300110145001</v>
      </c>
      <c r="B9199" s="28">
        <f t="shared" si="456"/>
        <v>7</v>
      </c>
      <c r="C9199" s="28">
        <f t="shared" si="457"/>
        <v>7</v>
      </c>
      <c r="K9199" s="73" t="s">
        <v>2976</v>
      </c>
      <c r="L9199" s="73" t="s">
        <v>4276</v>
      </c>
      <c r="M9199" s="74">
        <v>0</v>
      </c>
      <c r="N9199" s="74">
        <v>7</v>
      </c>
    </row>
    <row r="9200" spans="1:14">
      <c r="A9200" s="43" t="str">
        <f t="shared" si="455"/>
        <v>130114300110145002</v>
      </c>
      <c r="B9200" s="28">
        <f t="shared" si="456"/>
        <v>6</v>
      </c>
      <c r="C9200" s="28">
        <f t="shared" si="457"/>
        <v>5</v>
      </c>
      <c r="K9200" s="73" t="s">
        <v>2977</v>
      </c>
      <c r="L9200" s="73" t="s">
        <v>4276</v>
      </c>
      <c r="M9200" s="74">
        <v>1</v>
      </c>
      <c r="N9200" s="74">
        <v>5</v>
      </c>
    </row>
    <row r="9201" spans="1:14">
      <c r="A9201" s="43" t="str">
        <f t="shared" si="455"/>
        <v>130114300110146001</v>
      </c>
      <c r="B9201" s="28">
        <f t="shared" si="456"/>
        <v>88</v>
      </c>
      <c r="C9201" s="28">
        <f t="shared" si="457"/>
        <v>53</v>
      </c>
      <c r="K9201" s="73" t="s">
        <v>2979</v>
      </c>
      <c r="L9201" s="73" t="s">
        <v>4276</v>
      </c>
      <c r="M9201" s="74">
        <v>35</v>
      </c>
      <c r="N9201" s="74">
        <v>53</v>
      </c>
    </row>
    <row r="9202" spans="1:14">
      <c r="A9202" s="43" t="str">
        <f t="shared" si="455"/>
        <v>130114300110146002</v>
      </c>
      <c r="B9202" s="28">
        <f t="shared" si="456"/>
        <v>32</v>
      </c>
      <c r="C9202" s="28">
        <f t="shared" si="457"/>
        <v>29</v>
      </c>
      <c r="K9202" s="73" t="s">
        <v>2980</v>
      </c>
      <c r="L9202" s="73" t="s">
        <v>4276</v>
      </c>
      <c r="M9202" s="74">
        <v>3</v>
      </c>
      <c r="N9202" s="74">
        <v>29</v>
      </c>
    </row>
    <row r="9203" spans="1:14">
      <c r="A9203" s="43" t="str">
        <f t="shared" si="455"/>
        <v>130114300110146003</v>
      </c>
      <c r="B9203" s="28">
        <f t="shared" si="456"/>
        <v>17</v>
      </c>
      <c r="C9203" s="28">
        <f t="shared" si="457"/>
        <v>16</v>
      </c>
      <c r="K9203" s="73" t="s">
        <v>2981</v>
      </c>
      <c r="L9203" s="73" t="s">
        <v>4276</v>
      </c>
      <c r="M9203" s="74">
        <v>1</v>
      </c>
      <c r="N9203" s="74">
        <v>16</v>
      </c>
    </row>
    <row r="9204" spans="1:14">
      <c r="A9204" s="43" t="str">
        <f t="shared" si="455"/>
        <v>130114300110146004</v>
      </c>
      <c r="B9204" s="28">
        <f t="shared" si="456"/>
        <v>133</v>
      </c>
      <c r="C9204" s="28">
        <f t="shared" si="457"/>
        <v>100</v>
      </c>
      <c r="K9204" s="73" t="s">
        <v>3223</v>
      </c>
      <c r="L9204" s="73" t="s">
        <v>4276</v>
      </c>
      <c r="M9204" s="74">
        <v>33</v>
      </c>
      <c r="N9204" s="74">
        <v>100</v>
      </c>
    </row>
    <row r="9205" spans="1:14">
      <c r="A9205" s="43" t="str">
        <f t="shared" si="455"/>
        <v>130114300110146005</v>
      </c>
      <c r="B9205" s="28">
        <f t="shared" si="456"/>
        <v>10</v>
      </c>
      <c r="C9205" s="28">
        <f t="shared" si="457"/>
        <v>7</v>
      </c>
      <c r="K9205" s="73" t="s">
        <v>4283</v>
      </c>
      <c r="L9205" s="73" t="s">
        <v>4276</v>
      </c>
      <c r="M9205" s="74">
        <v>3</v>
      </c>
      <c r="N9205" s="74">
        <v>7</v>
      </c>
    </row>
    <row r="9206" spans="1:14">
      <c r="A9206" s="43" t="str">
        <f t="shared" si="455"/>
        <v>130114300110151001</v>
      </c>
      <c r="B9206" s="28">
        <f t="shared" si="456"/>
        <v>9</v>
      </c>
      <c r="C9206" s="28">
        <f t="shared" si="457"/>
        <v>8</v>
      </c>
      <c r="K9206" s="73" t="s">
        <v>2990</v>
      </c>
      <c r="L9206" s="73" t="s">
        <v>4276</v>
      </c>
      <c r="M9206" s="74">
        <v>1</v>
      </c>
      <c r="N9206" s="74">
        <v>8</v>
      </c>
    </row>
    <row r="9207" spans="1:14">
      <c r="A9207" s="43" t="str">
        <f t="shared" si="455"/>
        <v>130114300110152001</v>
      </c>
      <c r="B9207" s="28">
        <f t="shared" si="456"/>
        <v>9</v>
      </c>
      <c r="C9207" s="28">
        <f t="shared" si="457"/>
        <v>6</v>
      </c>
      <c r="K9207" s="73" t="s">
        <v>2992</v>
      </c>
      <c r="L9207" s="73" t="s">
        <v>4276</v>
      </c>
      <c r="M9207" s="74">
        <v>3</v>
      </c>
      <c r="N9207" s="74">
        <v>6</v>
      </c>
    </row>
    <row r="9208" spans="1:14">
      <c r="A9208" s="43" t="str">
        <f t="shared" si="455"/>
        <v>130114300110153001</v>
      </c>
      <c r="B9208" s="28">
        <f t="shared" si="456"/>
        <v>9</v>
      </c>
      <c r="C9208" s="28">
        <f t="shared" si="457"/>
        <v>6</v>
      </c>
      <c r="K9208" s="73" t="s">
        <v>2994</v>
      </c>
      <c r="L9208" s="73" t="s">
        <v>4276</v>
      </c>
      <c r="M9208" s="74">
        <v>3</v>
      </c>
      <c r="N9208" s="74">
        <v>6</v>
      </c>
    </row>
    <row r="9209" spans="1:14">
      <c r="A9209" s="43" t="str">
        <f t="shared" si="455"/>
        <v>130114300110154001</v>
      </c>
      <c r="B9209" s="28">
        <f t="shared" si="456"/>
        <v>14</v>
      </c>
      <c r="C9209" s="28">
        <f t="shared" si="457"/>
        <v>10</v>
      </c>
      <c r="K9209" s="73" t="s">
        <v>2995</v>
      </c>
      <c r="L9209" s="73" t="s">
        <v>4276</v>
      </c>
      <c r="M9209" s="74">
        <v>4</v>
      </c>
      <c r="N9209" s="74">
        <v>10</v>
      </c>
    </row>
    <row r="9210" spans="1:14">
      <c r="A9210" s="43" t="str">
        <f t="shared" si="455"/>
        <v>130114300110154002</v>
      </c>
      <c r="B9210" s="28">
        <f t="shared" si="456"/>
        <v>7</v>
      </c>
      <c r="C9210" s="28">
        <f t="shared" si="457"/>
        <v>4</v>
      </c>
      <c r="K9210" s="73" t="s">
        <v>4284</v>
      </c>
      <c r="L9210" s="73" t="s">
        <v>4276</v>
      </c>
      <c r="M9210" s="74">
        <v>3</v>
      </c>
      <c r="N9210" s="74">
        <v>4</v>
      </c>
    </row>
    <row r="9211" spans="1:14">
      <c r="A9211" s="43" t="str">
        <f t="shared" si="455"/>
        <v>130114300110154003</v>
      </c>
      <c r="B9211" s="28">
        <f t="shared" si="456"/>
        <v>119</v>
      </c>
      <c r="C9211" s="28">
        <f t="shared" si="457"/>
        <v>67</v>
      </c>
      <c r="K9211" s="73" t="s">
        <v>4285</v>
      </c>
      <c r="L9211" s="73" t="s">
        <v>4276</v>
      </c>
      <c r="M9211" s="74">
        <v>52</v>
      </c>
      <c r="N9211" s="74">
        <v>67</v>
      </c>
    </row>
    <row r="9212" spans="1:14">
      <c r="A9212" s="43" t="str">
        <f t="shared" si="455"/>
        <v>130114300110154004</v>
      </c>
      <c r="B9212" s="28">
        <f t="shared" si="456"/>
        <v>71</v>
      </c>
      <c r="C9212" s="28">
        <f t="shared" si="457"/>
        <v>39</v>
      </c>
      <c r="K9212" s="73" t="s">
        <v>4286</v>
      </c>
      <c r="L9212" s="73" t="s">
        <v>4276</v>
      </c>
      <c r="M9212" s="74">
        <v>32</v>
      </c>
      <c r="N9212" s="74">
        <v>39</v>
      </c>
    </row>
    <row r="9213" spans="1:14">
      <c r="A9213" s="43" t="str">
        <f t="shared" si="455"/>
        <v>130114300110155001</v>
      </c>
      <c r="B9213" s="28">
        <f t="shared" si="456"/>
        <v>9</v>
      </c>
      <c r="C9213" s="28">
        <f t="shared" si="457"/>
        <v>5</v>
      </c>
      <c r="K9213" s="73" t="s">
        <v>2996</v>
      </c>
      <c r="L9213" s="73" t="s">
        <v>4276</v>
      </c>
      <c r="M9213" s="74">
        <v>4</v>
      </c>
      <c r="N9213" s="74">
        <v>5</v>
      </c>
    </row>
    <row r="9214" spans="1:14">
      <c r="A9214" s="43" t="str">
        <f t="shared" si="455"/>
        <v>130114300110155002</v>
      </c>
      <c r="B9214" s="28">
        <f t="shared" si="456"/>
        <v>4</v>
      </c>
      <c r="C9214" s="28">
        <f t="shared" si="457"/>
        <v>4</v>
      </c>
      <c r="K9214" s="73" t="s">
        <v>2997</v>
      </c>
      <c r="L9214" s="73" t="s">
        <v>4276</v>
      </c>
      <c r="M9214" s="74">
        <v>0</v>
      </c>
      <c r="N9214" s="74">
        <v>4</v>
      </c>
    </row>
    <row r="9215" spans="1:14">
      <c r="A9215" s="43" t="str">
        <f t="shared" si="455"/>
        <v>130114300110155003</v>
      </c>
      <c r="B9215" s="28">
        <f t="shared" si="456"/>
        <v>6</v>
      </c>
      <c r="C9215" s="28">
        <f t="shared" si="457"/>
        <v>6</v>
      </c>
      <c r="K9215" s="73" t="s">
        <v>2998</v>
      </c>
      <c r="L9215" s="73" t="s">
        <v>4276</v>
      </c>
      <c r="M9215" s="74">
        <v>0</v>
      </c>
      <c r="N9215" s="74">
        <v>6</v>
      </c>
    </row>
    <row r="9216" spans="1:14">
      <c r="A9216" s="43" t="str">
        <f t="shared" si="455"/>
        <v>130114300110156001</v>
      </c>
      <c r="B9216" s="28">
        <f t="shared" si="456"/>
        <v>6</v>
      </c>
      <c r="C9216" s="28">
        <f t="shared" si="457"/>
        <v>2</v>
      </c>
      <c r="K9216" s="73" t="s">
        <v>3000</v>
      </c>
      <c r="L9216" s="73" t="s">
        <v>4276</v>
      </c>
      <c r="M9216" s="74">
        <v>4</v>
      </c>
      <c r="N9216" s="74">
        <v>2</v>
      </c>
    </row>
    <row r="9217" spans="1:14">
      <c r="A9217" s="43" t="str">
        <f t="shared" si="455"/>
        <v>130114300110156002</v>
      </c>
      <c r="B9217" s="28">
        <f t="shared" si="456"/>
        <v>43</v>
      </c>
      <c r="C9217" s="28">
        <f t="shared" si="457"/>
        <v>13</v>
      </c>
      <c r="K9217" s="73" t="s">
        <v>3001</v>
      </c>
      <c r="L9217" s="73" t="s">
        <v>4276</v>
      </c>
      <c r="M9217" s="74">
        <v>30</v>
      </c>
      <c r="N9217" s="74">
        <v>13</v>
      </c>
    </row>
    <row r="9218" spans="1:14">
      <c r="A9218" s="43" t="str">
        <f t="shared" si="455"/>
        <v>130114300110156003</v>
      </c>
      <c r="B9218" s="28">
        <f t="shared" si="456"/>
        <v>34</v>
      </c>
      <c r="C9218" s="28">
        <f t="shared" si="457"/>
        <v>12</v>
      </c>
      <c r="K9218" s="73" t="s">
        <v>3002</v>
      </c>
      <c r="L9218" s="73" t="s">
        <v>4276</v>
      </c>
      <c r="M9218" s="74">
        <v>22</v>
      </c>
      <c r="N9218" s="74">
        <v>12</v>
      </c>
    </row>
    <row r="9219" spans="1:14">
      <c r="A9219" s="43" t="str">
        <f t="shared" ref="A9219:A9282" si="458">L9219&amp;K9219</f>
        <v>130114300110158001</v>
      </c>
      <c r="B9219" s="28">
        <f t="shared" ref="B9219:B9282" si="459">M9219+N9219</f>
        <v>13</v>
      </c>
      <c r="C9219" s="28">
        <f t="shared" ref="C9219:C9282" si="460">N9219</f>
        <v>2</v>
      </c>
      <c r="K9219" s="73" t="s">
        <v>3008</v>
      </c>
      <c r="L9219" s="73" t="s">
        <v>4276</v>
      </c>
      <c r="M9219" s="74">
        <v>11</v>
      </c>
      <c r="N9219" s="74">
        <v>2</v>
      </c>
    </row>
    <row r="9220" spans="1:14">
      <c r="A9220" s="43" t="str">
        <f t="shared" si="458"/>
        <v>130114300110159001</v>
      </c>
      <c r="B9220" s="28">
        <f t="shared" si="459"/>
        <v>63</v>
      </c>
      <c r="C9220" s="28">
        <f t="shared" si="460"/>
        <v>51</v>
      </c>
      <c r="K9220" s="73" t="s">
        <v>3140</v>
      </c>
      <c r="L9220" s="73" t="s">
        <v>4276</v>
      </c>
      <c r="M9220" s="74">
        <v>12</v>
      </c>
      <c r="N9220" s="74">
        <v>51</v>
      </c>
    </row>
    <row r="9221" spans="1:14">
      <c r="A9221" s="43" t="str">
        <f t="shared" si="458"/>
        <v>130114300110159002</v>
      </c>
      <c r="B9221" s="28">
        <f t="shared" si="459"/>
        <v>28</v>
      </c>
      <c r="C9221" s="28">
        <f t="shared" si="460"/>
        <v>25</v>
      </c>
      <c r="K9221" s="73" t="s">
        <v>3240</v>
      </c>
      <c r="L9221" s="73" t="s">
        <v>4276</v>
      </c>
      <c r="M9221" s="74">
        <v>3</v>
      </c>
      <c r="N9221" s="74">
        <v>25</v>
      </c>
    </row>
    <row r="9222" spans="1:14">
      <c r="A9222" s="43" t="str">
        <f t="shared" si="458"/>
        <v>130114300110159003</v>
      </c>
      <c r="B9222" s="28">
        <f t="shared" si="459"/>
        <v>36</v>
      </c>
      <c r="C9222" s="28">
        <f t="shared" si="460"/>
        <v>27</v>
      </c>
      <c r="K9222" s="73" t="s">
        <v>3241</v>
      </c>
      <c r="L9222" s="73" t="s">
        <v>4276</v>
      </c>
      <c r="M9222" s="74">
        <v>9</v>
      </c>
      <c r="N9222" s="74">
        <v>27</v>
      </c>
    </row>
    <row r="9223" spans="1:14">
      <c r="A9223" s="43" t="str">
        <f t="shared" si="458"/>
        <v>130114300110159004</v>
      </c>
      <c r="B9223" s="28">
        <f t="shared" si="459"/>
        <v>51</v>
      </c>
      <c r="C9223" s="28">
        <f t="shared" si="460"/>
        <v>36</v>
      </c>
      <c r="K9223" s="73" t="s">
        <v>4287</v>
      </c>
      <c r="L9223" s="73" t="s">
        <v>4276</v>
      </c>
      <c r="M9223" s="74">
        <v>15</v>
      </c>
      <c r="N9223" s="74">
        <v>36</v>
      </c>
    </row>
    <row r="9224" spans="1:14">
      <c r="A9224" s="43" t="str">
        <f t="shared" si="458"/>
        <v>130114300110161001</v>
      </c>
      <c r="B9224" s="28">
        <f t="shared" si="459"/>
        <v>18</v>
      </c>
      <c r="C9224" s="28">
        <f t="shared" si="460"/>
        <v>15</v>
      </c>
      <c r="K9224" s="73" t="s">
        <v>3013</v>
      </c>
      <c r="L9224" s="73" t="s">
        <v>4276</v>
      </c>
      <c r="M9224" s="74">
        <v>3</v>
      </c>
      <c r="N9224" s="74">
        <v>15</v>
      </c>
    </row>
    <row r="9225" spans="1:14">
      <c r="A9225" s="43" t="str">
        <f t="shared" si="458"/>
        <v>130114300110161002</v>
      </c>
      <c r="B9225" s="28">
        <f t="shared" si="459"/>
        <v>13</v>
      </c>
      <c r="C9225" s="28">
        <f t="shared" si="460"/>
        <v>5</v>
      </c>
      <c r="K9225" s="73" t="s">
        <v>3014</v>
      </c>
      <c r="L9225" s="73" t="s">
        <v>4276</v>
      </c>
      <c r="M9225" s="74">
        <v>8</v>
      </c>
      <c r="N9225" s="74">
        <v>5</v>
      </c>
    </row>
    <row r="9226" spans="1:14">
      <c r="A9226" s="43" t="str">
        <f t="shared" si="458"/>
        <v>130114300110162001</v>
      </c>
      <c r="B9226" s="28">
        <f t="shared" si="459"/>
        <v>15</v>
      </c>
      <c r="C9226" s="28">
        <f t="shared" si="460"/>
        <v>2</v>
      </c>
      <c r="K9226" s="73" t="s">
        <v>3015</v>
      </c>
      <c r="L9226" s="73" t="s">
        <v>4276</v>
      </c>
      <c r="M9226" s="74">
        <v>13</v>
      </c>
      <c r="N9226" s="74">
        <v>2</v>
      </c>
    </row>
    <row r="9227" spans="1:14">
      <c r="A9227" s="43" t="str">
        <f t="shared" si="458"/>
        <v>130114300110163001</v>
      </c>
      <c r="B9227" s="28">
        <f t="shared" si="459"/>
        <v>14</v>
      </c>
      <c r="C9227" s="28">
        <f t="shared" si="460"/>
        <v>6</v>
      </c>
      <c r="K9227" s="73" t="s">
        <v>3018</v>
      </c>
      <c r="L9227" s="73" t="s">
        <v>4276</v>
      </c>
      <c r="M9227" s="74">
        <v>8</v>
      </c>
      <c r="N9227" s="74">
        <v>6</v>
      </c>
    </row>
    <row r="9228" spans="1:14">
      <c r="A9228" s="43" t="str">
        <f t="shared" si="458"/>
        <v>130114300110163002</v>
      </c>
      <c r="B9228" s="28">
        <f t="shared" si="459"/>
        <v>9</v>
      </c>
      <c r="C9228" s="28">
        <f t="shared" si="460"/>
        <v>3</v>
      </c>
      <c r="K9228" s="73" t="s">
        <v>3019</v>
      </c>
      <c r="L9228" s="73" t="s">
        <v>4276</v>
      </c>
      <c r="M9228" s="74">
        <v>6</v>
      </c>
      <c r="N9228" s="74">
        <v>3</v>
      </c>
    </row>
    <row r="9229" spans="1:14">
      <c r="A9229" s="43" t="str">
        <f t="shared" si="458"/>
        <v>130114300110163003</v>
      </c>
      <c r="B9229" s="28">
        <f t="shared" si="459"/>
        <v>105</v>
      </c>
      <c r="C9229" s="28">
        <f t="shared" si="460"/>
        <v>41</v>
      </c>
      <c r="K9229" s="73" t="s">
        <v>4288</v>
      </c>
      <c r="L9229" s="73" t="s">
        <v>4276</v>
      </c>
      <c r="M9229" s="74">
        <v>64</v>
      </c>
      <c r="N9229" s="74">
        <v>41</v>
      </c>
    </row>
    <row r="9230" spans="1:14">
      <c r="A9230" s="43" t="str">
        <f t="shared" si="458"/>
        <v>130114300110163004</v>
      </c>
      <c r="B9230" s="28">
        <f t="shared" si="459"/>
        <v>6</v>
      </c>
      <c r="C9230" s="28">
        <f t="shared" si="460"/>
        <v>1</v>
      </c>
      <c r="K9230" s="73" t="s">
        <v>4289</v>
      </c>
      <c r="L9230" s="73" t="s">
        <v>4276</v>
      </c>
      <c r="M9230" s="74">
        <v>5</v>
      </c>
      <c r="N9230" s="74">
        <v>1</v>
      </c>
    </row>
    <row r="9231" spans="1:14">
      <c r="A9231" s="43" t="str">
        <f t="shared" si="458"/>
        <v>130114300110164001</v>
      </c>
      <c r="B9231" s="28">
        <f t="shared" si="459"/>
        <v>6</v>
      </c>
      <c r="C9231" s="28">
        <f t="shared" si="460"/>
        <v>2</v>
      </c>
      <c r="K9231" s="73" t="s">
        <v>3020</v>
      </c>
      <c r="L9231" s="73" t="s">
        <v>4276</v>
      </c>
      <c r="M9231" s="74">
        <v>4</v>
      </c>
      <c r="N9231" s="74">
        <v>2</v>
      </c>
    </row>
    <row r="9232" spans="1:14">
      <c r="A9232" s="43" t="str">
        <f t="shared" si="458"/>
        <v>130114300110164002</v>
      </c>
      <c r="B9232" s="28">
        <f t="shared" si="459"/>
        <v>12</v>
      </c>
      <c r="C9232" s="28">
        <f t="shared" si="460"/>
        <v>3</v>
      </c>
      <c r="K9232" s="73" t="s">
        <v>3021</v>
      </c>
      <c r="L9232" s="73" t="s">
        <v>4276</v>
      </c>
      <c r="M9232" s="74">
        <v>9</v>
      </c>
      <c r="N9232" s="74">
        <v>3</v>
      </c>
    </row>
    <row r="9233" spans="1:14">
      <c r="A9233" s="43" t="str">
        <f t="shared" si="458"/>
        <v>130114300110164003</v>
      </c>
      <c r="B9233" s="28">
        <f t="shared" si="459"/>
        <v>62</v>
      </c>
      <c r="C9233" s="28">
        <f t="shared" si="460"/>
        <v>27</v>
      </c>
      <c r="K9233" s="73" t="s">
        <v>3246</v>
      </c>
      <c r="L9233" s="73" t="s">
        <v>4276</v>
      </c>
      <c r="M9233" s="74">
        <v>35</v>
      </c>
      <c r="N9233" s="74">
        <v>27</v>
      </c>
    </row>
    <row r="9234" spans="1:14">
      <c r="A9234" s="43" t="str">
        <f t="shared" si="458"/>
        <v>130114300110164004</v>
      </c>
      <c r="B9234" s="28">
        <f t="shared" si="459"/>
        <v>74</v>
      </c>
      <c r="C9234" s="28">
        <f t="shared" si="460"/>
        <v>22</v>
      </c>
      <c r="K9234" s="73" t="s">
        <v>4290</v>
      </c>
      <c r="L9234" s="73" t="s">
        <v>4276</v>
      </c>
      <c r="M9234" s="74">
        <v>52</v>
      </c>
      <c r="N9234" s="74">
        <v>22</v>
      </c>
    </row>
    <row r="9235" spans="1:14">
      <c r="A9235" s="43" t="str">
        <f t="shared" si="458"/>
        <v>130114300110165001</v>
      </c>
      <c r="B9235" s="28">
        <f t="shared" si="459"/>
        <v>21</v>
      </c>
      <c r="C9235" s="28">
        <f t="shared" si="460"/>
        <v>7</v>
      </c>
      <c r="K9235" s="73" t="s">
        <v>3022</v>
      </c>
      <c r="L9235" s="73" t="s">
        <v>4276</v>
      </c>
      <c r="M9235" s="74">
        <v>14</v>
      </c>
      <c r="N9235" s="74">
        <v>7</v>
      </c>
    </row>
    <row r="9236" spans="1:14">
      <c r="A9236" s="43" t="str">
        <f t="shared" si="458"/>
        <v>130114300110165002</v>
      </c>
      <c r="B9236" s="28">
        <f t="shared" si="459"/>
        <v>12</v>
      </c>
      <c r="C9236" s="28">
        <f t="shared" si="460"/>
        <v>2</v>
      </c>
      <c r="K9236" s="73" t="s">
        <v>3023</v>
      </c>
      <c r="L9236" s="73" t="s">
        <v>4276</v>
      </c>
      <c r="M9236" s="74">
        <v>10</v>
      </c>
      <c r="N9236" s="74">
        <v>2</v>
      </c>
    </row>
    <row r="9237" spans="1:14">
      <c r="A9237" s="43" t="str">
        <f t="shared" si="458"/>
        <v>130114300110165003</v>
      </c>
      <c r="B9237" s="28">
        <f t="shared" si="459"/>
        <v>231</v>
      </c>
      <c r="C9237" s="28">
        <f t="shared" si="460"/>
        <v>177</v>
      </c>
      <c r="K9237" s="73" t="s">
        <v>3141</v>
      </c>
      <c r="L9237" s="73" t="s">
        <v>4276</v>
      </c>
      <c r="M9237" s="74">
        <v>54</v>
      </c>
      <c r="N9237" s="74">
        <v>177</v>
      </c>
    </row>
    <row r="9238" spans="1:14">
      <c r="A9238" s="43" t="str">
        <f t="shared" si="458"/>
        <v>130114300110165004</v>
      </c>
      <c r="B9238" s="28">
        <f t="shared" si="459"/>
        <v>126</v>
      </c>
      <c r="C9238" s="28">
        <f t="shared" si="460"/>
        <v>90</v>
      </c>
      <c r="K9238" s="73" t="s">
        <v>4291</v>
      </c>
      <c r="L9238" s="73" t="s">
        <v>4276</v>
      </c>
      <c r="M9238" s="74">
        <v>36</v>
      </c>
      <c r="N9238" s="74">
        <v>90</v>
      </c>
    </row>
    <row r="9239" spans="1:14">
      <c r="A9239" s="43" t="str">
        <f t="shared" si="458"/>
        <v>130114300110166001</v>
      </c>
      <c r="B9239" s="28">
        <f t="shared" si="459"/>
        <v>23</v>
      </c>
      <c r="C9239" s="28">
        <f t="shared" si="460"/>
        <v>12</v>
      </c>
      <c r="K9239" s="73" t="s">
        <v>3024</v>
      </c>
      <c r="L9239" s="73" t="s">
        <v>4276</v>
      </c>
      <c r="M9239" s="74">
        <v>11</v>
      </c>
      <c r="N9239" s="74">
        <v>12</v>
      </c>
    </row>
    <row r="9240" spans="1:14">
      <c r="A9240" s="43" t="str">
        <f t="shared" si="458"/>
        <v>130114300110166002</v>
      </c>
      <c r="B9240" s="28">
        <f t="shared" si="459"/>
        <v>15</v>
      </c>
      <c r="C9240" s="28">
        <f t="shared" si="460"/>
        <v>3</v>
      </c>
      <c r="K9240" s="73" t="s">
        <v>3025</v>
      </c>
      <c r="L9240" s="73" t="s">
        <v>4276</v>
      </c>
      <c r="M9240" s="74">
        <v>12</v>
      </c>
      <c r="N9240" s="74">
        <v>3</v>
      </c>
    </row>
    <row r="9241" spans="1:14">
      <c r="A9241" s="43" t="str">
        <f t="shared" si="458"/>
        <v>130114300110166003</v>
      </c>
      <c r="B9241" s="28">
        <f t="shared" si="459"/>
        <v>1</v>
      </c>
      <c r="C9241" s="28">
        <f t="shared" si="460"/>
        <v>0</v>
      </c>
      <c r="K9241" s="73" t="s">
        <v>3026</v>
      </c>
      <c r="L9241" s="73" t="s">
        <v>4276</v>
      </c>
      <c r="M9241" s="74">
        <v>1</v>
      </c>
      <c r="N9241" s="74">
        <v>0</v>
      </c>
    </row>
    <row r="9242" spans="1:14">
      <c r="A9242" s="43" t="str">
        <f t="shared" si="458"/>
        <v>130114300110167001</v>
      </c>
      <c r="B9242" s="28">
        <f t="shared" si="459"/>
        <v>12</v>
      </c>
      <c r="C9242" s="28">
        <f t="shared" si="460"/>
        <v>5</v>
      </c>
      <c r="K9242" s="73" t="s">
        <v>3028</v>
      </c>
      <c r="L9242" s="73" t="s">
        <v>4276</v>
      </c>
      <c r="M9242" s="74">
        <v>7</v>
      </c>
      <c r="N9242" s="74">
        <v>5</v>
      </c>
    </row>
    <row r="9243" spans="1:14">
      <c r="A9243" s="43" t="str">
        <f t="shared" si="458"/>
        <v>130114300110167002</v>
      </c>
      <c r="B9243" s="28">
        <f t="shared" si="459"/>
        <v>3</v>
      </c>
      <c r="C9243" s="28">
        <f t="shared" si="460"/>
        <v>1</v>
      </c>
      <c r="K9243" s="73" t="s">
        <v>3029</v>
      </c>
      <c r="L9243" s="73" t="s">
        <v>4276</v>
      </c>
      <c r="M9243" s="74">
        <v>2</v>
      </c>
      <c r="N9243" s="74">
        <v>1</v>
      </c>
    </row>
    <row r="9244" spans="1:14">
      <c r="A9244" s="43" t="str">
        <f t="shared" si="458"/>
        <v>130114300110167003</v>
      </c>
      <c r="B9244" s="28">
        <f t="shared" si="459"/>
        <v>55</v>
      </c>
      <c r="C9244" s="28">
        <f t="shared" si="460"/>
        <v>18</v>
      </c>
      <c r="K9244" s="73" t="s">
        <v>3142</v>
      </c>
      <c r="L9244" s="73" t="s">
        <v>4276</v>
      </c>
      <c r="M9244" s="74">
        <v>37</v>
      </c>
      <c r="N9244" s="74">
        <v>18</v>
      </c>
    </row>
    <row r="9245" spans="1:14">
      <c r="A9245" s="43" t="str">
        <f t="shared" si="458"/>
        <v>130114300110167004</v>
      </c>
      <c r="B9245" s="28">
        <f t="shared" si="459"/>
        <v>198</v>
      </c>
      <c r="C9245" s="28">
        <f t="shared" si="460"/>
        <v>124</v>
      </c>
      <c r="K9245" s="73" t="s">
        <v>4292</v>
      </c>
      <c r="L9245" s="73" t="s">
        <v>4276</v>
      </c>
      <c r="M9245" s="74">
        <v>74</v>
      </c>
      <c r="N9245" s="74">
        <v>124</v>
      </c>
    </row>
    <row r="9246" spans="1:14">
      <c r="A9246" s="43" t="str">
        <f t="shared" si="458"/>
        <v>130114300110168001</v>
      </c>
      <c r="B9246" s="28">
        <f t="shared" si="459"/>
        <v>119</v>
      </c>
      <c r="C9246" s="28">
        <f t="shared" si="460"/>
        <v>28</v>
      </c>
      <c r="K9246" s="73" t="s">
        <v>3030</v>
      </c>
      <c r="L9246" s="73" t="s">
        <v>4276</v>
      </c>
      <c r="M9246" s="74">
        <v>91</v>
      </c>
      <c r="N9246" s="74">
        <v>28</v>
      </c>
    </row>
    <row r="9247" spans="1:14">
      <c r="A9247" s="43" t="str">
        <f t="shared" si="458"/>
        <v>130114300110169001</v>
      </c>
      <c r="B9247" s="28">
        <f t="shared" si="459"/>
        <v>31</v>
      </c>
      <c r="C9247" s="28">
        <f t="shared" si="460"/>
        <v>6</v>
      </c>
      <c r="K9247" s="73" t="s">
        <v>3032</v>
      </c>
      <c r="L9247" s="73" t="s">
        <v>4276</v>
      </c>
      <c r="M9247" s="74">
        <v>25</v>
      </c>
      <c r="N9247" s="74">
        <v>6</v>
      </c>
    </row>
    <row r="9248" spans="1:14">
      <c r="A9248" s="43" t="str">
        <f t="shared" si="458"/>
        <v>130114300110169002</v>
      </c>
      <c r="B9248" s="28">
        <f t="shared" si="459"/>
        <v>16</v>
      </c>
      <c r="C9248" s="28">
        <f t="shared" si="460"/>
        <v>7</v>
      </c>
      <c r="K9248" s="73" t="s">
        <v>3247</v>
      </c>
      <c r="L9248" s="73" t="s">
        <v>4276</v>
      </c>
      <c r="M9248" s="74">
        <v>9</v>
      </c>
      <c r="N9248" s="74">
        <v>7</v>
      </c>
    </row>
    <row r="9249" spans="1:14">
      <c r="A9249" s="43" t="str">
        <f t="shared" si="458"/>
        <v>130114300110171001</v>
      </c>
      <c r="B9249" s="28">
        <f t="shared" si="459"/>
        <v>6</v>
      </c>
      <c r="C9249" s="28">
        <f t="shared" si="460"/>
        <v>6</v>
      </c>
      <c r="K9249" s="73" t="s">
        <v>3034</v>
      </c>
      <c r="L9249" s="73" t="s">
        <v>4276</v>
      </c>
      <c r="M9249" s="74">
        <v>0</v>
      </c>
      <c r="N9249" s="74">
        <v>6</v>
      </c>
    </row>
    <row r="9250" spans="1:14">
      <c r="A9250" s="43" t="str">
        <f t="shared" si="458"/>
        <v>130114300110172001</v>
      </c>
      <c r="B9250" s="28">
        <f t="shared" si="459"/>
        <v>19</v>
      </c>
      <c r="C9250" s="28">
        <f t="shared" si="460"/>
        <v>19</v>
      </c>
      <c r="K9250" s="73" t="s">
        <v>3037</v>
      </c>
      <c r="L9250" s="73" t="s">
        <v>4276</v>
      </c>
      <c r="M9250" s="74">
        <v>0</v>
      </c>
      <c r="N9250" s="74">
        <v>19</v>
      </c>
    </row>
    <row r="9251" spans="1:14">
      <c r="A9251" s="43" t="str">
        <f t="shared" si="458"/>
        <v>130114300110172002</v>
      </c>
      <c r="B9251" s="28">
        <f t="shared" si="459"/>
        <v>86</v>
      </c>
      <c r="C9251" s="28">
        <f t="shared" si="460"/>
        <v>75</v>
      </c>
      <c r="K9251" s="73" t="s">
        <v>3038</v>
      </c>
      <c r="L9251" s="73" t="s">
        <v>4276</v>
      </c>
      <c r="M9251" s="74">
        <v>11</v>
      </c>
      <c r="N9251" s="74">
        <v>75</v>
      </c>
    </row>
    <row r="9252" spans="1:14">
      <c r="A9252" s="43" t="str">
        <f t="shared" si="458"/>
        <v>130114300110174001</v>
      </c>
      <c r="B9252" s="28">
        <f t="shared" si="459"/>
        <v>4</v>
      </c>
      <c r="C9252" s="28">
        <f t="shared" si="460"/>
        <v>3</v>
      </c>
      <c r="K9252" s="73" t="s">
        <v>3041</v>
      </c>
      <c r="L9252" s="73" t="s">
        <v>4276</v>
      </c>
      <c r="M9252" s="74">
        <v>1</v>
      </c>
      <c r="N9252" s="74">
        <v>3</v>
      </c>
    </row>
    <row r="9253" spans="1:14">
      <c r="A9253" s="43" t="str">
        <f t="shared" si="458"/>
        <v>130114300110174002</v>
      </c>
      <c r="B9253" s="28">
        <f t="shared" si="459"/>
        <v>22</v>
      </c>
      <c r="C9253" s="28">
        <f t="shared" si="460"/>
        <v>16</v>
      </c>
      <c r="K9253" s="73" t="s">
        <v>3042</v>
      </c>
      <c r="L9253" s="73" t="s">
        <v>4276</v>
      </c>
      <c r="M9253" s="74">
        <v>6</v>
      </c>
      <c r="N9253" s="74">
        <v>16</v>
      </c>
    </row>
    <row r="9254" spans="1:14">
      <c r="A9254" s="43" t="str">
        <f t="shared" si="458"/>
        <v>130114300110175001</v>
      </c>
      <c r="B9254" s="28">
        <f t="shared" si="459"/>
        <v>13</v>
      </c>
      <c r="C9254" s="28">
        <f t="shared" si="460"/>
        <v>13</v>
      </c>
      <c r="K9254" s="73" t="s">
        <v>3044</v>
      </c>
      <c r="L9254" s="73" t="s">
        <v>4276</v>
      </c>
      <c r="M9254" s="74">
        <v>0</v>
      </c>
      <c r="N9254" s="74">
        <v>13</v>
      </c>
    </row>
    <row r="9255" spans="1:14">
      <c r="A9255" s="43" t="str">
        <f t="shared" si="458"/>
        <v>130114300110175002</v>
      </c>
      <c r="B9255" s="28">
        <f t="shared" si="459"/>
        <v>4</v>
      </c>
      <c r="C9255" s="28">
        <f t="shared" si="460"/>
        <v>4</v>
      </c>
      <c r="K9255" s="73" t="s">
        <v>3045</v>
      </c>
      <c r="L9255" s="73" t="s">
        <v>4276</v>
      </c>
      <c r="M9255" s="74">
        <v>0</v>
      </c>
      <c r="N9255" s="74">
        <v>4</v>
      </c>
    </row>
    <row r="9256" spans="1:14">
      <c r="A9256" s="43" t="str">
        <f t="shared" si="458"/>
        <v>130114300110175003</v>
      </c>
      <c r="B9256" s="28">
        <f t="shared" si="459"/>
        <v>14</v>
      </c>
      <c r="C9256" s="28">
        <f t="shared" si="460"/>
        <v>12</v>
      </c>
      <c r="K9256" s="73" t="s">
        <v>3257</v>
      </c>
      <c r="L9256" s="73" t="s">
        <v>4276</v>
      </c>
      <c r="M9256" s="74">
        <v>2</v>
      </c>
      <c r="N9256" s="74">
        <v>12</v>
      </c>
    </row>
    <row r="9257" spans="1:14">
      <c r="A9257" s="43" t="str">
        <f t="shared" si="458"/>
        <v>130114300110176001</v>
      </c>
      <c r="B9257" s="28">
        <f t="shared" si="459"/>
        <v>38</v>
      </c>
      <c r="C9257" s="28">
        <f t="shared" si="460"/>
        <v>35</v>
      </c>
      <c r="K9257" s="73" t="s">
        <v>3046</v>
      </c>
      <c r="L9257" s="73" t="s">
        <v>4276</v>
      </c>
      <c r="M9257" s="74">
        <v>3</v>
      </c>
      <c r="N9257" s="74">
        <v>35</v>
      </c>
    </row>
    <row r="9258" spans="1:14">
      <c r="A9258" s="43" t="str">
        <f t="shared" si="458"/>
        <v>130114300110176002</v>
      </c>
      <c r="B9258" s="28">
        <f t="shared" si="459"/>
        <v>26</v>
      </c>
      <c r="C9258" s="28">
        <f t="shared" si="460"/>
        <v>25</v>
      </c>
      <c r="K9258" s="73" t="s">
        <v>3047</v>
      </c>
      <c r="L9258" s="73" t="s">
        <v>4276</v>
      </c>
      <c r="M9258" s="74">
        <v>1</v>
      </c>
      <c r="N9258" s="74">
        <v>25</v>
      </c>
    </row>
    <row r="9259" spans="1:14">
      <c r="A9259" s="43" t="str">
        <f t="shared" si="458"/>
        <v>130114300110176003</v>
      </c>
      <c r="B9259" s="28">
        <f t="shared" si="459"/>
        <v>67</v>
      </c>
      <c r="C9259" s="28">
        <f t="shared" si="460"/>
        <v>62</v>
      </c>
      <c r="K9259" s="73" t="s">
        <v>3259</v>
      </c>
      <c r="L9259" s="73" t="s">
        <v>4276</v>
      </c>
      <c r="M9259" s="74">
        <v>5</v>
      </c>
      <c r="N9259" s="74">
        <v>62</v>
      </c>
    </row>
    <row r="9260" spans="1:14">
      <c r="A9260" s="43" t="str">
        <f t="shared" si="458"/>
        <v>130114300110176004</v>
      </c>
      <c r="B9260" s="28">
        <f t="shared" si="459"/>
        <v>72</v>
      </c>
      <c r="C9260" s="28">
        <f t="shared" si="460"/>
        <v>70</v>
      </c>
      <c r="K9260" s="73" t="s">
        <v>4293</v>
      </c>
      <c r="L9260" s="73" t="s">
        <v>4276</v>
      </c>
      <c r="M9260" s="74">
        <v>2</v>
      </c>
      <c r="N9260" s="74">
        <v>70</v>
      </c>
    </row>
    <row r="9261" spans="1:14">
      <c r="A9261" s="43" t="str">
        <f t="shared" si="458"/>
        <v>130114300110176005</v>
      </c>
      <c r="B9261" s="28">
        <f t="shared" si="459"/>
        <v>20</v>
      </c>
      <c r="C9261" s="28">
        <f t="shared" si="460"/>
        <v>16</v>
      </c>
      <c r="K9261" s="73" t="s">
        <v>4294</v>
      </c>
      <c r="L9261" s="73" t="s">
        <v>4276</v>
      </c>
      <c r="M9261" s="74">
        <v>4</v>
      </c>
      <c r="N9261" s="74">
        <v>16</v>
      </c>
    </row>
    <row r="9262" spans="1:14">
      <c r="A9262" s="43" t="str">
        <f t="shared" si="458"/>
        <v>130114300110179001</v>
      </c>
      <c r="B9262" s="28">
        <f t="shared" si="459"/>
        <v>18</v>
      </c>
      <c r="C9262" s="28">
        <f t="shared" si="460"/>
        <v>13</v>
      </c>
      <c r="K9262" s="73" t="s">
        <v>3055</v>
      </c>
      <c r="L9262" s="73" t="s">
        <v>4276</v>
      </c>
      <c r="M9262" s="74">
        <v>5</v>
      </c>
      <c r="N9262" s="74">
        <v>13</v>
      </c>
    </row>
    <row r="9263" spans="1:14">
      <c r="A9263" s="43" t="str">
        <f t="shared" si="458"/>
        <v>130114300110179002</v>
      </c>
      <c r="B9263" s="28">
        <f t="shared" si="459"/>
        <v>4</v>
      </c>
      <c r="C9263" s="28">
        <f t="shared" si="460"/>
        <v>4</v>
      </c>
      <c r="K9263" s="73" t="s">
        <v>3056</v>
      </c>
      <c r="L9263" s="73" t="s">
        <v>4276</v>
      </c>
      <c r="M9263" s="74">
        <v>0</v>
      </c>
      <c r="N9263" s="74">
        <v>4</v>
      </c>
    </row>
    <row r="9264" spans="1:14">
      <c r="A9264" s="43" t="str">
        <f t="shared" si="458"/>
        <v>130114300110181001</v>
      </c>
      <c r="B9264" s="28">
        <f t="shared" si="459"/>
        <v>30</v>
      </c>
      <c r="C9264" s="28">
        <f t="shared" si="460"/>
        <v>16</v>
      </c>
      <c r="K9264" s="73" t="s">
        <v>3061</v>
      </c>
      <c r="L9264" s="73" t="s">
        <v>4276</v>
      </c>
      <c r="M9264" s="74">
        <v>14</v>
      </c>
      <c r="N9264" s="74">
        <v>16</v>
      </c>
    </row>
    <row r="9265" spans="1:14">
      <c r="A9265" s="43" t="str">
        <f t="shared" si="458"/>
        <v>130114300110182001</v>
      </c>
      <c r="B9265" s="28">
        <f t="shared" si="459"/>
        <v>44</v>
      </c>
      <c r="C9265" s="28">
        <f t="shared" si="460"/>
        <v>27</v>
      </c>
      <c r="K9265" s="73" t="s">
        <v>3066</v>
      </c>
      <c r="L9265" s="73" t="s">
        <v>4276</v>
      </c>
      <c r="M9265" s="74">
        <v>17</v>
      </c>
      <c r="N9265" s="74">
        <v>27</v>
      </c>
    </row>
    <row r="9266" spans="1:14">
      <c r="A9266" s="43" t="str">
        <f t="shared" si="458"/>
        <v>130114300110182002</v>
      </c>
      <c r="B9266" s="28">
        <f t="shared" si="459"/>
        <v>27</v>
      </c>
      <c r="C9266" s="28">
        <f t="shared" si="460"/>
        <v>21</v>
      </c>
      <c r="K9266" s="73" t="s">
        <v>3150</v>
      </c>
      <c r="L9266" s="73" t="s">
        <v>4276</v>
      </c>
      <c r="M9266" s="74">
        <v>6</v>
      </c>
      <c r="N9266" s="74">
        <v>21</v>
      </c>
    </row>
    <row r="9267" spans="1:14">
      <c r="A9267" s="43" t="str">
        <f t="shared" si="458"/>
        <v>130114300110182003</v>
      </c>
      <c r="B9267" s="28">
        <f t="shared" si="459"/>
        <v>42</v>
      </c>
      <c r="C9267" s="28">
        <f t="shared" si="460"/>
        <v>28</v>
      </c>
      <c r="K9267" s="73" t="s">
        <v>4295</v>
      </c>
      <c r="L9267" s="73" t="s">
        <v>4276</v>
      </c>
      <c r="M9267" s="74">
        <v>14</v>
      </c>
      <c r="N9267" s="74">
        <v>28</v>
      </c>
    </row>
    <row r="9268" spans="1:14">
      <c r="A9268" s="43" t="str">
        <f t="shared" si="458"/>
        <v>130114300110183001</v>
      </c>
      <c r="B9268" s="28">
        <f t="shared" si="459"/>
        <v>8</v>
      </c>
      <c r="C9268" s="28">
        <f t="shared" si="460"/>
        <v>5</v>
      </c>
      <c r="K9268" s="73" t="s">
        <v>3067</v>
      </c>
      <c r="L9268" s="73" t="s">
        <v>4276</v>
      </c>
      <c r="M9268" s="74">
        <v>3</v>
      </c>
      <c r="N9268" s="74">
        <v>5</v>
      </c>
    </row>
    <row r="9269" spans="1:14">
      <c r="A9269" s="43" t="str">
        <f t="shared" si="458"/>
        <v>130114300110183002</v>
      </c>
      <c r="B9269" s="28">
        <f t="shared" si="459"/>
        <v>10</v>
      </c>
      <c r="C9269" s="28">
        <f t="shared" si="460"/>
        <v>4</v>
      </c>
      <c r="K9269" s="73" t="s">
        <v>3068</v>
      </c>
      <c r="L9269" s="73" t="s">
        <v>4276</v>
      </c>
      <c r="M9269" s="74">
        <v>6</v>
      </c>
      <c r="N9269" s="74">
        <v>4</v>
      </c>
    </row>
    <row r="9270" spans="1:14">
      <c r="A9270" s="43" t="str">
        <f t="shared" si="458"/>
        <v>130114300110183003</v>
      </c>
      <c r="B9270" s="28">
        <f t="shared" si="459"/>
        <v>126</v>
      </c>
      <c r="C9270" s="28">
        <f t="shared" si="460"/>
        <v>92</v>
      </c>
      <c r="K9270" s="73" t="s">
        <v>3260</v>
      </c>
      <c r="L9270" s="73" t="s">
        <v>4276</v>
      </c>
      <c r="M9270" s="74">
        <v>34</v>
      </c>
      <c r="N9270" s="74">
        <v>92</v>
      </c>
    </row>
    <row r="9271" spans="1:14">
      <c r="A9271" s="43" t="str">
        <f t="shared" si="458"/>
        <v>130114300110184001</v>
      </c>
      <c r="B9271" s="28">
        <f t="shared" si="459"/>
        <v>20</v>
      </c>
      <c r="C9271" s="28">
        <f t="shared" si="460"/>
        <v>14</v>
      </c>
      <c r="K9271" s="73" t="s">
        <v>3069</v>
      </c>
      <c r="L9271" s="73" t="s">
        <v>4276</v>
      </c>
      <c r="M9271" s="74">
        <v>6</v>
      </c>
      <c r="N9271" s="74">
        <v>14</v>
      </c>
    </row>
    <row r="9272" spans="1:14">
      <c r="A9272" s="43" t="str">
        <f t="shared" si="458"/>
        <v>130114300110184002</v>
      </c>
      <c r="B9272" s="28">
        <f t="shared" si="459"/>
        <v>18</v>
      </c>
      <c r="C9272" s="28">
        <f t="shared" si="460"/>
        <v>13</v>
      </c>
      <c r="K9272" s="73" t="s">
        <v>3151</v>
      </c>
      <c r="L9272" s="73" t="s">
        <v>4276</v>
      </c>
      <c r="M9272" s="74">
        <v>5</v>
      </c>
      <c r="N9272" s="74">
        <v>13</v>
      </c>
    </row>
    <row r="9273" spans="1:14">
      <c r="A9273" s="43" t="str">
        <f t="shared" si="458"/>
        <v>130114300110184003</v>
      </c>
      <c r="B9273" s="28">
        <f t="shared" si="459"/>
        <v>29</v>
      </c>
      <c r="C9273" s="28">
        <f t="shared" si="460"/>
        <v>16</v>
      </c>
      <c r="K9273" s="73" t="s">
        <v>4296</v>
      </c>
      <c r="L9273" s="73" t="s">
        <v>4276</v>
      </c>
      <c r="M9273" s="74">
        <v>13</v>
      </c>
      <c r="N9273" s="74">
        <v>16</v>
      </c>
    </row>
    <row r="9274" spans="1:14">
      <c r="A9274" s="43" t="str">
        <f t="shared" si="458"/>
        <v>130114300110184004</v>
      </c>
      <c r="B9274" s="28">
        <f t="shared" si="459"/>
        <v>3</v>
      </c>
      <c r="C9274" s="28">
        <f t="shared" si="460"/>
        <v>0</v>
      </c>
      <c r="K9274" s="73" t="s">
        <v>4297</v>
      </c>
      <c r="L9274" s="73" t="s">
        <v>4276</v>
      </c>
      <c r="M9274" s="74">
        <v>3</v>
      </c>
      <c r="N9274" s="74">
        <v>0</v>
      </c>
    </row>
    <row r="9275" spans="1:14">
      <c r="A9275" s="43" t="str">
        <f t="shared" si="458"/>
        <v>130114300110185001</v>
      </c>
      <c r="B9275" s="28">
        <f t="shared" si="459"/>
        <v>20</v>
      </c>
      <c r="C9275" s="28">
        <f t="shared" si="460"/>
        <v>14</v>
      </c>
      <c r="K9275" s="73" t="s">
        <v>3070</v>
      </c>
      <c r="L9275" s="73" t="s">
        <v>4276</v>
      </c>
      <c r="M9275" s="74">
        <v>6</v>
      </c>
      <c r="N9275" s="74">
        <v>14</v>
      </c>
    </row>
    <row r="9276" spans="1:14">
      <c r="A9276" s="43" t="str">
        <f t="shared" si="458"/>
        <v>130114300110185002</v>
      </c>
      <c r="B9276" s="28">
        <f t="shared" si="459"/>
        <v>18</v>
      </c>
      <c r="C9276" s="28">
        <f t="shared" si="460"/>
        <v>15</v>
      </c>
      <c r="K9276" s="73" t="s">
        <v>3152</v>
      </c>
      <c r="L9276" s="73" t="s">
        <v>4276</v>
      </c>
      <c r="M9276" s="74">
        <v>3</v>
      </c>
      <c r="N9276" s="74">
        <v>15</v>
      </c>
    </row>
    <row r="9277" spans="1:14">
      <c r="A9277" s="43" t="str">
        <f t="shared" si="458"/>
        <v>130114300110185003</v>
      </c>
      <c r="B9277" s="28">
        <f t="shared" si="459"/>
        <v>1</v>
      </c>
      <c r="C9277" s="28">
        <f t="shared" si="460"/>
        <v>1</v>
      </c>
      <c r="K9277" s="73" t="s">
        <v>4298</v>
      </c>
      <c r="L9277" s="73" t="s">
        <v>4276</v>
      </c>
      <c r="M9277" s="74">
        <v>0</v>
      </c>
      <c r="N9277" s="74">
        <v>1</v>
      </c>
    </row>
    <row r="9278" spans="1:14">
      <c r="A9278" s="43" t="str">
        <f t="shared" si="458"/>
        <v>130114300110186001</v>
      </c>
      <c r="B9278" s="28">
        <f t="shared" si="459"/>
        <v>20</v>
      </c>
      <c r="C9278" s="28">
        <f t="shared" si="460"/>
        <v>9</v>
      </c>
      <c r="K9278" s="73" t="s">
        <v>3071</v>
      </c>
      <c r="L9278" s="73" t="s">
        <v>4276</v>
      </c>
      <c r="M9278" s="74">
        <v>11</v>
      </c>
      <c r="N9278" s="74">
        <v>9</v>
      </c>
    </row>
    <row r="9279" spans="1:14">
      <c r="A9279" s="43" t="str">
        <f t="shared" si="458"/>
        <v>130114300110187001</v>
      </c>
      <c r="B9279" s="28">
        <f t="shared" si="459"/>
        <v>93</v>
      </c>
      <c r="C9279" s="28">
        <f t="shared" si="460"/>
        <v>49</v>
      </c>
      <c r="K9279" s="73" t="s">
        <v>3076</v>
      </c>
      <c r="L9279" s="73" t="s">
        <v>4276</v>
      </c>
      <c r="M9279" s="74">
        <v>44</v>
      </c>
      <c r="N9279" s="74">
        <v>49</v>
      </c>
    </row>
    <row r="9280" spans="1:14">
      <c r="A9280" s="43" t="str">
        <f t="shared" si="458"/>
        <v>130114300110187002</v>
      </c>
      <c r="B9280" s="28">
        <f t="shared" si="459"/>
        <v>60</v>
      </c>
      <c r="C9280" s="28">
        <f t="shared" si="460"/>
        <v>29</v>
      </c>
      <c r="K9280" s="73" t="s">
        <v>3077</v>
      </c>
      <c r="L9280" s="73" t="s">
        <v>4276</v>
      </c>
      <c r="M9280" s="74">
        <v>31</v>
      </c>
      <c r="N9280" s="74">
        <v>29</v>
      </c>
    </row>
    <row r="9281" spans="1:14">
      <c r="A9281" s="43" t="str">
        <f t="shared" si="458"/>
        <v>130114300110188001</v>
      </c>
      <c r="B9281" s="28">
        <f t="shared" si="459"/>
        <v>40</v>
      </c>
      <c r="C9281" s="28">
        <f t="shared" si="460"/>
        <v>26</v>
      </c>
      <c r="K9281" s="73" t="s">
        <v>3078</v>
      </c>
      <c r="L9281" s="73" t="s">
        <v>4276</v>
      </c>
      <c r="M9281" s="74">
        <v>14</v>
      </c>
      <c r="N9281" s="74">
        <v>26</v>
      </c>
    </row>
    <row r="9282" spans="1:14">
      <c r="A9282" s="43" t="str">
        <f t="shared" si="458"/>
        <v>130114300110189001</v>
      </c>
      <c r="B9282" s="28">
        <f t="shared" si="459"/>
        <v>30</v>
      </c>
      <c r="C9282" s="28">
        <f t="shared" si="460"/>
        <v>15</v>
      </c>
      <c r="K9282" s="73" t="s">
        <v>3082</v>
      </c>
      <c r="L9282" s="73" t="s">
        <v>4276</v>
      </c>
      <c r="M9282" s="74">
        <v>15</v>
      </c>
      <c r="N9282" s="74">
        <v>15</v>
      </c>
    </row>
    <row r="9283" spans="1:14">
      <c r="A9283" s="43" t="str">
        <f t="shared" ref="A9283:A9346" si="461">L9283&amp;K9283</f>
        <v>130114300110191001</v>
      </c>
      <c r="B9283" s="28">
        <f t="shared" ref="B9283:B9346" si="462">M9283+N9283</f>
        <v>27</v>
      </c>
      <c r="C9283" s="28">
        <f t="shared" ref="C9283:C9346" si="463">N9283</f>
        <v>25</v>
      </c>
      <c r="K9283" s="73" t="s">
        <v>3091</v>
      </c>
      <c r="L9283" s="73" t="s">
        <v>4276</v>
      </c>
      <c r="M9283" s="74">
        <v>2</v>
      </c>
      <c r="N9283" s="74">
        <v>25</v>
      </c>
    </row>
    <row r="9284" spans="1:14">
      <c r="A9284" s="43" t="str">
        <f t="shared" si="461"/>
        <v>130114300110191002</v>
      </c>
      <c r="B9284" s="28">
        <f t="shared" si="462"/>
        <v>63</v>
      </c>
      <c r="C9284" s="28">
        <f t="shared" si="463"/>
        <v>60</v>
      </c>
      <c r="K9284" s="73" t="s">
        <v>3092</v>
      </c>
      <c r="L9284" s="73" t="s">
        <v>4276</v>
      </c>
      <c r="M9284" s="74">
        <v>3</v>
      </c>
      <c r="N9284" s="74">
        <v>60</v>
      </c>
    </row>
    <row r="9285" spans="1:14">
      <c r="A9285" s="43" t="str">
        <f t="shared" si="461"/>
        <v>130114300110191003</v>
      </c>
      <c r="B9285" s="28">
        <f t="shared" si="462"/>
        <v>312</v>
      </c>
      <c r="C9285" s="28">
        <f t="shared" si="463"/>
        <v>301</v>
      </c>
      <c r="K9285" s="73" t="s">
        <v>3093</v>
      </c>
      <c r="L9285" s="73" t="s">
        <v>4276</v>
      </c>
      <c r="M9285" s="74">
        <v>11</v>
      </c>
      <c r="N9285" s="74">
        <v>301</v>
      </c>
    </row>
    <row r="9286" spans="1:14">
      <c r="A9286" s="43" t="str">
        <f t="shared" si="461"/>
        <v>130114300110192001</v>
      </c>
      <c r="B9286" s="28">
        <f t="shared" si="462"/>
        <v>9</v>
      </c>
      <c r="C9286" s="28">
        <f t="shared" si="463"/>
        <v>9</v>
      </c>
      <c r="K9286" s="73" t="s">
        <v>3094</v>
      </c>
      <c r="L9286" s="73" t="s">
        <v>4276</v>
      </c>
      <c r="M9286" s="74">
        <v>0</v>
      </c>
      <c r="N9286" s="74">
        <v>9</v>
      </c>
    </row>
    <row r="9287" spans="1:14">
      <c r="A9287" s="43" t="str">
        <f t="shared" si="461"/>
        <v>130114300110192002</v>
      </c>
      <c r="B9287" s="28">
        <f t="shared" si="462"/>
        <v>13</v>
      </c>
      <c r="C9287" s="28">
        <f t="shared" si="463"/>
        <v>13</v>
      </c>
      <c r="K9287" s="73" t="s">
        <v>3095</v>
      </c>
      <c r="L9287" s="73" t="s">
        <v>4276</v>
      </c>
      <c r="M9287" s="74">
        <v>0</v>
      </c>
      <c r="N9287" s="74">
        <v>13</v>
      </c>
    </row>
    <row r="9288" spans="1:14">
      <c r="A9288" s="43" t="str">
        <f t="shared" si="461"/>
        <v>130114300110192003</v>
      </c>
      <c r="B9288" s="28">
        <f t="shared" si="462"/>
        <v>147</v>
      </c>
      <c r="C9288" s="28">
        <f t="shared" si="463"/>
        <v>143</v>
      </c>
      <c r="K9288" s="73" t="s">
        <v>3096</v>
      </c>
      <c r="L9288" s="73" t="s">
        <v>4276</v>
      </c>
      <c r="M9288" s="74">
        <v>4</v>
      </c>
      <c r="N9288" s="74">
        <v>143</v>
      </c>
    </row>
    <row r="9289" spans="1:14">
      <c r="A9289" s="43" t="str">
        <f t="shared" si="461"/>
        <v>130114300110193001</v>
      </c>
      <c r="B9289" s="28">
        <f t="shared" si="462"/>
        <v>15</v>
      </c>
      <c r="C9289" s="28">
        <f t="shared" si="463"/>
        <v>15</v>
      </c>
      <c r="K9289" s="73" t="s">
        <v>3265</v>
      </c>
      <c r="L9289" s="73" t="s">
        <v>4276</v>
      </c>
      <c r="M9289" s="74">
        <v>0</v>
      </c>
      <c r="N9289" s="74">
        <v>15</v>
      </c>
    </row>
    <row r="9290" spans="1:14">
      <c r="A9290" s="43" t="str">
        <f t="shared" si="461"/>
        <v>130114300110194001</v>
      </c>
      <c r="B9290" s="28">
        <f t="shared" si="462"/>
        <v>25</v>
      </c>
      <c r="C9290" s="28">
        <f t="shared" si="463"/>
        <v>25</v>
      </c>
      <c r="K9290" s="73" t="s">
        <v>3153</v>
      </c>
      <c r="L9290" s="73" t="s">
        <v>4276</v>
      </c>
      <c r="M9290" s="74">
        <v>0</v>
      </c>
      <c r="N9290" s="74">
        <v>25</v>
      </c>
    </row>
    <row r="9291" spans="1:14">
      <c r="A9291" s="43" t="str">
        <f t="shared" si="461"/>
        <v>130114300110194002</v>
      </c>
      <c r="B9291" s="28">
        <f t="shared" si="462"/>
        <v>41</v>
      </c>
      <c r="C9291" s="28">
        <f t="shared" si="463"/>
        <v>40</v>
      </c>
      <c r="K9291" s="73" t="s">
        <v>3268</v>
      </c>
      <c r="L9291" s="73" t="s">
        <v>4276</v>
      </c>
      <c r="M9291" s="74">
        <v>1</v>
      </c>
      <c r="N9291" s="74">
        <v>40</v>
      </c>
    </row>
    <row r="9292" spans="1:14">
      <c r="A9292" s="43" t="str">
        <f t="shared" si="461"/>
        <v>130114300110194003</v>
      </c>
      <c r="B9292" s="28">
        <f t="shared" si="462"/>
        <v>39</v>
      </c>
      <c r="C9292" s="28">
        <f t="shared" si="463"/>
        <v>39</v>
      </c>
      <c r="K9292" s="73" t="s">
        <v>3269</v>
      </c>
      <c r="L9292" s="73" t="s">
        <v>4276</v>
      </c>
      <c r="M9292" s="74">
        <v>0</v>
      </c>
      <c r="N9292" s="74">
        <v>39</v>
      </c>
    </row>
    <row r="9293" spans="1:14">
      <c r="A9293" s="43" t="str">
        <f t="shared" si="461"/>
        <v>130114300110195001</v>
      </c>
      <c r="B9293" s="28">
        <f t="shared" si="462"/>
        <v>60</v>
      </c>
      <c r="C9293" s="28">
        <f t="shared" si="463"/>
        <v>57</v>
      </c>
      <c r="K9293" s="73" t="s">
        <v>3097</v>
      </c>
      <c r="L9293" s="73" t="s">
        <v>4276</v>
      </c>
      <c r="M9293" s="74">
        <v>3</v>
      </c>
      <c r="N9293" s="74">
        <v>57</v>
      </c>
    </row>
    <row r="9294" spans="1:14">
      <c r="A9294" s="43" t="str">
        <f t="shared" si="461"/>
        <v>130114300110195002</v>
      </c>
      <c r="B9294" s="28">
        <f t="shared" si="462"/>
        <v>19</v>
      </c>
      <c r="C9294" s="28">
        <f t="shared" si="463"/>
        <v>19</v>
      </c>
      <c r="K9294" s="73" t="s">
        <v>3098</v>
      </c>
      <c r="L9294" s="73" t="s">
        <v>4276</v>
      </c>
      <c r="M9294" s="74">
        <v>0</v>
      </c>
      <c r="N9294" s="74">
        <v>19</v>
      </c>
    </row>
    <row r="9295" spans="1:14">
      <c r="A9295" s="43" t="str">
        <f t="shared" si="461"/>
        <v>130114300110196001</v>
      </c>
      <c r="B9295" s="28">
        <f t="shared" si="462"/>
        <v>29</v>
      </c>
      <c r="C9295" s="28">
        <f t="shared" si="463"/>
        <v>28</v>
      </c>
      <c r="K9295" s="73" t="s">
        <v>3101</v>
      </c>
      <c r="L9295" s="73" t="s">
        <v>4276</v>
      </c>
      <c r="M9295" s="74">
        <v>1</v>
      </c>
      <c r="N9295" s="74">
        <v>28</v>
      </c>
    </row>
    <row r="9296" spans="1:14">
      <c r="A9296" s="43" t="str">
        <f t="shared" si="461"/>
        <v>130114300110197001</v>
      </c>
      <c r="B9296" s="28">
        <f t="shared" si="462"/>
        <v>9</v>
      </c>
      <c r="C9296" s="28">
        <f t="shared" si="463"/>
        <v>9</v>
      </c>
      <c r="K9296" s="73" t="s">
        <v>3105</v>
      </c>
      <c r="L9296" s="73" t="s">
        <v>4276</v>
      </c>
      <c r="M9296" s="74">
        <v>0</v>
      </c>
      <c r="N9296" s="74">
        <v>9</v>
      </c>
    </row>
    <row r="9297" spans="1:14">
      <c r="A9297" s="43" t="str">
        <f t="shared" si="461"/>
        <v>130114300110198001</v>
      </c>
      <c r="B9297" s="28">
        <f t="shared" si="462"/>
        <v>28</v>
      </c>
      <c r="C9297" s="28">
        <f t="shared" si="463"/>
        <v>27</v>
      </c>
      <c r="K9297" s="73" t="s">
        <v>3107</v>
      </c>
      <c r="L9297" s="73" t="s">
        <v>4276</v>
      </c>
      <c r="M9297" s="74">
        <v>1</v>
      </c>
      <c r="N9297" s="74">
        <v>27</v>
      </c>
    </row>
    <row r="9298" spans="1:14">
      <c r="A9298" s="43" t="str">
        <f t="shared" si="461"/>
        <v>130114300110198002</v>
      </c>
      <c r="B9298" s="28">
        <f t="shared" si="462"/>
        <v>13</v>
      </c>
      <c r="C9298" s="28">
        <f t="shared" si="463"/>
        <v>13</v>
      </c>
      <c r="K9298" s="73" t="s">
        <v>3108</v>
      </c>
      <c r="L9298" s="73" t="s">
        <v>4276</v>
      </c>
      <c r="M9298" s="74">
        <v>0</v>
      </c>
      <c r="N9298" s="74">
        <v>13</v>
      </c>
    </row>
    <row r="9299" spans="1:14">
      <c r="A9299" s="43" t="str">
        <f t="shared" si="461"/>
        <v>130114300110198003</v>
      </c>
      <c r="B9299" s="28">
        <f t="shared" si="462"/>
        <v>436</v>
      </c>
      <c r="C9299" s="28">
        <f t="shared" si="463"/>
        <v>278</v>
      </c>
      <c r="K9299" s="73" t="s">
        <v>3109</v>
      </c>
      <c r="L9299" s="73" t="s">
        <v>4276</v>
      </c>
      <c r="M9299" s="74">
        <v>158</v>
      </c>
      <c r="N9299" s="74">
        <v>278</v>
      </c>
    </row>
    <row r="9300" spans="1:14">
      <c r="A9300" s="43" t="str">
        <f t="shared" si="461"/>
        <v>130114300110200001</v>
      </c>
      <c r="B9300" s="28">
        <f t="shared" si="462"/>
        <v>3</v>
      </c>
      <c r="C9300" s="28">
        <f t="shared" si="463"/>
        <v>1</v>
      </c>
      <c r="K9300" s="73" t="s">
        <v>3271</v>
      </c>
      <c r="L9300" s="73" t="s">
        <v>4276</v>
      </c>
      <c r="M9300" s="74">
        <v>2</v>
      </c>
      <c r="N9300" s="74">
        <v>1</v>
      </c>
    </row>
    <row r="9301" spans="1:14">
      <c r="A9301" s="43" t="str">
        <f t="shared" si="461"/>
        <v>130114300110200002</v>
      </c>
      <c r="B9301" s="28">
        <f t="shared" si="462"/>
        <v>4</v>
      </c>
      <c r="C9301" s="28">
        <f t="shared" si="463"/>
        <v>2</v>
      </c>
      <c r="K9301" s="73" t="s">
        <v>3272</v>
      </c>
      <c r="L9301" s="73" t="s">
        <v>4276</v>
      </c>
      <c r="M9301" s="74">
        <v>2</v>
      </c>
      <c r="N9301" s="74">
        <v>2</v>
      </c>
    </row>
    <row r="9302" spans="1:14">
      <c r="A9302" s="43" t="str">
        <f t="shared" si="461"/>
        <v>130114300110200003</v>
      </c>
      <c r="B9302" s="28">
        <f t="shared" si="462"/>
        <v>372</v>
      </c>
      <c r="C9302" s="28">
        <f t="shared" si="463"/>
        <v>67</v>
      </c>
      <c r="K9302" s="73" t="s">
        <v>3273</v>
      </c>
      <c r="L9302" s="73" t="s">
        <v>4276</v>
      </c>
      <c r="M9302" s="74">
        <v>305</v>
      </c>
      <c r="N9302" s="74">
        <v>67</v>
      </c>
    </row>
    <row r="9303" spans="1:14">
      <c r="A9303" s="43" t="str">
        <f t="shared" si="461"/>
        <v>130114300110200004</v>
      </c>
      <c r="B9303" s="28">
        <f t="shared" si="462"/>
        <v>3</v>
      </c>
      <c r="C9303" s="28">
        <f t="shared" si="463"/>
        <v>0</v>
      </c>
      <c r="K9303" s="73" t="s">
        <v>3274</v>
      </c>
      <c r="L9303" s="73" t="s">
        <v>4276</v>
      </c>
      <c r="M9303" s="74">
        <v>3</v>
      </c>
      <c r="N9303" s="74">
        <v>0</v>
      </c>
    </row>
    <row r="9304" spans="1:14">
      <c r="A9304" s="43" t="str">
        <f t="shared" si="461"/>
        <v>130114300110201002</v>
      </c>
      <c r="B9304" s="28">
        <f t="shared" si="462"/>
        <v>223</v>
      </c>
      <c r="C9304" s="28">
        <f t="shared" si="463"/>
        <v>25</v>
      </c>
      <c r="K9304" s="73" t="s">
        <v>3276</v>
      </c>
      <c r="L9304" s="73" t="s">
        <v>4276</v>
      </c>
      <c r="M9304" s="74">
        <v>198</v>
      </c>
      <c r="N9304" s="74">
        <v>25</v>
      </c>
    </row>
    <row r="9305" spans="1:14">
      <c r="A9305" s="43" t="str">
        <f t="shared" si="461"/>
        <v>130114300110201003</v>
      </c>
      <c r="B9305" s="28">
        <f t="shared" si="462"/>
        <v>9</v>
      </c>
      <c r="C9305" s="28">
        <f t="shared" si="463"/>
        <v>0</v>
      </c>
      <c r="K9305" s="73" t="s">
        <v>3277</v>
      </c>
      <c r="L9305" s="73" t="s">
        <v>4276</v>
      </c>
      <c r="M9305" s="74">
        <v>9</v>
      </c>
      <c r="N9305" s="74">
        <v>0</v>
      </c>
    </row>
    <row r="9306" spans="1:14">
      <c r="A9306" s="43" t="str">
        <f t="shared" si="461"/>
        <v>130114300110202001</v>
      </c>
      <c r="B9306" s="28">
        <f t="shared" si="462"/>
        <v>301</v>
      </c>
      <c r="C9306" s="28">
        <f t="shared" si="463"/>
        <v>31</v>
      </c>
      <c r="K9306" s="73" t="s">
        <v>3279</v>
      </c>
      <c r="L9306" s="73" t="s">
        <v>4276</v>
      </c>
      <c r="M9306" s="74">
        <v>270</v>
      </c>
      <c r="N9306" s="74">
        <v>31</v>
      </c>
    </row>
    <row r="9307" spans="1:14">
      <c r="A9307" s="43" t="str">
        <f t="shared" si="461"/>
        <v>130114300110204001</v>
      </c>
      <c r="B9307" s="28">
        <f t="shared" si="462"/>
        <v>9</v>
      </c>
      <c r="C9307" s="28">
        <f t="shared" si="463"/>
        <v>5</v>
      </c>
      <c r="K9307" s="73" t="s">
        <v>3117</v>
      </c>
      <c r="L9307" s="73" t="s">
        <v>4276</v>
      </c>
      <c r="M9307" s="74">
        <v>4</v>
      </c>
      <c r="N9307" s="74">
        <v>5</v>
      </c>
    </row>
    <row r="9308" spans="1:14">
      <c r="A9308" s="43" t="str">
        <f t="shared" si="461"/>
        <v>130114300110204002</v>
      </c>
      <c r="B9308" s="28">
        <f t="shared" si="462"/>
        <v>8</v>
      </c>
      <c r="C9308" s="28">
        <f t="shared" si="463"/>
        <v>3</v>
      </c>
      <c r="K9308" s="73" t="s">
        <v>3118</v>
      </c>
      <c r="L9308" s="73" t="s">
        <v>4276</v>
      </c>
      <c r="M9308" s="74">
        <v>5</v>
      </c>
      <c r="N9308" s="74">
        <v>3</v>
      </c>
    </row>
    <row r="9309" spans="1:14">
      <c r="A9309" s="43" t="str">
        <f t="shared" si="461"/>
        <v>130114300110205001</v>
      </c>
      <c r="B9309" s="28">
        <f t="shared" si="462"/>
        <v>5</v>
      </c>
      <c r="C9309" s="28">
        <f t="shared" si="463"/>
        <v>3</v>
      </c>
      <c r="K9309" s="73" t="s">
        <v>3154</v>
      </c>
      <c r="L9309" s="73" t="s">
        <v>4276</v>
      </c>
      <c r="M9309" s="74">
        <v>2</v>
      </c>
      <c r="N9309" s="74">
        <v>3</v>
      </c>
    </row>
    <row r="9310" spans="1:14">
      <c r="A9310" s="43" t="str">
        <f t="shared" si="461"/>
        <v>130114300110205002</v>
      </c>
      <c r="B9310" s="28">
        <f t="shared" si="462"/>
        <v>5</v>
      </c>
      <c r="C9310" s="28">
        <f t="shared" si="463"/>
        <v>4</v>
      </c>
      <c r="K9310" s="73" t="s">
        <v>3155</v>
      </c>
      <c r="L9310" s="73" t="s">
        <v>4276</v>
      </c>
      <c r="M9310" s="74">
        <v>1</v>
      </c>
      <c r="N9310" s="74">
        <v>4</v>
      </c>
    </row>
    <row r="9311" spans="1:14">
      <c r="A9311" s="43" t="str">
        <f t="shared" si="461"/>
        <v>130114300110205003</v>
      </c>
      <c r="B9311" s="28">
        <f t="shared" si="462"/>
        <v>39</v>
      </c>
      <c r="C9311" s="28">
        <f t="shared" si="463"/>
        <v>12</v>
      </c>
      <c r="K9311" s="73" t="s">
        <v>3156</v>
      </c>
      <c r="L9311" s="73" t="s">
        <v>4276</v>
      </c>
      <c r="M9311" s="74">
        <v>27</v>
      </c>
      <c r="N9311" s="74">
        <v>12</v>
      </c>
    </row>
    <row r="9312" spans="1:14">
      <c r="A9312" s="43" t="str">
        <f t="shared" si="461"/>
        <v>130114300110206001</v>
      </c>
      <c r="B9312" s="28">
        <f t="shared" si="462"/>
        <v>61</v>
      </c>
      <c r="C9312" s="28">
        <f t="shared" si="463"/>
        <v>18</v>
      </c>
      <c r="K9312" s="73" t="s">
        <v>3157</v>
      </c>
      <c r="L9312" s="73" t="s">
        <v>4276</v>
      </c>
      <c r="M9312" s="74">
        <v>43</v>
      </c>
      <c r="N9312" s="74">
        <v>18</v>
      </c>
    </row>
    <row r="9313" spans="1:14">
      <c r="A9313" s="43" t="str">
        <f t="shared" si="461"/>
        <v>130114300110206002</v>
      </c>
      <c r="B9313" s="28">
        <f t="shared" si="462"/>
        <v>31</v>
      </c>
      <c r="C9313" s="28">
        <f t="shared" si="463"/>
        <v>8</v>
      </c>
      <c r="K9313" s="73" t="s">
        <v>3158</v>
      </c>
      <c r="L9313" s="73" t="s">
        <v>4276</v>
      </c>
      <c r="M9313" s="74">
        <v>23</v>
      </c>
      <c r="N9313" s="74">
        <v>8</v>
      </c>
    </row>
    <row r="9314" spans="1:14">
      <c r="A9314" s="43" t="str">
        <f t="shared" si="461"/>
        <v>130114300110206003</v>
      </c>
      <c r="B9314" s="28">
        <f t="shared" si="462"/>
        <v>16</v>
      </c>
      <c r="C9314" s="28">
        <f t="shared" si="463"/>
        <v>8</v>
      </c>
      <c r="K9314" s="73" t="s">
        <v>4299</v>
      </c>
      <c r="L9314" s="73" t="s">
        <v>4276</v>
      </c>
      <c r="M9314" s="74">
        <v>8</v>
      </c>
      <c r="N9314" s="74">
        <v>8</v>
      </c>
    </row>
    <row r="9315" spans="1:14">
      <c r="A9315" s="43" t="str">
        <f t="shared" si="461"/>
        <v>130114300110206004</v>
      </c>
      <c r="B9315" s="28">
        <f t="shared" si="462"/>
        <v>65</v>
      </c>
      <c r="C9315" s="28">
        <f t="shared" si="463"/>
        <v>15</v>
      </c>
      <c r="K9315" s="73" t="s">
        <v>4300</v>
      </c>
      <c r="L9315" s="73" t="s">
        <v>4276</v>
      </c>
      <c r="M9315" s="74">
        <v>50</v>
      </c>
      <c r="N9315" s="74">
        <v>15</v>
      </c>
    </row>
    <row r="9316" spans="1:14">
      <c r="A9316" s="43" t="str">
        <f t="shared" si="461"/>
        <v>130114300110207001</v>
      </c>
      <c r="B9316" s="28">
        <f t="shared" si="462"/>
        <v>37</v>
      </c>
      <c r="C9316" s="28">
        <f t="shared" si="463"/>
        <v>10</v>
      </c>
      <c r="K9316" s="73" t="s">
        <v>1987</v>
      </c>
      <c r="L9316" s="73" t="s">
        <v>4276</v>
      </c>
      <c r="M9316" s="74">
        <v>27</v>
      </c>
      <c r="N9316" s="74">
        <v>10</v>
      </c>
    </row>
    <row r="9317" spans="1:14">
      <c r="A9317" s="43" t="str">
        <f t="shared" si="461"/>
        <v>130114300110207002</v>
      </c>
      <c r="B9317" s="28">
        <f t="shared" si="462"/>
        <v>20</v>
      </c>
      <c r="C9317" s="28">
        <f t="shared" si="463"/>
        <v>7</v>
      </c>
      <c r="K9317" s="73" t="s">
        <v>1989</v>
      </c>
      <c r="L9317" s="73" t="s">
        <v>4276</v>
      </c>
      <c r="M9317" s="74">
        <v>13</v>
      </c>
      <c r="N9317" s="74">
        <v>7</v>
      </c>
    </row>
    <row r="9318" spans="1:14">
      <c r="A9318" s="43" t="str">
        <f t="shared" si="461"/>
        <v>130114300110207003</v>
      </c>
      <c r="B9318" s="28">
        <f t="shared" si="462"/>
        <v>15</v>
      </c>
      <c r="C9318" s="28">
        <f t="shared" si="463"/>
        <v>2</v>
      </c>
      <c r="K9318" s="73" t="s">
        <v>1990</v>
      </c>
      <c r="L9318" s="73" t="s">
        <v>4276</v>
      </c>
      <c r="M9318" s="74">
        <v>13</v>
      </c>
      <c r="N9318" s="74">
        <v>2</v>
      </c>
    </row>
    <row r="9319" spans="1:14">
      <c r="A9319" s="43" t="str">
        <f t="shared" si="461"/>
        <v>130114300110209001</v>
      </c>
      <c r="B9319" s="28">
        <f t="shared" si="462"/>
        <v>5</v>
      </c>
      <c r="C9319" s="28">
        <f t="shared" si="463"/>
        <v>3</v>
      </c>
      <c r="K9319" s="73" t="s">
        <v>3162</v>
      </c>
      <c r="L9319" s="73" t="s">
        <v>4276</v>
      </c>
      <c r="M9319" s="74">
        <v>2</v>
      </c>
      <c r="N9319" s="74">
        <v>3</v>
      </c>
    </row>
    <row r="9320" spans="1:14">
      <c r="A9320" s="43" t="str">
        <f t="shared" si="461"/>
        <v>130114300110209002</v>
      </c>
      <c r="B9320" s="28">
        <f t="shared" si="462"/>
        <v>340</v>
      </c>
      <c r="C9320" s="28">
        <f t="shared" si="463"/>
        <v>41</v>
      </c>
      <c r="K9320" s="73" t="s">
        <v>3163</v>
      </c>
      <c r="L9320" s="73" t="s">
        <v>4276</v>
      </c>
      <c r="M9320" s="74">
        <v>299</v>
      </c>
      <c r="N9320" s="74">
        <v>41</v>
      </c>
    </row>
    <row r="9321" spans="1:14">
      <c r="A9321" s="43" t="str">
        <f t="shared" si="461"/>
        <v>130114300110211001</v>
      </c>
      <c r="B9321" s="28">
        <f t="shared" si="462"/>
        <v>7</v>
      </c>
      <c r="C9321" s="28">
        <f t="shared" si="463"/>
        <v>6</v>
      </c>
      <c r="K9321" s="73" t="s">
        <v>3166</v>
      </c>
      <c r="L9321" s="73" t="s">
        <v>4276</v>
      </c>
      <c r="M9321" s="74">
        <v>1</v>
      </c>
      <c r="N9321" s="74">
        <v>6</v>
      </c>
    </row>
    <row r="9322" spans="1:14">
      <c r="A9322" s="43" t="str">
        <f t="shared" si="461"/>
        <v>130114300110211002</v>
      </c>
      <c r="B9322" s="28">
        <f t="shared" si="462"/>
        <v>15</v>
      </c>
      <c r="C9322" s="28">
        <f t="shared" si="463"/>
        <v>12</v>
      </c>
      <c r="K9322" s="73" t="s">
        <v>3167</v>
      </c>
      <c r="L9322" s="73" t="s">
        <v>4276</v>
      </c>
      <c r="M9322" s="74">
        <v>3</v>
      </c>
      <c r="N9322" s="74">
        <v>12</v>
      </c>
    </row>
    <row r="9323" spans="1:14">
      <c r="A9323" s="43" t="str">
        <f t="shared" si="461"/>
        <v>130114300110212001</v>
      </c>
      <c r="B9323" s="28">
        <f t="shared" si="462"/>
        <v>12</v>
      </c>
      <c r="C9323" s="28">
        <f t="shared" si="463"/>
        <v>9</v>
      </c>
      <c r="K9323" s="73" t="s">
        <v>3168</v>
      </c>
      <c r="L9323" s="73" t="s">
        <v>4276</v>
      </c>
      <c r="M9323" s="74">
        <v>3</v>
      </c>
      <c r="N9323" s="74">
        <v>9</v>
      </c>
    </row>
    <row r="9324" spans="1:14">
      <c r="A9324" s="43" t="str">
        <f t="shared" si="461"/>
        <v>130114300110212002</v>
      </c>
      <c r="B9324" s="28">
        <f t="shared" si="462"/>
        <v>7</v>
      </c>
      <c r="C9324" s="28">
        <f t="shared" si="463"/>
        <v>6</v>
      </c>
      <c r="K9324" s="73" t="s">
        <v>3169</v>
      </c>
      <c r="L9324" s="73" t="s">
        <v>4276</v>
      </c>
      <c r="M9324" s="74">
        <v>1</v>
      </c>
      <c r="N9324" s="74">
        <v>6</v>
      </c>
    </row>
    <row r="9325" spans="1:14">
      <c r="A9325" s="43" t="str">
        <f t="shared" si="461"/>
        <v>130114300110213001</v>
      </c>
      <c r="B9325" s="28">
        <f t="shared" si="462"/>
        <v>29</v>
      </c>
      <c r="C9325" s="28">
        <f t="shared" si="463"/>
        <v>29</v>
      </c>
      <c r="K9325" s="73" t="s">
        <v>3170</v>
      </c>
      <c r="L9325" s="73" t="s">
        <v>4276</v>
      </c>
      <c r="M9325" s="74">
        <v>0</v>
      </c>
      <c r="N9325" s="74">
        <v>29</v>
      </c>
    </row>
    <row r="9326" spans="1:14">
      <c r="A9326" s="43" t="str">
        <f t="shared" si="461"/>
        <v>130114300110213002</v>
      </c>
      <c r="B9326" s="28">
        <f t="shared" si="462"/>
        <v>17</v>
      </c>
      <c r="C9326" s="28">
        <f t="shared" si="463"/>
        <v>15</v>
      </c>
      <c r="K9326" s="73" t="s">
        <v>3171</v>
      </c>
      <c r="L9326" s="73" t="s">
        <v>4276</v>
      </c>
      <c r="M9326" s="74">
        <v>2</v>
      </c>
      <c r="N9326" s="74">
        <v>15</v>
      </c>
    </row>
    <row r="9327" spans="1:14">
      <c r="A9327" s="43" t="str">
        <f t="shared" si="461"/>
        <v>130114300110213003</v>
      </c>
      <c r="B9327" s="28">
        <f t="shared" si="462"/>
        <v>374</v>
      </c>
      <c r="C9327" s="28">
        <f t="shared" si="463"/>
        <v>306</v>
      </c>
      <c r="K9327" s="73" t="s">
        <v>4301</v>
      </c>
      <c r="L9327" s="73" t="s">
        <v>4276</v>
      </c>
      <c r="M9327" s="74">
        <v>68</v>
      </c>
      <c r="N9327" s="74">
        <v>306</v>
      </c>
    </row>
    <row r="9328" spans="1:14">
      <c r="A9328" s="43" t="str">
        <f t="shared" si="461"/>
        <v>130114300110214001</v>
      </c>
      <c r="B9328" s="28">
        <f t="shared" si="462"/>
        <v>7</v>
      </c>
      <c r="C9328" s="28">
        <f t="shared" si="463"/>
        <v>7</v>
      </c>
      <c r="K9328" s="73" t="s">
        <v>3172</v>
      </c>
      <c r="L9328" s="73" t="s">
        <v>4276</v>
      </c>
      <c r="M9328" s="74">
        <v>0</v>
      </c>
      <c r="N9328" s="74">
        <v>7</v>
      </c>
    </row>
    <row r="9329" spans="1:14">
      <c r="A9329" s="43" t="str">
        <f t="shared" si="461"/>
        <v>130114300110214002</v>
      </c>
      <c r="B9329" s="28">
        <f t="shared" si="462"/>
        <v>6</v>
      </c>
      <c r="C9329" s="28">
        <f t="shared" si="463"/>
        <v>6</v>
      </c>
      <c r="K9329" s="73" t="s">
        <v>3173</v>
      </c>
      <c r="L9329" s="73" t="s">
        <v>4276</v>
      </c>
      <c r="M9329" s="74">
        <v>0</v>
      </c>
      <c r="N9329" s="74">
        <v>6</v>
      </c>
    </row>
    <row r="9330" spans="1:14">
      <c r="A9330" s="43" t="str">
        <f t="shared" si="461"/>
        <v>130114300110215001</v>
      </c>
      <c r="B9330" s="28">
        <f t="shared" si="462"/>
        <v>5</v>
      </c>
      <c r="C9330" s="28">
        <f t="shared" si="463"/>
        <v>5</v>
      </c>
      <c r="K9330" s="73" t="s">
        <v>3175</v>
      </c>
      <c r="L9330" s="73" t="s">
        <v>4276</v>
      </c>
      <c r="M9330" s="74">
        <v>0</v>
      </c>
      <c r="N9330" s="74">
        <v>5</v>
      </c>
    </row>
    <row r="9331" spans="1:14">
      <c r="A9331" s="43" t="str">
        <f t="shared" si="461"/>
        <v>130114300110215002</v>
      </c>
      <c r="B9331" s="28">
        <f t="shared" si="462"/>
        <v>3</v>
      </c>
      <c r="C9331" s="28">
        <f t="shared" si="463"/>
        <v>3</v>
      </c>
      <c r="K9331" s="73" t="s">
        <v>3176</v>
      </c>
      <c r="L9331" s="73" t="s">
        <v>4276</v>
      </c>
      <c r="M9331" s="74">
        <v>0</v>
      </c>
      <c r="N9331" s="74">
        <v>3</v>
      </c>
    </row>
    <row r="9332" spans="1:14">
      <c r="A9332" s="43" t="str">
        <f t="shared" si="461"/>
        <v>130114300110217001</v>
      </c>
      <c r="B9332" s="28">
        <f t="shared" si="462"/>
        <v>236</v>
      </c>
      <c r="C9332" s="28">
        <f t="shared" si="463"/>
        <v>213</v>
      </c>
      <c r="K9332" s="73" t="s">
        <v>3454</v>
      </c>
      <c r="L9332" s="73" t="s">
        <v>4276</v>
      </c>
      <c r="M9332" s="74">
        <v>23</v>
      </c>
      <c r="N9332" s="74">
        <v>213</v>
      </c>
    </row>
    <row r="9333" spans="1:14">
      <c r="A9333" s="43" t="str">
        <f t="shared" si="461"/>
        <v>130114300110218001</v>
      </c>
      <c r="B9333" s="28">
        <f t="shared" si="462"/>
        <v>40</v>
      </c>
      <c r="C9333" s="28">
        <f t="shared" si="463"/>
        <v>27</v>
      </c>
      <c r="K9333" s="73" t="s">
        <v>3180</v>
      </c>
      <c r="L9333" s="73" t="s">
        <v>4276</v>
      </c>
      <c r="M9333" s="74">
        <v>13</v>
      </c>
      <c r="N9333" s="74">
        <v>27</v>
      </c>
    </row>
    <row r="9334" spans="1:14">
      <c r="A9334" s="43" t="str">
        <f t="shared" si="461"/>
        <v>130114300110218002</v>
      </c>
      <c r="B9334" s="28">
        <f t="shared" si="462"/>
        <v>37</v>
      </c>
      <c r="C9334" s="28">
        <f t="shared" si="463"/>
        <v>30</v>
      </c>
      <c r="K9334" s="73" t="s">
        <v>3181</v>
      </c>
      <c r="L9334" s="73" t="s">
        <v>4276</v>
      </c>
      <c r="M9334" s="74">
        <v>7</v>
      </c>
      <c r="N9334" s="74">
        <v>30</v>
      </c>
    </row>
    <row r="9335" spans="1:14">
      <c r="A9335" s="43" t="str">
        <f t="shared" si="461"/>
        <v>130114300110221001</v>
      </c>
      <c r="B9335" s="28">
        <f t="shared" si="462"/>
        <v>17</v>
      </c>
      <c r="C9335" s="28">
        <f t="shared" si="463"/>
        <v>17</v>
      </c>
      <c r="K9335" s="73" t="s">
        <v>3290</v>
      </c>
      <c r="L9335" s="73" t="s">
        <v>4276</v>
      </c>
      <c r="M9335" s="74">
        <v>0</v>
      </c>
      <c r="N9335" s="74">
        <v>17</v>
      </c>
    </row>
    <row r="9336" spans="1:14">
      <c r="A9336" s="43" t="str">
        <f t="shared" si="461"/>
        <v>130114300110221002</v>
      </c>
      <c r="B9336" s="28">
        <f t="shared" si="462"/>
        <v>9</v>
      </c>
      <c r="C9336" s="28">
        <f t="shared" si="463"/>
        <v>8</v>
      </c>
      <c r="K9336" s="73" t="s">
        <v>3291</v>
      </c>
      <c r="L9336" s="73" t="s">
        <v>4276</v>
      </c>
      <c r="M9336" s="74">
        <v>1</v>
      </c>
      <c r="N9336" s="74">
        <v>8</v>
      </c>
    </row>
    <row r="9337" spans="1:14">
      <c r="A9337" s="43" t="str">
        <f t="shared" si="461"/>
        <v>130114300110222001</v>
      </c>
      <c r="B9337" s="28">
        <f t="shared" si="462"/>
        <v>2</v>
      </c>
      <c r="C9337" s="28">
        <f t="shared" si="463"/>
        <v>2</v>
      </c>
      <c r="K9337" s="73" t="s">
        <v>3295</v>
      </c>
      <c r="L9337" s="73" t="s">
        <v>4276</v>
      </c>
      <c r="M9337" s="74">
        <v>0</v>
      </c>
      <c r="N9337" s="74">
        <v>2</v>
      </c>
    </row>
    <row r="9338" spans="1:14">
      <c r="A9338" s="43" t="str">
        <f t="shared" si="461"/>
        <v>130114300110222002</v>
      </c>
      <c r="B9338" s="28">
        <f t="shared" si="462"/>
        <v>4</v>
      </c>
      <c r="C9338" s="28">
        <f t="shared" si="463"/>
        <v>4</v>
      </c>
      <c r="K9338" s="73" t="s">
        <v>3296</v>
      </c>
      <c r="L9338" s="73" t="s">
        <v>4276</v>
      </c>
      <c r="M9338" s="74">
        <v>0</v>
      </c>
      <c r="N9338" s="74">
        <v>4</v>
      </c>
    </row>
    <row r="9339" spans="1:14">
      <c r="A9339" s="43" t="str">
        <f t="shared" si="461"/>
        <v>130114300110222003</v>
      </c>
      <c r="B9339" s="28">
        <f t="shared" si="462"/>
        <v>6</v>
      </c>
      <c r="C9339" s="28">
        <f t="shared" si="463"/>
        <v>6</v>
      </c>
      <c r="K9339" s="73" t="s">
        <v>3297</v>
      </c>
      <c r="L9339" s="73" t="s">
        <v>4276</v>
      </c>
      <c r="M9339" s="74">
        <v>0</v>
      </c>
      <c r="N9339" s="74">
        <v>6</v>
      </c>
    </row>
    <row r="9340" spans="1:14">
      <c r="A9340" s="43" t="str">
        <f t="shared" si="461"/>
        <v>130114300110222004</v>
      </c>
      <c r="B9340" s="28">
        <f t="shared" si="462"/>
        <v>27</v>
      </c>
      <c r="C9340" s="28">
        <f t="shared" si="463"/>
        <v>25</v>
      </c>
      <c r="K9340" s="73" t="s">
        <v>3298</v>
      </c>
      <c r="L9340" s="73" t="s">
        <v>4276</v>
      </c>
      <c r="M9340" s="74">
        <v>2</v>
      </c>
      <c r="N9340" s="74">
        <v>25</v>
      </c>
    </row>
    <row r="9341" spans="1:14">
      <c r="A9341" s="43" t="str">
        <f t="shared" si="461"/>
        <v>130114300110223001</v>
      </c>
      <c r="B9341" s="28">
        <f t="shared" si="462"/>
        <v>6</v>
      </c>
      <c r="C9341" s="28">
        <f t="shared" si="463"/>
        <v>5</v>
      </c>
      <c r="K9341" s="73" t="s">
        <v>3299</v>
      </c>
      <c r="L9341" s="73" t="s">
        <v>4276</v>
      </c>
      <c r="M9341" s="74">
        <v>1</v>
      </c>
      <c r="N9341" s="74">
        <v>5</v>
      </c>
    </row>
    <row r="9342" spans="1:14">
      <c r="A9342" s="43" t="str">
        <f t="shared" si="461"/>
        <v>130114300110224001</v>
      </c>
      <c r="B9342" s="28">
        <f t="shared" si="462"/>
        <v>26</v>
      </c>
      <c r="C9342" s="28">
        <f t="shared" si="463"/>
        <v>25</v>
      </c>
      <c r="K9342" s="73" t="s">
        <v>3304</v>
      </c>
      <c r="L9342" s="73" t="s">
        <v>4276</v>
      </c>
      <c r="M9342" s="74">
        <v>1</v>
      </c>
      <c r="N9342" s="74">
        <v>25</v>
      </c>
    </row>
    <row r="9343" spans="1:14">
      <c r="A9343" s="43" t="str">
        <f t="shared" si="461"/>
        <v>130114300110224002</v>
      </c>
      <c r="B9343" s="28">
        <f t="shared" si="462"/>
        <v>14</v>
      </c>
      <c r="C9343" s="28">
        <f t="shared" si="463"/>
        <v>13</v>
      </c>
      <c r="K9343" s="73" t="s">
        <v>3305</v>
      </c>
      <c r="L9343" s="73" t="s">
        <v>4276</v>
      </c>
      <c r="M9343" s="74">
        <v>1</v>
      </c>
      <c r="N9343" s="74">
        <v>13</v>
      </c>
    </row>
    <row r="9344" spans="1:14">
      <c r="A9344" s="43" t="str">
        <f t="shared" si="461"/>
        <v>130114300110225001</v>
      </c>
      <c r="B9344" s="28">
        <f t="shared" si="462"/>
        <v>8</v>
      </c>
      <c r="C9344" s="28">
        <f t="shared" si="463"/>
        <v>7</v>
      </c>
      <c r="K9344" s="73" t="s">
        <v>3739</v>
      </c>
      <c r="L9344" s="73" t="s">
        <v>4276</v>
      </c>
      <c r="M9344" s="74">
        <v>1</v>
      </c>
      <c r="N9344" s="74">
        <v>7</v>
      </c>
    </row>
    <row r="9345" spans="1:14">
      <c r="A9345" s="43" t="str">
        <f t="shared" si="461"/>
        <v>130114300110225002</v>
      </c>
      <c r="B9345" s="28">
        <f t="shared" si="462"/>
        <v>26</v>
      </c>
      <c r="C9345" s="28">
        <f t="shared" si="463"/>
        <v>26</v>
      </c>
      <c r="K9345" s="73" t="s">
        <v>3740</v>
      </c>
      <c r="L9345" s="73" t="s">
        <v>4276</v>
      </c>
      <c r="M9345" s="74">
        <v>0</v>
      </c>
      <c r="N9345" s="74">
        <v>26</v>
      </c>
    </row>
    <row r="9346" spans="1:14">
      <c r="A9346" s="43" t="str">
        <f t="shared" si="461"/>
        <v>130114300110225003</v>
      </c>
      <c r="B9346" s="28">
        <f t="shared" si="462"/>
        <v>7</v>
      </c>
      <c r="C9346" s="28">
        <f t="shared" si="463"/>
        <v>7</v>
      </c>
      <c r="K9346" s="73" t="s">
        <v>3741</v>
      </c>
      <c r="L9346" s="73" t="s">
        <v>4276</v>
      </c>
      <c r="M9346" s="74">
        <v>0</v>
      </c>
      <c r="N9346" s="74">
        <v>7</v>
      </c>
    </row>
    <row r="9347" spans="1:14">
      <c r="A9347" s="43" t="str">
        <f t="shared" ref="A9347:A9410" si="464">L9347&amp;K9347</f>
        <v>130114300110225004</v>
      </c>
      <c r="B9347" s="28">
        <f t="shared" ref="B9347:B9410" si="465">M9347+N9347</f>
        <v>3</v>
      </c>
      <c r="C9347" s="28">
        <f t="shared" ref="C9347:C9410" si="466">N9347</f>
        <v>3</v>
      </c>
      <c r="K9347" s="73" t="s">
        <v>3742</v>
      </c>
      <c r="L9347" s="73" t="s">
        <v>4276</v>
      </c>
      <c r="M9347" s="74">
        <v>0</v>
      </c>
      <c r="N9347" s="74">
        <v>3</v>
      </c>
    </row>
    <row r="9348" spans="1:14">
      <c r="A9348" s="43" t="str">
        <f t="shared" si="464"/>
        <v>130114300110226001</v>
      </c>
      <c r="B9348" s="28">
        <f t="shared" si="465"/>
        <v>41</v>
      </c>
      <c r="C9348" s="28">
        <f t="shared" si="466"/>
        <v>39</v>
      </c>
      <c r="K9348" s="73" t="s">
        <v>3308</v>
      </c>
      <c r="L9348" s="73" t="s">
        <v>4276</v>
      </c>
      <c r="M9348" s="74">
        <v>2</v>
      </c>
      <c r="N9348" s="74">
        <v>39</v>
      </c>
    </row>
    <row r="9349" spans="1:14">
      <c r="A9349" s="43" t="str">
        <f t="shared" si="464"/>
        <v>130114300110226002</v>
      </c>
      <c r="B9349" s="28">
        <f t="shared" si="465"/>
        <v>20</v>
      </c>
      <c r="C9349" s="28">
        <f t="shared" si="466"/>
        <v>19</v>
      </c>
      <c r="K9349" s="73" t="s">
        <v>3309</v>
      </c>
      <c r="L9349" s="73" t="s">
        <v>4276</v>
      </c>
      <c r="M9349" s="74">
        <v>1</v>
      </c>
      <c r="N9349" s="74">
        <v>19</v>
      </c>
    </row>
    <row r="9350" spans="1:14">
      <c r="A9350" s="43" t="str">
        <f t="shared" si="464"/>
        <v>130114300110227001</v>
      </c>
      <c r="B9350" s="28">
        <f t="shared" si="465"/>
        <v>140</v>
      </c>
      <c r="C9350" s="28">
        <f t="shared" si="466"/>
        <v>136</v>
      </c>
      <c r="K9350" s="73" t="s">
        <v>4302</v>
      </c>
      <c r="L9350" s="73" t="s">
        <v>4276</v>
      </c>
      <c r="M9350" s="74">
        <v>4</v>
      </c>
      <c r="N9350" s="74">
        <v>136</v>
      </c>
    </row>
    <row r="9351" spans="1:14">
      <c r="A9351" s="43" t="str">
        <f t="shared" si="464"/>
        <v>130114300110227002</v>
      </c>
      <c r="B9351" s="28">
        <f t="shared" si="465"/>
        <v>150</v>
      </c>
      <c r="C9351" s="28">
        <f t="shared" si="466"/>
        <v>117</v>
      </c>
      <c r="K9351" s="73" t="s">
        <v>4303</v>
      </c>
      <c r="L9351" s="73" t="s">
        <v>4276</v>
      </c>
      <c r="M9351" s="74">
        <v>33</v>
      </c>
      <c r="N9351" s="74">
        <v>117</v>
      </c>
    </row>
    <row r="9352" spans="1:14">
      <c r="A9352" s="43" t="str">
        <f t="shared" si="464"/>
        <v>130114300110232001</v>
      </c>
      <c r="B9352" s="28">
        <f t="shared" si="465"/>
        <v>17</v>
      </c>
      <c r="C9352" s="28">
        <f t="shared" si="466"/>
        <v>17</v>
      </c>
      <c r="K9352" s="73" t="s">
        <v>4304</v>
      </c>
      <c r="L9352" s="73" t="s">
        <v>4276</v>
      </c>
      <c r="M9352" s="74">
        <v>0</v>
      </c>
      <c r="N9352" s="74">
        <v>17</v>
      </c>
    </row>
    <row r="9353" spans="1:14">
      <c r="A9353" s="43" t="str">
        <f t="shared" si="464"/>
        <v>130114300110232002</v>
      </c>
      <c r="B9353" s="28">
        <f t="shared" si="465"/>
        <v>7</v>
      </c>
      <c r="C9353" s="28">
        <f t="shared" si="466"/>
        <v>7</v>
      </c>
      <c r="K9353" s="73" t="s">
        <v>4305</v>
      </c>
      <c r="L9353" s="73" t="s">
        <v>4276</v>
      </c>
      <c r="M9353" s="74">
        <v>0</v>
      </c>
      <c r="N9353" s="74">
        <v>7</v>
      </c>
    </row>
    <row r="9354" spans="1:14">
      <c r="A9354" s="43" t="str">
        <f t="shared" si="464"/>
        <v>130114300110232003</v>
      </c>
      <c r="B9354" s="28">
        <f t="shared" si="465"/>
        <v>46</v>
      </c>
      <c r="C9354" s="28">
        <f t="shared" si="466"/>
        <v>43</v>
      </c>
      <c r="K9354" s="73" t="s">
        <v>4306</v>
      </c>
      <c r="L9354" s="73" t="s">
        <v>4276</v>
      </c>
      <c r="M9354" s="74">
        <v>3</v>
      </c>
      <c r="N9354" s="74">
        <v>43</v>
      </c>
    </row>
    <row r="9355" spans="1:14">
      <c r="A9355" s="43" t="str">
        <f t="shared" si="464"/>
        <v>130114300110232004</v>
      </c>
      <c r="B9355" s="28">
        <f t="shared" si="465"/>
        <v>23</v>
      </c>
      <c r="C9355" s="28">
        <f t="shared" si="466"/>
        <v>23</v>
      </c>
      <c r="K9355" s="73" t="s">
        <v>4307</v>
      </c>
      <c r="L9355" s="73" t="s">
        <v>4276</v>
      </c>
      <c r="M9355" s="74">
        <v>0</v>
      </c>
      <c r="N9355" s="74">
        <v>23</v>
      </c>
    </row>
    <row r="9356" spans="1:14">
      <c r="A9356" s="43" t="str">
        <f t="shared" si="464"/>
        <v>130114300110232005</v>
      </c>
      <c r="B9356" s="28">
        <f t="shared" si="465"/>
        <v>30</v>
      </c>
      <c r="C9356" s="28">
        <f t="shared" si="466"/>
        <v>28</v>
      </c>
      <c r="K9356" s="73" t="s">
        <v>4308</v>
      </c>
      <c r="L9356" s="73" t="s">
        <v>4276</v>
      </c>
      <c r="M9356" s="74">
        <v>2</v>
      </c>
      <c r="N9356" s="74">
        <v>28</v>
      </c>
    </row>
    <row r="9357" spans="1:14">
      <c r="A9357" s="43" t="str">
        <f t="shared" si="464"/>
        <v>130114300110232006</v>
      </c>
      <c r="B9357" s="28">
        <f t="shared" si="465"/>
        <v>197</v>
      </c>
      <c r="C9357" s="28">
        <f t="shared" si="466"/>
        <v>179</v>
      </c>
      <c r="K9357" s="73" t="s">
        <v>4309</v>
      </c>
      <c r="L9357" s="73" t="s">
        <v>4276</v>
      </c>
      <c r="M9357" s="74">
        <v>18</v>
      </c>
      <c r="N9357" s="74">
        <v>179</v>
      </c>
    </row>
    <row r="9358" spans="1:14">
      <c r="A9358" s="43" t="str">
        <f t="shared" si="464"/>
        <v>130114300110233001</v>
      </c>
      <c r="B9358" s="28">
        <f t="shared" si="465"/>
        <v>1</v>
      </c>
      <c r="C9358" s="28">
        <f t="shared" si="466"/>
        <v>1</v>
      </c>
      <c r="K9358" s="73" t="s">
        <v>4310</v>
      </c>
      <c r="L9358" s="73" t="s">
        <v>4276</v>
      </c>
      <c r="M9358" s="74">
        <v>0</v>
      </c>
      <c r="N9358" s="74">
        <v>1</v>
      </c>
    </row>
    <row r="9359" spans="1:14">
      <c r="A9359" s="43" t="str">
        <f t="shared" si="464"/>
        <v>130114300110233002</v>
      </c>
      <c r="B9359" s="28">
        <f t="shared" si="465"/>
        <v>5</v>
      </c>
      <c r="C9359" s="28">
        <f t="shared" si="466"/>
        <v>5</v>
      </c>
      <c r="K9359" s="73" t="s">
        <v>4311</v>
      </c>
      <c r="L9359" s="73" t="s">
        <v>4276</v>
      </c>
      <c r="M9359" s="74">
        <v>0</v>
      </c>
      <c r="N9359" s="74">
        <v>5</v>
      </c>
    </row>
    <row r="9360" spans="1:14">
      <c r="A9360" s="43" t="str">
        <f t="shared" si="464"/>
        <v>130114300110233003</v>
      </c>
      <c r="B9360" s="28">
        <f t="shared" si="465"/>
        <v>32</v>
      </c>
      <c r="C9360" s="28">
        <f t="shared" si="466"/>
        <v>29</v>
      </c>
      <c r="K9360" s="73" t="s">
        <v>4312</v>
      </c>
      <c r="L9360" s="73" t="s">
        <v>4276</v>
      </c>
      <c r="M9360" s="74">
        <v>3</v>
      </c>
      <c r="N9360" s="74">
        <v>29</v>
      </c>
    </row>
    <row r="9361" spans="1:14">
      <c r="A9361" s="43" t="str">
        <f t="shared" si="464"/>
        <v>130114300110233004</v>
      </c>
      <c r="B9361" s="28">
        <f t="shared" si="465"/>
        <v>16</v>
      </c>
      <c r="C9361" s="28">
        <f t="shared" si="466"/>
        <v>16</v>
      </c>
      <c r="K9361" s="73" t="s">
        <v>4313</v>
      </c>
      <c r="L9361" s="73" t="s">
        <v>4276</v>
      </c>
      <c r="M9361" s="74">
        <v>0</v>
      </c>
      <c r="N9361" s="74">
        <v>16</v>
      </c>
    </row>
    <row r="9362" spans="1:14">
      <c r="A9362" s="43" t="str">
        <f t="shared" si="464"/>
        <v>130114300110233005</v>
      </c>
      <c r="B9362" s="28">
        <f t="shared" si="465"/>
        <v>3</v>
      </c>
      <c r="C9362" s="28">
        <f t="shared" si="466"/>
        <v>3</v>
      </c>
      <c r="K9362" s="73" t="s">
        <v>4314</v>
      </c>
      <c r="L9362" s="73" t="s">
        <v>4276</v>
      </c>
      <c r="M9362" s="74">
        <v>0</v>
      </c>
      <c r="N9362" s="74">
        <v>3</v>
      </c>
    </row>
    <row r="9363" spans="1:14">
      <c r="A9363" s="43" t="str">
        <f t="shared" si="464"/>
        <v>130114300110241001</v>
      </c>
      <c r="B9363" s="28">
        <f t="shared" si="465"/>
        <v>10</v>
      </c>
      <c r="C9363" s="28">
        <f t="shared" si="466"/>
        <v>10</v>
      </c>
      <c r="K9363" s="73" t="s">
        <v>3336</v>
      </c>
      <c r="L9363" s="73" t="s">
        <v>4276</v>
      </c>
      <c r="M9363" s="74">
        <v>0</v>
      </c>
      <c r="N9363" s="74">
        <v>10</v>
      </c>
    </row>
    <row r="9364" spans="1:14">
      <c r="A9364" s="43" t="str">
        <f t="shared" si="464"/>
        <v>130114300110241002</v>
      </c>
      <c r="B9364" s="28">
        <f t="shared" si="465"/>
        <v>5</v>
      </c>
      <c r="C9364" s="28">
        <f t="shared" si="466"/>
        <v>5</v>
      </c>
      <c r="K9364" s="73" t="s">
        <v>3337</v>
      </c>
      <c r="L9364" s="73" t="s">
        <v>4276</v>
      </c>
      <c r="M9364" s="74">
        <v>0</v>
      </c>
      <c r="N9364" s="74">
        <v>5</v>
      </c>
    </row>
    <row r="9365" spans="1:14">
      <c r="A9365" s="43" t="str">
        <f t="shared" si="464"/>
        <v>130114300110241003</v>
      </c>
      <c r="B9365" s="28">
        <f t="shared" si="465"/>
        <v>21</v>
      </c>
      <c r="C9365" s="28">
        <f t="shared" si="466"/>
        <v>21</v>
      </c>
      <c r="K9365" s="73" t="s">
        <v>4315</v>
      </c>
      <c r="L9365" s="73" t="s">
        <v>4276</v>
      </c>
      <c r="M9365" s="74">
        <v>0</v>
      </c>
      <c r="N9365" s="74">
        <v>21</v>
      </c>
    </row>
    <row r="9366" spans="1:14">
      <c r="A9366" s="43" t="str">
        <f t="shared" si="464"/>
        <v>130114300110241004</v>
      </c>
      <c r="B9366" s="28">
        <f t="shared" si="465"/>
        <v>31</v>
      </c>
      <c r="C9366" s="28">
        <f t="shared" si="466"/>
        <v>31</v>
      </c>
      <c r="K9366" s="73" t="s">
        <v>4316</v>
      </c>
      <c r="L9366" s="73" t="s">
        <v>4276</v>
      </c>
      <c r="M9366" s="74">
        <v>0</v>
      </c>
      <c r="N9366" s="74">
        <v>31</v>
      </c>
    </row>
    <row r="9367" spans="1:14">
      <c r="A9367" s="43" t="str">
        <f t="shared" si="464"/>
        <v>130114300110241005</v>
      </c>
      <c r="B9367" s="28">
        <f t="shared" si="465"/>
        <v>20</v>
      </c>
      <c r="C9367" s="28">
        <f t="shared" si="466"/>
        <v>20</v>
      </c>
      <c r="K9367" s="73" t="s">
        <v>4317</v>
      </c>
      <c r="L9367" s="73" t="s">
        <v>4276</v>
      </c>
      <c r="M9367" s="74">
        <v>0</v>
      </c>
      <c r="N9367" s="74">
        <v>20</v>
      </c>
    </row>
    <row r="9368" spans="1:14">
      <c r="A9368" s="43" t="str">
        <f t="shared" si="464"/>
        <v>130114300110242001</v>
      </c>
      <c r="B9368" s="28">
        <f t="shared" si="465"/>
        <v>106</v>
      </c>
      <c r="C9368" s="28">
        <f t="shared" si="466"/>
        <v>106</v>
      </c>
      <c r="K9368" s="73" t="s">
        <v>4318</v>
      </c>
      <c r="L9368" s="73" t="s">
        <v>4276</v>
      </c>
      <c r="M9368" s="74">
        <v>0</v>
      </c>
      <c r="N9368" s="74">
        <v>106</v>
      </c>
    </row>
    <row r="9369" spans="1:14">
      <c r="A9369" s="43" t="str">
        <f t="shared" si="464"/>
        <v>130114300110243001</v>
      </c>
      <c r="B9369" s="28">
        <f t="shared" si="465"/>
        <v>21</v>
      </c>
      <c r="C9369" s="28">
        <f t="shared" si="466"/>
        <v>20</v>
      </c>
      <c r="K9369" s="73" t="s">
        <v>4319</v>
      </c>
      <c r="L9369" s="73" t="s">
        <v>4276</v>
      </c>
      <c r="M9369" s="74">
        <v>1</v>
      </c>
      <c r="N9369" s="74">
        <v>20</v>
      </c>
    </row>
    <row r="9370" spans="1:14">
      <c r="A9370" s="43" t="str">
        <f t="shared" si="464"/>
        <v>130114300110243002</v>
      </c>
      <c r="B9370" s="28">
        <f t="shared" si="465"/>
        <v>10</v>
      </c>
      <c r="C9370" s="28">
        <f t="shared" si="466"/>
        <v>10</v>
      </c>
      <c r="K9370" s="73" t="s">
        <v>4320</v>
      </c>
      <c r="L9370" s="73" t="s">
        <v>4276</v>
      </c>
      <c r="M9370" s="74">
        <v>0</v>
      </c>
      <c r="N9370" s="74">
        <v>10</v>
      </c>
    </row>
    <row r="9371" spans="1:14">
      <c r="A9371" s="43" t="str">
        <f t="shared" si="464"/>
        <v>130114300110243003</v>
      </c>
      <c r="B9371" s="28">
        <f t="shared" si="465"/>
        <v>118</v>
      </c>
      <c r="C9371" s="28">
        <f t="shared" si="466"/>
        <v>118</v>
      </c>
      <c r="K9371" s="73" t="s">
        <v>4321</v>
      </c>
      <c r="L9371" s="73" t="s">
        <v>4276</v>
      </c>
      <c r="M9371" s="74">
        <v>0</v>
      </c>
      <c r="N9371" s="74">
        <v>118</v>
      </c>
    </row>
    <row r="9372" spans="1:14">
      <c r="A9372" s="43" t="str">
        <f t="shared" si="464"/>
        <v>130114300110246001</v>
      </c>
      <c r="B9372" s="28">
        <f t="shared" si="465"/>
        <v>26</v>
      </c>
      <c r="C9372" s="28">
        <f t="shared" si="466"/>
        <v>26</v>
      </c>
      <c r="K9372" s="73" t="s">
        <v>4322</v>
      </c>
      <c r="L9372" s="73" t="s">
        <v>4276</v>
      </c>
      <c r="M9372" s="74">
        <v>0</v>
      </c>
      <c r="N9372" s="74">
        <v>26</v>
      </c>
    </row>
    <row r="9373" spans="1:14">
      <c r="A9373" s="43" t="str">
        <f t="shared" si="464"/>
        <v>130114300110246002</v>
      </c>
      <c r="B9373" s="28">
        <f t="shared" si="465"/>
        <v>12</v>
      </c>
      <c r="C9373" s="28">
        <f t="shared" si="466"/>
        <v>12</v>
      </c>
      <c r="K9373" s="73" t="s">
        <v>4323</v>
      </c>
      <c r="L9373" s="73" t="s">
        <v>4276</v>
      </c>
      <c r="M9373" s="74">
        <v>0</v>
      </c>
      <c r="N9373" s="74">
        <v>12</v>
      </c>
    </row>
    <row r="9374" spans="1:14">
      <c r="A9374" s="43" t="str">
        <f t="shared" si="464"/>
        <v>130114300110246003</v>
      </c>
      <c r="B9374" s="28">
        <f t="shared" si="465"/>
        <v>56</v>
      </c>
      <c r="C9374" s="28">
        <f t="shared" si="466"/>
        <v>56</v>
      </c>
      <c r="K9374" s="73" t="s">
        <v>4324</v>
      </c>
      <c r="L9374" s="73" t="s">
        <v>4276</v>
      </c>
      <c r="M9374" s="74">
        <v>0</v>
      </c>
      <c r="N9374" s="74">
        <v>56</v>
      </c>
    </row>
    <row r="9375" spans="1:14">
      <c r="A9375" s="43" t="str">
        <f t="shared" si="464"/>
        <v>130114300110246004</v>
      </c>
      <c r="B9375" s="28">
        <f t="shared" si="465"/>
        <v>6</v>
      </c>
      <c r="C9375" s="28">
        <f t="shared" si="466"/>
        <v>5</v>
      </c>
      <c r="K9375" s="73" t="s">
        <v>4325</v>
      </c>
      <c r="L9375" s="73" t="s">
        <v>4276</v>
      </c>
      <c r="M9375" s="74">
        <v>1</v>
      </c>
      <c r="N9375" s="74">
        <v>5</v>
      </c>
    </row>
    <row r="9376" spans="1:14">
      <c r="A9376" s="43" t="str">
        <f t="shared" si="464"/>
        <v>130114300110251001</v>
      </c>
      <c r="B9376" s="28">
        <f t="shared" si="465"/>
        <v>17</v>
      </c>
      <c r="C9376" s="28">
        <f t="shared" si="466"/>
        <v>14</v>
      </c>
      <c r="K9376" s="73" t="s">
        <v>2447</v>
      </c>
      <c r="L9376" s="73" t="s">
        <v>4276</v>
      </c>
      <c r="M9376" s="74">
        <v>3</v>
      </c>
      <c r="N9376" s="74">
        <v>14</v>
      </c>
    </row>
    <row r="9377" spans="1:14">
      <c r="A9377" s="43" t="str">
        <f t="shared" si="464"/>
        <v>130114300110251003</v>
      </c>
      <c r="B9377" s="28">
        <f t="shared" si="465"/>
        <v>14</v>
      </c>
      <c r="C9377" s="28">
        <f t="shared" si="466"/>
        <v>13</v>
      </c>
      <c r="K9377" s="73" t="s">
        <v>4326</v>
      </c>
      <c r="L9377" s="73" t="s">
        <v>4276</v>
      </c>
      <c r="M9377" s="74">
        <v>1</v>
      </c>
      <c r="N9377" s="74">
        <v>13</v>
      </c>
    </row>
    <row r="9378" spans="1:14">
      <c r="A9378" s="43" t="str">
        <f t="shared" si="464"/>
        <v>130114300110251004</v>
      </c>
      <c r="B9378" s="28">
        <f t="shared" si="465"/>
        <v>132</v>
      </c>
      <c r="C9378" s="28">
        <f t="shared" si="466"/>
        <v>59</v>
      </c>
      <c r="K9378" s="73" t="s">
        <v>4327</v>
      </c>
      <c r="L9378" s="73" t="s">
        <v>4276</v>
      </c>
      <c r="M9378" s="74">
        <v>73</v>
      </c>
      <c r="N9378" s="74">
        <v>59</v>
      </c>
    </row>
    <row r="9379" spans="1:14">
      <c r="A9379" s="43" t="str">
        <f t="shared" si="464"/>
        <v>130114300110252001</v>
      </c>
      <c r="B9379" s="28">
        <f t="shared" si="465"/>
        <v>6</v>
      </c>
      <c r="C9379" s="28">
        <f t="shared" si="466"/>
        <v>4</v>
      </c>
      <c r="K9379" s="73" t="s">
        <v>4328</v>
      </c>
      <c r="L9379" s="73" t="s">
        <v>4276</v>
      </c>
      <c r="M9379" s="74">
        <v>2</v>
      </c>
      <c r="N9379" s="74">
        <v>4</v>
      </c>
    </row>
    <row r="9380" spans="1:14">
      <c r="A9380" s="43" t="str">
        <f t="shared" si="464"/>
        <v>130114300110252002</v>
      </c>
      <c r="B9380" s="28">
        <f t="shared" si="465"/>
        <v>6</v>
      </c>
      <c r="C9380" s="28">
        <f t="shared" si="466"/>
        <v>4</v>
      </c>
      <c r="K9380" s="73" t="s">
        <v>4329</v>
      </c>
      <c r="L9380" s="73" t="s">
        <v>4276</v>
      </c>
      <c r="M9380" s="74">
        <v>2</v>
      </c>
      <c r="N9380" s="74">
        <v>4</v>
      </c>
    </row>
    <row r="9381" spans="1:14">
      <c r="A9381" s="43" t="str">
        <f t="shared" si="464"/>
        <v>130114300110252003</v>
      </c>
      <c r="B9381" s="28">
        <f t="shared" si="465"/>
        <v>27</v>
      </c>
      <c r="C9381" s="28">
        <f t="shared" si="466"/>
        <v>18</v>
      </c>
      <c r="K9381" s="73" t="s">
        <v>4330</v>
      </c>
      <c r="L9381" s="73" t="s">
        <v>4276</v>
      </c>
      <c r="M9381" s="74">
        <v>9</v>
      </c>
      <c r="N9381" s="74">
        <v>18</v>
      </c>
    </row>
    <row r="9382" spans="1:14">
      <c r="A9382" s="43" t="str">
        <f t="shared" si="464"/>
        <v>130114300110252004</v>
      </c>
      <c r="B9382" s="28">
        <f t="shared" si="465"/>
        <v>97</v>
      </c>
      <c r="C9382" s="28">
        <f t="shared" si="466"/>
        <v>34</v>
      </c>
      <c r="K9382" s="73" t="s">
        <v>4331</v>
      </c>
      <c r="L9382" s="73" t="s">
        <v>4276</v>
      </c>
      <c r="M9382" s="74">
        <v>63</v>
      </c>
      <c r="N9382" s="74">
        <v>34</v>
      </c>
    </row>
    <row r="9383" spans="1:14">
      <c r="A9383" s="43" t="str">
        <f t="shared" si="464"/>
        <v>130114300110253001</v>
      </c>
      <c r="B9383" s="28">
        <f t="shared" si="465"/>
        <v>15</v>
      </c>
      <c r="C9383" s="28">
        <f t="shared" si="466"/>
        <v>7</v>
      </c>
      <c r="K9383" s="73" t="s">
        <v>4332</v>
      </c>
      <c r="L9383" s="73" t="s">
        <v>4276</v>
      </c>
      <c r="M9383" s="74">
        <v>8</v>
      </c>
      <c r="N9383" s="74">
        <v>7</v>
      </c>
    </row>
    <row r="9384" spans="1:14">
      <c r="A9384" s="43" t="str">
        <f t="shared" si="464"/>
        <v>130114300110253002</v>
      </c>
      <c r="B9384" s="28">
        <f t="shared" si="465"/>
        <v>7</v>
      </c>
      <c r="C9384" s="28">
        <f t="shared" si="466"/>
        <v>7</v>
      </c>
      <c r="K9384" s="73" t="s">
        <v>4333</v>
      </c>
      <c r="L9384" s="73" t="s">
        <v>4276</v>
      </c>
      <c r="M9384" s="74">
        <v>0</v>
      </c>
      <c r="N9384" s="74">
        <v>7</v>
      </c>
    </row>
    <row r="9385" spans="1:14">
      <c r="A9385" s="43" t="str">
        <f t="shared" si="464"/>
        <v>130114300110253003</v>
      </c>
      <c r="B9385" s="28">
        <f t="shared" si="465"/>
        <v>47</v>
      </c>
      <c r="C9385" s="28">
        <f t="shared" si="466"/>
        <v>7</v>
      </c>
      <c r="K9385" s="73" t="s">
        <v>4334</v>
      </c>
      <c r="L9385" s="73" t="s">
        <v>4276</v>
      </c>
      <c r="M9385" s="74">
        <v>40</v>
      </c>
      <c r="N9385" s="74">
        <v>7</v>
      </c>
    </row>
    <row r="9386" spans="1:14">
      <c r="A9386" s="43" t="str">
        <f t="shared" si="464"/>
        <v>130114300110253004</v>
      </c>
      <c r="B9386" s="28">
        <f t="shared" si="465"/>
        <v>116</v>
      </c>
      <c r="C9386" s="28">
        <f t="shared" si="466"/>
        <v>15</v>
      </c>
      <c r="K9386" s="73" t="s">
        <v>4335</v>
      </c>
      <c r="L9386" s="73" t="s">
        <v>4276</v>
      </c>
      <c r="M9386" s="74">
        <v>101</v>
      </c>
      <c r="N9386" s="74">
        <v>15</v>
      </c>
    </row>
    <row r="9387" spans="1:14">
      <c r="A9387" s="43" t="str">
        <f t="shared" si="464"/>
        <v>130114300110254001</v>
      </c>
      <c r="B9387" s="28">
        <f t="shared" si="465"/>
        <v>8</v>
      </c>
      <c r="C9387" s="28">
        <f t="shared" si="466"/>
        <v>3</v>
      </c>
      <c r="K9387" s="73" t="s">
        <v>4336</v>
      </c>
      <c r="L9387" s="73" t="s">
        <v>4276</v>
      </c>
      <c r="M9387" s="74">
        <v>5</v>
      </c>
      <c r="N9387" s="74">
        <v>3</v>
      </c>
    </row>
    <row r="9388" spans="1:14">
      <c r="A9388" s="43" t="str">
        <f t="shared" si="464"/>
        <v>130114300110254002</v>
      </c>
      <c r="B9388" s="28">
        <f t="shared" si="465"/>
        <v>8</v>
      </c>
      <c r="C9388" s="28">
        <f t="shared" si="466"/>
        <v>2</v>
      </c>
      <c r="K9388" s="73" t="s">
        <v>4337</v>
      </c>
      <c r="L9388" s="73" t="s">
        <v>4276</v>
      </c>
      <c r="M9388" s="74">
        <v>6</v>
      </c>
      <c r="N9388" s="74">
        <v>2</v>
      </c>
    </row>
    <row r="9389" spans="1:14">
      <c r="A9389" s="43" t="str">
        <f t="shared" si="464"/>
        <v>130114300110254003</v>
      </c>
      <c r="B9389" s="28">
        <f t="shared" si="465"/>
        <v>38</v>
      </c>
      <c r="C9389" s="28">
        <f t="shared" si="466"/>
        <v>3</v>
      </c>
      <c r="K9389" s="73" t="s">
        <v>4338</v>
      </c>
      <c r="L9389" s="73" t="s">
        <v>4276</v>
      </c>
      <c r="M9389" s="74">
        <v>35</v>
      </c>
      <c r="N9389" s="74">
        <v>3</v>
      </c>
    </row>
    <row r="9390" spans="1:14">
      <c r="A9390" s="43" t="str">
        <f t="shared" si="464"/>
        <v>130114300110254004</v>
      </c>
      <c r="B9390" s="28">
        <f t="shared" si="465"/>
        <v>19</v>
      </c>
      <c r="C9390" s="28">
        <f t="shared" si="466"/>
        <v>5</v>
      </c>
      <c r="K9390" s="73" t="s">
        <v>4339</v>
      </c>
      <c r="L9390" s="73" t="s">
        <v>4276</v>
      </c>
      <c r="M9390" s="74">
        <v>14</v>
      </c>
      <c r="N9390" s="74">
        <v>5</v>
      </c>
    </row>
    <row r="9391" spans="1:14">
      <c r="A9391" s="43" t="str">
        <f t="shared" si="464"/>
        <v>130114300110255001</v>
      </c>
      <c r="B9391" s="28">
        <f t="shared" si="465"/>
        <v>7</v>
      </c>
      <c r="C9391" s="28">
        <f t="shared" si="466"/>
        <v>3</v>
      </c>
      <c r="K9391" s="73" t="s">
        <v>4340</v>
      </c>
      <c r="L9391" s="73" t="s">
        <v>4276</v>
      </c>
      <c r="M9391" s="74">
        <v>4</v>
      </c>
      <c r="N9391" s="74">
        <v>3</v>
      </c>
    </row>
    <row r="9392" spans="1:14">
      <c r="A9392" s="43" t="str">
        <f t="shared" si="464"/>
        <v>130114300110255002</v>
      </c>
      <c r="B9392" s="28">
        <f t="shared" si="465"/>
        <v>7</v>
      </c>
      <c r="C9392" s="28">
        <f t="shared" si="466"/>
        <v>3</v>
      </c>
      <c r="K9392" s="73" t="s">
        <v>4341</v>
      </c>
      <c r="L9392" s="73" t="s">
        <v>4276</v>
      </c>
      <c r="M9392" s="74">
        <v>4</v>
      </c>
      <c r="N9392" s="74">
        <v>3</v>
      </c>
    </row>
    <row r="9393" spans="1:14">
      <c r="A9393" s="43" t="str">
        <f t="shared" si="464"/>
        <v>130114300110255003</v>
      </c>
      <c r="B9393" s="28">
        <f t="shared" si="465"/>
        <v>64</v>
      </c>
      <c r="C9393" s="28">
        <f t="shared" si="466"/>
        <v>11</v>
      </c>
      <c r="K9393" s="73" t="s">
        <v>4342</v>
      </c>
      <c r="L9393" s="73" t="s">
        <v>4276</v>
      </c>
      <c r="M9393" s="74">
        <v>53</v>
      </c>
      <c r="N9393" s="74">
        <v>11</v>
      </c>
    </row>
    <row r="9394" spans="1:14">
      <c r="A9394" s="43" t="str">
        <f t="shared" si="464"/>
        <v>130114300110256001</v>
      </c>
      <c r="B9394" s="28">
        <f t="shared" si="465"/>
        <v>15</v>
      </c>
      <c r="C9394" s="28">
        <f t="shared" si="466"/>
        <v>3</v>
      </c>
      <c r="K9394" s="73" t="s">
        <v>4343</v>
      </c>
      <c r="L9394" s="73" t="s">
        <v>4276</v>
      </c>
      <c r="M9394" s="74">
        <v>12</v>
      </c>
      <c r="N9394" s="74">
        <v>3</v>
      </c>
    </row>
    <row r="9395" spans="1:14">
      <c r="A9395" s="43" t="str">
        <f t="shared" si="464"/>
        <v>130114300110256002</v>
      </c>
      <c r="B9395" s="28">
        <f t="shared" si="465"/>
        <v>10</v>
      </c>
      <c r="C9395" s="28">
        <f t="shared" si="466"/>
        <v>1</v>
      </c>
      <c r="K9395" s="73" t="s">
        <v>4344</v>
      </c>
      <c r="L9395" s="73" t="s">
        <v>4276</v>
      </c>
      <c r="M9395" s="74">
        <v>9</v>
      </c>
      <c r="N9395" s="74">
        <v>1</v>
      </c>
    </row>
    <row r="9396" spans="1:14">
      <c r="A9396" s="43" t="str">
        <f t="shared" si="464"/>
        <v>130114300110256003</v>
      </c>
      <c r="B9396" s="28">
        <f t="shared" si="465"/>
        <v>179</v>
      </c>
      <c r="C9396" s="28">
        <f t="shared" si="466"/>
        <v>40</v>
      </c>
      <c r="K9396" s="73" t="s">
        <v>4345</v>
      </c>
      <c r="L9396" s="73" t="s">
        <v>4276</v>
      </c>
      <c r="M9396" s="74">
        <v>139</v>
      </c>
      <c r="N9396" s="74">
        <v>40</v>
      </c>
    </row>
    <row r="9397" spans="1:14">
      <c r="A9397" s="43" t="str">
        <f t="shared" si="464"/>
        <v>130114300110256004</v>
      </c>
      <c r="B9397" s="28">
        <f t="shared" si="465"/>
        <v>90</v>
      </c>
      <c r="C9397" s="28">
        <f t="shared" si="466"/>
        <v>15</v>
      </c>
      <c r="K9397" s="73" t="s">
        <v>4346</v>
      </c>
      <c r="L9397" s="73" t="s">
        <v>4276</v>
      </c>
      <c r="M9397" s="74">
        <v>75</v>
      </c>
      <c r="N9397" s="74">
        <v>15</v>
      </c>
    </row>
    <row r="9398" spans="1:14">
      <c r="A9398" s="43" t="str">
        <f t="shared" si="464"/>
        <v>130114300110257001</v>
      </c>
      <c r="B9398" s="28">
        <f t="shared" si="465"/>
        <v>29</v>
      </c>
      <c r="C9398" s="28">
        <f t="shared" si="466"/>
        <v>4</v>
      </c>
      <c r="K9398" s="73" t="s">
        <v>4347</v>
      </c>
      <c r="L9398" s="73" t="s">
        <v>4276</v>
      </c>
      <c r="M9398" s="74">
        <v>25</v>
      </c>
      <c r="N9398" s="74">
        <v>4</v>
      </c>
    </row>
    <row r="9399" spans="1:14">
      <c r="A9399" s="43" t="str">
        <f t="shared" si="464"/>
        <v>130114300110257002</v>
      </c>
      <c r="B9399" s="28">
        <f t="shared" si="465"/>
        <v>14</v>
      </c>
      <c r="C9399" s="28">
        <f t="shared" si="466"/>
        <v>4</v>
      </c>
      <c r="K9399" s="73" t="s">
        <v>4348</v>
      </c>
      <c r="L9399" s="73" t="s">
        <v>4276</v>
      </c>
      <c r="M9399" s="74">
        <v>10</v>
      </c>
      <c r="N9399" s="74">
        <v>4</v>
      </c>
    </row>
    <row r="9400" spans="1:14">
      <c r="A9400" s="43" t="str">
        <f t="shared" si="464"/>
        <v>130114300110258001</v>
      </c>
      <c r="B9400" s="28">
        <f t="shared" si="465"/>
        <v>13</v>
      </c>
      <c r="C9400" s="28">
        <f t="shared" si="466"/>
        <v>0</v>
      </c>
      <c r="K9400" s="73" t="s">
        <v>4349</v>
      </c>
      <c r="L9400" s="73" t="s">
        <v>4276</v>
      </c>
      <c r="M9400" s="74">
        <v>13</v>
      </c>
      <c r="N9400" s="74">
        <v>0</v>
      </c>
    </row>
    <row r="9401" spans="1:14">
      <c r="A9401" s="43" t="str">
        <f t="shared" si="464"/>
        <v>130114300110259001</v>
      </c>
      <c r="B9401" s="28">
        <f t="shared" si="465"/>
        <v>7</v>
      </c>
      <c r="C9401" s="28">
        <f t="shared" si="466"/>
        <v>0</v>
      </c>
      <c r="K9401" s="73" t="s">
        <v>4350</v>
      </c>
      <c r="L9401" s="73" t="s">
        <v>4276</v>
      </c>
      <c r="M9401" s="74">
        <v>7</v>
      </c>
      <c r="N9401" s="74">
        <v>0</v>
      </c>
    </row>
    <row r="9402" spans="1:14">
      <c r="A9402" s="43" t="str">
        <f t="shared" si="464"/>
        <v>130114300110260001</v>
      </c>
      <c r="B9402" s="28">
        <f t="shared" si="465"/>
        <v>27</v>
      </c>
      <c r="C9402" s="28">
        <f t="shared" si="466"/>
        <v>8</v>
      </c>
      <c r="K9402" s="73" t="s">
        <v>4351</v>
      </c>
      <c r="L9402" s="73" t="s">
        <v>4276</v>
      </c>
      <c r="M9402" s="74">
        <v>19</v>
      </c>
      <c r="N9402" s="74">
        <v>8</v>
      </c>
    </row>
    <row r="9403" spans="1:14">
      <c r="A9403" s="43" t="str">
        <f t="shared" si="464"/>
        <v>130114300110260002</v>
      </c>
      <c r="B9403" s="28">
        <f t="shared" si="465"/>
        <v>17</v>
      </c>
      <c r="C9403" s="28">
        <f t="shared" si="466"/>
        <v>3</v>
      </c>
      <c r="K9403" s="73" t="s">
        <v>4352</v>
      </c>
      <c r="L9403" s="73" t="s">
        <v>4276</v>
      </c>
      <c r="M9403" s="74">
        <v>14</v>
      </c>
      <c r="N9403" s="74">
        <v>3</v>
      </c>
    </row>
    <row r="9404" spans="1:14">
      <c r="A9404" s="43" t="str">
        <f t="shared" si="464"/>
        <v>130114300110262001</v>
      </c>
      <c r="B9404" s="28">
        <f t="shared" si="465"/>
        <v>44</v>
      </c>
      <c r="C9404" s="28">
        <f t="shared" si="466"/>
        <v>22</v>
      </c>
      <c r="K9404" s="73" t="s">
        <v>4353</v>
      </c>
      <c r="L9404" s="73" t="s">
        <v>4276</v>
      </c>
      <c r="M9404" s="74">
        <v>22</v>
      </c>
      <c r="N9404" s="74">
        <v>22</v>
      </c>
    </row>
    <row r="9405" spans="1:14">
      <c r="A9405" s="43" t="str">
        <f t="shared" si="464"/>
        <v>130114300110262002</v>
      </c>
      <c r="B9405" s="28">
        <f t="shared" si="465"/>
        <v>25</v>
      </c>
      <c r="C9405" s="28">
        <f t="shared" si="466"/>
        <v>9</v>
      </c>
      <c r="K9405" s="73" t="s">
        <v>4354</v>
      </c>
      <c r="L9405" s="73" t="s">
        <v>4276</v>
      </c>
      <c r="M9405" s="74">
        <v>16</v>
      </c>
      <c r="N9405" s="74">
        <v>9</v>
      </c>
    </row>
    <row r="9406" spans="1:14">
      <c r="A9406" s="43" t="str">
        <f t="shared" si="464"/>
        <v>130114300110263001</v>
      </c>
      <c r="B9406" s="28">
        <f t="shared" si="465"/>
        <v>17</v>
      </c>
      <c r="C9406" s="28">
        <f t="shared" si="466"/>
        <v>11</v>
      </c>
      <c r="K9406" s="73" t="s">
        <v>4355</v>
      </c>
      <c r="L9406" s="73" t="s">
        <v>4276</v>
      </c>
      <c r="M9406" s="74">
        <v>6</v>
      </c>
      <c r="N9406" s="74">
        <v>11</v>
      </c>
    </row>
    <row r="9407" spans="1:14">
      <c r="A9407" s="43" t="str">
        <f t="shared" si="464"/>
        <v>130114300110263002</v>
      </c>
      <c r="B9407" s="28">
        <f t="shared" si="465"/>
        <v>11</v>
      </c>
      <c r="C9407" s="28">
        <f t="shared" si="466"/>
        <v>5</v>
      </c>
      <c r="K9407" s="73" t="s">
        <v>4356</v>
      </c>
      <c r="L9407" s="73" t="s">
        <v>4276</v>
      </c>
      <c r="M9407" s="74">
        <v>6</v>
      </c>
      <c r="N9407" s="74">
        <v>5</v>
      </c>
    </row>
    <row r="9408" spans="1:14">
      <c r="A9408" s="43" t="str">
        <f t="shared" si="464"/>
        <v>130114300110271001</v>
      </c>
      <c r="B9408" s="28">
        <f t="shared" si="465"/>
        <v>7</v>
      </c>
      <c r="C9408" s="28">
        <f t="shared" si="466"/>
        <v>7</v>
      </c>
      <c r="K9408" s="73" t="s">
        <v>4357</v>
      </c>
      <c r="L9408" s="73" t="s">
        <v>4276</v>
      </c>
      <c r="M9408" s="74">
        <v>0</v>
      </c>
      <c r="N9408" s="74">
        <v>7</v>
      </c>
    </row>
    <row r="9409" spans="1:14">
      <c r="A9409" s="43" t="str">
        <f t="shared" si="464"/>
        <v>130114300110271002</v>
      </c>
      <c r="B9409" s="28">
        <f t="shared" si="465"/>
        <v>2</v>
      </c>
      <c r="C9409" s="28">
        <f t="shared" si="466"/>
        <v>2</v>
      </c>
      <c r="K9409" s="73" t="s">
        <v>4358</v>
      </c>
      <c r="L9409" s="73" t="s">
        <v>4276</v>
      </c>
      <c r="M9409" s="74">
        <v>0</v>
      </c>
      <c r="N9409" s="74">
        <v>2</v>
      </c>
    </row>
    <row r="9410" spans="1:14">
      <c r="A9410" s="43" t="str">
        <f t="shared" si="464"/>
        <v>130114300110271003</v>
      </c>
      <c r="B9410" s="28">
        <f t="shared" si="465"/>
        <v>40</v>
      </c>
      <c r="C9410" s="28">
        <f t="shared" si="466"/>
        <v>40</v>
      </c>
      <c r="K9410" s="73" t="s">
        <v>4359</v>
      </c>
      <c r="L9410" s="73" t="s">
        <v>4276</v>
      </c>
      <c r="M9410" s="74">
        <v>0</v>
      </c>
      <c r="N9410" s="74">
        <v>40</v>
      </c>
    </row>
    <row r="9411" spans="1:14">
      <c r="A9411" s="43" t="str">
        <f t="shared" ref="A9411:A9474" si="467">L9411&amp;K9411</f>
        <v>130114300110272001</v>
      </c>
      <c r="B9411" s="28">
        <f t="shared" ref="B9411:B9474" si="468">M9411+N9411</f>
        <v>31</v>
      </c>
      <c r="C9411" s="28">
        <f t="shared" ref="C9411:C9474" si="469">N9411</f>
        <v>31</v>
      </c>
      <c r="K9411" s="73" t="s">
        <v>4360</v>
      </c>
      <c r="L9411" s="73" t="s">
        <v>4276</v>
      </c>
      <c r="M9411" s="74">
        <v>0</v>
      </c>
      <c r="N9411" s="74">
        <v>31</v>
      </c>
    </row>
    <row r="9412" spans="1:14">
      <c r="A9412" s="43" t="str">
        <f t="shared" si="467"/>
        <v>130114300110272002</v>
      </c>
      <c r="B9412" s="28">
        <f t="shared" si="468"/>
        <v>43</v>
      </c>
      <c r="C9412" s="28">
        <f t="shared" si="469"/>
        <v>33</v>
      </c>
      <c r="K9412" s="73" t="s">
        <v>4361</v>
      </c>
      <c r="L9412" s="73" t="s">
        <v>4276</v>
      </c>
      <c r="M9412" s="74">
        <v>10</v>
      </c>
      <c r="N9412" s="74">
        <v>33</v>
      </c>
    </row>
    <row r="9413" spans="1:14">
      <c r="A9413" s="43" t="str">
        <f t="shared" si="467"/>
        <v>130114300110272003</v>
      </c>
      <c r="B9413" s="28">
        <f t="shared" si="468"/>
        <v>45</v>
      </c>
      <c r="C9413" s="28">
        <f t="shared" si="469"/>
        <v>34</v>
      </c>
      <c r="K9413" s="73" t="s">
        <v>4362</v>
      </c>
      <c r="L9413" s="73" t="s">
        <v>4276</v>
      </c>
      <c r="M9413" s="74">
        <v>11</v>
      </c>
      <c r="N9413" s="74">
        <v>34</v>
      </c>
    </row>
    <row r="9414" spans="1:14">
      <c r="A9414" s="43" t="str">
        <f t="shared" si="467"/>
        <v>130114300110273001</v>
      </c>
      <c r="B9414" s="28">
        <f t="shared" si="468"/>
        <v>11</v>
      </c>
      <c r="C9414" s="28">
        <f t="shared" si="469"/>
        <v>11</v>
      </c>
      <c r="K9414" s="73" t="s">
        <v>4363</v>
      </c>
      <c r="L9414" s="73" t="s">
        <v>4276</v>
      </c>
      <c r="M9414" s="74">
        <v>0</v>
      </c>
      <c r="N9414" s="74">
        <v>11</v>
      </c>
    </row>
    <row r="9415" spans="1:14">
      <c r="A9415" s="43" t="str">
        <f t="shared" si="467"/>
        <v>130114300110273002</v>
      </c>
      <c r="B9415" s="28">
        <f t="shared" si="468"/>
        <v>11</v>
      </c>
      <c r="C9415" s="28">
        <f t="shared" si="469"/>
        <v>11</v>
      </c>
      <c r="K9415" s="73" t="s">
        <v>4364</v>
      </c>
      <c r="L9415" s="73" t="s">
        <v>4276</v>
      </c>
      <c r="M9415" s="74">
        <v>0</v>
      </c>
      <c r="N9415" s="74">
        <v>11</v>
      </c>
    </row>
    <row r="9416" spans="1:14">
      <c r="A9416" s="43" t="str">
        <f t="shared" si="467"/>
        <v>130114300110273003</v>
      </c>
      <c r="B9416" s="28">
        <f t="shared" si="468"/>
        <v>88</v>
      </c>
      <c r="C9416" s="28">
        <f t="shared" si="469"/>
        <v>71</v>
      </c>
      <c r="K9416" s="73" t="s">
        <v>4365</v>
      </c>
      <c r="L9416" s="73" t="s">
        <v>4276</v>
      </c>
      <c r="M9416" s="74">
        <v>17</v>
      </c>
      <c r="N9416" s="74">
        <v>71</v>
      </c>
    </row>
    <row r="9417" spans="1:14">
      <c r="A9417" s="43" t="str">
        <f t="shared" si="467"/>
        <v>130114300110274001</v>
      </c>
      <c r="B9417" s="28">
        <f t="shared" si="468"/>
        <v>65</v>
      </c>
      <c r="C9417" s="28">
        <f t="shared" si="469"/>
        <v>55</v>
      </c>
      <c r="K9417" s="73" t="s">
        <v>4366</v>
      </c>
      <c r="L9417" s="73" t="s">
        <v>4276</v>
      </c>
      <c r="M9417" s="74">
        <v>10</v>
      </c>
      <c r="N9417" s="74">
        <v>55</v>
      </c>
    </row>
    <row r="9418" spans="1:14">
      <c r="A9418" s="43" t="str">
        <f t="shared" si="467"/>
        <v>130114300110274002</v>
      </c>
      <c r="B9418" s="28">
        <f t="shared" si="468"/>
        <v>72</v>
      </c>
      <c r="C9418" s="28">
        <f t="shared" si="469"/>
        <v>58</v>
      </c>
      <c r="K9418" s="73" t="s">
        <v>4367</v>
      </c>
      <c r="L9418" s="73" t="s">
        <v>4276</v>
      </c>
      <c r="M9418" s="74">
        <v>14</v>
      </c>
      <c r="N9418" s="74">
        <v>58</v>
      </c>
    </row>
    <row r="9419" spans="1:14">
      <c r="A9419" s="43" t="str">
        <f t="shared" si="467"/>
        <v>130114300110274003</v>
      </c>
      <c r="B9419" s="28">
        <f t="shared" si="468"/>
        <v>2</v>
      </c>
      <c r="C9419" s="28">
        <f t="shared" si="469"/>
        <v>1</v>
      </c>
      <c r="K9419" s="73" t="s">
        <v>4368</v>
      </c>
      <c r="L9419" s="73" t="s">
        <v>4276</v>
      </c>
      <c r="M9419" s="74">
        <v>1</v>
      </c>
      <c r="N9419" s="74">
        <v>1</v>
      </c>
    </row>
    <row r="9420" spans="1:14">
      <c r="A9420" s="43" t="str">
        <f t="shared" si="467"/>
        <v>130114300110275001</v>
      </c>
      <c r="B9420" s="28">
        <f t="shared" si="468"/>
        <v>5</v>
      </c>
      <c r="C9420" s="28">
        <f t="shared" si="469"/>
        <v>5</v>
      </c>
      <c r="K9420" s="73" t="s">
        <v>3750</v>
      </c>
      <c r="L9420" s="73" t="s">
        <v>4276</v>
      </c>
      <c r="M9420" s="74">
        <v>0</v>
      </c>
      <c r="N9420" s="74">
        <v>5</v>
      </c>
    </row>
    <row r="9421" spans="1:14">
      <c r="A9421" s="43" t="str">
        <f t="shared" si="467"/>
        <v>130114300110275002</v>
      </c>
      <c r="B9421" s="28">
        <f t="shared" si="468"/>
        <v>31</v>
      </c>
      <c r="C9421" s="28">
        <f t="shared" si="469"/>
        <v>23</v>
      </c>
      <c r="K9421" s="73" t="s">
        <v>3751</v>
      </c>
      <c r="L9421" s="73" t="s">
        <v>4276</v>
      </c>
      <c r="M9421" s="74">
        <v>8</v>
      </c>
      <c r="N9421" s="74">
        <v>23</v>
      </c>
    </row>
    <row r="9422" spans="1:14">
      <c r="A9422" s="43" t="str">
        <f t="shared" si="467"/>
        <v>130114300110275003</v>
      </c>
      <c r="B9422" s="28">
        <f t="shared" si="468"/>
        <v>19</v>
      </c>
      <c r="C9422" s="28">
        <f t="shared" si="469"/>
        <v>11</v>
      </c>
      <c r="K9422" s="73" t="s">
        <v>3752</v>
      </c>
      <c r="L9422" s="73" t="s">
        <v>4276</v>
      </c>
      <c r="M9422" s="74">
        <v>8</v>
      </c>
      <c r="N9422" s="74">
        <v>11</v>
      </c>
    </row>
    <row r="9423" spans="1:14">
      <c r="A9423" s="43" t="str">
        <f t="shared" si="467"/>
        <v>130114300110276001</v>
      </c>
      <c r="B9423" s="28">
        <f t="shared" si="468"/>
        <v>21</v>
      </c>
      <c r="C9423" s="28">
        <f t="shared" si="469"/>
        <v>21</v>
      </c>
      <c r="K9423" s="73" t="s">
        <v>4369</v>
      </c>
      <c r="L9423" s="73" t="s">
        <v>4276</v>
      </c>
      <c r="M9423" s="74">
        <v>0</v>
      </c>
      <c r="N9423" s="74">
        <v>21</v>
      </c>
    </row>
    <row r="9424" spans="1:14">
      <c r="A9424" s="43" t="str">
        <f t="shared" si="467"/>
        <v>130114300110276002</v>
      </c>
      <c r="B9424" s="28">
        <f t="shared" si="468"/>
        <v>14</v>
      </c>
      <c r="C9424" s="28">
        <f t="shared" si="469"/>
        <v>14</v>
      </c>
      <c r="K9424" s="73" t="s">
        <v>4370</v>
      </c>
      <c r="L9424" s="73" t="s">
        <v>4276</v>
      </c>
      <c r="M9424" s="74">
        <v>0</v>
      </c>
      <c r="N9424" s="74">
        <v>14</v>
      </c>
    </row>
    <row r="9425" spans="1:14">
      <c r="A9425" s="43" t="str">
        <f t="shared" si="467"/>
        <v>130114300110277001</v>
      </c>
      <c r="B9425" s="28">
        <f t="shared" si="468"/>
        <v>7</v>
      </c>
      <c r="C9425" s="28">
        <f t="shared" si="469"/>
        <v>5</v>
      </c>
      <c r="K9425" s="73" t="s">
        <v>4371</v>
      </c>
      <c r="L9425" s="73" t="s">
        <v>4276</v>
      </c>
      <c r="M9425" s="74">
        <v>2</v>
      </c>
      <c r="N9425" s="74">
        <v>5</v>
      </c>
    </row>
    <row r="9426" spans="1:14">
      <c r="A9426" s="43" t="str">
        <f t="shared" si="467"/>
        <v>130114300110277002</v>
      </c>
      <c r="B9426" s="28">
        <f t="shared" si="468"/>
        <v>2</v>
      </c>
      <c r="C9426" s="28">
        <f t="shared" si="469"/>
        <v>2</v>
      </c>
      <c r="K9426" s="73" t="s">
        <v>4372</v>
      </c>
      <c r="L9426" s="73" t="s">
        <v>4276</v>
      </c>
      <c r="M9426" s="74">
        <v>0</v>
      </c>
      <c r="N9426" s="74">
        <v>2</v>
      </c>
    </row>
    <row r="9427" spans="1:14">
      <c r="A9427" s="43" t="str">
        <f t="shared" si="467"/>
        <v>130114300110277003</v>
      </c>
      <c r="B9427" s="28">
        <f t="shared" si="468"/>
        <v>6</v>
      </c>
      <c r="C9427" s="28">
        <f t="shared" si="469"/>
        <v>1</v>
      </c>
      <c r="K9427" s="73" t="s">
        <v>4373</v>
      </c>
      <c r="L9427" s="73" t="s">
        <v>4276</v>
      </c>
      <c r="M9427" s="74">
        <v>5</v>
      </c>
      <c r="N9427" s="74">
        <v>1</v>
      </c>
    </row>
    <row r="9428" spans="1:14">
      <c r="A9428" s="43" t="str">
        <f t="shared" si="467"/>
        <v>130114300110278001</v>
      </c>
      <c r="B9428" s="28">
        <f t="shared" si="468"/>
        <v>16</v>
      </c>
      <c r="C9428" s="28">
        <f t="shared" si="469"/>
        <v>13</v>
      </c>
      <c r="K9428" s="73" t="s">
        <v>4374</v>
      </c>
      <c r="L9428" s="73" t="s">
        <v>4276</v>
      </c>
      <c r="M9428" s="74">
        <v>3</v>
      </c>
      <c r="N9428" s="74">
        <v>13</v>
      </c>
    </row>
    <row r="9429" spans="1:14">
      <c r="A9429" s="43" t="str">
        <f t="shared" si="467"/>
        <v>130114300110278002</v>
      </c>
      <c r="B9429" s="28">
        <f t="shared" si="468"/>
        <v>14</v>
      </c>
      <c r="C9429" s="28">
        <f t="shared" si="469"/>
        <v>10</v>
      </c>
      <c r="K9429" s="73" t="s">
        <v>4375</v>
      </c>
      <c r="L9429" s="73" t="s">
        <v>4276</v>
      </c>
      <c r="M9429" s="74">
        <v>4</v>
      </c>
      <c r="N9429" s="74">
        <v>10</v>
      </c>
    </row>
    <row r="9430" spans="1:14">
      <c r="A9430" s="43" t="str">
        <f t="shared" si="467"/>
        <v>130114300110278003</v>
      </c>
      <c r="B9430" s="28">
        <f t="shared" si="468"/>
        <v>123</v>
      </c>
      <c r="C9430" s="28">
        <f t="shared" si="469"/>
        <v>121</v>
      </c>
      <c r="K9430" s="73" t="s">
        <v>4376</v>
      </c>
      <c r="L9430" s="73" t="s">
        <v>4276</v>
      </c>
      <c r="M9430" s="74">
        <v>2</v>
      </c>
      <c r="N9430" s="74">
        <v>121</v>
      </c>
    </row>
    <row r="9431" spans="1:14">
      <c r="A9431" s="43" t="str">
        <f t="shared" si="467"/>
        <v>130114300110290001</v>
      </c>
      <c r="B9431" s="28">
        <f t="shared" si="468"/>
        <v>13</v>
      </c>
      <c r="C9431" s="28">
        <f t="shared" si="469"/>
        <v>13</v>
      </c>
      <c r="K9431" s="73" t="s">
        <v>3765</v>
      </c>
      <c r="L9431" s="73" t="s">
        <v>4276</v>
      </c>
      <c r="M9431" s="74">
        <v>0</v>
      </c>
      <c r="N9431" s="74">
        <v>13</v>
      </c>
    </row>
    <row r="9432" spans="1:14">
      <c r="A9432" s="43" t="str">
        <f t="shared" si="467"/>
        <v>130114300110290002</v>
      </c>
      <c r="B9432" s="28">
        <f t="shared" si="468"/>
        <v>7</v>
      </c>
      <c r="C9432" s="28">
        <f t="shared" si="469"/>
        <v>7</v>
      </c>
      <c r="K9432" s="73" t="s">
        <v>3766</v>
      </c>
      <c r="L9432" s="73" t="s">
        <v>4276</v>
      </c>
      <c r="M9432" s="74">
        <v>0</v>
      </c>
      <c r="N9432" s="74">
        <v>7</v>
      </c>
    </row>
    <row r="9433" spans="1:14">
      <c r="A9433" s="43" t="str">
        <f t="shared" si="467"/>
        <v>130115300110003001</v>
      </c>
      <c r="B9433" s="28">
        <f t="shared" si="468"/>
        <v>2</v>
      </c>
      <c r="C9433" s="28">
        <f t="shared" si="469"/>
        <v>2</v>
      </c>
      <c r="K9433" s="73" t="s">
        <v>967</v>
      </c>
      <c r="L9433" s="73" t="s">
        <v>4377</v>
      </c>
      <c r="M9433" s="74">
        <v>0</v>
      </c>
      <c r="N9433" s="74">
        <v>2</v>
      </c>
    </row>
    <row r="9434" spans="1:14">
      <c r="A9434" s="43" t="str">
        <f t="shared" si="467"/>
        <v>130115300110003002</v>
      </c>
      <c r="B9434" s="28">
        <f t="shared" si="468"/>
        <v>6</v>
      </c>
      <c r="C9434" s="28">
        <f t="shared" si="469"/>
        <v>4</v>
      </c>
      <c r="K9434" s="73" t="s">
        <v>2084</v>
      </c>
      <c r="L9434" s="73" t="s">
        <v>4377</v>
      </c>
      <c r="M9434" s="74">
        <v>2</v>
      </c>
      <c r="N9434" s="74">
        <v>4</v>
      </c>
    </row>
    <row r="9435" spans="1:14">
      <c r="A9435" s="43" t="str">
        <f t="shared" si="467"/>
        <v>130115300110102001</v>
      </c>
      <c r="B9435" s="28">
        <f t="shared" si="468"/>
        <v>11</v>
      </c>
      <c r="C9435" s="28">
        <f t="shared" si="469"/>
        <v>8</v>
      </c>
      <c r="K9435" s="73" t="s">
        <v>2051</v>
      </c>
      <c r="L9435" s="73" t="s">
        <v>4377</v>
      </c>
      <c r="M9435" s="74">
        <v>3</v>
      </c>
      <c r="N9435" s="74">
        <v>8</v>
      </c>
    </row>
    <row r="9436" spans="1:14">
      <c r="A9436" s="43" t="str">
        <f t="shared" si="467"/>
        <v>130115300110105002</v>
      </c>
      <c r="B9436" s="28">
        <f t="shared" si="468"/>
        <v>134</v>
      </c>
      <c r="C9436" s="28">
        <f t="shared" si="469"/>
        <v>113</v>
      </c>
      <c r="K9436" s="73" t="s">
        <v>2672</v>
      </c>
      <c r="L9436" s="73" t="s">
        <v>4377</v>
      </c>
      <c r="M9436" s="74">
        <v>21</v>
      </c>
      <c r="N9436" s="74">
        <v>113</v>
      </c>
    </row>
    <row r="9437" spans="1:14">
      <c r="A9437" s="43" t="str">
        <f t="shared" si="467"/>
        <v>130115300110105003</v>
      </c>
      <c r="B9437" s="28">
        <f t="shared" si="468"/>
        <v>8</v>
      </c>
      <c r="C9437" s="28">
        <f t="shared" si="469"/>
        <v>6</v>
      </c>
      <c r="K9437" s="73" t="s">
        <v>2673</v>
      </c>
      <c r="L9437" s="73" t="s">
        <v>4377</v>
      </c>
      <c r="M9437" s="74">
        <v>2</v>
      </c>
      <c r="N9437" s="74">
        <v>6</v>
      </c>
    </row>
    <row r="9438" spans="1:14">
      <c r="A9438" s="43" t="str">
        <f t="shared" si="467"/>
        <v>130115300110107001</v>
      </c>
      <c r="B9438" s="28">
        <f t="shared" si="468"/>
        <v>3</v>
      </c>
      <c r="C9438" s="28">
        <f t="shared" si="469"/>
        <v>2</v>
      </c>
      <c r="K9438" s="73" t="s">
        <v>2000</v>
      </c>
      <c r="L9438" s="73" t="s">
        <v>4377</v>
      </c>
      <c r="M9438" s="74">
        <v>1</v>
      </c>
      <c r="N9438" s="74">
        <v>2</v>
      </c>
    </row>
    <row r="9439" spans="1:14">
      <c r="A9439" s="43" t="str">
        <f t="shared" si="467"/>
        <v>130115300110107002</v>
      </c>
      <c r="B9439" s="28">
        <f t="shared" si="468"/>
        <v>5</v>
      </c>
      <c r="C9439" s="28">
        <f t="shared" si="469"/>
        <v>5</v>
      </c>
      <c r="K9439" s="73" t="s">
        <v>2676</v>
      </c>
      <c r="L9439" s="73" t="s">
        <v>4377</v>
      </c>
      <c r="M9439" s="74">
        <v>0</v>
      </c>
      <c r="N9439" s="74">
        <v>5</v>
      </c>
    </row>
    <row r="9440" spans="1:14">
      <c r="A9440" s="43" t="str">
        <f t="shared" si="467"/>
        <v>130115300110108001</v>
      </c>
      <c r="B9440" s="28">
        <f t="shared" si="468"/>
        <v>12</v>
      </c>
      <c r="C9440" s="28">
        <f t="shared" si="469"/>
        <v>12</v>
      </c>
      <c r="K9440" s="73" t="s">
        <v>2002</v>
      </c>
      <c r="L9440" s="73" t="s">
        <v>4377</v>
      </c>
      <c r="M9440" s="74">
        <v>0</v>
      </c>
      <c r="N9440" s="74">
        <v>12</v>
      </c>
    </row>
    <row r="9441" spans="1:14">
      <c r="A9441" s="43" t="str">
        <f t="shared" si="467"/>
        <v>130115300110108002</v>
      </c>
      <c r="B9441" s="28">
        <f t="shared" si="468"/>
        <v>25</v>
      </c>
      <c r="C9441" s="28">
        <f t="shared" si="469"/>
        <v>20</v>
      </c>
      <c r="K9441" s="73" t="s">
        <v>2060</v>
      </c>
      <c r="L9441" s="73" t="s">
        <v>4377</v>
      </c>
      <c r="M9441" s="74">
        <v>5</v>
      </c>
      <c r="N9441" s="74">
        <v>20</v>
      </c>
    </row>
    <row r="9442" spans="1:14">
      <c r="A9442" s="43" t="str">
        <f t="shared" si="467"/>
        <v>130115300110108003</v>
      </c>
      <c r="B9442" s="28">
        <f t="shared" si="468"/>
        <v>4</v>
      </c>
      <c r="C9442" s="28">
        <f t="shared" si="469"/>
        <v>3</v>
      </c>
      <c r="K9442" s="73" t="s">
        <v>2533</v>
      </c>
      <c r="L9442" s="73" t="s">
        <v>4377</v>
      </c>
      <c r="M9442" s="74">
        <v>1</v>
      </c>
      <c r="N9442" s="74">
        <v>3</v>
      </c>
    </row>
    <row r="9443" spans="1:14">
      <c r="A9443" s="43" t="str">
        <f t="shared" si="467"/>
        <v>130115300110108004</v>
      </c>
      <c r="B9443" s="28">
        <f t="shared" si="468"/>
        <v>9</v>
      </c>
      <c r="C9443" s="28">
        <f t="shared" si="469"/>
        <v>8</v>
      </c>
      <c r="K9443" s="73" t="s">
        <v>2534</v>
      </c>
      <c r="L9443" s="73" t="s">
        <v>4377</v>
      </c>
      <c r="M9443" s="74">
        <v>1</v>
      </c>
      <c r="N9443" s="74">
        <v>8</v>
      </c>
    </row>
    <row r="9444" spans="1:14">
      <c r="A9444" s="43" t="str">
        <f t="shared" si="467"/>
        <v>130115300110109001</v>
      </c>
      <c r="B9444" s="28">
        <f t="shared" si="468"/>
        <v>18</v>
      </c>
      <c r="C9444" s="28">
        <f t="shared" si="469"/>
        <v>16</v>
      </c>
      <c r="K9444" s="73" t="s">
        <v>2004</v>
      </c>
      <c r="L9444" s="73" t="s">
        <v>4377</v>
      </c>
      <c r="M9444" s="74">
        <v>2</v>
      </c>
      <c r="N9444" s="74">
        <v>16</v>
      </c>
    </row>
    <row r="9445" spans="1:14">
      <c r="A9445" s="43" t="str">
        <f t="shared" si="467"/>
        <v>130115300110109002</v>
      </c>
      <c r="B9445" s="28">
        <f t="shared" si="468"/>
        <v>40</v>
      </c>
      <c r="C9445" s="28">
        <f t="shared" si="469"/>
        <v>37</v>
      </c>
      <c r="K9445" s="73" t="s">
        <v>2062</v>
      </c>
      <c r="L9445" s="73" t="s">
        <v>4377</v>
      </c>
      <c r="M9445" s="74">
        <v>3</v>
      </c>
      <c r="N9445" s="74">
        <v>37</v>
      </c>
    </row>
    <row r="9446" spans="1:14">
      <c r="A9446" s="43" t="str">
        <f t="shared" si="467"/>
        <v>130115300110109003</v>
      </c>
      <c r="B9446" s="28">
        <f t="shared" si="468"/>
        <v>18</v>
      </c>
      <c r="C9446" s="28">
        <f t="shared" si="469"/>
        <v>18</v>
      </c>
      <c r="K9446" s="73" t="s">
        <v>2546</v>
      </c>
      <c r="L9446" s="73" t="s">
        <v>4377</v>
      </c>
      <c r="M9446" s="74">
        <v>0</v>
      </c>
      <c r="N9446" s="74">
        <v>18</v>
      </c>
    </row>
    <row r="9447" spans="1:14">
      <c r="A9447" s="43" t="str">
        <f t="shared" si="467"/>
        <v>130115300110109004</v>
      </c>
      <c r="B9447" s="28">
        <f t="shared" si="468"/>
        <v>57</v>
      </c>
      <c r="C9447" s="28">
        <f t="shared" si="469"/>
        <v>56</v>
      </c>
      <c r="K9447" s="73" t="s">
        <v>2547</v>
      </c>
      <c r="L9447" s="73" t="s">
        <v>4377</v>
      </c>
      <c r="M9447" s="74">
        <v>1</v>
      </c>
      <c r="N9447" s="74">
        <v>56</v>
      </c>
    </row>
    <row r="9448" spans="1:14">
      <c r="A9448" s="43" t="str">
        <f t="shared" si="467"/>
        <v>130115300110109005</v>
      </c>
      <c r="B9448" s="28">
        <f t="shared" si="468"/>
        <v>10</v>
      </c>
      <c r="C9448" s="28">
        <f t="shared" si="469"/>
        <v>5</v>
      </c>
      <c r="K9448" s="73" t="s">
        <v>2548</v>
      </c>
      <c r="L9448" s="73" t="s">
        <v>4377</v>
      </c>
      <c r="M9448" s="74">
        <v>5</v>
      </c>
      <c r="N9448" s="74">
        <v>5</v>
      </c>
    </row>
    <row r="9449" spans="1:14">
      <c r="A9449" s="43" t="str">
        <f t="shared" si="467"/>
        <v>130115300110109006</v>
      </c>
      <c r="B9449" s="28">
        <f t="shared" si="468"/>
        <v>42</v>
      </c>
      <c r="C9449" s="28">
        <f t="shared" si="469"/>
        <v>37</v>
      </c>
      <c r="K9449" s="73" t="s">
        <v>2549</v>
      </c>
      <c r="L9449" s="73" t="s">
        <v>4377</v>
      </c>
      <c r="M9449" s="74">
        <v>5</v>
      </c>
      <c r="N9449" s="74">
        <v>37</v>
      </c>
    </row>
    <row r="9450" spans="1:14">
      <c r="A9450" s="43" t="str">
        <f t="shared" si="467"/>
        <v>130115300110110009</v>
      </c>
      <c r="B9450" s="28">
        <f t="shared" si="468"/>
        <v>33</v>
      </c>
      <c r="C9450" s="28">
        <f t="shared" si="469"/>
        <v>24</v>
      </c>
      <c r="K9450" s="73" t="s">
        <v>4378</v>
      </c>
      <c r="L9450" s="73" t="s">
        <v>4377</v>
      </c>
      <c r="M9450" s="74">
        <v>9</v>
      </c>
      <c r="N9450" s="74">
        <v>24</v>
      </c>
    </row>
    <row r="9451" spans="1:14">
      <c r="A9451" s="43" t="str">
        <f t="shared" si="467"/>
        <v>130115300110110010</v>
      </c>
      <c r="B9451" s="28">
        <f t="shared" si="468"/>
        <v>23</v>
      </c>
      <c r="C9451" s="28">
        <f t="shared" si="469"/>
        <v>17</v>
      </c>
      <c r="K9451" s="73" t="s">
        <v>4379</v>
      </c>
      <c r="L9451" s="73" t="s">
        <v>4377</v>
      </c>
      <c r="M9451" s="74">
        <v>6</v>
      </c>
      <c r="N9451" s="74">
        <v>17</v>
      </c>
    </row>
    <row r="9452" spans="1:14">
      <c r="A9452" s="43" t="str">
        <f t="shared" si="467"/>
        <v>130115300110110012</v>
      </c>
      <c r="B9452" s="28">
        <f t="shared" si="468"/>
        <v>7</v>
      </c>
      <c r="C9452" s="28">
        <f t="shared" si="469"/>
        <v>5</v>
      </c>
      <c r="K9452" s="73" t="s">
        <v>4380</v>
      </c>
      <c r="L9452" s="73" t="s">
        <v>4377</v>
      </c>
      <c r="M9452" s="74">
        <v>2</v>
      </c>
      <c r="N9452" s="74">
        <v>5</v>
      </c>
    </row>
    <row r="9453" spans="1:14">
      <c r="A9453" s="43" t="str">
        <f t="shared" si="467"/>
        <v>130115300110110013</v>
      </c>
      <c r="B9453" s="28">
        <f t="shared" si="468"/>
        <v>13</v>
      </c>
      <c r="C9453" s="28">
        <f t="shared" si="469"/>
        <v>8</v>
      </c>
      <c r="K9453" s="73" t="s">
        <v>4381</v>
      </c>
      <c r="L9453" s="73" t="s">
        <v>4377</v>
      </c>
      <c r="M9453" s="74">
        <v>5</v>
      </c>
      <c r="N9453" s="74">
        <v>8</v>
      </c>
    </row>
    <row r="9454" spans="1:14">
      <c r="A9454" s="43" t="str">
        <f t="shared" si="467"/>
        <v>130115300110111003</v>
      </c>
      <c r="B9454" s="28">
        <f t="shared" si="468"/>
        <v>4</v>
      </c>
      <c r="C9454" s="28">
        <f t="shared" si="469"/>
        <v>2</v>
      </c>
      <c r="K9454" s="73" t="s">
        <v>2485</v>
      </c>
      <c r="L9454" s="73" t="s">
        <v>4377</v>
      </c>
      <c r="M9454" s="74">
        <v>2</v>
      </c>
      <c r="N9454" s="74">
        <v>2</v>
      </c>
    </row>
    <row r="9455" spans="1:14">
      <c r="A9455" s="43" t="str">
        <f t="shared" si="467"/>
        <v>130115300110111004</v>
      </c>
      <c r="B9455" s="28">
        <f t="shared" si="468"/>
        <v>12</v>
      </c>
      <c r="C9455" s="28">
        <f t="shared" si="469"/>
        <v>6</v>
      </c>
      <c r="K9455" s="73" t="s">
        <v>2486</v>
      </c>
      <c r="L9455" s="73" t="s">
        <v>4377</v>
      </c>
      <c r="M9455" s="74">
        <v>6</v>
      </c>
      <c r="N9455" s="74">
        <v>6</v>
      </c>
    </row>
    <row r="9456" spans="1:14">
      <c r="A9456" s="43" t="str">
        <f t="shared" si="467"/>
        <v>130115300110111007</v>
      </c>
      <c r="B9456" s="28">
        <f t="shared" si="468"/>
        <v>7</v>
      </c>
      <c r="C9456" s="28">
        <f t="shared" si="469"/>
        <v>3</v>
      </c>
      <c r="K9456" s="73" t="s">
        <v>2489</v>
      </c>
      <c r="L9456" s="73" t="s">
        <v>4377</v>
      </c>
      <c r="M9456" s="74">
        <v>4</v>
      </c>
      <c r="N9456" s="74">
        <v>3</v>
      </c>
    </row>
    <row r="9457" spans="1:14">
      <c r="A9457" s="43" t="str">
        <f t="shared" si="467"/>
        <v>130115300110112001</v>
      </c>
      <c r="B9457" s="28">
        <f t="shared" si="468"/>
        <v>5</v>
      </c>
      <c r="C9457" s="28">
        <f t="shared" si="469"/>
        <v>1</v>
      </c>
      <c r="K9457" s="73" t="s">
        <v>2500</v>
      </c>
      <c r="L9457" s="73" t="s">
        <v>4377</v>
      </c>
      <c r="M9457" s="74">
        <v>4</v>
      </c>
      <c r="N9457" s="74">
        <v>1</v>
      </c>
    </row>
    <row r="9458" spans="1:14">
      <c r="A9458" s="43" t="str">
        <f t="shared" si="467"/>
        <v>130115300110112002</v>
      </c>
      <c r="B9458" s="28">
        <f t="shared" si="468"/>
        <v>9</v>
      </c>
      <c r="C9458" s="28">
        <f t="shared" si="469"/>
        <v>5</v>
      </c>
      <c r="K9458" s="73" t="s">
        <v>2558</v>
      </c>
      <c r="L9458" s="73" t="s">
        <v>4377</v>
      </c>
      <c r="M9458" s="74">
        <v>4</v>
      </c>
      <c r="N9458" s="74">
        <v>5</v>
      </c>
    </row>
    <row r="9459" spans="1:14">
      <c r="A9459" s="43" t="str">
        <f t="shared" si="467"/>
        <v>130115300110112003</v>
      </c>
      <c r="B9459" s="28">
        <f t="shared" si="468"/>
        <v>10</v>
      </c>
      <c r="C9459" s="28">
        <f t="shared" si="469"/>
        <v>9</v>
      </c>
      <c r="K9459" s="73" t="s">
        <v>2559</v>
      </c>
      <c r="L9459" s="73" t="s">
        <v>4377</v>
      </c>
      <c r="M9459" s="74">
        <v>1</v>
      </c>
      <c r="N9459" s="74">
        <v>9</v>
      </c>
    </row>
    <row r="9460" spans="1:14">
      <c r="A9460" s="43" t="str">
        <f t="shared" si="467"/>
        <v>130115300110112005</v>
      </c>
      <c r="B9460" s="28">
        <f t="shared" si="468"/>
        <v>171</v>
      </c>
      <c r="C9460" s="28">
        <f t="shared" si="469"/>
        <v>131</v>
      </c>
      <c r="K9460" s="73" t="s">
        <v>2561</v>
      </c>
      <c r="L9460" s="73" t="s">
        <v>4377</v>
      </c>
      <c r="M9460" s="74">
        <v>40</v>
      </c>
      <c r="N9460" s="74">
        <v>131</v>
      </c>
    </row>
    <row r="9461" spans="1:14">
      <c r="A9461" s="43" t="str">
        <f t="shared" si="467"/>
        <v>130115300110113001</v>
      </c>
      <c r="B9461" s="28">
        <f t="shared" si="468"/>
        <v>13</v>
      </c>
      <c r="C9461" s="28">
        <f t="shared" si="469"/>
        <v>13</v>
      </c>
      <c r="K9461" s="73" t="s">
        <v>2010</v>
      </c>
      <c r="L9461" s="73" t="s">
        <v>4377</v>
      </c>
      <c r="M9461" s="74">
        <v>0</v>
      </c>
      <c r="N9461" s="74">
        <v>13</v>
      </c>
    </row>
    <row r="9462" spans="1:14">
      <c r="A9462" s="43" t="str">
        <f t="shared" si="467"/>
        <v>130115300110113002</v>
      </c>
      <c r="B9462" s="28">
        <f t="shared" si="468"/>
        <v>19</v>
      </c>
      <c r="C9462" s="28">
        <f t="shared" si="469"/>
        <v>19</v>
      </c>
      <c r="K9462" s="73" t="s">
        <v>2565</v>
      </c>
      <c r="L9462" s="73" t="s">
        <v>4377</v>
      </c>
      <c r="M9462" s="74">
        <v>0</v>
      </c>
      <c r="N9462" s="74">
        <v>19</v>
      </c>
    </row>
    <row r="9463" spans="1:14">
      <c r="A9463" s="43" t="str">
        <f t="shared" si="467"/>
        <v>130115300110113003</v>
      </c>
      <c r="B9463" s="28">
        <f t="shared" si="468"/>
        <v>5</v>
      </c>
      <c r="C9463" s="28">
        <f t="shared" si="469"/>
        <v>5</v>
      </c>
      <c r="K9463" s="73" t="s">
        <v>2928</v>
      </c>
      <c r="L9463" s="73" t="s">
        <v>4377</v>
      </c>
      <c r="M9463" s="74">
        <v>0</v>
      </c>
      <c r="N9463" s="74">
        <v>5</v>
      </c>
    </row>
    <row r="9464" spans="1:14">
      <c r="A9464" s="43" t="str">
        <f t="shared" si="467"/>
        <v>130115300110113004</v>
      </c>
      <c r="B9464" s="28">
        <f t="shared" si="468"/>
        <v>21</v>
      </c>
      <c r="C9464" s="28">
        <f t="shared" si="469"/>
        <v>20</v>
      </c>
      <c r="K9464" s="73" t="s">
        <v>3131</v>
      </c>
      <c r="L9464" s="73" t="s">
        <v>4377</v>
      </c>
      <c r="M9464" s="74">
        <v>1</v>
      </c>
      <c r="N9464" s="74">
        <v>20</v>
      </c>
    </row>
    <row r="9465" spans="1:14">
      <c r="A9465" s="43" t="str">
        <f t="shared" si="467"/>
        <v>130115300110113006</v>
      </c>
      <c r="B9465" s="28">
        <f t="shared" si="468"/>
        <v>4</v>
      </c>
      <c r="C9465" s="28">
        <f t="shared" si="469"/>
        <v>2</v>
      </c>
      <c r="K9465" s="73" t="s">
        <v>3417</v>
      </c>
      <c r="L9465" s="73" t="s">
        <v>4377</v>
      </c>
      <c r="M9465" s="74">
        <v>2</v>
      </c>
      <c r="N9465" s="74">
        <v>2</v>
      </c>
    </row>
    <row r="9466" spans="1:14">
      <c r="A9466" s="43" t="str">
        <f t="shared" si="467"/>
        <v>130115300110114001</v>
      </c>
      <c r="B9466" s="28">
        <f t="shared" si="468"/>
        <v>719</v>
      </c>
      <c r="C9466" s="28">
        <f t="shared" si="469"/>
        <v>239</v>
      </c>
      <c r="K9466" s="73" t="s">
        <v>2012</v>
      </c>
      <c r="L9466" s="73" t="s">
        <v>4377</v>
      </c>
      <c r="M9466" s="74">
        <v>480</v>
      </c>
      <c r="N9466" s="74">
        <v>239</v>
      </c>
    </row>
    <row r="9467" spans="1:14">
      <c r="A9467" s="43" t="str">
        <f t="shared" si="467"/>
        <v>130115300110114002</v>
      </c>
      <c r="B9467" s="28">
        <f t="shared" si="468"/>
        <v>11</v>
      </c>
      <c r="C9467" s="28">
        <f t="shared" si="469"/>
        <v>11</v>
      </c>
      <c r="K9467" s="73" t="s">
        <v>2064</v>
      </c>
      <c r="L9467" s="73" t="s">
        <v>4377</v>
      </c>
      <c r="M9467" s="74">
        <v>0</v>
      </c>
      <c r="N9467" s="74">
        <v>11</v>
      </c>
    </row>
    <row r="9468" spans="1:14">
      <c r="A9468" s="43" t="str">
        <f t="shared" si="467"/>
        <v>130115300110114003</v>
      </c>
      <c r="B9468" s="28">
        <f t="shared" si="468"/>
        <v>70</v>
      </c>
      <c r="C9468" s="28">
        <f t="shared" si="469"/>
        <v>62</v>
      </c>
      <c r="K9468" s="73" t="s">
        <v>2065</v>
      </c>
      <c r="L9468" s="73" t="s">
        <v>4377</v>
      </c>
      <c r="M9468" s="74">
        <v>8</v>
      </c>
      <c r="N9468" s="74">
        <v>62</v>
      </c>
    </row>
    <row r="9469" spans="1:14">
      <c r="A9469" s="43" t="str">
        <f t="shared" si="467"/>
        <v>130115300110114004</v>
      </c>
      <c r="B9469" s="28">
        <f t="shared" si="468"/>
        <v>50</v>
      </c>
      <c r="C9469" s="28">
        <f t="shared" si="469"/>
        <v>46</v>
      </c>
      <c r="K9469" s="73" t="s">
        <v>2929</v>
      </c>
      <c r="L9469" s="73" t="s">
        <v>4377</v>
      </c>
      <c r="M9469" s="74">
        <v>4</v>
      </c>
      <c r="N9469" s="74">
        <v>46</v>
      </c>
    </row>
    <row r="9470" spans="1:14">
      <c r="A9470" s="43" t="str">
        <f t="shared" si="467"/>
        <v>130115300110114006</v>
      </c>
      <c r="B9470" s="28">
        <f t="shared" si="468"/>
        <v>30</v>
      </c>
      <c r="C9470" s="28">
        <f t="shared" si="469"/>
        <v>16</v>
      </c>
      <c r="K9470" s="73" t="s">
        <v>4382</v>
      </c>
      <c r="L9470" s="73" t="s">
        <v>4377</v>
      </c>
      <c r="M9470" s="74">
        <v>14</v>
      </c>
      <c r="N9470" s="74">
        <v>16</v>
      </c>
    </row>
    <row r="9471" spans="1:14">
      <c r="A9471" s="43" t="str">
        <f t="shared" si="467"/>
        <v>130115300110115003</v>
      </c>
      <c r="B9471" s="28">
        <f t="shared" si="468"/>
        <v>70</v>
      </c>
      <c r="C9471" s="28">
        <f t="shared" si="469"/>
        <v>50</v>
      </c>
      <c r="K9471" s="73" t="s">
        <v>2930</v>
      </c>
      <c r="L9471" s="73" t="s">
        <v>4377</v>
      </c>
      <c r="M9471" s="74">
        <v>20</v>
      </c>
      <c r="N9471" s="74">
        <v>50</v>
      </c>
    </row>
    <row r="9472" spans="1:14">
      <c r="A9472" s="43" t="str">
        <f t="shared" si="467"/>
        <v>130115300110116001</v>
      </c>
      <c r="B9472" s="28">
        <f t="shared" si="468"/>
        <v>33</v>
      </c>
      <c r="C9472" s="28">
        <f t="shared" si="469"/>
        <v>18</v>
      </c>
      <c r="K9472" s="73" t="s">
        <v>2016</v>
      </c>
      <c r="L9472" s="73" t="s">
        <v>4377</v>
      </c>
      <c r="M9472" s="74">
        <v>15</v>
      </c>
      <c r="N9472" s="74">
        <v>18</v>
      </c>
    </row>
    <row r="9473" spans="1:14">
      <c r="A9473" s="43" t="str">
        <f t="shared" si="467"/>
        <v>130115300110116003</v>
      </c>
      <c r="B9473" s="28">
        <f t="shared" si="468"/>
        <v>42</v>
      </c>
      <c r="C9473" s="28">
        <f t="shared" si="469"/>
        <v>26</v>
      </c>
      <c r="K9473" s="73" t="s">
        <v>2566</v>
      </c>
      <c r="L9473" s="73" t="s">
        <v>4377</v>
      </c>
      <c r="M9473" s="74">
        <v>16</v>
      </c>
      <c r="N9473" s="74">
        <v>26</v>
      </c>
    </row>
    <row r="9474" spans="1:14">
      <c r="A9474" s="43" t="str">
        <f t="shared" si="467"/>
        <v>130115300110117001</v>
      </c>
      <c r="B9474" s="28">
        <f t="shared" si="468"/>
        <v>6</v>
      </c>
      <c r="C9474" s="28">
        <f t="shared" si="469"/>
        <v>4</v>
      </c>
      <c r="K9474" s="73" t="s">
        <v>2019</v>
      </c>
      <c r="L9474" s="73" t="s">
        <v>4377</v>
      </c>
      <c r="M9474" s="74">
        <v>2</v>
      </c>
      <c r="N9474" s="74">
        <v>4</v>
      </c>
    </row>
    <row r="9475" spans="1:14">
      <c r="A9475" s="43" t="str">
        <f t="shared" ref="A9475:A9538" si="470">L9475&amp;K9475</f>
        <v>130115300110117003</v>
      </c>
      <c r="B9475" s="28">
        <f t="shared" ref="B9475:B9538" si="471">M9475+N9475</f>
        <v>7</v>
      </c>
      <c r="C9475" s="28">
        <f t="shared" ref="C9475:C9538" si="472">N9475</f>
        <v>4</v>
      </c>
      <c r="K9475" s="73" t="s">
        <v>2568</v>
      </c>
      <c r="L9475" s="73" t="s">
        <v>4377</v>
      </c>
      <c r="M9475" s="74">
        <v>3</v>
      </c>
      <c r="N9475" s="74">
        <v>4</v>
      </c>
    </row>
    <row r="9476" spans="1:14">
      <c r="A9476" s="43" t="str">
        <f t="shared" si="470"/>
        <v>130115300110117004</v>
      </c>
      <c r="B9476" s="28">
        <f t="shared" si="471"/>
        <v>33</v>
      </c>
      <c r="C9476" s="28">
        <f t="shared" si="472"/>
        <v>22</v>
      </c>
      <c r="K9476" s="73" t="s">
        <v>2569</v>
      </c>
      <c r="L9476" s="73" t="s">
        <v>4377</v>
      </c>
      <c r="M9476" s="74">
        <v>11</v>
      </c>
      <c r="N9476" s="74">
        <v>22</v>
      </c>
    </row>
    <row r="9477" spans="1:14">
      <c r="A9477" s="43" t="str">
        <f t="shared" si="470"/>
        <v>130115300110117005</v>
      </c>
      <c r="B9477" s="28">
        <f t="shared" si="471"/>
        <v>30</v>
      </c>
      <c r="C9477" s="28">
        <f t="shared" si="472"/>
        <v>20</v>
      </c>
      <c r="K9477" s="73" t="s">
        <v>3197</v>
      </c>
      <c r="L9477" s="73" t="s">
        <v>4377</v>
      </c>
      <c r="M9477" s="74">
        <v>10</v>
      </c>
      <c r="N9477" s="74">
        <v>20</v>
      </c>
    </row>
    <row r="9478" spans="1:14">
      <c r="A9478" s="43" t="str">
        <f t="shared" si="470"/>
        <v>130115300110117006</v>
      </c>
      <c r="B9478" s="28">
        <f t="shared" si="471"/>
        <v>3</v>
      </c>
      <c r="C9478" s="28">
        <f t="shared" si="472"/>
        <v>1</v>
      </c>
      <c r="K9478" s="73" t="s">
        <v>3198</v>
      </c>
      <c r="L9478" s="73" t="s">
        <v>4377</v>
      </c>
      <c r="M9478" s="74">
        <v>2</v>
      </c>
      <c r="N9478" s="74">
        <v>1</v>
      </c>
    </row>
    <row r="9479" spans="1:14">
      <c r="A9479" s="43" t="str">
        <f t="shared" si="470"/>
        <v>130115300110118001</v>
      </c>
      <c r="B9479" s="28">
        <f t="shared" si="471"/>
        <v>77</v>
      </c>
      <c r="C9479" s="28">
        <f t="shared" si="472"/>
        <v>58</v>
      </c>
      <c r="K9479" s="73" t="s">
        <v>2021</v>
      </c>
      <c r="L9479" s="73" t="s">
        <v>4377</v>
      </c>
      <c r="M9479" s="74">
        <v>19</v>
      </c>
      <c r="N9479" s="74">
        <v>58</v>
      </c>
    </row>
    <row r="9480" spans="1:14">
      <c r="A9480" s="43" t="str">
        <f t="shared" si="470"/>
        <v>130115300110118002</v>
      </c>
      <c r="B9480" s="28">
        <f t="shared" si="471"/>
        <v>27</v>
      </c>
      <c r="C9480" s="28">
        <f t="shared" si="472"/>
        <v>25</v>
      </c>
      <c r="K9480" s="73" t="s">
        <v>2023</v>
      </c>
      <c r="L9480" s="73" t="s">
        <v>4377</v>
      </c>
      <c r="M9480" s="74">
        <v>2</v>
      </c>
      <c r="N9480" s="74">
        <v>25</v>
      </c>
    </row>
    <row r="9481" spans="1:14">
      <c r="A9481" s="43" t="str">
        <f t="shared" si="470"/>
        <v>130115300110118003</v>
      </c>
      <c r="B9481" s="28">
        <f t="shared" si="471"/>
        <v>39</v>
      </c>
      <c r="C9481" s="28">
        <f t="shared" si="472"/>
        <v>30</v>
      </c>
      <c r="K9481" s="73" t="s">
        <v>2931</v>
      </c>
      <c r="L9481" s="73" t="s">
        <v>4377</v>
      </c>
      <c r="M9481" s="74">
        <v>9</v>
      </c>
      <c r="N9481" s="74">
        <v>30</v>
      </c>
    </row>
    <row r="9482" spans="1:14">
      <c r="A9482" s="43" t="str">
        <f t="shared" si="470"/>
        <v>130115300110118004</v>
      </c>
      <c r="B9482" s="28">
        <f t="shared" si="471"/>
        <v>75</v>
      </c>
      <c r="C9482" s="28">
        <f t="shared" si="472"/>
        <v>41</v>
      </c>
      <c r="K9482" s="73" t="s">
        <v>3201</v>
      </c>
      <c r="L9482" s="73" t="s">
        <v>4377</v>
      </c>
      <c r="M9482" s="74">
        <v>34</v>
      </c>
      <c r="N9482" s="74">
        <v>41</v>
      </c>
    </row>
    <row r="9483" spans="1:14">
      <c r="A9483" s="43" t="str">
        <f t="shared" si="470"/>
        <v>130115300110118005</v>
      </c>
      <c r="B9483" s="28">
        <f t="shared" si="471"/>
        <v>565</v>
      </c>
      <c r="C9483" s="28">
        <f t="shared" si="472"/>
        <v>246</v>
      </c>
      <c r="K9483" s="73" t="s">
        <v>4383</v>
      </c>
      <c r="L9483" s="73" t="s">
        <v>4377</v>
      </c>
      <c r="M9483" s="74">
        <v>319</v>
      </c>
      <c r="N9483" s="74">
        <v>246</v>
      </c>
    </row>
    <row r="9484" spans="1:14">
      <c r="A9484" s="43" t="str">
        <f t="shared" si="470"/>
        <v>130115300110118006</v>
      </c>
      <c r="B9484" s="28">
        <f t="shared" si="471"/>
        <v>2</v>
      </c>
      <c r="C9484" s="28">
        <f t="shared" si="472"/>
        <v>0</v>
      </c>
      <c r="K9484" s="73" t="s">
        <v>4384</v>
      </c>
      <c r="L9484" s="73" t="s">
        <v>4377</v>
      </c>
      <c r="M9484" s="74">
        <v>2</v>
      </c>
      <c r="N9484" s="74">
        <v>0</v>
      </c>
    </row>
    <row r="9485" spans="1:14">
      <c r="A9485" s="43" t="str">
        <f t="shared" si="470"/>
        <v>130115300110118007</v>
      </c>
      <c r="B9485" s="28">
        <f t="shared" si="471"/>
        <v>10</v>
      </c>
      <c r="C9485" s="28">
        <f t="shared" si="472"/>
        <v>4</v>
      </c>
      <c r="K9485" s="73" t="s">
        <v>4385</v>
      </c>
      <c r="L9485" s="73" t="s">
        <v>4377</v>
      </c>
      <c r="M9485" s="74">
        <v>6</v>
      </c>
      <c r="N9485" s="74">
        <v>4</v>
      </c>
    </row>
    <row r="9486" spans="1:14">
      <c r="A9486" s="43" t="str">
        <f t="shared" si="470"/>
        <v>130115300110119001</v>
      </c>
      <c r="B9486" s="28">
        <f t="shared" si="471"/>
        <v>31</v>
      </c>
      <c r="C9486" s="28">
        <f t="shared" si="472"/>
        <v>22</v>
      </c>
      <c r="K9486" s="73" t="s">
        <v>2570</v>
      </c>
      <c r="L9486" s="73" t="s">
        <v>4377</v>
      </c>
      <c r="M9486" s="74">
        <v>9</v>
      </c>
      <c r="N9486" s="74">
        <v>22</v>
      </c>
    </row>
    <row r="9487" spans="1:14">
      <c r="A9487" s="43" t="str">
        <f t="shared" si="470"/>
        <v>130115300110119002</v>
      </c>
      <c r="B9487" s="28">
        <f t="shared" si="471"/>
        <v>35</v>
      </c>
      <c r="C9487" s="28">
        <f t="shared" si="472"/>
        <v>31</v>
      </c>
      <c r="K9487" s="73" t="s">
        <v>2571</v>
      </c>
      <c r="L9487" s="73" t="s">
        <v>4377</v>
      </c>
      <c r="M9487" s="74">
        <v>4</v>
      </c>
      <c r="N9487" s="74">
        <v>31</v>
      </c>
    </row>
    <row r="9488" spans="1:14">
      <c r="A9488" s="43" t="str">
        <f t="shared" si="470"/>
        <v>130115300110119003</v>
      </c>
      <c r="B9488" s="28">
        <f t="shared" si="471"/>
        <v>84</v>
      </c>
      <c r="C9488" s="28">
        <f t="shared" si="472"/>
        <v>53</v>
      </c>
      <c r="K9488" s="73" t="s">
        <v>3618</v>
      </c>
      <c r="L9488" s="73" t="s">
        <v>4377</v>
      </c>
      <c r="M9488" s="74">
        <v>31</v>
      </c>
      <c r="N9488" s="74">
        <v>53</v>
      </c>
    </row>
    <row r="9489" spans="1:14">
      <c r="A9489" s="43" t="str">
        <f t="shared" si="470"/>
        <v>130115300110119004</v>
      </c>
      <c r="B9489" s="28">
        <f t="shared" si="471"/>
        <v>47</v>
      </c>
      <c r="C9489" s="28">
        <f t="shared" si="472"/>
        <v>18</v>
      </c>
      <c r="K9489" s="73" t="s">
        <v>4084</v>
      </c>
      <c r="L9489" s="73" t="s">
        <v>4377</v>
      </c>
      <c r="M9489" s="74">
        <v>29</v>
      </c>
      <c r="N9489" s="74">
        <v>18</v>
      </c>
    </row>
    <row r="9490" spans="1:14">
      <c r="A9490" s="43" t="str">
        <f t="shared" si="470"/>
        <v>130115300110119005</v>
      </c>
      <c r="B9490" s="28">
        <f t="shared" si="471"/>
        <v>49</v>
      </c>
      <c r="C9490" s="28">
        <f t="shared" si="472"/>
        <v>20</v>
      </c>
      <c r="K9490" s="73" t="s">
        <v>4085</v>
      </c>
      <c r="L9490" s="73" t="s">
        <v>4377</v>
      </c>
      <c r="M9490" s="74">
        <v>29</v>
      </c>
      <c r="N9490" s="74">
        <v>20</v>
      </c>
    </row>
    <row r="9491" spans="1:14">
      <c r="A9491" s="43" t="str">
        <f t="shared" si="470"/>
        <v>130115300110120001</v>
      </c>
      <c r="B9491" s="28">
        <f t="shared" si="471"/>
        <v>3</v>
      </c>
      <c r="C9491" s="28">
        <f t="shared" si="472"/>
        <v>2</v>
      </c>
      <c r="K9491" s="73" t="s">
        <v>2572</v>
      </c>
      <c r="L9491" s="73" t="s">
        <v>4377</v>
      </c>
      <c r="M9491" s="74">
        <v>1</v>
      </c>
      <c r="N9491" s="74">
        <v>2</v>
      </c>
    </row>
    <row r="9492" spans="1:14">
      <c r="A9492" s="43" t="str">
        <f t="shared" si="470"/>
        <v>130115300110120002</v>
      </c>
      <c r="B9492" s="28">
        <f t="shared" si="471"/>
        <v>5</v>
      </c>
      <c r="C9492" s="28">
        <f t="shared" si="472"/>
        <v>4</v>
      </c>
      <c r="K9492" s="73" t="s">
        <v>2573</v>
      </c>
      <c r="L9492" s="73" t="s">
        <v>4377</v>
      </c>
      <c r="M9492" s="74">
        <v>1</v>
      </c>
      <c r="N9492" s="74">
        <v>4</v>
      </c>
    </row>
    <row r="9493" spans="1:14">
      <c r="A9493" s="43" t="str">
        <f t="shared" si="470"/>
        <v>130115300110120003</v>
      </c>
      <c r="B9493" s="28">
        <f t="shared" si="471"/>
        <v>550</v>
      </c>
      <c r="C9493" s="28">
        <f t="shared" si="472"/>
        <v>278</v>
      </c>
      <c r="K9493" s="73" t="s">
        <v>2574</v>
      </c>
      <c r="L9493" s="73" t="s">
        <v>4377</v>
      </c>
      <c r="M9493" s="74">
        <v>272</v>
      </c>
      <c r="N9493" s="74">
        <v>278</v>
      </c>
    </row>
    <row r="9494" spans="1:14">
      <c r="A9494" s="43" t="str">
        <f t="shared" si="470"/>
        <v>130115300110121001</v>
      </c>
      <c r="B9494" s="28">
        <f t="shared" si="471"/>
        <v>122</v>
      </c>
      <c r="C9494" s="28">
        <f t="shared" si="472"/>
        <v>57</v>
      </c>
      <c r="K9494" s="73" t="s">
        <v>2024</v>
      </c>
      <c r="L9494" s="73" t="s">
        <v>4377</v>
      </c>
      <c r="M9494" s="74">
        <v>65</v>
      </c>
      <c r="N9494" s="74">
        <v>57</v>
      </c>
    </row>
    <row r="9495" spans="1:14">
      <c r="A9495" s="43" t="str">
        <f t="shared" si="470"/>
        <v>130115300110121004</v>
      </c>
      <c r="B9495" s="28">
        <f t="shared" si="471"/>
        <v>141</v>
      </c>
      <c r="C9495" s="28">
        <f t="shared" si="472"/>
        <v>51</v>
      </c>
      <c r="K9495" s="73" t="s">
        <v>2578</v>
      </c>
      <c r="L9495" s="73" t="s">
        <v>4377</v>
      </c>
      <c r="M9495" s="74">
        <v>90</v>
      </c>
      <c r="N9495" s="74">
        <v>51</v>
      </c>
    </row>
    <row r="9496" spans="1:14">
      <c r="A9496" s="43" t="str">
        <f t="shared" si="470"/>
        <v>130115300110122001</v>
      </c>
      <c r="B9496" s="28">
        <f t="shared" si="471"/>
        <v>70</v>
      </c>
      <c r="C9496" s="28">
        <f t="shared" si="472"/>
        <v>60</v>
      </c>
      <c r="K9496" s="73" t="s">
        <v>2026</v>
      </c>
      <c r="L9496" s="73" t="s">
        <v>4377</v>
      </c>
      <c r="M9496" s="74">
        <v>10</v>
      </c>
      <c r="N9496" s="74">
        <v>60</v>
      </c>
    </row>
    <row r="9497" spans="1:14">
      <c r="A9497" s="43" t="str">
        <f t="shared" si="470"/>
        <v>130115300110122002</v>
      </c>
      <c r="B9497" s="28">
        <f t="shared" si="471"/>
        <v>17</v>
      </c>
      <c r="C9497" s="28">
        <f t="shared" si="472"/>
        <v>10</v>
      </c>
      <c r="K9497" s="73" t="s">
        <v>2028</v>
      </c>
      <c r="L9497" s="73" t="s">
        <v>4377</v>
      </c>
      <c r="M9497" s="74">
        <v>7</v>
      </c>
      <c r="N9497" s="74">
        <v>10</v>
      </c>
    </row>
    <row r="9498" spans="1:14">
      <c r="A9498" s="43" t="str">
        <f t="shared" si="470"/>
        <v>130115300110122005</v>
      </c>
      <c r="B9498" s="28">
        <f t="shared" si="471"/>
        <v>21</v>
      </c>
      <c r="C9498" s="28">
        <f t="shared" si="472"/>
        <v>10</v>
      </c>
      <c r="K9498" s="73" t="s">
        <v>3203</v>
      </c>
      <c r="L9498" s="73" t="s">
        <v>4377</v>
      </c>
      <c r="M9498" s="74">
        <v>11</v>
      </c>
      <c r="N9498" s="74">
        <v>10</v>
      </c>
    </row>
    <row r="9499" spans="1:14">
      <c r="A9499" s="43" t="str">
        <f t="shared" si="470"/>
        <v>130115300110202001</v>
      </c>
      <c r="B9499" s="28">
        <f t="shared" si="471"/>
        <v>26</v>
      </c>
      <c r="C9499" s="28">
        <f t="shared" si="472"/>
        <v>11</v>
      </c>
      <c r="K9499" s="73" t="s">
        <v>3279</v>
      </c>
      <c r="L9499" s="73" t="s">
        <v>4377</v>
      </c>
      <c r="M9499" s="74">
        <v>15</v>
      </c>
      <c r="N9499" s="74">
        <v>11</v>
      </c>
    </row>
    <row r="9500" spans="1:14">
      <c r="A9500" s="43" t="str">
        <f t="shared" si="470"/>
        <v>130115300110202002</v>
      </c>
      <c r="B9500" s="28">
        <f t="shared" si="471"/>
        <v>35</v>
      </c>
      <c r="C9500" s="28">
        <f t="shared" si="472"/>
        <v>29</v>
      </c>
      <c r="K9500" s="73" t="s">
        <v>4386</v>
      </c>
      <c r="L9500" s="73" t="s">
        <v>4377</v>
      </c>
      <c r="M9500" s="74">
        <v>6</v>
      </c>
      <c r="N9500" s="74">
        <v>29</v>
      </c>
    </row>
    <row r="9501" spans="1:14">
      <c r="A9501" s="43" t="str">
        <f t="shared" si="470"/>
        <v>130115300110203001</v>
      </c>
      <c r="B9501" s="28">
        <f t="shared" si="471"/>
        <v>7</v>
      </c>
      <c r="C9501" s="28">
        <f t="shared" si="472"/>
        <v>2</v>
      </c>
      <c r="K9501" s="73" t="s">
        <v>3280</v>
      </c>
      <c r="L9501" s="73" t="s">
        <v>4377</v>
      </c>
      <c r="M9501" s="74">
        <v>5</v>
      </c>
      <c r="N9501" s="74">
        <v>2</v>
      </c>
    </row>
    <row r="9502" spans="1:14">
      <c r="A9502" s="43" t="str">
        <f t="shared" si="470"/>
        <v>130115300110206001</v>
      </c>
      <c r="B9502" s="28">
        <f t="shared" si="471"/>
        <v>7</v>
      </c>
      <c r="C9502" s="28">
        <f t="shared" si="472"/>
        <v>6</v>
      </c>
      <c r="K9502" s="73" t="s">
        <v>3157</v>
      </c>
      <c r="L9502" s="73" t="s">
        <v>4377</v>
      </c>
      <c r="M9502" s="74">
        <v>1</v>
      </c>
      <c r="N9502" s="74">
        <v>6</v>
      </c>
    </row>
    <row r="9503" spans="1:14">
      <c r="A9503" s="43" t="str">
        <f t="shared" si="470"/>
        <v>130115300110208013</v>
      </c>
      <c r="B9503" s="28">
        <f t="shared" si="471"/>
        <v>7</v>
      </c>
      <c r="C9503" s="28">
        <f t="shared" si="472"/>
        <v>7</v>
      </c>
      <c r="K9503" s="73" t="s">
        <v>4387</v>
      </c>
      <c r="L9503" s="73" t="s">
        <v>4377</v>
      </c>
      <c r="M9503" s="74">
        <v>0</v>
      </c>
      <c r="N9503" s="74">
        <v>7</v>
      </c>
    </row>
    <row r="9504" spans="1:14">
      <c r="A9504" s="43" t="str">
        <f t="shared" si="470"/>
        <v>130115300110208014</v>
      </c>
      <c r="B9504" s="28">
        <f t="shared" si="471"/>
        <v>16</v>
      </c>
      <c r="C9504" s="28">
        <f t="shared" si="472"/>
        <v>15</v>
      </c>
      <c r="K9504" s="73" t="s">
        <v>4388</v>
      </c>
      <c r="L9504" s="73" t="s">
        <v>4377</v>
      </c>
      <c r="M9504" s="74">
        <v>1</v>
      </c>
      <c r="N9504" s="74">
        <v>15</v>
      </c>
    </row>
    <row r="9505" spans="1:14">
      <c r="A9505" s="43" t="str">
        <f t="shared" si="470"/>
        <v>130115300110208015</v>
      </c>
      <c r="B9505" s="28">
        <f t="shared" si="471"/>
        <v>44</v>
      </c>
      <c r="C9505" s="28">
        <f t="shared" si="472"/>
        <v>42</v>
      </c>
      <c r="K9505" s="73" t="s">
        <v>4389</v>
      </c>
      <c r="L9505" s="73" t="s">
        <v>4377</v>
      </c>
      <c r="M9505" s="74">
        <v>2</v>
      </c>
      <c r="N9505" s="74">
        <v>42</v>
      </c>
    </row>
    <row r="9506" spans="1:14">
      <c r="A9506" s="43" t="str">
        <f t="shared" si="470"/>
        <v>130115300110208016</v>
      </c>
      <c r="B9506" s="28">
        <f t="shared" si="471"/>
        <v>396</v>
      </c>
      <c r="C9506" s="28">
        <f t="shared" si="472"/>
        <v>271</v>
      </c>
      <c r="K9506" s="73" t="s">
        <v>4390</v>
      </c>
      <c r="L9506" s="73" t="s">
        <v>4377</v>
      </c>
      <c r="M9506" s="74">
        <v>125</v>
      </c>
      <c r="N9506" s="74">
        <v>271</v>
      </c>
    </row>
    <row r="9507" spans="1:14">
      <c r="A9507" s="43" t="str">
        <f t="shared" si="470"/>
        <v>130115300110209001</v>
      </c>
      <c r="B9507" s="28">
        <f t="shared" si="471"/>
        <v>744</v>
      </c>
      <c r="C9507" s="28">
        <f t="shared" si="472"/>
        <v>482</v>
      </c>
      <c r="K9507" s="73" t="s">
        <v>3162</v>
      </c>
      <c r="L9507" s="73" t="s">
        <v>4377</v>
      </c>
      <c r="M9507" s="74">
        <v>262</v>
      </c>
      <c r="N9507" s="74">
        <v>482</v>
      </c>
    </row>
    <row r="9508" spans="1:14">
      <c r="A9508" s="43" t="str">
        <f t="shared" si="470"/>
        <v>130115300110210001</v>
      </c>
      <c r="B9508" s="28">
        <f t="shared" si="471"/>
        <v>5</v>
      </c>
      <c r="C9508" s="28">
        <f t="shared" si="472"/>
        <v>4</v>
      </c>
      <c r="K9508" s="73" t="s">
        <v>3164</v>
      </c>
      <c r="L9508" s="73" t="s">
        <v>4377</v>
      </c>
      <c r="M9508" s="74">
        <v>1</v>
      </c>
      <c r="N9508" s="74">
        <v>4</v>
      </c>
    </row>
    <row r="9509" spans="1:14">
      <c r="A9509" s="43" t="str">
        <f t="shared" si="470"/>
        <v>130115300110210002</v>
      </c>
      <c r="B9509" s="28">
        <f t="shared" si="471"/>
        <v>11</v>
      </c>
      <c r="C9509" s="28">
        <f t="shared" si="472"/>
        <v>10</v>
      </c>
      <c r="K9509" s="73" t="s">
        <v>3165</v>
      </c>
      <c r="L9509" s="73" t="s">
        <v>4377</v>
      </c>
      <c r="M9509" s="74">
        <v>1</v>
      </c>
      <c r="N9509" s="74">
        <v>10</v>
      </c>
    </row>
    <row r="9510" spans="1:14">
      <c r="A9510" s="43" t="str">
        <f t="shared" si="470"/>
        <v>130115300110210003</v>
      </c>
      <c r="B9510" s="28">
        <f t="shared" si="471"/>
        <v>293</v>
      </c>
      <c r="C9510" s="28">
        <f t="shared" si="472"/>
        <v>279</v>
      </c>
      <c r="K9510" s="73" t="s">
        <v>3728</v>
      </c>
      <c r="L9510" s="73" t="s">
        <v>4377</v>
      </c>
      <c r="M9510" s="74">
        <v>14</v>
      </c>
      <c r="N9510" s="74">
        <v>279</v>
      </c>
    </row>
    <row r="9511" spans="1:14">
      <c r="A9511" s="43" t="str">
        <f t="shared" si="470"/>
        <v>130115300110210004</v>
      </c>
      <c r="B9511" s="28">
        <f t="shared" si="471"/>
        <v>15</v>
      </c>
      <c r="C9511" s="28">
        <f t="shared" si="472"/>
        <v>7</v>
      </c>
      <c r="K9511" s="73" t="s">
        <v>3729</v>
      </c>
      <c r="L9511" s="73" t="s">
        <v>4377</v>
      </c>
      <c r="M9511" s="74">
        <v>8</v>
      </c>
      <c r="N9511" s="74">
        <v>7</v>
      </c>
    </row>
    <row r="9512" spans="1:14">
      <c r="A9512" s="43" t="str">
        <f t="shared" si="470"/>
        <v>130115300110211001</v>
      </c>
      <c r="B9512" s="28">
        <f t="shared" si="471"/>
        <v>45</v>
      </c>
      <c r="C9512" s="28">
        <f t="shared" si="472"/>
        <v>18</v>
      </c>
      <c r="K9512" s="73" t="s">
        <v>3166</v>
      </c>
      <c r="L9512" s="73" t="s">
        <v>4377</v>
      </c>
      <c r="M9512" s="74">
        <v>27</v>
      </c>
      <c r="N9512" s="74">
        <v>18</v>
      </c>
    </row>
    <row r="9513" spans="1:14">
      <c r="A9513" s="43" t="str">
        <f t="shared" si="470"/>
        <v>130115300110211002</v>
      </c>
      <c r="B9513" s="28">
        <f t="shared" si="471"/>
        <v>75</v>
      </c>
      <c r="C9513" s="28">
        <f t="shared" si="472"/>
        <v>15</v>
      </c>
      <c r="K9513" s="73" t="s">
        <v>3167</v>
      </c>
      <c r="L9513" s="73" t="s">
        <v>4377</v>
      </c>
      <c r="M9513" s="74">
        <v>60</v>
      </c>
      <c r="N9513" s="74">
        <v>15</v>
      </c>
    </row>
    <row r="9514" spans="1:14">
      <c r="A9514" s="43" t="str">
        <f t="shared" si="470"/>
        <v>130115300110211003</v>
      </c>
      <c r="B9514" s="28">
        <f t="shared" si="471"/>
        <v>1</v>
      </c>
      <c r="C9514" s="28">
        <f t="shared" si="472"/>
        <v>0</v>
      </c>
      <c r="K9514" s="73" t="s">
        <v>3449</v>
      </c>
      <c r="L9514" s="73" t="s">
        <v>4377</v>
      </c>
      <c r="M9514" s="74">
        <v>1</v>
      </c>
      <c r="N9514" s="74">
        <v>0</v>
      </c>
    </row>
    <row r="9515" spans="1:14">
      <c r="A9515" s="43" t="str">
        <f t="shared" si="470"/>
        <v>130115300110212001</v>
      </c>
      <c r="B9515" s="28">
        <f t="shared" si="471"/>
        <v>6</v>
      </c>
      <c r="C9515" s="28">
        <f t="shared" si="472"/>
        <v>6</v>
      </c>
      <c r="K9515" s="73" t="s">
        <v>3168</v>
      </c>
      <c r="L9515" s="73" t="s">
        <v>4377</v>
      </c>
      <c r="M9515" s="74">
        <v>0</v>
      </c>
      <c r="N9515" s="74">
        <v>6</v>
      </c>
    </row>
    <row r="9516" spans="1:14">
      <c r="A9516" s="43" t="str">
        <f t="shared" si="470"/>
        <v>130115300110212002</v>
      </c>
      <c r="B9516" s="28">
        <f t="shared" si="471"/>
        <v>9</v>
      </c>
      <c r="C9516" s="28">
        <f t="shared" si="472"/>
        <v>9</v>
      </c>
      <c r="K9516" s="73" t="s">
        <v>3169</v>
      </c>
      <c r="L9516" s="73" t="s">
        <v>4377</v>
      </c>
      <c r="M9516" s="74">
        <v>0</v>
      </c>
      <c r="N9516" s="74">
        <v>9</v>
      </c>
    </row>
    <row r="9517" spans="1:14">
      <c r="A9517" s="43" t="str">
        <f t="shared" si="470"/>
        <v>130115300110212003</v>
      </c>
      <c r="B9517" s="28">
        <f t="shared" si="471"/>
        <v>6</v>
      </c>
      <c r="C9517" s="28">
        <f t="shared" si="472"/>
        <v>6</v>
      </c>
      <c r="K9517" s="73" t="s">
        <v>4093</v>
      </c>
      <c r="L9517" s="73" t="s">
        <v>4377</v>
      </c>
      <c r="M9517" s="74">
        <v>0</v>
      </c>
      <c r="N9517" s="74">
        <v>6</v>
      </c>
    </row>
    <row r="9518" spans="1:14">
      <c r="A9518" s="43" t="str">
        <f t="shared" si="470"/>
        <v>130115300110212004</v>
      </c>
      <c r="B9518" s="28">
        <f t="shared" si="471"/>
        <v>24</v>
      </c>
      <c r="C9518" s="28">
        <f t="shared" si="472"/>
        <v>21</v>
      </c>
      <c r="K9518" s="73" t="s">
        <v>4094</v>
      </c>
      <c r="L9518" s="73" t="s">
        <v>4377</v>
      </c>
      <c r="M9518" s="74">
        <v>3</v>
      </c>
      <c r="N9518" s="74">
        <v>21</v>
      </c>
    </row>
    <row r="9519" spans="1:14">
      <c r="A9519" s="43" t="str">
        <f t="shared" si="470"/>
        <v>130115300110212005</v>
      </c>
      <c r="B9519" s="28">
        <f t="shared" si="471"/>
        <v>55</v>
      </c>
      <c r="C9519" s="28">
        <f t="shared" si="472"/>
        <v>46</v>
      </c>
      <c r="K9519" s="73" t="s">
        <v>4391</v>
      </c>
      <c r="L9519" s="73" t="s">
        <v>4377</v>
      </c>
      <c r="M9519" s="74">
        <v>9</v>
      </c>
      <c r="N9519" s="74">
        <v>46</v>
      </c>
    </row>
    <row r="9520" spans="1:14">
      <c r="A9520" s="43" t="str">
        <f t="shared" si="470"/>
        <v>130115300110212006</v>
      </c>
      <c r="B9520" s="28">
        <f t="shared" si="471"/>
        <v>13</v>
      </c>
      <c r="C9520" s="28">
        <f t="shared" si="472"/>
        <v>12</v>
      </c>
      <c r="K9520" s="73" t="s">
        <v>4392</v>
      </c>
      <c r="L9520" s="73" t="s">
        <v>4377</v>
      </c>
      <c r="M9520" s="74">
        <v>1</v>
      </c>
      <c r="N9520" s="74">
        <v>12</v>
      </c>
    </row>
    <row r="9521" spans="1:14">
      <c r="A9521" s="43" t="str">
        <f t="shared" si="470"/>
        <v>130115300110213001</v>
      </c>
      <c r="B9521" s="28">
        <f t="shared" si="471"/>
        <v>38</v>
      </c>
      <c r="C9521" s="28">
        <f t="shared" si="472"/>
        <v>26</v>
      </c>
      <c r="K9521" s="73" t="s">
        <v>3170</v>
      </c>
      <c r="L9521" s="73" t="s">
        <v>4377</v>
      </c>
      <c r="M9521" s="74">
        <v>12</v>
      </c>
      <c r="N9521" s="74">
        <v>26</v>
      </c>
    </row>
    <row r="9522" spans="1:14">
      <c r="A9522" s="43" t="str">
        <f t="shared" si="470"/>
        <v>130115300110213002</v>
      </c>
      <c r="B9522" s="28">
        <f t="shared" si="471"/>
        <v>35</v>
      </c>
      <c r="C9522" s="28">
        <f t="shared" si="472"/>
        <v>13</v>
      </c>
      <c r="K9522" s="73" t="s">
        <v>3171</v>
      </c>
      <c r="L9522" s="73" t="s">
        <v>4377</v>
      </c>
      <c r="M9522" s="74">
        <v>22</v>
      </c>
      <c r="N9522" s="74">
        <v>13</v>
      </c>
    </row>
    <row r="9523" spans="1:14">
      <c r="A9523" s="43" t="str">
        <f t="shared" si="470"/>
        <v>130115300110213003</v>
      </c>
      <c r="B9523" s="28">
        <f t="shared" si="471"/>
        <v>8</v>
      </c>
      <c r="C9523" s="28">
        <f t="shared" si="472"/>
        <v>6</v>
      </c>
      <c r="K9523" s="73" t="s">
        <v>4301</v>
      </c>
      <c r="L9523" s="73" t="s">
        <v>4377</v>
      </c>
      <c r="M9523" s="74">
        <v>2</v>
      </c>
      <c r="N9523" s="74">
        <v>6</v>
      </c>
    </row>
    <row r="9524" spans="1:14">
      <c r="A9524" s="43" t="str">
        <f t="shared" si="470"/>
        <v>130115300110213004</v>
      </c>
      <c r="B9524" s="28">
        <f t="shared" si="471"/>
        <v>11</v>
      </c>
      <c r="C9524" s="28">
        <f t="shared" si="472"/>
        <v>9</v>
      </c>
      <c r="K9524" s="73" t="s">
        <v>4393</v>
      </c>
      <c r="L9524" s="73" t="s">
        <v>4377</v>
      </c>
      <c r="M9524" s="74">
        <v>2</v>
      </c>
      <c r="N9524" s="74">
        <v>9</v>
      </c>
    </row>
    <row r="9525" spans="1:14">
      <c r="A9525" s="43" t="str">
        <f t="shared" si="470"/>
        <v>130115300110213006</v>
      </c>
      <c r="B9525" s="28">
        <f t="shared" si="471"/>
        <v>168</v>
      </c>
      <c r="C9525" s="28">
        <f t="shared" si="472"/>
        <v>116</v>
      </c>
      <c r="K9525" s="73" t="s">
        <v>4394</v>
      </c>
      <c r="L9525" s="73" t="s">
        <v>4377</v>
      </c>
      <c r="M9525" s="74">
        <v>52</v>
      </c>
      <c r="N9525" s="74">
        <v>116</v>
      </c>
    </row>
    <row r="9526" spans="1:14">
      <c r="A9526" s="43" t="str">
        <f t="shared" si="470"/>
        <v>130115300110213007</v>
      </c>
      <c r="B9526" s="28">
        <f t="shared" si="471"/>
        <v>4</v>
      </c>
      <c r="C9526" s="28">
        <f t="shared" si="472"/>
        <v>4</v>
      </c>
      <c r="K9526" s="73" t="s">
        <v>4395</v>
      </c>
      <c r="L9526" s="73" t="s">
        <v>4377</v>
      </c>
      <c r="M9526" s="74">
        <v>0</v>
      </c>
      <c r="N9526" s="74">
        <v>4</v>
      </c>
    </row>
    <row r="9527" spans="1:14">
      <c r="A9527" s="43" t="str">
        <f t="shared" si="470"/>
        <v>130115300110214001</v>
      </c>
      <c r="B9527" s="28">
        <f t="shared" si="471"/>
        <v>5</v>
      </c>
      <c r="C9527" s="28">
        <f t="shared" si="472"/>
        <v>3</v>
      </c>
      <c r="K9527" s="73" t="s">
        <v>3172</v>
      </c>
      <c r="L9527" s="73" t="s">
        <v>4377</v>
      </c>
      <c r="M9527" s="74">
        <v>2</v>
      </c>
      <c r="N9527" s="74">
        <v>3</v>
      </c>
    </row>
    <row r="9528" spans="1:14">
      <c r="A9528" s="43" t="str">
        <f t="shared" si="470"/>
        <v>130115300110214002</v>
      </c>
      <c r="B9528" s="28">
        <f t="shared" si="471"/>
        <v>9</v>
      </c>
      <c r="C9528" s="28">
        <f t="shared" si="472"/>
        <v>6</v>
      </c>
      <c r="K9528" s="73" t="s">
        <v>3173</v>
      </c>
      <c r="L9528" s="73" t="s">
        <v>4377</v>
      </c>
      <c r="M9528" s="74">
        <v>3</v>
      </c>
      <c r="N9528" s="74">
        <v>6</v>
      </c>
    </row>
    <row r="9529" spans="1:14">
      <c r="A9529" s="43" t="str">
        <f t="shared" si="470"/>
        <v>130115300110214003</v>
      </c>
      <c r="B9529" s="28">
        <f t="shared" si="471"/>
        <v>132</v>
      </c>
      <c r="C9529" s="28">
        <f t="shared" si="472"/>
        <v>73</v>
      </c>
      <c r="K9529" s="73" t="s">
        <v>3174</v>
      </c>
      <c r="L9529" s="73" t="s">
        <v>4377</v>
      </c>
      <c r="M9529" s="74">
        <v>59</v>
      </c>
      <c r="N9529" s="74">
        <v>73</v>
      </c>
    </row>
    <row r="9530" spans="1:14">
      <c r="A9530" s="43" t="str">
        <f t="shared" si="470"/>
        <v>130115300110215001</v>
      </c>
      <c r="B9530" s="28">
        <f t="shared" si="471"/>
        <v>41</v>
      </c>
      <c r="C9530" s="28">
        <f t="shared" si="472"/>
        <v>25</v>
      </c>
      <c r="K9530" s="73" t="s">
        <v>3175</v>
      </c>
      <c r="L9530" s="73" t="s">
        <v>4377</v>
      </c>
      <c r="M9530" s="74">
        <v>16</v>
      </c>
      <c r="N9530" s="74">
        <v>25</v>
      </c>
    </row>
    <row r="9531" spans="1:14">
      <c r="A9531" s="43" t="str">
        <f t="shared" si="470"/>
        <v>130115300110215002</v>
      </c>
      <c r="B9531" s="28">
        <f t="shared" si="471"/>
        <v>54</v>
      </c>
      <c r="C9531" s="28">
        <f t="shared" si="472"/>
        <v>39</v>
      </c>
      <c r="K9531" s="73" t="s">
        <v>3176</v>
      </c>
      <c r="L9531" s="73" t="s">
        <v>4377</v>
      </c>
      <c r="M9531" s="74">
        <v>15</v>
      </c>
      <c r="N9531" s="74">
        <v>39</v>
      </c>
    </row>
    <row r="9532" spans="1:14">
      <c r="A9532" s="43" t="str">
        <f t="shared" si="470"/>
        <v>130115300110216001</v>
      </c>
      <c r="B9532" s="28">
        <f t="shared" si="471"/>
        <v>7</v>
      </c>
      <c r="C9532" s="28">
        <f t="shared" si="472"/>
        <v>4</v>
      </c>
      <c r="K9532" s="73" t="s">
        <v>3177</v>
      </c>
      <c r="L9532" s="73" t="s">
        <v>4377</v>
      </c>
      <c r="M9532" s="74">
        <v>3</v>
      </c>
      <c r="N9532" s="74">
        <v>4</v>
      </c>
    </row>
    <row r="9533" spans="1:14">
      <c r="A9533" s="43" t="str">
        <f t="shared" si="470"/>
        <v>130115300110216002</v>
      </c>
      <c r="B9533" s="28">
        <f t="shared" si="471"/>
        <v>12</v>
      </c>
      <c r="C9533" s="28">
        <f t="shared" si="472"/>
        <v>11</v>
      </c>
      <c r="K9533" s="73" t="s">
        <v>3178</v>
      </c>
      <c r="L9533" s="73" t="s">
        <v>4377</v>
      </c>
      <c r="M9533" s="74">
        <v>1</v>
      </c>
      <c r="N9533" s="74">
        <v>11</v>
      </c>
    </row>
    <row r="9534" spans="1:14">
      <c r="A9534" s="43" t="str">
        <f t="shared" si="470"/>
        <v>130115300110216003</v>
      </c>
      <c r="B9534" s="28">
        <f t="shared" si="471"/>
        <v>40</v>
      </c>
      <c r="C9534" s="28">
        <f t="shared" si="472"/>
        <v>40</v>
      </c>
      <c r="K9534" s="73" t="s">
        <v>3179</v>
      </c>
      <c r="L9534" s="73" t="s">
        <v>4377</v>
      </c>
      <c r="M9534" s="74">
        <v>0</v>
      </c>
      <c r="N9534" s="74">
        <v>40</v>
      </c>
    </row>
    <row r="9535" spans="1:14">
      <c r="A9535" s="43" t="str">
        <f t="shared" si="470"/>
        <v>130115300110216004</v>
      </c>
      <c r="B9535" s="28">
        <f t="shared" si="471"/>
        <v>15</v>
      </c>
      <c r="C9535" s="28">
        <f t="shared" si="472"/>
        <v>15</v>
      </c>
      <c r="K9535" s="73" t="s">
        <v>4396</v>
      </c>
      <c r="L9535" s="73" t="s">
        <v>4377</v>
      </c>
      <c r="M9535" s="74">
        <v>0</v>
      </c>
      <c r="N9535" s="74">
        <v>15</v>
      </c>
    </row>
    <row r="9536" spans="1:14">
      <c r="A9536" s="43" t="str">
        <f t="shared" si="470"/>
        <v>130115300110216005</v>
      </c>
      <c r="B9536" s="28">
        <f t="shared" si="471"/>
        <v>15</v>
      </c>
      <c r="C9536" s="28">
        <f t="shared" si="472"/>
        <v>15</v>
      </c>
      <c r="K9536" s="73" t="s">
        <v>4397</v>
      </c>
      <c r="L9536" s="73" t="s">
        <v>4377</v>
      </c>
      <c r="M9536" s="74">
        <v>0</v>
      </c>
      <c r="N9536" s="74">
        <v>15</v>
      </c>
    </row>
    <row r="9537" spans="1:14">
      <c r="A9537" s="43" t="str">
        <f t="shared" si="470"/>
        <v>130115300110217006</v>
      </c>
      <c r="B9537" s="28">
        <f t="shared" si="471"/>
        <v>75</v>
      </c>
      <c r="C9537" s="28">
        <f t="shared" si="472"/>
        <v>74</v>
      </c>
      <c r="K9537" s="73" t="s">
        <v>4398</v>
      </c>
      <c r="L9537" s="73" t="s">
        <v>4377</v>
      </c>
      <c r="M9537" s="74">
        <v>1</v>
      </c>
      <c r="N9537" s="74">
        <v>74</v>
      </c>
    </row>
    <row r="9538" spans="1:14">
      <c r="A9538" s="43" t="str">
        <f t="shared" si="470"/>
        <v>130115300110217007</v>
      </c>
      <c r="B9538" s="28">
        <f t="shared" si="471"/>
        <v>20</v>
      </c>
      <c r="C9538" s="28">
        <f t="shared" si="472"/>
        <v>18</v>
      </c>
      <c r="K9538" s="73" t="s">
        <v>4399</v>
      </c>
      <c r="L9538" s="73" t="s">
        <v>4377</v>
      </c>
      <c r="M9538" s="74">
        <v>2</v>
      </c>
      <c r="N9538" s="74">
        <v>18</v>
      </c>
    </row>
    <row r="9539" spans="1:14">
      <c r="A9539" s="43" t="str">
        <f t="shared" ref="A9539:A9602" si="473">L9539&amp;K9539</f>
        <v>130115300110217008</v>
      </c>
      <c r="B9539" s="28">
        <f t="shared" ref="B9539:B9602" si="474">M9539+N9539</f>
        <v>364</v>
      </c>
      <c r="C9539" s="28">
        <f t="shared" ref="C9539:C9602" si="475">N9539</f>
        <v>247</v>
      </c>
      <c r="K9539" s="73" t="s">
        <v>4400</v>
      </c>
      <c r="L9539" s="73" t="s">
        <v>4377</v>
      </c>
      <c r="M9539" s="74">
        <v>117</v>
      </c>
      <c r="N9539" s="74">
        <v>247</v>
      </c>
    </row>
    <row r="9540" spans="1:14">
      <c r="A9540" s="43" t="str">
        <f t="shared" si="473"/>
        <v>130115300110218004</v>
      </c>
      <c r="B9540" s="28">
        <f t="shared" si="474"/>
        <v>43</v>
      </c>
      <c r="C9540" s="28">
        <f t="shared" si="475"/>
        <v>40</v>
      </c>
      <c r="K9540" s="73" t="s">
        <v>3285</v>
      </c>
      <c r="L9540" s="73" t="s">
        <v>4377</v>
      </c>
      <c r="M9540" s="74">
        <v>3</v>
      </c>
      <c r="N9540" s="74">
        <v>40</v>
      </c>
    </row>
    <row r="9541" spans="1:14">
      <c r="A9541" s="43" t="str">
        <f t="shared" si="473"/>
        <v>130115300110218005</v>
      </c>
      <c r="B9541" s="28">
        <f t="shared" si="474"/>
        <v>60</v>
      </c>
      <c r="C9541" s="28">
        <f t="shared" si="475"/>
        <v>54</v>
      </c>
      <c r="K9541" s="73" t="s">
        <v>3286</v>
      </c>
      <c r="L9541" s="73" t="s">
        <v>4377</v>
      </c>
      <c r="M9541" s="74">
        <v>6</v>
      </c>
      <c r="N9541" s="74">
        <v>54</v>
      </c>
    </row>
    <row r="9542" spans="1:14">
      <c r="A9542" s="43" t="str">
        <f t="shared" si="473"/>
        <v>130115300110220005</v>
      </c>
      <c r="B9542" s="28">
        <f t="shared" si="474"/>
        <v>10</v>
      </c>
      <c r="C9542" s="28">
        <f t="shared" si="475"/>
        <v>7</v>
      </c>
      <c r="K9542" s="73" t="s">
        <v>3737</v>
      </c>
      <c r="L9542" s="73" t="s">
        <v>4377</v>
      </c>
      <c r="M9542" s="74">
        <v>3</v>
      </c>
      <c r="N9542" s="74">
        <v>7</v>
      </c>
    </row>
    <row r="9543" spans="1:14">
      <c r="A9543" s="43" t="str">
        <f t="shared" si="473"/>
        <v>130115300110220006</v>
      </c>
      <c r="B9543" s="28">
        <f t="shared" si="474"/>
        <v>9</v>
      </c>
      <c r="C9543" s="28">
        <f t="shared" si="475"/>
        <v>5</v>
      </c>
      <c r="K9543" s="73" t="s">
        <v>3738</v>
      </c>
      <c r="L9543" s="73" t="s">
        <v>4377</v>
      </c>
      <c r="M9543" s="74">
        <v>4</v>
      </c>
      <c r="N9543" s="74">
        <v>5</v>
      </c>
    </row>
    <row r="9544" spans="1:14">
      <c r="A9544" s="43" t="str">
        <f t="shared" si="473"/>
        <v>130115300110220007</v>
      </c>
      <c r="B9544" s="28">
        <f t="shared" si="474"/>
        <v>435</v>
      </c>
      <c r="C9544" s="28">
        <f t="shared" si="475"/>
        <v>144</v>
      </c>
      <c r="K9544" s="73" t="s">
        <v>4401</v>
      </c>
      <c r="L9544" s="73" t="s">
        <v>4377</v>
      </c>
      <c r="M9544" s="74">
        <v>291</v>
      </c>
      <c r="N9544" s="74">
        <v>144</v>
      </c>
    </row>
    <row r="9545" spans="1:14">
      <c r="A9545" s="43" t="str">
        <f t="shared" si="473"/>
        <v>130115300110221006</v>
      </c>
      <c r="B9545" s="28">
        <f t="shared" si="474"/>
        <v>50</v>
      </c>
      <c r="C9545" s="28">
        <f t="shared" si="475"/>
        <v>29</v>
      </c>
      <c r="K9545" s="73" t="s">
        <v>4402</v>
      </c>
      <c r="L9545" s="73" t="s">
        <v>4377</v>
      </c>
      <c r="M9545" s="74">
        <v>21</v>
      </c>
      <c r="N9545" s="74">
        <v>29</v>
      </c>
    </row>
    <row r="9546" spans="1:14">
      <c r="A9546" s="43" t="str">
        <f t="shared" si="473"/>
        <v>130115300110221007</v>
      </c>
      <c r="B9546" s="28">
        <f t="shared" si="474"/>
        <v>50</v>
      </c>
      <c r="C9546" s="28">
        <f t="shared" si="475"/>
        <v>40</v>
      </c>
      <c r="K9546" s="73" t="s">
        <v>4403</v>
      </c>
      <c r="L9546" s="73" t="s">
        <v>4377</v>
      </c>
      <c r="M9546" s="74">
        <v>10</v>
      </c>
      <c r="N9546" s="74">
        <v>40</v>
      </c>
    </row>
    <row r="9547" spans="1:14">
      <c r="A9547" s="43" t="str">
        <f t="shared" si="473"/>
        <v>130115300110221008</v>
      </c>
      <c r="B9547" s="28">
        <f t="shared" si="474"/>
        <v>3</v>
      </c>
      <c r="C9547" s="28">
        <f t="shared" si="475"/>
        <v>2</v>
      </c>
      <c r="K9547" s="73" t="s">
        <v>4404</v>
      </c>
      <c r="L9547" s="73" t="s">
        <v>4377</v>
      </c>
      <c r="M9547" s="74">
        <v>1</v>
      </c>
      <c r="N9547" s="74">
        <v>2</v>
      </c>
    </row>
    <row r="9548" spans="1:14">
      <c r="A9548" s="43" t="str">
        <f t="shared" si="473"/>
        <v>130115300110304001</v>
      </c>
      <c r="B9548" s="28">
        <f t="shared" si="474"/>
        <v>27</v>
      </c>
      <c r="C9548" s="28">
        <f t="shared" si="475"/>
        <v>22</v>
      </c>
      <c r="K9548" s="73" t="s">
        <v>4405</v>
      </c>
      <c r="L9548" s="73" t="s">
        <v>4377</v>
      </c>
      <c r="M9548" s="74">
        <v>5</v>
      </c>
      <c r="N9548" s="74">
        <v>22</v>
      </c>
    </row>
    <row r="9549" spans="1:14">
      <c r="A9549" s="43" t="str">
        <f t="shared" si="473"/>
        <v>130115300110305001</v>
      </c>
      <c r="B9549" s="28">
        <f t="shared" si="474"/>
        <v>11</v>
      </c>
      <c r="C9549" s="28">
        <f t="shared" si="475"/>
        <v>8</v>
      </c>
      <c r="K9549" s="73" t="s">
        <v>4406</v>
      </c>
      <c r="L9549" s="73" t="s">
        <v>4377</v>
      </c>
      <c r="M9549" s="74">
        <v>3</v>
      </c>
      <c r="N9549" s="74">
        <v>8</v>
      </c>
    </row>
    <row r="9550" spans="1:14">
      <c r="A9550" s="43" t="str">
        <f t="shared" si="473"/>
        <v>130115300110307001</v>
      </c>
      <c r="B9550" s="28">
        <f t="shared" si="474"/>
        <v>109</v>
      </c>
      <c r="C9550" s="28">
        <f t="shared" si="475"/>
        <v>78</v>
      </c>
      <c r="K9550" s="73" t="s">
        <v>3461</v>
      </c>
      <c r="L9550" s="73" t="s">
        <v>4377</v>
      </c>
      <c r="M9550" s="74">
        <v>31</v>
      </c>
      <c r="N9550" s="74">
        <v>78</v>
      </c>
    </row>
    <row r="9551" spans="1:14">
      <c r="A9551" s="43" t="str">
        <f t="shared" si="473"/>
        <v>130115300110308001</v>
      </c>
      <c r="B9551" s="28">
        <f t="shared" si="474"/>
        <v>12</v>
      </c>
      <c r="C9551" s="28">
        <f t="shared" si="475"/>
        <v>8</v>
      </c>
      <c r="K9551" s="73" t="s">
        <v>3463</v>
      </c>
      <c r="L9551" s="73" t="s">
        <v>4377</v>
      </c>
      <c r="M9551" s="74">
        <v>4</v>
      </c>
      <c r="N9551" s="74">
        <v>8</v>
      </c>
    </row>
    <row r="9552" spans="1:14">
      <c r="A9552" s="43" t="str">
        <f t="shared" si="473"/>
        <v>130115300110308002</v>
      </c>
      <c r="B9552" s="28">
        <f t="shared" si="474"/>
        <v>22</v>
      </c>
      <c r="C9552" s="28">
        <f t="shared" si="475"/>
        <v>12</v>
      </c>
      <c r="K9552" s="73" t="s">
        <v>3464</v>
      </c>
      <c r="L9552" s="73" t="s">
        <v>4377</v>
      </c>
      <c r="M9552" s="74">
        <v>10</v>
      </c>
      <c r="N9552" s="74">
        <v>12</v>
      </c>
    </row>
    <row r="9553" spans="1:14">
      <c r="A9553" s="43" t="str">
        <f t="shared" si="473"/>
        <v>130115300110308003</v>
      </c>
      <c r="B9553" s="28">
        <f t="shared" si="474"/>
        <v>7</v>
      </c>
      <c r="C9553" s="28">
        <f t="shared" si="475"/>
        <v>7</v>
      </c>
      <c r="K9553" s="73" t="s">
        <v>4407</v>
      </c>
      <c r="L9553" s="73" t="s">
        <v>4377</v>
      </c>
      <c r="M9553" s="74">
        <v>0</v>
      </c>
      <c r="N9553" s="74">
        <v>7</v>
      </c>
    </row>
    <row r="9554" spans="1:14">
      <c r="A9554" s="43" t="str">
        <f t="shared" si="473"/>
        <v>130115300110308004</v>
      </c>
      <c r="B9554" s="28">
        <f t="shared" si="474"/>
        <v>24</v>
      </c>
      <c r="C9554" s="28">
        <f t="shared" si="475"/>
        <v>18</v>
      </c>
      <c r="K9554" s="73" t="s">
        <v>4408</v>
      </c>
      <c r="L9554" s="73" t="s">
        <v>4377</v>
      </c>
      <c r="M9554" s="74">
        <v>6</v>
      </c>
      <c r="N9554" s="74">
        <v>18</v>
      </c>
    </row>
    <row r="9555" spans="1:14">
      <c r="A9555" s="43" t="str">
        <f t="shared" si="473"/>
        <v>130115300110308005</v>
      </c>
      <c r="B9555" s="28">
        <f t="shared" si="474"/>
        <v>69</v>
      </c>
      <c r="C9555" s="28">
        <f t="shared" si="475"/>
        <v>69</v>
      </c>
      <c r="K9555" s="73" t="s">
        <v>4409</v>
      </c>
      <c r="L9555" s="73" t="s">
        <v>4377</v>
      </c>
      <c r="M9555" s="74">
        <v>0</v>
      </c>
      <c r="N9555" s="74">
        <v>69</v>
      </c>
    </row>
    <row r="9556" spans="1:14">
      <c r="A9556" s="43" t="str">
        <f t="shared" si="473"/>
        <v>130115300110309001</v>
      </c>
      <c r="B9556" s="28">
        <f t="shared" si="474"/>
        <v>42</v>
      </c>
      <c r="C9556" s="28">
        <f t="shared" si="475"/>
        <v>28</v>
      </c>
      <c r="K9556" s="73" t="s">
        <v>3465</v>
      </c>
      <c r="L9556" s="73" t="s">
        <v>4377</v>
      </c>
      <c r="M9556" s="74">
        <v>14</v>
      </c>
      <c r="N9556" s="74">
        <v>28</v>
      </c>
    </row>
    <row r="9557" spans="1:14">
      <c r="A9557" s="43" t="str">
        <f t="shared" si="473"/>
        <v>130115300110309003</v>
      </c>
      <c r="B9557" s="28">
        <f t="shared" si="474"/>
        <v>56</v>
      </c>
      <c r="C9557" s="28">
        <f t="shared" si="475"/>
        <v>38</v>
      </c>
      <c r="K9557" s="73" t="s">
        <v>3467</v>
      </c>
      <c r="L9557" s="73" t="s">
        <v>4377</v>
      </c>
      <c r="M9557" s="74">
        <v>18</v>
      </c>
      <c r="N9557" s="74">
        <v>38</v>
      </c>
    </row>
    <row r="9558" spans="1:14">
      <c r="A9558" s="43" t="str">
        <f t="shared" si="473"/>
        <v>130115300110309004</v>
      </c>
      <c r="B9558" s="28">
        <f t="shared" si="474"/>
        <v>6</v>
      </c>
      <c r="C9558" s="28">
        <f t="shared" si="475"/>
        <v>5</v>
      </c>
      <c r="K9558" s="73" t="s">
        <v>3468</v>
      </c>
      <c r="L9558" s="73" t="s">
        <v>4377</v>
      </c>
      <c r="M9558" s="74">
        <v>1</v>
      </c>
      <c r="N9558" s="74">
        <v>5</v>
      </c>
    </row>
    <row r="9559" spans="1:14">
      <c r="A9559" s="43" t="str">
        <f t="shared" si="473"/>
        <v>130115300110309005</v>
      </c>
      <c r="B9559" s="28">
        <f t="shared" si="474"/>
        <v>15</v>
      </c>
      <c r="C9559" s="28">
        <f t="shared" si="475"/>
        <v>2</v>
      </c>
      <c r="K9559" s="73" t="s">
        <v>3469</v>
      </c>
      <c r="L9559" s="73" t="s">
        <v>4377</v>
      </c>
      <c r="M9559" s="74">
        <v>13</v>
      </c>
      <c r="N9559" s="74">
        <v>2</v>
      </c>
    </row>
    <row r="9560" spans="1:14">
      <c r="A9560" s="43" t="str">
        <f t="shared" si="473"/>
        <v>130115300110309006</v>
      </c>
      <c r="B9560" s="28">
        <f t="shared" si="474"/>
        <v>11</v>
      </c>
      <c r="C9560" s="28">
        <f t="shared" si="475"/>
        <v>4</v>
      </c>
      <c r="K9560" s="73" t="s">
        <v>3470</v>
      </c>
      <c r="L9560" s="73" t="s">
        <v>4377</v>
      </c>
      <c r="M9560" s="74">
        <v>7</v>
      </c>
      <c r="N9560" s="74">
        <v>4</v>
      </c>
    </row>
    <row r="9561" spans="1:14">
      <c r="A9561" s="43" t="str">
        <f t="shared" si="473"/>
        <v>130115300110310001</v>
      </c>
      <c r="B9561" s="28">
        <f t="shared" si="474"/>
        <v>13</v>
      </c>
      <c r="C9561" s="28">
        <f t="shared" si="475"/>
        <v>13</v>
      </c>
      <c r="K9561" s="73" t="s">
        <v>3471</v>
      </c>
      <c r="L9561" s="73" t="s">
        <v>4377</v>
      </c>
      <c r="M9561" s="74">
        <v>0</v>
      </c>
      <c r="N9561" s="74">
        <v>13</v>
      </c>
    </row>
    <row r="9562" spans="1:14">
      <c r="A9562" s="43" t="str">
        <f t="shared" si="473"/>
        <v>130115300110310002</v>
      </c>
      <c r="B9562" s="28">
        <f t="shared" si="474"/>
        <v>185</v>
      </c>
      <c r="C9562" s="28">
        <f t="shared" si="475"/>
        <v>65</v>
      </c>
      <c r="K9562" s="73" t="s">
        <v>3472</v>
      </c>
      <c r="L9562" s="73" t="s">
        <v>4377</v>
      </c>
      <c r="M9562" s="74">
        <v>120</v>
      </c>
      <c r="N9562" s="74">
        <v>65</v>
      </c>
    </row>
    <row r="9563" spans="1:14">
      <c r="A9563" s="43" t="str">
        <f t="shared" si="473"/>
        <v>130115300110311001</v>
      </c>
      <c r="B9563" s="28">
        <f t="shared" si="474"/>
        <v>437</v>
      </c>
      <c r="C9563" s="28">
        <f t="shared" si="475"/>
        <v>277</v>
      </c>
      <c r="K9563" s="73" t="s">
        <v>3474</v>
      </c>
      <c r="L9563" s="73" t="s">
        <v>4377</v>
      </c>
      <c r="M9563" s="74">
        <v>160</v>
      </c>
      <c r="N9563" s="74">
        <v>277</v>
      </c>
    </row>
    <row r="9564" spans="1:14">
      <c r="A9564" s="43" t="str">
        <f t="shared" si="473"/>
        <v>130115300110313001</v>
      </c>
      <c r="B9564" s="28">
        <f t="shared" si="474"/>
        <v>12</v>
      </c>
      <c r="C9564" s="28">
        <f t="shared" si="475"/>
        <v>9</v>
      </c>
      <c r="K9564" s="73" t="s">
        <v>4112</v>
      </c>
      <c r="L9564" s="73" t="s">
        <v>4377</v>
      </c>
      <c r="M9564" s="74">
        <v>3</v>
      </c>
      <c r="N9564" s="74">
        <v>9</v>
      </c>
    </row>
    <row r="9565" spans="1:14">
      <c r="A9565" s="43" t="str">
        <f t="shared" si="473"/>
        <v>130115300110314001</v>
      </c>
      <c r="B9565" s="28">
        <f t="shared" si="474"/>
        <v>14</v>
      </c>
      <c r="C9565" s="28">
        <f t="shared" si="475"/>
        <v>14</v>
      </c>
      <c r="K9565" s="73" t="s">
        <v>4410</v>
      </c>
      <c r="L9565" s="73" t="s">
        <v>4377</v>
      </c>
      <c r="M9565" s="74">
        <v>0</v>
      </c>
      <c r="N9565" s="74">
        <v>14</v>
      </c>
    </row>
    <row r="9566" spans="1:14">
      <c r="A9566" s="43" t="str">
        <f t="shared" si="473"/>
        <v>130115300110314002</v>
      </c>
      <c r="B9566" s="28">
        <f t="shared" si="474"/>
        <v>28</v>
      </c>
      <c r="C9566" s="28">
        <f t="shared" si="475"/>
        <v>23</v>
      </c>
      <c r="K9566" s="73" t="s">
        <v>4411</v>
      </c>
      <c r="L9566" s="73" t="s">
        <v>4377</v>
      </c>
      <c r="M9566" s="74">
        <v>5</v>
      </c>
      <c r="N9566" s="74">
        <v>23</v>
      </c>
    </row>
    <row r="9567" spans="1:14">
      <c r="A9567" s="43" t="str">
        <f t="shared" si="473"/>
        <v>130115300110314003</v>
      </c>
      <c r="B9567" s="28">
        <f t="shared" si="474"/>
        <v>7</v>
      </c>
      <c r="C9567" s="28">
        <f t="shared" si="475"/>
        <v>1</v>
      </c>
      <c r="K9567" s="73" t="s">
        <v>4412</v>
      </c>
      <c r="L9567" s="73" t="s">
        <v>4377</v>
      </c>
      <c r="M9567" s="74">
        <v>6</v>
      </c>
      <c r="N9567" s="74">
        <v>1</v>
      </c>
    </row>
    <row r="9568" spans="1:14">
      <c r="A9568" s="43" t="str">
        <f t="shared" si="473"/>
        <v>130115300110314004</v>
      </c>
      <c r="B9568" s="28">
        <f t="shared" si="474"/>
        <v>16</v>
      </c>
      <c r="C9568" s="28">
        <f t="shared" si="475"/>
        <v>11</v>
      </c>
      <c r="K9568" s="73" t="s">
        <v>4413</v>
      </c>
      <c r="L9568" s="73" t="s">
        <v>4377</v>
      </c>
      <c r="M9568" s="74">
        <v>5</v>
      </c>
      <c r="N9568" s="74">
        <v>11</v>
      </c>
    </row>
    <row r="9569" spans="1:14">
      <c r="A9569" s="43" t="str">
        <f t="shared" si="473"/>
        <v>130115300110314005</v>
      </c>
      <c r="B9569" s="28">
        <f t="shared" si="474"/>
        <v>24</v>
      </c>
      <c r="C9569" s="28">
        <f t="shared" si="475"/>
        <v>21</v>
      </c>
      <c r="K9569" s="73" t="s">
        <v>4414</v>
      </c>
      <c r="L9569" s="73" t="s">
        <v>4377</v>
      </c>
      <c r="M9569" s="74">
        <v>3</v>
      </c>
      <c r="N9569" s="74">
        <v>21</v>
      </c>
    </row>
    <row r="9570" spans="1:14">
      <c r="A9570" s="43" t="str">
        <f t="shared" si="473"/>
        <v>130115300110315001</v>
      </c>
      <c r="B9570" s="28">
        <f t="shared" si="474"/>
        <v>72</v>
      </c>
      <c r="C9570" s="28">
        <f t="shared" si="475"/>
        <v>56</v>
      </c>
      <c r="K9570" s="73" t="s">
        <v>3773</v>
      </c>
      <c r="L9570" s="73" t="s">
        <v>4377</v>
      </c>
      <c r="M9570" s="74">
        <v>16</v>
      </c>
      <c r="N9570" s="74">
        <v>56</v>
      </c>
    </row>
    <row r="9571" spans="1:14">
      <c r="A9571" s="43" t="str">
        <f t="shared" si="473"/>
        <v>130115300110315002</v>
      </c>
      <c r="B9571" s="28">
        <f t="shared" si="474"/>
        <v>171</v>
      </c>
      <c r="C9571" s="28">
        <f t="shared" si="475"/>
        <v>43</v>
      </c>
      <c r="K9571" s="73" t="s">
        <v>3774</v>
      </c>
      <c r="L9571" s="73" t="s">
        <v>4377</v>
      </c>
      <c r="M9571" s="74">
        <v>128</v>
      </c>
      <c r="N9571" s="74">
        <v>43</v>
      </c>
    </row>
    <row r="9572" spans="1:14">
      <c r="A9572" s="43" t="str">
        <f t="shared" si="473"/>
        <v>130115300110315003</v>
      </c>
      <c r="B9572" s="28">
        <f t="shared" si="474"/>
        <v>10</v>
      </c>
      <c r="C9572" s="28">
        <f t="shared" si="475"/>
        <v>10</v>
      </c>
      <c r="K9572" s="73" t="s">
        <v>4415</v>
      </c>
      <c r="L9572" s="73" t="s">
        <v>4377</v>
      </c>
      <c r="M9572" s="74">
        <v>0</v>
      </c>
      <c r="N9572" s="74">
        <v>10</v>
      </c>
    </row>
    <row r="9573" spans="1:14">
      <c r="A9573" s="43" t="str">
        <f t="shared" si="473"/>
        <v>130115300110315004</v>
      </c>
      <c r="B9573" s="28">
        <f t="shared" si="474"/>
        <v>16</v>
      </c>
      <c r="C9573" s="28">
        <f t="shared" si="475"/>
        <v>16</v>
      </c>
      <c r="K9573" s="73" t="s">
        <v>4416</v>
      </c>
      <c r="L9573" s="73" t="s">
        <v>4377</v>
      </c>
      <c r="M9573" s="74">
        <v>0</v>
      </c>
      <c r="N9573" s="74">
        <v>16</v>
      </c>
    </row>
    <row r="9574" spans="1:14">
      <c r="A9574" s="43" t="str">
        <f t="shared" si="473"/>
        <v>130115300110315005</v>
      </c>
      <c r="B9574" s="28">
        <f t="shared" si="474"/>
        <v>8</v>
      </c>
      <c r="C9574" s="28">
        <f t="shared" si="475"/>
        <v>8</v>
      </c>
      <c r="K9574" s="73" t="s">
        <v>4417</v>
      </c>
      <c r="L9574" s="73" t="s">
        <v>4377</v>
      </c>
      <c r="M9574" s="74">
        <v>0</v>
      </c>
      <c r="N9574" s="74">
        <v>8</v>
      </c>
    </row>
    <row r="9575" spans="1:14">
      <c r="A9575" s="43" t="str">
        <f t="shared" si="473"/>
        <v>130115300110315006</v>
      </c>
      <c r="B9575" s="28">
        <f t="shared" si="474"/>
        <v>15</v>
      </c>
      <c r="C9575" s="28">
        <f t="shared" si="475"/>
        <v>15</v>
      </c>
      <c r="K9575" s="73" t="s">
        <v>4418</v>
      </c>
      <c r="L9575" s="73" t="s">
        <v>4377</v>
      </c>
      <c r="M9575" s="74">
        <v>0</v>
      </c>
      <c r="N9575" s="74">
        <v>15</v>
      </c>
    </row>
    <row r="9576" spans="1:14">
      <c r="A9576" s="43" t="str">
        <f t="shared" si="473"/>
        <v>130115300110315007</v>
      </c>
      <c r="B9576" s="28">
        <f t="shared" si="474"/>
        <v>498</v>
      </c>
      <c r="C9576" s="28">
        <f t="shared" si="475"/>
        <v>251</v>
      </c>
      <c r="K9576" s="73" t="s">
        <v>4419</v>
      </c>
      <c r="L9576" s="73" t="s">
        <v>4377</v>
      </c>
      <c r="M9576" s="74">
        <v>247</v>
      </c>
      <c r="N9576" s="74">
        <v>251</v>
      </c>
    </row>
    <row r="9577" spans="1:14">
      <c r="A9577" s="43" t="str">
        <f t="shared" si="473"/>
        <v>130115300110315008</v>
      </c>
      <c r="B9577" s="28">
        <f t="shared" si="474"/>
        <v>6</v>
      </c>
      <c r="C9577" s="28">
        <f t="shared" si="475"/>
        <v>3</v>
      </c>
      <c r="K9577" s="73" t="s">
        <v>4420</v>
      </c>
      <c r="L9577" s="73" t="s">
        <v>4377</v>
      </c>
      <c r="M9577" s="74">
        <v>3</v>
      </c>
      <c r="N9577" s="74">
        <v>3</v>
      </c>
    </row>
    <row r="9578" spans="1:14">
      <c r="A9578" s="43" t="str">
        <f t="shared" si="473"/>
        <v>130115300110316001</v>
      </c>
      <c r="B9578" s="28">
        <f t="shared" si="474"/>
        <v>10</v>
      </c>
      <c r="C9578" s="28">
        <f t="shared" si="475"/>
        <v>4</v>
      </c>
      <c r="K9578" s="73" t="s">
        <v>4421</v>
      </c>
      <c r="L9578" s="73" t="s">
        <v>4377</v>
      </c>
      <c r="M9578" s="74">
        <v>6</v>
      </c>
      <c r="N9578" s="74">
        <v>4</v>
      </c>
    </row>
    <row r="9579" spans="1:14">
      <c r="A9579" s="43" t="str">
        <f t="shared" si="473"/>
        <v>130115300110316002</v>
      </c>
      <c r="B9579" s="28">
        <f t="shared" si="474"/>
        <v>19</v>
      </c>
      <c r="C9579" s="28">
        <f t="shared" si="475"/>
        <v>6</v>
      </c>
      <c r="K9579" s="73" t="s">
        <v>4422</v>
      </c>
      <c r="L9579" s="73" t="s">
        <v>4377</v>
      </c>
      <c r="M9579" s="74">
        <v>13</v>
      </c>
      <c r="N9579" s="74">
        <v>6</v>
      </c>
    </row>
    <row r="9580" spans="1:14">
      <c r="A9580" s="43" t="str">
        <f t="shared" si="473"/>
        <v>130115300110316003</v>
      </c>
      <c r="B9580" s="28">
        <f t="shared" si="474"/>
        <v>216</v>
      </c>
      <c r="C9580" s="28">
        <f t="shared" si="475"/>
        <v>38</v>
      </c>
      <c r="K9580" s="73" t="s">
        <v>4423</v>
      </c>
      <c r="L9580" s="73" t="s">
        <v>4377</v>
      </c>
      <c r="M9580" s="74">
        <v>178</v>
      </c>
      <c r="N9580" s="74">
        <v>38</v>
      </c>
    </row>
    <row r="9581" spans="1:14">
      <c r="A9581" s="43" t="str">
        <f t="shared" si="473"/>
        <v>130115300110316004</v>
      </c>
      <c r="B9581" s="28">
        <f t="shared" si="474"/>
        <v>25</v>
      </c>
      <c r="C9581" s="28">
        <f t="shared" si="475"/>
        <v>16</v>
      </c>
      <c r="K9581" s="73" t="s">
        <v>4424</v>
      </c>
      <c r="L9581" s="73" t="s">
        <v>4377</v>
      </c>
      <c r="M9581" s="74">
        <v>9</v>
      </c>
      <c r="N9581" s="74">
        <v>16</v>
      </c>
    </row>
    <row r="9582" spans="1:14">
      <c r="A9582" s="43" t="str">
        <f t="shared" si="473"/>
        <v>130115300110317001</v>
      </c>
      <c r="B9582" s="28">
        <f t="shared" si="474"/>
        <v>280</v>
      </c>
      <c r="C9582" s="28">
        <f t="shared" si="475"/>
        <v>130</v>
      </c>
      <c r="K9582" s="73" t="s">
        <v>4425</v>
      </c>
      <c r="L9582" s="73" t="s">
        <v>4377</v>
      </c>
      <c r="M9582" s="74">
        <v>150</v>
      </c>
      <c r="N9582" s="74">
        <v>130</v>
      </c>
    </row>
    <row r="9583" spans="1:14">
      <c r="A9583" s="43" t="str">
        <f t="shared" si="473"/>
        <v>130115300110317002</v>
      </c>
      <c r="B9583" s="28">
        <f t="shared" si="474"/>
        <v>322</v>
      </c>
      <c r="C9583" s="28">
        <f t="shared" si="475"/>
        <v>168</v>
      </c>
      <c r="K9583" s="73" t="s">
        <v>4426</v>
      </c>
      <c r="L9583" s="73" t="s">
        <v>4377</v>
      </c>
      <c r="M9583" s="74">
        <v>154</v>
      </c>
      <c r="N9583" s="74">
        <v>168</v>
      </c>
    </row>
    <row r="9584" spans="1:14">
      <c r="A9584" s="43" t="str">
        <f t="shared" si="473"/>
        <v>130115300110317005</v>
      </c>
      <c r="B9584" s="28">
        <f t="shared" si="474"/>
        <v>109</v>
      </c>
      <c r="C9584" s="28">
        <f t="shared" si="475"/>
        <v>68</v>
      </c>
      <c r="K9584" s="73" t="s">
        <v>4427</v>
      </c>
      <c r="L9584" s="73" t="s">
        <v>4377</v>
      </c>
      <c r="M9584" s="74">
        <v>41</v>
      </c>
      <c r="N9584" s="74">
        <v>68</v>
      </c>
    </row>
    <row r="9585" spans="1:14">
      <c r="A9585" s="43" t="str">
        <f t="shared" si="473"/>
        <v>130115300110317006</v>
      </c>
      <c r="B9585" s="28">
        <f t="shared" si="474"/>
        <v>3</v>
      </c>
      <c r="C9585" s="28">
        <f t="shared" si="475"/>
        <v>3</v>
      </c>
      <c r="K9585" s="73" t="s">
        <v>4428</v>
      </c>
      <c r="L9585" s="73" t="s">
        <v>4377</v>
      </c>
      <c r="M9585" s="74">
        <v>0</v>
      </c>
      <c r="N9585" s="74">
        <v>3</v>
      </c>
    </row>
    <row r="9586" spans="1:14">
      <c r="A9586" s="43" t="str">
        <f t="shared" si="473"/>
        <v>130115300110318001</v>
      </c>
      <c r="B9586" s="28">
        <f t="shared" si="474"/>
        <v>43</v>
      </c>
      <c r="C9586" s="28">
        <f t="shared" si="475"/>
        <v>35</v>
      </c>
      <c r="K9586" s="73" t="s">
        <v>4429</v>
      </c>
      <c r="L9586" s="73" t="s">
        <v>4377</v>
      </c>
      <c r="M9586" s="74">
        <v>8</v>
      </c>
      <c r="N9586" s="74">
        <v>35</v>
      </c>
    </row>
    <row r="9587" spans="1:14">
      <c r="A9587" s="43" t="str">
        <f t="shared" si="473"/>
        <v>130115300110318002</v>
      </c>
      <c r="B9587" s="28">
        <f t="shared" si="474"/>
        <v>5</v>
      </c>
      <c r="C9587" s="28">
        <f t="shared" si="475"/>
        <v>5</v>
      </c>
      <c r="K9587" s="73" t="s">
        <v>4430</v>
      </c>
      <c r="L9587" s="73" t="s">
        <v>4377</v>
      </c>
      <c r="M9587" s="74">
        <v>0</v>
      </c>
      <c r="N9587" s="74">
        <v>5</v>
      </c>
    </row>
    <row r="9588" spans="1:14">
      <c r="A9588" s="43" t="str">
        <f t="shared" si="473"/>
        <v>130115300110318003</v>
      </c>
      <c r="B9588" s="28">
        <f t="shared" si="474"/>
        <v>8</v>
      </c>
      <c r="C9588" s="28">
        <f t="shared" si="475"/>
        <v>7</v>
      </c>
      <c r="K9588" s="73" t="s">
        <v>4431</v>
      </c>
      <c r="L9588" s="73" t="s">
        <v>4377</v>
      </c>
      <c r="M9588" s="74">
        <v>1</v>
      </c>
      <c r="N9588" s="74">
        <v>7</v>
      </c>
    </row>
    <row r="9589" spans="1:14">
      <c r="A9589" s="43" t="str">
        <f t="shared" si="473"/>
        <v>130115300110318004</v>
      </c>
      <c r="B9589" s="28">
        <f t="shared" si="474"/>
        <v>4</v>
      </c>
      <c r="C9589" s="28">
        <f t="shared" si="475"/>
        <v>3</v>
      </c>
      <c r="K9589" s="73" t="s">
        <v>4432</v>
      </c>
      <c r="L9589" s="73" t="s">
        <v>4377</v>
      </c>
      <c r="M9589" s="74">
        <v>1</v>
      </c>
      <c r="N9589" s="74">
        <v>3</v>
      </c>
    </row>
    <row r="9590" spans="1:14">
      <c r="A9590" s="43" t="str">
        <f t="shared" si="473"/>
        <v>130115300110318005</v>
      </c>
      <c r="B9590" s="28">
        <f t="shared" si="474"/>
        <v>12</v>
      </c>
      <c r="C9590" s="28">
        <f t="shared" si="475"/>
        <v>9</v>
      </c>
      <c r="K9590" s="73" t="s">
        <v>4433</v>
      </c>
      <c r="L9590" s="73" t="s">
        <v>4377</v>
      </c>
      <c r="M9590" s="74">
        <v>3</v>
      </c>
      <c r="N9590" s="74">
        <v>9</v>
      </c>
    </row>
    <row r="9591" spans="1:14">
      <c r="A9591" s="43" t="str">
        <f t="shared" si="473"/>
        <v>130115300110319001</v>
      </c>
      <c r="B9591" s="28">
        <f t="shared" si="474"/>
        <v>17</v>
      </c>
      <c r="C9591" s="28">
        <f t="shared" si="475"/>
        <v>14</v>
      </c>
      <c r="K9591" s="73" t="s">
        <v>4434</v>
      </c>
      <c r="L9591" s="73" t="s">
        <v>4377</v>
      </c>
      <c r="M9591" s="74">
        <v>3</v>
      </c>
      <c r="N9591" s="74">
        <v>14</v>
      </c>
    </row>
    <row r="9592" spans="1:14">
      <c r="A9592" s="43" t="str">
        <f t="shared" si="473"/>
        <v>130115300110319002</v>
      </c>
      <c r="B9592" s="28">
        <f t="shared" si="474"/>
        <v>124</v>
      </c>
      <c r="C9592" s="28">
        <f t="shared" si="475"/>
        <v>87</v>
      </c>
      <c r="K9592" s="73" t="s">
        <v>4435</v>
      </c>
      <c r="L9592" s="73" t="s">
        <v>4377</v>
      </c>
      <c r="M9592" s="74">
        <v>37</v>
      </c>
      <c r="N9592" s="74">
        <v>87</v>
      </c>
    </row>
    <row r="9593" spans="1:14">
      <c r="A9593" s="43" t="str">
        <f t="shared" si="473"/>
        <v>130115300110319003</v>
      </c>
      <c r="B9593" s="28">
        <f t="shared" si="474"/>
        <v>5</v>
      </c>
      <c r="C9593" s="28">
        <f t="shared" si="475"/>
        <v>3</v>
      </c>
      <c r="K9593" s="73" t="s">
        <v>4436</v>
      </c>
      <c r="L9593" s="73" t="s">
        <v>4377</v>
      </c>
      <c r="M9593" s="74">
        <v>2</v>
      </c>
      <c r="N9593" s="74">
        <v>3</v>
      </c>
    </row>
    <row r="9594" spans="1:14">
      <c r="A9594" s="43" t="str">
        <f t="shared" si="473"/>
        <v>130115300110319004</v>
      </c>
      <c r="B9594" s="28">
        <f t="shared" si="474"/>
        <v>15</v>
      </c>
      <c r="C9594" s="28">
        <f t="shared" si="475"/>
        <v>10</v>
      </c>
      <c r="K9594" s="73" t="s">
        <v>4437</v>
      </c>
      <c r="L9594" s="73" t="s">
        <v>4377</v>
      </c>
      <c r="M9594" s="74">
        <v>5</v>
      </c>
      <c r="N9594" s="74">
        <v>10</v>
      </c>
    </row>
    <row r="9595" spans="1:14">
      <c r="A9595" s="43" t="str">
        <f t="shared" si="473"/>
        <v>130115300110320001</v>
      </c>
      <c r="B9595" s="28">
        <f t="shared" si="474"/>
        <v>9</v>
      </c>
      <c r="C9595" s="28">
        <f t="shared" si="475"/>
        <v>7</v>
      </c>
      <c r="K9595" s="73" t="s">
        <v>3775</v>
      </c>
      <c r="L9595" s="73" t="s">
        <v>4377</v>
      </c>
      <c r="M9595" s="74">
        <v>2</v>
      </c>
      <c r="N9595" s="74">
        <v>7</v>
      </c>
    </row>
    <row r="9596" spans="1:14">
      <c r="A9596" s="43" t="str">
        <f t="shared" si="473"/>
        <v>130115300110320005</v>
      </c>
      <c r="B9596" s="28">
        <f t="shared" si="474"/>
        <v>15</v>
      </c>
      <c r="C9596" s="28">
        <f t="shared" si="475"/>
        <v>11</v>
      </c>
      <c r="K9596" s="73" t="s">
        <v>4438</v>
      </c>
      <c r="L9596" s="73" t="s">
        <v>4377</v>
      </c>
      <c r="M9596" s="74">
        <v>4</v>
      </c>
      <c r="N9596" s="74">
        <v>11</v>
      </c>
    </row>
    <row r="9597" spans="1:14">
      <c r="A9597" s="43" t="str">
        <f t="shared" si="473"/>
        <v>130115300110320006</v>
      </c>
      <c r="B9597" s="28">
        <f t="shared" si="474"/>
        <v>36</v>
      </c>
      <c r="C9597" s="28">
        <f t="shared" si="475"/>
        <v>20</v>
      </c>
      <c r="K9597" s="73" t="s">
        <v>4439</v>
      </c>
      <c r="L9597" s="73" t="s">
        <v>4377</v>
      </c>
      <c r="M9597" s="74">
        <v>16</v>
      </c>
      <c r="N9597" s="74">
        <v>20</v>
      </c>
    </row>
    <row r="9598" spans="1:14">
      <c r="A9598" s="43" t="str">
        <f t="shared" si="473"/>
        <v>130115300110402001</v>
      </c>
      <c r="B9598" s="28">
        <f t="shared" si="474"/>
        <v>2</v>
      </c>
      <c r="C9598" s="28">
        <f t="shared" si="475"/>
        <v>2</v>
      </c>
      <c r="K9598" s="73" t="s">
        <v>3476</v>
      </c>
      <c r="L9598" s="73" t="s">
        <v>4377</v>
      </c>
      <c r="M9598" s="74">
        <v>0</v>
      </c>
      <c r="N9598" s="74">
        <v>2</v>
      </c>
    </row>
    <row r="9599" spans="1:14">
      <c r="A9599" s="43" t="str">
        <f t="shared" si="473"/>
        <v>130115300110404001</v>
      </c>
      <c r="B9599" s="28">
        <f t="shared" si="474"/>
        <v>3</v>
      </c>
      <c r="C9599" s="28">
        <f t="shared" si="475"/>
        <v>2</v>
      </c>
      <c r="K9599" s="73" t="s">
        <v>4440</v>
      </c>
      <c r="L9599" s="73" t="s">
        <v>4377</v>
      </c>
      <c r="M9599" s="74">
        <v>1</v>
      </c>
      <c r="N9599" s="74">
        <v>2</v>
      </c>
    </row>
    <row r="9600" spans="1:14">
      <c r="A9600" s="43" t="str">
        <f t="shared" si="473"/>
        <v>130115300110404002</v>
      </c>
      <c r="B9600" s="28">
        <f t="shared" si="474"/>
        <v>3</v>
      </c>
      <c r="C9600" s="28">
        <f t="shared" si="475"/>
        <v>1</v>
      </c>
      <c r="K9600" s="73" t="s">
        <v>4441</v>
      </c>
      <c r="L9600" s="73" t="s">
        <v>4377</v>
      </c>
      <c r="M9600" s="74">
        <v>2</v>
      </c>
      <c r="N9600" s="74">
        <v>1</v>
      </c>
    </row>
    <row r="9601" spans="1:14">
      <c r="A9601" s="43" t="str">
        <f t="shared" si="473"/>
        <v>130115300110405001</v>
      </c>
      <c r="B9601" s="28">
        <f t="shared" si="474"/>
        <v>26</v>
      </c>
      <c r="C9601" s="28">
        <f t="shared" si="475"/>
        <v>16</v>
      </c>
      <c r="K9601" s="73" t="s">
        <v>4442</v>
      </c>
      <c r="L9601" s="73" t="s">
        <v>4377</v>
      </c>
      <c r="M9601" s="74">
        <v>10</v>
      </c>
      <c r="N9601" s="74">
        <v>16</v>
      </c>
    </row>
    <row r="9602" spans="1:14">
      <c r="A9602" s="43" t="str">
        <f t="shared" si="473"/>
        <v>130115300110408001</v>
      </c>
      <c r="B9602" s="28">
        <f t="shared" si="474"/>
        <v>9</v>
      </c>
      <c r="C9602" s="28">
        <f t="shared" si="475"/>
        <v>8</v>
      </c>
      <c r="K9602" s="73" t="s">
        <v>3481</v>
      </c>
      <c r="L9602" s="73" t="s">
        <v>4377</v>
      </c>
      <c r="M9602" s="74">
        <v>1</v>
      </c>
      <c r="N9602" s="74">
        <v>8</v>
      </c>
    </row>
    <row r="9603" spans="1:14">
      <c r="A9603" s="43" t="str">
        <f t="shared" ref="A9603:A9666" si="476">L9603&amp;K9603</f>
        <v>130115300110408002</v>
      </c>
      <c r="B9603" s="28">
        <f t="shared" ref="B9603:B9666" si="477">M9603+N9603</f>
        <v>207</v>
      </c>
      <c r="C9603" s="28">
        <f t="shared" ref="C9603:C9666" si="478">N9603</f>
        <v>81</v>
      </c>
      <c r="K9603" s="73" t="s">
        <v>3482</v>
      </c>
      <c r="L9603" s="73" t="s">
        <v>4377</v>
      </c>
      <c r="M9603" s="74">
        <v>126</v>
      </c>
      <c r="N9603" s="74">
        <v>81</v>
      </c>
    </row>
    <row r="9604" spans="1:14">
      <c r="A9604" s="43" t="str">
        <f t="shared" si="476"/>
        <v>130115300110408003</v>
      </c>
      <c r="B9604" s="28">
        <f t="shared" si="477"/>
        <v>6</v>
      </c>
      <c r="C9604" s="28">
        <f t="shared" si="478"/>
        <v>4</v>
      </c>
      <c r="K9604" s="73" t="s">
        <v>3483</v>
      </c>
      <c r="L9604" s="73" t="s">
        <v>4377</v>
      </c>
      <c r="M9604" s="74">
        <v>2</v>
      </c>
      <c r="N9604" s="74">
        <v>4</v>
      </c>
    </row>
    <row r="9605" spans="1:14">
      <c r="A9605" s="43" t="str">
        <f t="shared" si="476"/>
        <v>130115300110408004</v>
      </c>
      <c r="B9605" s="28">
        <f t="shared" si="477"/>
        <v>9</v>
      </c>
      <c r="C9605" s="28">
        <f t="shared" si="478"/>
        <v>9</v>
      </c>
      <c r="K9605" s="73" t="s">
        <v>3484</v>
      </c>
      <c r="L9605" s="73" t="s">
        <v>4377</v>
      </c>
      <c r="M9605" s="74">
        <v>0</v>
      </c>
      <c r="N9605" s="74">
        <v>9</v>
      </c>
    </row>
    <row r="9606" spans="1:14">
      <c r="A9606" s="43" t="str">
        <f t="shared" si="476"/>
        <v>130115300110408005</v>
      </c>
      <c r="B9606" s="28">
        <f t="shared" si="477"/>
        <v>24</v>
      </c>
      <c r="C9606" s="28">
        <f t="shared" si="478"/>
        <v>17</v>
      </c>
      <c r="K9606" s="73" t="s">
        <v>3485</v>
      </c>
      <c r="L9606" s="73" t="s">
        <v>4377</v>
      </c>
      <c r="M9606" s="74">
        <v>7</v>
      </c>
      <c r="N9606" s="74">
        <v>17</v>
      </c>
    </row>
    <row r="9607" spans="1:14">
      <c r="A9607" s="43" t="str">
        <f t="shared" si="476"/>
        <v>130115300110408006</v>
      </c>
      <c r="B9607" s="28">
        <f t="shared" si="477"/>
        <v>38</v>
      </c>
      <c r="C9607" s="28">
        <f t="shared" si="478"/>
        <v>30</v>
      </c>
      <c r="K9607" s="73" t="s">
        <v>4125</v>
      </c>
      <c r="L9607" s="73" t="s">
        <v>4377</v>
      </c>
      <c r="M9607" s="74">
        <v>8</v>
      </c>
      <c r="N9607" s="74">
        <v>30</v>
      </c>
    </row>
    <row r="9608" spans="1:14">
      <c r="A9608" s="43" t="str">
        <f t="shared" si="476"/>
        <v>130115300110408007</v>
      </c>
      <c r="B9608" s="28">
        <f t="shared" si="477"/>
        <v>34</v>
      </c>
      <c r="C9608" s="28">
        <f t="shared" si="478"/>
        <v>22</v>
      </c>
      <c r="K9608" s="73" t="s">
        <v>4443</v>
      </c>
      <c r="L9608" s="73" t="s">
        <v>4377</v>
      </c>
      <c r="M9608" s="74">
        <v>12</v>
      </c>
      <c r="N9608" s="74">
        <v>22</v>
      </c>
    </row>
    <row r="9609" spans="1:14">
      <c r="A9609" s="43" t="str">
        <f t="shared" si="476"/>
        <v>130115300110408008</v>
      </c>
      <c r="B9609" s="28">
        <f t="shared" si="477"/>
        <v>34</v>
      </c>
      <c r="C9609" s="28">
        <f t="shared" si="478"/>
        <v>27</v>
      </c>
      <c r="K9609" s="73" t="s">
        <v>4444</v>
      </c>
      <c r="L9609" s="73" t="s">
        <v>4377</v>
      </c>
      <c r="M9609" s="74">
        <v>7</v>
      </c>
      <c r="N9609" s="74">
        <v>27</v>
      </c>
    </row>
    <row r="9610" spans="1:14">
      <c r="A9610" s="43" t="str">
        <f t="shared" si="476"/>
        <v>130115300110409001</v>
      </c>
      <c r="B9610" s="28">
        <f t="shared" si="477"/>
        <v>228</v>
      </c>
      <c r="C9610" s="28">
        <f t="shared" si="478"/>
        <v>127</v>
      </c>
      <c r="K9610" s="73" t="s">
        <v>3486</v>
      </c>
      <c r="L9610" s="73" t="s">
        <v>4377</v>
      </c>
      <c r="M9610" s="74">
        <v>101</v>
      </c>
      <c r="N9610" s="74">
        <v>127</v>
      </c>
    </row>
    <row r="9611" spans="1:14">
      <c r="A9611" s="43" t="str">
        <f t="shared" si="476"/>
        <v>130115300110409002</v>
      </c>
      <c r="B9611" s="28">
        <f t="shared" si="477"/>
        <v>4</v>
      </c>
      <c r="C9611" s="28">
        <f t="shared" si="478"/>
        <v>3</v>
      </c>
      <c r="K9611" s="73" t="s">
        <v>4126</v>
      </c>
      <c r="L9611" s="73" t="s">
        <v>4377</v>
      </c>
      <c r="M9611" s="74">
        <v>1</v>
      </c>
      <c r="N9611" s="74">
        <v>3</v>
      </c>
    </row>
    <row r="9612" spans="1:14">
      <c r="A9612" s="43" t="str">
        <f t="shared" si="476"/>
        <v>130115300110409003</v>
      </c>
      <c r="B9612" s="28">
        <f t="shared" si="477"/>
        <v>7</v>
      </c>
      <c r="C9612" s="28">
        <f t="shared" si="478"/>
        <v>7</v>
      </c>
      <c r="K9612" s="73" t="s">
        <v>4127</v>
      </c>
      <c r="L9612" s="73" t="s">
        <v>4377</v>
      </c>
      <c r="M9612" s="74">
        <v>0</v>
      </c>
      <c r="N9612" s="74">
        <v>7</v>
      </c>
    </row>
    <row r="9613" spans="1:14">
      <c r="A9613" s="43" t="str">
        <f t="shared" si="476"/>
        <v>130115300110410001</v>
      </c>
      <c r="B9613" s="28">
        <f t="shared" si="477"/>
        <v>32</v>
      </c>
      <c r="C9613" s="28">
        <f t="shared" si="478"/>
        <v>19</v>
      </c>
      <c r="K9613" s="73" t="s">
        <v>3487</v>
      </c>
      <c r="L9613" s="73" t="s">
        <v>4377</v>
      </c>
      <c r="M9613" s="74">
        <v>13</v>
      </c>
      <c r="N9613" s="74">
        <v>19</v>
      </c>
    </row>
    <row r="9614" spans="1:14">
      <c r="A9614" s="43" t="str">
        <f t="shared" si="476"/>
        <v>130115300110410002</v>
      </c>
      <c r="B9614" s="28">
        <f t="shared" si="477"/>
        <v>4</v>
      </c>
      <c r="C9614" s="28">
        <f t="shared" si="478"/>
        <v>4</v>
      </c>
      <c r="K9614" s="73" t="s">
        <v>3488</v>
      </c>
      <c r="L9614" s="73" t="s">
        <v>4377</v>
      </c>
      <c r="M9614" s="74">
        <v>0</v>
      </c>
      <c r="N9614" s="74">
        <v>4</v>
      </c>
    </row>
    <row r="9615" spans="1:14">
      <c r="A9615" s="43" t="str">
        <f t="shared" si="476"/>
        <v>130115300110410003</v>
      </c>
      <c r="B9615" s="28">
        <f t="shared" si="477"/>
        <v>5</v>
      </c>
      <c r="C9615" s="28">
        <f t="shared" si="478"/>
        <v>4</v>
      </c>
      <c r="K9615" s="73" t="s">
        <v>4131</v>
      </c>
      <c r="L9615" s="73" t="s">
        <v>4377</v>
      </c>
      <c r="M9615" s="74">
        <v>1</v>
      </c>
      <c r="N9615" s="74">
        <v>4</v>
      </c>
    </row>
    <row r="9616" spans="1:14">
      <c r="A9616" s="43" t="str">
        <f t="shared" si="476"/>
        <v>130115300110411001</v>
      </c>
      <c r="B9616" s="28">
        <f t="shared" si="477"/>
        <v>3</v>
      </c>
      <c r="C9616" s="28">
        <f t="shared" si="478"/>
        <v>1</v>
      </c>
      <c r="K9616" s="73" t="s">
        <v>4445</v>
      </c>
      <c r="L9616" s="73" t="s">
        <v>4377</v>
      </c>
      <c r="M9616" s="74">
        <v>2</v>
      </c>
      <c r="N9616" s="74">
        <v>1</v>
      </c>
    </row>
    <row r="9617" spans="1:14">
      <c r="A9617" s="43" t="str">
        <f t="shared" si="476"/>
        <v>130115300110411002</v>
      </c>
      <c r="B9617" s="28">
        <f t="shared" si="477"/>
        <v>1</v>
      </c>
      <c r="C9617" s="28">
        <f t="shared" si="478"/>
        <v>0</v>
      </c>
      <c r="K9617" s="73" t="s">
        <v>4446</v>
      </c>
      <c r="L9617" s="73" t="s">
        <v>4377</v>
      </c>
      <c r="M9617" s="74">
        <v>1</v>
      </c>
      <c r="N9617" s="74">
        <v>0</v>
      </c>
    </row>
    <row r="9618" spans="1:14">
      <c r="A9618" s="43" t="str">
        <f t="shared" si="476"/>
        <v>130115300110411003</v>
      </c>
      <c r="B9618" s="28">
        <f t="shared" si="477"/>
        <v>20</v>
      </c>
      <c r="C9618" s="28">
        <f t="shared" si="478"/>
        <v>8</v>
      </c>
      <c r="K9618" s="73" t="s">
        <v>4447</v>
      </c>
      <c r="L9618" s="73" t="s">
        <v>4377</v>
      </c>
      <c r="M9618" s="74">
        <v>12</v>
      </c>
      <c r="N9618" s="74">
        <v>8</v>
      </c>
    </row>
    <row r="9619" spans="1:14">
      <c r="A9619" s="43" t="str">
        <f t="shared" si="476"/>
        <v>130115300110412001</v>
      </c>
      <c r="B9619" s="28">
        <f t="shared" si="477"/>
        <v>24</v>
      </c>
      <c r="C9619" s="28">
        <f t="shared" si="478"/>
        <v>11</v>
      </c>
      <c r="K9619" s="73" t="s">
        <v>4448</v>
      </c>
      <c r="L9619" s="73" t="s">
        <v>4377</v>
      </c>
      <c r="M9619" s="74">
        <v>13</v>
      </c>
      <c r="N9619" s="74">
        <v>11</v>
      </c>
    </row>
    <row r="9620" spans="1:14">
      <c r="A9620" s="43" t="str">
        <f t="shared" si="476"/>
        <v>130115300110412002</v>
      </c>
      <c r="B9620" s="28">
        <f t="shared" si="477"/>
        <v>258</v>
      </c>
      <c r="C9620" s="28">
        <f t="shared" si="478"/>
        <v>46</v>
      </c>
      <c r="K9620" s="73" t="s">
        <v>4449</v>
      </c>
      <c r="L9620" s="73" t="s">
        <v>4377</v>
      </c>
      <c r="M9620" s="74">
        <v>212</v>
      </c>
      <c r="N9620" s="74">
        <v>46</v>
      </c>
    </row>
    <row r="9621" spans="1:14">
      <c r="A9621" s="43" t="str">
        <f t="shared" si="476"/>
        <v>130115300110413001</v>
      </c>
      <c r="B9621" s="28">
        <f t="shared" si="477"/>
        <v>10</v>
      </c>
      <c r="C9621" s="28">
        <f t="shared" si="478"/>
        <v>7</v>
      </c>
      <c r="K9621" s="73" t="s">
        <v>4450</v>
      </c>
      <c r="L9621" s="73" t="s">
        <v>4377</v>
      </c>
      <c r="M9621" s="74">
        <v>3</v>
      </c>
      <c r="N9621" s="74">
        <v>7</v>
      </c>
    </row>
    <row r="9622" spans="1:14">
      <c r="A9622" s="43" t="str">
        <f t="shared" si="476"/>
        <v>130115300110413003</v>
      </c>
      <c r="B9622" s="28">
        <f t="shared" si="477"/>
        <v>19</v>
      </c>
      <c r="C9622" s="28">
        <f t="shared" si="478"/>
        <v>10</v>
      </c>
      <c r="K9622" s="73" t="s">
        <v>4451</v>
      </c>
      <c r="L9622" s="73" t="s">
        <v>4377</v>
      </c>
      <c r="M9622" s="74">
        <v>9</v>
      </c>
      <c r="N9622" s="74">
        <v>10</v>
      </c>
    </row>
    <row r="9623" spans="1:14">
      <c r="A9623" s="43" t="str">
        <f t="shared" si="476"/>
        <v>130115300110413004</v>
      </c>
      <c r="B9623" s="28">
        <f t="shared" si="477"/>
        <v>11</v>
      </c>
      <c r="C9623" s="28">
        <f t="shared" si="478"/>
        <v>11</v>
      </c>
      <c r="K9623" s="73" t="s">
        <v>4452</v>
      </c>
      <c r="L9623" s="73" t="s">
        <v>4377</v>
      </c>
      <c r="M9623" s="74">
        <v>0</v>
      </c>
      <c r="N9623" s="74">
        <v>11</v>
      </c>
    </row>
    <row r="9624" spans="1:14">
      <c r="A9624" s="43" t="str">
        <f t="shared" si="476"/>
        <v>130115300110413005</v>
      </c>
      <c r="B9624" s="28">
        <f t="shared" si="477"/>
        <v>11</v>
      </c>
      <c r="C9624" s="28">
        <f t="shared" si="478"/>
        <v>4</v>
      </c>
      <c r="K9624" s="73" t="s">
        <v>4453</v>
      </c>
      <c r="L9624" s="73" t="s">
        <v>4377</v>
      </c>
      <c r="M9624" s="74">
        <v>7</v>
      </c>
      <c r="N9624" s="74">
        <v>4</v>
      </c>
    </row>
    <row r="9625" spans="1:14">
      <c r="A9625" s="43" t="str">
        <f t="shared" si="476"/>
        <v>130115300110414001</v>
      </c>
      <c r="B9625" s="28">
        <f t="shared" si="477"/>
        <v>24</v>
      </c>
      <c r="C9625" s="28">
        <f t="shared" si="478"/>
        <v>18</v>
      </c>
      <c r="K9625" s="73" t="s">
        <v>4454</v>
      </c>
      <c r="L9625" s="73" t="s">
        <v>4377</v>
      </c>
      <c r="M9625" s="74">
        <v>6</v>
      </c>
      <c r="N9625" s="74">
        <v>18</v>
      </c>
    </row>
    <row r="9626" spans="1:14">
      <c r="A9626" s="43" t="str">
        <f t="shared" si="476"/>
        <v>130115300110414002</v>
      </c>
      <c r="B9626" s="28">
        <f t="shared" si="477"/>
        <v>23</v>
      </c>
      <c r="C9626" s="28">
        <f t="shared" si="478"/>
        <v>21</v>
      </c>
      <c r="K9626" s="73" t="s">
        <v>4455</v>
      </c>
      <c r="L9626" s="73" t="s">
        <v>4377</v>
      </c>
      <c r="M9626" s="74">
        <v>2</v>
      </c>
      <c r="N9626" s="74">
        <v>21</v>
      </c>
    </row>
    <row r="9627" spans="1:14">
      <c r="A9627" s="43" t="str">
        <f t="shared" si="476"/>
        <v>130115300110415001</v>
      </c>
      <c r="B9627" s="28">
        <f t="shared" si="477"/>
        <v>53</v>
      </c>
      <c r="C9627" s="28">
        <f t="shared" si="478"/>
        <v>17</v>
      </c>
      <c r="K9627" s="73" t="s">
        <v>4456</v>
      </c>
      <c r="L9627" s="73" t="s">
        <v>4377</v>
      </c>
      <c r="M9627" s="74">
        <v>36</v>
      </c>
      <c r="N9627" s="74">
        <v>17</v>
      </c>
    </row>
    <row r="9628" spans="1:14">
      <c r="A9628" s="43" t="str">
        <f t="shared" si="476"/>
        <v>130115300110416001</v>
      </c>
      <c r="B9628" s="28">
        <f t="shared" si="477"/>
        <v>55</v>
      </c>
      <c r="C9628" s="28">
        <f t="shared" si="478"/>
        <v>25</v>
      </c>
      <c r="K9628" s="73" t="s">
        <v>4457</v>
      </c>
      <c r="L9628" s="73" t="s">
        <v>4377</v>
      </c>
      <c r="M9628" s="74">
        <v>30</v>
      </c>
      <c r="N9628" s="74">
        <v>25</v>
      </c>
    </row>
    <row r="9629" spans="1:14">
      <c r="A9629" s="43" t="str">
        <f t="shared" si="476"/>
        <v>130115300110416002</v>
      </c>
      <c r="B9629" s="28">
        <f t="shared" si="477"/>
        <v>109</v>
      </c>
      <c r="C9629" s="28">
        <f t="shared" si="478"/>
        <v>11</v>
      </c>
      <c r="K9629" s="73" t="s">
        <v>4458</v>
      </c>
      <c r="L9629" s="73" t="s">
        <v>4377</v>
      </c>
      <c r="M9629" s="74">
        <v>98</v>
      </c>
      <c r="N9629" s="74">
        <v>11</v>
      </c>
    </row>
    <row r="9630" spans="1:14">
      <c r="A9630" s="43" t="str">
        <f t="shared" si="476"/>
        <v>130115300110416003</v>
      </c>
      <c r="B9630" s="28">
        <f t="shared" si="477"/>
        <v>48</v>
      </c>
      <c r="C9630" s="28">
        <f t="shared" si="478"/>
        <v>43</v>
      </c>
      <c r="K9630" s="73" t="s">
        <v>4459</v>
      </c>
      <c r="L9630" s="73" t="s">
        <v>4377</v>
      </c>
      <c r="M9630" s="74">
        <v>5</v>
      </c>
      <c r="N9630" s="74">
        <v>43</v>
      </c>
    </row>
    <row r="9631" spans="1:14">
      <c r="A9631" s="43" t="str">
        <f t="shared" si="476"/>
        <v>130115300110416004</v>
      </c>
      <c r="B9631" s="28">
        <f t="shared" si="477"/>
        <v>8</v>
      </c>
      <c r="C9631" s="28">
        <f t="shared" si="478"/>
        <v>4</v>
      </c>
      <c r="K9631" s="73" t="s">
        <v>4460</v>
      </c>
      <c r="L9631" s="73" t="s">
        <v>4377</v>
      </c>
      <c r="M9631" s="74">
        <v>4</v>
      </c>
      <c r="N9631" s="74">
        <v>4</v>
      </c>
    </row>
    <row r="9632" spans="1:14">
      <c r="A9632" s="43" t="str">
        <f t="shared" si="476"/>
        <v>130115300110416006</v>
      </c>
      <c r="B9632" s="28">
        <f t="shared" si="477"/>
        <v>1</v>
      </c>
      <c r="C9632" s="28">
        <f t="shared" si="478"/>
        <v>0</v>
      </c>
      <c r="K9632" s="73" t="s">
        <v>4461</v>
      </c>
      <c r="L9632" s="73" t="s">
        <v>4377</v>
      </c>
      <c r="M9632" s="74">
        <v>1</v>
      </c>
      <c r="N9632" s="74">
        <v>0</v>
      </c>
    </row>
    <row r="9633" spans="1:14">
      <c r="A9633" s="43" t="str">
        <f t="shared" si="476"/>
        <v>130115300110416007</v>
      </c>
      <c r="B9633" s="28">
        <f t="shared" si="477"/>
        <v>3</v>
      </c>
      <c r="C9633" s="28">
        <f t="shared" si="478"/>
        <v>1</v>
      </c>
      <c r="K9633" s="73" t="s">
        <v>4462</v>
      </c>
      <c r="L9633" s="73" t="s">
        <v>4377</v>
      </c>
      <c r="M9633" s="74">
        <v>2</v>
      </c>
      <c r="N9633" s="74">
        <v>1</v>
      </c>
    </row>
    <row r="9634" spans="1:14">
      <c r="A9634" s="43" t="str">
        <f t="shared" si="476"/>
        <v>130115300110417001</v>
      </c>
      <c r="B9634" s="28">
        <f t="shared" si="477"/>
        <v>7</v>
      </c>
      <c r="C9634" s="28">
        <f t="shared" si="478"/>
        <v>4</v>
      </c>
      <c r="K9634" s="73" t="s">
        <v>4463</v>
      </c>
      <c r="L9634" s="73" t="s">
        <v>4377</v>
      </c>
      <c r="M9634" s="74">
        <v>3</v>
      </c>
      <c r="N9634" s="74">
        <v>4</v>
      </c>
    </row>
    <row r="9635" spans="1:14">
      <c r="A9635" s="43" t="str">
        <f t="shared" si="476"/>
        <v>130115300110417003</v>
      </c>
      <c r="B9635" s="28">
        <f t="shared" si="477"/>
        <v>0</v>
      </c>
      <c r="C9635" s="28">
        <f t="shared" si="478"/>
        <v>0</v>
      </c>
      <c r="K9635" s="73" t="s">
        <v>4464</v>
      </c>
      <c r="L9635" s="73" t="s">
        <v>4377</v>
      </c>
      <c r="M9635" s="74">
        <v>0</v>
      </c>
      <c r="N9635" s="74">
        <v>0</v>
      </c>
    </row>
    <row r="9636" spans="1:14">
      <c r="A9636" s="43" t="str">
        <f t="shared" si="476"/>
        <v>130115300110417004</v>
      </c>
      <c r="B9636" s="28">
        <f t="shared" si="477"/>
        <v>6</v>
      </c>
      <c r="C9636" s="28">
        <f t="shared" si="478"/>
        <v>4</v>
      </c>
      <c r="K9636" s="73" t="s">
        <v>4465</v>
      </c>
      <c r="L9636" s="73" t="s">
        <v>4377</v>
      </c>
      <c r="M9636" s="74">
        <v>2</v>
      </c>
      <c r="N9636" s="74">
        <v>4</v>
      </c>
    </row>
    <row r="9637" spans="1:14">
      <c r="A9637" s="43" t="str">
        <f t="shared" si="476"/>
        <v>130115300110418001</v>
      </c>
      <c r="B9637" s="28">
        <f t="shared" si="477"/>
        <v>8</v>
      </c>
      <c r="C9637" s="28">
        <f t="shared" si="478"/>
        <v>5</v>
      </c>
      <c r="K9637" s="73" t="s">
        <v>4466</v>
      </c>
      <c r="L9637" s="73" t="s">
        <v>4377</v>
      </c>
      <c r="M9637" s="74">
        <v>3</v>
      </c>
      <c r="N9637" s="74">
        <v>5</v>
      </c>
    </row>
    <row r="9638" spans="1:14">
      <c r="A9638" s="43" t="str">
        <f t="shared" si="476"/>
        <v>130115300110418002</v>
      </c>
      <c r="B9638" s="28">
        <f t="shared" si="477"/>
        <v>69</v>
      </c>
      <c r="C9638" s="28">
        <f t="shared" si="478"/>
        <v>48</v>
      </c>
      <c r="K9638" s="73" t="s">
        <v>4467</v>
      </c>
      <c r="L9638" s="73" t="s">
        <v>4377</v>
      </c>
      <c r="M9638" s="74">
        <v>21</v>
      </c>
      <c r="N9638" s="74">
        <v>48</v>
      </c>
    </row>
    <row r="9639" spans="1:14">
      <c r="A9639" s="43" t="str">
        <f t="shared" si="476"/>
        <v>130115300110418003</v>
      </c>
      <c r="B9639" s="28">
        <f t="shared" si="477"/>
        <v>20</v>
      </c>
      <c r="C9639" s="28">
        <f t="shared" si="478"/>
        <v>17</v>
      </c>
      <c r="K9639" s="73" t="s">
        <v>4468</v>
      </c>
      <c r="L9639" s="73" t="s">
        <v>4377</v>
      </c>
      <c r="M9639" s="74">
        <v>3</v>
      </c>
      <c r="N9639" s="74">
        <v>17</v>
      </c>
    </row>
    <row r="9640" spans="1:14">
      <c r="A9640" s="43" t="str">
        <f t="shared" si="476"/>
        <v>130115300110505001</v>
      </c>
      <c r="B9640" s="28">
        <f t="shared" si="477"/>
        <v>5</v>
      </c>
      <c r="C9640" s="28">
        <f t="shared" si="478"/>
        <v>4</v>
      </c>
      <c r="K9640" s="73" t="s">
        <v>3493</v>
      </c>
      <c r="L9640" s="73" t="s">
        <v>4377</v>
      </c>
      <c r="M9640" s="74">
        <v>1</v>
      </c>
      <c r="N9640" s="74">
        <v>4</v>
      </c>
    </row>
    <row r="9641" spans="1:14">
      <c r="A9641" s="43" t="str">
        <f t="shared" si="476"/>
        <v>130115300110506001</v>
      </c>
      <c r="B9641" s="28">
        <f t="shared" si="477"/>
        <v>255</v>
      </c>
      <c r="C9641" s="28">
        <f t="shared" si="478"/>
        <v>121</v>
      </c>
      <c r="K9641" s="73" t="s">
        <v>3495</v>
      </c>
      <c r="L9641" s="73" t="s">
        <v>4377</v>
      </c>
      <c r="M9641" s="74">
        <v>134</v>
      </c>
      <c r="N9641" s="74">
        <v>121</v>
      </c>
    </row>
    <row r="9642" spans="1:14">
      <c r="A9642" s="43" t="str">
        <f t="shared" si="476"/>
        <v>130115300110506002</v>
      </c>
      <c r="B9642" s="28">
        <f t="shared" si="477"/>
        <v>287</v>
      </c>
      <c r="C9642" s="28">
        <f t="shared" si="478"/>
        <v>134</v>
      </c>
      <c r="K9642" s="73" t="s">
        <v>4136</v>
      </c>
      <c r="L9642" s="73" t="s">
        <v>4377</v>
      </c>
      <c r="M9642" s="74">
        <v>153</v>
      </c>
      <c r="N9642" s="74">
        <v>134</v>
      </c>
    </row>
    <row r="9643" spans="1:14">
      <c r="A9643" s="43" t="str">
        <f t="shared" si="476"/>
        <v>130115300110506003</v>
      </c>
      <c r="B9643" s="28">
        <f t="shared" si="477"/>
        <v>345</v>
      </c>
      <c r="C9643" s="28">
        <f t="shared" si="478"/>
        <v>224</v>
      </c>
      <c r="K9643" s="73" t="s">
        <v>4469</v>
      </c>
      <c r="L9643" s="73" t="s">
        <v>4377</v>
      </c>
      <c r="M9643" s="74">
        <v>121</v>
      </c>
      <c r="N9643" s="74">
        <v>224</v>
      </c>
    </row>
    <row r="9644" spans="1:14">
      <c r="A9644" s="43" t="str">
        <f t="shared" si="476"/>
        <v>130115300110506007</v>
      </c>
      <c r="B9644" s="28">
        <f t="shared" si="477"/>
        <v>4</v>
      </c>
      <c r="C9644" s="28">
        <f t="shared" si="478"/>
        <v>3</v>
      </c>
      <c r="K9644" s="73" t="s">
        <v>4470</v>
      </c>
      <c r="L9644" s="73" t="s">
        <v>4377</v>
      </c>
      <c r="M9644" s="74">
        <v>1</v>
      </c>
      <c r="N9644" s="74">
        <v>3</v>
      </c>
    </row>
    <row r="9645" spans="1:14">
      <c r="A9645" s="43" t="str">
        <f t="shared" si="476"/>
        <v>130115300110507001</v>
      </c>
      <c r="B9645" s="28">
        <f t="shared" si="477"/>
        <v>75</v>
      </c>
      <c r="C9645" s="28">
        <f t="shared" si="478"/>
        <v>60</v>
      </c>
      <c r="K9645" s="73" t="s">
        <v>3496</v>
      </c>
      <c r="L9645" s="73" t="s">
        <v>4377</v>
      </c>
      <c r="M9645" s="74">
        <v>15</v>
      </c>
      <c r="N9645" s="74">
        <v>60</v>
      </c>
    </row>
    <row r="9646" spans="1:14">
      <c r="A9646" s="43" t="str">
        <f t="shared" si="476"/>
        <v>130115300110507002</v>
      </c>
      <c r="B9646" s="28">
        <f t="shared" si="477"/>
        <v>101</v>
      </c>
      <c r="C9646" s="28">
        <f t="shared" si="478"/>
        <v>87</v>
      </c>
      <c r="K9646" s="73" t="s">
        <v>3497</v>
      </c>
      <c r="L9646" s="73" t="s">
        <v>4377</v>
      </c>
      <c r="M9646" s="74">
        <v>14</v>
      </c>
      <c r="N9646" s="74">
        <v>87</v>
      </c>
    </row>
    <row r="9647" spans="1:14">
      <c r="A9647" s="43" t="str">
        <f t="shared" si="476"/>
        <v>130115300110507003</v>
      </c>
      <c r="B9647" s="28">
        <f t="shared" si="477"/>
        <v>74</v>
      </c>
      <c r="C9647" s="28">
        <f t="shared" si="478"/>
        <v>66</v>
      </c>
      <c r="K9647" s="73" t="s">
        <v>4471</v>
      </c>
      <c r="L9647" s="73" t="s">
        <v>4377</v>
      </c>
      <c r="M9647" s="74">
        <v>8</v>
      </c>
      <c r="N9647" s="74">
        <v>66</v>
      </c>
    </row>
    <row r="9648" spans="1:14">
      <c r="A9648" s="43" t="str">
        <f t="shared" si="476"/>
        <v>130115300110507004</v>
      </c>
      <c r="B9648" s="28">
        <f t="shared" si="477"/>
        <v>31</v>
      </c>
      <c r="C9648" s="28">
        <f t="shared" si="478"/>
        <v>30</v>
      </c>
      <c r="K9648" s="73" t="s">
        <v>4472</v>
      </c>
      <c r="L9648" s="73" t="s">
        <v>4377</v>
      </c>
      <c r="M9648" s="74">
        <v>1</v>
      </c>
      <c r="N9648" s="74">
        <v>30</v>
      </c>
    </row>
    <row r="9649" spans="1:14">
      <c r="A9649" s="43" t="str">
        <f t="shared" si="476"/>
        <v>130115300110508001</v>
      </c>
      <c r="B9649" s="28">
        <f t="shared" si="477"/>
        <v>22</v>
      </c>
      <c r="C9649" s="28">
        <f t="shared" si="478"/>
        <v>14</v>
      </c>
      <c r="K9649" s="73" t="s">
        <v>3498</v>
      </c>
      <c r="L9649" s="73" t="s">
        <v>4377</v>
      </c>
      <c r="M9649" s="74">
        <v>8</v>
      </c>
      <c r="N9649" s="74">
        <v>14</v>
      </c>
    </row>
    <row r="9650" spans="1:14">
      <c r="A9650" s="43" t="str">
        <f t="shared" si="476"/>
        <v>130115300110508002</v>
      </c>
      <c r="B9650" s="28">
        <f t="shared" si="477"/>
        <v>23</v>
      </c>
      <c r="C9650" s="28">
        <f t="shared" si="478"/>
        <v>18</v>
      </c>
      <c r="K9650" s="73" t="s">
        <v>3499</v>
      </c>
      <c r="L9650" s="73" t="s">
        <v>4377</v>
      </c>
      <c r="M9650" s="74">
        <v>5</v>
      </c>
      <c r="N9650" s="74">
        <v>18</v>
      </c>
    </row>
    <row r="9651" spans="1:14">
      <c r="A9651" s="43" t="str">
        <f t="shared" si="476"/>
        <v>130115300110508003</v>
      </c>
      <c r="B9651" s="28">
        <f t="shared" si="477"/>
        <v>8</v>
      </c>
      <c r="C9651" s="28">
        <f t="shared" si="478"/>
        <v>7</v>
      </c>
      <c r="K9651" s="73" t="s">
        <v>4473</v>
      </c>
      <c r="L9651" s="73" t="s">
        <v>4377</v>
      </c>
      <c r="M9651" s="74">
        <v>1</v>
      </c>
      <c r="N9651" s="74">
        <v>7</v>
      </c>
    </row>
    <row r="9652" spans="1:14">
      <c r="A9652" s="43" t="str">
        <f t="shared" si="476"/>
        <v>130115300110508004</v>
      </c>
      <c r="B9652" s="28">
        <f t="shared" si="477"/>
        <v>6</v>
      </c>
      <c r="C9652" s="28">
        <f t="shared" si="478"/>
        <v>4</v>
      </c>
      <c r="K9652" s="73" t="s">
        <v>4474</v>
      </c>
      <c r="L9652" s="73" t="s">
        <v>4377</v>
      </c>
      <c r="M9652" s="74">
        <v>2</v>
      </c>
      <c r="N9652" s="74">
        <v>4</v>
      </c>
    </row>
    <row r="9653" spans="1:14">
      <c r="A9653" s="43" t="str">
        <f t="shared" si="476"/>
        <v>130115300110508005</v>
      </c>
      <c r="B9653" s="28">
        <f t="shared" si="477"/>
        <v>34</v>
      </c>
      <c r="C9653" s="28">
        <f t="shared" si="478"/>
        <v>24</v>
      </c>
      <c r="K9653" s="73" t="s">
        <v>4475</v>
      </c>
      <c r="L9653" s="73" t="s">
        <v>4377</v>
      </c>
      <c r="M9653" s="74">
        <v>10</v>
      </c>
      <c r="N9653" s="74">
        <v>24</v>
      </c>
    </row>
    <row r="9654" spans="1:14">
      <c r="A9654" s="43" t="str">
        <f t="shared" si="476"/>
        <v>130115300110509001</v>
      </c>
      <c r="B9654" s="28">
        <f t="shared" si="477"/>
        <v>264</v>
      </c>
      <c r="C9654" s="28">
        <f t="shared" si="478"/>
        <v>136</v>
      </c>
      <c r="K9654" s="73" t="s">
        <v>3500</v>
      </c>
      <c r="L9654" s="73" t="s">
        <v>4377</v>
      </c>
      <c r="M9654" s="74">
        <v>128</v>
      </c>
      <c r="N9654" s="74">
        <v>136</v>
      </c>
    </row>
    <row r="9655" spans="1:14">
      <c r="A9655" s="43" t="str">
        <f t="shared" si="476"/>
        <v>130115300110509002</v>
      </c>
      <c r="B9655" s="28">
        <f t="shared" si="477"/>
        <v>96</v>
      </c>
      <c r="C9655" s="28">
        <f t="shared" si="478"/>
        <v>45</v>
      </c>
      <c r="K9655" s="73" t="s">
        <v>3501</v>
      </c>
      <c r="L9655" s="73" t="s">
        <v>4377</v>
      </c>
      <c r="M9655" s="74">
        <v>51</v>
      </c>
      <c r="N9655" s="74">
        <v>45</v>
      </c>
    </row>
    <row r="9656" spans="1:14">
      <c r="A9656" s="43" t="str">
        <f t="shared" si="476"/>
        <v>130115300110509003</v>
      </c>
      <c r="B9656" s="28">
        <f t="shared" si="477"/>
        <v>17</v>
      </c>
      <c r="C9656" s="28">
        <f t="shared" si="478"/>
        <v>13</v>
      </c>
      <c r="K9656" s="73" t="s">
        <v>4476</v>
      </c>
      <c r="L9656" s="73" t="s">
        <v>4377</v>
      </c>
      <c r="M9656" s="74">
        <v>4</v>
      </c>
      <c r="N9656" s="74">
        <v>13</v>
      </c>
    </row>
    <row r="9657" spans="1:14">
      <c r="A9657" s="43" t="str">
        <f t="shared" si="476"/>
        <v>130115300110509004</v>
      </c>
      <c r="B9657" s="28">
        <f t="shared" si="477"/>
        <v>6</v>
      </c>
      <c r="C9657" s="28">
        <f t="shared" si="478"/>
        <v>4</v>
      </c>
      <c r="K9657" s="73" t="s">
        <v>4477</v>
      </c>
      <c r="L9657" s="73" t="s">
        <v>4377</v>
      </c>
      <c r="M9657" s="74">
        <v>2</v>
      </c>
      <c r="N9657" s="74">
        <v>4</v>
      </c>
    </row>
    <row r="9658" spans="1:14">
      <c r="A9658" s="43" t="str">
        <f t="shared" si="476"/>
        <v>130115300110509005</v>
      </c>
      <c r="B9658" s="28">
        <f t="shared" si="477"/>
        <v>9</v>
      </c>
      <c r="C9658" s="28">
        <f t="shared" si="478"/>
        <v>9</v>
      </c>
      <c r="K9658" s="73" t="s">
        <v>4478</v>
      </c>
      <c r="L9658" s="73" t="s">
        <v>4377</v>
      </c>
      <c r="M9658" s="74">
        <v>0</v>
      </c>
      <c r="N9658" s="74">
        <v>9</v>
      </c>
    </row>
    <row r="9659" spans="1:14">
      <c r="A9659" s="43" t="str">
        <f t="shared" si="476"/>
        <v>130115300110509006</v>
      </c>
      <c r="B9659" s="28">
        <f t="shared" si="477"/>
        <v>47</v>
      </c>
      <c r="C9659" s="28">
        <f t="shared" si="478"/>
        <v>32</v>
      </c>
      <c r="K9659" s="73" t="s">
        <v>4479</v>
      </c>
      <c r="L9659" s="73" t="s">
        <v>4377</v>
      </c>
      <c r="M9659" s="74">
        <v>15</v>
      </c>
      <c r="N9659" s="74">
        <v>32</v>
      </c>
    </row>
    <row r="9660" spans="1:14">
      <c r="A9660" s="43" t="str">
        <f t="shared" si="476"/>
        <v>130115300110510001</v>
      </c>
      <c r="B9660" s="28">
        <f t="shared" si="477"/>
        <v>4</v>
      </c>
      <c r="C9660" s="28">
        <f t="shared" si="478"/>
        <v>3</v>
      </c>
      <c r="K9660" s="73" t="s">
        <v>3502</v>
      </c>
      <c r="L9660" s="73" t="s">
        <v>4377</v>
      </c>
      <c r="M9660" s="74">
        <v>1</v>
      </c>
      <c r="N9660" s="74">
        <v>3</v>
      </c>
    </row>
    <row r="9661" spans="1:14">
      <c r="A9661" s="43" t="str">
        <f t="shared" si="476"/>
        <v>130115300110510002</v>
      </c>
      <c r="B9661" s="28">
        <f t="shared" si="477"/>
        <v>35</v>
      </c>
      <c r="C9661" s="28">
        <f t="shared" si="478"/>
        <v>33</v>
      </c>
      <c r="K9661" s="73" t="s">
        <v>3886</v>
      </c>
      <c r="L9661" s="73" t="s">
        <v>4377</v>
      </c>
      <c r="M9661" s="74">
        <v>2</v>
      </c>
      <c r="N9661" s="74">
        <v>33</v>
      </c>
    </row>
    <row r="9662" spans="1:14">
      <c r="A9662" s="43" t="str">
        <f t="shared" si="476"/>
        <v>130115300110602001</v>
      </c>
      <c r="B9662" s="28">
        <f t="shared" si="477"/>
        <v>2</v>
      </c>
      <c r="C9662" s="28">
        <f t="shared" si="478"/>
        <v>0</v>
      </c>
      <c r="K9662" s="73" t="s">
        <v>4162</v>
      </c>
      <c r="L9662" s="73" t="s">
        <v>4377</v>
      </c>
      <c r="M9662" s="74">
        <v>2</v>
      </c>
      <c r="N9662" s="74">
        <v>0</v>
      </c>
    </row>
    <row r="9663" spans="1:14">
      <c r="A9663" s="43" t="str">
        <f t="shared" si="476"/>
        <v>130115300110604001</v>
      </c>
      <c r="B9663" s="28">
        <f t="shared" si="477"/>
        <v>0</v>
      </c>
      <c r="C9663" s="28">
        <f t="shared" si="478"/>
        <v>0</v>
      </c>
      <c r="K9663" s="73" t="s">
        <v>4166</v>
      </c>
      <c r="L9663" s="73" t="s">
        <v>4377</v>
      </c>
      <c r="M9663" s="74">
        <v>0</v>
      </c>
      <c r="N9663" s="74">
        <v>0</v>
      </c>
    </row>
    <row r="9664" spans="1:14">
      <c r="A9664" s="43" t="str">
        <f t="shared" si="476"/>
        <v>130115300110605001</v>
      </c>
      <c r="B9664" s="28">
        <f t="shared" si="477"/>
        <v>2</v>
      </c>
      <c r="C9664" s="28">
        <f t="shared" si="478"/>
        <v>2</v>
      </c>
      <c r="K9664" s="73" t="s">
        <v>4480</v>
      </c>
      <c r="L9664" s="73" t="s">
        <v>4377</v>
      </c>
      <c r="M9664" s="74">
        <v>0</v>
      </c>
      <c r="N9664" s="74">
        <v>2</v>
      </c>
    </row>
    <row r="9665" spans="1:14">
      <c r="A9665" s="43" t="str">
        <f t="shared" si="476"/>
        <v>130115300110605002</v>
      </c>
      <c r="B9665" s="28">
        <f t="shared" si="477"/>
        <v>0</v>
      </c>
      <c r="C9665" s="28">
        <f t="shared" si="478"/>
        <v>0</v>
      </c>
      <c r="K9665" s="73" t="s">
        <v>4481</v>
      </c>
      <c r="L9665" s="73" t="s">
        <v>4377</v>
      </c>
      <c r="M9665" s="74">
        <v>0</v>
      </c>
      <c r="N9665" s="74">
        <v>0</v>
      </c>
    </row>
    <row r="9666" spans="1:14">
      <c r="A9666" s="43" t="str">
        <f t="shared" si="476"/>
        <v>130115300110606001</v>
      </c>
      <c r="B9666" s="28">
        <f t="shared" si="477"/>
        <v>3</v>
      </c>
      <c r="C9666" s="28">
        <f t="shared" si="478"/>
        <v>1</v>
      </c>
      <c r="K9666" s="73" t="s">
        <v>4482</v>
      </c>
      <c r="L9666" s="73" t="s">
        <v>4377</v>
      </c>
      <c r="M9666" s="74">
        <v>2</v>
      </c>
      <c r="N9666" s="74">
        <v>1</v>
      </c>
    </row>
    <row r="9667" spans="1:14">
      <c r="A9667" s="43" t="str">
        <f t="shared" ref="A9667:A9730" si="479">L9667&amp;K9667</f>
        <v>130115300110606002</v>
      </c>
      <c r="B9667" s="28">
        <f t="shared" ref="B9667:B9730" si="480">M9667+N9667</f>
        <v>1</v>
      </c>
      <c r="C9667" s="28">
        <f t="shared" ref="C9667:C9730" si="481">N9667</f>
        <v>1</v>
      </c>
      <c r="K9667" s="73" t="s">
        <v>4483</v>
      </c>
      <c r="L9667" s="73" t="s">
        <v>4377</v>
      </c>
      <c r="M9667" s="74">
        <v>0</v>
      </c>
      <c r="N9667" s="74">
        <v>1</v>
      </c>
    </row>
    <row r="9668" spans="1:14">
      <c r="A9668" s="43" t="str">
        <f t="shared" si="479"/>
        <v>130115300110607001</v>
      </c>
      <c r="B9668" s="28">
        <f t="shared" si="480"/>
        <v>1</v>
      </c>
      <c r="C9668" s="28">
        <f t="shared" si="481"/>
        <v>0</v>
      </c>
      <c r="K9668" s="73" t="s">
        <v>3508</v>
      </c>
      <c r="L9668" s="73" t="s">
        <v>4377</v>
      </c>
      <c r="M9668" s="74">
        <v>1</v>
      </c>
      <c r="N9668" s="74">
        <v>0</v>
      </c>
    </row>
    <row r="9669" spans="1:14">
      <c r="A9669" s="43" t="str">
        <f t="shared" si="479"/>
        <v>130115300110608001</v>
      </c>
      <c r="B9669" s="28">
        <f t="shared" si="480"/>
        <v>3</v>
      </c>
      <c r="C9669" s="28">
        <f t="shared" si="481"/>
        <v>2</v>
      </c>
      <c r="K9669" s="73" t="s">
        <v>3510</v>
      </c>
      <c r="L9669" s="73" t="s">
        <v>4377</v>
      </c>
      <c r="M9669" s="74">
        <v>1</v>
      </c>
      <c r="N9669" s="74">
        <v>2</v>
      </c>
    </row>
    <row r="9670" spans="1:14">
      <c r="A9670" s="43" t="str">
        <f t="shared" si="479"/>
        <v>130115300110608002</v>
      </c>
      <c r="B9670" s="28">
        <f t="shared" si="480"/>
        <v>3</v>
      </c>
      <c r="C9670" s="28">
        <f t="shared" si="481"/>
        <v>2</v>
      </c>
      <c r="K9670" s="73" t="s">
        <v>3511</v>
      </c>
      <c r="L9670" s="73" t="s">
        <v>4377</v>
      </c>
      <c r="M9670" s="74">
        <v>1</v>
      </c>
      <c r="N9670" s="74">
        <v>2</v>
      </c>
    </row>
    <row r="9671" spans="1:14">
      <c r="A9671" s="43" t="str">
        <f t="shared" si="479"/>
        <v>130115300110608003</v>
      </c>
      <c r="B9671" s="28">
        <f t="shared" si="480"/>
        <v>10</v>
      </c>
      <c r="C9671" s="28">
        <f t="shared" si="481"/>
        <v>6</v>
      </c>
      <c r="K9671" s="73" t="s">
        <v>3512</v>
      </c>
      <c r="L9671" s="73" t="s">
        <v>4377</v>
      </c>
      <c r="M9671" s="74">
        <v>4</v>
      </c>
      <c r="N9671" s="74">
        <v>6</v>
      </c>
    </row>
    <row r="9672" spans="1:14">
      <c r="A9672" s="43" t="str">
        <f t="shared" si="479"/>
        <v>130115300110609001</v>
      </c>
      <c r="B9672" s="28">
        <f t="shared" si="480"/>
        <v>40</v>
      </c>
      <c r="C9672" s="28">
        <f t="shared" si="481"/>
        <v>30</v>
      </c>
      <c r="K9672" s="73" t="s">
        <v>3513</v>
      </c>
      <c r="L9672" s="73" t="s">
        <v>4377</v>
      </c>
      <c r="M9672" s="74">
        <v>10</v>
      </c>
      <c r="N9672" s="74">
        <v>30</v>
      </c>
    </row>
    <row r="9673" spans="1:14">
      <c r="A9673" s="43" t="str">
        <f t="shared" si="479"/>
        <v>130115300110609002</v>
      </c>
      <c r="B9673" s="28">
        <f t="shared" si="480"/>
        <v>46</v>
      </c>
      <c r="C9673" s="28">
        <f t="shared" si="481"/>
        <v>26</v>
      </c>
      <c r="K9673" s="73" t="s">
        <v>3514</v>
      </c>
      <c r="L9673" s="73" t="s">
        <v>4377</v>
      </c>
      <c r="M9673" s="74">
        <v>20</v>
      </c>
      <c r="N9673" s="74">
        <v>26</v>
      </c>
    </row>
    <row r="9674" spans="1:14">
      <c r="A9674" s="43" t="str">
        <f t="shared" si="479"/>
        <v>130115300110609003</v>
      </c>
      <c r="B9674" s="28">
        <f t="shared" si="480"/>
        <v>77</v>
      </c>
      <c r="C9674" s="28">
        <f t="shared" si="481"/>
        <v>56</v>
      </c>
      <c r="K9674" s="73" t="s">
        <v>4168</v>
      </c>
      <c r="L9674" s="73" t="s">
        <v>4377</v>
      </c>
      <c r="M9674" s="74">
        <v>21</v>
      </c>
      <c r="N9674" s="74">
        <v>56</v>
      </c>
    </row>
    <row r="9675" spans="1:14">
      <c r="A9675" s="43" t="str">
        <f t="shared" si="479"/>
        <v>130115300110610001</v>
      </c>
      <c r="B9675" s="28">
        <f t="shared" si="480"/>
        <v>32</v>
      </c>
      <c r="C9675" s="28">
        <f t="shared" si="481"/>
        <v>23</v>
      </c>
      <c r="K9675" s="73" t="s">
        <v>3515</v>
      </c>
      <c r="L9675" s="73" t="s">
        <v>4377</v>
      </c>
      <c r="M9675" s="74">
        <v>9</v>
      </c>
      <c r="N9675" s="74">
        <v>23</v>
      </c>
    </row>
    <row r="9676" spans="1:14">
      <c r="A9676" s="43" t="str">
        <f t="shared" si="479"/>
        <v>130115300110610002</v>
      </c>
      <c r="B9676" s="28">
        <f t="shared" si="480"/>
        <v>3</v>
      </c>
      <c r="C9676" s="28">
        <f t="shared" si="481"/>
        <v>2</v>
      </c>
      <c r="K9676" s="73" t="s">
        <v>3516</v>
      </c>
      <c r="L9676" s="73" t="s">
        <v>4377</v>
      </c>
      <c r="M9676" s="74">
        <v>1</v>
      </c>
      <c r="N9676" s="74">
        <v>2</v>
      </c>
    </row>
    <row r="9677" spans="1:14">
      <c r="A9677" s="43" t="str">
        <f t="shared" si="479"/>
        <v>130115300110610003</v>
      </c>
      <c r="B9677" s="28">
        <f t="shared" si="480"/>
        <v>9</v>
      </c>
      <c r="C9677" s="28">
        <f t="shared" si="481"/>
        <v>6</v>
      </c>
      <c r="K9677" s="73" t="s">
        <v>3517</v>
      </c>
      <c r="L9677" s="73" t="s">
        <v>4377</v>
      </c>
      <c r="M9677" s="74">
        <v>3</v>
      </c>
      <c r="N9677" s="74">
        <v>6</v>
      </c>
    </row>
    <row r="9678" spans="1:14">
      <c r="A9678" s="43" t="str">
        <f t="shared" si="479"/>
        <v>130115300110610008</v>
      </c>
      <c r="B9678" s="28">
        <f t="shared" si="480"/>
        <v>17</v>
      </c>
      <c r="C9678" s="28">
        <f t="shared" si="481"/>
        <v>11</v>
      </c>
      <c r="K9678" s="73" t="s">
        <v>4484</v>
      </c>
      <c r="L9678" s="73" t="s">
        <v>4377</v>
      </c>
      <c r="M9678" s="74">
        <v>6</v>
      </c>
      <c r="N9678" s="74">
        <v>11</v>
      </c>
    </row>
    <row r="9679" spans="1:14">
      <c r="A9679" s="43" t="str">
        <f t="shared" si="479"/>
        <v>130115300110611001</v>
      </c>
      <c r="B9679" s="28">
        <f t="shared" si="480"/>
        <v>11</v>
      </c>
      <c r="C9679" s="28">
        <f t="shared" si="481"/>
        <v>10</v>
      </c>
      <c r="K9679" s="73" t="s">
        <v>3518</v>
      </c>
      <c r="L9679" s="73" t="s">
        <v>4377</v>
      </c>
      <c r="M9679" s="74">
        <v>1</v>
      </c>
      <c r="N9679" s="74">
        <v>10</v>
      </c>
    </row>
    <row r="9680" spans="1:14">
      <c r="A9680" s="43" t="str">
        <f t="shared" si="479"/>
        <v>130115300110611002</v>
      </c>
      <c r="B9680" s="28">
        <f t="shared" si="480"/>
        <v>14</v>
      </c>
      <c r="C9680" s="28">
        <f t="shared" si="481"/>
        <v>11</v>
      </c>
      <c r="K9680" s="73" t="s">
        <v>3519</v>
      </c>
      <c r="L9680" s="73" t="s">
        <v>4377</v>
      </c>
      <c r="M9680" s="74">
        <v>3</v>
      </c>
      <c r="N9680" s="74">
        <v>11</v>
      </c>
    </row>
    <row r="9681" spans="1:14">
      <c r="A9681" s="43" t="str">
        <f t="shared" si="479"/>
        <v>130115300110611003</v>
      </c>
      <c r="B9681" s="28">
        <f t="shared" si="480"/>
        <v>3</v>
      </c>
      <c r="C9681" s="28">
        <f t="shared" si="481"/>
        <v>3</v>
      </c>
      <c r="K9681" s="73" t="s">
        <v>3520</v>
      </c>
      <c r="L9681" s="73" t="s">
        <v>4377</v>
      </c>
      <c r="M9681" s="74">
        <v>0</v>
      </c>
      <c r="N9681" s="74">
        <v>3</v>
      </c>
    </row>
    <row r="9682" spans="1:14">
      <c r="A9682" s="43" t="str">
        <f t="shared" si="479"/>
        <v>130115300110611004</v>
      </c>
      <c r="B9682" s="28">
        <f t="shared" si="480"/>
        <v>9</v>
      </c>
      <c r="C9682" s="28">
        <f t="shared" si="481"/>
        <v>6</v>
      </c>
      <c r="K9682" s="73" t="s">
        <v>4485</v>
      </c>
      <c r="L9682" s="73" t="s">
        <v>4377</v>
      </c>
      <c r="M9682" s="74">
        <v>3</v>
      </c>
      <c r="N9682" s="74">
        <v>6</v>
      </c>
    </row>
    <row r="9683" spans="1:14">
      <c r="A9683" s="43" t="str">
        <f t="shared" si="479"/>
        <v>130115300110611007</v>
      </c>
      <c r="B9683" s="28">
        <f t="shared" si="480"/>
        <v>14</v>
      </c>
      <c r="C9683" s="28">
        <f t="shared" si="481"/>
        <v>3</v>
      </c>
      <c r="K9683" s="73" t="s">
        <v>4486</v>
      </c>
      <c r="L9683" s="73" t="s">
        <v>4377</v>
      </c>
      <c r="M9683" s="74">
        <v>11</v>
      </c>
      <c r="N9683" s="74">
        <v>3</v>
      </c>
    </row>
    <row r="9684" spans="1:14">
      <c r="A9684" s="43" t="str">
        <f t="shared" si="479"/>
        <v>130115300110612001</v>
      </c>
      <c r="B9684" s="28">
        <f t="shared" si="480"/>
        <v>20</v>
      </c>
      <c r="C9684" s="28">
        <f t="shared" si="481"/>
        <v>19</v>
      </c>
      <c r="K9684" s="73" t="s">
        <v>3521</v>
      </c>
      <c r="L9684" s="73" t="s">
        <v>4377</v>
      </c>
      <c r="M9684" s="74">
        <v>1</v>
      </c>
      <c r="N9684" s="74">
        <v>19</v>
      </c>
    </row>
    <row r="9685" spans="1:14">
      <c r="A9685" s="43" t="str">
        <f t="shared" si="479"/>
        <v>130115300110612002</v>
      </c>
      <c r="B9685" s="28">
        <f t="shared" si="480"/>
        <v>5</v>
      </c>
      <c r="C9685" s="28">
        <f t="shared" si="481"/>
        <v>4</v>
      </c>
      <c r="K9685" s="73" t="s">
        <v>3522</v>
      </c>
      <c r="L9685" s="73" t="s">
        <v>4377</v>
      </c>
      <c r="M9685" s="74">
        <v>1</v>
      </c>
      <c r="N9685" s="74">
        <v>4</v>
      </c>
    </row>
    <row r="9686" spans="1:14">
      <c r="A9686" s="43" t="str">
        <f t="shared" si="479"/>
        <v>130115300110612003</v>
      </c>
      <c r="B9686" s="28">
        <f t="shared" si="480"/>
        <v>7</v>
      </c>
      <c r="C9686" s="28">
        <f t="shared" si="481"/>
        <v>4</v>
      </c>
      <c r="K9686" s="73" t="s">
        <v>3523</v>
      </c>
      <c r="L9686" s="73" t="s">
        <v>4377</v>
      </c>
      <c r="M9686" s="74">
        <v>3</v>
      </c>
      <c r="N9686" s="74">
        <v>4</v>
      </c>
    </row>
    <row r="9687" spans="1:14">
      <c r="A9687" s="43" t="str">
        <f t="shared" si="479"/>
        <v>130115300110612004</v>
      </c>
      <c r="B9687" s="28">
        <f t="shared" si="480"/>
        <v>7</v>
      </c>
      <c r="C9687" s="28">
        <f t="shared" si="481"/>
        <v>1</v>
      </c>
      <c r="K9687" s="73" t="s">
        <v>4487</v>
      </c>
      <c r="L9687" s="73" t="s">
        <v>4377</v>
      </c>
      <c r="M9687" s="74">
        <v>6</v>
      </c>
      <c r="N9687" s="74">
        <v>1</v>
      </c>
    </row>
    <row r="9688" spans="1:14">
      <c r="A9688" s="43" t="str">
        <f t="shared" si="479"/>
        <v>130115300110613001</v>
      </c>
      <c r="B9688" s="28">
        <f t="shared" si="480"/>
        <v>62</v>
      </c>
      <c r="C9688" s="28">
        <f t="shared" si="481"/>
        <v>49</v>
      </c>
      <c r="K9688" s="73" t="s">
        <v>3524</v>
      </c>
      <c r="L9688" s="73" t="s">
        <v>4377</v>
      </c>
      <c r="M9688" s="74">
        <v>13</v>
      </c>
      <c r="N9688" s="74">
        <v>49</v>
      </c>
    </row>
    <row r="9689" spans="1:14">
      <c r="A9689" s="43" t="str">
        <f t="shared" si="479"/>
        <v>130115300110613002</v>
      </c>
      <c r="B9689" s="28">
        <f t="shared" si="480"/>
        <v>14</v>
      </c>
      <c r="C9689" s="28">
        <f t="shared" si="481"/>
        <v>6</v>
      </c>
      <c r="K9689" s="73" t="s">
        <v>4173</v>
      </c>
      <c r="L9689" s="73" t="s">
        <v>4377</v>
      </c>
      <c r="M9689" s="74">
        <v>8</v>
      </c>
      <c r="N9689" s="74">
        <v>6</v>
      </c>
    </row>
    <row r="9690" spans="1:14">
      <c r="A9690" s="43" t="str">
        <f t="shared" si="479"/>
        <v>130115300110613003</v>
      </c>
      <c r="B9690" s="28">
        <f t="shared" si="480"/>
        <v>6</v>
      </c>
      <c r="C9690" s="28">
        <f t="shared" si="481"/>
        <v>3</v>
      </c>
      <c r="K9690" s="73" t="s">
        <v>4488</v>
      </c>
      <c r="L9690" s="73" t="s">
        <v>4377</v>
      </c>
      <c r="M9690" s="74">
        <v>3</v>
      </c>
      <c r="N9690" s="74">
        <v>3</v>
      </c>
    </row>
    <row r="9691" spans="1:14">
      <c r="A9691" s="43" t="str">
        <f t="shared" si="479"/>
        <v>130115300110613004</v>
      </c>
      <c r="B9691" s="28">
        <f t="shared" si="480"/>
        <v>5</v>
      </c>
      <c r="C9691" s="28">
        <f t="shared" si="481"/>
        <v>3</v>
      </c>
      <c r="K9691" s="73" t="s">
        <v>4489</v>
      </c>
      <c r="L9691" s="73" t="s">
        <v>4377</v>
      </c>
      <c r="M9691" s="74">
        <v>2</v>
      </c>
      <c r="N9691" s="74">
        <v>3</v>
      </c>
    </row>
    <row r="9692" spans="1:14">
      <c r="A9692" s="43" t="str">
        <f t="shared" si="479"/>
        <v>130115300110614001</v>
      </c>
      <c r="B9692" s="28">
        <f t="shared" si="480"/>
        <v>50</v>
      </c>
      <c r="C9692" s="28">
        <f t="shared" si="481"/>
        <v>30</v>
      </c>
      <c r="K9692" s="73" t="s">
        <v>4490</v>
      </c>
      <c r="L9692" s="73" t="s">
        <v>4377</v>
      </c>
      <c r="M9692" s="74">
        <v>20</v>
      </c>
      <c r="N9692" s="74">
        <v>30</v>
      </c>
    </row>
    <row r="9693" spans="1:14">
      <c r="A9693" s="43" t="str">
        <f t="shared" si="479"/>
        <v>130115300110614002</v>
      </c>
      <c r="B9693" s="28">
        <f t="shared" si="480"/>
        <v>4</v>
      </c>
      <c r="C9693" s="28">
        <f t="shared" si="481"/>
        <v>3</v>
      </c>
      <c r="K9693" s="73" t="s">
        <v>4491</v>
      </c>
      <c r="L9693" s="73" t="s">
        <v>4377</v>
      </c>
      <c r="M9693" s="74">
        <v>1</v>
      </c>
      <c r="N9693" s="74">
        <v>3</v>
      </c>
    </row>
    <row r="9694" spans="1:14">
      <c r="A9694" s="43" t="str">
        <f t="shared" si="479"/>
        <v>130115300110614003</v>
      </c>
      <c r="B9694" s="28">
        <f t="shared" si="480"/>
        <v>7</v>
      </c>
      <c r="C9694" s="28">
        <f t="shared" si="481"/>
        <v>3</v>
      </c>
      <c r="K9694" s="73" t="s">
        <v>4492</v>
      </c>
      <c r="L9694" s="73" t="s">
        <v>4377</v>
      </c>
      <c r="M9694" s="74">
        <v>4</v>
      </c>
      <c r="N9694" s="74">
        <v>3</v>
      </c>
    </row>
    <row r="9695" spans="1:14">
      <c r="A9695" s="43" t="str">
        <f t="shared" si="479"/>
        <v>130115300110615001</v>
      </c>
      <c r="B9695" s="28">
        <f t="shared" si="480"/>
        <v>240</v>
      </c>
      <c r="C9695" s="28">
        <f t="shared" si="481"/>
        <v>133</v>
      </c>
      <c r="K9695" s="73" t="s">
        <v>3927</v>
      </c>
      <c r="L9695" s="73" t="s">
        <v>4377</v>
      </c>
      <c r="M9695" s="74">
        <v>107</v>
      </c>
      <c r="N9695" s="74">
        <v>133</v>
      </c>
    </row>
    <row r="9696" spans="1:14">
      <c r="A9696" s="43" t="str">
        <f t="shared" si="479"/>
        <v>130115300110615002</v>
      </c>
      <c r="B9696" s="28">
        <f t="shared" si="480"/>
        <v>115</v>
      </c>
      <c r="C9696" s="28">
        <f t="shared" si="481"/>
        <v>19</v>
      </c>
      <c r="K9696" s="73" t="s">
        <v>3928</v>
      </c>
      <c r="L9696" s="73" t="s">
        <v>4377</v>
      </c>
      <c r="M9696" s="74">
        <v>96</v>
      </c>
      <c r="N9696" s="74">
        <v>19</v>
      </c>
    </row>
    <row r="9697" spans="1:14">
      <c r="A9697" s="43" t="str">
        <f t="shared" si="479"/>
        <v>130115300110615003</v>
      </c>
      <c r="B9697" s="28">
        <f t="shared" si="480"/>
        <v>20</v>
      </c>
      <c r="C9697" s="28">
        <f t="shared" si="481"/>
        <v>8</v>
      </c>
      <c r="K9697" s="73" t="s">
        <v>3929</v>
      </c>
      <c r="L9697" s="73" t="s">
        <v>4377</v>
      </c>
      <c r="M9697" s="74">
        <v>12</v>
      </c>
      <c r="N9697" s="74">
        <v>8</v>
      </c>
    </row>
    <row r="9698" spans="1:14">
      <c r="A9698" s="43" t="str">
        <f t="shared" si="479"/>
        <v>130115300110616001</v>
      </c>
      <c r="B9698" s="28">
        <f t="shared" si="480"/>
        <v>157</v>
      </c>
      <c r="C9698" s="28">
        <f t="shared" si="481"/>
        <v>104</v>
      </c>
      <c r="K9698" s="73" t="s">
        <v>4493</v>
      </c>
      <c r="L9698" s="73" t="s">
        <v>4377</v>
      </c>
      <c r="M9698" s="74">
        <v>53</v>
      </c>
      <c r="N9698" s="74">
        <v>104</v>
      </c>
    </row>
    <row r="9699" spans="1:14">
      <c r="A9699" s="43" t="str">
        <f t="shared" si="479"/>
        <v>130115300110616002</v>
      </c>
      <c r="B9699" s="28">
        <f t="shared" si="480"/>
        <v>62</v>
      </c>
      <c r="C9699" s="28">
        <f t="shared" si="481"/>
        <v>41</v>
      </c>
      <c r="K9699" s="73" t="s">
        <v>4494</v>
      </c>
      <c r="L9699" s="73" t="s">
        <v>4377</v>
      </c>
      <c r="M9699" s="74">
        <v>21</v>
      </c>
      <c r="N9699" s="74">
        <v>41</v>
      </c>
    </row>
    <row r="9700" spans="1:14">
      <c r="A9700" s="43" t="str">
        <f t="shared" si="479"/>
        <v>130115300110616003</v>
      </c>
      <c r="B9700" s="28">
        <f t="shared" si="480"/>
        <v>60</v>
      </c>
      <c r="C9700" s="28">
        <f t="shared" si="481"/>
        <v>34</v>
      </c>
      <c r="K9700" s="73" t="s">
        <v>4495</v>
      </c>
      <c r="L9700" s="73" t="s">
        <v>4377</v>
      </c>
      <c r="M9700" s="74">
        <v>26</v>
      </c>
      <c r="N9700" s="74">
        <v>34</v>
      </c>
    </row>
    <row r="9701" spans="1:14">
      <c r="A9701" s="43" t="str">
        <f t="shared" si="479"/>
        <v>130115300110616004</v>
      </c>
      <c r="B9701" s="28">
        <f t="shared" si="480"/>
        <v>11</v>
      </c>
      <c r="C9701" s="28">
        <f t="shared" si="481"/>
        <v>6</v>
      </c>
      <c r="K9701" s="73" t="s">
        <v>4496</v>
      </c>
      <c r="L9701" s="73" t="s">
        <v>4377</v>
      </c>
      <c r="M9701" s="74">
        <v>5</v>
      </c>
      <c r="N9701" s="74">
        <v>6</v>
      </c>
    </row>
    <row r="9702" spans="1:14">
      <c r="A9702" s="43" t="str">
        <f t="shared" si="479"/>
        <v>130115300110617001</v>
      </c>
      <c r="B9702" s="28">
        <f t="shared" si="480"/>
        <v>400</v>
      </c>
      <c r="C9702" s="28">
        <f t="shared" si="481"/>
        <v>301</v>
      </c>
      <c r="K9702" s="73" t="s">
        <v>4497</v>
      </c>
      <c r="L9702" s="73" t="s">
        <v>4377</v>
      </c>
      <c r="M9702" s="74">
        <v>99</v>
      </c>
      <c r="N9702" s="74">
        <v>301</v>
      </c>
    </row>
    <row r="9703" spans="1:14">
      <c r="A9703" s="43" t="str">
        <f t="shared" si="479"/>
        <v>130115300110617002</v>
      </c>
      <c r="B9703" s="28">
        <f t="shared" si="480"/>
        <v>102</v>
      </c>
      <c r="C9703" s="28">
        <f t="shared" si="481"/>
        <v>94</v>
      </c>
      <c r="K9703" s="73" t="s">
        <v>4498</v>
      </c>
      <c r="L9703" s="73" t="s">
        <v>4377</v>
      </c>
      <c r="M9703" s="74">
        <v>8</v>
      </c>
      <c r="N9703" s="74">
        <v>94</v>
      </c>
    </row>
    <row r="9704" spans="1:14">
      <c r="A9704" s="43" t="str">
        <f t="shared" si="479"/>
        <v>130115300110618001</v>
      </c>
      <c r="B9704" s="28">
        <f t="shared" si="480"/>
        <v>17</v>
      </c>
      <c r="C9704" s="28">
        <f t="shared" si="481"/>
        <v>11</v>
      </c>
      <c r="K9704" s="73" t="s">
        <v>4499</v>
      </c>
      <c r="L9704" s="73" t="s">
        <v>4377</v>
      </c>
      <c r="M9704" s="74">
        <v>6</v>
      </c>
      <c r="N9704" s="74">
        <v>11</v>
      </c>
    </row>
    <row r="9705" spans="1:14">
      <c r="A9705" s="43" t="str">
        <f t="shared" si="479"/>
        <v>130115300110618002</v>
      </c>
      <c r="B9705" s="28">
        <f t="shared" si="480"/>
        <v>14</v>
      </c>
      <c r="C9705" s="28">
        <f t="shared" si="481"/>
        <v>4</v>
      </c>
      <c r="K9705" s="73" t="s">
        <v>4500</v>
      </c>
      <c r="L9705" s="73" t="s">
        <v>4377</v>
      </c>
      <c r="M9705" s="74">
        <v>10</v>
      </c>
      <c r="N9705" s="74">
        <v>4</v>
      </c>
    </row>
    <row r="9706" spans="1:14">
      <c r="A9706" s="43" t="str">
        <f t="shared" si="479"/>
        <v>130115300110704004</v>
      </c>
      <c r="B9706" s="28">
        <f t="shared" si="480"/>
        <v>18</v>
      </c>
      <c r="C9706" s="28">
        <f t="shared" si="481"/>
        <v>9</v>
      </c>
      <c r="K9706" s="73" t="s">
        <v>4501</v>
      </c>
      <c r="L9706" s="73" t="s">
        <v>4377</v>
      </c>
      <c r="M9706" s="74">
        <v>9</v>
      </c>
      <c r="N9706" s="74">
        <v>9</v>
      </c>
    </row>
    <row r="9707" spans="1:14">
      <c r="A9707" s="43" t="str">
        <f t="shared" si="479"/>
        <v>130115300110704005</v>
      </c>
      <c r="B9707" s="28">
        <f t="shared" si="480"/>
        <v>14</v>
      </c>
      <c r="C9707" s="28">
        <f t="shared" si="481"/>
        <v>10</v>
      </c>
      <c r="K9707" s="73" t="s">
        <v>4502</v>
      </c>
      <c r="L9707" s="73" t="s">
        <v>4377</v>
      </c>
      <c r="M9707" s="74">
        <v>4</v>
      </c>
      <c r="N9707" s="74">
        <v>10</v>
      </c>
    </row>
    <row r="9708" spans="1:14">
      <c r="A9708" s="43" t="str">
        <f t="shared" si="479"/>
        <v>130115300110705001</v>
      </c>
      <c r="B9708" s="28">
        <f t="shared" si="480"/>
        <v>32</v>
      </c>
      <c r="C9708" s="28">
        <f t="shared" si="481"/>
        <v>24</v>
      </c>
      <c r="K9708" s="73" t="s">
        <v>3988</v>
      </c>
      <c r="L9708" s="73" t="s">
        <v>4377</v>
      </c>
      <c r="M9708" s="74">
        <v>8</v>
      </c>
      <c r="N9708" s="74">
        <v>24</v>
      </c>
    </row>
    <row r="9709" spans="1:14">
      <c r="A9709" s="43" t="str">
        <f t="shared" si="479"/>
        <v>130115300110705002</v>
      </c>
      <c r="B9709" s="28">
        <f t="shared" si="480"/>
        <v>4</v>
      </c>
      <c r="C9709" s="28">
        <f t="shared" si="481"/>
        <v>3</v>
      </c>
      <c r="K9709" s="73" t="s">
        <v>3989</v>
      </c>
      <c r="L9709" s="73" t="s">
        <v>4377</v>
      </c>
      <c r="M9709" s="74">
        <v>1</v>
      </c>
      <c r="N9709" s="74">
        <v>3</v>
      </c>
    </row>
    <row r="9710" spans="1:14">
      <c r="A9710" s="43" t="str">
        <f t="shared" si="479"/>
        <v>130115300110707001</v>
      </c>
      <c r="B9710" s="28">
        <f t="shared" si="480"/>
        <v>6</v>
      </c>
      <c r="C9710" s="28">
        <f t="shared" si="481"/>
        <v>6</v>
      </c>
      <c r="K9710" s="73" t="s">
        <v>3529</v>
      </c>
      <c r="L9710" s="73" t="s">
        <v>4377</v>
      </c>
      <c r="M9710" s="74">
        <v>0</v>
      </c>
      <c r="N9710" s="74">
        <v>6</v>
      </c>
    </row>
    <row r="9711" spans="1:14">
      <c r="A9711" s="43" t="str">
        <f t="shared" si="479"/>
        <v>130115300110707002</v>
      </c>
      <c r="B9711" s="28">
        <f t="shared" si="480"/>
        <v>9</v>
      </c>
      <c r="C9711" s="28">
        <f t="shared" si="481"/>
        <v>9</v>
      </c>
      <c r="K9711" s="73" t="s">
        <v>3530</v>
      </c>
      <c r="L9711" s="73" t="s">
        <v>4377</v>
      </c>
      <c r="M9711" s="74">
        <v>0</v>
      </c>
      <c r="N9711" s="74">
        <v>9</v>
      </c>
    </row>
    <row r="9712" spans="1:14">
      <c r="A9712" s="43" t="str">
        <f t="shared" si="479"/>
        <v>130115300110707004</v>
      </c>
      <c r="B9712" s="28">
        <f t="shared" si="480"/>
        <v>78</v>
      </c>
      <c r="C9712" s="28">
        <f t="shared" si="481"/>
        <v>42</v>
      </c>
      <c r="K9712" s="73" t="s">
        <v>3532</v>
      </c>
      <c r="L9712" s="73" t="s">
        <v>4377</v>
      </c>
      <c r="M9712" s="74">
        <v>36</v>
      </c>
      <c r="N9712" s="74">
        <v>42</v>
      </c>
    </row>
    <row r="9713" spans="1:14">
      <c r="A9713" s="43" t="str">
        <f t="shared" si="479"/>
        <v>130115300110707005</v>
      </c>
      <c r="B9713" s="28">
        <f t="shared" si="480"/>
        <v>49</v>
      </c>
      <c r="C9713" s="28">
        <f t="shared" si="481"/>
        <v>14</v>
      </c>
      <c r="K9713" s="73" t="s">
        <v>3533</v>
      </c>
      <c r="L9713" s="73" t="s">
        <v>4377</v>
      </c>
      <c r="M9713" s="74">
        <v>35</v>
      </c>
      <c r="N9713" s="74">
        <v>14</v>
      </c>
    </row>
    <row r="9714" spans="1:14">
      <c r="A9714" s="43" t="str">
        <f t="shared" si="479"/>
        <v>130115300110707006</v>
      </c>
      <c r="B9714" s="28">
        <f t="shared" si="480"/>
        <v>86</v>
      </c>
      <c r="C9714" s="28">
        <f t="shared" si="481"/>
        <v>43</v>
      </c>
      <c r="K9714" s="73" t="s">
        <v>4503</v>
      </c>
      <c r="L9714" s="73" t="s">
        <v>4377</v>
      </c>
      <c r="M9714" s="74">
        <v>43</v>
      </c>
      <c r="N9714" s="74">
        <v>43</v>
      </c>
    </row>
    <row r="9715" spans="1:14">
      <c r="A9715" s="43" t="str">
        <f t="shared" si="479"/>
        <v>130115300110707009</v>
      </c>
      <c r="B9715" s="28">
        <f t="shared" si="480"/>
        <v>23</v>
      </c>
      <c r="C9715" s="28">
        <f t="shared" si="481"/>
        <v>9</v>
      </c>
      <c r="K9715" s="73" t="s">
        <v>4504</v>
      </c>
      <c r="L9715" s="73" t="s">
        <v>4377</v>
      </c>
      <c r="M9715" s="74">
        <v>14</v>
      </c>
      <c r="N9715" s="74">
        <v>9</v>
      </c>
    </row>
    <row r="9716" spans="1:14">
      <c r="A9716" s="43" t="str">
        <f t="shared" si="479"/>
        <v>130115300110708001</v>
      </c>
      <c r="B9716" s="28">
        <f t="shared" si="480"/>
        <v>4</v>
      </c>
      <c r="C9716" s="28">
        <f t="shared" si="481"/>
        <v>1</v>
      </c>
      <c r="K9716" s="73" t="s">
        <v>3534</v>
      </c>
      <c r="L9716" s="73" t="s">
        <v>4377</v>
      </c>
      <c r="M9716" s="74">
        <v>3</v>
      </c>
      <c r="N9716" s="74">
        <v>1</v>
      </c>
    </row>
    <row r="9717" spans="1:14">
      <c r="A9717" s="43" t="str">
        <f t="shared" si="479"/>
        <v>130115300110708002</v>
      </c>
      <c r="B9717" s="28">
        <f t="shared" si="480"/>
        <v>4</v>
      </c>
      <c r="C9717" s="28">
        <f t="shared" si="481"/>
        <v>3</v>
      </c>
      <c r="K9717" s="73" t="s">
        <v>3535</v>
      </c>
      <c r="L9717" s="73" t="s">
        <v>4377</v>
      </c>
      <c r="M9717" s="74">
        <v>1</v>
      </c>
      <c r="N9717" s="74">
        <v>3</v>
      </c>
    </row>
    <row r="9718" spans="1:14">
      <c r="A9718" s="43" t="str">
        <f t="shared" si="479"/>
        <v>130115300110708003</v>
      </c>
      <c r="B9718" s="28">
        <f t="shared" si="480"/>
        <v>58</v>
      </c>
      <c r="C9718" s="28">
        <f t="shared" si="481"/>
        <v>53</v>
      </c>
      <c r="K9718" s="73" t="s">
        <v>3536</v>
      </c>
      <c r="L9718" s="73" t="s">
        <v>4377</v>
      </c>
      <c r="M9718" s="74">
        <v>5</v>
      </c>
      <c r="N9718" s="74">
        <v>53</v>
      </c>
    </row>
    <row r="9719" spans="1:14">
      <c r="A9719" s="43" t="str">
        <f t="shared" si="479"/>
        <v>130115300110708004</v>
      </c>
      <c r="B9719" s="28">
        <f t="shared" si="480"/>
        <v>9</v>
      </c>
      <c r="C9719" s="28">
        <f t="shared" si="481"/>
        <v>9</v>
      </c>
      <c r="K9719" s="73" t="s">
        <v>3537</v>
      </c>
      <c r="L9719" s="73" t="s">
        <v>4377</v>
      </c>
      <c r="M9719" s="74">
        <v>0</v>
      </c>
      <c r="N9719" s="74">
        <v>9</v>
      </c>
    </row>
    <row r="9720" spans="1:14">
      <c r="A9720" s="43" t="str">
        <f t="shared" si="479"/>
        <v>130115300110708005</v>
      </c>
      <c r="B9720" s="28">
        <f t="shared" si="480"/>
        <v>17</v>
      </c>
      <c r="C9720" s="28">
        <f t="shared" si="481"/>
        <v>16</v>
      </c>
      <c r="K9720" s="73" t="s">
        <v>3538</v>
      </c>
      <c r="L9720" s="73" t="s">
        <v>4377</v>
      </c>
      <c r="M9720" s="74">
        <v>1</v>
      </c>
      <c r="N9720" s="74">
        <v>16</v>
      </c>
    </row>
    <row r="9721" spans="1:14">
      <c r="A9721" s="43" t="str">
        <f t="shared" si="479"/>
        <v>130115300110708006</v>
      </c>
      <c r="B9721" s="28">
        <f t="shared" si="480"/>
        <v>5</v>
      </c>
      <c r="C9721" s="28">
        <f t="shared" si="481"/>
        <v>2</v>
      </c>
      <c r="K9721" s="73" t="s">
        <v>4505</v>
      </c>
      <c r="L9721" s="73" t="s">
        <v>4377</v>
      </c>
      <c r="M9721" s="74">
        <v>3</v>
      </c>
      <c r="N9721" s="74">
        <v>2</v>
      </c>
    </row>
    <row r="9722" spans="1:14">
      <c r="A9722" s="43" t="str">
        <f t="shared" si="479"/>
        <v>130115300110709001</v>
      </c>
      <c r="B9722" s="28">
        <f t="shared" si="480"/>
        <v>10</v>
      </c>
      <c r="C9722" s="28">
        <f t="shared" si="481"/>
        <v>5</v>
      </c>
      <c r="K9722" s="73" t="s">
        <v>3539</v>
      </c>
      <c r="L9722" s="73" t="s">
        <v>4377</v>
      </c>
      <c r="M9722" s="74">
        <v>5</v>
      </c>
      <c r="N9722" s="74">
        <v>5</v>
      </c>
    </row>
    <row r="9723" spans="1:14">
      <c r="A9723" s="43" t="str">
        <f t="shared" si="479"/>
        <v>130115300110709002</v>
      </c>
      <c r="B9723" s="28">
        <f t="shared" si="480"/>
        <v>3</v>
      </c>
      <c r="C9723" s="28">
        <f t="shared" si="481"/>
        <v>2</v>
      </c>
      <c r="K9723" s="73" t="s">
        <v>3540</v>
      </c>
      <c r="L9723" s="73" t="s">
        <v>4377</v>
      </c>
      <c r="M9723" s="74">
        <v>1</v>
      </c>
      <c r="N9723" s="74">
        <v>2</v>
      </c>
    </row>
    <row r="9724" spans="1:14">
      <c r="A9724" s="43" t="str">
        <f t="shared" si="479"/>
        <v>130115300110709003</v>
      </c>
      <c r="B9724" s="28">
        <f t="shared" si="480"/>
        <v>10</v>
      </c>
      <c r="C9724" s="28">
        <f t="shared" si="481"/>
        <v>4</v>
      </c>
      <c r="K9724" s="73" t="s">
        <v>3541</v>
      </c>
      <c r="L9724" s="73" t="s">
        <v>4377</v>
      </c>
      <c r="M9724" s="74">
        <v>6</v>
      </c>
      <c r="N9724" s="74">
        <v>4</v>
      </c>
    </row>
    <row r="9725" spans="1:14">
      <c r="A9725" s="43" t="str">
        <f t="shared" si="479"/>
        <v>130115300110709004</v>
      </c>
      <c r="B9725" s="28">
        <f t="shared" si="480"/>
        <v>17</v>
      </c>
      <c r="C9725" s="28">
        <f t="shared" si="481"/>
        <v>11</v>
      </c>
      <c r="K9725" s="73" t="s">
        <v>4174</v>
      </c>
      <c r="L9725" s="73" t="s">
        <v>4377</v>
      </c>
      <c r="M9725" s="74">
        <v>6</v>
      </c>
      <c r="N9725" s="74">
        <v>11</v>
      </c>
    </row>
    <row r="9726" spans="1:14">
      <c r="A9726" s="43" t="str">
        <f t="shared" si="479"/>
        <v>130115300110710001</v>
      </c>
      <c r="B9726" s="28">
        <f t="shared" si="480"/>
        <v>197</v>
      </c>
      <c r="C9726" s="28">
        <f t="shared" si="481"/>
        <v>55</v>
      </c>
      <c r="K9726" s="73" t="s">
        <v>3542</v>
      </c>
      <c r="L9726" s="73" t="s">
        <v>4377</v>
      </c>
      <c r="M9726" s="74">
        <v>142</v>
      </c>
      <c r="N9726" s="74">
        <v>55</v>
      </c>
    </row>
    <row r="9727" spans="1:14">
      <c r="A9727" s="43" t="str">
        <f t="shared" si="479"/>
        <v>130115300110711001</v>
      </c>
      <c r="B9727" s="28">
        <f t="shared" si="480"/>
        <v>20</v>
      </c>
      <c r="C9727" s="28">
        <f t="shared" si="481"/>
        <v>8</v>
      </c>
      <c r="K9727" s="73" t="s">
        <v>4177</v>
      </c>
      <c r="L9727" s="73" t="s">
        <v>4377</v>
      </c>
      <c r="M9727" s="74">
        <v>12</v>
      </c>
      <c r="N9727" s="74">
        <v>8</v>
      </c>
    </row>
    <row r="9728" spans="1:14">
      <c r="A9728" s="43" t="str">
        <f t="shared" si="479"/>
        <v>130115300110711002</v>
      </c>
      <c r="B9728" s="28">
        <f t="shared" si="480"/>
        <v>19</v>
      </c>
      <c r="C9728" s="28">
        <f t="shared" si="481"/>
        <v>8</v>
      </c>
      <c r="K9728" s="73" t="s">
        <v>3546</v>
      </c>
      <c r="L9728" s="73" t="s">
        <v>4377</v>
      </c>
      <c r="M9728" s="74">
        <v>11</v>
      </c>
      <c r="N9728" s="74">
        <v>8</v>
      </c>
    </row>
    <row r="9729" spans="1:14">
      <c r="A9729" s="43" t="str">
        <f t="shared" si="479"/>
        <v>130115300110711004</v>
      </c>
      <c r="B9729" s="28">
        <f t="shared" si="480"/>
        <v>18</v>
      </c>
      <c r="C9729" s="28">
        <f t="shared" si="481"/>
        <v>13</v>
      </c>
      <c r="K9729" s="73" t="s">
        <v>4179</v>
      </c>
      <c r="L9729" s="73" t="s">
        <v>4377</v>
      </c>
      <c r="M9729" s="74">
        <v>5</v>
      </c>
      <c r="N9729" s="74">
        <v>13</v>
      </c>
    </row>
    <row r="9730" spans="1:14">
      <c r="A9730" s="43" t="str">
        <f t="shared" si="479"/>
        <v>130115300110711005</v>
      </c>
      <c r="B9730" s="28">
        <f t="shared" si="480"/>
        <v>45</v>
      </c>
      <c r="C9730" s="28">
        <f t="shared" si="481"/>
        <v>32</v>
      </c>
      <c r="K9730" s="73" t="s">
        <v>4506</v>
      </c>
      <c r="L9730" s="73" t="s">
        <v>4377</v>
      </c>
      <c r="M9730" s="74">
        <v>13</v>
      </c>
      <c r="N9730" s="74">
        <v>32</v>
      </c>
    </row>
    <row r="9731" spans="1:14">
      <c r="A9731" s="43" t="str">
        <f t="shared" ref="A9731:A9794" si="482">L9731&amp;K9731</f>
        <v>130115300110711006</v>
      </c>
      <c r="B9731" s="28">
        <f t="shared" ref="B9731:B9794" si="483">M9731+N9731</f>
        <v>222</v>
      </c>
      <c r="C9731" s="28">
        <f t="shared" ref="C9731:C9794" si="484">N9731</f>
        <v>37</v>
      </c>
      <c r="K9731" s="73" t="s">
        <v>4507</v>
      </c>
      <c r="L9731" s="73" t="s">
        <v>4377</v>
      </c>
      <c r="M9731" s="74">
        <v>185</v>
      </c>
      <c r="N9731" s="74">
        <v>37</v>
      </c>
    </row>
    <row r="9732" spans="1:14">
      <c r="A9732" s="43" t="str">
        <f t="shared" si="482"/>
        <v>130115300110712003</v>
      </c>
      <c r="B9732" s="28">
        <f t="shared" si="483"/>
        <v>0</v>
      </c>
      <c r="C9732" s="28">
        <f t="shared" si="484"/>
        <v>0</v>
      </c>
      <c r="K9732" s="73" t="s">
        <v>4181</v>
      </c>
      <c r="L9732" s="73" t="s">
        <v>4377</v>
      </c>
      <c r="M9732" s="74">
        <v>0</v>
      </c>
      <c r="N9732" s="74">
        <v>0</v>
      </c>
    </row>
    <row r="9733" spans="1:14">
      <c r="A9733" s="43" t="str">
        <f t="shared" si="482"/>
        <v>130115300110712004</v>
      </c>
      <c r="B9733" s="28">
        <f t="shared" si="483"/>
        <v>8</v>
      </c>
      <c r="C9733" s="28">
        <f t="shared" si="484"/>
        <v>6</v>
      </c>
      <c r="K9733" s="73" t="s">
        <v>4182</v>
      </c>
      <c r="L9733" s="73" t="s">
        <v>4377</v>
      </c>
      <c r="M9733" s="74">
        <v>2</v>
      </c>
      <c r="N9733" s="74">
        <v>6</v>
      </c>
    </row>
    <row r="9734" spans="1:14">
      <c r="A9734" s="43" t="str">
        <f t="shared" si="482"/>
        <v>130115300110712005</v>
      </c>
      <c r="B9734" s="28">
        <f t="shared" si="483"/>
        <v>13</v>
      </c>
      <c r="C9734" s="28">
        <f t="shared" si="484"/>
        <v>4</v>
      </c>
      <c r="K9734" s="73" t="s">
        <v>4183</v>
      </c>
      <c r="L9734" s="73" t="s">
        <v>4377</v>
      </c>
      <c r="M9734" s="74">
        <v>9</v>
      </c>
      <c r="N9734" s="74">
        <v>4</v>
      </c>
    </row>
    <row r="9735" spans="1:14">
      <c r="A9735" s="43" t="str">
        <f t="shared" si="482"/>
        <v>130115300110713001</v>
      </c>
      <c r="B9735" s="28">
        <f t="shared" si="483"/>
        <v>1</v>
      </c>
      <c r="C9735" s="28">
        <f t="shared" si="484"/>
        <v>0</v>
      </c>
      <c r="K9735" s="73" t="s">
        <v>4188</v>
      </c>
      <c r="L9735" s="73" t="s">
        <v>4377</v>
      </c>
      <c r="M9735" s="74">
        <v>1</v>
      </c>
      <c r="N9735" s="74">
        <v>0</v>
      </c>
    </row>
    <row r="9736" spans="1:14">
      <c r="A9736" s="43" t="str">
        <f t="shared" si="482"/>
        <v>130115300110713002</v>
      </c>
      <c r="B9736" s="28">
        <f t="shared" si="483"/>
        <v>5</v>
      </c>
      <c r="C9736" s="28">
        <f t="shared" si="484"/>
        <v>4</v>
      </c>
      <c r="K9736" s="73" t="s">
        <v>4189</v>
      </c>
      <c r="L9736" s="73" t="s">
        <v>4377</v>
      </c>
      <c r="M9736" s="74">
        <v>1</v>
      </c>
      <c r="N9736" s="74">
        <v>4</v>
      </c>
    </row>
    <row r="9737" spans="1:14">
      <c r="A9737" s="43" t="str">
        <f t="shared" si="482"/>
        <v>130115300110713003</v>
      </c>
      <c r="B9737" s="28">
        <f t="shared" si="483"/>
        <v>17</v>
      </c>
      <c r="C9737" s="28">
        <f t="shared" si="484"/>
        <v>10</v>
      </c>
      <c r="K9737" s="73" t="s">
        <v>4190</v>
      </c>
      <c r="L9737" s="73" t="s">
        <v>4377</v>
      </c>
      <c r="M9737" s="74">
        <v>7</v>
      </c>
      <c r="N9737" s="74">
        <v>10</v>
      </c>
    </row>
    <row r="9738" spans="1:14">
      <c r="A9738" s="43" t="str">
        <f t="shared" si="482"/>
        <v>130115300110713004</v>
      </c>
      <c r="B9738" s="28">
        <f t="shared" si="483"/>
        <v>14</v>
      </c>
      <c r="C9738" s="28">
        <f t="shared" si="484"/>
        <v>5</v>
      </c>
      <c r="K9738" s="73" t="s">
        <v>4191</v>
      </c>
      <c r="L9738" s="73" t="s">
        <v>4377</v>
      </c>
      <c r="M9738" s="74">
        <v>9</v>
      </c>
      <c r="N9738" s="74">
        <v>5</v>
      </c>
    </row>
    <row r="9739" spans="1:14">
      <c r="A9739" s="43" t="str">
        <f t="shared" si="482"/>
        <v>130115300110713005</v>
      </c>
      <c r="B9739" s="28">
        <f t="shared" si="483"/>
        <v>236</v>
      </c>
      <c r="C9739" s="28">
        <f t="shared" si="484"/>
        <v>53</v>
      </c>
      <c r="K9739" s="73" t="s">
        <v>4192</v>
      </c>
      <c r="L9739" s="73" t="s">
        <v>4377</v>
      </c>
      <c r="M9739" s="74">
        <v>183</v>
      </c>
      <c r="N9739" s="74">
        <v>53</v>
      </c>
    </row>
    <row r="9740" spans="1:14">
      <c r="A9740" s="43" t="str">
        <f t="shared" si="482"/>
        <v>130115300110713006</v>
      </c>
      <c r="B9740" s="28">
        <f t="shared" si="483"/>
        <v>6</v>
      </c>
      <c r="C9740" s="28">
        <f t="shared" si="484"/>
        <v>3</v>
      </c>
      <c r="K9740" s="73" t="s">
        <v>4193</v>
      </c>
      <c r="L9740" s="73" t="s">
        <v>4377</v>
      </c>
      <c r="M9740" s="74">
        <v>3</v>
      </c>
      <c r="N9740" s="74">
        <v>3</v>
      </c>
    </row>
    <row r="9741" spans="1:14">
      <c r="A9741" s="43" t="str">
        <f t="shared" si="482"/>
        <v>130115300110714001</v>
      </c>
      <c r="B9741" s="28">
        <f t="shared" si="483"/>
        <v>154</v>
      </c>
      <c r="C9741" s="28">
        <f t="shared" si="484"/>
        <v>32</v>
      </c>
      <c r="K9741" s="73" t="s">
        <v>4195</v>
      </c>
      <c r="L9741" s="73" t="s">
        <v>4377</v>
      </c>
      <c r="M9741" s="74">
        <v>122</v>
      </c>
      <c r="N9741" s="74">
        <v>32</v>
      </c>
    </row>
    <row r="9742" spans="1:14">
      <c r="A9742" s="43" t="str">
        <f t="shared" si="482"/>
        <v>130115300110714002</v>
      </c>
      <c r="B9742" s="28">
        <f t="shared" si="483"/>
        <v>109</v>
      </c>
      <c r="C9742" s="28">
        <f t="shared" si="484"/>
        <v>13</v>
      </c>
      <c r="K9742" s="73" t="s">
        <v>4196</v>
      </c>
      <c r="L9742" s="73" t="s">
        <v>4377</v>
      </c>
      <c r="M9742" s="74">
        <v>96</v>
      </c>
      <c r="N9742" s="74">
        <v>13</v>
      </c>
    </row>
    <row r="9743" spans="1:14">
      <c r="A9743" s="43" t="str">
        <f t="shared" si="482"/>
        <v>130115300110802001</v>
      </c>
      <c r="B9743" s="28">
        <f t="shared" si="483"/>
        <v>2</v>
      </c>
      <c r="C9743" s="28">
        <f t="shared" si="484"/>
        <v>1</v>
      </c>
      <c r="K9743" s="73" t="s">
        <v>4508</v>
      </c>
      <c r="L9743" s="73" t="s">
        <v>4377</v>
      </c>
      <c r="M9743" s="74">
        <v>1</v>
      </c>
      <c r="N9743" s="74">
        <v>1</v>
      </c>
    </row>
    <row r="9744" spans="1:14">
      <c r="A9744" s="43" t="str">
        <f t="shared" si="482"/>
        <v>130115300110805001</v>
      </c>
      <c r="B9744" s="28">
        <f t="shared" si="483"/>
        <v>3</v>
      </c>
      <c r="C9744" s="28">
        <f t="shared" si="484"/>
        <v>3</v>
      </c>
      <c r="K9744" s="73" t="s">
        <v>4033</v>
      </c>
      <c r="L9744" s="73" t="s">
        <v>4377</v>
      </c>
      <c r="M9744" s="74">
        <v>0</v>
      </c>
      <c r="N9744" s="74">
        <v>3</v>
      </c>
    </row>
    <row r="9745" spans="1:14">
      <c r="A9745" s="43" t="str">
        <f t="shared" si="482"/>
        <v>130115300110807001</v>
      </c>
      <c r="B9745" s="28">
        <f t="shared" si="483"/>
        <v>8</v>
      </c>
      <c r="C9745" s="28">
        <f t="shared" si="484"/>
        <v>7</v>
      </c>
      <c r="K9745" s="73" t="s">
        <v>3550</v>
      </c>
      <c r="L9745" s="73" t="s">
        <v>4377</v>
      </c>
      <c r="M9745" s="74">
        <v>1</v>
      </c>
      <c r="N9745" s="74">
        <v>7</v>
      </c>
    </row>
    <row r="9746" spans="1:14">
      <c r="A9746" s="43" t="str">
        <f t="shared" si="482"/>
        <v>130115300110808001</v>
      </c>
      <c r="B9746" s="28">
        <f t="shared" si="483"/>
        <v>6</v>
      </c>
      <c r="C9746" s="28">
        <f t="shared" si="484"/>
        <v>5</v>
      </c>
      <c r="K9746" s="73" t="s">
        <v>3554</v>
      </c>
      <c r="L9746" s="73" t="s">
        <v>4377</v>
      </c>
      <c r="M9746" s="74">
        <v>1</v>
      </c>
      <c r="N9746" s="74">
        <v>5</v>
      </c>
    </row>
    <row r="9747" spans="1:14">
      <c r="A9747" s="43" t="str">
        <f t="shared" si="482"/>
        <v>130115300110808002</v>
      </c>
      <c r="B9747" s="28">
        <f t="shared" si="483"/>
        <v>4</v>
      </c>
      <c r="C9747" s="28">
        <f t="shared" si="484"/>
        <v>3</v>
      </c>
      <c r="K9747" s="73" t="s">
        <v>3555</v>
      </c>
      <c r="L9747" s="73" t="s">
        <v>4377</v>
      </c>
      <c r="M9747" s="74">
        <v>1</v>
      </c>
      <c r="N9747" s="74">
        <v>3</v>
      </c>
    </row>
    <row r="9748" spans="1:14">
      <c r="A9748" s="43" t="str">
        <f t="shared" si="482"/>
        <v>130115300110808004</v>
      </c>
      <c r="B9748" s="28">
        <f t="shared" si="483"/>
        <v>179</v>
      </c>
      <c r="C9748" s="28">
        <f t="shared" si="484"/>
        <v>63</v>
      </c>
      <c r="K9748" s="73" t="s">
        <v>3557</v>
      </c>
      <c r="L9748" s="73" t="s">
        <v>4377</v>
      </c>
      <c r="M9748" s="74">
        <v>116</v>
      </c>
      <c r="N9748" s="74">
        <v>63</v>
      </c>
    </row>
    <row r="9749" spans="1:14">
      <c r="A9749" s="43" t="str">
        <f t="shared" si="482"/>
        <v>130115300110809001</v>
      </c>
      <c r="B9749" s="28">
        <f t="shared" si="483"/>
        <v>1</v>
      </c>
      <c r="C9749" s="28">
        <f t="shared" si="484"/>
        <v>0</v>
      </c>
      <c r="K9749" s="73" t="s">
        <v>3558</v>
      </c>
      <c r="L9749" s="73" t="s">
        <v>4377</v>
      </c>
      <c r="M9749" s="74">
        <v>1</v>
      </c>
      <c r="N9749" s="74">
        <v>0</v>
      </c>
    </row>
    <row r="9750" spans="1:14">
      <c r="A9750" s="43" t="str">
        <f t="shared" si="482"/>
        <v>130115300110809002</v>
      </c>
      <c r="B9750" s="28">
        <f t="shared" si="483"/>
        <v>8</v>
      </c>
      <c r="C9750" s="28">
        <f t="shared" si="484"/>
        <v>5</v>
      </c>
      <c r="K9750" s="73" t="s">
        <v>3559</v>
      </c>
      <c r="L9750" s="73" t="s">
        <v>4377</v>
      </c>
      <c r="M9750" s="74">
        <v>3</v>
      </c>
      <c r="N9750" s="74">
        <v>5</v>
      </c>
    </row>
    <row r="9751" spans="1:14">
      <c r="A9751" s="43" t="str">
        <f t="shared" si="482"/>
        <v>130115300110809003</v>
      </c>
      <c r="B9751" s="28">
        <f t="shared" si="483"/>
        <v>5</v>
      </c>
      <c r="C9751" s="28">
        <f t="shared" si="484"/>
        <v>5</v>
      </c>
      <c r="K9751" s="73" t="s">
        <v>3560</v>
      </c>
      <c r="L9751" s="73" t="s">
        <v>4377</v>
      </c>
      <c r="M9751" s="74">
        <v>0</v>
      </c>
      <c r="N9751" s="74">
        <v>5</v>
      </c>
    </row>
    <row r="9752" spans="1:14">
      <c r="A9752" s="43" t="str">
        <f t="shared" si="482"/>
        <v>130115300110809004</v>
      </c>
      <c r="B9752" s="28">
        <f t="shared" si="483"/>
        <v>11</v>
      </c>
      <c r="C9752" s="28">
        <f t="shared" si="484"/>
        <v>10</v>
      </c>
      <c r="K9752" s="73" t="s">
        <v>3561</v>
      </c>
      <c r="L9752" s="73" t="s">
        <v>4377</v>
      </c>
      <c r="M9752" s="74">
        <v>1</v>
      </c>
      <c r="N9752" s="74">
        <v>10</v>
      </c>
    </row>
    <row r="9753" spans="1:14">
      <c r="A9753" s="43" t="str">
        <f t="shared" si="482"/>
        <v>130115300110809005</v>
      </c>
      <c r="B9753" s="28">
        <f t="shared" si="483"/>
        <v>7</v>
      </c>
      <c r="C9753" s="28">
        <f t="shared" si="484"/>
        <v>5</v>
      </c>
      <c r="K9753" s="73" t="s">
        <v>4230</v>
      </c>
      <c r="L9753" s="73" t="s">
        <v>4377</v>
      </c>
      <c r="M9753" s="74">
        <v>2</v>
      </c>
      <c r="N9753" s="74">
        <v>5</v>
      </c>
    </row>
    <row r="9754" spans="1:14">
      <c r="A9754" s="43" t="str">
        <f t="shared" si="482"/>
        <v>130115300110809006</v>
      </c>
      <c r="B9754" s="28">
        <f t="shared" si="483"/>
        <v>9</v>
      </c>
      <c r="C9754" s="28">
        <f t="shared" si="484"/>
        <v>8</v>
      </c>
      <c r="K9754" s="73" t="s">
        <v>4231</v>
      </c>
      <c r="L9754" s="73" t="s">
        <v>4377</v>
      </c>
      <c r="M9754" s="74">
        <v>1</v>
      </c>
      <c r="N9754" s="74">
        <v>8</v>
      </c>
    </row>
    <row r="9755" spans="1:14">
      <c r="A9755" s="43" t="str">
        <f t="shared" si="482"/>
        <v>130115300110810001</v>
      </c>
      <c r="B9755" s="28">
        <f t="shared" si="483"/>
        <v>68</v>
      </c>
      <c r="C9755" s="28">
        <f t="shared" si="484"/>
        <v>49</v>
      </c>
      <c r="K9755" s="73" t="s">
        <v>3562</v>
      </c>
      <c r="L9755" s="73" t="s">
        <v>4377</v>
      </c>
      <c r="M9755" s="74">
        <v>19</v>
      </c>
      <c r="N9755" s="74">
        <v>49</v>
      </c>
    </row>
    <row r="9756" spans="1:14">
      <c r="A9756" s="43" t="str">
        <f t="shared" si="482"/>
        <v>130115300110810002</v>
      </c>
      <c r="B9756" s="28">
        <f t="shared" si="483"/>
        <v>15</v>
      </c>
      <c r="C9756" s="28">
        <f t="shared" si="484"/>
        <v>9</v>
      </c>
      <c r="K9756" s="73" t="s">
        <v>3563</v>
      </c>
      <c r="L9756" s="73" t="s">
        <v>4377</v>
      </c>
      <c r="M9756" s="74">
        <v>6</v>
      </c>
      <c r="N9756" s="74">
        <v>9</v>
      </c>
    </row>
    <row r="9757" spans="1:14">
      <c r="A9757" s="43" t="str">
        <f t="shared" si="482"/>
        <v>130115300110810003</v>
      </c>
      <c r="B9757" s="28">
        <f t="shared" si="483"/>
        <v>7</v>
      </c>
      <c r="C9757" s="28">
        <f t="shared" si="484"/>
        <v>5</v>
      </c>
      <c r="K9757" s="73" t="s">
        <v>3564</v>
      </c>
      <c r="L9757" s="73" t="s">
        <v>4377</v>
      </c>
      <c r="M9757" s="74">
        <v>2</v>
      </c>
      <c r="N9757" s="74">
        <v>5</v>
      </c>
    </row>
    <row r="9758" spans="1:14">
      <c r="A9758" s="43" t="str">
        <f t="shared" si="482"/>
        <v>130115300110810004</v>
      </c>
      <c r="B9758" s="28">
        <f t="shared" si="483"/>
        <v>11</v>
      </c>
      <c r="C9758" s="28">
        <f t="shared" si="484"/>
        <v>8</v>
      </c>
      <c r="K9758" s="73" t="s">
        <v>4035</v>
      </c>
      <c r="L9758" s="73" t="s">
        <v>4377</v>
      </c>
      <c r="M9758" s="74">
        <v>3</v>
      </c>
      <c r="N9758" s="74">
        <v>8</v>
      </c>
    </row>
    <row r="9759" spans="1:14">
      <c r="A9759" s="43" t="str">
        <f t="shared" si="482"/>
        <v>130115300110810005</v>
      </c>
      <c r="B9759" s="28">
        <f t="shared" si="483"/>
        <v>116</v>
      </c>
      <c r="C9759" s="28">
        <f t="shared" si="484"/>
        <v>34</v>
      </c>
      <c r="K9759" s="73" t="s">
        <v>4036</v>
      </c>
      <c r="L9759" s="73" t="s">
        <v>4377</v>
      </c>
      <c r="M9759" s="74">
        <v>82</v>
      </c>
      <c r="N9759" s="74">
        <v>34</v>
      </c>
    </row>
    <row r="9760" spans="1:14">
      <c r="A9760" s="43" t="str">
        <f t="shared" si="482"/>
        <v>130115300110811001</v>
      </c>
      <c r="B9760" s="28">
        <f t="shared" si="483"/>
        <v>15</v>
      </c>
      <c r="C9760" s="28">
        <f t="shared" si="484"/>
        <v>15</v>
      </c>
      <c r="K9760" s="73" t="s">
        <v>4509</v>
      </c>
      <c r="L9760" s="73" t="s">
        <v>4377</v>
      </c>
      <c r="M9760" s="74">
        <v>0</v>
      </c>
      <c r="N9760" s="74">
        <v>15</v>
      </c>
    </row>
    <row r="9761" spans="1:14">
      <c r="A9761" s="43" t="str">
        <f t="shared" si="482"/>
        <v>130115300110811002</v>
      </c>
      <c r="B9761" s="28">
        <f t="shared" si="483"/>
        <v>7</v>
      </c>
      <c r="C9761" s="28">
        <f t="shared" si="484"/>
        <v>5</v>
      </c>
      <c r="K9761" s="73" t="s">
        <v>4510</v>
      </c>
      <c r="L9761" s="73" t="s">
        <v>4377</v>
      </c>
      <c r="M9761" s="74">
        <v>2</v>
      </c>
      <c r="N9761" s="74">
        <v>5</v>
      </c>
    </row>
    <row r="9762" spans="1:14">
      <c r="A9762" s="43" t="str">
        <f t="shared" si="482"/>
        <v>130115300110811003</v>
      </c>
      <c r="B9762" s="28">
        <f t="shared" si="483"/>
        <v>11</v>
      </c>
      <c r="C9762" s="28">
        <f t="shared" si="484"/>
        <v>8</v>
      </c>
      <c r="K9762" s="73" t="s">
        <v>4511</v>
      </c>
      <c r="L9762" s="73" t="s">
        <v>4377</v>
      </c>
      <c r="M9762" s="74">
        <v>3</v>
      </c>
      <c r="N9762" s="74">
        <v>8</v>
      </c>
    </row>
    <row r="9763" spans="1:14">
      <c r="A9763" s="43" t="str">
        <f t="shared" si="482"/>
        <v>130115300110811005</v>
      </c>
      <c r="B9763" s="28">
        <f t="shared" si="483"/>
        <v>6</v>
      </c>
      <c r="C9763" s="28">
        <f t="shared" si="484"/>
        <v>6</v>
      </c>
      <c r="K9763" s="73" t="s">
        <v>4512</v>
      </c>
      <c r="L9763" s="73" t="s">
        <v>4377</v>
      </c>
      <c r="M9763" s="74">
        <v>0</v>
      </c>
      <c r="N9763" s="74">
        <v>6</v>
      </c>
    </row>
    <row r="9764" spans="1:14">
      <c r="A9764" s="43" t="str">
        <f t="shared" si="482"/>
        <v>130115300110812001</v>
      </c>
      <c r="B9764" s="28">
        <f t="shared" si="483"/>
        <v>38</v>
      </c>
      <c r="C9764" s="28">
        <f t="shared" si="484"/>
        <v>12</v>
      </c>
      <c r="K9764" s="73" t="s">
        <v>4513</v>
      </c>
      <c r="L9764" s="73" t="s">
        <v>4377</v>
      </c>
      <c r="M9764" s="74">
        <v>26</v>
      </c>
      <c r="N9764" s="74">
        <v>12</v>
      </c>
    </row>
    <row r="9765" spans="1:14">
      <c r="A9765" s="43" t="str">
        <f t="shared" si="482"/>
        <v>130115300110812002</v>
      </c>
      <c r="B9765" s="28">
        <f t="shared" si="483"/>
        <v>49</v>
      </c>
      <c r="C9765" s="28">
        <f t="shared" si="484"/>
        <v>19</v>
      </c>
      <c r="K9765" s="73" t="s">
        <v>4514</v>
      </c>
      <c r="L9765" s="73" t="s">
        <v>4377</v>
      </c>
      <c r="M9765" s="74">
        <v>30</v>
      </c>
      <c r="N9765" s="74">
        <v>19</v>
      </c>
    </row>
    <row r="9766" spans="1:14">
      <c r="A9766" s="43" t="str">
        <f t="shared" si="482"/>
        <v>130115300110813005</v>
      </c>
      <c r="B9766" s="28">
        <f t="shared" si="483"/>
        <v>3</v>
      </c>
      <c r="C9766" s="28">
        <f t="shared" si="484"/>
        <v>0</v>
      </c>
      <c r="K9766" s="73" t="s">
        <v>4515</v>
      </c>
      <c r="L9766" s="73" t="s">
        <v>4377</v>
      </c>
      <c r="M9766" s="74">
        <v>3</v>
      </c>
      <c r="N9766" s="74">
        <v>0</v>
      </c>
    </row>
    <row r="9767" spans="1:14">
      <c r="A9767" s="43" t="str">
        <f t="shared" si="482"/>
        <v>130115300110813006</v>
      </c>
      <c r="B9767" s="28">
        <f t="shared" si="483"/>
        <v>3</v>
      </c>
      <c r="C9767" s="28">
        <f t="shared" si="484"/>
        <v>3</v>
      </c>
      <c r="K9767" s="73" t="s">
        <v>4516</v>
      </c>
      <c r="L9767" s="73" t="s">
        <v>4377</v>
      </c>
      <c r="M9767" s="74">
        <v>0</v>
      </c>
      <c r="N9767" s="74">
        <v>3</v>
      </c>
    </row>
    <row r="9768" spans="1:14">
      <c r="A9768" s="43" t="str">
        <f t="shared" si="482"/>
        <v>130115300110814001</v>
      </c>
      <c r="B9768" s="28">
        <f t="shared" si="483"/>
        <v>41</v>
      </c>
      <c r="C9768" s="28">
        <f t="shared" si="484"/>
        <v>30</v>
      </c>
      <c r="K9768" s="73" t="s">
        <v>3565</v>
      </c>
      <c r="L9768" s="73" t="s">
        <v>4377</v>
      </c>
      <c r="M9768" s="74">
        <v>11</v>
      </c>
      <c r="N9768" s="74">
        <v>30</v>
      </c>
    </row>
    <row r="9769" spans="1:14">
      <c r="A9769" s="43" t="str">
        <f t="shared" si="482"/>
        <v>130115300110814002</v>
      </c>
      <c r="B9769" s="28">
        <f t="shared" si="483"/>
        <v>9</v>
      </c>
      <c r="C9769" s="28">
        <f t="shared" si="484"/>
        <v>3</v>
      </c>
      <c r="K9769" s="73" t="s">
        <v>4517</v>
      </c>
      <c r="L9769" s="73" t="s">
        <v>4377</v>
      </c>
      <c r="M9769" s="74">
        <v>6</v>
      </c>
      <c r="N9769" s="74">
        <v>3</v>
      </c>
    </row>
    <row r="9770" spans="1:14">
      <c r="A9770" s="43" t="str">
        <f t="shared" si="482"/>
        <v>130115300110815001</v>
      </c>
      <c r="B9770" s="28">
        <f t="shared" si="483"/>
        <v>26</v>
      </c>
      <c r="C9770" s="28">
        <f t="shared" si="484"/>
        <v>17</v>
      </c>
      <c r="K9770" s="73" t="s">
        <v>4037</v>
      </c>
      <c r="L9770" s="73" t="s">
        <v>4377</v>
      </c>
      <c r="M9770" s="74">
        <v>9</v>
      </c>
      <c r="N9770" s="74">
        <v>17</v>
      </c>
    </row>
    <row r="9771" spans="1:14">
      <c r="A9771" s="43" t="str">
        <f t="shared" si="482"/>
        <v>130115300110815002</v>
      </c>
      <c r="B9771" s="28">
        <f t="shared" si="483"/>
        <v>23</v>
      </c>
      <c r="C9771" s="28">
        <f t="shared" si="484"/>
        <v>12</v>
      </c>
      <c r="K9771" s="73" t="s">
        <v>4038</v>
      </c>
      <c r="L9771" s="73" t="s">
        <v>4377</v>
      </c>
      <c r="M9771" s="74">
        <v>11</v>
      </c>
      <c r="N9771" s="74">
        <v>12</v>
      </c>
    </row>
    <row r="9772" spans="1:14">
      <c r="A9772" s="43" t="str">
        <f t="shared" si="482"/>
        <v>130115300110815004</v>
      </c>
      <c r="B9772" s="28">
        <f t="shared" si="483"/>
        <v>150</v>
      </c>
      <c r="C9772" s="28">
        <f t="shared" si="484"/>
        <v>87</v>
      </c>
      <c r="K9772" s="73" t="s">
        <v>4040</v>
      </c>
      <c r="L9772" s="73" t="s">
        <v>4377</v>
      </c>
      <c r="M9772" s="74">
        <v>63</v>
      </c>
      <c r="N9772" s="74">
        <v>87</v>
      </c>
    </row>
    <row r="9773" spans="1:14">
      <c r="A9773" s="43" t="str">
        <f t="shared" si="482"/>
        <v>130115300110816001</v>
      </c>
      <c r="B9773" s="28">
        <f t="shared" si="483"/>
        <v>41</v>
      </c>
      <c r="C9773" s="28">
        <f t="shared" si="484"/>
        <v>29</v>
      </c>
      <c r="K9773" s="73" t="s">
        <v>4518</v>
      </c>
      <c r="L9773" s="73" t="s">
        <v>4377</v>
      </c>
      <c r="M9773" s="74">
        <v>12</v>
      </c>
      <c r="N9773" s="74">
        <v>29</v>
      </c>
    </row>
    <row r="9774" spans="1:14">
      <c r="A9774" s="43" t="str">
        <f t="shared" si="482"/>
        <v>130115300110817001</v>
      </c>
      <c r="B9774" s="28">
        <f t="shared" si="483"/>
        <v>38</v>
      </c>
      <c r="C9774" s="28">
        <f t="shared" si="484"/>
        <v>21</v>
      </c>
      <c r="K9774" s="73" t="s">
        <v>4519</v>
      </c>
      <c r="L9774" s="73" t="s">
        <v>4377</v>
      </c>
      <c r="M9774" s="74">
        <v>17</v>
      </c>
      <c r="N9774" s="74">
        <v>21</v>
      </c>
    </row>
    <row r="9775" spans="1:14">
      <c r="A9775" s="43" t="str">
        <f t="shared" si="482"/>
        <v>130115300110818001</v>
      </c>
      <c r="B9775" s="28">
        <f t="shared" si="483"/>
        <v>29</v>
      </c>
      <c r="C9775" s="28">
        <f t="shared" si="484"/>
        <v>17</v>
      </c>
      <c r="K9775" s="73" t="s">
        <v>4520</v>
      </c>
      <c r="L9775" s="73" t="s">
        <v>4377</v>
      </c>
      <c r="M9775" s="74">
        <v>12</v>
      </c>
      <c r="N9775" s="74">
        <v>17</v>
      </c>
    </row>
    <row r="9776" spans="1:14">
      <c r="A9776" s="43" t="str">
        <f t="shared" si="482"/>
        <v>130115300110902001</v>
      </c>
      <c r="B9776" s="28">
        <f t="shared" si="483"/>
        <v>8</v>
      </c>
      <c r="C9776" s="28">
        <f t="shared" si="484"/>
        <v>4</v>
      </c>
      <c r="K9776" s="73" t="s">
        <v>4521</v>
      </c>
      <c r="L9776" s="73" t="s">
        <v>4377</v>
      </c>
      <c r="M9776" s="74">
        <v>4</v>
      </c>
      <c r="N9776" s="74">
        <v>4</v>
      </c>
    </row>
    <row r="9777" spans="1:14">
      <c r="A9777" s="43" t="str">
        <f t="shared" si="482"/>
        <v>130115300110902002</v>
      </c>
      <c r="B9777" s="28">
        <f t="shared" si="483"/>
        <v>7</v>
      </c>
      <c r="C9777" s="28">
        <f t="shared" si="484"/>
        <v>0</v>
      </c>
      <c r="K9777" s="73" t="s">
        <v>4522</v>
      </c>
      <c r="L9777" s="73" t="s">
        <v>4377</v>
      </c>
      <c r="M9777" s="74">
        <v>7</v>
      </c>
      <c r="N9777" s="74">
        <v>0</v>
      </c>
    </row>
    <row r="9778" spans="1:14">
      <c r="A9778" s="43" t="str">
        <f t="shared" si="482"/>
        <v>130115300110905002</v>
      </c>
      <c r="B9778" s="28">
        <f t="shared" si="483"/>
        <v>7</v>
      </c>
      <c r="C9778" s="28">
        <f t="shared" si="484"/>
        <v>2</v>
      </c>
      <c r="K9778" s="73" t="s">
        <v>4523</v>
      </c>
      <c r="L9778" s="73" t="s">
        <v>4377</v>
      </c>
      <c r="M9778" s="74">
        <v>5</v>
      </c>
      <c r="N9778" s="74">
        <v>2</v>
      </c>
    </row>
    <row r="9779" spans="1:14">
      <c r="A9779" s="43" t="str">
        <f t="shared" si="482"/>
        <v>130115300110905003</v>
      </c>
      <c r="B9779" s="28">
        <f t="shared" si="483"/>
        <v>19</v>
      </c>
      <c r="C9779" s="28">
        <f t="shared" si="484"/>
        <v>9</v>
      </c>
      <c r="K9779" s="73" t="s">
        <v>4524</v>
      </c>
      <c r="L9779" s="73" t="s">
        <v>4377</v>
      </c>
      <c r="M9779" s="74">
        <v>10</v>
      </c>
      <c r="N9779" s="74">
        <v>9</v>
      </c>
    </row>
    <row r="9780" spans="1:14">
      <c r="A9780" s="43" t="str">
        <f t="shared" si="482"/>
        <v>130115300110907001</v>
      </c>
      <c r="B9780" s="28">
        <f t="shared" si="483"/>
        <v>262</v>
      </c>
      <c r="C9780" s="28">
        <f t="shared" si="484"/>
        <v>117</v>
      </c>
      <c r="K9780" s="73" t="s">
        <v>3566</v>
      </c>
      <c r="L9780" s="73" t="s">
        <v>4377</v>
      </c>
      <c r="M9780" s="74">
        <v>145</v>
      </c>
      <c r="N9780" s="74">
        <v>117</v>
      </c>
    </row>
    <row r="9781" spans="1:14">
      <c r="A9781" s="43" t="str">
        <f t="shared" si="482"/>
        <v>130115300110908001</v>
      </c>
      <c r="B9781" s="28">
        <f t="shared" si="483"/>
        <v>114</v>
      </c>
      <c r="C9781" s="28">
        <f t="shared" si="484"/>
        <v>82</v>
      </c>
      <c r="K9781" s="73" t="s">
        <v>3572</v>
      </c>
      <c r="L9781" s="73" t="s">
        <v>4377</v>
      </c>
      <c r="M9781" s="74">
        <v>32</v>
      </c>
      <c r="N9781" s="74">
        <v>82</v>
      </c>
    </row>
    <row r="9782" spans="1:14">
      <c r="A9782" s="43" t="str">
        <f t="shared" si="482"/>
        <v>130116300110006021</v>
      </c>
      <c r="B9782" s="28">
        <f t="shared" si="483"/>
        <v>62</v>
      </c>
      <c r="C9782" s="28">
        <f t="shared" si="484"/>
        <v>51</v>
      </c>
      <c r="K9782" s="73" t="s">
        <v>4525</v>
      </c>
      <c r="L9782" s="73" t="s">
        <v>4526</v>
      </c>
      <c r="M9782" s="74">
        <v>11</v>
      </c>
      <c r="N9782" s="74">
        <v>51</v>
      </c>
    </row>
    <row r="9783" spans="1:14">
      <c r="A9783" s="43" t="str">
        <f t="shared" si="482"/>
        <v>130116300110006022</v>
      </c>
      <c r="B9783" s="28">
        <f t="shared" si="483"/>
        <v>53</v>
      </c>
      <c r="C9783" s="28">
        <f t="shared" si="484"/>
        <v>32</v>
      </c>
      <c r="K9783" s="73" t="s">
        <v>4527</v>
      </c>
      <c r="L9783" s="73" t="s">
        <v>4526</v>
      </c>
      <c r="M9783" s="74">
        <v>21</v>
      </c>
      <c r="N9783" s="74">
        <v>32</v>
      </c>
    </row>
    <row r="9784" spans="1:14">
      <c r="A9784" s="43" t="str">
        <f t="shared" si="482"/>
        <v>130116300110006023</v>
      </c>
      <c r="B9784" s="28">
        <f t="shared" si="483"/>
        <v>63</v>
      </c>
      <c r="C9784" s="28">
        <f t="shared" si="484"/>
        <v>58</v>
      </c>
      <c r="K9784" s="73" t="s">
        <v>4528</v>
      </c>
      <c r="L9784" s="73" t="s">
        <v>4526</v>
      </c>
      <c r="M9784" s="74">
        <v>5</v>
      </c>
      <c r="N9784" s="74">
        <v>58</v>
      </c>
    </row>
    <row r="9785" spans="1:14">
      <c r="A9785" s="43" t="str">
        <f t="shared" si="482"/>
        <v>130116300110006024</v>
      </c>
      <c r="B9785" s="28">
        <f t="shared" si="483"/>
        <v>37</v>
      </c>
      <c r="C9785" s="28">
        <f t="shared" si="484"/>
        <v>35</v>
      </c>
      <c r="K9785" s="73" t="s">
        <v>4529</v>
      </c>
      <c r="L9785" s="73" t="s">
        <v>4526</v>
      </c>
      <c r="M9785" s="74">
        <v>2</v>
      </c>
      <c r="N9785" s="74">
        <v>35</v>
      </c>
    </row>
    <row r="9786" spans="1:14">
      <c r="A9786" s="43" t="str">
        <f t="shared" si="482"/>
        <v>130116300110006025</v>
      </c>
      <c r="B9786" s="28">
        <f t="shared" si="483"/>
        <v>100</v>
      </c>
      <c r="C9786" s="28">
        <f t="shared" si="484"/>
        <v>95</v>
      </c>
      <c r="K9786" s="73" t="s">
        <v>4530</v>
      </c>
      <c r="L9786" s="73" t="s">
        <v>4526</v>
      </c>
      <c r="M9786" s="74">
        <v>5</v>
      </c>
      <c r="N9786" s="74">
        <v>95</v>
      </c>
    </row>
    <row r="9787" spans="1:14">
      <c r="A9787" s="43" t="str">
        <f t="shared" si="482"/>
        <v>130116300110006026</v>
      </c>
      <c r="B9787" s="28">
        <f t="shared" si="483"/>
        <v>43</v>
      </c>
      <c r="C9787" s="28">
        <f t="shared" si="484"/>
        <v>39</v>
      </c>
      <c r="K9787" s="73" t="s">
        <v>4531</v>
      </c>
      <c r="L9787" s="73" t="s">
        <v>4526</v>
      </c>
      <c r="M9787" s="74">
        <v>4</v>
      </c>
      <c r="N9787" s="74">
        <v>39</v>
      </c>
    </row>
    <row r="9788" spans="1:14">
      <c r="A9788" s="43" t="str">
        <f t="shared" si="482"/>
        <v>130116300110006027</v>
      </c>
      <c r="B9788" s="28">
        <f t="shared" si="483"/>
        <v>26</v>
      </c>
      <c r="C9788" s="28">
        <f t="shared" si="484"/>
        <v>24</v>
      </c>
      <c r="K9788" s="73" t="s">
        <v>4532</v>
      </c>
      <c r="L9788" s="73" t="s">
        <v>4526</v>
      </c>
      <c r="M9788" s="74">
        <v>2</v>
      </c>
      <c r="N9788" s="74">
        <v>24</v>
      </c>
    </row>
    <row r="9789" spans="1:14">
      <c r="A9789" s="43" t="str">
        <f t="shared" si="482"/>
        <v>130116300110006028</v>
      </c>
      <c r="B9789" s="28">
        <f t="shared" si="483"/>
        <v>10</v>
      </c>
      <c r="C9789" s="28">
        <f t="shared" si="484"/>
        <v>5</v>
      </c>
      <c r="K9789" s="73" t="s">
        <v>4533</v>
      </c>
      <c r="L9789" s="73" t="s">
        <v>4526</v>
      </c>
      <c r="M9789" s="74">
        <v>5</v>
      </c>
      <c r="N9789" s="74">
        <v>5</v>
      </c>
    </row>
    <row r="9790" spans="1:14">
      <c r="A9790" s="43" t="str">
        <f t="shared" si="482"/>
        <v>130116300110007021</v>
      </c>
      <c r="B9790" s="28">
        <f t="shared" si="483"/>
        <v>27</v>
      </c>
      <c r="C9790" s="28">
        <f t="shared" si="484"/>
        <v>23</v>
      </c>
      <c r="K9790" s="73" t="s">
        <v>4534</v>
      </c>
      <c r="L9790" s="73" t="s">
        <v>4526</v>
      </c>
      <c r="M9790" s="74">
        <v>4</v>
      </c>
      <c r="N9790" s="74">
        <v>23</v>
      </c>
    </row>
    <row r="9791" spans="1:14">
      <c r="A9791" s="43" t="str">
        <f t="shared" si="482"/>
        <v>130116300110007022</v>
      </c>
      <c r="B9791" s="28">
        <f t="shared" si="483"/>
        <v>28</v>
      </c>
      <c r="C9791" s="28">
        <f t="shared" si="484"/>
        <v>22</v>
      </c>
      <c r="K9791" s="73" t="s">
        <v>4535</v>
      </c>
      <c r="L9791" s="73" t="s">
        <v>4526</v>
      </c>
      <c r="M9791" s="74">
        <v>6</v>
      </c>
      <c r="N9791" s="74">
        <v>22</v>
      </c>
    </row>
    <row r="9792" spans="1:14">
      <c r="A9792" s="43" t="str">
        <f t="shared" si="482"/>
        <v>130116300110007023</v>
      </c>
      <c r="B9792" s="28">
        <f t="shared" si="483"/>
        <v>18</v>
      </c>
      <c r="C9792" s="28">
        <f t="shared" si="484"/>
        <v>13</v>
      </c>
      <c r="K9792" s="73" t="s">
        <v>4536</v>
      </c>
      <c r="L9792" s="73" t="s">
        <v>4526</v>
      </c>
      <c r="M9792" s="74">
        <v>5</v>
      </c>
      <c r="N9792" s="74">
        <v>13</v>
      </c>
    </row>
    <row r="9793" spans="1:14">
      <c r="A9793" s="43" t="str">
        <f t="shared" si="482"/>
        <v>130116300110007024</v>
      </c>
      <c r="B9793" s="28">
        <f t="shared" si="483"/>
        <v>24</v>
      </c>
      <c r="C9793" s="28">
        <f t="shared" si="484"/>
        <v>19</v>
      </c>
      <c r="K9793" s="73" t="s">
        <v>4537</v>
      </c>
      <c r="L9793" s="73" t="s">
        <v>4526</v>
      </c>
      <c r="M9793" s="74">
        <v>5</v>
      </c>
      <c r="N9793" s="74">
        <v>19</v>
      </c>
    </row>
    <row r="9794" spans="1:14">
      <c r="A9794" s="43" t="str">
        <f t="shared" si="482"/>
        <v>130116300110007025</v>
      </c>
      <c r="B9794" s="28">
        <f t="shared" si="483"/>
        <v>20</v>
      </c>
      <c r="C9794" s="28">
        <f t="shared" si="484"/>
        <v>16</v>
      </c>
      <c r="K9794" s="73" t="s">
        <v>4538</v>
      </c>
      <c r="L9794" s="73" t="s">
        <v>4526</v>
      </c>
      <c r="M9794" s="74">
        <v>4</v>
      </c>
      <c r="N9794" s="74">
        <v>16</v>
      </c>
    </row>
    <row r="9795" spans="1:14">
      <c r="A9795" s="43" t="str">
        <f t="shared" ref="A9795:A9858" si="485">L9795&amp;K9795</f>
        <v>130116300110007026</v>
      </c>
      <c r="B9795" s="28">
        <f t="shared" ref="B9795:B9858" si="486">M9795+N9795</f>
        <v>32</v>
      </c>
      <c r="C9795" s="28">
        <f t="shared" ref="C9795:C9858" si="487">N9795</f>
        <v>29</v>
      </c>
      <c r="K9795" s="73" t="s">
        <v>4539</v>
      </c>
      <c r="L9795" s="73" t="s">
        <v>4526</v>
      </c>
      <c r="M9795" s="74">
        <v>3</v>
      </c>
      <c r="N9795" s="74">
        <v>29</v>
      </c>
    </row>
    <row r="9796" spans="1:14">
      <c r="A9796" s="43" t="str">
        <f t="shared" si="485"/>
        <v>130116300110007027</v>
      </c>
      <c r="B9796" s="28">
        <f t="shared" si="486"/>
        <v>5</v>
      </c>
      <c r="C9796" s="28">
        <f t="shared" si="487"/>
        <v>3</v>
      </c>
      <c r="K9796" s="73" t="s">
        <v>4540</v>
      </c>
      <c r="L9796" s="73" t="s">
        <v>4526</v>
      </c>
      <c r="M9796" s="74">
        <v>2</v>
      </c>
      <c r="N9796" s="74">
        <v>3</v>
      </c>
    </row>
    <row r="9797" spans="1:14">
      <c r="A9797" s="43" t="str">
        <f t="shared" si="485"/>
        <v>130116300110008011</v>
      </c>
      <c r="B9797" s="28">
        <f t="shared" si="486"/>
        <v>19</v>
      </c>
      <c r="C9797" s="28">
        <f t="shared" si="487"/>
        <v>17</v>
      </c>
      <c r="K9797" s="73" t="s">
        <v>3421</v>
      </c>
      <c r="L9797" s="73" t="s">
        <v>4526</v>
      </c>
      <c r="M9797" s="74">
        <v>2</v>
      </c>
      <c r="N9797" s="74">
        <v>17</v>
      </c>
    </row>
    <row r="9798" spans="1:14">
      <c r="A9798" s="43" t="str">
        <f t="shared" si="485"/>
        <v>130116300110008012</v>
      </c>
      <c r="B9798" s="28">
        <f t="shared" si="486"/>
        <v>15</v>
      </c>
      <c r="C9798" s="28">
        <f t="shared" si="487"/>
        <v>15</v>
      </c>
      <c r="K9798" s="73" t="s">
        <v>3422</v>
      </c>
      <c r="L9798" s="73" t="s">
        <v>4526</v>
      </c>
      <c r="M9798" s="74">
        <v>0</v>
      </c>
      <c r="N9798" s="74">
        <v>15</v>
      </c>
    </row>
    <row r="9799" spans="1:14">
      <c r="A9799" s="43" t="str">
        <f t="shared" si="485"/>
        <v>130116300110008013</v>
      </c>
      <c r="B9799" s="28">
        <f t="shared" si="486"/>
        <v>52</v>
      </c>
      <c r="C9799" s="28">
        <f t="shared" si="487"/>
        <v>52</v>
      </c>
      <c r="K9799" s="73" t="s">
        <v>3423</v>
      </c>
      <c r="L9799" s="73" t="s">
        <v>4526</v>
      </c>
      <c r="M9799" s="74">
        <v>0</v>
      </c>
      <c r="N9799" s="74">
        <v>52</v>
      </c>
    </row>
    <row r="9800" spans="1:14">
      <c r="A9800" s="43" t="str">
        <f t="shared" si="485"/>
        <v>130116300110008014</v>
      </c>
      <c r="B9800" s="28">
        <f t="shared" si="486"/>
        <v>47</v>
      </c>
      <c r="C9800" s="28">
        <f t="shared" si="487"/>
        <v>47</v>
      </c>
      <c r="K9800" s="73" t="s">
        <v>3424</v>
      </c>
      <c r="L9800" s="73" t="s">
        <v>4526</v>
      </c>
      <c r="M9800" s="74">
        <v>0</v>
      </c>
      <c r="N9800" s="74">
        <v>47</v>
      </c>
    </row>
    <row r="9801" spans="1:14">
      <c r="A9801" s="43" t="str">
        <f t="shared" si="485"/>
        <v>130116300110008015</v>
      </c>
      <c r="B9801" s="28">
        <f t="shared" si="486"/>
        <v>29</v>
      </c>
      <c r="C9801" s="28">
        <f t="shared" si="487"/>
        <v>29</v>
      </c>
      <c r="K9801" s="73" t="s">
        <v>3425</v>
      </c>
      <c r="L9801" s="73" t="s">
        <v>4526</v>
      </c>
      <c r="M9801" s="74">
        <v>0</v>
      </c>
      <c r="N9801" s="74">
        <v>29</v>
      </c>
    </row>
    <row r="9802" spans="1:14">
      <c r="A9802" s="43" t="str">
        <f t="shared" si="485"/>
        <v>130116300110008016</v>
      </c>
      <c r="B9802" s="28">
        <f t="shared" si="486"/>
        <v>10</v>
      </c>
      <c r="C9802" s="28">
        <f t="shared" si="487"/>
        <v>10</v>
      </c>
      <c r="K9802" s="73" t="s">
        <v>3426</v>
      </c>
      <c r="L9802" s="73" t="s">
        <v>4526</v>
      </c>
      <c r="M9802" s="74">
        <v>0</v>
      </c>
      <c r="N9802" s="74">
        <v>10</v>
      </c>
    </row>
    <row r="9803" spans="1:14">
      <c r="A9803" s="43" t="str">
        <f t="shared" si="485"/>
        <v>130116300110008017</v>
      </c>
      <c r="B9803" s="28">
        <f t="shared" si="486"/>
        <v>11</v>
      </c>
      <c r="C9803" s="28">
        <f t="shared" si="487"/>
        <v>9</v>
      </c>
      <c r="K9803" s="73" t="s">
        <v>3427</v>
      </c>
      <c r="L9803" s="73" t="s">
        <v>4526</v>
      </c>
      <c r="M9803" s="74">
        <v>2</v>
      </c>
      <c r="N9803" s="74">
        <v>9</v>
      </c>
    </row>
    <row r="9804" spans="1:14">
      <c r="A9804" s="43" t="str">
        <f t="shared" si="485"/>
        <v>130116300110009011</v>
      </c>
      <c r="B9804" s="28">
        <f t="shared" si="486"/>
        <v>74</v>
      </c>
      <c r="C9804" s="28">
        <f t="shared" si="487"/>
        <v>45</v>
      </c>
      <c r="K9804" s="73" t="s">
        <v>2173</v>
      </c>
      <c r="L9804" s="73" t="s">
        <v>4526</v>
      </c>
      <c r="M9804" s="74">
        <v>29</v>
      </c>
      <c r="N9804" s="74">
        <v>45</v>
      </c>
    </row>
    <row r="9805" spans="1:14">
      <c r="A9805" s="43" t="str">
        <f t="shared" si="485"/>
        <v>130116300110009012</v>
      </c>
      <c r="B9805" s="28">
        <f t="shared" si="486"/>
        <v>78</v>
      </c>
      <c r="C9805" s="28">
        <f t="shared" si="487"/>
        <v>56</v>
      </c>
      <c r="K9805" s="73" t="s">
        <v>2370</v>
      </c>
      <c r="L9805" s="73" t="s">
        <v>4526</v>
      </c>
      <c r="M9805" s="74">
        <v>22</v>
      </c>
      <c r="N9805" s="74">
        <v>56</v>
      </c>
    </row>
    <row r="9806" spans="1:14">
      <c r="A9806" s="43" t="str">
        <f t="shared" si="485"/>
        <v>130116300110009013</v>
      </c>
      <c r="B9806" s="28">
        <f t="shared" si="486"/>
        <v>99</v>
      </c>
      <c r="C9806" s="28">
        <f t="shared" si="487"/>
        <v>59</v>
      </c>
      <c r="K9806" s="73" t="s">
        <v>3638</v>
      </c>
      <c r="L9806" s="73" t="s">
        <v>4526</v>
      </c>
      <c r="M9806" s="74">
        <v>40</v>
      </c>
      <c r="N9806" s="74">
        <v>59</v>
      </c>
    </row>
    <row r="9807" spans="1:14">
      <c r="A9807" s="43" t="str">
        <f t="shared" si="485"/>
        <v>130116300110010011</v>
      </c>
      <c r="B9807" s="28">
        <f t="shared" si="486"/>
        <v>16</v>
      </c>
      <c r="C9807" s="28">
        <f t="shared" si="487"/>
        <v>16</v>
      </c>
      <c r="K9807" s="73" t="s">
        <v>2397</v>
      </c>
      <c r="L9807" s="73" t="s">
        <v>4526</v>
      </c>
      <c r="M9807" s="74">
        <v>0</v>
      </c>
      <c r="N9807" s="74">
        <v>16</v>
      </c>
    </row>
    <row r="9808" spans="1:14">
      <c r="A9808" s="43" t="str">
        <f t="shared" si="485"/>
        <v>130116300110010012</v>
      </c>
      <c r="B9808" s="28">
        <f t="shared" si="486"/>
        <v>18</v>
      </c>
      <c r="C9808" s="28">
        <f t="shared" si="487"/>
        <v>18</v>
      </c>
      <c r="K9808" s="73" t="s">
        <v>2398</v>
      </c>
      <c r="L9808" s="73" t="s">
        <v>4526</v>
      </c>
      <c r="M9808" s="74">
        <v>0</v>
      </c>
      <c r="N9808" s="74">
        <v>18</v>
      </c>
    </row>
    <row r="9809" spans="1:14">
      <c r="A9809" s="43" t="str">
        <f t="shared" si="485"/>
        <v>130116300110010013</v>
      </c>
      <c r="B9809" s="28">
        <f t="shared" si="486"/>
        <v>37</v>
      </c>
      <c r="C9809" s="28">
        <f t="shared" si="487"/>
        <v>36</v>
      </c>
      <c r="K9809" s="73" t="s">
        <v>3640</v>
      </c>
      <c r="L9809" s="73" t="s">
        <v>4526</v>
      </c>
      <c r="M9809" s="74">
        <v>1</v>
      </c>
      <c r="N9809" s="74">
        <v>36</v>
      </c>
    </row>
    <row r="9810" spans="1:14">
      <c r="A9810" s="43" t="str">
        <f t="shared" si="485"/>
        <v>130116300110010014</v>
      </c>
      <c r="B9810" s="28">
        <f t="shared" si="486"/>
        <v>19</v>
      </c>
      <c r="C9810" s="28">
        <f t="shared" si="487"/>
        <v>19</v>
      </c>
      <c r="K9810" s="73" t="s">
        <v>3641</v>
      </c>
      <c r="L9810" s="73" t="s">
        <v>4526</v>
      </c>
      <c r="M9810" s="74">
        <v>0</v>
      </c>
      <c r="N9810" s="74">
        <v>19</v>
      </c>
    </row>
    <row r="9811" spans="1:14">
      <c r="A9811" s="43" t="str">
        <f t="shared" si="485"/>
        <v>130116300110010015</v>
      </c>
      <c r="B9811" s="28">
        <f t="shared" si="486"/>
        <v>452</v>
      </c>
      <c r="C9811" s="28">
        <f t="shared" si="487"/>
        <v>346</v>
      </c>
      <c r="K9811" s="73" t="s">
        <v>3642</v>
      </c>
      <c r="L9811" s="73" t="s">
        <v>4526</v>
      </c>
      <c r="M9811" s="74">
        <v>106</v>
      </c>
      <c r="N9811" s="74">
        <v>346</v>
      </c>
    </row>
    <row r="9812" spans="1:14">
      <c r="A9812" s="43" t="str">
        <f t="shared" si="485"/>
        <v>130116300110010016</v>
      </c>
      <c r="B9812" s="28">
        <f t="shared" si="486"/>
        <v>31</v>
      </c>
      <c r="C9812" s="28">
        <f t="shared" si="487"/>
        <v>31</v>
      </c>
      <c r="K9812" s="73" t="s">
        <v>4541</v>
      </c>
      <c r="L9812" s="73" t="s">
        <v>4526</v>
      </c>
      <c r="M9812" s="74">
        <v>0</v>
      </c>
      <c r="N9812" s="74">
        <v>31</v>
      </c>
    </row>
    <row r="9813" spans="1:14">
      <c r="A9813" s="43" t="str">
        <f t="shared" si="485"/>
        <v>130116300110010017</v>
      </c>
      <c r="B9813" s="28">
        <f t="shared" si="486"/>
        <v>7</v>
      </c>
      <c r="C9813" s="28">
        <f t="shared" si="487"/>
        <v>7</v>
      </c>
      <c r="K9813" s="73" t="s">
        <v>3643</v>
      </c>
      <c r="L9813" s="73" t="s">
        <v>4526</v>
      </c>
      <c r="M9813" s="74">
        <v>0</v>
      </c>
      <c r="N9813" s="74">
        <v>7</v>
      </c>
    </row>
    <row r="9814" spans="1:14">
      <c r="A9814" s="43" t="str">
        <f t="shared" si="485"/>
        <v>130116300110010018</v>
      </c>
      <c r="B9814" s="28">
        <f t="shared" si="486"/>
        <v>3</v>
      </c>
      <c r="C9814" s="28">
        <f t="shared" si="487"/>
        <v>3</v>
      </c>
      <c r="K9814" s="73" t="s">
        <v>3644</v>
      </c>
      <c r="L9814" s="73" t="s">
        <v>4526</v>
      </c>
      <c r="M9814" s="74">
        <v>0</v>
      </c>
      <c r="N9814" s="74">
        <v>3</v>
      </c>
    </row>
    <row r="9815" spans="1:14">
      <c r="A9815" s="43" t="str">
        <f t="shared" si="485"/>
        <v>130116300110011011</v>
      </c>
      <c r="B9815" s="28">
        <f t="shared" si="486"/>
        <v>4</v>
      </c>
      <c r="C9815" s="28">
        <f t="shared" si="487"/>
        <v>0</v>
      </c>
      <c r="K9815" s="73" t="s">
        <v>3645</v>
      </c>
      <c r="L9815" s="73" t="s">
        <v>4526</v>
      </c>
      <c r="M9815" s="74">
        <v>4</v>
      </c>
      <c r="N9815" s="74">
        <v>0</v>
      </c>
    </row>
    <row r="9816" spans="1:14">
      <c r="A9816" s="43" t="str">
        <f t="shared" si="485"/>
        <v>130116300110011012</v>
      </c>
      <c r="B9816" s="28">
        <f t="shared" si="486"/>
        <v>5</v>
      </c>
      <c r="C9816" s="28">
        <f t="shared" si="487"/>
        <v>3</v>
      </c>
      <c r="K9816" s="73" t="s">
        <v>3646</v>
      </c>
      <c r="L9816" s="73" t="s">
        <v>4526</v>
      </c>
      <c r="M9816" s="74">
        <v>2</v>
      </c>
      <c r="N9816" s="74">
        <v>3</v>
      </c>
    </row>
    <row r="9817" spans="1:14">
      <c r="A9817" s="43" t="str">
        <f t="shared" si="485"/>
        <v>130116300110011013</v>
      </c>
      <c r="B9817" s="28">
        <f t="shared" si="486"/>
        <v>66</v>
      </c>
      <c r="C9817" s="28">
        <f t="shared" si="487"/>
        <v>43</v>
      </c>
      <c r="K9817" s="73" t="s">
        <v>3647</v>
      </c>
      <c r="L9817" s="73" t="s">
        <v>4526</v>
      </c>
      <c r="M9817" s="74">
        <v>23</v>
      </c>
      <c r="N9817" s="74">
        <v>43</v>
      </c>
    </row>
    <row r="9818" spans="1:14">
      <c r="A9818" s="43" t="str">
        <f t="shared" si="485"/>
        <v>130116300110012011</v>
      </c>
      <c r="B9818" s="28">
        <f t="shared" si="486"/>
        <v>6</v>
      </c>
      <c r="C9818" s="28">
        <f t="shared" si="487"/>
        <v>1</v>
      </c>
      <c r="K9818" s="73" t="s">
        <v>2268</v>
      </c>
      <c r="L9818" s="73" t="s">
        <v>4526</v>
      </c>
      <c r="M9818" s="74">
        <v>5</v>
      </c>
      <c r="N9818" s="74">
        <v>1</v>
      </c>
    </row>
    <row r="9819" spans="1:14">
      <c r="A9819" s="43" t="str">
        <f t="shared" si="485"/>
        <v>130116300110012012</v>
      </c>
      <c r="B9819" s="28">
        <f t="shared" si="486"/>
        <v>7</v>
      </c>
      <c r="C9819" s="28">
        <f t="shared" si="487"/>
        <v>4</v>
      </c>
      <c r="K9819" s="73" t="s">
        <v>2269</v>
      </c>
      <c r="L9819" s="73" t="s">
        <v>4526</v>
      </c>
      <c r="M9819" s="74">
        <v>3</v>
      </c>
      <c r="N9819" s="74">
        <v>4</v>
      </c>
    </row>
    <row r="9820" spans="1:14">
      <c r="A9820" s="43" t="str">
        <f t="shared" si="485"/>
        <v>130116300110012013</v>
      </c>
      <c r="B9820" s="28">
        <f t="shared" si="486"/>
        <v>32</v>
      </c>
      <c r="C9820" s="28">
        <f t="shared" si="487"/>
        <v>18</v>
      </c>
      <c r="K9820" s="73" t="s">
        <v>3652</v>
      </c>
      <c r="L9820" s="73" t="s">
        <v>4526</v>
      </c>
      <c r="M9820" s="74">
        <v>14</v>
      </c>
      <c r="N9820" s="74">
        <v>18</v>
      </c>
    </row>
    <row r="9821" spans="1:14">
      <c r="A9821" s="43" t="str">
        <f t="shared" si="485"/>
        <v>130116300110013011</v>
      </c>
      <c r="B9821" s="28">
        <f t="shared" si="486"/>
        <v>8</v>
      </c>
      <c r="C9821" s="28">
        <f t="shared" si="487"/>
        <v>4</v>
      </c>
      <c r="K9821" s="73" t="s">
        <v>2280</v>
      </c>
      <c r="L9821" s="73" t="s">
        <v>4526</v>
      </c>
      <c r="M9821" s="74">
        <v>4</v>
      </c>
      <c r="N9821" s="74">
        <v>4</v>
      </c>
    </row>
    <row r="9822" spans="1:14">
      <c r="A9822" s="43" t="str">
        <f t="shared" si="485"/>
        <v>130116300110013012</v>
      </c>
      <c r="B9822" s="28">
        <f t="shared" si="486"/>
        <v>5</v>
      </c>
      <c r="C9822" s="28">
        <f t="shared" si="487"/>
        <v>5</v>
      </c>
      <c r="K9822" s="73" t="s">
        <v>2281</v>
      </c>
      <c r="L9822" s="73" t="s">
        <v>4526</v>
      </c>
      <c r="M9822" s="74">
        <v>0</v>
      </c>
      <c r="N9822" s="74">
        <v>5</v>
      </c>
    </row>
    <row r="9823" spans="1:14">
      <c r="A9823" s="43" t="str">
        <f t="shared" si="485"/>
        <v>130116300110013013</v>
      </c>
      <c r="B9823" s="28">
        <f t="shared" si="486"/>
        <v>5</v>
      </c>
      <c r="C9823" s="28">
        <f t="shared" si="487"/>
        <v>3</v>
      </c>
      <c r="K9823" s="73" t="s">
        <v>2612</v>
      </c>
      <c r="L9823" s="73" t="s">
        <v>4526</v>
      </c>
      <c r="M9823" s="74">
        <v>2</v>
      </c>
      <c r="N9823" s="74">
        <v>3</v>
      </c>
    </row>
    <row r="9824" spans="1:14">
      <c r="A9824" s="43" t="str">
        <f t="shared" si="485"/>
        <v>130117300110001005</v>
      </c>
      <c r="B9824" s="28">
        <f t="shared" si="486"/>
        <v>6</v>
      </c>
      <c r="C9824" s="28">
        <f t="shared" si="487"/>
        <v>3</v>
      </c>
      <c r="K9824" s="73" t="s">
        <v>2080</v>
      </c>
      <c r="L9824" s="73" t="s">
        <v>4542</v>
      </c>
      <c r="M9824" s="74">
        <v>3</v>
      </c>
      <c r="N9824" s="74">
        <v>3</v>
      </c>
    </row>
    <row r="9825" spans="1:14">
      <c r="A9825" s="43" t="str">
        <f t="shared" si="485"/>
        <v>130117300110001006</v>
      </c>
      <c r="B9825" s="28">
        <f t="shared" si="486"/>
        <v>12</v>
      </c>
      <c r="C9825" s="28">
        <f t="shared" si="487"/>
        <v>10</v>
      </c>
      <c r="K9825" s="73" t="s">
        <v>2081</v>
      </c>
      <c r="L9825" s="73" t="s">
        <v>4542</v>
      </c>
      <c r="M9825" s="74">
        <v>2</v>
      </c>
      <c r="N9825" s="74">
        <v>10</v>
      </c>
    </row>
    <row r="9826" spans="1:14">
      <c r="A9826" s="43" t="str">
        <f t="shared" si="485"/>
        <v>130117300110001007</v>
      </c>
      <c r="B9826" s="28">
        <f t="shared" si="486"/>
        <v>240</v>
      </c>
      <c r="C9826" s="28">
        <f t="shared" si="487"/>
        <v>206</v>
      </c>
      <c r="K9826" s="73" t="s">
        <v>2082</v>
      </c>
      <c r="L9826" s="73" t="s">
        <v>4542</v>
      </c>
      <c r="M9826" s="74">
        <v>34</v>
      </c>
      <c r="N9826" s="74">
        <v>206</v>
      </c>
    </row>
    <row r="9827" spans="1:14">
      <c r="A9827" s="43" t="str">
        <f t="shared" si="485"/>
        <v>130117300110002003</v>
      </c>
      <c r="B9827" s="28">
        <f t="shared" si="486"/>
        <v>170</v>
      </c>
      <c r="C9827" s="28">
        <f t="shared" si="487"/>
        <v>170</v>
      </c>
      <c r="K9827" s="73" t="s">
        <v>2150</v>
      </c>
      <c r="L9827" s="73" t="s">
        <v>4542</v>
      </c>
      <c r="M9827" s="74">
        <v>0</v>
      </c>
      <c r="N9827" s="74">
        <v>170</v>
      </c>
    </row>
    <row r="9828" spans="1:14">
      <c r="A9828" s="43" t="str">
        <f t="shared" si="485"/>
        <v>130117300110003002</v>
      </c>
      <c r="B9828" s="28">
        <f t="shared" si="486"/>
        <v>117</v>
      </c>
      <c r="C9828" s="28">
        <f t="shared" si="487"/>
        <v>110</v>
      </c>
      <c r="K9828" s="73" t="s">
        <v>2084</v>
      </c>
      <c r="L9828" s="73" t="s">
        <v>4542</v>
      </c>
      <c r="M9828" s="74">
        <v>7</v>
      </c>
      <c r="N9828" s="74">
        <v>110</v>
      </c>
    </row>
    <row r="9829" spans="1:14">
      <c r="A9829" s="43" t="str">
        <f t="shared" si="485"/>
        <v>130117300110004002</v>
      </c>
      <c r="B9829" s="28">
        <f t="shared" si="486"/>
        <v>221</v>
      </c>
      <c r="C9829" s="28">
        <f t="shared" si="487"/>
        <v>217</v>
      </c>
      <c r="K9829" s="73" t="s">
        <v>2085</v>
      </c>
      <c r="L9829" s="73" t="s">
        <v>4542</v>
      </c>
      <c r="M9829" s="74">
        <v>4</v>
      </c>
      <c r="N9829" s="74">
        <v>217</v>
      </c>
    </row>
    <row r="9830" spans="1:14">
      <c r="A9830" s="43" t="str">
        <f t="shared" si="485"/>
        <v>130117300110005002</v>
      </c>
      <c r="B9830" s="28">
        <f t="shared" si="486"/>
        <v>80</v>
      </c>
      <c r="C9830" s="28">
        <f t="shared" si="487"/>
        <v>71</v>
      </c>
      <c r="K9830" s="73" t="s">
        <v>2093</v>
      </c>
      <c r="L9830" s="73" t="s">
        <v>4542</v>
      </c>
      <c r="M9830" s="74">
        <v>9</v>
      </c>
      <c r="N9830" s="74">
        <v>71</v>
      </c>
    </row>
    <row r="9831" spans="1:14">
      <c r="A9831" s="43" t="str">
        <f t="shared" si="485"/>
        <v>130117300110006003</v>
      </c>
      <c r="B9831" s="28">
        <f t="shared" si="486"/>
        <v>116</v>
      </c>
      <c r="C9831" s="28">
        <f t="shared" si="487"/>
        <v>112</v>
      </c>
      <c r="K9831" s="73" t="s">
        <v>2098</v>
      </c>
      <c r="L9831" s="73" t="s">
        <v>4542</v>
      </c>
      <c r="M9831" s="74">
        <v>4</v>
      </c>
      <c r="N9831" s="74">
        <v>112</v>
      </c>
    </row>
    <row r="9832" spans="1:14">
      <c r="A9832" s="43" t="str">
        <f t="shared" si="485"/>
        <v>130117300110007007</v>
      </c>
      <c r="B9832" s="28">
        <f t="shared" si="486"/>
        <v>4</v>
      </c>
      <c r="C9832" s="28">
        <f t="shared" si="487"/>
        <v>4</v>
      </c>
      <c r="K9832" s="73" t="s">
        <v>2168</v>
      </c>
      <c r="L9832" s="73" t="s">
        <v>4542</v>
      </c>
      <c r="M9832" s="74">
        <v>0</v>
      </c>
      <c r="N9832" s="74">
        <v>4</v>
      </c>
    </row>
    <row r="9833" spans="1:14">
      <c r="A9833" s="43" t="str">
        <f t="shared" si="485"/>
        <v>130117300110007008</v>
      </c>
      <c r="B9833" s="28">
        <f t="shared" si="486"/>
        <v>7</v>
      </c>
      <c r="C9833" s="28">
        <f t="shared" si="487"/>
        <v>7</v>
      </c>
      <c r="K9833" s="73" t="s">
        <v>2389</v>
      </c>
      <c r="L9833" s="73" t="s">
        <v>4542</v>
      </c>
      <c r="M9833" s="74">
        <v>0</v>
      </c>
      <c r="N9833" s="74">
        <v>7</v>
      </c>
    </row>
    <row r="9834" spans="1:14">
      <c r="A9834" s="43" t="str">
        <f t="shared" si="485"/>
        <v>130117300110007009</v>
      </c>
      <c r="B9834" s="28">
        <f t="shared" si="486"/>
        <v>35</v>
      </c>
      <c r="C9834" s="28">
        <f t="shared" si="487"/>
        <v>32</v>
      </c>
      <c r="K9834" s="73" t="s">
        <v>4543</v>
      </c>
      <c r="L9834" s="73" t="s">
        <v>4542</v>
      </c>
      <c r="M9834" s="74">
        <v>3</v>
      </c>
      <c r="N9834" s="74">
        <v>32</v>
      </c>
    </row>
    <row r="9835" spans="1:14">
      <c r="A9835" s="43" t="str">
        <f t="shared" si="485"/>
        <v>130117300110007010</v>
      </c>
      <c r="B9835" s="28">
        <f t="shared" si="486"/>
        <v>63</v>
      </c>
      <c r="C9835" s="28">
        <f t="shared" si="487"/>
        <v>52</v>
      </c>
      <c r="K9835" s="73" t="s">
        <v>2604</v>
      </c>
      <c r="L9835" s="73" t="s">
        <v>4542</v>
      </c>
      <c r="M9835" s="74">
        <v>11</v>
      </c>
      <c r="N9835" s="74">
        <v>52</v>
      </c>
    </row>
    <row r="9836" spans="1:14">
      <c r="A9836" s="43" t="str">
        <f t="shared" si="485"/>
        <v>130117300110007011</v>
      </c>
      <c r="B9836" s="28">
        <f t="shared" si="486"/>
        <v>241</v>
      </c>
      <c r="C9836" s="28">
        <f t="shared" si="487"/>
        <v>220</v>
      </c>
      <c r="K9836" s="73" t="s">
        <v>4544</v>
      </c>
      <c r="L9836" s="73" t="s">
        <v>4542</v>
      </c>
      <c r="M9836" s="74">
        <v>21</v>
      </c>
      <c r="N9836" s="74">
        <v>220</v>
      </c>
    </row>
    <row r="9837" spans="1:14">
      <c r="A9837" s="43" t="str">
        <f t="shared" si="485"/>
        <v>130117300110008007</v>
      </c>
      <c r="B9837" s="28">
        <f t="shared" si="486"/>
        <v>41</v>
      </c>
      <c r="C9837" s="28">
        <f t="shared" si="487"/>
        <v>31</v>
      </c>
      <c r="K9837" s="73" t="s">
        <v>2116</v>
      </c>
      <c r="L9837" s="73" t="s">
        <v>4542</v>
      </c>
      <c r="M9837" s="74">
        <v>10</v>
      </c>
      <c r="N9837" s="74">
        <v>31</v>
      </c>
    </row>
    <row r="9838" spans="1:14">
      <c r="A9838" s="43" t="str">
        <f t="shared" si="485"/>
        <v>130117300110008008</v>
      </c>
      <c r="B9838" s="28">
        <f t="shared" si="486"/>
        <v>96</v>
      </c>
      <c r="C9838" s="28">
        <f t="shared" si="487"/>
        <v>77</v>
      </c>
      <c r="K9838" s="73" t="s">
        <v>2117</v>
      </c>
      <c r="L9838" s="73" t="s">
        <v>4542</v>
      </c>
      <c r="M9838" s="74">
        <v>19</v>
      </c>
      <c r="N9838" s="74">
        <v>77</v>
      </c>
    </row>
    <row r="9839" spans="1:14">
      <c r="A9839" s="43" t="str">
        <f t="shared" si="485"/>
        <v>130117300110008009</v>
      </c>
      <c r="B9839" s="28">
        <f t="shared" si="486"/>
        <v>8</v>
      </c>
      <c r="C9839" s="28">
        <f t="shared" si="487"/>
        <v>6</v>
      </c>
      <c r="K9839" s="73" t="s">
        <v>2118</v>
      </c>
      <c r="L9839" s="73" t="s">
        <v>4542</v>
      </c>
      <c r="M9839" s="74">
        <v>2</v>
      </c>
      <c r="N9839" s="74">
        <v>6</v>
      </c>
    </row>
    <row r="9840" spans="1:14">
      <c r="A9840" s="43" t="str">
        <f t="shared" si="485"/>
        <v>130117300110008010</v>
      </c>
      <c r="B9840" s="28">
        <f t="shared" si="486"/>
        <v>188</v>
      </c>
      <c r="C9840" s="28">
        <f t="shared" si="487"/>
        <v>145</v>
      </c>
      <c r="K9840" s="73" t="s">
        <v>2169</v>
      </c>
      <c r="L9840" s="73" t="s">
        <v>4542</v>
      </c>
      <c r="M9840" s="74">
        <v>43</v>
      </c>
      <c r="N9840" s="74">
        <v>145</v>
      </c>
    </row>
    <row r="9841" spans="1:14">
      <c r="A9841" s="43" t="str">
        <f t="shared" si="485"/>
        <v>130117300110008011</v>
      </c>
      <c r="B9841" s="28">
        <f t="shared" si="486"/>
        <v>308</v>
      </c>
      <c r="C9841" s="28">
        <f t="shared" si="487"/>
        <v>247</v>
      </c>
      <c r="K9841" s="73" t="s">
        <v>3421</v>
      </c>
      <c r="L9841" s="73" t="s">
        <v>4542</v>
      </c>
      <c r="M9841" s="74">
        <v>61</v>
      </c>
      <c r="N9841" s="74">
        <v>247</v>
      </c>
    </row>
    <row r="9842" spans="1:14">
      <c r="A9842" s="43" t="str">
        <f t="shared" si="485"/>
        <v>130117300110009005</v>
      </c>
      <c r="B9842" s="28">
        <f t="shared" si="486"/>
        <v>48</v>
      </c>
      <c r="C9842" s="28">
        <f t="shared" si="487"/>
        <v>38</v>
      </c>
      <c r="K9842" s="73" t="s">
        <v>2123</v>
      </c>
      <c r="L9842" s="73" t="s">
        <v>4542</v>
      </c>
      <c r="M9842" s="74">
        <v>10</v>
      </c>
      <c r="N9842" s="74">
        <v>38</v>
      </c>
    </row>
    <row r="9843" spans="1:14">
      <c r="A9843" s="43" t="str">
        <f t="shared" si="485"/>
        <v>130117300110009006</v>
      </c>
      <c r="B9843" s="28">
        <f t="shared" si="486"/>
        <v>3</v>
      </c>
      <c r="C9843" s="28">
        <f t="shared" si="487"/>
        <v>3</v>
      </c>
      <c r="K9843" s="73" t="s">
        <v>2124</v>
      </c>
      <c r="L9843" s="73" t="s">
        <v>4542</v>
      </c>
      <c r="M9843" s="74">
        <v>0</v>
      </c>
      <c r="N9843" s="74">
        <v>3</v>
      </c>
    </row>
    <row r="9844" spans="1:14">
      <c r="A9844" s="43" t="str">
        <f t="shared" si="485"/>
        <v>130117300110009007</v>
      </c>
      <c r="B9844" s="28">
        <f t="shared" si="486"/>
        <v>7</v>
      </c>
      <c r="C9844" s="28">
        <f t="shared" si="487"/>
        <v>7</v>
      </c>
      <c r="K9844" s="73" t="s">
        <v>2125</v>
      </c>
      <c r="L9844" s="73" t="s">
        <v>4542</v>
      </c>
      <c r="M9844" s="74">
        <v>0</v>
      </c>
      <c r="N9844" s="74">
        <v>7</v>
      </c>
    </row>
    <row r="9845" spans="1:14">
      <c r="A9845" s="43" t="str">
        <f t="shared" si="485"/>
        <v>130117300110010006</v>
      </c>
      <c r="B9845" s="28">
        <f t="shared" si="486"/>
        <v>3</v>
      </c>
      <c r="C9845" s="28">
        <f t="shared" si="487"/>
        <v>3</v>
      </c>
      <c r="K9845" s="73" t="s">
        <v>2131</v>
      </c>
      <c r="L9845" s="73" t="s">
        <v>4542</v>
      </c>
      <c r="M9845" s="74">
        <v>0</v>
      </c>
      <c r="N9845" s="74">
        <v>3</v>
      </c>
    </row>
    <row r="9846" spans="1:14">
      <c r="A9846" s="43" t="str">
        <f t="shared" si="485"/>
        <v>130117300110010007</v>
      </c>
      <c r="B9846" s="28">
        <f t="shared" si="486"/>
        <v>7</v>
      </c>
      <c r="C9846" s="28">
        <f t="shared" si="487"/>
        <v>6</v>
      </c>
      <c r="K9846" s="73" t="s">
        <v>2132</v>
      </c>
      <c r="L9846" s="73" t="s">
        <v>4542</v>
      </c>
      <c r="M9846" s="74">
        <v>1</v>
      </c>
      <c r="N9846" s="74">
        <v>6</v>
      </c>
    </row>
    <row r="9847" spans="1:14">
      <c r="A9847" s="43" t="str">
        <f t="shared" si="485"/>
        <v>130117300110010008</v>
      </c>
      <c r="B9847" s="28">
        <f t="shared" si="486"/>
        <v>28</v>
      </c>
      <c r="C9847" s="28">
        <f t="shared" si="487"/>
        <v>26</v>
      </c>
      <c r="K9847" s="73" t="s">
        <v>2394</v>
      </c>
      <c r="L9847" s="73" t="s">
        <v>4542</v>
      </c>
      <c r="M9847" s="74">
        <v>2</v>
      </c>
      <c r="N9847" s="74">
        <v>26</v>
      </c>
    </row>
    <row r="9848" spans="1:14">
      <c r="A9848" s="43" t="str">
        <f t="shared" si="485"/>
        <v>130117300110010009</v>
      </c>
      <c r="B9848" s="28">
        <f t="shared" si="486"/>
        <v>54</v>
      </c>
      <c r="C9848" s="28">
        <f t="shared" si="487"/>
        <v>52</v>
      </c>
      <c r="K9848" s="73" t="s">
        <v>2395</v>
      </c>
      <c r="L9848" s="73" t="s">
        <v>4542</v>
      </c>
      <c r="M9848" s="74">
        <v>2</v>
      </c>
      <c r="N9848" s="74">
        <v>52</v>
      </c>
    </row>
    <row r="9849" spans="1:14">
      <c r="A9849" s="43" t="str">
        <f t="shared" si="485"/>
        <v>130117300110010010</v>
      </c>
      <c r="B9849" s="28">
        <f t="shared" si="486"/>
        <v>36</v>
      </c>
      <c r="C9849" s="28">
        <f t="shared" si="487"/>
        <v>36</v>
      </c>
      <c r="K9849" s="73" t="s">
        <v>2396</v>
      </c>
      <c r="L9849" s="73" t="s">
        <v>4542</v>
      </c>
      <c r="M9849" s="74">
        <v>0</v>
      </c>
      <c r="N9849" s="74">
        <v>36</v>
      </c>
    </row>
    <row r="9850" spans="1:14">
      <c r="A9850" s="43" t="str">
        <f t="shared" si="485"/>
        <v>130117300110011007</v>
      </c>
      <c r="B9850" s="28">
        <f t="shared" si="486"/>
        <v>13</v>
      </c>
      <c r="C9850" s="28">
        <f t="shared" si="487"/>
        <v>11</v>
      </c>
      <c r="K9850" s="73" t="s">
        <v>2139</v>
      </c>
      <c r="L9850" s="73" t="s">
        <v>4542</v>
      </c>
      <c r="M9850" s="74">
        <v>2</v>
      </c>
      <c r="N9850" s="74">
        <v>11</v>
      </c>
    </row>
    <row r="9851" spans="1:14">
      <c r="A9851" s="43" t="str">
        <f t="shared" si="485"/>
        <v>130117300110011009</v>
      </c>
      <c r="B9851" s="28">
        <f t="shared" si="486"/>
        <v>25</v>
      </c>
      <c r="C9851" s="28">
        <f t="shared" si="487"/>
        <v>20</v>
      </c>
      <c r="K9851" s="73" t="s">
        <v>3428</v>
      </c>
      <c r="L9851" s="73" t="s">
        <v>4542</v>
      </c>
      <c r="M9851" s="74">
        <v>5</v>
      </c>
      <c r="N9851" s="74">
        <v>20</v>
      </c>
    </row>
    <row r="9852" spans="1:14">
      <c r="A9852" s="43" t="str">
        <f t="shared" si="485"/>
        <v>130117300110011010</v>
      </c>
      <c r="B9852" s="28">
        <f t="shared" si="486"/>
        <v>24</v>
      </c>
      <c r="C9852" s="28">
        <f t="shared" si="487"/>
        <v>17</v>
      </c>
      <c r="K9852" s="73" t="s">
        <v>3429</v>
      </c>
      <c r="L9852" s="73" t="s">
        <v>4542</v>
      </c>
      <c r="M9852" s="74">
        <v>7</v>
      </c>
      <c r="N9852" s="74">
        <v>17</v>
      </c>
    </row>
    <row r="9853" spans="1:14">
      <c r="A9853" s="43" t="str">
        <f t="shared" si="485"/>
        <v>130117300110012004</v>
      </c>
      <c r="B9853" s="28">
        <f t="shared" si="486"/>
        <v>12</v>
      </c>
      <c r="C9853" s="28">
        <f t="shared" si="487"/>
        <v>12</v>
      </c>
      <c r="K9853" s="73" t="s">
        <v>2144</v>
      </c>
      <c r="L9853" s="73" t="s">
        <v>4542</v>
      </c>
      <c r="M9853" s="74">
        <v>0</v>
      </c>
      <c r="N9853" s="74">
        <v>12</v>
      </c>
    </row>
    <row r="9854" spans="1:14">
      <c r="A9854" s="43" t="str">
        <f t="shared" si="485"/>
        <v>130117300110012005</v>
      </c>
      <c r="B9854" s="28">
        <f t="shared" si="486"/>
        <v>17</v>
      </c>
      <c r="C9854" s="28">
        <f t="shared" si="487"/>
        <v>16</v>
      </c>
      <c r="K9854" s="73" t="s">
        <v>2145</v>
      </c>
      <c r="L9854" s="73" t="s">
        <v>4542</v>
      </c>
      <c r="M9854" s="74">
        <v>1</v>
      </c>
      <c r="N9854" s="74">
        <v>16</v>
      </c>
    </row>
    <row r="9855" spans="1:14">
      <c r="A9855" s="43" t="str">
        <f t="shared" si="485"/>
        <v>130117300110012006</v>
      </c>
      <c r="B9855" s="28">
        <f t="shared" si="486"/>
        <v>454</v>
      </c>
      <c r="C9855" s="28">
        <f t="shared" si="487"/>
        <v>350</v>
      </c>
      <c r="K9855" s="73" t="s">
        <v>2146</v>
      </c>
      <c r="L9855" s="73" t="s">
        <v>4542</v>
      </c>
      <c r="M9855" s="74">
        <v>104</v>
      </c>
      <c r="N9855" s="74">
        <v>350</v>
      </c>
    </row>
    <row r="9856" spans="1:14">
      <c r="A9856" s="43" t="str">
        <f t="shared" si="485"/>
        <v>130117300110013010</v>
      </c>
      <c r="B9856" s="28">
        <f t="shared" si="486"/>
        <v>67</v>
      </c>
      <c r="C9856" s="28">
        <f t="shared" si="487"/>
        <v>67</v>
      </c>
      <c r="K9856" s="73" t="s">
        <v>2279</v>
      </c>
      <c r="L9856" s="73" t="s">
        <v>4542</v>
      </c>
      <c r="M9856" s="74">
        <v>0</v>
      </c>
      <c r="N9856" s="74">
        <v>67</v>
      </c>
    </row>
    <row r="9857" spans="1:14">
      <c r="A9857" s="43" t="str">
        <f t="shared" si="485"/>
        <v>130117300110013015</v>
      </c>
      <c r="B9857" s="28">
        <f t="shared" si="486"/>
        <v>78</v>
      </c>
      <c r="C9857" s="28">
        <f t="shared" si="487"/>
        <v>69</v>
      </c>
      <c r="K9857" s="73" t="s">
        <v>3658</v>
      </c>
      <c r="L9857" s="73" t="s">
        <v>4542</v>
      </c>
      <c r="M9857" s="74">
        <v>9</v>
      </c>
      <c r="N9857" s="74">
        <v>69</v>
      </c>
    </row>
    <row r="9858" spans="1:14">
      <c r="A9858" s="43" t="str">
        <f t="shared" si="485"/>
        <v>130117300110013016</v>
      </c>
      <c r="B9858" s="28">
        <f t="shared" si="486"/>
        <v>3</v>
      </c>
      <c r="C9858" s="28">
        <f t="shared" si="487"/>
        <v>3</v>
      </c>
      <c r="K9858" s="73" t="s">
        <v>4545</v>
      </c>
      <c r="L9858" s="73" t="s">
        <v>4542</v>
      </c>
      <c r="M9858" s="74">
        <v>0</v>
      </c>
      <c r="N9858" s="74">
        <v>3</v>
      </c>
    </row>
    <row r="9859" spans="1:14">
      <c r="A9859" s="43" t="str">
        <f t="shared" ref="A9859:A9922" si="488">L9859&amp;K9859</f>
        <v>130117300110013017</v>
      </c>
      <c r="B9859" s="28">
        <f t="shared" ref="B9859:B9922" si="489">M9859+N9859</f>
        <v>5</v>
      </c>
      <c r="C9859" s="28">
        <f t="shared" ref="C9859:C9922" si="490">N9859</f>
        <v>1</v>
      </c>
      <c r="K9859" s="73" t="s">
        <v>3659</v>
      </c>
      <c r="L9859" s="73" t="s">
        <v>4542</v>
      </c>
      <c r="M9859" s="74">
        <v>4</v>
      </c>
      <c r="N9859" s="74">
        <v>1</v>
      </c>
    </row>
    <row r="9860" spans="1:14">
      <c r="A9860" s="43" t="str">
        <f t="shared" si="488"/>
        <v>130117300110013018</v>
      </c>
      <c r="B9860" s="28">
        <f t="shared" si="489"/>
        <v>220</v>
      </c>
      <c r="C9860" s="28">
        <f t="shared" si="490"/>
        <v>189</v>
      </c>
      <c r="K9860" s="73" t="s">
        <v>4546</v>
      </c>
      <c r="L9860" s="73" t="s">
        <v>4542</v>
      </c>
      <c r="M9860" s="74">
        <v>31</v>
      </c>
      <c r="N9860" s="74">
        <v>189</v>
      </c>
    </row>
    <row r="9861" spans="1:14">
      <c r="A9861" s="43" t="str">
        <f t="shared" si="488"/>
        <v>130117300110013019</v>
      </c>
      <c r="B9861" s="28">
        <f t="shared" si="489"/>
        <v>48</v>
      </c>
      <c r="C9861" s="28">
        <f t="shared" si="490"/>
        <v>35</v>
      </c>
      <c r="K9861" s="73" t="s">
        <v>4547</v>
      </c>
      <c r="L9861" s="73" t="s">
        <v>4542</v>
      </c>
      <c r="M9861" s="74">
        <v>13</v>
      </c>
      <c r="N9861" s="74">
        <v>35</v>
      </c>
    </row>
    <row r="9862" spans="1:14">
      <c r="A9862" s="43" t="str">
        <f t="shared" si="488"/>
        <v>130117300110014005</v>
      </c>
      <c r="B9862" s="28">
        <f t="shared" si="489"/>
        <v>4</v>
      </c>
      <c r="C9862" s="28">
        <f t="shared" si="490"/>
        <v>2</v>
      </c>
      <c r="K9862" s="73" t="s">
        <v>2318</v>
      </c>
      <c r="L9862" s="73" t="s">
        <v>4542</v>
      </c>
      <c r="M9862" s="74">
        <v>2</v>
      </c>
      <c r="N9862" s="74">
        <v>2</v>
      </c>
    </row>
    <row r="9863" spans="1:14">
      <c r="A9863" s="43" t="str">
        <f t="shared" si="488"/>
        <v>130117300110014006</v>
      </c>
      <c r="B9863" s="28">
        <f t="shared" si="489"/>
        <v>10</v>
      </c>
      <c r="C9863" s="28">
        <f t="shared" si="490"/>
        <v>7</v>
      </c>
      <c r="K9863" s="73" t="s">
        <v>2333</v>
      </c>
      <c r="L9863" s="73" t="s">
        <v>4542</v>
      </c>
      <c r="M9863" s="74">
        <v>3</v>
      </c>
      <c r="N9863" s="74">
        <v>7</v>
      </c>
    </row>
    <row r="9864" spans="1:14">
      <c r="A9864" s="43" t="str">
        <f t="shared" si="488"/>
        <v>130117300110014007</v>
      </c>
      <c r="B9864" s="28">
        <f t="shared" si="489"/>
        <v>11</v>
      </c>
      <c r="C9864" s="28">
        <f t="shared" si="490"/>
        <v>6</v>
      </c>
      <c r="K9864" s="73" t="s">
        <v>2334</v>
      </c>
      <c r="L9864" s="73" t="s">
        <v>4542</v>
      </c>
      <c r="M9864" s="74">
        <v>5</v>
      </c>
      <c r="N9864" s="74">
        <v>6</v>
      </c>
    </row>
    <row r="9865" spans="1:14">
      <c r="A9865" s="43" t="str">
        <f t="shared" si="488"/>
        <v>130117300110015007</v>
      </c>
      <c r="B9865" s="28">
        <f t="shared" si="489"/>
        <v>6</v>
      </c>
      <c r="C9865" s="28">
        <f t="shared" si="490"/>
        <v>6</v>
      </c>
      <c r="K9865" s="73" t="s">
        <v>2319</v>
      </c>
      <c r="L9865" s="73" t="s">
        <v>4542</v>
      </c>
      <c r="M9865" s="74">
        <v>0</v>
      </c>
      <c r="N9865" s="74">
        <v>6</v>
      </c>
    </row>
    <row r="9866" spans="1:14">
      <c r="A9866" s="43" t="str">
        <f t="shared" si="488"/>
        <v>130117300110015008</v>
      </c>
      <c r="B9866" s="28">
        <f t="shared" si="489"/>
        <v>9</v>
      </c>
      <c r="C9866" s="28">
        <f t="shared" si="490"/>
        <v>9</v>
      </c>
      <c r="K9866" s="73" t="s">
        <v>2353</v>
      </c>
      <c r="L9866" s="73" t="s">
        <v>4542</v>
      </c>
      <c r="M9866" s="74">
        <v>0</v>
      </c>
      <c r="N9866" s="74">
        <v>9</v>
      </c>
    </row>
    <row r="9867" spans="1:14">
      <c r="A9867" s="43" t="str">
        <f t="shared" si="488"/>
        <v>130117300110015009</v>
      </c>
      <c r="B9867" s="28">
        <f t="shared" si="489"/>
        <v>5</v>
      </c>
      <c r="C9867" s="28">
        <f t="shared" si="490"/>
        <v>5</v>
      </c>
      <c r="K9867" s="73" t="s">
        <v>2721</v>
      </c>
      <c r="L9867" s="73" t="s">
        <v>4542</v>
      </c>
      <c r="M9867" s="74">
        <v>0</v>
      </c>
      <c r="N9867" s="74">
        <v>5</v>
      </c>
    </row>
    <row r="9868" spans="1:14">
      <c r="A9868" s="43" t="str">
        <f t="shared" si="488"/>
        <v>130117300110015010</v>
      </c>
      <c r="B9868" s="28">
        <f t="shared" si="489"/>
        <v>2</v>
      </c>
      <c r="C9868" s="28">
        <f t="shared" si="490"/>
        <v>2</v>
      </c>
      <c r="K9868" s="73" t="s">
        <v>2722</v>
      </c>
      <c r="L9868" s="73" t="s">
        <v>4542</v>
      </c>
      <c r="M9868" s="74">
        <v>0</v>
      </c>
      <c r="N9868" s="74">
        <v>2</v>
      </c>
    </row>
    <row r="9869" spans="1:14">
      <c r="A9869" s="43" t="str">
        <f t="shared" si="488"/>
        <v>130117300110015011</v>
      </c>
      <c r="B9869" s="28">
        <f t="shared" si="489"/>
        <v>270</v>
      </c>
      <c r="C9869" s="28">
        <f t="shared" si="490"/>
        <v>270</v>
      </c>
      <c r="K9869" s="73" t="s">
        <v>2723</v>
      </c>
      <c r="L9869" s="73" t="s">
        <v>4542</v>
      </c>
      <c r="M9869" s="74">
        <v>0</v>
      </c>
      <c r="N9869" s="74">
        <v>270</v>
      </c>
    </row>
    <row r="9870" spans="1:14">
      <c r="A9870" s="43" t="str">
        <f t="shared" si="488"/>
        <v>130117300110016004</v>
      </c>
      <c r="B9870" s="28">
        <f t="shared" si="489"/>
        <v>4</v>
      </c>
      <c r="C9870" s="28">
        <f t="shared" si="490"/>
        <v>4</v>
      </c>
      <c r="K9870" s="73" t="s">
        <v>2292</v>
      </c>
      <c r="L9870" s="73" t="s">
        <v>4542</v>
      </c>
      <c r="M9870" s="74">
        <v>0</v>
      </c>
      <c r="N9870" s="74">
        <v>4</v>
      </c>
    </row>
    <row r="9871" spans="1:14">
      <c r="A9871" s="43" t="str">
        <f t="shared" si="488"/>
        <v>130117300110016005</v>
      </c>
      <c r="B9871" s="28">
        <f t="shared" si="489"/>
        <v>6</v>
      </c>
      <c r="C9871" s="28">
        <f t="shared" si="490"/>
        <v>6</v>
      </c>
      <c r="K9871" s="73" t="s">
        <v>2293</v>
      </c>
      <c r="L9871" s="73" t="s">
        <v>4542</v>
      </c>
      <c r="M9871" s="74">
        <v>0</v>
      </c>
      <c r="N9871" s="74">
        <v>6</v>
      </c>
    </row>
    <row r="9872" spans="1:14">
      <c r="A9872" s="43" t="str">
        <f t="shared" si="488"/>
        <v>130117300110016006</v>
      </c>
      <c r="B9872" s="28">
        <f t="shared" si="489"/>
        <v>89</v>
      </c>
      <c r="C9872" s="28">
        <f t="shared" si="490"/>
        <v>85</v>
      </c>
      <c r="K9872" s="73" t="s">
        <v>2294</v>
      </c>
      <c r="L9872" s="73" t="s">
        <v>4542</v>
      </c>
      <c r="M9872" s="74">
        <v>4</v>
      </c>
      <c r="N9872" s="74">
        <v>85</v>
      </c>
    </row>
    <row r="9873" spans="1:14">
      <c r="A9873" s="43" t="str">
        <f t="shared" si="488"/>
        <v>130117300110017004</v>
      </c>
      <c r="B9873" s="28">
        <f t="shared" si="489"/>
        <v>4</v>
      </c>
      <c r="C9873" s="28">
        <f t="shared" si="490"/>
        <v>4</v>
      </c>
      <c r="K9873" s="73" t="s">
        <v>2321</v>
      </c>
      <c r="L9873" s="73" t="s">
        <v>4542</v>
      </c>
      <c r="M9873" s="74">
        <v>0</v>
      </c>
      <c r="N9873" s="74">
        <v>4</v>
      </c>
    </row>
    <row r="9874" spans="1:14">
      <c r="A9874" s="43" t="str">
        <f t="shared" si="488"/>
        <v>130117300110017005</v>
      </c>
      <c r="B9874" s="28">
        <f t="shared" si="489"/>
        <v>4</v>
      </c>
      <c r="C9874" s="28">
        <f t="shared" si="490"/>
        <v>4</v>
      </c>
      <c r="K9874" s="73" t="s">
        <v>2467</v>
      </c>
      <c r="L9874" s="73" t="s">
        <v>4542</v>
      </c>
      <c r="M9874" s="74">
        <v>0</v>
      </c>
      <c r="N9874" s="74">
        <v>4</v>
      </c>
    </row>
    <row r="9875" spans="1:14">
      <c r="A9875" s="43" t="str">
        <f t="shared" si="488"/>
        <v>130117300110017006</v>
      </c>
      <c r="B9875" s="28">
        <f t="shared" si="489"/>
        <v>18</v>
      </c>
      <c r="C9875" s="28">
        <f t="shared" si="490"/>
        <v>16</v>
      </c>
      <c r="K9875" s="73" t="s">
        <v>2468</v>
      </c>
      <c r="L9875" s="73" t="s">
        <v>4542</v>
      </c>
      <c r="M9875" s="74">
        <v>2</v>
      </c>
      <c r="N9875" s="74">
        <v>16</v>
      </c>
    </row>
    <row r="9876" spans="1:14">
      <c r="A9876" s="43" t="str">
        <f t="shared" si="488"/>
        <v>130117300110018002</v>
      </c>
      <c r="B9876" s="28">
        <f t="shared" si="489"/>
        <v>79</v>
      </c>
      <c r="C9876" s="28">
        <f t="shared" si="490"/>
        <v>79</v>
      </c>
      <c r="K9876" s="73" t="s">
        <v>2323</v>
      </c>
      <c r="L9876" s="73" t="s">
        <v>4542</v>
      </c>
      <c r="M9876" s="74">
        <v>0</v>
      </c>
      <c r="N9876" s="74">
        <v>79</v>
      </c>
    </row>
    <row r="9877" spans="1:14">
      <c r="A9877" s="43" t="str">
        <f t="shared" si="488"/>
        <v>130117300129018002</v>
      </c>
      <c r="B9877" s="28">
        <f t="shared" si="489"/>
        <v>7</v>
      </c>
      <c r="C9877" s="28">
        <f t="shared" si="490"/>
        <v>7</v>
      </c>
      <c r="K9877" s="73" t="s">
        <v>4548</v>
      </c>
      <c r="L9877" s="73" t="s">
        <v>4542</v>
      </c>
      <c r="M9877" s="74">
        <v>0</v>
      </c>
      <c r="N9877" s="74">
        <v>7</v>
      </c>
    </row>
    <row r="9878" spans="1:14">
      <c r="A9878" s="43" t="str">
        <f t="shared" si="488"/>
        <v>130117300110019002</v>
      </c>
      <c r="B9878" s="28">
        <f t="shared" si="489"/>
        <v>0</v>
      </c>
      <c r="C9878" s="28">
        <f t="shared" si="490"/>
        <v>0</v>
      </c>
      <c r="K9878" s="73" t="s">
        <v>2299</v>
      </c>
      <c r="L9878" s="73" t="s">
        <v>4542</v>
      </c>
      <c r="M9878" s="74">
        <v>0</v>
      </c>
      <c r="N9878" s="74">
        <v>0</v>
      </c>
    </row>
    <row r="9879" spans="1:14">
      <c r="A9879" s="43" t="str">
        <f t="shared" si="488"/>
        <v>130117300110020002</v>
      </c>
      <c r="B9879" s="28">
        <f t="shared" si="489"/>
        <v>6</v>
      </c>
      <c r="C9879" s="28">
        <f t="shared" si="490"/>
        <v>6</v>
      </c>
      <c r="K9879" s="73" t="s">
        <v>2301</v>
      </c>
      <c r="L9879" s="73" t="s">
        <v>4542</v>
      </c>
      <c r="M9879" s="74">
        <v>0</v>
      </c>
      <c r="N9879" s="74">
        <v>6</v>
      </c>
    </row>
    <row r="9880" spans="1:14">
      <c r="A9880" s="43" t="str">
        <f t="shared" si="488"/>
        <v>130117300110021002</v>
      </c>
      <c r="B9880" s="28">
        <f t="shared" si="489"/>
        <v>3</v>
      </c>
      <c r="C9880" s="28">
        <f t="shared" si="490"/>
        <v>3</v>
      </c>
      <c r="K9880" s="73" t="s">
        <v>2337</v>
      </c>
      <c r="L9880" s="73" t="s">
        <v>4542</v>
      </c>
      <c r="M9880" s="74">
        <v>0</v>
      </c>
      <c r="N9880" s="74">
        <v>3</v>
      </c>
    </row>
    <row r="9881" spans="1:14">
      <c r="A9881" s="43" t="str">
        <f t="shared" si="488"/>
        <v>130117300110022002</v>
      </c>
      <c r="B9881" s="28">
        <f t="shared" si="489"/>
        <v>3</v>
      </c>
      <c r="C9881" s="28">
        <f t="shared" si="490"/>
        <v>2</v>
      </c>
      <c r="K9881" s="73" t="s">
        <v>2349</v>
      </c>
      <c r="L9881" s="73" t="s">
        <v>4542</v>
      </c>
      <c r="M9881" s="74">
        <v>1</v>
      </c>
      <c r="N9881" s="74">
        <v>2</v>
      </c>
    </row>
    <row r="9882" spans="1:14">
      <c r="A9882" s="43" t="str">
        <f t="shared" si="488"/>
        <v>130117300110023002</v>
      </c>
      <c r="B9882" s="28">
        <f t="shared" si="489"/>
        <v>3</v>
      </c>
      <c r="C9882" s="28">
        <f t="shared" si="490"/>
        <v>3</v>
      </c>
      <c r="K9882" s="73" t="s">
        <v>2360</v>
      </c>
      <c r="L9882" s="73" t="s">
        <v>4542</v>
      </c>
      <c r="M9882" s="74">
        <v>0</v>
      </c>
      <c r="N9882" s="74">
        <v>3</v>
      </c>
    </row>
    <row r="9883" spans="1:14">
      <c r="A9883" s="43" t="str">
        <f t="shared" si="488"/>
        <v>130117300110024005</v>
      </c>
      <c r="B9883" s="28">
        <f t="shared" si="489"/>
        <v>3</v>
      </c>
      <c r="C9883" s="28">
        <f t="shared" si="490"/>
        <v>3</v>
      </c>
      <c r="K9883" s="73" t="s">
        <v>3347</v>
      </c>
      <c r="L9883" s="73" t="s">
        <v>4542</v>
      </c>
      <c r="M9883" s="74">
        <v>0</v>
      </c>
      <c r="N9883" s="74">
        <v>3</v>
      </c>
    </row>
    <row r="9884" spans="1:14">
      <c r="A9884" s="43" t="str">
        <f t="shared" si="488"/>
        <v>130117300110024006</v>
      </c>
      <c r="B9884" s="28">
        <f t="shared" si="489"/>
        <v>7</v>
      </c>
      <c r="C9884" s="28">
        <f t="shared" si="490"/>
        <v>7</v>
      </c>
      <c r="K9884" s="73" t="s">
        <v>4549</v>
      </c>
      <c r="L9884" s="73" t="s">
        <v>4542</v>
      </c>
      <c r="M9884" s="74">
        <v>0</v>
      </c>
      <c r="N9884" s="74">
        <v>7</v>
      </c>
    </row>
    <row r="9885" spans="1:14">
      <c r="A9885" s="43" t="str">
        <f t="shared" si="488"/>
        <v>130117300110024007</v>
      </c>
      <c r="B9885" s="28">
        <f t="shared" si="489"/>
        <v>137</v>
      </c>
      <c r="C9885" s="28">
        <f t="shared" si="490"/>
        <v>130</v>
      </c>
      <c r="K9885" s="73" t="s">
        <v>4550</v>
      </c>
      <c r="L9885" s="73" t="s">
        <v>4542</v>
      </c>
      <c r="M9885" s="74">
        <v>7</v>
      </c>
      <c r="N9885" s="74">
        <v>130</v>
      </c>
    </row>
    <row r="9886" spans="1:14">
      <c r="A9886" s="43" t="str">
        <f t="shared" si="488"/>
        <v>130117300110024008</v>
      </c>
      <c r="B9886" s="28">
        <f t="shared" si="489"/>
        <v>55</v>
      </c>
      <c r="C9886" s="28">
        <f t="shared" si="490"/>
        <v>53</v>
      </c>
      <c r="K9886" s="73" t="s">
        <v>4551</v>
      </c>
      <c r="L9886" s="73" t="s">
        <v>4542</v>
      </c>
      <c r="M9886" s="74">
        <v>2</v>
      </c>
      <c r="N9886" s="74">
        <v>53</v>
      </c>
    </row>
    <row r="9887" spans="1:14">
      <c r="A9887" s="43" t="str">
        <f t="shared" si="488"/>
        <v>130117300110024009</v>
      </c>
      <c r="B9887" s="28">
        <f t="shared" si="489"/>
        <v>21</v>
      </c>
      <c r="C9887" s="28">
        <f t="shared" si="490"/>
        <v>21</v>
      </c>
      <c r="K9887" s="73" t="s">
        <v>4552</v>
      </c>
      <c r="L9887" s="73" t="s">
        <v>4542</v>
      </c>
      <c r="M9887" s="74">
        <v>0</v>
      </c>
      <c r="N9887" s="74">
        <v>21</v>
      </c>
    </row>
    <row r="9888" spans="1:14">
      <c r="A9888" s="43" t="str">
        <f t="shared" si="488"/>
        <v>130117300110025005</v>
      </c>
      <c r="B9888" s="28">
        <f t="shared" si="489"/>
        <v>1</v>
      </c>
      <c r="C9888" s="28">
        <f t="shared" si="490"/>
        <v>1</v>
      </c>
      <c r="K9888" s="73" t="s">
        <v>2378</v>
      </c>
      <c r="L9888" s="73" t="s">
        <v>4542</v>
      </c>
      <c r="M9888" s="74">
        <v>0</v>
      </c>
      <c r="N9888" s="74">
        <v>1</v>
      </c>
    </row>
    <row r="9889" spans="1:14">
      <c r="A9889" s="43" t="str">
        <f t="shared" si="488"/>
        <v>130117300110025006</v>
      </c>
      <c r="B9889" s="28">
        <f t="shared" si="489"/>
        <v>3</v>
      </c>
      <c r="C9889" s="28">
        <f t="shared" si="490"/>
        <v>2</v>
      </c>
      <c r="K9889" s="73" t="s">
        <v>2379</v>
      </c>
      <c r="L9889" s="73" t="s">
        <v>4542</v>
      </c>
      <c r="M9889" s="74">
        <v>1</v>
      </c>
      <c r="N9889" s="74">
        <v>2</v>
      </c>
    </row>
    <row r="9890" spans="1:14">
      <c r="A9890" s="43" t="str">
        <f t="shared" si="488"/>
        <v>130117300110025007</v>
      </c>
      <c r="B9890" s="28">
        <f t="shared" si="489"/>
        <v>132</v>
      </c>
      <c r="C9890" s="28">
        <f t="shared" si="490"/>
        <v>130</v>
      </c>
      <c r="K9890" s="73" t="s">
        <v>2380</v>
      </c>
      <c r="L9890" s="73" t="s">
        <v>4542</v>
      </c>
      <c r="M9890" s="74">
        <v>2</v>
      </c>
      <c r="N9890" s="74">
        <v>130</v>
      </c>
    </row>
    <row r="9891" spans="1:14">
      <c r="A9891" s="43" t="str">
        <f t="shared" si="488"/>
        <v>130117300110025008</v>
      </c>
      <c r="B9891" s="28">
        <f t="shared" si="489"/>
        <v>102</v>
      </c>
      <c r="C9891" s="28">
        <f t="shared" si="490"/>
        <v>97</v>
      </c>
      <c r="K9891" s="73" t="s">
        <v>4553</v>
      </c>
      <c r="L9891" s="73" t="s">
        <v>4542</v>
      </c>
      <c r="M9891" s="74">
        <v>5</v>
      </c>
      <c r="N9891" s="74">
        <v>97</v>
      </c>
    </row>
    <row r="9892" spans="1:14">
      <c r="A9892" s="43" t="str">
        <f t="shared" si="488"/>
        <v>130117300110026003</v>
      </c>
      <c r="B9892" s="28">
        <f t="shared" si="489"/>
        <v>4</v>
      </c>
      <c r="C9892" s="28">
        <f t="shared" si="490"/>
        <v>4</v>
      </c>
      <c r="K9892" s="73" t="s">
        <v>2383</v>
      </c>
      <c r="L9892" s="73" t="s">
        <v>4542</v>
      </c>
      <c r="M9892" s="74">
        <v>0</v>
      </c>
      <c r="N9892" s="74">
        <v>4</v>
      </c>
    </row>
    <row r="9893" spans="1:14">
      <c r="A9893" s="43" t="str">
        <f t="shared" si="488"/>
        <v>130117300110026004</v>
      </c>
      <c r="B9893" s="28">
        <f t="shared" si="489"/>
        <v>3</v>
      </c>
      <c r="C9893" s="28">
        <f t="shared" si="490"/>
        <v>2</v>
      </c>
      <c r="K9893" s="73" t="s">
        <v>2410</v>
      </c>
      <c r="L9893" s="73" t="s">
        <v>4542</v>
      </c>
      <c r="M9893" s="74">
        <v>1</v>
      </c>
      <c r="N9893" s="74">
        <v>2</v>
      </c>
    </row>
    <row r="9894" spans="1:14">
      <c r="A9894" s="43" t="str">
        <f t="shared" si="488"/>
        <v>130117300110026005</v>
      </c>
      <c r="B9894" s="28">
        <f t="shared" si="489"/>
        <v>12</v>
      </c>
      <c r="C9894" s="28">
        <f t="shared" si="490"/>
        <v>11</v>
      </c>
      <c r="K9894" s="73" t="s">
        <v>3601</v>
      </c>
      <c r="L9894" s="73" t="s">
        <v>4542</v>
      </c>
      <c r="M9894" s="74">
        <v>1</v>
      </c>
      <c r="N9894" s="74">
        <v>11</v>
      </c>
    </row>
    <row r="9895" spans="1:14">
      <c r="A9895" s="43" t="str">
        <f t="shared" si="488"/>
        <v>130117300110027004</v>
      </c>
      <c r="B9895" s="28">
        <f t="shared" si="489"/>
        <v>3</v>
      </c>
      <c r="C9895" s="28">
        <f t="shared" si="490"/>
        <v>3</v>
      </c>
      <c r="K9895" s="73" t="s">
        <v>4554</v>
      </c>
      <c r="L9895" s="73" t="s">
        <v>4542</v>
      </c>
      <c r="M9895" s="74">
        <v>0</v>
      </c>
      <c r="N9895" s="74">
        <v>3</v>
      </c>
    </row>
    <row r="9896" spans="1:14">
      <c r="A9896" s="43" t="str">
        <f t="shared" si="488"/>
        <v>130117300110027005</v>
      </c>
      <c r="B9896" s="28">
        <f t="shared" si="489"/>
        <v>2</v>
      </c>
      <c r="C9896" s="28">
        <f t="shared" si="490"/>
        <v>2</v>
      </c>
      <c r="K9896" s="73" t="s">
        <v>4555</v>
      </c>
      <c r="L9896" s="73" t="s">
        <v>4542</v>
      </c>
      <c r="M9896" s="74">
        <v>0</v>
      </c>
      <c r="N9896" s="74">
        <v>2</v>
      </c>
    </row>
    <row r="9897" spans="1:14">
      <c r="A9897" s="43" t="str">
        <f t="shared" si="488"/>
        <v>130117300110028004</v>
      </c>
      <c r="B9897" s="28">
        <f t="shared" si="489"/>
        <v>3</v>
      </c>
      <c r="C9897" s="28">
        <f t="shared" si="490"/>
        <v>3</v>
      </c>
      <c r="K9897" s="73" t="s">
        <v>4556</v>
      </c>
      <c r="L9897" s="73" t="s">
        <v>4542</v>
      </c>
      <c r="M9897" s="74">
        <v>0</v>
      </c>
      <c r="N9897" s="74">
        <v>3</v>
      </c>
    </row>
    <row r="9898" spans="1:14">
      <c r="A9898" s="43" t="str">
        <f t="shared" si="488"/>
        <v>130117300110028005</v>
      </c>
      <c r="B9898" s="28">
        <f t="shared" si="489"/>
        <v>6</v>
      </c>
      <c r="C9898" s="28">
        <f t="shared" si="490"/>
        <v>6</v>
      </c>
      <c r="K9898" s="73" t="s">
        <v>4557</v>
      </c>
      <c r="L9898" s="73" t="s">
        <v>4542</v>
      </c>
      <c r="M9898" s="74">
        <v>0</v>
      </c>
      <c r="N9898" s="74">
        <v>6</v>
      </c>
    </row>
    <row r="9899" spans="1:14">
      <c r="A9899" s="43" t="str">
        <f t="shared" si="488"/>
        <v>130117300110029002</v>
      </c>
      <c r="B9899" s="28">
        <f t="shared" si="489"/>
        <v>38</v>
      </c>
      <c r="C9899" s="28">
        <f t="shared" si="490"/>
        <v>32</v>
      </c>
      <c r="K9899" s="73" t="s">
        <v>2417</v>
      </c>
      <c r="L9899" s="73" t="s">
        <v>4542</v>
      </c>
      <c r="M9899" s="74">
        <v>6</v>
      </c>
      <c r="N9899" s="74">
        <v>32</v>
      </c>
    </row>
    <row r="9900" spans="1:14">
      <c r="A9900" s="43" t="str">
        <f t="shared" si="488"/>
        <v>130117300110030003</v>
      </c>
      <c r="B9900" s="28">
        <f t="shared" si="489"/>
        <v>104</v>
      </c>
      <c r="C9900" s="28">
        <f t="shared" si="490"/>
        <v>99</v>
      </c>
      <c r="K9900" s="73" t="s">
        <v>3349</v>
      </c>
      <c r="L9900" s="73" t="s">
        <v>4542</v>
      </c>
      <c r="M9900" s="74">
        <v>5</v>
      </c>
      <c r="N9900" s="74">
        <v>99</v>
      </c>
    </row>
    <row r="9901" spans="1:14">
      <c r="A9901" s="43" t="str">
        <f t="shared" si="488"/>
        <v>130117300110031002</v>
      </c>
      <c r="B9901" s="28">
        <f t="shared" si="489"/>
        <v>152</v>
      </c>
      <c r="C9901" s="28">
        <f t="shared" si="490"/>
        <v>149</v>
      </c>
      <c r="K9901" s="73" t="s">
        <v>2730</v>
      </c>
      <c r="L9901" s="73" t="s">
        <v>4542</v>
      </c>
      <c r="M9901" s="74">
        <v>3</v>
      </c>
      <c r="N9901" s="74">
        <v>149</v>
      </c>
    </row>
    <row r="9902" spans="1:14">
      <c r="A9902" s="43" t="str">
        <f t="shared" si="488"/>
        <v>130117300110032005</v>
      </c>
      <c r="B9902" s="28">
        <f t="shared" si="489"/>
        <v>6</v>
      </c>
      <c r="C9902" s="28">
        <f t="shared" si="490"/>
        <v>6</v>
      </c>
      <c r="K9902" s="73" t="s">
        <v>4558</v>
      </c>
      <c r="L9902" s="73" t="s">
        <v>4542</v>
      </c>
      <c r="M9902" s="74">
        <v>0</v>
      </c>
      <c r="N9902" s="74">
        <v>6</v>
      </c>
    </row>
    <row r="9903" spans="1:14">
      <c r="A9903" s="43" t="str">
        <f t="shared" si="488"/>
        <v>130117300110032006</v>
      </c>
      <c r="B9903" s="28">
        <f t="shared" si="489"/>
        <v>9</v>
      </c>
      <c r="C9903" s="28">
        <f t="shared" si="490"/>
        <v>7</v>
      </c>
      <c r="K9903" s="73" t="s">
        <v>4559</v>
      </c>
      <c r="L9903" s="73" t="s">
        <v>4542</v>
      </c>
      <c r="M9903" s="74">
        <v>2</v>
      </c>
      <c r="N9903" s="74">
        <v>7</v>
      </c>
    </row>
    <row r="9904" spans="1:14">
      <c r="A9904" s="43" t="str">
        <f t="shared" si="488"/>
        <v>130117300110032007</v>
      </c>
      <c r="B9904" s="28">
        <f t="shared" si="489"/>
        <v>50</v>
      </c>
      <c r="C9904" s="28">
        <f t="shared" si="490"/>
        <v>49</v>
      </c>
      <c r="K9904" s="73" t="s">
        <v>4560</v>
      </c>
      <c r="L9904" s="73" t="s">
        <v>4542</v>
      </c>
      <c r="M9904" s="74">
        <v>1</v>
      </c>
      <c r="N9904" s="74">
        <v>49</v>
      </c>
    </row>
    <row r="9905" spans="1:14">
      <c r="A9905" s="43" t="str">
        <f t="shared" si="488"/>
        <v>130117300110033004</v>
      </c>
      <c r="B9905" s="28">
        <f t="shared" si="489"/>
        <v>3</v>
      </c>
      <c r="C9905" s="28">
        <f t="shared" si="490"/>
        <v>3</v>
      </c>
      <c r="K9905" s="73" t="s">
        <v>4561</v>
      </c>
      <c r="L9905" s="73" t="s">
        <v>4542</v>
      </c>
      <c r="M9905" s="74">
        <v>0</v>
      </c>
      <c r="N9905" s="74">
        <v>3</v>
      </c>
    </row>
    <row r="9906" spans="1:14">
      <c r="A9906" s="43" t="str">
        <f t="shared" si="488"/>
        <v>130117300110033005</v>
      </c>
      <c r="B9906" s="28">
        <f t="shared" si="489"/>
        <v>7</v>
      </c>
      <c r="C9906" s="28">
        <f t="shared" si="490"/>
        <v>7</v>
      </c>
      <c r="K9906" s="73" t="s">
        <v>4562</v>
      </c>
      <c r="L9906" s="73" t="s">
        <v>4542</v>
      </c>
      <c r="M9906" s="74">
        <v>0</v>
      </c>
      <c r="N9906" s="74">
        <v>7</v>
      </c>
    </row>
    <row r="9907" spans="1:14">
      <c r="A9907" s="43" t="str">
        <f t="shared" si="488"/>
        <v>130117300110034006</v>
      </c>
      <c r="B9907" s="28">
        <f t="shared" si="489"/>
        <v>4</v>
      </c>
      <c r="C9907" s="28">
        <f t="shared" si="490"/>
        <v>4</v>
      </c>
      <c r="K9907" s="73" t="s">
        <v>4563</v>
      </c>
      <c r="L9907" s="73" t="s">
        <v>4542</v>
      </c>
      <c r="M9907" s="74">
        <v>0</v>
      </c>
      <c r="N9907" s="74">
        <v>4</v>
      </c>
    </row>
    <row r="9908" spans="1:14">
      <c r="A9908" s="43" t="str">
        <f t="shared" si="488"/>
        <v>130117300110034007</v>
      </c>
      <c r="B9908" s="28">
        <f t="shared" si="489"/>
        <v>10</v>
      </c>
      <c r="C9908" s="28">
        <f t="shared" si="490"/>
        <v>10</v>
      </c>
      <c r="K9908" s="73" t="s">
        <v>4564</v>
      </c>
      <c r="L9908" s="73" t="s">
        <v>4542</v>
      </c>
      <c r="M9908" s="74">
        <v>0</v>
      </c>
      <c r="N9908" s="74">
        <v>10</v>
      </c>
    </row>
    <row r="9909" spans="1:14">
      <c r="A9909" s="43" t="str">
        <f t="shared" si="488"/>
        <v>130117300110034008</v>
      </c>
      <c r="B9909" s="28">
        <f t="shared" si="489"/>
        <v>23</v>
      </c>
      <c r="C9909" s="28">
        <f t="shared" si="490"/>
        <v>23</v>
      </c>
      <c r="K9909" s="73" t="s">
        <v>4565</v>
      </c>
      <c r="L9909" s="73" t="s">
        <v>4542</v>
      </c>
      <c r="M9909" s="74">
        <v>0</v>
      </c>
      <c r="N9909" s="74">
        <v>23</v>
      </c>
    </row>
    <row r="9910" spans="1:14">
      <c r="A9910" s="43" t="str">
        <f t="shared" si="488"/>
        <v>130117300110034009</v>
      </c>
      <c r="B9910" s="28">
        <f t="shared" si="489"/>
        <v>1</v>
      </c>
      <c r="C9910" s="28">
        <f t="shared" si="490"/>
        <v>1</v>
      </c>
      <c r="K9910" s="73" t="s">
        <v>4566</v>
      </c>
      <c r="L9910" s="73" t="s">
        <v>4542</v>
      </c>
      <c r="M9910" s="74">
        <v>0</v>
      </c>
      <c r="N9910" s="74">
        <v>1</v>
      </c>
    </row>
    <row r="9911" spans="1:14">
      <c r="A9911" s="43" t="str">
        <f t="shared" si="488"/>
        <v>130117300110035004</v>
      </c>
      <c r="B9911" s="28">
        <f t="shared" si="489"/>
        <v>1</v>
      </c>
      <c r="C9911" s="28">
        <f t="shared" si="490"/>
        <v>1</v>
      </c>
      <c r="K9911" s="73" t="s">
        <v>2746</v>
      </c>
      <c r="L9911" s="73" t="s">
        <v>4542</v>
      </c>
      <c r="M9911" s="74">
        <v>0</v>
      </c>
      <c r="N9911" s="74">
        <v>1</v>
      </c>
    </row>
    <row r="9912" spans="1:14">
      <c r="A9912" s="43" t="str">
        <f t="shared" si="488"/>
        <v>130117300110035005</v>
      </c>
      <c r="B9912" s="28">
        <f t="shared" si="489"/>
        <v>6</v>
      </c>
      <c r="C9912" s="28">
        <f t="shared" si="490"/>
        <v>6</v>
      </c>
      <c r="K9912" s="73" t="s">
        <v>3705</v>
      </c>
      <c r="L9912" s="73" t="s">
        <v>4542</v>
      </c>
      <c r="M9912" s="74">
        <v>0</v>
      </c>
      <c r="N9912" s="74">
        <v>6</v>
      </c>
    </row>
    <row r="9913" spans="1:14">
      <c r="A9913" s="43" t="str">
        <f t="shared" si="488"/>
        <v>130117300110036004</v>
      </c>
      <c r="B9913" s="28">
        <f t="shared" si="489"/>
        <v>2</v>
      </c>
      <c r="C9913" s="28">
        <f t="shared" si="490"/>
        <v>2</v>
      </c>
      <c r="K9913" s="73" t="s">
        <v>2750</v>
      </c>
      <c r="L9913" s="73" t="s">
        <v>4542</v>
      </c>
      <c r="M9913" s="74">
        <v>0</v>
      </c>
      <c r="N9913" s="74">
        <v>2</v>
      </c>
    </row>
    <row r="9914" spans="1:14">
      <c r="A9914" s="43" t="str">
        <f t="shared" si="488"/>
        <v>130117300110036005</v>
      </c>
      <c r="B9914" s="28">
        <f t="shared" si="489"/>
        <v>6</v>
      </c>
      <c r="C9914" s="28">
        <f t="shared" si="490"/>
        <v>6</v>
      </c>
      <c r="K9914" s="73" t="s">
        <v>2751</v>
      </c>
      <c r="L9914" s="73" t="s">
        <v>4542</v>
      </c>
      <c r="M9914" s="74">
        <v>0</v>
      </c>
      <c r="N9914" s="74">
        <v>6</v>
      </c>
    </row>
    <row r="9915" spans="1:14">
      <c r="A9915" s="43" t="str">
        <f t="shared" si="488"/>
        <v>130117300110037003</v>
      </c>
      <c r="B9915" s="28">
        <f t="shared" si="489"/>
        <v>3</v>
      </c>
      <c r="C9915" s="28">
        <f t="shared" si="490"/>
        <v>2</v>
      </c>
      <c r="K9915" s="73" t="s">
        <v>2753</v>
      </c>
      <c r="L9915" s="73" t="s">
        <v>4542</v>
      </c>
      <c r="M9915" s="74">
        <v>1</v>
      </c>
      <c r="N9915" s="74">
        <v>2</v>
      </c>
    </row>
    <row r="9916" spans="1:14">
      <c r="A9916" s="43" t="str">
        <f t="shared" si="488"/>
        <v>130117300110038002</v>
      </c>
      <c r="B9916" s="28">
        <f t="shared" si="489"/>
        <v>2</v>
      </c>
      <c r="C9916" s="28">
        <f t="shared" si="490"/>
        <v>2</v>
      </c>
      <c r="K9916" s="73" t="s">
        <v>2756</v>
      </c>
      <c r="L9916" s="73" t="s">
        <v>4542</v>
      </c>
      <c r="M9916" s="74">
        <v>0</v>
      </c>
      <c r="N9916" s="74">
        <v>2</v>
      </c>
    </row>
    <row r="9917" spans="1:14">
      <c r="A9917" s="43" t="str">
        <f t="shared" si="488"/>
        <v>130117300110039004</v>
      </c>
      <c r="B9917" s="28">
        <f t="shared" si="489"/>
        <v>3</v>
      </c>
      <c r="C9917" s="28">
        <f t="shared" si="490"/>
        <v>3</v>
      </c>
      <c r="K9917" s="73" t="s">
        <v>4567</v>
      </c>
      <c r="L9917" s="73" t="s">
        <v>4542</v>
      </c>
      <c r="M9917" s="74">
        <v>0</v>
      </c>
      <c r="N9917" s="74">
        <v>3</v>
      </c>
    </row>
    <row r="9918" spans="1:14">
      <c r="A9918" s="43" t="str">
        <f t="shared" si="488"/>
        <v>130117300110039005</v>
      </c>
      <c r="B9918" s="28">
        <f t="shared" si="489"/>
        <v>7</v>
      </c>
      <c r="C9918" s="28">
        <f t="shared" si="490"/>
        <v>7</v>
      </c>
      <c r="K9918" s="73" t="s">
        <v>4568</v>
      </c>
      <c r="L9918" s="73" t="s">
        <v>4542</v>
      </c>
      <c r="M9918" s="74">
        <v>0</v>
      </c>
      <c r="N9918" s="74">
        <v>7</v>
      </c>
    </row>
    <row r="9919" spans="1:14">
      <c r="A9919" s="43" t="str">
        <f t="shared" si="488"/>
        <v>130117300110039006</v>
      </c>
      <c r="B9919" s="28">
        <f t="shared" si="489"/>
        <v>170</v>
      </c>
      <c r="C9919" s="28">
        <f t="shared" si="490"/>
        <v>166</v>
      </c>
      <c r="K9919" s="73" t="s">
        <v>4569</v>
      </c>
      <c r="L9919" s="73" t="s">
        <v>4542</v>
      </c>
      <c r="M9919" s="74">
        <v>4</v>
      </c>
      <c r="N9919" s="74">
        <v>166</v>
      </c>
    </row>
    <row r="9920" spans="1:14">
      <c r="A9920" s="43" t="str">
        <f t="shared" si="488"/>
        <v>130117300110043003</v>
      </c>
      <c r="B9920" s="28">
        <f t="shared" si="489"/>
        <v>0</v>
      </c>
      <c r="C9920" s="28">
        <f t="shared" si="490"/>
        <v>0</v>
      </c>
      <c r="K9920" s="73" t="s">
        <v>3358</v>
      </c>
      <c r="L9920" s="73" t="s">
        <v>4542</v>
      </c>
      <c r="M9920" s="74">
        <v>0</v>
      </c>
      <c r="N9920" s="74">
        <v>0</v>
      </c>
    </row>
    <row r="9921" spans="1:14">
      <c r="A9921" s="43" t="str">
        <f t="shared" si="488"/>
        <v>130117300110043004</v>
      </c>
      <c r="B9921" s="28">
        <f t="shared" si="489"/>
        <v>4</v>
      </c>
      <c r="C9921" s="28">
        <f t="shared" si="490"/>
        <v>4</v>
      </c>
      <c r="K9921" s="73" t="s">
        <v>3359</v>
      </c>
      <c r="L9921" s="73" t="s">
        <v>4542</v>
      </c>
      <c r="M9921" s="74">
        <v>0</v>
      </c>
      <c r="N9921" s="74">
        <v>4</v>
      </c>
    </row>
    <row r="9922" spans="1:14">
      <c r="A9922" s="43" t="str">
        <f t="shared" si="488"/>
        <v>130117300110044003</v>
      </c>
      <c r="B9922" s="28">
        <f t="shared" si="489"/>
        <v>10</v>
      </c>
      <c r="C9922" s="28">
        <f t="shared" si="490"/>
        <v>10</v>
      </c>
      <c r="K9922" s="73" t="s">
        <v>4570</v>
      </c>
      <c r="L9922" s="73" t="s">
        <v>4542</v>
      </c>
      <c r="M9922" s="74">
        <v>0</v>
      </c>
      <c r="N9922" s="74">
        <v>10</v>
      </c>
    </row>
    <row r="9923" spans="1:14">
      <c r="A9923" s="43" t="str">
        <f t="shared" ref="A9923:A9986" si="491">L9923&amp;K9923</f>
        <v>130117300110044004</v>
      </c>
      <c r="B9923" s="28">
        <f t="shared" ref="B9923:B9986" si="492">M9923+N9923</f>
        <v>22</v>
      </c>
      <c r="C9923" s="28">
        <f t="shared" ref="C9923:C9986" si="493">N9923</f>
        <v>22</v>
      </c>
      <c r="K9923" s="73" t="s">
        <v>4571</v>
      </c>
      <c r="L9923" s="73" t="s">
        <v>4542</v>
      </c>
      <c r="M9923" s="74">
        <v>0</v>
      </c>
      <c r="N9923" s="74">
        <v>22</v>
      </c>
    </row>
    <row r="9924" spans="1:14">
      <c r="A9924" s="43" t="str">
        <f t="shared" si="491"/>
        <v>130117300110045006</v>
      </c>
      <c r="B9924" s="28">
        <f t="shared" si="492"/>
        <v>5</v>
      </c>
      <c r="C9924" s="28">
        <f t="shared" si="493"/>
        <v>5</v>
      </c>
      <c r="K9924" s="73" t="s">
        <v>3712</v>
      </c>
      <c r="L9924" s="73" t="s">
        <v>4542</v>
      </c>
      <c r="M9924" s="74">
        <v>0</v>
      </c>
      <c r="N9924" s="74">
        <v>5</v>
      </c>
    </row>
    <row r="9925" spans="1:14">
      <c r="A9925" s="43" t="str">
        <f t="shared" si="491"/>
        <v>130117300110045007</v>
      </c>
      <c r="B9925" s="28">
        <f t="shared" si="492"/>
        <v>7</v>
      </c>
      <c r="C9925" s="28">
        <f t="shared" si="493"/>
        <v>7</v>
      </c>
      <c r="K9925" s="73" t="s">
        <v>4572</v>
      </c>
      <c r="L9925" s="73" t="s">
        <v>4542</v>
      </c>
      <c r="M9925" s="74">
        <v>0</v>
      </c>
      <c r="N9925" s="74">
        <v>7</v>
      </c>
    </row>
    <row r="9926" spans="1:14">
      <c r="A9926" s="43" t="str">
        <f t="shared" si="491"/>
        <v>130117300110045008</v>
      </c>
      <c r="B9926" s="28">
        <f t="shared" si="492"/>
        <v>12</v>
      </c>
      <c r="C9926" s="28">
        <f t="shared" si="493"/>
        <v>12</v>
      </c>
      <c r="K9926" s="73" t="s">
        <v>4573</v>
      </c>
      <c r="L9926" s="73" t="s">
        <v>4542</v>
      </c>
      <c r="M9926" s="74">
        <v>0</v>
      </c>
      <c r="N9926" s="74">
        <v>12</v>
      </c>
    </row>
    <row r="9927" spans="1:14">
      <c r="A9927" s="43" t="str">
        <f t="shared" si="491"/>
        <v>130117300110045009</v>
      </c>
      <c r="B9927" s="28">
        <f t="shared" si="492"/>
        <v>53</v>
      </c>
      <c r="C9927" s="28">
        <f t="shared" si="493"/>
        <v>52</v>
      </c>
      <c r="K9927" s="73" t="s">
        <v>4574</v>
      </c>
      <c r="L9927" s="73" t="s">
        <v>4542</v>
      </c>
      <c r="M9927" s="74">
        <v>1</v>
      </c>
      <c r="N9927" s="74">
        <v>52</v>
      </c>
    </row>
    <row r="9928" spans="1:14">
      <c r="A9928" s="43" t="str">
        <f t="shared" si="491"/>
        <v>130117300110045010</v>
      </c>
      <c r="B9928" s="28">
        <f t="shared" si="492"/>
        <v>4</v>
      </c>
      <c r="C9928" s="28">
        <f t="shared" si="493"/>
        <v>4</v>
      </c>
      <c r="K9928" s="73" t="s">
        <v>4575</v>
      </c>
      <c r="L9928" s="73" t="s">
        <v>4542</v>
      </c>
      <c r="M9928" s="74">
        <v>0</v>
      </c>
      <c r="N9928" s="74">
        <v>4</v>
      </c>
    </row>
    <row r="9929" spans="1:14">
      <c r="A9929" s="43" t="str">
        <f t="shared" si="491"/>
        <v>130117300110046004</v>
      </c>
      <c r="B9929" s="28">
        <f t="shared" si="492"/>
        <v>36</v>
      </c>
      <c r="C9929" s="28">
        <f t="shared" si="493"/>
        <v>36</v>
      </c>
      <c r="K9929" s="73" t="s">
        <v>4576</v>
      </c>
      <c r="L9929" s="73" t="s">
        <v>4542</v>
      </c>
      <c r="M9929" s="74">
        <v>0</v>
      </c>
      <c r="N9929" s="74">
        <v>36</v>
      </c>
    </row>
    <row r="9930" spans="1:14">
      <c r="A9930" s="43" t="str">
        <f t="shared" si="491"/>
        <v>130117300110046005</v>
      </c>
      <c r="B9930" s="28">
        <f t="shared" si="492"/>
        <v>121</v>
      </c>
      <c r="C9930" s="28">
        <f t="shared" si="493"/>
        <v>121</v>
      </c>
      <c r="K9930" s="73" t="s">
        <v>4577</v>
      </c>
      <c r="L9930" s="73" t="s">
        <v>4542</v>
      </c>
      <c r="M9930" s="74">
        <v>0</v>
      </c>
      <c r="N9930" s="74">
        <v>121</v>
      </c>
    </row>
    <row r="9931" spans="1:14">
      <c r="A9931" s="43" t="str">
        <f t="shared" si="491"/>
        <v>130117300110049003</v>
      </c>
      <c r="B9931" s="28">
        <f t="shared" si="492"/>
        <v>7</v>
      </c>
      <c r="C9931" s="28">
        <f t="shared" si="493"/>
        <v>7</v>
      </c>
      <c r="K9931" s="73" t="s">
        <v>3368</v>
      </c>
      <c r="L9931" s="73" t="s">
        <v>4542</v>
      </c>
      <c r="M9931" s="74">
        <v>0</v>
      </c>
      <c r="N9931" s="74">
        <v>7</v>
      </c>
    </row>
    <row r="9932" spans="1:14">
      <c r="A9932" s="43" t="str">
        <f t="shared" si="491"/>
        <v>130117300110053005</v>
      </c>
      <c r="B9932" s="28">
        <f t="shared" si="492"/>
        <v>2</v>
      </c>
      <c r="C9932" s="28">
        <f t="shared" si="493"/>
        <v>2</v>
      </c>
      <c r="K9932" s="73" t="s">
        <v>4578</v>
      </c>
      <c r="L9932" s="73" t="s">
        <v>4542</v>
      </c>
      <c r="M9932" s="74">
        <v>0</v>
      </c>
      <c r="N9932" s="74">
        <v>2</v>
      </c>
    </row>
    <row r="9933" spans="1:14">
      <c r="A9933" s="43" t="str">
        <f t="shared" si="491"/>
        <v>130117300110053006</v>
      </c>
      <c r="B9933" s="28">
        <f t="shared" si="492"/>
        <v>6</v>
      </c>
      <c r="C9933" s="28">
        <f t="shared" si="493"/>
        <v>6</v>
      </c>
      <c r="K9933" s="73" t="s">
        <v>4579</v>
      </c>
      <c r="L9933" s="73" t="s">
        <v>4542</v>
      </c>
      <c r="M9933" s="74">
        <v>0</v>
      </c>
      <c r="N9933" s="74">
        <v>6</v>
      </c>
    </row>
    <row r="9934" spans="1:14">
      <c r="A9934" s="43" t="str">
        <f t="shared" si="491"/>
        <v>130117300110053007</v>
      </c>
      <c r="B9934" s="28">
        <f t="shared" si="492"/>
        <v>170</v>
      </c>
      <c r="C9934" s="28">
        <f t="shared" si="493"/>
        <v>161</v>
      </c>
      <c r="K9934" s="73" t="s">
        <v>4580</v>
      </c>
      <c r="L9934" s="73" t="s">
        <v>4542</v>
      </c>
      <c r="M9934" s="74">
        <v>9</v>
      </c>
      <c r="N9934" s="74">
        <v>161</v>
      </c>
    </row>
    <row r="9935" spans="1:14">
      <c r="A9935" s="43" t="str">
        <f t="shared" si="491"/>
        <v>130117300110054003</v>
      </c>
      <c r="B9935" s="28">
        <f t="shared" si="492"/>
        <v>4</v>
      </c>
      <c r="C9935" s="28">
        <f t="shared" si="493"/>
        <v>4</v>
      </c>
      <c r="K9935" s="73" t="s">
        <v>2790</v>
      </c>
      <c r="L9935" s="73" t="s">
        <v>4542</v>
      </c>
      <c r="M9935" s="74">
        <v>0</v>
      </c>
      <c r="N9935" s="74">
        <v>4</v>
      </c>
    </row>
    <row r="9936" spans="1:14">
      <c r="A9936" s="43" t="str">
        <f t="shared" si="491"/>
        <v>130117300110054004</v>
      </c>
      <c r="B9936" s="28">
        <f t="shared" si="492"/>
        <v>2</v>
      </c>
      <c r="C9936" s="28">
        <f t="shared" si="493"/>
        <v>2</v>
      </c>
      <c r="K9936" s="73" t="s">
        <v>4581</v>
      </c>
      <c r="L9936" s="73" t="s">
        <v>4542</v>
      </c>
      <c r="M9936" s="74">
        <v>0</v>
      </c>
      <c r="N9936" s="74">
        <v>2</v>
      </c>
    </row>
    <row r="9937" spans="1:14">
      <c r="A9937" s="43" t="str">
        <f t="shared" si="491"/>
        <v>130117300110055003</v>
      </c>
      <c r="B9937" s="28">
        <f t="shared" si="492"/>
        <v>17</v>
      </c>
      <c r="C9937" s="28">
        <f t="shared" si="493"/>
        <v>17</v>
      </c>
      <c r="K9937" s="73" t="s">
        <v>3123</v>
      </c>
      <c r="L9937" s="73" t="s">
        <v>4542</v>
      </c>
      <c r="M9937" s="74">
        <v>0</v>
      </c>
      <c r="N9937" s="74">
        <v>17</v>
      </c>
    </row>
    <row r="9938" spans="1:14">
      <c r="A9938" s="43" t="str">
        <f t="shared" si="491"/>
        <v>130117300110055004</v>
      </c>
      <c r="B9938" s="28">
        <f t="shared" si="492"/>
        <v>15</v>
      </c>
      <c r="C9938" s="28">
        <f t="shared" si="493"/>
        <v>15</v>
      </c>
      <c r="K9938" s="73" t="s">
        <v>3124</v>
      </c>
      <c r="L9938" s="73" t="s">
        <v>4542</v>
      </c>
      <c r="M9938" s="74">
        <v>0</v>
      </c>
      <c r="N9938" s="74">
        <v>15</v>
      </c>
    </row>
    <row r="9939" spans="1:14">
      <c r="A9939" s="43" t="str">
        <f t="shared" si="491"/>
        <v>130117300110057003</v>
      </c>
      <c r="B9939" s="28">
        <f t="shared" si="492"/>
        <v>3</v>
      </c>
      <c r="C9939" s="28">
        <f t="shared" si="493"/>
        <v>2</v>
      </c>
      <c r="K9939" s="73" t="s">
        <v>3379</v>
      </c>
      <c r="L9939" s="73" t="s">
        <v>4542</v>
      </c>
      <c r="M9939" s="74">
        <v>1</v>
      </c>
      <c r="N9939" s="74">
        <v>2</v>
      </c>
    </row>
    <row r="9940" spans="1:14">
      <c r="A9940" s="43" t="str">
        <f t="shared" si="491"/>
        <v>130117300110057004</v>
      </c>
      <c r="B9940" s="28">
        <f t="shared" si="492"/>
        <v>89</v>
      </c>
      <c r="C9940" s="28">
        <f t="shared" si="493"/>
        <v>88</v>
      </c>
      <c r="K9940" s="73" t="s">
        <v>3380</v>
      </c>
      <c r="L9940" s="73" t="s">
        <v>4542</v>
      </c>
      <c r="M9940" s="74">
        <v>1</v>
      </c>
      <c r="N9940" s="74">
        <v>88</v>
      </c>
    </row>
    <row r="9941" spans="1:14">
      <c r="A9941" s="43" t="str">
        <f t="shared" si="491"/>
        <v>130117300110058002</v>
      </c>
      <c r="B9941" s="28">
        <f t="shared" si="492"/>
        <v>5</v>
      </c>
      <c r="C9941" s="28">
        <f t="shared" si="493"/>
        <v>4</v>
      </c>
      <c r="K9941" s="73" t="s">
        <v>3382</v>
      </c>
      <c r="L9941" s="73" t="s">
        <v>4542</v>
      </c>
      <c r="M9941" s="74">
        <v>1</v>
      </c>
      <c r="N9941" s="74">
        <v>4</v>
      </c>
    </row>
    <row r="9942" spans="1:14">
      <c r="A9942" s="43" t="str">
        <f t="shared" si="491"/>
        <v>130117300110058003</v>
      </c>
      <c r="B9942" s="28">
        <f t="shared" si="492"/>
        <v>9</v>
      </c>
      <c r="C9942" s="28">
        <f t="shared" si="493"/>
        <v>8</v>
      </c>
      <c r="K9942" s="73" t="s">
        <v>3383</v>
      </c>
      <c r="L9942" s="73" t="s">
        <v>4542</v>
      </c>
      <c r="M9942" s="74">
        <v>1</v>
      </c>
      <c r="N9942" s="74">
        <v>8</v>
      </c>
    </row>
    <row r="9943" spans="1:14">
      <c r="A9943" s="43" t="str">
        <f t="shared" si="491"/>
        <v>130117300110059004</v>
      </c>
      <c r="B9943" s="28">
        <f t="shared" si="492"/>
        <v>8</v>
      </c>
      <c r="C9943" s="28">
        <f t="shared" si="493"/>
        <v>8</v>
      </c>
      <c r="K9943" s="73" t="s">
        <v>2798</v>
      </c>
      <c r="L9943" s="73" t="s">
        <v>4542</v>
      </c>
      <c r="M9943" s="74">
        <v>0</v>
      </c>
      <c r="N9943" s="74">
        <v>8</v>
      </c>
    </row>
    <row r="9944" spans="1:14">
      <c r="A9944" s="43" t="str">
        <f t="shared" si="491"/>
        <v>130117300110059005</v>
      </c>
      <c r="B9944" s="28">
        <f t="shared" si="492"/>
        <v>4</v>
      </c>
      <c r="C9944" s="28">
        <f t="shared" si="493"/>
        <v>4</v>
      </c>
      <c r="K9944" s="73" t="s">
        <v>2799</v>
      </c>
      <c r="L9944" s="73" t="s">
        <v>4542</v>
      </c>
      <c r="M9944" s="74">
        <v>0</v>
      </c>
      <c r="N9944" s="74">
        <v>4</v>
      </c>
    </row>
    <row r="9945" spans="1:14">
      <c r="A9945" s="43" t="str">
        <f t="shared" si="491"/>
        <v>130117300110062007</v>
      </c>
      <c r="B9945" s="28">
        <f t="shared" si="492"/>
        <v>15</v>
      </c>
      <c r="C9945" s="28">
        <f t="shared" si="493"/>
        <v>13</v>
      </c>
      <c r="K9945" s="73" t="s">
        <v>4582</v>
      </c>
      <c r="L9945" s="73" t="s">
        <v>4542</v>
      </c>
      <c r="M9945" s="74">
        <v>2</v>
      </c>
      <c r="N9945" s="74">
        <v>13</v>
      </c>
    </row>
    <row r="9946" spans="1:14">
      <c r="A9946" s="43" t="str">
        <f t="shared" si="491"/>
        <v>130117300110062008</v>
      </c>
      <c r="B9946" s="28">
        <f t="shared" si="492"/>
        <v>54</v>
      </c>
      <c r="C9946" s="28">
        <f t="shared" si="493"/>
        <v>53</v>
      </c>
      <c r="K9946" s="73" t="s">
        <v>4583</v>
      </c>
      <c r="L9946" s="73" t="s">
        <v>4542</v>
      </c>
      <c r="M9946" s="74">
        <v>1</v>
      </c>
      <c r="N9946" s="74">
        <v>53</v>
      </c>
    </row>
    <row r="9947" spans="1:14">
      <c r="A9947" s="43" t="str">
        <f t="shared" si="491"/>
        <v>130117300110062009</v>
      </c>
      <c r="B9947" s="28">
        <f t="shared" si="492"/>
        <v>12</v>
      </c>
      <c r="C9947" s="28">
        <f t="shared" si="493"/>
        <v>9</v>
      </c>
      <c r="K9947" s="73" t="s">
        <v>4584</v>
      </c>
      <c r="L9947" s="73" t="s">
        <v>4542</v>
      </c>
      <c r="M9947" s="74">
        <v>3</v>
      </c>
      <c r="N9947" s="74">
        <v>9</v>
      </c>
    </row>
    <row r="9948" spans="1:14">
      <c r="A9948" s="43" t="str">
        <f t="shared" si="491"/>
        <v>130117300110062010</v>
      </c>
      <c r="B9948" s="28">
        <f t="shared" si="492"/>
        <v>118</v>
      </c>
      <c r="C9948" s="28">
        <f t="shared" si="493"/>
        <v>92</v>
      </c>
      <c r="K9948" s="73" t="s">
        <v>4585</v>
      </c>
      <c r="L9948" s="73" t="s">
        <v>4542</v>
      </c>
      <c r="M9948" s="74">
        <v>26</v>
      </c>
      <c r="N9948" s="74">
        <v>92</v>
      </c>
    </row>
    <row r="9949" spans="1:14">
      <c r="A9949" s="43" t="str">
        <f t="shared" si="491"/>
        <v>130117300110062011</v>
      </c>
      <c r="B9949" s="28">
        <f t="shared" si="492"/>
        <v>6</v>
      </c>
      <c r="C9949" s="28">
        <f t="shared" si="493"/>
        <v>5</v>
      </c>
      <c r="K9949" s="73" t="s">
        <v>4586</v>
      </c>
      <c r="L9949" s="73" t="s">
        <v>4542</v>
      </c>
      <c r="M9949" s="74">
        <v>1</v>
      </c>
      <c r="N9949" s="74">
        <v>5</v>
      </c>
    </row>
    <row r="9950" spans="1:14">
      <c r="A9950" s="43" t="str">
        <f t="shared" si="491"/>
        <v>130117300110063005</v>
      </c>
      <c r="B9950" s="28">
        <f t="shared" si="492"/>
        <v>7</v>
      </c>
      <c r="C9950" s="28">
        <f t="shared" si="493"/>
        <v>6</v>
      </c>
      <c r="K9950" s="73" t="s">
        <v>4587</v>
      </c>
      <c r="L9950" s="73" t="s">
        <v>4542</v>
      </c>
      <c r="M9950" s="74">
        <v>1</v>
      </c>
      <c r="N9950" s="74">
        <v>6</v>
      </c>
    </row>
    <row r="9951" spans="1:14">
      <c r="A9951" s="43" t="str">
        <f t="shared" si="491"/>
        <v>130117300110063006</v>
      </c>
      <c r="B9951" s="28">
        <f t="shared" si="492"/>
        <v>5</v>
      </c>
      <c r="C9951" s="28">
        <f t="shared" si="493"/>
        <v>4</v>
      </c>
      <c r="K9951" s="73" t="s">
        <v>4588</v>
      </c>
      <c r="L9951" s="73" t="s">
        <v>4542</v>
      </c>
      <c r="M9951" s="74">
        <v>1</v>
      </c>
      <c r="N9951" s="74">
        <v>4</v>
      </c>
    </row>
    <row r="9952" spans="1:14">
      <c r="A9952" s="43" t="str">
        <f t="shared" si="491"/>
        <v>130117300110063007</v>
      </c>
      <c r="B9952" s="28">
        <f t="shared" si="492"/>
        <v>44</v>
      </c>
      <c r="C9952" s="28">
        <f t="shared" si="493"/>
        <v>37</v>
      </c>
      <c r="K9952" s="73" t="s">
        <v>4589</v>
      </c>
      <c r="L9952" s="73" t="s">
        <v>4542</v>
      </c>
      <c r="M9952" s="74">
        <v>7</v>
      </c>
      <c r="N9952" s="74">
        <v>37</v>
      </c>
    </row>
    <row r="9953" spans="1:14">
      <c r="A9953" s="43" t="str">
        <f t="shared" si="491"/>
        <v>130117300110063008</v>
      </c>
      <c r="B9953" s="28">
        <f t="shared" si="492"/>
        <v>37</v>
      </c>
      <c r="C9953" s="28">
        <f t="shared" si="493"/>
        <v>37</v>
      </c>
      <c r="K9953" s="73" t="s">
        <v>4590</v>
      </c>
      <c r="L9953" s="73" t="s">
        <v>4542</v>
      </c>
      <c r="M9953" s="74">
        <v>0</v>
      </c>
      <c r="N9953" s="74">
        <v>37</v>
      </c>
    </row>
    <row r="9954" spans="1:14">
      <c r="A9954" s="43" t="str">
        <f t="shared" si="491"/>
        <v>130117300110066004</v>
      </c>
      <c r="B9954" s="28">
        <f t="shared" si="492"/>
        <v>42</v>
      </c>
      <c r="C9954" s="28">
        <f t="shared" si="493"/>
        <v>26</v>
      </c>
      <c r="K9954" s="73" t="s">
        <v>3125</v>
      </c>
      <c r="L9954" s="73" t="s">
        <v>4542</v>
      </c>
      <c r="M9954" s="74">
        <v>16</v>
      </c>
      <c r="N9954" s="74">
        <v>26</v>
      </c>
    </row>
    <row r="9955" spans="1:14">
      <c r="A9955" s="43" t="str">
        <f t="shared" si="491"/>
        <v>130117300110066005</v>
      </c>
      <c r="B9955" s="28">
        <f t="shared" si="492"/>
        <v>114</v>
      </c>
      <c r="C9955" s="28">
        <f t="shared" si="493"/>
        <v>55</v>
      </c>
      <c r="K9955" s="73" t="s">
        <v>3387</v>
      </c>
      <c r="L9955" s="73" t="s">
        <v>4542</v>
      </c>
      <c r="M9955" s="74">
        <v>59</v>
      </c>
      <c r="N9955" s="74">
        <v>55</v>
      </c>
    </row>
    <row r="9956" spans="1:14">
      <c r="A9956" s="43" t="str">
        <f t="shared" si="491"/>
        <v>130117300110070004</v>
      </c>
      <c r="B9956" s="28">
        <f t="shared" si="492"/>
        <v>6</v>
      </c>
      <c r="C9956" s="28">
        <f t="shared" si="493"/>
        <v>6</v>
      </c>
      <c r="K9956" s="73" t="s">
        <v>2838</v>
      </c>
      <c r="L9956" s="73" t="s">
        <v>4542</v>
      </c>
      <c r="M9956" s="74">
        <v>0</v>
      </c>
      <c r="N9956" s="74">
        <v>6</v>
      </c>
    </row>
    <row r="9957" spans="1:14">
      <c r="A9957" s="43" t="str">
        <f t="shared" si="491"/>
        <v>130117300110070005</v>
      </c>
      <c r="B9957" s="28">
        <f t="shared" si="492"/>
        <v>79</v>
      </c>
      <c r="C9957" s="28">
        <f t="shared" si="493"/>
        <v>35</v>
      </c>
      <c r="K9957" s="73" t="s">
        <v>4591</v>
      </c>
      <c r="L9957" s="73" t="s">
        <v>4542</v>
      </c>
      <c r="M9957" s="74">
        <v>44</v>
      </c>
      <c r="N9957" s="74">
        <v>35</v>
      </c>
    </row>
    <row r="9958" spans="1:14">
      <c r="A9958" s="43" t="str">
        <f t="shared" si="491"/>
        <v>130117300110071004</v>
      </c>
      <c r="B9958" s="28">
        <f t="shared" si="492"/>
        <v>18</v>
      </c>
      <c r="C9958" s="28">
        <f t="shared" si="493"/>
        <v>14</v>
      </c>
      <c r="K9958" s="73" t="s">
        <v>2842</v>
      </c>
      <c r="L9958" s="73" t="s">
        <v>4542</v>
      </c>
      <c r="M9958" s="74">
        <v>4</v>
      </c>
      <c r="N9958" s="74">
        <v>14</v>
      </c>
    </row>
    <row r="9959" spans="1:14">
      <c r="A9959" s="43" t="str">
        <f t="shared" si="491"/>
        <v>130117300110071005</v>
      </c>
      <c r="B9959" s="28">
        <f t="shared" si="492"/>
        <v>99</v>
      </c>
      <c r="C9959" s="28">
        <f t="shared" si="493"/>
        <v>39</v>
      </c>
      <c r="K9959" s="73" t="s">
        <v>4592</v>
      </c>
      <c r="L9959" s="73" t="s">
        <v>4542</v>
      </c>
      <c r="M9959" s="74">
        <v>60</v>
      </c>
      <c r="N9959" s="74">
        <v>39</v>
      </c>
    </row>
    <row r="9960" spans="1:14">
      <c r="A9960" s="43" t="str">
        <f t="shared" si="491"/>
        <v>130117300110072005</v>
      </c>
      <c r="B9960" s="28">
        <f t="shared" si="492"/>
        <v>3</v>
      </c>
      <c r="C9960" s="28">
        <f t="shared" si="493"/>
        <v>1</v>
      </c>
      <c r="K9960" s="73" t="s">
        <v>4593</v>
      </c>
      <c r="L9960" s="73" t="s">
        <v>4542</v>
      </c>
      <c r="M9960" s="74">
        <v>2</v>
      </c>
      <c r="N9960" s="74">
        <v>1</v>
      </c>
    </row>
    <row r="9961" spans="1:14">
      <c r="A9961" s="43" t="str">
        <f t="shared" si="491"/>
        <v>130117300110072006</v>
      </c>
      <c r="B9961" s="28">
        <f t="shared" si="492"/>
        <v>27</v>
      </c>
      <c r="C9961" s="28">
        <f t="shared" si="493"/>
        <v>18</v>
      </c>
      <c r="K9961" s="73" t="s">
        <v>4594</v>
      </c>
      <c r="L9961" s="73" t="s">
        <v>4542</v>
      </c>
      <c r="M9961" s="74">
        <v>9</v>
      </c>
      <c r="N9961" s="74">
        <v>18</v>
      </c>
    </row>
    <row r="9962" spans="1:14">
      <c r="A9962" s="43" t="str">
        <f t="shared" si="491"/>
        <v>130117300110072007</v>
      </c>
      <c r="B9962" s="28">
        <f t="shared" si="492"/>
        <v>35</v>
      </c>
      <c r="C9962" s="28">
        <f t="shared" si="493"/>
        <v>22</v>
      </c>
      <c r="K9962" s="73" t="s">
        <v>4595</v>
      </c>
      <c r="L9962" s="73" t="s">
        <v>4542</v>
      </c>
      <c r="M9962" s="74">
        <v>13</v>
      </c>
      <c r="N9962" s="74">
        <v>22</v>
      </c>
    </row>
    <row r="9963" spans="1:14">
      <c r="A9963" s="43" t="str">
        <f t="shared" si="491"/>
        <v>130117300110073002</v>
      </c>
      <c r="B9963" s="28">
        <f t="shared" si="492"/>
        <v>30</v>
      </c>
      <c r="C9963" s="28">
        <f t="shared" si="493"/>
        <v>5</v>
      </c>
      <c r="K9963" s="73" t="s">
        <v>2848</v>
      </c>
      <c r="L9963" s="73" t="s">
        <v>4542</v>
      </c>
      <c r="M9963" s="74">
        <v>25</v>
      </c>
      <c r="N9963" s="74">
        <v>5</v>
      </c>
    </row>
    <row r="9964" spans="1:14">
      <c r="A9964" s="43" t="str">
        <f t="shared" si="491"/>
        <v>130117300110074002</v>
      </c>
      <c r="B9964" s="28">
        <f t="shared" si="492"/>
        <v>36</v>
      </c>
      <c r="C9964" s="28">
        <f t="shared" si="493"/>
        <v>12</v>
      </c>
      <c r="K9964" s="73" t="s">
        <v>2851</v>
      </c>
      <c r="L9964" s="73" t="s">
        <v>4542</v>
      </c>
      <c r="M9964" s="74">
        <v>24</v>
      </c>
      <c r="N9964" s="74">
        <v>12</v>
      </c>
    </row>
    <row r="9965" spans="1:14">
      <c r="A9965" s="43" t="str">
        <f t="shared" si="491"/>
        <v>130117300110075002</v>
      </c>
      <c r="B9965" s="28">
        <f t="shared" si="492"/>
        <v>10</v>
      </c>
      <c r="C9965" s="28">
        <f t="shared" si="493"/>
        <v>10</v>
      </c>
      <c r="K9965" s="73" t="s">
        <v>2856</v>
      </c>
      <c r="L9965" s="73" t="s">
        <v>4542</v>
      </c>
      <c r="M9965" s="74">
        <v>0</v>
      </c>
      <c r="N9965" s="74">
        <v>10</v>
      </c>
    </row>
    <row r="9966" spans="1:14">
      <c r="A9966" s="43" t="str">
        <f t="shared" si="491"/>
        <v>130117300110079002</v>
      </c>
      <c r="B9966" s="28">
        <f t="shared" si="492"/>
        <v>74</v>
      </c>
      <c r="C9966" s="28">
        <f t="shared" si="493"/>
        <v>72</v>
      </c>
      <c r="K9966" s="73" t="s">
        <v>2871</v>
      </c>
      <c r="L9966" s="73" t="s">
        <v>4542</v>
      </c>
      <c r="M9966" s="74">
        <v>2</v>
      </c>
      <c r="N9966" s="74">
        <v>72</v>
      </c>
    </row>
    <row r="9967" spans="1:14">
      <c r="A9967" s="43" t="str">
        <f t="shared" si="491"/>
        <v>130117300110081006</v>
      </c>
      <c r="B9967" s="28">
        <f t="shared" si="492"/>
        <v>14</v>
      </c>
      <c r="C9967" s="28">
        <f t="shared" si="493"/>
        <v>14</v>
      </c>
      <c r="K9967" s="73" t="s">
        <v>4596</v>
      </c>
      <c r="L9967" s="73" t="s">
        <v>4542</v>
      </c>
      <c r="M9967" s="74">
        <v>0</v>
      </c>
      <c r="N9967" s="74">
        <v>14</v>
      </c>
    </row>
    <row r="9968" spans="1:14">
      <c r="A9968" s="43" t="str">
        <f t="shared" si="491"/>
        <v>130117300110081007</v>
      </c>
      <c r="B9968" s="28">
        <f t="shared" si="492"/>
        <v>9</v>
      </c>
      <c r="C9968" s="28">
        <f t="shared" si="493"/>
        <v>9</v>
      </c>
      <c r="K9968" s="73" t="s">
        <v>4597</v>
      </c>
      <c r="L9968" s="73" t="s">
        <v>4542</v>
      </c>
      <c r="M9968" s="74">
        <v>0</v>
      </c>
      <c r="N9968" s="74">
        <v>9</v>
      </c>
    </row>
    <row r="9969" spans="1:14">
      <c r="A9969" s="43" t="str">
        <f t="shared" si="491"/>
        <v>130117300110081008</v>
      </c>
      <c r="B9969" s="28">
        <f t="shared" si="492"/>
        <v>22</v>
      </c>
      <c r="C9969" s="28">
        <f t="shared" si="493"/>
        <v>21</v>
      </c>
      <c r="K9969" s="73" t="s">
        <v>4598</v>
      </c>
      <c r="L9969" s="73" t="s">
        <v>4542</v>
      </c>
      <c r="M9969" s="74">
        <v>1</v>
      </c>
      <c r="N9969" s="74">
        <v>21</v>
      </c>
    </row>
    <row r="9970" spans="1:14">
      <c r="A9970" s="43" t="str">
        <f t="shared" si="491"/>
        <v>130117300110081009</v>
      </c>
      <c r="B9970" s="28">
        <f t="shared" si="492"/>
        <v>20</v>
      </c>
      <c r="C9970" s="28">
        <f t="shared" si="493"/>
        <v>19</v>
      </c>
      <c r="K9970" s="73" t="s">
        <v>4599</v>
      </c>
      <c r="L9970" s="73" t="s">
        <v>4542</v>
      </c>
      <c r="M9970" s="74">
        <v>1</v>
      </c>
      <c r="N9970" s="74">
        <v>19</v>
      </c>
    </row>
    <row r="9971" spans="1:14">
      <c r="A9971" s="43" t="str">
        <f t="shared" si="491"/>
        <v>130117300110081010</v>
      </c>
      <c r="B9971" s="28">
        <f t="shared" si="492"/>
        <v>120</v>
      </c>
      <c r="C9971" s="28">
        <f t="shared" si="493"/>
        <v>112</v>
      </c>
      <c r="K9971" s="73" t="s">
        <v>4600</v>
      </c>
      <c r="L9971" s="73" t="s">
        <v>4542</v>
      </c>
      <c r="M9971" s="74">
        <v>8</v>
      </c>
      <c r="N9971" s="74">
        <v>112</v>
      </c>
    </row>
    <row r="9972" spans="1:14">
      <c r="A9972" s="43" t="str">
        <f t="shared" si="491"/>
        <v>130117300110082002</v>
      </c>
      <c r="B9972" s="28">
        <f t="shared" si="492"/>
        <v>16</v>
      </c>
      <c r="C9972" s="28">
        <f t="shared" si="493"/>
        <v>14</v>
      </c>
      <c r="K9972" s="73" t="s">
        <v>2882</v>
      </c>
      <c r="L9972" s="73" t="s">
        <v>4542</v>
      </c>
      <c r="M9972" s="74">
        <v>2</v>
      </c>
      <c r="N9972" s="74">
        <v>14</v>
      </c>
    </row>
    <row r="9973" spans="1:14">
      <c r="A9973" s="43" t="str">
        <f t="shared" si="491"/>
        <v>130117300110083006</v>
      </c>
      <c r="B9973" s="28">
        <f t="shared" si="492"/>
        <v>7</v>
      </c>
      <c r="C9973" s="28">
        <f t="shared" si="493"/>
        <v>6</v>
      </c>
      <c r="K9973" s="73" t="s">
        <v>4601</v>
      </c>
      <c r="L9973" s="73" t="s">
        <v>4542</v>
      </c>
      <c r="M9973" s="74">
        <v>1</v>
      </c>
      <c r="N9973" s="74">
        <v>6</v>
      </c>
    </row>
    <row r="9974" spans="1:14">
      <c r="A9974" s="43" t="str">
        <f t="shared" si="491"/>
        <v>130117300110083007</v>
      </c>
      <c r="B9974" s="28">
        <f t="shared" si="492"/>
        <v>53</v>
      </c>
      <c r="C9974" s="28">
        <f t="shared" si="493"/>
        <v>47</v>
      </c>
      <c r="K9974" s="73" t="s">
        <v>4602</v>
      </c>
      <c r="L9974" s="73" t="s">
        <v>4542</v>
      </c>
      <c r="M9974" s="74">
        <v>6</v>
      </c>
      <c r="N9974" s="74">
        <v>47</v>
      </c>
    </row>
    <row r="9975" spans="1:14">
      <c r="A9975" s="43" t="str">
        <f t="shared" si="491"/>
        <v>130117300110083008</v>
      </c>
      <c r="B9975" s="28">
        <f t="shared" si="492"/>
        <v>86</v>
      </c>
      <c r="C9975" s="28">
        <f t="shared" si="493"/>
        <v>79</v>
      </c>
      <c r="K9975" s="73" t="s">
        <v>4603</v>
      </c>
      <c r="L9975" s="73" t="s">
        <v>4542</v>
      </c>
      <c r="M9975" s="74">
        <v>7</v>
      </c>
      <c r="N9975" s="74">
        <v>79</v>
      </c>
    </row>
    <row r="9976" spans="1:14">
      <c r="A9976" s="43" t="str">
        <f t="shared" si="491"/>
        <v>130117300110084005</v>
      </c>
      <c r="B9976" s="28">
        <f t="shared" si="492"/>
        <v>15</v>
      </c>
      <c r="C9976" s="28">
        <f t="shared" si="493"/>
        <v>15</v>
      </c>
      <c r="K9976" s="73" t="s">
        <v>3397</v>
      </c>
      <c r="L9976" s="73" t="s">
        <v>4542</v>
      </c>
      <c r="M9976" s="74">
        <v>0</v>
      </c>
      <c r="N9976" s="74">
        <v>15</v>
      </c>
    </row>
    <row r="9977" spans="1:14">
      <c r="A9977" s="43" t="str">
        <f t="shared" si="491"/>
        <v>130117300110084006</v>
      </c>
      <c r="B9977" s="28">
        <f t="shared" si="492"/>
        <v>61</v>
      </c>
      <c r="C9977" s="28">
        <f t="shared" si="493"/>
        <v>59</v>
      </c>
      <c r="K9977" s="73" t="s">
        <v>3398</v>
      </c>
      <c r="L9977" s="73" t="s">
        <v>4542</v>
      </c>
      <c r="M9977" s="74">
        <v>2</v>
      </c>
      <c r="N9977" s="74">
        <v>59</v>
      </c>
    </row>
    <row r="9978" spans="1:14">
      <c r="A9978" s="43" t="str">
        <f t="shared" si="491"/>
        <v>130117300110084007</v>
      </c>
      <c r="B9978" s="28">
        <f t="shared" si="492"/>
        <v>5</v>
      </c>
      <c r="C9978" s="28">
        <f t="shared" si="493"/>
        <v>5</v>
      </c>
      <c r="K9978" s="73" t="s">
        <v>4604</v>
      </c>
      <c r="L9978" s="73" t="s">
        <v>4542</v>
      </c>
      <c r="M9978" s="74">
        <v>0</v>
      </c>
      <c r="N9978" s="74">
        <v>5</v>
      </c>
    </row>
    <row r="9979" spans="1:14">
      <c r="A9979" s="43" t="str">
        <f t="shared" si="491"/>
        <v>130117300110085004</v>
      </c>
      <c r="B9979" s="28">
        <f t="shared" si="492"/>
        <v>17</v>
      </c>
      <c r="C9979" s="28">
        <f t="shared" si="493"/>
        <v>17</v>
      </c>
      <c r="K9979" s="73" t="s">
        <v>3400</v>
      </c>
      <c r="L9979" s="73" t="s">
        <v>4542</v>
      </c>
      <c r="M9979" s="74">
        <v>0</v>
      </c>
      <c r="N9979" s="74">
        <v>17</v>
      </c>
    </row>
    <row r="9980" spans="1:14">
      <c r="A9980" s="43" t="str">
        <f t="shared" si="491"/>
        <v>130117300110085005</v>
      </c>
      <c r="B9980" s="28">
        <f t="shared" si="492"/>
        <v>56</v>
      </c>
      <c r="C9980" s="28">
        <f t="shared" si="493"/>
        <v>55</v>
      </c>
      <c r="K9980" s="73" t="s">
        <v>4605</v>
      </c>
      <c r="L9980" s="73" t="s">
        <v>4542</v>
      </c>
      <c r="M9980" s="74">
        <v>1</v>
      </c>
      <c r="N9980" s="74">
        <v>55</v>
      </c>
    </row>
    <row r="9981" spans="1:14">
      <c r="A9981" s="43" t="str">
        <f t="shared" si="491"/>
        <v>130117300110086004</v>
      </c>
      <c r="B9981" s="28">
        <f t="shared" si="492"/>
        <v>3</v>
      </c>
      <c r="C9981" s="28">
        <f t="shared" si="493"/>
        <v>3</v>
      </c>
      <c r="K9981" s="73" t="s">
        <v>3611</v>
      </c>
      <c r="L9981" s="73" t="s">
        <v>4542</v>
      </c>
      <c r="M9981" s="74">
        <v>0</v>
      </c>
      <c r="N9981" s="74">
        <v>3</v>
      </c>
    </row>
    <row r="9982" spans="1:14">
      <c r="A9982" s="43" t="str">
        <f t="shared" si="491"/>
        <v>130117300110086005</v>
      </c>
      <c r="B9982" s="28">
        <f t="shared" si="492"/>
        <v>7</v>
      </c>
      <c r="C9982" s="28">
        <f t="shared" si="493"/>
        <v>7</v>
      </c>
      <c r="K9982" s="73" t="s">
        <v>4606</v>
      </c>
      <c r="L9982" s="73" t="s">
        <v>4542</v>
      </c>
      <c r="M9982" s="74">
        <v>0</v>
      </c>
      <c r="N9982" s="74">
        <v>7</v>
      </c>
    </row>
    <row r="9983" spans="1:14">
      <c r="A9983" s="43" t="str">
        <f t="shared" si="491"/>
        <v>130117300110086006</v>
      </c>
      <c r="B9983" s="28">
        <f t="shared" si="492"/>
        <v>188</v>
      </c>
      <c r="C9983" s="28">
        <f t="shared" si="493"/>
        <v>187</v>
      </c>
      <c r="K9983" s="73" t="s">
        <v>4607</v>
      </c>
      <c r="L9983" s="73" t="s">
        <v>4542</v>
      </c>
      <c r="M9983" s="74">
        <v>1</v>
      </c>
      <c r="N9983" s="74">
        <v>187</v>
      </c>
    </row>
    <row r="9984" spans="1:14">
      <c r="A9984" s="43" t="str">
        <f t="shared" si="491"/>
        <v>130117300110087006</v>
      </c>
      <c r="B9984" s="28">
        <f t="shared" si="492"/>
        <v>24</v>
      </c>
      <c r="C9984" s="28">
        <f t="shared" si="493"/>
        <v>23</v>
      </c>
      <c r="K9984" s="73" t="s">
        <v>3616</v>
      </c>
      <c r="L9984" s="73" t="s">
        <v>4542</v>
      </c>
      <c r="M9984" s="74">
        <v>1</v>
      </c>
      <c r="N9984" s="74">
        <v>23</v>
      </c>
    </row>
    <row r="9985" spans="1:14">
      <c r="A9985" s="43" t="str">
        <f t="shared" si="491"/>
        <v>130117300110087007</v>
      </c>
      <c r="B9985" s="28">
        <f t="shared" si="492"/>
        <v>24</v>
      </c>
      <c r="C9985" s="28">
        <f t="shared" si="493"/>
        <v>24</v>
      </c>
      <c r="K9985" s="73" t="s">
        <v>4608</v>
      </c>
      <c r="L9985" s="73" t="s">
        <v>4542</v>
      </c>
      <c r="M9985" s="74">
        <v>0</v>
      </c>
      <c r="N9985" s="74">
        <v>24</v>
      </c>
    </row>
    <row r="9986" spans="1:14">
      <c r="A9986" s="43" t="str">
        <f t="shared" si="491"/>
        <v>130117300110087008</v>
      </c>
      <c r="B9986" s="28">
        <f t="shared" si="492"/>
        <v>8</v>
      </c>
      <c r="C9986" s="28">
        <f t="shared" si="493"/>
        <v>7</v>
      </c>
      <c r="K9986" s="73" t="s">
        <v>4609</v>
      </c>
      <c r="L9986" s="73" t="s">
        <v>4542</v>
      </c>
      <c r="M9986" s="74">
        <v>1</v>
      </c>
      <c r="N9986" s="74">
        <v>7</v>
      </c>
    </row>
    <row r="9987" spans="1:14">
      <c r="A9987" s="43" t="str">
        <f t="shared" ref="A9987:A10050" si="494">L9987&amp;K9987</f>
        <v>130117300110087009</v>
      </c>
      <c r="B9987" s="28">
        <f t="shared" ref="B9987:B10050" si="495">M9987+N9987</f>
        <v>42</v>
      </c>
      <c r="C9987" s="28">
        <f t="shared" ref="C9987:C10050" si="496">N9987</f>
        <v>41</v>
      </c>
      <c r="K9987" s="73" t="s">
        <v>4610</v>
      </c>
      <c r="L9987" s="73" t="s">
        <v>4542</v>
      </c>
      <c r="M9987" s="74">
        <v>1</v>
      </c>
      <c r="N9987" s="74">
        <v>41</v>
      </c>
    </row>
    <row r="9988" spans="1:14">
      <c r="A9988" s="43" t="str">
        <f t="shared" si="494"/>
        <v>130117300110088006</v>
      </c>
      <c r="B9988" s="28">
        <f t="shared" si="495"/>
        <v>10</v>
      </c>
      <c r="C9988" s="28">
        <f t="shared" si="496"/>
        <v>10</v>
      </c>
      <c r="K9988" s="73" t="s">
        <v>4611</v>
      </c>
      <c r="L9988" s="73" t="s">
        <v>4542</v>
      </c>
      <c r="M9988" s="74">
        <v>0</v>
      </c>
      <c r="N9988" s="74">
        <v>10</v>
      </c>
    </row>
    <row r="9989" spans="1:14">
      <c r="A9989" s="43" t="str">
        <f t="shared" si="494"/>
        <v>130117300110088007</v>
      </c>
      <c r="B9989" s="28">
        <f t="shared" si="495"/>
        <v>6</v>
      </c>
      <c r="C9989" s="28">
        <f t="shared" si="496"/>
        <v>6</v>
      </c>
      <c r="K9989" s="73" t="s">
        <v>4612</v>
      </c>
      <c r="L9989" s="73" t="s">
        <v>4542</v>
      </c>
      <c r="M9989" s="74">
        <v>0</v>
      </c>
      <c r="N9989" s="74">
        <v>6</v>
      </c>
    </row>
    <row r="9990" spans="1:14">
      <c r="A9990" s="43" t="str">
        <f t="shared" si="494"/>
        <v>130117300110088008</v>
      </c>
      <c r="B9990" s="28">
        <f t="shared" si="495"/>
        <v>38</v>
      </c>
      <c r="C9990" s="28">
        <f t="shared" si="496"/>
        <v>38</v>
      </c>
      <c r="K9990" s="73" t="s">
        <v>4613</v>
      </c>
      <c r="L9990" s="73" t="s">
        <v>4542</v>
      </c>
      <c r="M9990" s="74">
        <v>0</v>
      </c>
      <c r="N9990" s="74">
        <v>38</v>
      </c>
    </row>
    <row r="9991" spans="1:14">
      <c r="A9991" s="43" t="str">
        <f t="shared" si="494"/>
        <v>130117300110088009</v>
      </c>
      <c r="B9991" s="28">
        <f t="shared" si="495"/>
        <v>69</v>
      </c>
      <c r="C9991" s="28">
        <f t="shared" si="496"/>
        <v>66</v>
      </c>
      <c r="K9991" s="73" t="s">
        <v>4614</v>
      </c>
      <c r="L9991" s="73" t="s">
        <v>4542</v>
      </c>
      <c r="M9991" s="74">
        <v>3</v>
      </c>
      <c r="N9991" s="74">
        <v>66</v>
      </c>
    </row>
    <row r="9992" spans="1:14">
      <c r="A9992" s="43" t="str">
        <f t="shared" si="494"/>
        <v>130117300110089005</v>
      </c>
      <c r="B9992" s="28">
        <f t="shared" si="495"/>
        <v>7</v>
      </c>
      <c r="C9992" s="28">
        <f t="shared" si="496"/>
        <v>7</v>
      </c>
      <c r="K9992" s="73" t="s">
        <v>4615</v>
      </c>
      <c r="L9992" s="73" t="s">
        <v>4542</v>
      </c>
      <c r="M9992" s="74">
        <v>0</v>
      </c>
      <c r="N9992" s="74">
        <v>7</v>
      </c>
    </row>
    <row r="9993" spans="1:14">
      <c r="A9993" s="43" t="str">
        <f t="shared" si="494"/>
        <v>130117300110089006</v>
      </c>
      <c r="B9993" s="28">
        <f t="shared" si="495"/>
        <v>9</v>
      </c>
      <c r="C9993" s="28">
        <f t="shared" si="496"/>
        <v>9</v>
      </c>
      <c r="K9993" s="73" t="s">
        <v>4616</v>
      </c>
      <c r="L9993" s="73" t="s">
        <v>4542</v>
      </c>
      <c r="M9993" s="74">
        <v>0</v>
      </c>
      <c r="N9993" s="74">
        <v>9</v>
      </c>
    </row>
    <row r="9994" spans="1:14">
      <c r="A9994" s="43" t="str">
        <f t="shared" si="494"/>
        <v>130117300110089007</v>
      </c>
      <c r="B9994" s="28">
        <f t="shared" si="495"/>
        <v>5</v>
      </c>
      <c r="C9994" s="28">
        <f t="shared" si="496"/>
        <v>5</v>
      </c>
      <c r="K9994" s="73" t="s">
        <v>4617</v>
      </c>
      <c r="L9994" s="73" t="s">
        <v>4542</v>
      </c>
      <c r="M9994" s="74">
        <v>0</v>
      </c>
      <c r="N9994" s="74">
        <v>5</v>
      </c>
    </row>
    <row r="9995" spans="1:14">
      <c r="A9995" s="43" t="str">
        <f t="shared" si="494"/>
        <v>130117300110090006</v>
      </c>
      <c r="B9995" s="28">
        <f t="shared" si="495"/>
        <v>14</v>
      </c>
      <c r="C9995" s="28">
        <f t="shared" si="496"/>
        <v>14</v>
      </c>
      <c r="K9995" s="73" t="s">
        <v>3408</v>
      </c>
      <c r="L9995" s="73" t="s">
        <v>4542</v>
      </c>
      <c r="M9995" s="74">
        <v>0</v>
      </c>
      <c r="N9995" s="74">
        <v>14</v>
      </c>
    </row>
    <row r="9996" spans="1:14">
      <c r="A9996" s="43" t="str">
        <f t="shared" si="494"/>
        <v>130117300110090007</v>
      </c>
      <c r="B9996" s="28">
        <f t="shared" si="495"/>
        <v>4</v>
      </c>
      <c r="C9996" s="28">
        <f t="shared" si="496"/>
        <v>4</v>
      </c>
      <c r="K9996" s="73" t="s">
        <v>3719</v>
      </c>
      <c r="L9996" s="73" t="s">
        <v>4542</v>
      </c>
      <c r="M9996" s="74">
        <v>0</v>
      </c>
      <c r="N9996" s="74">
        <v>4</v>
      </c>
    </row>
    <row r="9997" spans="1:14">
      <c r="A9997" s="43" t="str">
        <f t="shared" si="494"/>
        <v>130117300110090008</v>
      </c>
      <c r="B9997" s="28">
        <f t="shared" si="495"/>
        <v>2</v>
      </c>
      <c r="C9997" s="28">
        <f t="shared" si="496"/>
        <v>2</v>
      </c>
      <c r="K9997" s="73" t="s">
        <v>4618</v>
      </c>
      <c r="L9997" s="73" t="s">
        <v>4542</v>
      </c>
      <c r="M9997" s="74">
        <v>0</v>
      </c>
      <c r="N9997" s="74">
        <v>2</v>
      </c>
    </row>
    <row r="9998" spans="1:14">
      <c r="A9998" s="43" t="str">
        <f t="shared" si="494"/>
        <v>130117300110090009</v>
      </c>
      <c r="B9998" s="28">
        <f t="shared" si="495"/>
        <v>102</v>
      </c>
      <c r="C9998" s="28">
        <f t="shared" si="496"/>
        <v>101</v>
      </c>
      <c r="K9998" s="73" t="s">
        <v>4619</v>
      </c>
      <c r="L9998" s="73" t="s">
        <v>4542</v>
      </c>
      <c r="M9998" s="74">
        <v>1</v>
      </c>
      <c r="N9998" s="74">
        <v>101</v>
      </c>
    </row>
    <row r="9999" spans="1:14">
      <c r="A9999" s="43" t="str">
        <f t="shared" si="494"/>
        <v>130117300110091004</v>
      </c>
      <c r="B9999" s="28">
        <f t="shared" si="495"/>
        <v>2</v>
      </c>
      <c r="C9999" s="28">
        <f t="shared" si="496"/>
        <v>2</v>
      </c>
      <c r="K9999" s="73" t="s">
        <v>2897</v>
      </c>
      <c r="L9999" s="73" t="s">
        <v>4542</v>
      </c>
      <c r="M9999" s="74">
        <v>0</v>
      </c>
      <c r="N9999" s="74">
        <v>2</v>
      </c>
    </row>
    <row r="10000" spans="1:14">
      <c r="A10000" s="43" t="str">
        <f t="shared" si="494"/>
        <v>130117300110091005</v>
      </c>
      <c r="B10000" s="28">
        <f t="shared" si="495"/>
        <v>2</v>
      </c>
      <c r="C10000" s="28">
        <f t="shared" si="496"/>
        <v>2</v>
      </c>
      <c r="K10000" s="73" t="s">
        <v>4620</v>
      </c>
      <c r="L10000" s="73" t="s">
        <v>4542</v>
      </c>
      <c r="M10000" s="74">
        <v>0</v>
      </c>
      <c r="N10000" s="74">
        <v>2</v>
      </c>
    </row>
    <row r="10001" spans="1:14">
      <c r="A10001" s="43" t="str">
        <f t="shared" si="494"/>
        <v>130117300110092003</v>
      </c>
      <c r="B10001" s="28">
        <f t="shared" si="495"/>
        <v>1</v>
      </c>
      <c r="C10001" s="28">
        <f t="shared" si="496"/>
        <v>0</v>
      </c>
      <c r="K10001" s="73" t="s">
        <v>2900</v>
      </c>
      <c r="L10001" s="73" t="s">
        <v>4542</v>
      </c>
      <c r="M10001" s="74">
        <v>1</v>
      </c>
      <c r="N10001" s="74">
        <v>0</v>
      </c>
    </row>
    <row r="10002" spans="1:14">
      <c r="A10002" s="43" t="str">
        <f t="shared" si="494"/>
        <v>130117300110092004</v>
      </c>
      <c r="B10002" s="28">
        <f t="shared" si="495"/>
        <v>57</v>
      </c>
      <c r="C10002" s="28">
        <f t="shared" si="496"/>
        <v>36</v>
      </c>
      <c r="K10002" s="73" t="s">
        <v>4621</v>
      </c>
      <c r="L10002" s="73" t="s">
        <v>4542</v>
      </c>
      <c r="M10002" s="74">
        <v>21</v>
      </c>
      <c r="N10002" s="74">
        <v>36</v>
      </c>
    </row>
    <row r="10003" spans="1:14">
      <c r="A10003" s="43" t="str">
        <f t="shared" si="494"/>
        <v>130117300110093004</v>
      </c>
      <c r="B10003" s="28">
        <f t="shared" si="495"/>
        <v>59</v>
      </c>
      <c r="C10003" s="28">
        <f t="shared" si="496"/>
        <v>56</v>
      </c>
      <c r="K10003" s="73" t="s">
        <v>3410</v>
      </c>
      <c r="L10003" s="73" t="s">
        <v>4542</v>
      </c>
      <c r="M10003" s="74">
        <v>3</v>
      </c>
      <c r="N10003" s="74">
        <v>56</v>
      </c>
    </row>
    <row r="10004" spans="1:14">
      <c r="A10004" s="43" t="str">
        <f t="shared" si="494"/>
        <v>130117300110093005</v>
      </c>
      <c r="B10004" s="28">
        <f t="shared" si="495"/>
        <v>20</v>
      </c>
      <c r="C10004" s="28">
        <f t="shared" si="496"/>
        <v>20</v>
      </c>
      <c r="K10004" s="73" t="s">
        <v>4622</v>
      </c>
      <c r="L10004" s="73" t="s">
        <v>4542</v>
      </c>
      <c r="M10004" s="74">
        <v>0</v>
      </c>
      <c r="N10004" s="74">
        <v>20</v>
      </c>
    </row>
    <row r="10005" spans="1:14">
      <c r="A10005" s="43" t="str">
        <f t="shared" si="494"/>
        <v>130117300110093006</v>
      </c>
      <c r="B10005" s="28">
        <f t="shared" si="495"/>
        <v>50</v>
      </c>
      <c r="C10005" s="28">
        <f t="shared" si="496"/>
        <v>46</v>
      </c>
      <c r="K10005" s="73" t="s">
        <v>4623</v>
      </c>
      <c r="L10005" s="73" t="s">
        <v>4542</v>
      </c>
      <c r="M10005" s="74">
        <v>4</v>
      </c>
      <c r="N10005" s="74">
        <v>46</v>
      </c>
    </row>
    <row r="10006" spans="1:14">
      <c r="A10006" s="43" t="str">
        <f t="shared" si="494"/>
        <v>130117300110094008</v>
      </c>
      <c r="B10006" s="28">
        <f t="shared" si="495"/>
        <v>11</v>
      </c>
      <c r="C10006" s="28">
        <f t="shared" si="496"/>
        <v>9</v>
      </c>
      <c r="K10006" s="73" t="s">
        <v>4624</v>
      </c>
      <c r="L10006" s="73" t="s">
        <v>4542</v>
      </c>
      <c r="M10006" s="74">
        <v>2</v>
      </c>
      <c r="N10006" s="74">
        <v>9</v>
      </c>
    </row>
    <row r="10007" spans="1:14">
      <c r="A10007" s="43" t="str">
        <f t="shared" si="494"/>
        <v>130117300110094009</v>
      </c>
      <c r="B10007" s="28">
        <f t="shared" si="495"/>
        <v>4</v>
      </c>
      <c r="C10007" s="28">
        <f t="shared" si="496"/>
        <v>4</v>
      </c>
      <c r="K10007" s="73" t="s">
        <v>4625</v>
      </c>
      <c r="L10007" s="73" t="s">
        <v>4542</v>
      </c>
      <c r="M10007" s="74">
        <v>0</v>
      </c>
      <c r="N10007" s="74">
        <v>4</v>
      </c>
    </row>
    <row r="10008" spans="1:14">
      <c r="A10008" s="43" t="str">
        <f t="shared" si="494"/>
        <v>130117300110094010</v>
      </c>
      <c r="B10008" s="28">
        <f t="shared" si="495"/>
        <v>62</v>
      </c>
      <c r="C10008" s="28">
        <f t="shared" si="496"/>
        <v>60</v>
      </c>
      <c r="K10008" s="73" t="s">
        <v>4626</v>
      </c>
      <c r="L10008" s="73" t="s">
        <v>4542</v>
      </c>
      <c r="M10008" s="74">
        <v>2</v>
      </c>
      <c r="N10008" s="74">
        <v>60</v>
      </c>
    </row>
    <row r="10009" spans="1:14">
      <c r="A10009" s="43" t="str">
        <f t="shared" si="494"/>
        <v>130117300110094011</v>
      </c>
      <c r="B10009" s="28">
        <f t="shared" si="495"/>
        <v>146</v>
      </c>
      <c r="C10009" s="28">
        <f t="shared" si="496"/>
        <v>135</v>
      </c>
      <c r="K10009" s="73" t="s">
        <v>4627</v>
      </c>
      <c r="L10009" s="73" t="s">
        <v>4542</v>
      </c>
      <c r="M10009" s="74">
        <v>11</v>
      </c>
      <c r="N10009" s="74">
        <v>135</v>
      </c>
    </row>
    <row r="10010" spans="1:14">
      <c r="A10010" s="43" t="str">
        <f t="shared" si="494"/>
        <v>130117300110094012</v>
      </c>
      <c r="B10010" s="28">
        <f t="shared" si="495"/>
        <v>91</v>
      </c>
      <c r="C10010" s="28">
        <f t="shared" si="496"/>
        <v>86</v>
      </c>
      <c r="K10010" s="73" t="s">
        <v>4628</v>
      </c>
      <c r="L10010" s="73" t="s">
        <v>4542</v>
      </c>
      <c r="M10010" s="74">
        <v>5</v>
      </c>
      <c r="N10010" s="74">
        <v>86</v>
      </c>
    </row>
    <row r="10011" spans="1:14">
      <c r="A10011" s="43" t="str">
        <f t="shared" si="494"/>
        <v>130117300110095004</v>
      </c>
      <c r="B10011" s="28">
        <f t="shared" si="495"/>
        <v>118</v>
      </c>
      <c r="C10011" s="28">
        <f t="shared" si="496"/>
        <v>107</v>
      </c>
      <c r="K10011" s="73" t="s">
        <v>2910</v>
      </c>
      <c r="L10011" s="73" t="s">
        <v>4542</v>
      </c>
      <c r="M10011" s="74">
        <v>11</v>
      </c>
      <c r="N10011" s="74">
        <v>107</v>
      </c>
    </row>
    <row r="10012" spans="1:14">
      <c r="A10012" s="43" t="str">
        <f t="shared" si="494"/>
        <v>130117300110095005</v>
      </c>
      <c r="B10012" s="28">
        <f t="shared" si="495"/>
        <v>4</v>
      </c>
      <c r="C10012" s="28">
        <f t="shared" si="496"/>
        <v>3</v>
      </c>
      <c r="K10012" s="73" t="s">
        <v>2911</v>
      </c>
      <c r="L10012" s="73" t="s">
        <v>4542</v>
      </c>
      <c r="M10012" s="74">
        <v>1</v>
      </c>
      <c r="N10012" s="74">
        <v>3</v>
      </c>
    </row>
    <row r="10013" spans="1:14">
      <c r="A10013" s="43" t="str">
        <f t="shared" si="494"/>
        <v>130117300110095006</v>
      </c>
      <c r="B10013" s="28">
        <f t="shared" si="495"/>
        <v>12</v>
      </c>
      <c r="C10013" s="28">
        <f t="shared" si="496"/>
        <v>4</v>
      </c>
      <c r="K10013" s="73" t="s">
        <v>4629</v>
      </c>
      <c r="L10013" s="73" t="s">
        <v>4542</v>
      </c>
      <c r="M10013" s="74">
        <v>8</v>
      </c>
      <c r="N10013" s="74">
        <v>4</v>
      </c>
    </row>
    <row r="10014" spans="1:14">
      <c r="A10014" s="43" t="str">
        <f t="shared" si="494"/>
        <v>130117300110096004</v>
      </c>
      <c r="B10014" s="28">
        <f t="shared" si="495"/>
        <v>52</v>
      </c>
      <c r="C10014" s="28">
        <f t="shared" si="496"/>
        <v>44</v>
      </c>
      <c r="K10014" s="73" t="s">
        <v>2915</v>
      </c>
      <c r="L10014" s="73" t="s">
        <v>4542</v>
      </c>
      <c r="M10014" s="74">
        <v>8</v>
      </c>
      <c r="N10014" s="74">
        <v>44</v>
      </c>
    </row>
    <row r="10015" spans="1:14">
      <c r="A10015" s="43" t="str">
        <f t="shared" si="494"/>
        <v>130117300110096005</v>
      </c>
      <c r="B10015" s="28">
        <f t="shared" si="495"/>
        <v>12</v>
      </c>
      <c r="C10015" s="28">
        <f t="shared" si="496"/>
        <v>10</v>
      </c>
      <c r="K10015" s="73" t="s">
        <v>2916</v>
      </c>
      <c r="L10015" s="73" t="s">
        <v>4542</v>
      </c>
      <c r="M10015" s="74">
        <v>2</v>
      </c>
      <c r="N10015" s="74">
        <v>10</v>
      </c>
    </row>
    <row r="10016" spans="1:14">
      <c r="A10016" s="43" t="str">
        <f t="shared" si="494"/>
        <v>130117300110096006</v>
      </c>
      <c r="B10016" s="28">
        <f t="shared" si="495"/>
        <v>1</v>
      </c>
      <c r="C10016" s="28">
        <f t="shared" si="496"/>
        <v>1</v>
      </c>
      <c r="K10016" s="73" t="s">
        <v>4630</v>
      </c>
      <c r="L10016" s="73" t="s">
        <v>4542</v>
      </c>
      <c r="M10016" s="74">
        <v>0</v>
      </c>
      <c r="N10016" s="74">
        <v>1</v>
      </c>
    </row>
    <row r="10017" spans="1:14">
      <c r="A10017" s="43" t="str">
        <f t="shared" si="494"/>
        <v>130117300110097004</v>
      </c>
      <c r="B10017" s="28">
        <f t="shared" si="495"/>
        <v>12</v>
      </c>
      <c r="C10017" s="28">
        <f t="shared" si="496"/>
        <v>5</v>
      </c>
      <c r="K10017" s="73" t="s">
        <v>2920</v>
      </c>
      <c r="L10017" s="73" t="s">
        <v>4542</v>
      </c>
      <c r="M10017" s="74">
        <v>7</v>
      </c>
      <c r="N10017" s="74">
        <v>5</v>
      </c>
    </row>
    <row r="10018" spans="1:14">
      <c r="A10018" s="43" t="str">
        <f t="shared" si="494"/>
        <v>130117300110097005</v>
      </c>
      <c r="B10018" s="28">
        <f t="shared" si="495"/>
        <v>27</v>
      </c>
      <c r="C10018" s="28">
        <f t="shared" si="496"/>
        <v>18</v>
      </c>
      <c r="K10018" s="73" t="s">
        <v>4631</v>
      </c>
      <c r="L10018" s="73" t="s">
        <v>4542</v>
      </c>
      <c r="M10018" s="74">
        <v>9</v>
      </c>
      <c r="N10018" s="74">
        <v>18</v>
      </c>
    </row>
    <row r="10019" spans="1:14">
      <c r="A10019" s="43" t="str">
        <f t="shared" si="494"/>
        <v>130117300110098003</v>
      </c>
      <c r="B10019" s="28">
        <f t="shared" si="495"/>
        <v>4</v>
      </c>
      <c r="C10019" s="28">
        <f t="shared" si="496"/>
        <v>4</v>
      </c>
      <c r="K10019" s="73" t="s">
        <v>3412</v>
      </c>
      <c r="L10019" s="73" t="s">
        <v>4542</v>
      </c>
      <c r="M10019" s="74">
        <v>0</v>
      </c>
      <c r="N10019" s="74">
        <v>4</v>
      </c>
    </row>
    <row r="10020" spans="1:14">
      <c r="A10020" s="43" t="str">
        <f t="shared" si="494"/>
        <v>130117300110098004</v>
      </c>
      <c r="B10020" s="28">
        <f t="shared" si="495"/>
        <v>2</v>
      </c>
      <c r="C10020" s="28">
        <f t="shared" si="496"/>
        <v>1</v>
      </c>
      <c r="K10020" s="73" t="s">
        <v>3413</v>
      </c>
      <c r="L10020" s="73" t="s">
        <v>4542</v>
      </c>
      <c r="M10020" s="74">
        <v>1</v>
      </c>
      <c r="N10020" s="74">
        <v>1</v>
      </c>
    </row>
    <row r="10021" spans="1:14">
      <c r="A10021" s="43" t="str">
        <f t="shared" si="494"/>
        <v>130117300110099004</v>
      </c>
      <c r="B10021" s="28">
        <f t="shared" si="495"/>
        <v>10</v>
      </c>
      <c r="C10021" s="28">
        <f t="shared" si="496"/>
        <v>10</v>
      </c>
      <c r="K10021" s="73" t="s">
        <v>3414</v>
      </c>
      <c r="L10021" s="73" t="s">
        <v>4542</v>
      </c>
      <c r="M10021" s="74">
        <v>0</v>
      </c>
      <c r="N10021" s="74">
        <v>10</v>
      </c>
    </row>
    <row r="10022" spans="1:14">
      <c r="A10022" s="43" t="str">
        <f t="shared" si="494"/>
        <v>130117300110099005</v>
      </c>
      <c r="B10022" s="28">
        <f t="shared" si="495"/>
        <v>73</v>
      </c>
      <c r="C10022" s="28">
        <f t="shared" si="496"/>
        <v>70</v>
      </c>
      <c r="K10022" s="73" t="s">
        <v>4632</v>
      </c>
      <c r="L10022" s="73" t="s">
        <v>4542</v>
      </c>
      <c r="M10022" s="74">
        <v>3</v>
      </c>
      <c r="N10022" s="74">
        <v>70</v>
      </c>
    </row>
    <row r="10023" spans="1:14">
      <c r="A10023" s="43" t="str">
        <f t="shared" si="494"/>
        <v>130117300110099006</v>
      </c>
      <c r="B10023" s="28">
        <f t="shared" si="495"/>
        <v>315</v>
      </c>
      <c r="C10023" s="28">
        <f t="shared" si="496"/>
        <v>308</v>
      </c>
      <c r="K10023" s="73" t="s">
        <v>4633</v>
      </c>
      <c r="L10023" s="73" t="s">
        <v>4542</v>
      </c>
      <c r="M10023" s="74">
        <v>7</v>
      </c>
      <c r="N10023" s="74">
        <v>308</v>
      </c>
    </row>
    <row r="10024" spans="1:14">
      <c r="A10024" s="43" t="str">
        <f t="shared" si="494"/>
        <v>130117300110100003</v>
      </c>
      <c r="B10024" s="28">
        <f t="shared" si="495"/>
        <v>112</v>
      </c>
      <c r="C10024" s="28">
        <f t="shared" si="496"/>
        <v>41</v>
      </c>
      <c r="K10024" s="73" t="s">
        <v>2926</v>
      </c>
      <c r="L10024" s="73" t="s">
        <v>4542</v>
      </c>
      <c r="M10024" s="74">
        <v>71</v>
      </c>
      <c r="N10024" s="74">
        <v>41</v>
      </c>
    </row>
    <row r="10025" spans="1:14">
      <c r="A10025" s="43" t="str">
        <f t="shared" si="494"/>
        <v>130117300110102003</v>
      </c>
      <c r="B10025" s="28">
        <f t="shared" si="495"/>
        <v>2</v>
      </c>
      <c r="C10025" s="28">
        <f t="shared" si="496"/>
        <v>2</v>
      </c>
      <c r="K10025" s="73" t="s">
        <v>2054</v>
      </c>
      <c r="L10025" s="73" t="s">
        <v>4542</v>
      </c>
      <c r="M10025" s="74">
        <v>0</v>
      </c>
      <c r="N10025" s="74">
        <v>2</v>
      </c>
    </row>
    <row r="10026" spans="1:14">
      <c r="A10026" s="43" t="str">
        <f t="shared" si="494"/>
        <v>130117300110102004</v>
      </c>
      <c r="B10026" s="28">
        <f t="shared" si="495"/>
        <v>2</v>
      </c>
      <c r="C10026" s="28">
        <f t="shared" si="496"/>
        <v>0</v>
      </c>
      <c r="K10026" s="73" t="s">
        <v>2510</v>
      </c>
      <c r="L10026" s="73" t="s">
        <v>4542</v>
      </c>
      <c r="M10026" s="74">
        <v>2</v>
      </c>
      <c r="N10026" s="74">
        <v>0</v>
      </c>
    </row>
    <row r="10027" spans="1:14">
      <c r="A10027" s="43" t="str">
        <f t="shared" si="494"/>
        <v>130117300110103003</v>
      </c>
      <c r="B10027" s="28">
        <f t="shared" si="495"/>
        <v>4</v>
      </c>
      <c r="C10027" s="28">
        <f t="shared" si="496"/>
        <v>1</v>
      </c>
      <c r="K10027" s="73" t="s">
        <v>2521</v>
      </c>
      <c r="L10027" s="73" t="s">
        <v>4542</v>
      </c>
      <c r="M10027" s="74">
        <v>3</v>
      </c>
      <c r="N10027" s="74">
        <v>1</v>
      </c>
    </row>
    <row r="10028" spans="1:14">
      <c r="A10028" s="43" t="str">
        <f t="shared" si="494"/>
        <v>130117300110103004</v>
      </c>
      <c r="B10028" s="28">
        <f t="shared" si="495"/>
        <v>2</v>
      </c>
      <c r="C10028" s="28">
        <f t="shared" si="496"/>
        <v>0</v>
      </c>
      <c r="K10028" s="73" t="s">
        <v>2522</v>
      </c>
      <c r="L10028" s="73" t="s">
        <v>4542</v>
      </c>
      <c r="M10028" s="74">
        <v>2</v>
      </c>
      <c r="N10028" s="74">
        <v>0</v>
      </c>
    </row>
    <row r="10029" spans="1:14">
      <c r="A10029" s="43" t="str">
        <f t="shared" si="494"/>
        <v>130117300110104003</v>
      </c>
      <c r="B10029" s="28">
        <f t="shared" si="495"/>
        <v>6</v>
      </c>
      <c r="C10029" s="28">
        <f t="shared" si="496"/>
        <v>3</v>
      </c>
      <c r="K10029" s="73" t="s">
        <v>2527</v>
      </c>
      <c r="L10029" s="73" t="s">
        <v>4542</v>
      </c>
      <c r="M10029" s="74">
        <v>3</v>
      </c>
      <c r="N10029" s="74">
        <v>3</v>
      </c>
    </row>
    <row r="10030" spans="1:14">
      <c r="A10030" s="43" t="str">
        <f t="shared" si="494"/>
        <v>130117300110104004</v>
      </c>
      <c r="B10030" s="28">
        <f t="shared" si="495"/>
        <v>8</v>
      </c>
      <c r="C10030" s="28">
        <f t="shared" si="496"/>
        <v>6</v>
      </c>
      <c r="K10030" s="73" t="s">
        <v>2528</v>
      </c>
      <c r="L10030" s="73" t="s">
        <v>4542</v>
      </c>
      <c r="M10030" s="74">
        <v>2</v>
      </c>
      <c r="N10030" s="74">
        <v>6</v>
      </c>
    </row>
    <row r="10031" spans="1:14">
      <c r="A10031" s="43" t="str">
        <f t="shared" si="494"/>
        <v>130117300110105003</v>
      </c>
      <c r="B10031" s="28">
        <f t="shared" si="495"/>
        <v>6</v>
      </c>
      <c r="C10031" s="28">
        <f t="shared" si="496"/>
        <v>3</v>
      </c>
      <c r="K10031" s="73" t="s">
        <v>2673</v>
      </c>
      <c r="L10031" s="73" t="s">
        <v>4542</v>
      </c>
      <c r="M10031" s="74">
        <v>3</v>
      </c>
      <c r="N10031" s="74">
        <v>3</v>
      </c>
    </row>
    <row r="10032" spans="1:14">
      <c r="A10032" s="43" t="str">
        <f t="shared" si="494"/>
        <v>130117300110105004</v>
      </c>
      <c r="B10032" s="28">
        <f t="shared" si="495"/>
        <v>15</v>
      </c>
      <c r="C10032" s="28">
        <f t="shared" si="496"/>
        <v>6</v>
      </c>
      <c r="K10032" s="73" t="s">
        <v>2674</v>
      </c>
      <c r="L10032" s="73" t="s">
        <v>4542</v>
      </c>
      <c r="M10032" s="74">
        <v>9</v>
      </c>
      <c r="N10032" s="74">
        <v>6</v>
      </c>
    </row>
    <row r="10033" spans="1:14">
      <c r="A10033" s="43" t="str">
        <f t="shared" si="494"/>
        <v>130117300110106006</v>
      </c>
      <c r="B10033" s="28">
        <f t="shared" si="495"/>
        <v>7</v>
      </c>
      <c r="C10033" s="28">
        <f t="shared" si="496"/>
        <v>3</v>
      </c>
      <c r="K10033" s="73" t="s">
        <v>3416</v>
      </c>
      <c r="L10033" s="73" t="s">
        <v>4542</v>
      </c>
      <c r="M10033" s="74">
        <v>4</v>
      </c>
      <c r="N10033" s="74">
        <v>3</v>
      </c>
    </row>
    <row r="10034" spans="1:14">
      <c r="A10034" s="43" t="str">
        <f t="shared" si="494"/>
        <v>130117300110106007</v>
      </c>
      <c r="B10034" s="28">
        <f t="shared" si="495"/>
        <v>6</v>
      </c>
      <c r="C10034" s="28">
        <f t="shared" si="496"/>
        <v>6</v>
      </c>
      <c r="K10034" s="73" t="s">
        <v>4634</v>
      </c>
      <c r="L10034" s="73" t="s">
        <v>4542</v>
      </c>
      <c r="M10034" s="74">
        <v>0</v>
      </c>
      <c r="N10034" s="74">
        <v>6</v>
      </c>
    </row>
    <row r="10035" spans="1:14">
      <c r="A10035" s="43" t="str">
        <f t="shared" si="494"/>
        <v>130117300110106008</v>
      </c>
      <c r="B10035" s="28">
        <f t="shared" si="495"/>
        <v>254</v>
      </c>
      <c r="C10035" s="28">
        <f t="shared" si="496"/>
        <v>162</v>
      </c>
      <c r="K10035" s="73" t="s">
        <v>4635</v>
      </c>
      <c r="L10035" s="73" t="s">
        <v>4542</v>
      </c>
      <c r="M10035" s="74">
        <v>92</v>
      </c>
      <c r="N10035" s="74">
        <v>162</v>
      </c>
    </row>
    <row r="10036" spans="1:14">
      <c r="A10036" s="43" t="str">
        <f t="shared" si="494"/>
        <v>130117300110106009</v>
      </c>
      <c r="B10036" s="28">
        <f t="shared" si="495"/>
        <v>24</v>
      </c>
      <c r="C10036" s="28">
        <f t="shared" si="496"/>
        <v>19</v>
      </c>
      <c r="K10036" s="73" t="s">
        <v>4636</v>
      </c>
      <c r="L10036" s="73" t="s">
        <v>4542</v>
      </c>
      <c r="M10036" s="74">
        <v>5</v>
      </c>
      <c r="N10036" s="74">
        <v>19</v>
      </c>
    </row>
    <row r="10037" spans="1:14">
      <c r="A10037" s="43" t="str">
        <f t="shared" si="494"/>
        <v>130117300110106010</v>
      </c>
      <c r="B10037" s="28">
        <f t="shared" si="495"/>
        <v>80</v>
      </c>
      <c r="C10037" s="28">
        <f t="shared" si="496"/>
        <v>57</v>
      </c>
      <c r="K10037" s="73" t="s">
        <v>4637</v>
      </c>
      <c r="L10037" s="73" t="s">
        <v>4542</v>
      </c>
      <c r="M10037" s="74">
        <v>23</v>
      </c>
      <c r="N10037" s="74">
        <v>57</v>
      </c>
    </row>
    <row r="10038" spans="1:14">
      <c r="A10038" s="43" t="str">
        <f t="shared" si="494"/>
        <v>130117300110107006</v>
      </c>
      <c r="B10038" s="28">
        <f t="shared" si="495"/>
        <v>4</v>
      </c>
      <c r="C10038" s="28">
        <f t="shared" si="496"/>
        <v>1</v>
      </c>
      <c r="K10038" s="73" t="s">
        <v>4638</v>
      </c>
      <c r="L10038" s="73" t="s">
        <v>4542</v>
      </c>
      <c r="M10038" s="74">
        <v>3</v>
      </c>
      <c r="N10038" s="74">
        <v>1</v>
      </c>
    </row>
    <row r="10039" spans="1:14">
      <c r="A10039" s="43" t="str">
        <f t="shared" si="494"/>
        <v>130117300110107007</v>
      </c>
      <c r="B10039" s="28">
        <f t="shared" si="495"/>
        <v>12</v>
      </c>
      <c r="C10039" s="28">
        <f t="shared" si="496"/>
        <v>6</v>
      </c>
      <c r="K10039" s="73" t="s">
        <v>4639</v>
      </c>
      <c r="L10039" s="73" t="s">
        <v>4542</v>
      </c>
      <c r="M10039" s="74">
        <v>6</v>
      </c>
      <c r="N10039" s="74">
        <v>6</v>
      </c>
    </row>
    <row r="10040" spans="1:14">
      <c r="A10040" s="43" t="str">
        <f t="shared" si="494"/>
        <v>130117300110107008</v>
      </c>
      <c r="B10040" s="28">
        <f t="shared" si="495"/>
        <v>3</v>
      </c>
      <c r="C10040" s="28">
        <f t="shared" si="496"/>
        <v>3</v>
      </c>
      <c r="K10040" s="73" t="s">
        <v>4640</v>
      </c>
      <c r="L10040" s="73" t="s">
        <v>4542</v>
      </c>
      <c r="M10040" s="74">
        <v>0</v>
      </c>
      <c r="N10040" s="74">
        <v>3</v>
      </c>
    </row>
    <row r="10041" spans="1:14">
      <c r="A10041" s="43" t="str">
        <f t="shared" si="494"/>
        <v>130117300110107009</v>
      </c>
      <c r="B10041" s="28">
        <f t="shared" si="495"/>
        <v>5</v>
      </c>
      <c r="C10041" s="28">
        <f t="shared" si="496"/>
        <v>1</v>
      </c>
      <c r="K10041" s="73" t="s">
        <v>4641</v>
      </c>
      <c r="L10041" s="73" t="s">
        <v>4542</v>
      </c>
      <c r="M10041" s="74">
        <v>4</v>
      </c>
      <c r="N10041" s="74">
        <v>1</v>
      </c>
    </row>
    <row r="10042" spans="1:14">
      <c r="A10042" s="43" t="str">
        <f t="shared" si="494"/>
        <v>130117300110107010</v>
      </c>
      <c r="B10042" s="28">
        <f t="shared" si="495"/>
        <v>14</v>
      </c>
      <c r="C10042" s="28">
        <f t="shared" si="496"/>
        <v>1</v>
      </c>
      <c r="K10042" s="73" t="s">
        <v>4642</v>
      </c>
      <c r="L10042" s="73" t="s">
        <v>4542</v>
      </c>
      <c r="M10042" s="74">
        <v>13</v>
      </c>
      <c r="N10042" s="74">
        <v>1</v>
      </c>
    </row>
    <row r="10043" spans="1:14">
      <c r="A10043" s="43" t="str">
        <f t="shared" si="494"/>
        <v>130117300110108008</v>
      </c>
      <c r="B10043" s="28">
        <f t="shared" si="495"/>
        <v>4</v>
      </c>
      <c r="C10043" s="28">
        <f t="shared" si="496"/>
        <v>3</v>
      </c>
      <c r="K10043" s="73" t="s">
        <v>2538</v>
      </c>
      <c r="L10043" s="73" t="s">
        <v>4542</v>
      </c>
      <c r="M10043" s="74">
        <v>1</v>
      </c>
      <c r="N10043" s="74">
        <v>3</v>
      </c>
    </row>
    <row r="10044" spans="1:14">
      <c r="A10044" s="43" t="str">
        <f t="shared" si="494"/>
        <v>130117300110108009</v>
      </c>
      <c r="B10044" s="28">
        <f t="shared" si="495"/>
        <v>4</v>
      </c>
      <c r="C10044" s="28">
        <f t="shared" si="496"/>
        <v>4</v>
      </c>
      <c r="K10044" s="73" t="s">
        <v>2539</v>
      </c>
      <c r="L10044" s="73" t="s">
        <v>4542</v>
      </c>
      <c r="M10044" s="74">
        <v>0</v>
      </c>
      <c r="N10044" s="74">
        <v>4</v>
      </c>
    </row>
    <row r="10045" spans="1:14">
      <c r="A10045" s="43" t="str">
        <f t="shared" si="494"/>
        <v>130117300110108010</v>
      </c>
      <c r="B10045" s="28">
        <f t="shared" si="495"/>
        <v>4</v>
      </c>
      <c r="C10045" s="28">
        <f t="shared" si="496"/>
        <v>4</v>
      </c>
      <c r="K10045" s="73" t="s">
        <v>2540</v>
      </c>
      <c r="L10045" s="73" t="s">
        <v>4542</v>
      </c>
      <c r="M10045" s="74">
        <v>0</v>
      </c>
      <c r="N10045" s="74">
        <v>4</v>
      </c>
    </row>
    <row r="10046" spans="1:14">
      <c r="A10046" s="43" t="str">
        <f t="shared" si="494"/>
        <v>130117300110108011</v>
      </c>
      <c r="B10046" s="28">
        <f t="shared" si="495"/>
        <v>3</v>
      </c>
      <c r="C10046" s="28">
        <f t="shared" si="496"/>
        <v>3</v>
      </c>
      <c r="K10046" s="73" t="s">
        <v>2541</v>
      </c>
      <c r="L10046" s="73" t="s">
        <v>4542</v>
      </c>
      <c r="M10046" s="74">
        <v>0</v>
      </c>
      <c r="N10046" s="74">
        <v>3</v>
      </c>
    </row>
    <row r="10047" spans="1:14">
      <c r="A10047" s="43" t="str">
        <f t="shared" si="494"/>
        <v>130117300110108012</v>
      </c>
      <c r="B10047" s="28">
        <f t="shared" si="495"/>
        <v>168</v>
      </c>
      <c r="C10047" s="28">
        <f t="shared" si="496"/>
        <v>96</v>
      </c>
      <c r="K10047" s="73" t="s">
        <v>2542</v>
      </c>
      <c r="L10047" s="73" t="s">
        <v>4542</v>
      </c>
      <c r="M10047" s="74">
        <v>72</v>
      </c>
      <c r="N10047" s="74">
        <v>96</v>
      </c>
    </row>
    <row r="10048" spans="1:14">
      <c r="A10048" s="43" t="str">
        <f t="shared" si="494"/>
        <v>130117300110108013</v>
      </c>
      <c r="B10048" s="28">
        <f t="shared" si="495"/>
        <v>55</v>
      </c>
      <c r="C10048" s="28">
        <f t="shared" si="496"/>
        <v>43</v>
      </c>
      <c r="K10048" s="73" t="s">
        <v>2543</v>
      </c>
      <c r="L10048" s="73" t="s">
        <v>4542</v>
      </c>
      <c r="M10048" s="74">
        <v>12</v>
      </c>
      <c r="N10048" s="74">
        <v>43</v>
      </c>
    </row>
    <row r="10049" spans="1:14">
      <c r="A10049" s="43" t="str">
        <f t="shared" si="494"/>
        <v>130117300110108014</v>
      </c>
      <c r="B10049" s="28">
        <f t="shared" si="495"/>
        <v>7</v>
      </c>
      <c r="C10049" s="28">
        <f t="shared" si="496"/>
        <v>4</v>
      </c>
      <c r="K10049" s="73" t="s">
        <v>2544</v>
      </c>
      <c r="L10049" s="73" t="s">
        <v>4542</v>
      </c>
      <c r="M10049" s="74">
        <v>3</v>
      </c>
      <c r="N10049" s="74">
        <v>4</v>
      </c>
    </row>
    <row r="10050" spans="1:14">
      <c r="A10050" s="43" t="str">
        <f t="shared" si="494"/>
        <v>130117300110109006</v>
      </c>
      <c r="B10050" s="28">
        <f t="shared" si="495"/>
        <v>2</v>
      </c>
      <c r="C10050" s="28">
        <f t="shared" si="496"/>
        <v>1</v>
      </c>
      <c r="K10050" s="73" t="s">
        <v>2549</v>
      </c>
      <c r="L10050" s="73" t="s">
        <v>4542</v>
      </c>
      <c r="M10050" s="74">
        <v>1</v>
      </c>
      <c r="N10050" s="74">
        <v>1</v>
      </c>
    </row>
    <row r="10051" spans="1:14">
      <c r="A10051" s="43" t="str">
        <f t="shared" ref="A10051:A10114" si="497">L10051&amp;K10051</f>
        <v>130117300110109007</v>
      </c>
      <c r="B10051" s="28">
        <f t="shared" ref="B10051:B10114" si="498">M10051+N10051</f>
        <v>4</v>
      </c>
      <c r="C10051" s="28">
        <f t="shared" ref="C10051:C10114" si="499">N10051</f>
        <v>3</v>
      </c>
      <c r="K10051" s="73" t="s">
        <v>2550</v>
      </c>
      <c r="L10051" s="73" t="s">
        <v>4542</v>
      </c>
      <c r="M10051" s="74">
        <v>1</v>
      </c>
      <c r="N10051" s="74">
        <v>3</v>
      </c>
    </row>
    <row r="10052" spans="1:14">
      <c r="A10052" s="43" t="str">
        <f t="shared" si="497"/>
        <v>130117300110109008</v>
      </c>
      <c r="B10052" s="28">
        <f t="shared" si="498"/>
        <v>5</v>
      </c>
      <c r="C10052" s="28">
        <f t="shared" si="499"/>
        <v>1</v>
      </c>
      <c r="K10052" s="73" t="s">
        <v>2551</v>
      </c>
      <c r="L10052" s="73" t="s">
        <v>4542</v>
      </c>
      <c r="M10052" s="74">
        <v>4</v>
      </c>
      <c r="N10052" s="74">
        <v>1</v>
      </c>
    </row>
    <row r="10053" spans="1:14">
      <c r="A10053" s="43" t="str">
        <f t="shared" si="497"/>
        <v>130117300110109009</v>
      </c>
      <c r="B10053" s="28">
        <f t="shared" si="498"/>
        <v>2</v>
      </c>
      <c r="C10053" s="28">
        <f t="shared" si="499"/>
        <v>1</v>
      </c>
      <c r="K10053" s="73" t="s">
        <v>4643</v>
      </c>
      <c r="L10053" s="73" t="s">
        <v>4542</v>
      </c>
      <c r="M10053" s="74">
        <v>1</v>
      </c>
      <c r="N10053" s="74">
        <v>1</v>
      </c>
    </row>
    <row r="10054" spans="1:14">
      <c r="A10054" s="43" t="str">
        <f t="shared" si="497"/>
        <v>130117300110109010</v>
      </c>
      <c r="B10054" s="28">
        <f t="shared" si="498"/>
        <v>11</v>
      </c>
      <c r="C10054" s="28">
        <f t="shared" si="499"/>
        <v>3</v>
      </c>
      <c r="K10054" s="73" t="s">
        <v>4644</v>
      </c>
      <c r="L10054" s="73" t="s">
        <v>4542</v>
      </c>
      <c r="M10054" s="74">
        <v>8</v>
      </c>
      <c r="N10054" s="74">
        <v>3</v>
      </c>
    </row>
    <row r="10055" spans="1:14">
      <c r="A10055" s="43" t="str">
        <f t="shared" si="497"/>
        <v>130117300110110004</v>
      </c>
      <c r="B10055" s="28">
        <f t="shared" si="498"/>
        <v>10</v>
      </c>
      <c r="C10055" s="28">
        <f t="shared" si="499"/>
        <v>7</v>
      </c>
      <c r="K10055" s="73" t="s">
        <v>2554</v>
      </c>
      <c r="L10055" s="73" t="s">
        <v>4542</v>
      </c>
      <c r="M10055" s="74">
        <v>3</v>
      </c>
      <c r="N10055" s="74">
        <v>7</v>
      </c>
    </row>
    <row r="10056" spans="1:14">
      <c r="A10056" s="43" t="str">
        <f t="shared" si="497"/>
        <v>130117300110110005</v>
      </c>
      <c r="B10056" s="28">
        <f t="shared" si="498"/>
        <v>22</v>
      </c>
      <c r="C10056" s="28">
        <f t="shared" si="499"/>
        <v>10</v>
      </c>
      <c r="K10056" s="73" t="s">
        <v>2555</v>
      </c>
      <c r="L10056" s="73" t="s">
        <v>4542</v>
      </c>
      <c r="M10056" s="74">
        <v>12</v>
      </c>
      <c r="N10056" s="74">
        <v>10</v>
      </c>
    </row>
    <row r="10057" spans="1:14">
      <c r="A10057" s="43" t="str">
        <f t="shared" si="497"/>
        <v>130117300110110006</v>
      </c>
      <c r="B10057" s="28">
        <f t="shared" si="498"/>
        <v>1</v>
      </c>
      <c r="C10057" s="28">
        <f t="shared" si="499"/>
        <v>0</v>
      </c>
      <c r="K10057" s="73" t="s">
        <v>2556</v>
      </c>
      <c r="L10057" s="73" t="s">
        <v>4542</v>
      </c>
      <c r="M10057" s="74">
        <v>1</v>
      </c>
      <c r="N10057" s="74">
        <v>0</v>
      </c>
    </row>
    <row r="10058" spans="1:14">
      <c r="A10058" s="43" t="str">
        <f t="shared" si="497"/>
        <v>130117300110111004</v>
      </c>
      <c r="B10058" s="28">
        <f t="shared" si="498"/>
        <v>114</v>
      </c>
      <c r="C10058" s="28">
        <f t="shared" si="499"/>
        <v>56</v>
      </c>
      <c r="K10058" s="73" t="s">
        <v>2486</v>
      </c>
      <c r="L10058" s="73" t="s">
        <v>4542</v>
      </c>
      <c r="M10058" s="74">
        <v>58</v>
      </c>
      <c r="N10058" s="74">
        <v>56</v>
      </c>
    </row>
    <row r="10059" spans="1:14">
      <c r="A10059" s="43" t="str">
        <f t="shared" si="497"/>
        <v>130117300110111005</v>
      </c>
      <c r="B10059" s="28">
        <f t="shared" si="498"/>
        <v>3</v>
      </c>
      <c r="C10059" s="28">
        <f t="shared" si="499"/>
        <v>2</v>
      </c>
      <c r="K10059" s="73" t="s">
        <v>2487</v>
      </c>
      <c r="L10059" s="73" t="s">
        <v>4542</v>
      </c>
      <c r="M10059" s="74">
        <v>1</v>
      </c>
      <c r="N10059" s="74">
        <v>2</v>
      </c>
    </row>
    <row r="10060" spans="1:14">
      <c r="A10060" s="43" t="str">
        <f t="shared" si="497"/>
        <v>130117300110112005</v>
      </c>
      <c r="B10060" s="28">
        <f t="shared" si="498"/>
        <v>242</v>
      </c>
      <c r="C10060" s="28">
        <f t="shared" si="499"/>
        <v>172</v>
      </c>
      <c r="K10060" s="73" t="s">
        <v>2561</v>
      </c>
      <c r="L10060" s="73" t="s">
        <v>4542</v>
      </c>
      <c r="M10060" s="74">
        <v>70</v>
      </c>
      <c r="N10060" s="74">
        <v>172</v>
      </c>
    </row>
    <row r="10061" spans="1:14">
      <c r="A10061" s="43" t="str">
        <f t="shared" si="497"/>
        <v>130117300110112006</v>
      </c>
      <c r="B10061" s="28">
        <f t="shared" si="498"/>
        <v>9</v>
      </c>
      <c r="C10061" s="28">
        <f t="shared" si="499"/>
        <v>7</v>
      </c>
      <c r="K10061" s="73" t="s">
        <v>2562</v>
      </c>
      <c r="L10061" s="73" t="s">
        <v>4542</v>
      </c>
      <c r="M10061" s="74">
        <v>2</v>
      </c>
      <c r="N10061" s="74">
        <v>7</v>
      </c>
    </row>
    <row r="10062" spans="1:14">
      <c r="A10062" s="43" t="str">
        <f t="shared" si="497"/>
        <v>130117300110112007</v>
      </c>
      <c r="B10062" s="28">
        <f t="shared" si="498"/>
        <v>17</v>
      </c>
      <c r="C10062" s="28">
        <f t="shared" si="499"/>
        <v>17</v>
      </c>
      <c r="K10062" s="73" t="s">
        <v>2563</v>
      </c>
      <c r="L10062" s="73" t="s">
        <v>4542</v>
      </c>
      <c r="M10062" s="74">
        <v>0</v>
      </c>
      <c r="N10062" s="74">
        <v>17</v>
      </c>
    </row>
    <row r="10063" spans="1:14">
      <c r="A10063" s="43" t="str">
        <f t="shared" si="497"/>
        <v>130117300110112008</v>
      </c>
      <c r="B10063" s="28">
        <f t="shared" si="498"/>
        <v>65</v>
      </c>
      <c r="C10063" s="28">
        <f t="shared" si="499"/>
        <v>32</v>
      </c>
      <c r="K10063" s="73" t="s">
        <v>2564</v>
      </c>
      <c r="L10063" s="73" t="s">
        <v>4542</v>
      </c>
      <c r="M10063" s="74">
        <v>33</v>
      </c>
      <c r="N10063" s="74">
        <v>32</v>
      </c>
    </row>
    <row r="10064" spans="1:14">
      <c r="A10064" s="43" t="str">
        <f t="shared" si="497"/>
        <v>130117300110113005</v>
      </c>
      <c r="B10064" s="28">
        <f t="shared" si="498"/>
        <v>1</v>
      </c>
      <c r="C10064" s="28">
        <f t="shared" si="499"/>
        <v>0</v>
      </c>
      <c r="K10064" s="73" t="s">
        <v>3132</v>
      </c>
      <c r="L10064" s="73" t="s">
        <v>4542</v>
      </c>
      <c r="M10064" s="74">
        <v>1</v>
      </c>
      <c r="N10064" s="74">
        <v>0</v>
      </c>
    </row>
    <row r="10065" spans="1:14">
      <c r="A10065" s="43" t="str">
        <f t="shared" si="497"/>
        <v>130117300110113006</v>
      </c>
      <c r="B10065" s="28">
        <f t="shared" si="498"/>
        <v>5</v>
      </c>
      <c r="C10065" s="28">
        <f t="shared" si="499"/>
        <v>1</v>
      </c>
      <c r="K10065" s="73" t="s">
        <v>3417</v>
      </c>
      <c r="L10065" s="73" t="s">
        <v>4542</v>
      </c>
      <c r="M10065" s="74">
        <v>4</v>
      </c>
      <c r="N10065" s="74">
        <v>1</v>
      </c>
    </row>
    <row r="10066" spans="1:14">
      <c r="A10066" s="43" t="str">
        <f t="shared" si="497"/>
        <v>130117300110113007</v>
      </c>
      <c r="B10066" s="28">
        <f t="shared" si="498"/>
        <v>60</v>
      </c>
      <c r="C10066" s="28">
        <f t="shared" si="499"/>
        <v>29</v>
      </c>
      <c r="K10066" s="73" t="s">
        <v>4645</v>
      </c>
      <c r="L10066" s="73" t="s">
        <v>4542</v>
      </c>
      <c r="M10066" s="74">
        <v>31</v>
      </c>
      <c r="N10066" s="74">
        <v>29</v>
      </c>
    </row>
    <row r="10067" spans="1:14">
      <c r="A10067" s="43" t="str">
        <f t="shared" si="497"/>
        <v>130117300110114004</v>
      </c>
      <c r="B10067" s="28">
        <f t="shared" si="498"/>
        <v>62</v>
      </c>
      <c r="C10067" s="28">
        <f t="shared" si="499"/>
        <v>20</v>
      </c>
      <c r="K10067" s="73" t="s">
        <v>2929</v>
      </c>
      <c r="L10067" s="73" t="s">
        <v>4542</v>
      </c>
      <c r="M10067" s="74">
        <v>42</v>
      </c>
      <c r="N10067" s="74">
        <v>20</v>
      </c>
    </row>
    <row r="10068" spans="1:14">
      <c r="A10068" s="43" t="str">
        <f t="shared" si="497"/>
        <v>130117300110114005</v>
      </c>
      <c r="B10068" s="28">
        <f t="shared" si="498"/>
        <v>63</v>
      </c>
      <c r="C10068" s="28">
        <f t="shared" si="499"/>
        <v>16</v>
      </c>
      <c r="K10068" s="73" t="s">
        <v>3435</v>
      </c>
      <c r="L10068" s="73" t="s">
        <v>4542</v>
      </c>
      <c r="M10068" s="74">
        <v>47</v>
      </c>
      <c r="N10068" s="74">
        <v>16</v>
      </c>
    </row>
    <row r="10069" spans="1:14">
      <c r="A10069" s="43" t="str">
        <f t="shared" si="497"/>
        <v>130117300110114006</v>
      </c>
      <c r="B10069" s="28">
        <f t="shared" si="498"/>
        <v>11</v>
      </c>
      <c r="C10069" s="28">
        <f t="shared" si="499"/>
        <v>4</v>
      </c>
      <c r="K10069" s="73" t="s">
        <v>4382</v>
      </c>
      <c r="L10069" s="73" t="s">
        <v>4542</v>
      </c>
      <c r="M10069" s="74">
        <v>7</v>
      </c>
      <c r="N10069" s="74">
        <v>4</v>
      </c>
    </row>
    <row r="10070" spans="1:14">
      <c r="A10070" s="43" t="str">
        <f t="shared" si="497"/>
        <v>130117300110115006</v>
      </c>
      <c r="B10070" s="28">
        <f t="shared" si="498"/>
        <v>2</v>
      </c>
      <c r="C10070" s="28">
        <f t="shared" si="499"/>
        <v>1</v>
      </c>
      <c r="K10070" s="73" t="s">
        <v>3192</v>
      </c>
      <c r="L10070" s="73" t="s">
        <v>4542</v>
      </c>
      <c r="M10070" s="74">
        <v>1</v>
      </c>
      <c r="N10070" s="74">
        <v>1</v>
      </c>
    </row>
    <row r="10071" spans="1:14">
      <c r="A10071" s="43" t="str">
        <f t="shared" si="497"/>
        <v>130117300110115007</v>
      </c>
      <c r="B10071" s="28">
        <f t="shared" si="498"/>
        <v>9</v>
      </c>
      <c r="C10071" s="28">
        <f t="shared" si="499"/>
        <v>5</v>
      </c>
      <c r="K10071" s="73" t="s">
        <v>4646</v>
      </c>
      <c r="L10071" s="73" t="s">
        <v>4542</v>
      </c>
      <c r="M10071" s="74">
        <v>4</v>
      </c>
      <c r="N10071" s="74">
        <v>5</v>
      </c>
    </row>
    <row r="10072" spans="1:14">
      <c r="A10072" s="43" t="str">
        <f t="shared" si="497"/>
        <v>130117300110115008</v>
      </c>
      <c r="B10072" s="28">
        <f t="shared" si="498"/>
        <v>3</v>
      </c>
      <c r="C10072" s="28">
        <f t="shared" si="499"/>
        <v>3</v>
      </c>
      <c r="K10072" s="73" t="s">
        <v>4647</v>
      </c>
      <c r="L10072" s="73" t="s">
        <v>4542</v>
      </c>
      <c r="M10072" s="74">
        <v>0</v>
      </c>
      <c r="N10072" s="74">
        <v>3</v>
      </c>
    </row>
    <row r="10073" spans="1:14">
      <c r="A10073" s="43" t="str">
        <f t="shared" si="497"/>
        <v>130117300110115009</v>
      </c>
      <c r="B10073" s="28">
        <f t="shared" si="498"/>
        <v>3</v>
      </c>
      <c r="C10073" s="28">
        <f t="shared" si="499"/>
        <v>3</v>
      </c>
      <c r="K10073" s="73" t="s">
        <v>4648</v>
      </c>
      <c r="L10073" s="73" t="s">
        <v>4542</v>
      </c>
      <c r="M10073" s="74">
        <v>0</v>
      </c>
      <c r="N10073" s="74">
        <v>3</v>
      </c>
    </row>
    <row r="10074" spans="1:14">
      <c r="A10074" s="43" t="str">
        <f t="shared" si="497"/>
        <v>130117300110115010</v>
      </c>
      <c r="B10074" s="28">
        <f t="shared" si="498"/>
        <v>67</v>
      </c>
      <c r="C10074" s="28">
        <f t="shared" si="499"/>
        <v>50</v>
      </c>
      <c r="K10074" s="73" t="s">
        <v>4649</v>
      </c>
      <c r="L10074" s="73" t="s">
        <v>4542</v>
      </c>
      <c r="M10074" s="74">
        <v>17</v>
      </c>
      <c r="N10074" s="74">
        <v>50</v>
      </c>
    </row>
    <row r="10075" spans="1:14">
      <c r="A10075" s="43" t="str">
        <f t="shared" si="497"/>
        <v>130117300110116002</v>
      </c>
      <c r="B10075" s="28">
        <f t="shared" si="498"/>
        <v>145</v>
      </c>
      <c r="C10075" s="28">
        <f t="shared" si="499"/>
        <v>121</v>
      </c>
      <c r="K10075" s="73" t="s">
        <v>2018</v>
      </c>
      <c r="L10075" s="73" t="s">
        <v>4542</v>
      </c>
      <c r="M10075" s="74">
        <v>24</v>
      </c>
      <c r="N10075" s="74">
        <v>121</v>
      </c>
    </row>
    <row r="10076" spans="1:14">
      <c r="A10076" s="43" t="str">
        <f t="shared" si="497"/>
        <v>130117300110117003</v>
      </c>
      <c r="B10076" s="28">
        <f t="shared" si="498"/>
        <v>5</v>
      </c>
      <c r="C10076" s="28">
        <f t="shared" si="499"/>
        <v>2</v>
      </c>
      <c r="K10076" s="73" t="s">
        <v>2568</v>
      </c>
      <c r="L10076" s="73" t="s">
        <v>4542</v>
      </c>
      <c r="M10076" s="74">
        <v>3</v>
      </c>
      <c r="N10076" s="74">
        <v>2</v>
      </c>
    </row>
    <row r="10077" spans="1:14">
      <c r="A10077" s="43" t="str">
        <f t="shared" si="497"/>
        <v>130117300110123005</v>
      </c>
      <c r="B10077" s="28">
        <f t="shared" si="498"/>
        <v>28</v>
      </c>
      <c r="C10077" s="28">
        <f t="shared" si="499"/>
        <v>4</v>
      </c>
      <c r="K10077" s="73" t="s">
        <v>3442</v>
      </c>
      <c r="L10077" s="73" t="s">
        <v>4542</v>
      </c>
      <c r="M10077" s="74">
        <v>24</v>
      </c>
      <c r="N10077" s="74">
        <v>4</v>
      </c>
    </row>
    <row r="10078" spans="1:14">
      <c r="A10078" s="43" t="str">
        <f t="shared" si="497"/>
        <v>130117300110123006</v>
      </c>
      <c r="B10078" s="28">
        <f t="shared" si="498"/>
        <v>6</v>
      </c>
      <c r="C10078" s="28">
        <f t="shared" si="499"/>
        <v>0</v>
      </c>
      <c r="K10078" s="73" t="s">
        <v>3443</v>
      </c>
      <c r="L10078" s="73" t="s">
        <v>4542</v>
      </c>
      <c r="M10078" s="74">
        <v>6</v>
      </c>
      <c r="N10078" s="74">
        <v>0</v>
      </c>
    </row>
    <row r="10079" spans="1:14">
      <c r="A10079" s="43" t="str">
        <f t="shared" si="497"/>
        <v>130117300110123007</v>
      </c>
      <c r="B10079" s="28">
        <f t="shared" si="498"/>
        <v>14</v>
      </c>
      <c r="C10079" s="28">
        <f t="shared" si="499"/>
        <v>3</v>
      </c>
      <c r="K10079" s="73" t="s">
        <v>4650</v>
      </c>
      <c r="L10079" s="73" t="s">
        <v>4542</v>
      </c>
      <c r="M10079" s="74">
        <v>11</v>
      </c>
      <c r="N10079" s="74">
        <v>3</v>
      </c>
    </row>
    <row r="10080" spans="1:14">
      <c r="A10080" s="43" t="str">
        <f t="shared" si="497"/>
        <v>130117300110124005</v>
      </c>
      <c r="B10080" s="28">
        <f t="shared" si="498"/>
        <v>7</v>
      </c>
      <c r="C10080" s="28">
        <f t="shared" si="499"/>
        <v>3</v>
      </c>
      <c r="K10080" s="73" t="s">
        <v>4277</v>
      </c>
      <c r="L10080" s="73" t="s">
        <v>4542</v>
      </c>
      <c r="M10080" s="74">
        <v>4</v>
      </c>
      <c r="N10080" s="74">
        <v>3</v>
      </c>
    </row>
    <row r="10081" spans="1:14">
      <c r="A10081" s="43" t="str">
        <f t="shared" si="497"/>
        <v>130117300110124006</v>
      </c>
      <c r="B10081" s="28">
        <f t="shared" si="498"/>
        <v>24</v>
      </c>
      <c r="C10081" s="28">
        <f t="shared" si="499"/>
        <v>5</v>
      </c>
      <c r="K10081" s="73" t="s">
        <v>4278</v>
      </c>
      <c r="L10081" s="73" t="s">
        <v>4542</v>
      </c>
      <c r="M10081" s="74">
        <v>19</v>
      </c>
      <c r="N10081" s="74">
        <v>5</v>
      </c>
    </row>
    <row r="10082" spans="1:14">
      <c r="A10082" s="43" t="str">
        <f t="shared" si="497"/>
        <v>130117300110124007</v>
      </c>
      <c r="B10082" s="28">
        <f t="shared" si="498"/>
        <v>5</v>
      </c>
      <c r="C10082" s="28">
        <f t="shared" si="499"/>
        <v>1</v>
      </c>
      <c r="K10082" s="73" t="s">
        <v>4279</v>
      </c>
      <c r="L10082" s="73" t="s">
        <v>4542</v>
      </c>
      <c r="M10082" s="74">
        <v>4</v>
      </c>
      <c r="N10082" s="74">
        <v>1</v>
      </c>
    </row>
    <row r="10083" spans="1:14">
      <c r="A10083" s="43" t="str">
        <f t="shared" si="497"/>
        <v>130117300110124008</v>
      </c>
      <c r="B10083" s="28">
        <f t="shared" si="498"/>
        <v>5</v>
      </c>
      <c r="C10083" s="28">
        <f t="shared" si="499"/>
        <v>1</v>
      </c>
      <c r="K10083" s="73" t="s">
        <v>4651</v>
      </c>
      <c r="L10083" s="73" t="s">
        <v>4542</v>
      </c>
      <c r="M10083" s="74">
        <v>4</v>
      </c>
      <c r="N10083" s="74">
        <v>1</v>
      </c>
    </row>
    <row r="10084" spans="1:14">
      <c r="A10084" s="43" t="str">
        <f t="shared" si="497"/>
        <v>130117300110124009</v>
      </c>
      <c r="B10084" s="28">
        <f t="shared" si="498"/>
        <v>411</v>
      </c>
      <c r="C10084" s="28">
        <f t="shared" si="499"/>
        <v>81</v>
      </c>
      <c r="K10084" s="73" t="s">
        <v>4652</v>
      </c>
      <c r="L10084" s="73" t="s">
        <v>4542</v>
      </c>
      <c r="M10084" s="74">
        <v>330</v>
      </c>
      <c r="N10084" s="74">
        <v>81</v>
      </c>
    </row>
    <row r="10085" spans="1:14">
      <c r="A10085" s="43" t="str">
        <f t="shared" si="497"/>
        <v>130117300110125004</v>
      </c>
      <c r="B10085" s="28">
        <f t="shared" si="498"/>
        <v>14</v>
      </c>
      <c r="C10085" s="28">
        <f t="shared" si="499"/>
        <v>1</v>
      </c>
      <c r="K10085" s="73" t="s">
        <v>2940</v>
      </c>
      <c r="L10085" s="73" t="s">
        <v>4542</v>
      </c>
      <c r="M10085" s="74">
        <v>13</v>
      </c>
      <c r="N10085" s="74">
        <v>1</v>
      </c>
    </row>
    <row r="10086" spans="1:14">
      <c r="A10086" s="43" t="str">
        <f t="shared" si="497"/>
        <v>130117300110125005</v>
      </c>
      <c r="B10086" s="28">
        <f t="shared" si="498"/>
        <v>36</v>
      </c>
      <c r="C10086" s="28">
        <f t="shared" si="499"/>
        <v>11</v>
      </c>
      <c r="K10086" s="73" t="s">
        <v>2941</v>
      </c>
      <c r="L10086" s="73" t="s">
        <v>4542</v>
      </c>
      <c r="M10086" s="74">
        <v>25</v>
      </c>
      <c r="N10086" s="74">
        <v>11</v>
      </c>
    </row>
    <row r="10087" spans="1:14">
      <c r="A10087" s="43" t="str">
        <f t="shared" si="497"/>
        <v>130117300110126003</v>
      </c>
      <c r="B10087" s="28">
        <f t="shared" si="498"/>
        <v>104</v>
      </c>
      <c r="C10087" s="28">
        <f t="shared" si="499"/>
        <v>76</v>
      </c>
      <c r="K10087" s="73" t="s">
        <v>3206</v>
      </c>
      <c r="L10087" s="73" t="s">
        <v>4542</v>
      </c>
      <c r="M10087" s="74">
        <v>28</v>
      </c>
      <c r="N10087" s="74">
        <v>76</v>
      </c>
    </row>
    <row r="10088" spans="1:14">
      <c r="A10088" s="43" t="str">
        <f t="shared" si="497"/>
        <v>130117300110126004</v>
      </c>
      <c r="B10088" s="28">
        <f t="shared" si="498"/>
        <v>5</v>
      </c>
      <c r="C10088" s="28">
        <f t="shared" si="499"/>
        <v>1</v>
      </c>
      <c r="K10088" s="73" t="s">
        <v>3207</v>
      </c>
      <c r="L10088" s="73" t="s">
        <v>4542</v>
      </c>
      <c r="M10088" s="74">
        <v>4</v>
      </c>
      <c r="N10088" s="74">
        <v>1</v>
      </c>
    </row>
    <row r="10089" spans="1:14">
      <c r="A10089" s="43" t="str">
        <f t="shared" si="497"/>
        <v>130117300110127005</v>
      </c>
      <c r="B10089" s="28">
        <f t="shared" si="498"/>
        <v>7</v>
      </c>
      <c r="C10089" s="28">
        <f t="shared" si="499"/>
        <v>5</v>
      </c>
      <c r="K10089" s="73" t="s">
        <v>4653</v>
      </c>
      <c r="L10089" s="73" t="s">
        <v>4542</v>
      </c>
      <c r="M10089" s="74">
        <v>2</v>
      </c>
      <c r="N10089" s="74">
        <v>5</v>
      </c>
    </row>
    <row r="10090" spans="1:14">
      <c r="A10090" s="43" t="str">
        <f t="shared" si="497"/>
        <v>130117300110127006</v>
      </c>
      <c r="B10090" s="28">
        <f t="shared" si="498"/>
        <v>5</v>
      </c>
      <c r="C10090" s="28">
        <f t="shared" si="499"/>
        <v>5</v>
      </c>
      <c r="K10090" s="73" t="s">
        <v>4654</v>
      </c>
      <c r="L10090" s="73" t="s">
        <v>4542</v>
      </c>
      <c r="M10090" s="74">
        <v>0</v>
      </c>
      <c r="N10090" s="74">
        <v>5</v>
      </c>
    </row>
    <row r="10091" spans="1:14">
      <c r="A10091" s="43" t="str">
        <f t="shared" si="497"/>
        <v>130117300110127007</v>
      </c>
      <c r="B10091" s="28">
        <f t="shared" si="498"/>
        <v>43</v>
      </c>
      <c r="C10091" s="28">
        <f t="shared" si="499"/>
        <v>23</v>
      </c>
      <c r="K10091" s="73" t="s">
        <v>4655</v>
      </c>
      <c r="L10091" s="73" t="s">
        <v>4542</v>
      </c>
      <c r="M10091" s="74">
        <v>20</v>
      </c>
      <c r="N10091" s="74">
        <v>23</v>
      </c>
    </row>
    <row r="10092" spans="1:14">
      <c r="A10092" s="43" t="str">
        <f t="shared" si="497"/>
        <v>130117300110127008</v>
      </c>
      <c r="B10092" s="28">
        <f t="shared" si="498"/>
        <v>3</v>
      </c>
      <c r="C10092" s="28">
        <f t="shared" si="499"/>
        <v>3</v>
      </c>
      <c r="K10092" s="73" t="s">
        <v>4656</v>
      </c>
      <c r="L10092" s="73" t="s">
        <v>4542</v>
      </c>
      <c r="M10092" s="74">
        <v>0</v>
      </c>
      <c r="N10092" s="74">
        <v>3</v>
      </c>
    </row>
    <row r="10093" spans="1:14">
      <c r="A10093" s="43" t="str">
        <f t="shared" si="497"/>
        <v>130117300110127009</v>
      </c>
      <c r="B10093" s="28">
        <f t="shared" si="498"/>
        <v>4</v>
      </c>
      <c r="C10093" s="28">
        <f t="shared" si="499"/>
        <v>0</v>
      </c>
      <c r="K10093" s="73" t="s">
        <v>4657</v>
      </c>
      <c r="L10093" s="73" t="s">
        <v>4542</v>
      </c>
      <c r="M10093" s="74">
        <v>4</v>
      </c>
      <c r="N10093" s="74">
        <v>0</v>
      </c>
    </row>
    <row r="10094" spans="1:14">
      <c r="A10094" s="43" t="str">
        <f t="shared" si="497"/>
        <v>130117300110128004</v>
      </c>
      <c r="B10094" s="28">
        <f t="shared" si="498"/>
        <v>111</v>
      </c>
      <c r="C10094" s="28">
        <f t="shared" si="499"/>
        <v>26</v>
      </c>
      <c r="K10094" s="73" t="s">
        <v>3211</v>
      </c>
      <c r="L10094" s="73" t="s">
        <v>4542</v>
      </c>
      <c r="M10094" s="74">
        <v>85</v>
      </c>
      <c r="N10094" s="74">
        <v>26</v>
      </c>
    </row>
    <row r="10095" spans="1:14">
      <c r="A10095" s="43" t="str">
        <f t="shared" si="497"/>
        <v>130117300110128005</v>
      </c>
      <c r="B10095" s="28">
        <f t="shared" si="498"/>
        <v>8</v>
      </c>
      <c r="C10095" s="28">
        <f t="shared" si="499"/>
        <v>2</v>
      </c>
      <c r="K10095" s="73" t="s">
        <v>4658</v>
      </c>
      <c r="L10095" s="73" t="s">
        <v>4542</v>
      </c>
      <c r="M10095" s="74">
        <v>6</v>
      </c>
      <c r="N10095" s="74">
        <v>2</v>
      </c>
    </row>
    <row r="10096" spans="1:14">
      <c r="A10096" s="43" t="str">
        <f t="shared" si="497"/>
        <v>130117300110128006</v>
      </c>
      <c r="B10096" s="28">
        <f t="shared" si="498"/>
        <v>5</v>
      </c>
      <c r="C10096" s="28">
        <f t="shared" si="499"/>
        <v>1</v>
      </c>
      <c r="K10096" s="73" t="s">
        <v>4659</v>
      </c>
      <c r="L10096" s="73" t="s">
        <v>4542</v>
      </c>
      <c r="M10096" s="74">
        <v>4</v>
      </c>
      <c r="N10096" s="74">
        <v>1</v>
      </c>
    </row>
    <row r="10097" spans="1:14">
      <c r="A10097" s="43" t="str">
        <f t="shared" si="497"/>
        <v>130117300110128007</v>
      </c>
      <c r="B10097" s="28">
        <f t="shared" si="498"/>
        <v>3</v>
      </c>
      <c r="C10097" s="28">
        <f t="shared" si="499"/>
        <v>1</v>
      </c>
      <c r="K10097" s="73" t="s">
        <v>4660</v>
      </c>
      <c r="L10097" s="73" t="s">
        <v>4542</v>
      </c>
      <c r="M10097" s="74">
        <v>2</v>
      </c>
      <c r="N10097" s="74">
        <v>1</v>
      </c>
    </row>
    <row r="10098" spans="1:14">
      <c r="A10098" s="43" t="str">
        <f t="shared" si="497"/>
        <v>130117300110129003</v>
      </c>
      <c r="B10098" s="28">
        <f t="shared" si="498"/>
        <v>4</v>
      </c>
      <c r="C10098" s="28">
        <f t="shared" si="499"/>
        <v>2</v>
      </c>
      <c r="K10098" s="73" t="s">
        <v>2945</v>
      </c>
      <c r="L10098" s="73" t="s">
        <v>4542</v>
      </c>
      <c r="M10098" s="74">
        <v>2</v>
      </c>
      <c r="N10098" s="74">
        <v>2</v>
      </c>
    </row>
    <row r="10099" spans="1:14">
      <c r="A10099" s="43" t="str">
        <f t="shared" si="497"/>
        <v>130117300110129004</v>
      </c>
      <c r="B10099" s="28">
        <f t="shared" si="498"/>
        <v>4</v>
      </c>
      <c r="C10099" s="28">
        <f t="shared" si="499"/>
        <v>1</v>
      </c>
      <c r="K10099" s="73" t="s">
        <v>2946</v>
      </c>
      <c r="L10099" s="73" t="s">
        <v>4542</v>
      </c>
      <c r="M10099" s="74">
        <v>3</v>
      </c>
      <c r="N10099" s="74">
        <v>1</v>
      </c>
    </row>
    <row r="10100" spans="1:14">
      <c r="A10100" s="43" t="str">
        <f t="shared" si="497"/>
        <v>130117300110130006</v>
      </c>
      <c r="B10100" s="28">
        <f t="shared" si="498"/>
        <v>47</v>
      </c>
      <c r="C10100" s="28">
        <f t="shared" si="499"/>
        <v>34</v>
      </c>
      <c r="K10100" s="73" t="s">
        <v>3135</v>
      </c>
      <c r="L10100" s="73" t="s">
        <v>4542</v>
      </c>
      <c r="M10100" s="74">
        <v>13</v>
      </c>
      <c r="N10100" s="74">
        <v>34</v>
      </c>
    </row>
    <row r="10101" spans="1:14">
      <c r="A10101" s="43" t="str">
        <f t="shared" si="497"/>
        <v>130117300110130007</v>
      </c>
      <c r="B10101" s="28">
        <f t="shared" si="498"/>
        <v>70</v>
      </c>
      <c r="C10101" s="28">
        <f t="shared" si="499"/>
        <v>42</v>
      </c>
      <c r="K10101" s="73" t="s">
        <v>3136</v>
      </c>
      <c r="L10101" s="73" t="s">
        <v>4542</v>
      </c>
      <c r="M10101" s="74">
        <v>28</v>
      </c>
      <c r="N10101" s="74">
        <v>42</v>
      </c>
    </row>
    <row r="10102" spans="1:14">
      <c r="A10102" s="43" t="str">
        <f t="shared" si="497"/>
        <v>130117300110130008</v>
      </c>
      <c r="B10102" s="28">
        <f t="shared" si="498"/>
        <v>113</v>
      </c>
      <c r="C10102" s="28">
        <f t="shared" si="499"/>
        <v>32</v>
      </c>
      <c r="K10102" s="73" t="s">
        <v>3137</v>
      </c>
      <c r="L10102" s="73" t="s">
        <v>4542</v>
      </c>
      <c r="M10102" s="74">
        <v>81</v>
      </c>
      <c r="N10102" s="74">
        <v>32</v>
      </c>
    </row>
    <row r="10103" spans="1:14">
      <c r="A10103" s="43" t="str">
        <f t="shared" si="497"/>
        <v>130117300110130009</v>
      </c>
      <c r="B10103" s="28">
        <f t="shared" si="498"/>
        <v>7</v>
      </c>
      <c r="C10103" s="28">
        <f t="shared" si="499"/>
        <v>3</v>
      </c>
      <c r="K10103" s="73" t="s">
        <v>4661</v>
      </c>
      <c r="L10103" s="73" t="s">
        <v>4542</v>
      </c>
      <c r="M10103" s="74">
        <v>4</v>
      </c>
      <c r="N10103" s="74">
        <v>3</v>
      </c>
    </row>
    <row r="10104" spans="1:14">
      <c r="A10104" s="43" t="str">
        <f t="shared" si="497"/>
        <v>130117300110132005</v>
      </c>
      <c r="B10104" s="28">
        <f t="shared" si="498"/>
        <v>3</v>
      </c>
      <c r="C10104" s="28">
        <f t="shared" si="499"/>
        <v>0</v>
      </c>
      <c r="K10104" s="73" t="s">
        <v>4662</v>
      </c>
      <c r="L10104" s="73" t="s">
        <v>4542</v>
      </c>
      <c r="M10104" s="74">
        <v>3</v>
      </c>
      <c r="N10104" s="74">
        <v>0</v>
      </c>
    </row>
    <row r="10105" spans="1:14">
      <c r="A10105" s="43" t="str">
        <f t="shared" si="497"/>
        <v>130117300110132006</v>
      </c>
      <c r="B10105" s="28">
        <f t="shared" si="498"/>
        <v>19</v>
      </c>
      <c r="C10105" s="28">
        <f t="shared" si="499"/>
        <v>12</v>
      </c>
      <c r="K10105" s="73" t="s">
        <v>4663</v>
      </c>
      <c r="L10105" s="73" t="s">
        <v>4542</v>
      </c>
      <c r="M10105" s="74">
        <v>7</v>
      </c>
      <c r="N10105" s="74">
        <v>12</v>
      </c>
    </row>
    <row r="10106" spans="1:14">
      <c r="A10106" s="43" t="str">
        <f t="shared" si="497"/>
        <v>130117300110132007</v>
      </c>
      <c r="B10106" s="28">
        <f t="shared" si="498"/>
        <v>71</v>
      </c>
      <c r="C10106" s="28">
        <f t="shared" si="499"/>
        <v>13</v>
      </c>
      <c r="K10106" s="73" t="s">
        <v>4664</v>
      </c>
      <c r="L10106" s="73" t="s">
        <v>4542</v>
      </c>
      <c r="M10106" s="74">
        <v>58</v>
      </c>
      <c r="N10106" s="74">
        <v>13</v>
      </c>
    </row>
    <row r="10107" spans="1:14">
      <c r="A10107" s="43" t="str">
        <f t="shared" si="497"/>
        <v>130117300110132008</v>
      </c>
      <c r="B10107" s="28">
        <f t="shared" si="498"/>
        <v>13</v>
      </c>
      <c r="C10107" s="28">
        <f t="shared" si="499"/>
        <v>3</v>
      </c>
      <c r="K10107" s="73" t="s">
        <v>4665</v>
      </c>
      <c r="L10107" s="73" t="s">
        <v>4542</v>
      </c>
      <c r="M10107" s="74">
        <v>10</v>
      </c>
      <c r="N10107" s="74">
        <v>3</v>
      </c>
    </row>
    <row r="10108" spans="1:14">
      <c r="A10108" s="43" t="str">
        <f t="shared" si="497"/>
        <v>130117300110133003</v>
      </c>
      <c r="B10108" s="28">
        <f t="shared" si="498"/>
        <v>21</v>
      </c>
      <c r="C10108" s="28">
        <f t="shared" si="499"/>
        <v>12</v>
      </c>
      <c r="K10108" s="73" t="s">
        <v>2954</v>
      </c>
      <c r="L10108" s="73" t="s">
        <v>4542</v>
      </c>
      <c r="M10108" s="74">
        <v>9</v>
      </c>
      <c r="N10108" s="74">
        <v>12</v>
      </c>
    </row>
    <row r="10109" spans="1:14">
      <c r="A10109" s="43" t="str">
        <f t="shared" si="497"/>
        <v>130117300110133004</v>
      </c>
      <c r="B10109" s="28">
        <f t="shared" si="498"/>
        <v>35</v>
      </c>
      <c r="C10109" s="28">
        <f t="shared" si="499"/>
        <v>23</v>
      </c>
      <c r="K10109" s="73" t="s">
        <v>4666</v>
      </c>
      <c r="L10109" s="73" t="s">
        <v>4542</v>
      </c>
      <c r="M10109" s="74">
        <v>12</v>
      </c>
      <c r="N10109" s="74">
        <v>23</v>
      </c>
    </row>
    <row r="10110" spans="1:14">
      <c r="A10110" s="43" t="str">
        <f t="shared" si="497"/>
        <v>130117300110134005</v>
      </c>
      <c r="B10110" s="28">
        <f t="shared" si="498"/>
        <v>72</v>
      </c>
      <c r="C10110" s="28">
        <f t="shared" si="499"/>
        <v>45</v>
      </c>
      <c r="K10110" s="73" t="s">
        <v>4667</v>
      </c>
      <c r="L10110" s="73" t="s">
        <v>4542</v>
      </c>
      <c r="M10110" s="74">
        <v>27</v>
      </c>
      <c r="N10110" s="74">
        <v>45</v>
      </c>
    </row>
    <row r="10111" spans="1:14">
      <c r="A10111" s="43" t="str">
        <f t="shared" si="497"/>
        <v>130117300110134006</v>
      </c>
      <c r="B10111" s="28">
        <f t="shared" si="498"/>
        <v>62</v>
      </c>
      <c r="C10111" s="28">
        <f t="shared" si="499"/>
        <v>37</v>
      </c>
      <c r="K10111" s="73" t="s">
        <v>4668</v>
      </c>
      <c r="L10111" s="73" t="s">
        <v>4542</v>
      </c>
      <c r="M10111" s="74">
        <v>25</v>
      </c>
      <c r="N10111" s="74">
        <v>37</v>
      </c>
    </row>
    <row r="10112" spans="1:14">
      <c r="A10112" s="43" t="str">
        <f t="shared" si="497"/>
        <v>130117300110134007</v>
      </c>
      <c r="B10112" s="28">
        <f t="shared" si="498"/>
        <v>1</v>
      </c>
      <c r="C10112" s="28">
        <f t="shared" si="499"/>
        <v>1</v>
      </c>
      <c r="K10112" s="73" t="s">
        <v>4669</v>
      </c>
      <c r="L10112" s="73" t="s">
        <v>4542</v>
      </c>
      <c r="M10112" s="74">
        <v>0</v>
      </c>
      <c r="N10112" s="74">
        <v>1</v>
      </c>
    </row>
    <row r="10113" spans="1:14">
      <c r="A10113" s="43" t="str">
        <f t="shared" si="497"/>
        <v>130117300110134008</v>
      </c>
      <c r="B10113" s="28">
        <f t="shared" si="498"/>
        <v>8</v>
      </c>
      <c r="C10113" s="28">
        <f t="shared" si="499"/>
        <v>7</v>
      </c>
      <c r="K10113" s="73" t="s">
        <v>4670</v>
      </c>
      <c r="L10113" s="73" t="s">
        <v>4542</v>
      </c>
      <c r="M10113" s="74">
        <v>1</v>
      </c>
      <c r="N10113" s="74">
        <v>7</v>
      </c>
    </row>
    <row r="10114" spans="1:14">
      <c r="A10114" s="43" t="str">
        <f t="shared" si="497"/>
        <v>130117300110135003</v>
      </c>
      <c r="B10114" s="28">
        <f t="shared" si="498"/>
        <v>4</v>
      </c>
      <c r="C10114" s="28">
        <f t="shared" si="499"/>
        <v>1</v>
      </c>
      <c r="K10114" s="73" t="s">
        <v>2958</v>
      </c>
      <c r="L10114" s="73" t="s">
        <v>4542</v>
      </c>
      <c r="M10114" s="74">
        <v>3</v>
      </c>
      <c r="N10114" s="74">
        <v>1</v>
      </c>
    </row>
    <row r="10115" spans="1:14">
      <c r="A10115" s="43" t="str">
        <f t="shared" ref="A10115:A10178" si="500">L10115&amp;K10115</f>
        <v>130117300110135004</v>
      </c>
      <c r="B10115" s="28">
        <f t="shared" ref="B10115:B10178" si="501">M10115+N10115</f>
        <v>6</v>
      </c>
      <c r="C10115" s="28">
        <f t="shared" ref="C10115:C10178" si="502">N10115</f>
        <v>4</v>
      </c>
      <c r="K10115" s="73" t="s">
        <v>2959</v>
      </c>
      <c r="L10115" s="73" t="s">
        <v>4542</v>
      </c>
      <c r="M10115" s="74">
        <v>2</v>
      </c>
      <c r="N10115" s="74">
        <v>4</v>
      </c>
    </row>
    <row r="10116" spans="1:14">
      <c r="A10116" s="43" t="str">
        <f t="shared" si="500"/>
        <v>130117300110136002</v>
      </c>
      <c r="B10116" s="28">
        <f t="shared" si="501"/>
        <v>155</v>
      </c>
      <c r="C10116" s="28">
        <f t="shared" si="502"/>
        <v>34</v>
      </c>
      <c r="K10116" s="73" t="s">
        <v>2963</v>
      </c>
      <c r="L10116" s="73" t="s">
        <v>4542</v>
      </c>
      <c r="M10116" s="74">
        <v>121</v>
      </c>
      <c r="N10116" s="74">
        <v>34</v>
      </c>
    </row>
    <row r="10117" spans="1:14">
      <c r="A10117" s="43" t="str">
        <f t="shared" si="500"/>
        <v>130117300110137004</v>
      </c>
      <c r="B10117" s="28">
        <f t="shared" si="501"/>
        <v>95</v>
      </c>
      <c r="C10117" s="28">
        <f t="shared" si="502"/>
        <v>42</v>
      </c>
      <c r="K10117" s="73" t="s">
        <v>4671</v>
      </c>
      <c r="L10117" s="73" t="s">
        <v>4542</v>
      </c>
      <c r="M10117" s="74">
        <v>53</v>
      </c>
      <c r="N10117" s="74">
        <v>42</v>
      </c>
    </row>
    <row r="10118" spans="1:14">
      <c r="A10118" s="43" t="str">
        <f t="shared" si="500"/>
        <v>130117300110137005</v>
      </c>
      <c r="B10118" s="28">
        <f t="shared" si="501"/>
        <v>32</v>
      </c>
      <c r="C10118" s="28">
        <f t="shared" si="502"/>
        <v>12</v>
      </c>
      <c r="K10118" s="73" t="s">
        <v>4672</v>
      </c>
      <c r="L10118" s="73" t="s">
        <v>4542</v>
      </c>
      <c r="M10118" s="74">
        <v>20</v>
      </c>
      <c r="N10118" s="74">
        <v>12</v>
      </c>
    </row>
    <row r="10119" spans="1:14">
      <c r="A10119" s="43" t="str">
        <f t="shared" si="500"/>
        <v>130117300110137006</v>
      </c>
      <c r="B10119" s="28">
        <f t="shared" si="501"/>
        <v>9</v>
      </c>
      <c r="C10119" s="28">
        <f t="shared" si="502"/>
        <v>3</v>
      </c>
      <c r="K10119" s="73" t="s">
        <v>4673</v>
      </c>
      <c r="L10119" s="73" t="s">
        <v>4542</v>
      </c>
      <c r="M10119" s="74">
        <v>6</v>
      </c>
      <c r="N10119" s="74">
        <v>3</v>
      </c>
    </row>
    <row r="10120" spans="1:14">
      <c r="A10120" s="43" t="str">
        <f t="shared" si="500"/>
        <v>130117300110143004</v>
      </c>
      <c r="B10120" s="28">
        <f t="shared" si="501"/>
        <v>10</v>
      </c>
      <c r="C10120" s="28">
        <f t="shared" si="502"/>
        <v>9</v>
      </c>
      <c r="K10120" s="73" t="s">
        <v>4282</v>
      </c>
      <c r="L10120" s="73" t="s">
        <v>4542</v>
      </c>
      <c r="M10120" s="74">
        <v>1</v>
      </c>
      <c r="N10120" s="74">
        <v>9</v>
      </c>
    </row>
    <row r="10121" spans="1:14">
      <c r="A10121" s="43" t="str">
        <f t="shared" si="500"/>
        <v>130117300110143005</v>
      </c>
      <c r="B10121" s="28">
        <f t="shared" si="501"/>
        <v>11</v>
      </c>
      <c r="C10121" s="28">
        <f t="shared" si="502"/>
        <v>9</v>
      </c>
      <c r="K10121" s="73" t="s">
        <v>4674</v>
      </c>
      <c r="L10121" s="73" t="s">
        <v>4542</v>
      </c>
      <c r="M10121" s="74">
        <v>2</v>
      </c>
      <c r="N10121" s="74">
        <v>9</v>
      </c>
    </row>
    <row r="10122" spans="1:14">
      <c r="A10122" s="43" t="str">
        <f t="shared" si="500"/>
        <v>130117300110144002</v>
      </c>
      <c r="B10122" s="28">
        <f t="shared" si="501"/>
        <v>115</v>
      </c>
      <c r="C10122" s="28">
        <f t="shared" si="502"/>
        <v>67</v>
      </c>
      <c r="K10122" s="73" t="s">
        <v>2973</v>
      </c>
      <c r="L10122" s="73" t="s">
        <v>4542</v>
      </c>
      <c r="M10122" s="74">
        <v>48</v>
      </c>
      <c r="N10122" s="74">
        <v>67</v>
      </c>
    </row>
    <row r="10123" spans="1:14">
      <c r="A10123" s="43" t="str">
        <f t="shared" si="500"/>
        <v>130117300110145004</v>
      </c>
      <c r="B10123" s="28">
        <f t="shared" si="501"/>
        <v>10</v>
      </c>
      <c r="C10123" s="28">
        <f t="shared" si="502"/>
        <v>4</v>
      </c>
      <c r="K10123" s="73" t="s">
        <v>3720</v>
      </c>
      <c r="L10123" s="73" t="s">
        <v>4542</v>
      </c>
      <c r="M10123" s="74">
        <v>6</v>
      </c>
      <c r="N10123" s="74">
        <v>4</v>
      </c>
    </row>
    <row r="10124" spans="1:14">
      <c r="A10124" s="43" t="str">
        <f t="shared" si="500"/>
        <v>130117300110145005</v>
      </c>
      <c r="B10124" s="28">
        <f t="shared" si="501"/>
        <v>3</v>
      </c>
      <c r="C10124" s="28">
        <f t="shared" si="502"/>
        <v>2</v>
      </c>
      <c r="K10124" s="73" t="s">
        <v>3721</v>
      </c>
      <c r="L10124" s="73" t="s">
        <v>4542</v>
      </c>
      <c r="M10124" s="74">
        <v>1</v>
      </c>
      <c r="N10124" s="74">
        <v>2</v>
      </c>
    </row>
    <row r="10125" spans="1:14">
      <c r="A10125" s="43" t="str">
        <f t="shared" si="500"/>
        <v>130117300110145006</v>
      </c>
      <c r="B10125" s="28">
        <f t="shared" si="501"/>
        <v>5</v>
      </c>
      <c r="C10125" s="28">
        <f t="shared" si="502"/>
        <v>3</v>
      </c>
      <c r="K10125" s="73" t="s">
        <v>3722</v>
      </c>
      <c r="L10125" s="73" t="s">
        <v>4542</v>
      </c>
      <c r="M10125" s="74">
        <v>2</v>
      </c>
      <c r="N10125" s="74">
        <v>3</v>
      </c>
    </row>
    <row r="10126" spans="1:14">
      <c r="A10126" s="43" t="str">
        <f t="shared" si="500"/>
        <v>130117300110146004</v>
      </c>
      <c r="B10126" s="28">
        <f t="shared" si="501"/>
        <v>23</v>
      </c>
      <c r="C10126" s="28">
        <f t="shared" si="502"/>
        <v>22</v>
      </c>
      <c r="K10126" s="73" t="s">
        <v>3223</v>
      </c>
      <c r="L10126" s="73" t="s">
        <v>4542</v>
      </c>
      <c r="M10126" s="74">
        <v>1</v>
      </c>
      <c r="N10126" s="74">
        <v>22</v>
      </c>
    </row>
    <row r="10127" spans="1:14">
      <c r="A10127" s="43" t="str">
        <f t="shared" si="500"/>
        <v>130117300110146005</v>
      </c>
      <c r="B10127" s="28">
        <f t="shared" si="501"/>
        <v>74</v>
      </c>
      <c r="C10127" s="28">
        <f t="shared" si="502"/>
        <v>53</v>
      </c>
      <c r="K10127" s="73" t="s">
        <v>4283</v>
      </c>
      <c r="L10127" s="73" t="s">
        <v>4542</v>
      </c>
      <c r="M10127" s="74">
        <v>21</v>
      </c>
      <c r="N10127" s="74">
        <v>53</v>
      </c>
    </row>
    <row r="10128" spans="1:14">
      <c r="A10128" s="43" t="str">
        <f t="shared" si="500"/>
        <v>130117300110146006</v>
      </c>
      <c r="B10128" s="28">
        <f t="shared" si="501"/>
        <v>240</v>
      </c>
      <c r="C10128" s="28">
        <f t="shared" si="502"/>
        <v>38</v>
      </c>
      <c r="K10128" s="73" t="s">
        <v>4675</v>
      </c>
      <c r="L10128" s="73" t="s">
        <v>4542</v>
      </c>
      <c r="M10128" s="74">
        <v>202</v>
      </c>
      <c r="N10128" s="74">
        <v>38</v>
      </c>
    </row>
    <row r="10129" spans="1:14">
      <c r="A10129" s="43" t="str">
        <f t="shared" si="500"/>
        <v>130117300110147005</v>
      </c>
      <c r="B10129" s="28">
        <f t="shared" si="501"/>
        <v>16</v>
      </c>
      <c r="C10129" s="28">
        <f t="shared" si="502"/>
        <v>15</v>
      </c>
      <c r="K10129" s="73" t="s">
        <v>3628</v>
      </c>
      <c r="L10129" s="73" t="s">
        <v>4542</v>
      </c>
      <c r="M10129" s="74">
        <v>1</v>
      </c>
      <c r="N10129" s="74">
        <v>15</v>
      </c>
    </row>
    <row r="10130" spans="1:14">
      <c r="A10130" s="43" t="str">
        <f t="shared" si="500"/>
        <v>130117300110147006</v>
      </c>
      <c r="B10130" s="28">
        <f t="shared" si="501"/>
        <v>97</v>
      </c>
      <c r="C10130" s="28">
        <f t="shared" si="502"/>
        <v>14</v>
      </c>
      <c r="K10130" s="73" t="s">
        <v>4676</v>
      </c>
      <c r="L10130" s="73" t="s">
        <v>4542</v>
      </c>
      <c r="M10130" s="74">
        <v>83</v>
      </c>
      <c r="N10130" s="74">
        <v>14</v>
      </c>
    </row>
    <row r="10131" spans="1:14">
      <c r="A10131" s="43" t="str">
        <f t="shared" si="500"/>
        <v>130117300110147007</v>
      </c>
      <c r="B10131" s="28">
        <f t="shared" si="501"/>
        <v>114</v>
      </c>
      <c r="C10131" s="28">
        <f t="shared" si="502"/>
        <v>10</v>
      </c>
      <c r="K10131" s="73" t="s">
        <v>4677</v>
      </c>
      <c r="L10131" s="73" t="s">
        <v>4542</v>
      </c>
      <c r="M10131" s="74">
        <v>104</v>
      </c>
      <c r="N10131" s="74">
        <v>10</v>
      </c>
    </row>
    <row r="10132" spans="1:14">
      <c r="A10132" s="43" t="str">
        <f t="shared" si="500"/>
        <v>130117300110148006</v>
      </c>
      <c r="B10132" s="28">
        <f t="shared" si="501"/>
        <v>16</v>
      </c>
      <c r="C10132" s="28">
        <f t="shared" si="502"/>
        <v>12</v>
      </c>
      <c r="K10132" s="73" t="s">
        <v>4678</v>
      </c>
      <c r="L10132" s="73" t="s">
        <v>4542</v>
      </c>
      <c r="M10132" s="74">
        <v>4</v>
      </c>
      <c r="N10132" s="74">
        <v>12</v>
      </c>
    </row>
    <row r="10133" spans="1:14">
      <c r="A10133" s="43" t="str">
        <f t="shared" si="500"/>
        <v>130117300110148007</v>
      </c>
      <c r="B10133" s="28">
        <f t="shared" si="501"/>
        <v>17</v>
      </c>
      <c r="C10133" s="28">
        <f t="shared" si="502"/>
        <v>16</v>
      </c>
      <c r="K10133" s="73" t="s">
        <v>4679</v>
      </c>
      <c r="L10133" s="73" t="s">
        <v>4542</v>
      </c>
      <c r="M10133" s="74">
        <v>1</v>
      </c>
      <c r="N10133" s="74">
        <v>16</v>
      </c>
    </row>
    <row r="10134" spans="1:14">
      <c r="A10134" s="43" t="str">
        <f t="shared" si="500"/>
        <v>130117300110148008</v>
      </c>
      <c r="B10134" s="28">
        <f t="shared" si="501"/>
        <v>119</v>
      </c>
      <c r="C10134" s="28">
        <f t="shared" si="502"/>
        <v>74</v>
      </c>
      <c r="K10134" s="73" t="s">
        <v>4680</v>
      </c>
      <c r="L10134" s="73" t="s">
        <v>4542</v>
      </c>
      <c r="M10134" s="74">
        <v>45</v>
      </c>
      <c r="N10134" s="74">
        <v>74</v>
      </c>
    </row>
    <row r="10135" spans="1:14">
      <c r="A10135" s="43" t="str">
        <f t="shared" si="500"/>
        <v>130117300110148009</v>
      </c>
      <c r="B10135" s="28">
        <f t="shared" si="501"/>
        <v>4</v>
      </c>
      <c r="C10135" s="28">
        <f t="shared" si="502"/>
        <v>2</v>
      </c>
      <c r="K10135" s="73" t="s">
        <v>4681</v>
      </c>
      <c r="L10135" s="73" t="s">
        <v>4542</v>
      </c>
      <c r="M10135" s="74">
        <v>2</v>
      </c>
      <c r="N10135" s="74">
        <v>2</v>
      </c>
    </row>
    <row r="10136" spans="1:14">
      <c r="A10136" s="43" t="str">
        <f t="shared" si="500"/>
        <v>130117300110149003</v>
      </c>
      <c r="B10136" s="28">
        <f t="shared" si="501"/>
        <v>12</v>
      </c>
      <c r="C10136" s="28">
        <f t="shared" si="502"/>
        <v>10</v>
      </c>
      <c r="K10136" s="73" t="s">
        <v>3630</v>
      </c>
      <c r="L10136" s="73" t="s">
        <v>4542</v>
      </c>
      <c r="M10136" s="74">
        <v>2</v>
      </c>
      <c r="N10136" s="74">
        <v>10</v>
      </c>
    </row>
    <row r="10137" spans="1:14">
      <c r="A10137" s="43" t="str">
        <f t="shared" si="500"/>
        <v>130117300110149004</v>
      </c>
      <c r="B10137" s="28">
        <f t="shared" si="501"/>
        <v>44</v>
      </c>
      <c r="C10137" s="28">
        <f t="shared" si="502"/>
        <v>23</v>
      </c>
      <c r="K10137" s="73" t="s">
        <v>3631</v>
      </c>
      <c r="L10137" s="73" t="s">
        <v>4542</v>
      </c>
      <c r="M10137" s="74">
        <v>21</v>
      </c>
      <c r="N10137" s="74">
        <v>23</v>
      </c>
    </row>
    <row r="10138" spans="1:14">
      <c r="A10138" s="43" t="str">
        <f t="shared" si="500"/>
        <v>130117300110150005</v>
      </c>
      <c r="B10138" s="28">
        <f t="shared" si="501"/>
        <v>4</v>
      </c>
      <c r="C10138" s="28">
        <f t="shared" si="502"/>
        <v>4</v>
      </c>
      <c r="K10138" s="73" t="s">
        <v>3724</v>
      </c>
      <c r="L10138" s="73" t="s">
        <v>4542</v>
      </c>
      <c r="M10138" s="74">
        <v>0</v>
      </c>
      <c r="N10138" s="74">
        <v>4</v>
      </c>
    </row>
    <row r="10139" spans="1:14">
      <c r="A10139" s="43" t="str">
        <f t="shared" si="500"/>
        <v>130117300110150006</v>
      </c>
      <c r="B10139" s="28">
        <f t="shared" si="501"/>
        <v>29</v>
      </c>
      <c r="C10139" s="28">
        <f t="shared" si="502"/>
        <v>18</v>
      </c>
      <c r="K10139" s="73" t="s">
        <v>3725</v>
      </c>
      <c r="L10139" s="73" t="s">
        <v>4542</v>
      </c>
      <c r="M10139" s="74">
        <v>11</v>
      </c>
      <c r="N10139" s="74">
        <v>18</v>
      </c>
    </row>
    <row r="10140" spans="1:14">
      <c r="A10140" s="43" t="str">
        <f t="shared" si="500"/>
        <v>130117300110150007</v>
      </c>
      <c r="B10140" s="28">
        <f t="shared" si="501"/>
        <v>19</v>
      </c>
      <c r="C10140" s="28">
        <f t="shared" si="502"/>
        <v>13</v>
      </c>
      <c r="K10140" s="73" t="s">
        <v>3726</v>
      </c>
      <c r="L10140" s="73" t="s">
        <v>4542</v>
      </c>
      <c r="M10140" s="74">
        <v>6</v>
      </c>
      <c r="N10140" s="74">
        <v>13</v>
      </c>
    </row>
    <row r="10141" spans="1:14">
      <c r="A10141" s="43" t="str">
        <f t="shared" si="500"/>
        <v>130117300110151005</v>
      </c>
      <c r="B10141" s="28">
        <f t="shared" si="501"/>
        <v>14</v>
      </c>
      <c r="C10141" s="28">
        <f t="shared" si="502"/>
        <v>12</v>
      </c>
      <c r="K10141" s="73" t="s">
        <v>3228</v>
      </c>
      <c r="L10141" s="73" t="s">
        <v>4542</v>
      </c>
      <c r="M10141" s="74">
        <v>2</v>
      </c>
      <c r="N10141" s="74">
        <v>12</v>
      </c>
    </row>
    <row r="10142" spans="1:14">
      <c r="A10142" s="43" t="str">
        <f t="shared" si="500"/>
        <v>130117300110151006</v>
      </c>
      <c r="B10142" s="28">
        <f t="shared" si="501"/>
        <v>17</v>
      </c>
      <c r="C10142" s="28">
        <f t="shared" si="502"/>
        <v>10</v>
      </c>
      <c r="K10142" s="73" t="s">
        <v>3229</v>
      </c>
      <c r="L10142" s="73" t="s">
        <v>4542</v>
      </c>
      <c r="M10142" s="74">
        <v>7</v>
      </c>
      <c r="N10142" s="74">
        <v>10</v>
      </c>
    </row>
    <row r="10143" spans="1:14">
      <c r="A10143" s="43" t="str">
        <f t="shared" si="500"/>
        <v>130117300110151007</v>
      </c>
      <c r="B10143" s="28">
        <f t="shared" si="501"/>
        <v>92</v>
      </c>
      <c r="C10143" s="28">
        <f t="shared" si="502"/>
        <v>54</v>
      </c>
      <c r="K10143" s="73" t="s">
        <v>4682</v>
      </c>
      <c r="L10143" s="73" t="s">
        <v>4542</v>
      </c>
      <c r="M10143" s="74">
        <v>38</v>
      </c>
      <c r="N10143" s="74">
        <v>54</v>
      </c>
    </row>
    <row r="10144" spans="1:14">
      <c r="A10144" s="43" t="str">
        <f t="shared" si="500"/>
        <v>130117300110152006</v>
      </c>
      <c r="B10144" s="28">
        <f t="shared" si="501"/>
        <v>27</v>
      </c>
      <c r="C10144" s="28">
        <f t="shared" si="502"/>
        <v>11</v>
      </c>
      <c r="K10144" s="73" t="s">
        <v>3233</v>
      </c>
      <c r="L10144" s="73" t="s">
        <v>4542</v>
      </c>
      <c r="M10144" s="74">
        <v>16</v>
      </c>
      <c r="N10144" s="74">
        <v>11</v>
      </c>
    </row>
    <row r="10145" spans="1:14">
      <c r="A10145" s="43" t="str">
        <f t="shared" si="500"/>
        <v>130117300110152007</v>
      </c>
      <c r="B10145" s="28">
        <f t="shared" si="501"/>
        <v>13</v>
      </c>
      <c r="C10145" s="28">
        <f t="shared" si="502"/>
        <v>6</v>
      </c>
      <c r="K10145" s="73" t="s">
        <v>4683</v>
      </c>
      <c r="L10145" s="73" t="s">
        <v>4542</v>
      </c>
      <c r="M10145" s="74">
        <v>7</v>
      </c>
      <c r="N10145" s="74">
        <v>6</v>
      </c>
    </row>
    <row r="10146" spans="1:14">
      <c r="A10146" s="43" t="str">
        <f t="shared" si="500"/>
        <v>130117300110152008</v>
      </c>
      <c r="B10146" s="28">
        <f t="shared" si="501"/>
        <v>5</v>
      </c>
      <c r="C10146" s="28">
        <f t="shared" si="502"/>
        <v>3</v>
      </c>
      <c r="K10146" s="73" t="s">
        <v>4684</v>
      </c>
      <c r="L10146" s="73" t="s">
        <v>4542</v>
      </c>
      <c r="M10146" s="74">
        <v>2</v>
      </c>
      <c r="N10146" s="74">
        <v>3</v>
      </c>
    </row>
    <row r="10147" spans="1:14">
      <c r="A10147" s="43" t="str">
        <f t="shared" si="500"/>
        <v>130117300110152009</v>
      </c>
      <c r="B10147" s="28">
        <f t="shared" si="501"/>
        <v>3</v>
      </c>
      <c r="C10147" s="28">
        <f t="shared" si="502"/>
        <v>0</v>
      </c>
      <c r="K10147" s="73" t="s">
        <v>4685</v>
      </c>
      <c r="L10147" s="73" t="s">
        <v>4542</v>
      </c>
      <c r="M10147" s="74">
        <v>3</v>
      </c>
      <c r="N10147" s="74">
        <v>0</v>
      </c>
    </row>
    <row r="10148" spans="1:14">
      <c r="A10148" s="43" t="str">
        <f t="shared" si="500"/>
        <v>130117300110153008</v>
      </c>
      <c r="B10148" s="28">
        <f t="shared" si="501"/>
        <v>18</v>
      </c>
      <c r="C10148" s="28">
        <f t="shared" si="502"/>
        <v>13</v>
      </c>
      <c r="K10148" s="73" t="s">
        <v>4686</v>
      </c>
      <c r="L10148" s="73" t="s">
        <v>4542</v>
      </c>
      <c r="M10148" s="74">
        <v>5</v>
      </c>
      <c r="N10148" s="74">
        <v>13</v>
      </c>
    </row>
    <row r="10149" spans="1:14">
      <c r="A10149" s="43" t="str">
        <f t="shared" si="500"/>
        <v>130117300110153009</v>
      </c>
      <c r="B10149" s="28">
        <f t="shared" si="501"/>
        <v>20</v>
      </c>
      <c r="C10149" s="28">
        <f t="shared" si="502"/>
        <v>12</v>
      </c>
      <c r="K10149" s="73" t="s">
        <v>4687</v>
      </c>
      <c r="L10149" s="73" t="s">
        <v>4542</v>
      </c>
      <c r="M10149" s="74">
        <v>8</v>
      </c>
      <c r="N10149" s="74">
        <v>12</v>
      </c>
    </row>
    <row r="10150" spans="1:14">
      <c r="A10150" s="43" t="str">
        <f t="shared" si="500"/>
        <v>130117300110153010</v>
      </c>
      <c r="B10150" s="28">
        <f t="shared" si="501"/>
        <v>28</v>
      </c>
      <c r="C10150" s="28">
        <f t="shared" si="502"/>
        <v>16</v>
      </c>
      <c r="K10150" s="73" t="s">
        <v>4688</v>
      </c>
      <c r="L10150" s="73" t="s">
        <v>4542</v>
      </c>
      <c r="M10150" s="74">
        <v>12</v>
      </c>
      <c r="N10150" s="74">
        <v>16</v>
      </c>
    </row>
    <row r="10151" spans="1:14">
      <c r="A10151" s="43" t="str">
        <f t="shared" si="500"/>
        <v>130117300110153011</v>
      </c>
      <c r="B10151" s="28">
        <f t="shared" si="501"/>
        <v>163</v>
      </c>
      <c r="C10151" s="28">
        <f t="shared" si="502"/>
        <v>138</v>
      </c>
      <c r="K10151" s="73" t="s">
        <v>4689</v>
      </c>
      <c r="L10151" s="73" t="s">
        <v>4542</v>
      </c>
      <c r="M10151" s="74">
        <v>25</v>
      </c>
      <c r="N10151" s="74">
        <v>138</v>
      </c>
    </row>
    <row r="10152" spans="1:14">
      <c r="A10152" s="43" t="str">
        <f t="shared" si="500"/>
        <v>130117300110153012</v>
      </c>
      <c r="B10152" s="28">
        <f t="shared" si="501"/>
        <v>289</v>
      </c>
      <c r="C10152" s="28">
        <f t="shared" si="502"/>
        <v>137</v>
      </c>
      <c r="K10152" s="73" t="s">
        <v>4690</v>
      </c>
      <c r="L10152" s="73" t="s">
        <v>4542</v>
      </c>
      <c r="M10152" s="74">
        <v>152</v>
      </c>
      <c r="N10152" s="74">
        <v>137</v>
      </c>
    </row>
    <row r="10153" spans="1:14">
      <c r="A10153" s="43" t="str">
        <f t="shared" si="500"/>
        <v>130117300110153013</v>
      </c>
      <c r="B10153" s="28">
        <f t="shared" si="501"/>
        <v>4</v>
      </c>
      <c r="C10153" s="28">
        <f t="shared" si="502"/>
        <v>2</v>
      </c>
      <c r="K10153" s="73" t="s">
        <v>4691</v>
      </c>
      <c r="L10153" s="73" t="s">
        <v>4542</v>
      </c>
      <c r="M10153" s="74">
        <v>2</v>
      </c>
      <c r="N10153" s="74">
        <v>2</v>
      </c>
    </row>
    <row r="10154" spans="1:14">
      <c r="A10154" s="43" t="str">
        <f t="shared" si="500"/>
        <v>130117300110153014</v>
      </c>
      <c r="B10154" s="28">
        <f t="shared" si="501"/>
        <v>3</v>
      </c>
      <c r="C10154" s="28">
        <f t="shared" si="502"/>
        <v>3</v>
      </c>
      <c r="K10154" s="73" t="s">
        <v>4692</v>
      </c>
      <c r="L10154" s="73" t="s">
        <v>4542</v>
      </c>
      <c r="M10154" s="74">
        <v>0</v>
      </c>
      <c r="N10154" s="74">
        <v>3</v>
      </c>
    </row>
    <row r="10155" spans="1:14">
      <c r="A10155" s="43" t="str">
        <f t="shared" si="500"/>
        <v>130117300110154005</v>
      </c>
      <c r="B10155" s="28">
        <f t="shared" si="501"/>
        <v>5</v>
      </c>
      <c r="C10155" s="28">
        <f t="shared" si="502"/>
        <v>4</v>
      </c>
      <c r="K10155" s="73" t="s">
        <v>4693</v>
      </c>
      <c r="L10155" s="73" t="s">
        <v>4542</v>
      </c>
      <c r="M10155" s="74">
        <v>1</v>
      </c>
      <c r="N10155" s="74">
        <v>4</v>
      </c>
    </row>
    <row r="10156" spans="1:14">
      <c r="A10156" s="43" t="str">
        <f t="shared" si="500"/>
        <v>130117300110154006</v>
      </c>
      <c r="B10156" s="28">
        <f t="shared" si="501"/>
        <v>7</v>
      </c>
      <c r="C10156" s="28">
        <f t="shared" si="502"/>
        <v>6</v>
      </c>
      <c r="K10156" s="73" t="s">
        <v>4694</v>
      </c>
      <c r="L10156" s="73" t="s">
        <v>4542</v>
      </c>
      <c r="M10156" s="74">
        <v>1</v>
      </c>
      <c r="N10156" s="74">
        <v>6</v>
      </c>
    </row>
    <row r="10157" spans="1:14">
      <c r="A10157" s="43" t="str">
        <f t="shared" si="500"/>
        <v>130117300110154007</v>
      </c>
      <c r="B10157" s="28">
        <f t="shared" si="501"/>
        <v>34</v>
      </c>
      <c r="C10157" s="28">
        <f t="shared" si="502"/>
        <v>32</v>
      </c>
      <c r="K10157" s="73" t="s">
        <v>4695</v>
      </c>
      <c r="L10157" s="73" t="s">
        <v>4542</v>
      </c>
      <c r="M10157" s="74">
        <v>2</v>
      </c>
      <c r="N10157" s="74">
        <v>32</v>
      </c>
    </row>
    <row r="10158" spans="1:14">
      <c r="A10158" s="43" t="str">
        <f t="shared" si="500"/>
        <v>130117300110155005</v>
      </c>
      <c r="B10158" s="28">
        <f t="shared" si="501"/>
        <v>2</v>
      </c>
      <c r="C10158" s="28">
        <f t="shared" si="502"/>
        <v>2</v>
      </c>
      <c r="K10158" s="73" t="s">
        <v>3237</v>
      </c>
      <c r="L10158" s="73" t="s">
        <v>4542</v>
      </c>
      <c r="M10158" s="74">
        <v>0</v>
      </c>
      <c r="N10158" s="74">
        <v>2</v>
      </c>
    </row>
    <row r="10159" spans="1:14">
      <c r="A10159" s="43" t="str">
        <f t="shared" si="500"/>
        <v>130117300110155006</v>
      </c>
      <c r="B10159" s="28">
        <f t="shared" si="501"/>
        <v>3</v>
      </c>
      <c r="C10159" s="28">
        <f t="shared" si="502"/>
        <v>1</v>
      </c>
      <c r="K10159" s="73" t="s">
        <v>4696</v>
      </c>
      <c r="L10159" s="73" t="s">
        <v>4542</v>
      </c>
      <c r="M10159" s="74">
        <v>2</v>
      </c>
      <c r="N10159" s="74">
        <v>1</v>
      </c>
    </row>
    <row r="10160" spans="1:14">
      <c r="A10160" s="43" t="str">
        <f t="shared" si="500"/>
        <v>130117300110155007</v>
      </c>
      <c r="B10160" s="28">
        <f t="shared" si="501"/>
        <v>38</v>
      </c>
      <c r="C10160" s="28">
        <f t="shared" si="502"/>
        <v>26</v>
      </c>
      <c r="K10160" s="73" t="s">
        <v>4697</v>
      </c>
      <c r="L10160" s="73" t="s">
        <v>4542</v>
      </c>
      <c r="M10160" s="74">
        <v>12</v>
      </c>
      <c r="N10160" s="74">
        <v>26</v>
      </c>
    </row>
    <row r="10161" spans="1:14">
      <c r="A10161" s="43" t="str">
        <f t="shared" si="500"/>
        <v>130117300110157002</v>
      </c>
      <c r="B10161" s="28">
        <f t="shared" si="501"/>
        <v>14</v>
      </c>
      <c r="C10161" s="28">
        <f t="shared" si="502"/>
        <v>12</v>
      </c>
      <c r="K10161" s="73" t="s">
        <v>3005</v>
      </c>
      <c r="L10161" s="73" t="s">
        <v>4542</v>
      </c>
      <c r="M10161" s="74">
        <v>2</v>
      </c>
      <c r="N10161" s="74">
        <v>12</v>
      </c>
    </row>
    <row r="10162" spans="1:14">
      <c r="A10162" s="43" t="str">
        <f t="shared" si="500"/>
        <v>130117300110157003</v>
      </c>
      <c r="B10162" s="28">
        <f t="shared" si="501"/>
        <v>40</v>
      </c>
      <c r="C10162" s="28">
        <f t="shared" si="502"/>
        <v>31</v>
      </c>
      <c r="K10162" s="73" t="s">
        <v>3006</v>
      </c>
      <c r="L10162" s="73" t="s">
        <v>4542</v>
      </c>
      <c r="M10162" s="74">
        <v>9</v>
      </c>
      <c r="N10162" s="74">
        <v>31</v>
      </c>
    </row>
    <row r="10163" spans="1:14">
      <c r="A10163" s="43" t="str">
        <f t="shared" si="500"/>
        <v>130117300110163005</v>
      </c>
      <c r="B10163" s="28">
        <f t="shared" si="501"/>
        <v>121</v>
      </c>
      <c r="C10163" s="28">
        <f t="shared" si="502"/>
        <v>104</v>
      </c>
      <c r="K10163" s="73" t="s">
        <v>4698</v>
      </c>
      <c r="L10163" s="73" t="s">
        <v>4542</v>
      </c>
      <c r="M10163" s="74">
        <v>17</v>
      </c>
      <c r="N10163" s="74">
        <v>104</v>
      </c>
    </row>
    <row r="10164" spans="1:14">
      <c r="A10164" s="43" t="str">
        <f t="shared" si="500"/>
        <v>130117300110163006</v>
      </c>
      <c r="B10164" s="28">
        <f t="shared" si="501"/>
        <v>151</v>
      </c>
      <c r="C10164" s="28">
        <f t="shared" si="502"/>
        <v>101</v>
      </c>
      <c r="K10164" s="73" t="s">
        <v>4699</v>
      </c>
      <c r="L10164" s="73" t="s">
        <v>4542</v>
      </c>
      <c r="M10164" s="74">
        <v>50</v>
      </c>
      <c r="N10164" s="74">
        <v>101</v>
      </c>
    </row>
    <row r="10165" spans="1:14">
      <c r="A10165" s="43" t="str">
        <f t="shared" si="500"/>
        <v>130117300110163007</v>
      </c>
      <c r="B10165" s="28">
        <f t="shared" si="501"/>
        <v>55</v>
      </c>
      <c r="C10165" s="28">
        <f t="shared" si="502"/>
        <v>36</v>
      </c>
      <c r="K10165" s="73" t="s">
        <v>4700</v>
      </c>
      <c r="L10165" s="73" t="s">
        <v>4542</v>
      </c>
      <c r="M10165" s="74">
        <v>19</v>
      </c>
      <c r="N10165" s="74">
        <v>36</v>
      </c>
    </row>
    <row r="10166" spans="1:14">
      <c r="A10166" s="43" t="str">
        <f t="shared" si="500"/>
        <v>130117300110163008</v>
      </c>
      <c r="B10166" s="28">
        <f t="shared" si="501"/>
        <v>13</v>
      </c>
      <c r="C10166" s="28">
        <f t="shared" si="502"/>
        <v>5</v>
      </c>
      <c r="K10166" s="73" t="s">
        <v>4701</v>
      </c>
      <c r="L10166" s="73" t="s">
        <v>4542</v>
      </c>
      <c r="M10166" s="74">
        <v>8</v>
      </c>
      <c r="N10166" s="74">
        <v>5</v>
      </c>
    </row>
    <row r="10167" spans="1:14">
      <c r="A10167" s="43" t="str">
        <f t="shared" si="500"/>
        <v>130117300110164004</v>
      </c>
      <c r="B10167" s="28">
        <f t="shared" si="501"/>
        <v>169</v>
      </c>
      <c r="C10167" s="28">
        <f t="shared" si="502"/>
        <v>99</v>
      </c>
      <c r="K10167" s="73" t="s">
        <v>4290</v>
      </c>
      <c r="L10167" s="73" t="s">
        <v>4542</v>
      </c>
      <c r="M10167" s="74">
        <v>70</v>
      </c>
      <c r="N10167" s="74">
        <v>99</v>
      </c>
    </row>
    <row r="10168" spans="1:14">
      <c r="A10168" s="43" t="str">
        <f t="shared" si="500"/>
        <v>130117300110164005</v>
      </c>
      <c r="B10168" s="28">
        <f t="shared" si="501"/>
        <v>14</v>
      </c>
      <c r="C10168" s="28">
        <f t="shared" si="502"/>
        <v>8</v>
      </c>
      <c r="K10168" s="73" t="s">
        <v>4702</v>
      </c>
      <c r="L10168" s="73" t="s">
        <v>4542</v>
      </c>
      <c r="M10168" s="74">
        <v>6</v>
      </c>
      <c r="N10168" s="74">
        <v>8</v>
      </c>
    </row>
    <row r="10169" spans="1:14">
      <c r="A10169" s="43" t="str">
        <f t="shared" si="500"/>
        <v>130117300110164006</v>
      </c>
      <c r="B10169" s="28">
        <f t="shared" si="501"/>
        <v>25</v>
      </c>
      <c r="C10169" s="28">
        <f t="shared" si="502"/>
        <v>12</v>
      </c>
      <c r="K10169" s="73" t="s">
        <v>4703</v>
      </c>
      <c r="L10169" s="73" t="s">
        <v>4542</v>
      </c>
      <c r="M10169" s="74">
        <v>13</v>
      </c>
      <c r="N10169" s="74">
        <v>12</v>
      </c>
    </row>
    <row r="10170" spans="1:14">
      <c r="A10170" s="43" t="str">
        <f t="shared" si="500"/>
        <v>130117300110165004</v>
      </c>
      <c r="B10170" s="28">
        <f t="shared" si="501"/>
        <v>14</v>
      </c>
      <c r="C10170" s="28">
        <f t="shared" si="502"/>
        <v>12</v>
      </c>
      <c r="K10170" s="73" t="s">
        <v>4291</v>
      </c>
      <c r="L10170" s="73" t="s">
        <v>4542</v>
      </c>
      <c r="M10170" s="74">
        <v>2</v>
      </c>
      <c r="N10170" s="74">
        <v>12</v>
      </c>
    </row>
    <row r="10171" spans="1:14">
      <c r="A10171" s="43" t="str">
        <f t="shared" si="500"/>
        <v>130117300110165005</v>
      </c>
      <c r="B10171" s="28">
        <f t="shared" si="501"/>
        <v>112</v>
      </c>
      <c r="C10171" s="28">
        <f t="shared" si="502"/>
        <v>109</v>
      </c>
      <c r="K10171" s="73" t="s">
        <v>4704</v>
      </c>
      <c r="L10171" s="73" t="s">
        <v>4542</v>
      </c>
      <c r="M10171" s="74">
        <v>3</v>
      </c>
      <c r="N10171" s="74">
        <v>109</v>
      </c>
    </row>
    <row r="10172" spans="1:14">
      <c r="A10172" s="43" t="str">
        <f t="shared" si="500"/>
        <v>130117300110165006</v>
      </c>
      <c r="B10172" s="28">
        <f t="shared" si="501"/>
        <v>34</v>
      </c>
      <c r="C10172" s="28">
        <f t="shared" si="502"/>
        <v>34</v>
      </c>
      <c r="K10172" s="73" t="s">
        <v>4705</v>
      </c>
      <c r="L10172" s="73" t="s">
        <v>4542</v>
      </c>
      <c r="M10172" s="74">
        <v>0</v>
      </c>
      <c r="N10172" s="74">
        <v>34</v>
      </c>
    </row>
    <row r="10173" spans="1:14">
      <c r="A10173" s="43" t="str">
        <f t="shared" si="500"/>
        <v>130117300110166005</v>
      </c>
      <c r="B10173" s="28">
        <f t="shared" si="501"/>
        <v>123</v>
      </c>
      <c r="C10173" s="28">
        <f t="shared" si="502"/>
        <v>101</v>
      </c>
      <c r="K10173" s="73" t="s">
        <v>4706</v>
      </c>
      <c r="L10173" s="73" t="s">
        <v>4542</v>
      </c>
      <c r="M10173" s="74">
        <v>22</v>
      </c>
      <c r="N10173" s="74">
        <v>101</v>
      </c>
    </row>
    <row r="10174" spans="1:14">
      <c r="A10174" s="43" t="str">
        <f t="shared" si="500"/>
        <v>130117300110166006</v>
      </c>
      <c r="B10174" s="28">
        <f t="shared" si="501"/>
        <v>21</v>
      </c>
      <c r="C10174" s="28">
        <f t="shared" si="502"/>
        <v>16</v>
      </c>
      <c r="K10174" s="73" t="s">
        <v>4707</v>
      </c>
      <c r="L10174" s="73" t="s">
        <v>4542</v>
      </c>
      <c r="M10174" s="74">
        <v>5</v>
      </c>
      <c r="N10174" s="74">
        <v>16</v>
      </c>
    </row>
    <row r="10175" spans="1:14">
      <c r="A10175" s="43" t="str">
        <f t="shared" si="500"/>
        <v>130117300110166007</v>
      </c>
      <c r="B10175" s="28">
        <f t="shared" si="501"/>
        <v>81</v>
      </c>
      <c r="C10175" s="28">
        <f t="shared" si="502"/>
        <v>64</v>
      </c>
      <c r="K10175" s="73" t="s">
        <v>4708</v>
      </c>
      <c r="L10175" s="73" t="s">
        <v>4542</v>
      </c>
      <c r="M10175" s="74">
        <v>17</v>
      </c>
      <c r="N10175" s="74">
        <v>64</v>
      </c>
    </row>
    <row r="10176" spans="1:14">
      <c r="A10176" s="43" t="str">
        <f t="shared" si="500"/>
        <v>130117300110167004</v>
      </c>
      <c r="B10176" s="28">
        <f t="shared" si="501"/>
        <v>14</v>
      </c>
      <c r="C10176" s="28">
        <f t="shared" si="502"/>
        <v>13</v>
      </c>
      <c r="K10176" s="73" t="s">
        <v>4292</v>
      </c>
      <c r="L10176" s="73" t="s">
        <v>4542</v>
      </c>
      <c r="M10176" s="74">
        <v>1</v>
      </c>
      <c r="N10176" s="74">
        <v>13</v>
      </c>
    </row>
    <row r="10177" spans="1:14">
      <c r="A10177" s="43" t="str">
        <f t="shared" si="500"/>
        <v>130117300110167005</v>
      </c>
      <c r="B10177" s="28">
        <f t="shared" si="501"/>
        <v>16</v>
      </c>
      <c r="C10177" s="28">
        <f t="shared" si="502"/>
        <v>15</v>
      </c>
      <c r="K10177" s="73" t="s">
        <v>4709</v>
      </c>
      <c r="L10177" s="73" t="s">
        <v>4542</v>
      </c>
      <c r="M10177" s="74">
        <v>1</v>
      </c>
      <c r="N10177" s="74">
        <v>15</v>
      </c>
    </row>
    <row r="10178" spans="1:14">
      <c r="A10178" s="43" t="str">
        <f t="shared" si="500"/>
        <v>130117300110167006</v>
      </c>
      <c r="B10178" s="28">
        <f t="shared" si="501"/>
        <v>368</v>
      </c>
      <c r="C10178" s="28">
        <f t="shared" si="502"/>
        <v>337</v>
      </c>
      <c r="K10178" s="73" t="s">
        <v>4710</v>
      </c>
      <c r="L10178" s="73" t="s">
        <v>4542</v>
      </c>
      <c r="M10178" s="74">
        <v>31</v>
      </c>
      <c r="N10178" s="74">
        <v>337</v>
      </c>
    </row>
    <row r="10179" spans="1:14">
      <c r="A10179" s="43" t="str">
        <f t="shared" ref="A10179:A10242" si="503">L10179&amp;K10179</f>
        <v>130117300110168003</v>
      </c>
      <c r="B10179" s="28">
        <f t="shared" ref="B10179:B10242" si="504">M10179+N10179</f>
        <v>10</v>
      </c>
      <c r="C10179" s="28">
        <f t="shared" ref="C10179:C10242" si="505">N10179</f>
        <v>9</v>
      </c>
      <c r="K10179" s="73" t="s">
        <v>3143</v>
      </c>
      <c r="L10179" s="73" t="s">
        <v>4542</v>
      </c>
      <c r="M10179" s="74">
        <v>1</v>
      </c>
      <c r="N10179" s="74">
        <v>9</v>
      </c>
    </row>
    <row r="10180" spans="1:14">
      <c r="A10180" s="43" t="str">
        <f t="shared" si="503"/>
        <v>130117300110168004</v>
      </c>
      <c r="B10180" s="28">
        <f t="shared" si="504"/>
        <v>22</v>
      </c>
      <c r="C10180" s="28">
        <f t="shared" si="505"/>
        <v>18</v>
      </c>
      <c r="K10180" s="73" t="s">
        <v>3144</v>
      </c>
      <c r="L10180" s="73" t="s">
        <v>4542</v>
      </c>
      <c r="M10180" s="74">
        <v>4</v>
      </c>
      <c r="N10180" s="74">
        <v>18</v>
      </c>
    </row>
    <row r="10181" spans="1:14">
      <c r="A10181" s="43" t="str">
        <f t="shared" si="503"/>
        <v>130117300110169005</v>
      </c>
      <c r="B10181" s="28">
        <f t="shared" si="504"/>
        <v>154</v>
      </c>
      <c r="C10181" s="28">
        <f t="shared" si="505"/>
        <v>137</v>
      </c>
      <c r="K10181" s="73" t="s">
        <v>4711</v>
      </c>
      <c r="L10181" s="73" t="s">
        <v>4542</v>
      </c>
      <c r="M10181" s="74">
        <v>17</v>
      </c>
      <c r="N10181" s="74">
        <v>137</v>
      </c>
    </row>
    <row r="10182" spans="1:14">
      <c r="A10182" s="43" t="str">
        <f t="shared" si="503"/>
        <v>130117300110169006</v>
      </c>
      <c r="B10182" s="28">
        <f t="shared" si="504"/>
        <v>14</v>
      </c>
      <c r="C10182" s="28">
        <f t="shared" si="505"/>
        <v>9</v>
      </c>
      <c r="K10182" s="73" t="s">
        <v>4712</v>
      </c>
      <c r="L10182" s="73" t="s">
        <v>4542</v>
      </c>
      <c r="M10182" s="74">
        <v>5</v>
      </c>
      <c r="N10182" s="74">
        <v>9</v>
      </c>
    </row>
    <row r="10183" spans="1:14">
      <c r="A10183" s="43" t="str">
        <f t="shared" si="503"/>
        <v>130117300110169007</v>
      </c>
      <c r="B10183" s="28">
        <f t="shared" si="504"/>
        <v>5</v>
      </c>
      <c r="C10183" s="28">
        <f t="shared" si="505"/>
        <v>4</v>
      </c>
      <c r="K10183" s="73" t="s">
        <v>4713</v>
      </c>
      <c r="L10183" s="73" t="s">
        <v>4542</v>
      </c>
      <c r="M10183" s="74">
        <v>1</v>
      </c>
      <c r="N10183" s="74">
        <v>4</v>
      </c>
    </row>
    <row r="10184" spans="1:14">
      <c r="A10184" s="43" t="str">
        <f t="shared" si="503"/>
        <v>130117300110170005</v>
      </c>
      <c r="B10184" s="28">
        <f t="shared" si="504"/>
        <v>4</v>
      </c>
      <c r="C10184" s="28">
        <f t="shared" si="505"/>
        <v>4</v>
      </c>
      <c r="K10184" s="73" t="s">
        <v>3252</v>
      </c>
      <c r="L10184" s="73" t="s">
        <v>4542</v>
      </c>
      <c r="M10184" s="74">
        <v>0</v>
      </c>
      <c r="N10184" s="74">
        <v>4</v>
      </c>
    </row>
    <row r="10185" spans="1:14">
      <c r="A10185" s="43" t="str">
        <f t="shared" si="503"/>
        <v>130117300110170006</v>
      </c>
      <c r="B10185" s="28">
        <f t="shared" si="504"/>
        <v>5</v>
      </c>
      <c r="C10185" s="28">
        <f t="shared" si="505"/>
        <v>4</v>
      </c>
      <c r="K10185" s="73" t="s">
        <v>4714</v>
      </c>
      <c r="L10185" s="73" t="s">
        <v>4542</v>
      </c>
      <c r="M10185" s="74">
        <v>1</v>
      </c>
      <c r="N10185" s="74">
        <v>4</v>
      </c>
    </row>
    <row r="10186" spans="1:14">
      <c r="A10186" s="43" t="str">
        <f t="shared" si="503"/>
        <v>130117300110170007</v>
      </c>
      <c r="B10186" s="28">
        <f t="shared" si="504"/>
        <v>10</v>
      </c>
      <c r="C10186" s="28">
        <f t="shared" si="505"/>
        <v>8</v>
      </c>
      <c r="K10186" s="73" t="s">
        <v>4715</v>
      </c>
      <c r="L10186" s="73" t="s">
        <v>4542</v>
      </c>
      <c r="M10186" s="74">
        <v>2</v>
      </c>
      <c r="N10186" s="74">
        <v>8</v>
      </c>
    </row>
    <row r="10187" spans="1:14">
      <c r="A10187" s="43" t="str">
        <f t="shared" si="503"/>
        <v>130117300110170008</v>
      </c>
      <c r="B10187" s="28">
        <f t="shared" si="504"/>
        <v>24</v>
      </c>
      <c r="C10187" s="28">
        <f t="shared" si="505"/>
        <v>8</v>
      </c>
      <c r="K10187" s="73" t="s">
        <v>4716</v>
      </c>
      <c r="L10187" s="73" t="s">
        <v>4542</v>
      </c>
      <c r="M10187" s="74">
        <v>16</v>
      </c>
      <c r="N10187" s="74">
        <v>8</v>
      </c>
    </row>
    <row r="10188" spans="1:14">
      <c r="A10188" s="43" t="str">
        <f t="shared" si="503"/>
        <v>130117300110171006</v>
      </c>
      <c r="B10188" s="28">
        <f t="shared" si="504"/>
        <v>42</v>
      </c>
      <c r="C10188" s="28">
        <f t="shared" si="505"/>
        <v>40</v>
      </c>
      <c r="K10188" s="73" t="s">
        <v>4717</v>
      </c>
      <c r="L10188" s="73" t="s">
        <v>4542</v>
      </c>
      <c r="M10188" s="74">
        <v>2</v>
      </c>
      <c r="N10188" s="74">
        <v>40</v>
      </c>
    </row>
    <row r="10189" spans="1:14">
      <c r="A10189" s="43" t="str">
        <f t="shared" si="503"/>
        <v>130117300110171007</v>
      </c>
      <c r="B10189" s="28">
        <f t="shared" si="504"/>
        <v>10</v>
      </c>
      <c r="C10189" s="28">
        <f t="shared" si="505"/>
        <v>10</v>
      </c>
      <c r="K10189" s="73" t="s">
        <v>4718</v>
      </c>
      <c r="L10189" s="73" t="s">
        <v>4542</v>
      </c>
      <c r="M10189" s="74">
        <v>0</v>
      </c>
      <c r="N10189" s="74">
        <v>10</v>
      </c>
    </row>
    <row r="10190" spans="1:14">
      <c r="A10190" s="43" t="str">
        <f t="shared" si="503"/>
        <v>130117300110171008</v>
      </c>
      <c r="B10190" s="28">
        <f t="shared" si="504"/>
        <v>21</v>
      </c>
      <c r="C10190" s="28">
        <f t="shared" si="505"/>
        <v>21</v>
      </c>
      <c r="K10190" s="73" t="s">
        <v>4719</v>
      </c>
      <c r="L10190" s="73" t="s">
        <v>4542</v>
      </c>
      <c r="M10190" s="74">
        <v>0</v>
      </c>
      <c r="N10190" s="74">
        <v>21</v>
      </c>
    </row>
    <row r="10191" spans="1:14">
      <c r="A10191" s="43" t="str">
        <f t="shared" si="503"/>
        <v>130117300110171009</v>
      </c>
      <c r="B10191" s="28">
        <f t="shared" si="504"/>
        <v>1</v>
      </c>
      <c r="C10191" s="28">
        <f t="shared" si="505"/>
        <v>1</v>
      </c>
      <c r="K10191" s="73" t="s">
        <v>4720</v>
      </c>
      <c r="L10191" s="73" t="s">
        <v>4542</v>
      </c>
      <c r="M10191" s="74">
        <v>0</v>
      </c>
      <c r="N10191" s="74">
        <v>1</v>
      </c>
    </row>
    <row r="10192" spans="1:14">
      <c r="A10192" s="43" t="str">
        <f t="shared" si="503"/>
        <v>130117300110172005</v>
      </c>
      <c r="B10192" s="28">
        <f t="shared" si="504"/>
        <v>90</v>
      </c>
      <c r="C10192" s="28">
        <f t="shared" si="505"/>
        <v>81</v>
      </c>
      <c r="K10192" s="73" t="s">
        <v>3255</v>
      </c>
      <c r="L10192" s="73" t="s">
        <v>4542</v>
      </c>
      <c r="M10192" s="74">
        <v>9</v>
      </c>
      <c r="N10192" s="74">
        <v>81</v>
      </c>
    </row>
    <row r="10193" spans="1:14">
      <c r="A10193" s="43" t="str">
        <f t="shared" si="503"/>
        <v>130117300110172006</v>
      </c>
      <c r="B10193" s="28">
        <f t="shared" si="504"/>
        <v>182</v>
      </c>
      <c r="C10193" s="28">
        <f t="shared" si="505"/>
        <v>144</v>
      </c>
      <c r="K10193" s="73" t="s">
        <v>3256</v>
      </c>
      <c r="L10193" s="73" t="s">
        <v>4542</v>
      </c>
      <c r="M10193" s="74">
        <v>38</v>
      </c>
      <c r="N10193" s="74">
        <v>144</v>
      </c>
    </row>
    <row r="10194" spans="1:14">
      <c r="A10194" s="43" t="str">
        <f t="shared" si="503"/>
        <v>130117300110172007</v>
      </c>
      <c r="B10194" s="28">
        <f t="shared" si="504"/>
        <v>2</v>
      </c>
      <c r="C10194" s="28">
        <f t="shared" si="505"/>
        <v>0</v>
      </c>
      <c r="K10194" s="73" t="s">
        <v>4721</v>
      </c>
      <c r="L10194" s="73" t="s">
        <v>4542</v>
      </c>
      <c r="M10194" s="74">
        <v>2</v>
      </c>
      <c r="N10194" s="74">
        <v>0</v>
      </c>
    </row>
    <row r="10195" spans="1:14">
      <c r="A10195" s="43" t="str">
        <f t="shared" si="503"/>
        <v>130117300110173004</v>
      </c>
      <c r="B10195" s="28">
        <f t="shared" si="504"/>
        <v>43</v>
      </c>
      <c r="C10195" s="28">
        <f t="shared" si="505"/>
        <v>21</v>
      </c>
      <c r="K10195" s="73" t="s">
        <v>4722</v>
      </c>
      <c r="L10195" s="73" t="s">
        <v>4542</v>
      </c>
      <c r="M10195" s="74">
        <v>22</v>
      </c>
      <c r="N10195" s="74">
        <v>21</v>
      </c>
    </row>
    <row r="10196" spans="1:14">
      <c r="A10196" s="43" t="str">
        <f t="shared" si="503"/>
        <v>130117300110173005</v>
      </c>
      <c r="B10196" s="28">
        <f t="shared" si="504"/>
        <v>23</v>
      </c>
      <c r="C10196" s="28">
        <f t="shared" si="505"/>
        <v>12</v>
      </c>
      <c r="K10196" s="73" t="s">
        <v>4723</v>
      </c>
      <c r="L10196" s="73" t="s">
        <v>4542</v>
      </c>
      <c r="M10196" s="74">
        <v>11</v>
      </c>
      <c r="N10196" s="74">
        <v>12</v>
      </c>
    </row>
    <row r="10197" spans="1:14">
      <c r="A10197" s="43" t="str">
        <f t="shared" si="503"/>
        <v>130117300110173006</v>
      </c>
      <c r="B10197" s="28">
        <f t="shared" si="504"/>
        <v>2</v>
      </c>
      <c r="C10197" s="28">
        <f t="shared" si="505"/>
        <v>0</v>
      </c>
      <c r="K10197" s="73" t="s">
        <v>4724</v>
      </c>
      <c r="L10197" s="73" t="s">
        <v>4542</v>
      </c>
      <c r="M10197" s="74">
        <v>2</v>
      </c>
      <c r="N10197" s="74">
        <v>0</v>
      </c>
    </row>
    <row r="10198" spans="1:14">
      <c r="A10198" s="43" t="str">
        <f t="shared" si="503"/>
        <v>130117300110174003</v>
      </c>
      <c r="B10198" s="28">
        <f t="shared" si="504"/>
        <v>22</v>
      </c>
      <c r="C10198" s="28">
        <f t="shared" si="505"/>
        <v>8</v>
      </c>
      <c r="K10198" s="73" t="s">
        <v>3043</v>
      </c>
      <c r="L10198" s="73" t="s">
        <v>4542</v>
      </c>
      <c r="M10198" s="74">
        <v>14</v>
      </c>
      <c r="N10198" s="74">
        <v>8</v>
      </c>
    </row>
    <row r="10199" spans="1:14">
      <c r="A10199" s="43" t="str">
        <f t="shared" si="503"/>
        <v>130117300110174004</v>
      </c>
      <c r="B10199" s="28">
        <f t="shared" si="504"/>
        <v>74</v>
      </c>
      <c r="C10199" s="28">
        <f t="shared" si="505"/>
        <v>16</v>
      </c>
      <c r="K10199" s="73" t="s">
        <v>4725</v>
      </c>
      <c r="L10199" s="73" t="s">
        <v>4542</v>
      </c>
      <c r="M10199" s="74">
        <v>58</v>
      </c>
      <c r="N10199" s="74">
        <v>16</v>
      </c>
    </row>
    <row r="10200" spans="1:14">
      <c r="A10200" s="43" t="str">
        <f t="shared" si="503"/>
        <v>130118300110001001</v>
      </c>
      <c r="B10200" s="28">
        <f t="shared" si="504"/>
        <v>21</v>
      </c>
      <c r="C10200" s="28">
        <f t="shared" si="505"/>
        <v>10</v>
      </c>
      <c r="K10200" s="73" t="s">
        <v>975</v>
      </c>
      <c r="L10200" s="73" t="s">
        <v>4726</v>
      </c>
      <c r="M10200" s="74">
        <v>11</v>
      </c>
      <c r="N10200" s="74">
        <v>10</v>
      </c>
    </row>
    <row r="10201" spans="1:14">
      <c r="A10201" s="43" t="str">
        <f t="shared" si="503"/>
        <v>130118300110011001</v>
      </c>
      <c r="B10201" s="28">
        <f t="shared" si="504"/>
        <v>53</v>
      </c>
      <c r="C10201" s="28">
        <f t="shared" si="505"/>
        <v>35</v>
      </c>
      <c r="K10201" s="73" t="s">
        <v>2133</v>
      </c>
      <c r="L10201" s="73" t="s">
        <v>4726</v>
      </c>
      <c r="M10201" s="74">
        <v>18</v>
      </c>
      <c r="N10201" s="74">
        <v>35</v>
      </c>
    </row>
    <row r="10202" spans="1:14">
      <c r="A10202" s="43" t="str">
        <f t="shared" si="503"/>
        <v>130118300110011002</v>
      </c>
      <c r="B10202" s="28">
        <f t="shared" si="504"/>
        <v>26</v>
      </c>
      <c r="C10202" s="28">
        <f t="shared" si="505"/>
        <v>13</v>
      </c>
      <c r="K10202" s="73" t="s">
        <v>2134</v>
      </c>
      <c r="L10202" s="73" t="s">
        <v>4726</v>
      </c>
      <c r="M10202" s="74">
        <v>13</v>
      </c>
      <c r="N10202" s="74">
        <v>13</v>
      </c>
    </row>
    <row r="10203" spans="1:14">
      <c r="A10203" s="43" t="str">
        <f t="shared" si="503"/>
        <v>130118300110011003</v>
      </c>
      <c r="B10203" s="28">
        <f t="shared" si="504"/>
        <v>39</v>
      </c>
      <c r="C10203" s="28">
        <f t="shared" si="505"/>
        <v>20</v>
      </c>
      <c r="K10203" s="73" t="s">
        <v>2135</v>
      </c>
      <c r="L10203" s="73" t="s">
        <v>4726</v>
      </c>
      <c r="M10203" s="74">
        <v>19</v>
      </c>
      <c r="N10203" s="74">
        <v>20</v>
      </c>
    </row>
    <row r="10204" spans="1:14">
      <c r="A10204" s="43" t="str">
        <f t="shared" si="503"/>
        <v>130118300110011004</v>
      </c>
      <c r="B10204" s="28">
        <f t="shared" si="504"/>
        <v>19</v>
      </c>
      <c r="C10204" s="28">
        <f t="shared" si="505"/>
        <v>13</v>
      </c>
      <c r="K10204" s="73" t="s">
        <v>2136</v>
      </c>
      <c r="L10204" s="73" t="s">
        <v>4726</v>
      </c>
      <c r="M10204" s="74">
        <v>6</v>
      </c>
      <c r="N10204" s="74">
        <v>13</v>
      </c>
    </row>
    <row r="10205" spans="1:14">
      <c r="A10205" s="43" t="str">
        <f t="shared" si="503"/>
        <v>130118300110011005</v>
      </c>
      <c r="B10205" s="28">
        <f t="shared" si="504"/>
        <v>10</v>
      </c>
      <c r="C10205" s="28">
        <f t="shared" si="505"/>
        <v>6</v>
      </c>
      <c r="K10205" s="73" t="s">
        <v>2137</v>
      </c>
      <c r="L10205" s="73" t="s">
        <v>4726</v>
      </c>
      <c r="M10205" s="74">
        <v>4</v>
      </c>
      <c r="N10205" s="74">
        <v>6</v>
      </c>
    </row>
    <row r="10206" spans="1:14">
      <c r="A10206" s="43" t="str">
        <f t="shared" si="503"/>
        <v>130118300110011007</v>
      </c>
      <c r="B10206" s="28">
        <f t="shared" si="504"/>
        <v>224</v>
      </c>
      <c r="C10206" s="28">
        <f t="shared" si="505"/>
        <v>156</v>
      </c>
      <c r="K10206" s="73" t="s">
        <v>2139</v>
      </c>
      <c r="L10206" s="73" t="s">
        <v>4726</v>
      </c>
      <c r="M10206" s="74">
        <v>68</v>
      </c>
      <c r="N10206" s="74">
        <v>156</v>
      </c>
    </row>
    <row r="10207" spans="1:14">
      <c r="A10207" s="43" t="str">
        <f t="shared" si="503"/>
        <v>130118300110011009</v>
      </c>
      <c r="B10207" s="28">
        <f t="shared" si="504"/>
        <v>10</v>
      </c>
      <c r="C10207" s="28">
        <f t="shared" si="505"/>
        <v>6</v>
      </c>
      <c r="K10207" s="73" t="s">
        <v>3428</v>
      </c>
      <c r="L10207" s="73" t="s">
        <v>4726</v>
      </c>
      <c r="M10207" s="74">
        <v>4</v>
      </c>
      <c r="N10207" s="74">
        <v>6</v>
      </c>
    </row>
    <row r="10208" spans="1:14">
      <c r="A10208" s="43" t="str">
        <f t="shared" si="503"/>
        <v>130118300110011010</v>
      </c>
      <c r="B10208" s="28">
        <f t="shared" si="504"/>
        <v>91</v>
      </c>
      <c r="C10208" s="28">
        <f t="shared" si="505"/>
        <v>57</v>
      </c>
      <c r="K10208" s="73" t="s">
        <v>3429</v>
      </c>
      <c r="L10208" s="73" t="s">
        <v>4726</v>
      </c>
      <c r="M10208" s="74">
        <v>34</v>
      </c>
      <c r="N10208" s="74">
        <v>57</v>
      </c>
    </row>
    <row r="10209" spans="1:14">
      <c r="A10209" s="43" t="str">
        <f t="shared" si="503"/>
        <v>130118300110012001</v>
      </c>
      <c r="B10209" s="28">
        <f t="shared" si="504"/>
        <v>5</v>
      </c>
      <c r="C10209" s="28">
        <f t="shared" si="505"/>
        <v>1</v>
      </c>
      <c r="K10209" s="73" t="s">
        <v>2141</v>
      </c>
      <c r="L10209" s="73" t="s">
        <v>4726</v>
      </c>
      <c r="M10209" s="74">
        <v>4</v>
      </c>
      <c r="N10209" s="74">
        <v>1</v>
      </c>
    </row>
    <row r="10210" spans="1:14">
      <c r="A10210" s="43" t="str">
        <f t="shared" si="503"/>
        <v>130118300110012002</v>
      </c>
      <c r="B10210" s="28">
        <f t="shared" si="504"/>
        <v>6</v>
      </c>
      <c r="C10210" s="28">
        <f t="shared" si="505"/>
        <v>2</v>
      </c>
      <c r="K10210" s="73" t="s">
        <v>2142</v>
      </c>
      <c r="L10210" s="73" t="s">
        <v>4726</v>
      </c>
      <c r="M10210" s="74">
        <v>4</v>
      </c>
      <c r="N10210" s="74">
        <v>2</v>
      </c>
    </row>
    <row r="10211" spans="1:14">
      <c r="A10211" s="43" t="str">
        <f t="shared" si="503"/>
        <v>130118300110012003</v>
      </c>
      <c r="B10211" s="28">
        <f t="shared" si="504"/>
        <v>274</v>
      </c>
      <c r="C10211" s="28">
        <f t="shared" si="505"/>
        <v>48</v>
      </c>
      <c r="K10211" s="73" t="s">
        <v>2143</v>
      </c>
      <c r="L10211" s="73" t="s">
        <v>4726</v>
      </c>
      <c r="M10211" s="74">
        <v>226</v>
      </c>
      <c r="N10211" s="74">
        <v>48</v>
      </c>
    </row>
    <row r="10212" spans="1:14">
      <c r="A10212" s="43" t="str">
        <f t="shared" si="503"/>
        <v>130118300110012004</v>
      </c>
      <c r="B10212" s="28">
        <f t="shared" si="504"/>
        <v>209</v>
      </c>
      <c r="C10212" s="28">
        <f t="shared" si="505"/>
        <v>35</v>
      </c>
      <c r="K10212" s="73" t="s">
        <v>2144</v>
      </c>
      <c r="L10212" s="73" t="s">
        <v>4726</v>
      </c>
      <c r="M10212" s="74">
        <v>174</v>
      </c>
      <c r="N10212" s="74">
        <v>35</v>
      </c>
    </row>
    <row r="10213" spans="1:14">
      <c r="A10213" s="43" t="str">
        <f t="shared" si="503"/>
        <v>130118300110012005</v>
      </c>
      <c r="B10213" s="28">
        <f t="shared" si="504"/>
        <v>16</v>
      </c>
      <c r="C10213" s="28">
        <f t="shared" si="505"/>
        <v>7</v>
      </c>
      <c r="K10213" s="73" t="s">
        <v>2145</v>
      </c>
      <c r="L10213" s="73" t="s">
        <v>4726</v>
      </c>
      <c r="M10213" s="74">
        <v>9</v>
      </c>
      <c r="N10213" s="74">
        <v>7</v>
      </c>
    </row>
    <row r="10214" spans="1:14">
      <c r="A10214" s="43" t="str">
        <f t="shared" si="503"/>
        <v>130118300110012006</v>
      </c>
      <c r="B10214" s="28">
        <f t="shared" si="504"/>
        <v>8</v>
      </c>
      <c r="C10214" s="28">
        <f t="shared" si="505"/>
        <v>6</v>
      </c>
      <c r="K10214" s="73" t="s">
        <v>2146</v>
      </c>
      <c r="L10214" s="73" t="s">
        <v>4726</v>
      </c>
      <c r="M10214" s="74">
        <v>2</v>
      </c>
      <c r="N10214" s="74">
        <v>6</v>
      </c>
    </row>
    <row r="10215" spans="1:14">
      <c r="A10215" s="43" t="str">
        <f t="shared" si="503"/>
        <v>130118300110012007</v>
      </c>
      <c r="B10215" s="28">
        <f t="shared" si="504"/>
        <v>22</v>
      </c>
      <c r="C10215" s="28">
        <f t="shared" si="505"/>
        <v>17</v>
      </c>
      <c r="K10215" s="73" t="s">
        <v>2264</v>
      </c>
      <c r="L10215" s="73" t="s">
        <v>4726</v>
      </c>
      <c r="M10215" s="74">
        <v>5</v>
      </c>
      <c r="N10215" s="74">
        <v>17</v>
      </c>
    </row>
    <row r="10216" spans="1:14">
      <c r="A10216" s="43" t="str">
        <f t="shared" si="503"/>
        <v>130118300110012008</v>
      </c>
      <c r="B10216" s="28">
        <f t="shared" si="504"/>
        <v>16</v>
      </c>
      <c r="C10216" s="28">
        <f t="shared" si="505"/>
        <v>10</v>
      </c>
      <c r="K10216" s="73" t="s">
        <v>2265</v>
      </c>
      <c r="L10216" s="73" t="s">
        <v>4726</v>
      </c>
      <c r="M10216" s="74">
        <v>6</v>
      </c>
      <c r="N10216" s="74">
        <v>10</v>
      </c>
    </row>
    <row r="10217" spans="1:14">
      <c r="A10217" s="43" t="str">
        <f t="shared" si="503"/>
        <v>130118300110012009</v>
      </c>
      <c r="B10217" s="28">
        <f t="shared" si="504"/>
        <v>58</v>
      </c>
      <c r="C10217" s="28">
        <f t="shared" si="505"/>
        <v>46</v>
      </c>
      <c r="K10217" s="73" t="s">
        <v>2266</v>
      </c>
      <c r="L10217" s="73" t="s">
        <v>4726</v>
      </c>
      <c r="M10217" s="74">
        <v>12</v>
      </c>
      <c r="N10217" s="74">
        <v>46</v>
      </c>
    </row>
    <row r="10218" spans="1:14">
      <c r="A10218" s="43" t="str">
        <f t="shared" si="503"/>
        <v>130118300110012011</v>
      </c>
      <c r="B10218" s="28">
        <f t="shared" si="504"/>
        <v>296</v>
      </c>
      <c r="C10218" s="28">
        <f t="shared" si="505"/>
        <v>208</v>
      </c>
      <c r="K10218" s="73" t="s">
        <v>2268</v>
      </c>
      <c r="L10218" s="73" t="s">
        <v>4726</v>
      </c>
      <c r="M10218" s="74">
        <v>88</v>
      </c>
      <c r="N10218" s="74">
        <v>208</v>
      </c>
    </row>
    <row r="10219" spans="1:14">
      <c r="A10219" s="43" t="str">
        <f t="shared" si="503"/>
        <v>130118300110012012</v>
      </c>
      <c r="B10219" s="28">
        <f t="shared" si="504"/>
        <v>9</v>
      </c>
      <c r="C10219" s="28">
        <f t="shared" si="505"/>
        <v>3</v>
      </c>
      <c r="K10219" s="73" t="s">
        <v>2269</v>
      </c>
      <c r="L10219" s="73" t="s">
        <v>4726</v>
      </c>
      <c r="M10219" s="74">
        <v>6</v>
      </c>
      <c r="N10219" s="74">
        <v>3</v>
      </c>
    </row>
    <row r="10220" spans="1:14">
      <c r="A10220" s="43" t="str">
        <f t="shared" si="503"/>
        <v>130118300110013001</v>
      </c>
      <c r="B10220" s="28">
        <f t="shared" si="504"/>
        <v>15</v>
      </c>
      <c r="C10220" s="28">
        <f t="shared" si="505"/>
        <v>6</v>
      </c>
      <c r="K10220" s="73" t="s">
        <v>2270</v>
      </c>
      <c r="L10220" s="73" t="s">
        <v>4726</v>
      </c>
      <c r="M10220" s="74">
        <v>9</v>
      </c>
      <c r="N10220" s="74">
        <v>6</v>
      </c>
    </row>
    <row r="10221" spans="1:14">
      <c r="A10221" s="43" t="str">
        <f t="shared" si="503"/>
        <v>130118300110013002</v>
      </c>
      <c r="B10221" s="28">
        <f t="shared" si="504"/>
        <v>14</v>
      </c>
      <c r="C10221" s="28">
        <f t="shared" si="505"/>
        <v>5</v>
      </c>
      <c r="K10221" s="73" t="s">
        <v>2271</v>
      </c>
      <c r="L10221" s="73" t="s">
        <v>4726</v>
      </c>
      <c r="M10221" s="74">
        <v>9</v>
      </c>
      <c r="N10221" s="74">
        <v>5</v>
      </c>
    </row>
    <row r="10222" spans="1:14">
      <c r="A10222" s="43" t="str">
        <f t="shared" si="503"/>
        <v>130118300110013003</v>
      </c>
      <c r="B10222" s="28">
        <f t="shared" si="504"/>
        <v>34</v>
      </c>
      <c r="C10222" s="28">
        <f t="shared" si="505"/>
        <v>7</v>
      </c>
      <c r="K10222" s="73" t="s">
        <v>2272</v>
      </c>
      <c r="L10222" s="73" t="s">
        <v>4726</v>
      </c>
      <c r="M10222" s="74">
        <v>27</v>
      </c>
      <c r="N10222" s="74">
        <v>7</v>
      </c>
    </row>
    <row r="10223" spans="1:14">
      <c r="A10223" s="43" t="str">
        <f t="shared" si="503"/>
        <v>130118300110013004</v>
      </c>
      <c r="B10223" s="28">
        <f t="shared" si="504"/>
        <v>21</v>
      </c>
      <c r="C10223" s="28">
        <f t="shared" si="505"/>
        <v>6</v>
      </c>
      <c r="K10223" s="73" t="s">
        <v>2273</v>
      </c>
      <c r="L10223" s="73" t="s">
        <v>4726</v>
      </c>
      <c r="M10223" s="74">
        <v>15</v>
      </c>
      <c r="N10223" s="74">
        <v>6</v>
      </c>
    </row>
    <row r="10224" spans="1:14">
      <c r="A10224" s="43" t="str">
        <f t="shared" si="503"/>
        <v>130118300110013005</v>
      </c>
      <c r="B10224" s="28">
        <f t="shared" si="504"/>
        <v>26</v>
      </c>
      <c r="C10224" s="28">
        <f t="shared" si="505"/>
        <v>10</v>
      </c>
      <c r="K10224" s="73" t="s">
        <v>2274</v>
      </c>
      <c r="L10224" s="73" t="s">
        <v>4726</v>
      </c>
      <c r="M10224" s="74">
        <v>16</v>
      </c>
      <c r="N10224" s="74">
        <v>10</v>
      </c>
    </row>
    <row r="10225" spans="1:14">
      <c r="A10225" s="43" t="str">
        <f t="shared" si="503"/>
        <v>130118300110013006</v>
      </c>
      <c r="B10225" s="28">
        <f t="shared" si="504"/>
        <v>17</v>
      </c>
      <c r="C10225" s="28">
        <f t="shared" si="505"/>
        <v>7</v>
      </c>
      <c r="K10225" s="73" t="s">
        <v>2275</v>
      </c>
      <c r="L10225" s="73" t="s">
        <v>4726</v>
      </c>
      <c r="M10225" s="74">
        <v>10</v>
      </c>
      <c r="N10225" s="74">
        <v>7</v>
      </c>
    </row>
    <row r="10226" spans="1:14">
      <c r="A10226" s="43" t="str">
        <f t="shared" si="503"/>
        <v>130118300110013007</v>
      </c>
      <c r="B10226" s="28">
        <f t="shared" si="504"/>
        <v>4</v>
      </c>
      <c r="C10226" s="28">
        <f t="shared" si="505"/>
        <v>1</v>
      </c>
      <c r="K10226" s="73" t="s">
        <v>2276</v>
      </c>
      <c r="L10226" s="73" t="s">
        <v>4726</v>
      </c>
      <c r="M10226" s="74">
        <v>3</v>
      </c>
      <c r="N10226" s="74">
        <v>1</v>
      </c>
    </row>
    <row r="10227" spans="1:14">
      <c r="A10227" s="43" t="str">
        <f t="shared" si="503"/>
        <v>130118300110013008</v>
      </c>
      <c r="B10227" s="28">
        <f t="shared" si="504"/>
        <v>161</v>
      </c>
      <c r="C10227" s="28">
        <f t="shared" si="505"/>
        <v>24</v>
      </c>
      <c r="K10227" s="73" t="s">
        <v>2277</v>
      </c>
      <c r="L10227" s="73" t="s">
        <v>4726</v>
      </c>
      <c r="M10227" s="74">
        <v>137</v>
      </c>
      <c r="N10227" s="74">
        <v>24</v>
      </c>
    </row>
    <row r="10228" spans="1:14">
      <c r="A10228" s="43" t="str">
        <f t="shared" si="503"/>
        <v>130118300110013009</v>
      </c>
      <c r="B10228" s="28">
        <f t="shared" si="504"/>
        <v>98</v>
      </c>
      <c r="C10228" s="28">
        <f t="shared" si="505"/>
        <v>73</v>
      </c>
      <c r="K10228" s="73" t="s">
        <v>2278</v>
      </c>
      <c r="L10228" s="73" t="s">
        <v>4726</v>
      </c>
      <c r="M10228" s="74">
        <v>25</v>
      </c>
      <c r="N10228" s="74">
        <v>73</v>
      </c>
    </row>
    <row r="10229" spans="1:14">
      <c r="A10229" s="43" t="str">
        <f t="shared" si="503"/>
        <v>130118300110013010</v>
      </c>
      <c r="B10229" s="28">
        <f t="shared" si="504"/>
        <v>537</v>
      </c>
      <c r="C10229" s="28">
        <f t="shared" si="505"/>
        <v>399</v>
      </c>
      <c r="K10229" s="73" t="s">
        <v>2279</v>
      </c>
      <c r="L10229" s="73" t="s">
        <v>4726</v>
      </c>
      <c r="M10229" s="74">
        <v>138</v>
      </c>
      <c r="N10229" s="74">
        <v>399</v>
      </c>
    </row>
    <row r="10230" spans="1:14">
      <c r="A10230" s="43" t="str">
        <f t="shared" si="503"/>
        <v>130118300110013011</v>
      </c>
      <c r="B10230" s="28">
        <f t="shared" si="504"/>
        <v>12</v>
      </c>
      <c r="C10230" s="28">
        <f t="shared" si="505"/>
        <v>5</v>
      </c>
      <c r="K10230" s="73" t="s">
        <v>2280</v>
      </c>
      <c r="L10230" s="73" t="s">
        <v>4726</v>
      </c>
      <c r="M10230" s="74">
        <v>7</v>
      </c>
      <c r="N10230" s="74">
        <v>5</v>
      </c>
    </row>
    <row r="10231" spans="1:14">
      <c r="A10231" s="43" t="str">
        <f t="shared" si="503"/>
        <v>130118300110014001</v>
      </c>
      <c r="B10231" s="28">
        <f t="shared" si="504"/>
        <v>19</v>
      </c>
      <c r="C10231" s="28">
        <f t="shared" si="505"/>
        <v>15</v>
      </c>
      <c r="K10231" s="73" t="s">
        <v>2282</v>
      </c>
      <c r="L10231" s="73" t="s">
        <v>4726</v>
      </c>
      <c r="M10231" s="74">
        <v>4</v>
      </c>
      <c r="N10231" s="74">
        <v>15</v>
      </c>
    </row>
    <row r="10232" spans="1:14">
      <c r="A10232" s="43" t="str">
        <f t="shared" si="503"/>
        <v>130118300110014002</v>
      </c>
      <c r="B10232" s="28">
        <f t="shared" si="504"/>
        <v>45</v>
      </c>
      <c r="C10232" s="28">
        <f t="shared" si="505"/>
        <v>16</v>
      </c>
      <c r="K10232" s="73" t="s">
        <v>2315</v>
      </c>
      <c r="L10232" s="73" t="s">
        <v>4726</v>
      </c>
      <c r="M10232" s="74">
        <v>29</v>
      </c>
      <c r="N10232" s="74">
        <v>16</v>
      </c>
    </row>
    <row r="10233" spans="1:14">
      <c r="A10233" s="43" t="str">
        <f t="shared" si="503"/>
        <v>130118300110014003</v>
      </c>
      <c r="B10233" s="28">
        <f t="shared" si="504"/>
        <v>44</v>
      </c>
      <c r="C10233" s="28">
        <f t="shared" si="505"/>
        <v>16</v>
      </c>
      <c r="K10233" s="73" t="s">
        <v>2316</v>
      </c>
      <c r="L10233" s="73" t="s">
        <v>4726</v>
      </c>
      <c r="M10233" s="74">
        <v>28</v>
      </c>
      <c r="N10233" s="74">
        <v>16</v>
      </c>
    </row>
    <row r="10234" spans="1:14">
      <c r="A10234" s="43" t="str">
        <f t="shared" si="503"/>
        <v>130118300110014004</v>
      </c>
      <c r="B10234" s="28">
        <f t="shared" si="504"/>
        <v>19</v>
      </c>
      <c r="C10234" s="28">
        <f t="shared" si="505"/>
        <v>6</v>
      </c>
      <c r="K10234" s="73" t="s">
        <v>2317</v>
      </c>
      <c r="L10234" s="73" t="s">
        <v>4726</v>
      </c>
      <c r="M10234" s="74">
        <v>13</v>
      </c>
      <c r="N10234" s="74">
        <v>6</v>
      </c>
    </row>
    <row r="10235" spans="1:14">
      <c r="A10235" s="43" t="str">
        <f t="shared" si="503"/>
        <v>130118300110014005</v>
      </c>
      <c r="B10235" s="28">
        <f t="shared" si="504"/>
        <v>19</v>
      </c>
      <c r="C10235" s="28">
        <f t="shared" si="505"/>
        <v>11</v>
      </c>
      <c r="K10235" s="73" t="s">
        <v>2318</v>
      </c>
      <c r="L10235" s="73" t="s">
        <v>4726</v>
      </c>
      <c r="M10235" s="74">
        <v>8</v>
      </c>
      <c r="N10235" s="74">
        <v>11</v>
      </c>
    </row>
    <row r="10236" spans="1:14">
      <c r="A10236" s="43" t="str">
        <f t="shared" si="503"/>
        <v>130118300110014006</v>
      </c>
      <c r="B10236" s="28">
        <f t="shared" si="504"/>
        <v>276</v>
      </c>
      <c r="C10236" s="28">
        <f t="shared" si="505"/>
        <v>102</v>
      </c>
      <c r="K10236" s="73" t="s">
        <v>2333</v>
      </c>
      <c r="L10236" s="73" t="s">
        <v>4726</v>
      </c>
      <c r="M10236" s="74">
        <v>174</v>
      </c>
      <c r="N10236" s="74">
        <v>102</v>
      </c>
    </row>
    <row r="10237" spans="1:14">
      <c r="A10237" s="43" t="str">
        <f t="shared" si="503"/>
        <v>130118300110014008</v>
      </c>
      <c r="B10237" s="28">
        <f t="shared" si="504"/>
        <v>5</v>
      </c>
      <c r="C10237" s="28">
        <f t="shared" si="505"/>
        <v>2</v>
      </c>
      <c r="K10237" s="73" t="s">
        <v>2400</v>
      </c>
      <c r="L10237" s="73" t="s">
        <v>4726</v>
      </c>
      <c r="M10237" s="74">
        <v>3</v>
      </c>
      <c r="N10237" s="74">
        <v>2</v>
      </c>
    </row>
    <row r="10238" spans="1:14">
      <c r="A10238" s="43" t="str">
        <f t="shared" si="503"/>
        <v>130118300110015001</v>
      </c>
      <c r="B10238" s="28">
        <f t="shared" si="504"/>
        <v>14</v>
      </c>
      <c r="C10238" s="28">
        <f t="shared" si="505"/>
        <v>10</v>
      </c>
      <c r="K10238" s="73" t="s">
        <v>2283</v>
      </c>
      <c r="L10238" s="73" t="s">
        <v>4726</v>
      </c>
      <c r="M10238" s="74">
        <v>4</v>
      </c>
      <c r="N10238" s="74">
        <v>10</v>
      </c>
    </row>
    <row r="10239" spans="1:14">
      <c r="A10239" s="43" t="str">
        <f t="shared" si="503"/>
        <v>130118300110015002</v>
      </c>
      <c r="B10239" s="28">
        <f t="shared" si="504"/>
        <v>8</v>
      </c>
      <c r="C10239" s="28">
        <f t="shared" si="505"/>
        <v>3</v>
      </c>
      <c r="K10239" s="73" t="s">
        <v>2284</v>
      </c>
      <c r="L10239" s="73" t="s">
        <v>4726</v>
      </c>
      <c r="M10239" s="74">
        <v>5</v>
      </c>
      <c r="N10239" s="74">
        <v>3</v>
      </c>
    </row>
    <row r="10240" spans="1:14">
      <c r="A10240" s="43" t="str">
        <f t="shared" si="503"/>
        <v>130118300110015003</v>
      </c>
      <c r="B10240" s="28">
        <f t="shared" si="504"/>
        <v>39</v>
      </c>
      <c r="C10240" s="28">
        <f t="shared" si="505"/>
        <v>31</v>
      </c>
      <c r="K10240" s="73" t="s">
        <v>2285</v>
      </c>
      <c r="L10240" s="73" t="s">
        <v>4726</v>
      </c>
      <c r="M10240" s="74">
        <v>8</v>
      </c>
      <c r="N10240" s="74">
        <v>31</v>
      </c>
    </row>
    <row r="10241" spans="1:14">
      <c r="A10241" s="43" t="str">
        <f t="shared" si="503"/>
        <v>130118300110015005</v>
      </c>
      <c r="B10241" s="28">
        <f t="shared" si="504"/>
        <v>69</v>
      </c>
      <c r="C10241" s="28">
        <f t="shared" si="505"/>
        <v>49</v>
      </c>
      <c r="K10241" s="73" t="s">
        <v>2287</v>
      </c>
      <c r="L10241" s="73" t="s">
        <v>4726</v>
      </c>
      <c r="M10241" s="74">
        <v>20</v>
      </c>
      <c r="N10241" s="74">
        <v>49</v>
      </c>
    </row>
    <row r="10242" spans="1:14">
      <c r="A10242" s="43" t="str">
        <f t="shared" si="503"/>
        <v>130118300110015006</v>
      </c>
      <c r="B10242" s="28">
        <f t="shared" si="504"/>
        <v>28</v>
      </c>
      <c r="C10242" s="28">
        <f t="shared" si="505"/>
        <v>22</v>
      </c>
      <c r="K10242" s="73" t="s">
        <v>2288</v>
      </c>
      <c r="L10242" s="73" t="s">
        <v>4726</v>
      </c>
      <c r="M10242" s="74">
        <v>6</v>
      </c>
      <c r="N10242" s="74">
        <v>22</v>
      </c>
    </row>
    <row r="10243" spans="1:14">
      <c r="A10243" s="43" t="str">
        <f t="shared" ref="A10243:A10306" si="506">L10243&amp;K10243</f>
        <v>130118300110015007</v>
      </c>
      <c r="B10243" s="28">
        <f t="shared" ref="B10243:B10306" si="507">M10243+N10243</f>
        <v>170</v>
      </c>
      <c r="C10243" s="28">
        <f t="shared" ref="C10243:C10306" si="508">N10243</f>
        <v>31</v>
      </c>
      <c r="K10243" s="73" t="s">
        <v>2319</v>
      </c>
      <c r="L10243" s="73" t="s">
        <v>4726</v>
      </c>
      <c r="M10243" s="74">
        <v>139</v>
      </c>
      <c r="N10243" s="74">
        <v>31</v>
      </c>
    </row>
    <row r="10244" spans="1:14">
      <c r="A10244" s="43" t="str">
        <f t="shared" si="506"/>
        <v>130118300110015009</v>
      </c>
      <c r="B10244" s="28">
        <f t="shared" si="507"/>
        <v>21</v>
      </c>
      <c r="C10244" s="28">
        <f t="shared" si="508"/>
        <v>13</v>
      </c>
      <c r="K10244" s="73" t="s">
        <v>2721</v>
      </c>
      <c r="L10244" s="73" t="s">
        <v>4726</v>
      </c>
      <c r="M10244" s="74">
        <v>8</v>
      </c>
      <c r="N10244" s="74">
        <v>13</v>
      </c>
    </row>
    <row r="10245" spans="1:14">
      <c r="A10245" s="43" t="str">
        <f t="shared" si="506"/>
        <v>130118300110015010</v>
      </c>
      <c r="B10245" s="28">
        <f t="shared" si="507"/>
        <v>150</v>
      </c>
      <c r="C10245" s="28">
        <f t="shared" si="508"/>
        <v>27</v>
      </c>
      <c r="K10245" s="73" t="s">
        <v>2722</v>
      </c>
      <c r="L10245" s="73" t="s">
        <v>4726</v>
      </c>
      <c r="M10245" s="74">
        <v>123</v>
      </c>
      <c r="N10245" s="74">
        <v>27</v>
      </c>
    </row>
    <row r="10246" spans="1:14">
      <c r="A10246" s="43" t="str">
        <f t="shared" si="506"/>
        <v>130118300110015011</v>
      </c>
      <c r="B10246" s="28">
        <f t="shared" si="507"/>
        <v>3</v>
      </c>
      <c r="C10246" s="28">
        <f t="shared" si="508"/>
        <v>1</v>
      </c>
      <c r="K10246" s="73" t="s">
        <v>2723</v>
      </c>
      <c r="L10246" s="73" t="s">
        <v>4726</v>
      </c>
      <c r="M10246" s="74">
        <v>2</v>
      </c>
      <c r="N10246" s="74">
        <v>1</v>
      </c>
    </row>
    <row r="10247" spans="1:14">
      <c r="A10247" s="43" t="str">
        <f t="shared" si="506"/>
        <v>130118300110016001</v>
      </c>
      <c r="B10247" s="28">
        <f t="shared" si="507"/>
        <v>25</v>
      </c>
      <c r="C10247" s="28">
        <f t="shared" si="508"/>
        <v>23</v>
      </c>
      <c r="K10247" s="73" t="s">
        <v>2289</v>
      </c>
      <c r="L10247" s="73" t="s">
        <v>4726</v>
      </c>
      <c r="M10247" s="74">
        <v>2</v>
      </c>
      <c r="N10247" s="74">
        <v>23</v>
      </c>
    </row>
    <row r="10248" spans="1:14">
      <c r="A10248" s="43" t="str">
        <f t="shared" si="506"/>
        <v>130118300110016002</v>
      </c>
      <c r="B10248" s="28">
        <f t="shared" si="507"/>
        <v>14</v>
      </c>
      <c r="C10248" s="28">
        <f t="shared" si="508"/>
        <v>10</v>
      </c>
      <c r="K10248" s="73" t="s">
        <v>2290</v>
      </c>
      <c r="L10248" s="73" t="s">
        <v>4726</v>
      </c>
      <c r="M10248" s="74">
        <v>4</v>
      </c>
      <c r="N10248" s="74">
        <v>10</v>
      </c>
    </row>
    <row r="10249" spans="1:14">
      <c r="A10249" s="43" t="str">
        <f t="shared" si="506"/>
        <v>130118300110016003</v>
      </c>
      <c r="B10249" s="28">
        <f t="shared" si="507"/>
        <v>42</v>
      </c>
      <c r="C10249" s="28">
        <f t="shared" si="508"/>
        <v>38</v>
      </c>
      <c r="K10249" s="73" t="s">
        <v>2291</v>
      </c>
      <c r="L10249" s="73" t="s">
        <v>4726</v>
      </c>
      <c r="M10249" s="74">
        <v>4</v>
      </c>
      <c r="N10249" s="74">
        <v>38</v>
      </c>
    </row>
    <row r="10250" spans="1:14">
      <c r="A10250" s="43" t="str">
        <f t="shared" si="506"/>
        <v>130118300110016005</v>
      </c>
      <c r="B10250" s="28">
        <f t="shared" si="507"/>
        <v>168</v>
      </c>
      <c r="C10250" s="28">
        <f t="shared" si="508"/>
        <v>146</v>
      </c>
      <c r="K10250" s="73" t="s">
        <v>2293</v>
      </c>
      <c r="L10250" s="73" t="s">
        <v>4726</v>
      </c>
      <c r="M10250" s="74">
        <v>22</v>
      </c>
      <c r="N10250" s="74">
        <v>146</v>
      </c>
    </row>
    <row r="10251" spans="1:14">
      <c r="A10251" s="43" t="str">
        <f t="shared" si="506"/>
        <v>130118300110016007</v>
      </c>
      <c r="B10251" s="28">
        <f t="shared" si="507"/>
        <v>2</v>
      </c>
      <c r="C10251" s="28">
        <f t="shared" si="508"/>
        <v>0</v>
      </c>
      <c r="K10251" s="73" t="s">
        <v>2401</v>
      </c>
      <c r="L10251" s="73" t="s">
        <v>4726</v>
      </c>
      <c r="M10251" s="74">
        <v>2</v>
      </c>
      <c r="N10251" s="74">
        <v>0</v>
      </c>
    </row>
    <row r="10252" spans="1:14">
      <c r="A10252" s="43" t="str">
        <f t="shared" si="506"/>
        <v>130118300110017001</v>
      </c>
      <c r="B10252" s="28">
        <f t="shared" si="507"/>
        <v>19</v>
      </c>
      <c r="C10252" s="28">
        <f t="shared" si="508"/>
        <v>14</v>
      </c>
      <c r="K10252" s="73" t="s">
        <v>2295</v>
      </c>
      <c r="L10252" s="73" t="s">
        <v>4726</v>
      </c>
      <c r="M10252" s="74">
        <v>5</v>
      </c>
      <c r="N10252" s="74">
        <v>14</v>
      </c>
    </row>
    <row r="10253" spans="1:14">
      <c r="A10253" s="43" t="str">
        <f t="shared" si="506"/>
        <v>130118300110017003</v>
      </c>
      <c r="B10253" s="28">
        <f t="shared" si="507"/>
        <v>14</v>
      </c>
      <c r="C10253" s="28">
        <f t="shared" si="508"/>
        <v>12</v>
      </c>
      <c r="K10253" s="73" t="s">
        <v>2320</v>
      </c>
      <c r="L10253" s="73" t="s">
        <v>4726</v>
      </c>
      <c r="M10253" s="74">
        <v>2</v>
      </c>
      <c r="N10253" s="74">
        <v>12</v>
      </c>
    </row>
    <row r="10254" spans="1:14">
      <c r="A10254" s="43" t="str">
        <f t="shared" si="506"/>
        <v>130118300110017004</v>
      </c>
      <c r="B10254" s="28">
        <f t="shared" si="507"/>
        <v>24</v>
      </c>
      <c r="C10254" s="28">
        <f t="shared" si="508"/>
        <v>20</v>
      </c>
      <c r="K10254" s="73" t="s">
        <v>2321</v>
      </c>
      <c r="L10254" s="73" t="s">
        <v>4726</v>
      </c>
      <c r="M10254" s="74">
        <v>4</v>
      </c>
      <c r="N10254" s="74">
        <v>20</v>
      </c>
    </row>
    <row r="10255" spans="1:14">
      <c r="A10255" s="43" t="str">
        <f t="shared" si="506"/>
        <v>130118300110017005</v>
      </c>
      <c r="B10255" s="28">
        <f t="shared" si="507"/>
        <v>22</v>
      </c>
      <c r="C10255" s="28">
        <f t="shared" si="508"/>
        <v>14</v>
      </c>
      <c r="K10255" s="73" t="s">
        <v>2467</v>
      </c>
      <c r="L10255" s="73" t="s">
        <v>4726</v>
      </c>
      <c r="M10255" s="74">
        <v>8</v>
      </c>
      <c r="N10255" s="74">
        <v>14</v>
      </c>
    </row>
    <row r="10256" spans="1:14">
      <c r="A10256" s="43" t="str">
        <f t="shared" si="506"/>
        <v>130118300110017006</v>
      </c>
      <c r="B10256" s="28">
        <f t="shared" si="507"/>
        <v>8</v>
      </c>
      <c r="C10256" s="28">
        <f t="shared" si="508"/>
        <v>8</v>
      </c>
      <c r="K10256" s="73" t="s">
        <v>2468</v>
      </c>
      <c r="L10256" s="73" t="s">
        <v>4726</v>
      </c>
      <c r="M10256" s="74">
        <v>0</v>
      </c>
      <c r="N10256" s="74">
        <v>8</v>
      </c>
    </row>
    <row r="10257" spans="1:14">
      <c r="A10257" s="43" t="str">
        <f t="shared" si="506"/>
        <v>130118300110017007</v>
      </c>
      <c r="B10257" s="28">
        <f t="shared" si="507"/>
        <v>260</v>
      </c>
      <c r="C10257" s="28">
        <f t="shared" si="508"/>
        <v>116</v>
      </c>
      <c r="K10257" s="73" t="s">
        <v>2469</v>
      </c>
      <c r="L10257" s="73" t="s">
        <v>4726</v>
      </c>
      <c r="M10257" s="74">
        <v>144</v>
      </c>
      <c r="N10257" s="74">
        <v>116</v>
      </c>
    </row>
    <row r="10258" spans="1:14">
      <c r="A10258" s="43" t="str">
        <f t="shared" si="506"/>
        <v>130118300110017009</v>
      </c>
      <c r="B10258" s="28">
        <f t="shared" si="507"/>
        <v>5</v>
      </c>
      <c r="C10258" s="28">
        <f t="shared" si="508"/>
        <v>2</v>
      </c>
      <c r="K10258" s="73" t="s">
        <v>2691</v>
      </c>
      <c r="L10258" s="73" t="s">
        <v>4726</v>
      </c>
      <c r="M10258" s="74">
        <v>3</v>
      </c>
      <c r="N10258" s="74">
        <v>2</v>
      </c>
    </row>
    <row r="10259" spans="1:14">
      <c r="A10259" s="43" t="str">
        <f t="shared" si="506"/>
        <v>130118300110018001</v>
      </c>
      <c r="B10259" s="28">
        <f t="shared" si="507"/>
        <v>4</v>
      </c>
      <c r="C10259" s="28">
        <f t="shared" si="508"/>
        <v>2</v>
      </c>
      <c r="K10259" s="73" t="s">
        <v>2322</v>
      </c>
      <c r="L10259" s="73" t="s">
        <v>4726</v>
      </c>
      <c r="M10259" s="74">
        <v>2</v>
      </c>
      <c r="N10259" s="74">
        <v>2</v>
      </c>
    </row>
    <row r="10260" spans="1:14">
      <c r="A10260" s="43" t="str">
        <f t="shared" si="506"/>
        <v>130118300110018002</v>
      </c>
      <c r="B10260" s="28">
        <f t="shared" si="507"/>
        <v>2</v>
      </c>
      <c r="C10260" s="28">
        <f t="shared" si="508"/>
        <v>1</v>
      </c>
      <c r="K10260" s="73" t="s">
        <v>2323</v>
      </c>
      <c r="L10260" s="73" t="s">
        <v>4726</v>
      </c>
      <c r="M10260" s="74">
        <v>1</v>
      </c>
      <c r="N10260" s="74">
        <v>1</v>
      </c>
    </row>
    <row r="10261" spans="1:14">
      <c r="A10261" s="43" t="str">
        <f t="shared" si="506"/>
        <v>130118300110018003</v>
      </c>
      <c r="B10261" s="28">
        <f t="shared" si="507"/>
        <v>84</v>
      </c>
      <c r="C10261" s="28">
        <f t="shared" si="508"/>
        <v>60</v>
      </c>
      <c r="K10261" s="73" t="s">
        <v>2324</v>
      </c>
      <c r="L10261" s="73" t="s">
        <v>4726</v>
      </c>
      <c r="M10261" s="74">
        <v>24</v>
      </c>
      <c r="N10261" s="74">
        <v>60</v>
      </c>
    </row>
    <row r="10262" spans="1:14">
      <c r="A10262" s="43" t="str">
        <f t="shared" si="506"/>
        <v>130118300110018004</v>
      </c>
      <c r="B10262" s="28">
        <f t="shared" si="507"/>
        <v>84</v>
      </c>
      <c r="C10262" s="28">
        <f t="shared" si="508"/>
        <v>54</v>
      </c>
      <c r="K10262" s="73" t="s">
        <v>2325</v>
      </c>
      <c r="L10262" s="73" t="s">
        <v>4726</v>
      </c>
      <c r="M10262" s="74">
        <v>30</v>
      </c>
      <c r="N10262" s="74">
        <v>54</v>
      </c>
    </row>
    <row r="10263" spans="1:14">
      <c r="A10263" s="43" t="str">
        <f t="shared" si="506"/>
        <v>130118300110019001</v>
      </c>
      <c r="B10263" s="28">
        <f t="shared" si="507"/>
        <v>18</v>
      </c>
      <c r="C10263" s="28">
        <f t="shared" si="508"/>
        <v>12</v>
      </c>
      <c r="K10263" s="73" t="s">
        <v>2298</v>
      </c>
      <c r="L10263" s="73" t="s">
        <v>4726</v>
      </c>
      <c r="M10263" s="74">
        <v>6</v>
      </c>
      <c r="N10263" s="74">
        <v>12</v>
      </c>
    </row>
    <row r="10264" spans="1:14">
      <c r="A10264" s="43" t="str">
        <f t="shared" si="506"/>
        <v>130118300110019002</v>
      </c>
      <c r="B10264" s="28">
        <f t="shared" si="507"/>
        <v>7</v>
      </c>
      <c r="C10264" s="28">
        <f t="shared" si="508"/>
        <v>5</v>
      </c>
      <c r="K10264" s="73" t="s">
        <v>2299</v>
      </c>
      <c r="L10264" s="73" t="s">
        <v>4726</v>
      </c>
      <c r="M10264" s="74">
        <v>2</v>
      </c>
      <c r="N10264" s="74">
        <v>5</v>
      </c>
    </row>
    <row r="10265" spans="1:14">
      <c r="A10265" s="43" t="str">
        <f t="shared" si="506"/>
        <v>130118300110019005</v>
      </c>
      <c r="B10265" s="28">
        <f t="shared" si="507"/>
        <v>44</v>
      </c>
      <c r="C10265" s="28">
        <f t="shared" si="508"/>
        <v>27</v>
      </c>
      <c r="K10265" s="73" t="s">
        <v>2403</v>
      </c>
      <c r="L10265" s="73" t="s">
        <v>4726</v>
      </c>
      <c r="M10265" s="74">
        <v>17</v>
      </c>
      <c r="N10265" s="74">
        <v>27</v>
      </c>
    </row>
    <row r="10266" spans="1:14">
      <c r="A10266" s="43" t="str">
        <f t="shared" si="506"/>
        <v>130118300110019006</v>
      </c>
      <c r="B10266" s="28">
        <f t="shared" si="507"/>
        <v>129</v>
      </c>
      <c r="C10266" s="28">
        <f t="shared" si="508"/>
        <v>69</v>
      </c>
      <c r="K10266" s="73" t="s">
        <v>2404</v>
      </c>
      <c r="L10266" s="73" t="s">
        <v>4726</v>
      </c>
      <c r="M10266" s="74">
        <v>60</v>
      </c>
      <c r="N10266" s="74">
        <v>69</v>
      </c>
    </row>
    <row r="10267" spans="1:14">
      <c r="A10267" s="43" t="str">
        <f t="shared" si="506"/>
        <v>130118300110019007</v>
      </c>
      <c r="B10267" s="28">
        <f t="shared" si="507"/>
        <v>7</v>
      </c>
      <c r="C10267" s="28">
        <f t="shared" si="508"/>
        <v>3</v>
      </c>
      <c r="K10267" s="73" t="s">
        <v>2709</v>
      </c>
      <c r="L10267" s="73" t="s">
        <v>4726</v>
      </c>
      <c r="M10267" s="74">
        <v>4</v>
      </c>
      <c r="N10267" s="74">
        <v>3</v>
      </c>
    </row>
    <row r="10268" spans="1:14">
      <c r="A10268" s="43" t="str">
        <f t="shared" si="506"/>
        <v>130118300110020001</v>
      </c>
      <c r="B10268" s="28">
        <f t="shared" si="507"/>
        <v>2</v>
      </c>
      <c r="C10268" s="28">
        <f t="shared" si="508"/>
        <v>0</v>
      </c>
      <c r="K10268" s="73" t="s">
        <v>2300</v>
      </c>
      <c r="L10268" s="73" t="s">
        <v>4726</v>
      </c>
      <c r="M10268" s="74">
        <v>2</v>
      </c>
      <c r="N10268" s="74">
        <v>0</v>
      </c>
    </row>
    <row r="10269" spans="1:14">
      <c r="A10269" s="43" t="str">
        <f t="shared" si="506"/>
        <v>130118300110020002</v>
      </c>
      <c r="B10269" s="28">
        <f t="shared" si="507"/>
        <v>1</v>
      </c>
      <c r="C10269" s="28">
        <f t="shared" si="508"/>
        <v>0</v>
      </c>
      <c r="K10269" s="73" t="s">
        <v>2301</v>
      </c>
      <c r="L10269" s="73" t="s">
        <v>4726</v>
      </c>
      <c r="M10269" s="74">
        <v>1</v>
      </c>
      <c r="N10269" s="74">
        <v>0</v>
      </c>
    </row>
    <row r="10270" spans="1:14">
      <c r="A10270" s="43" t="str">
        <f t="shared" si="506"/>
        <v>130118300110021001</v>
      </c>
      <c r="B10270" s="28">
        <f t="shared" si="507"/>
        <v>10</v>
      </c>
      <c r="C10270" s="28">
        <f t="shared" si="508"/>
        <v>5</v>
      </c>
      <c r="K10270" s="73" t="s">
        <v>2336</v>
      </c>
      <c r="L10270" s="73" t="s">
        <v>4726</v>
      </c>
      <c r="M10270" s="74">
        <v>5</v>
      </c>
      <c r="N10270" s="74">
        <v>5</v>
      </c>
    </row>
    <row r="10271" spans="1:14">
      <c r="A10271" s="43" t="str">
        <f t="shared" si="506"/>
        <v>130118300110021002</v>
      </c>
      <c r="B10271" s="28">
        <f t="shared" si="507"/>
        <v>5</v>
      </c>
      <c r="C10271" s="28">
        <f t="shared" si="508"/>
        <v>3</v>
      </c>
      <c r="K10271" s="73" t="s">
        <v>2337</v>
      </c>
      <c r="L10271" s="73" t="s">
        <v>4726</v>
      </c>
      <c r="M10271" s="74">
        <v>2</v>
      </c>
      <c r="N10271" s="74">
        <v>3</v>
      </c>
    </row>
    <row r="10272" spans="1:14">
      <c r="A10272" s="43" t="str">
        <f t="shared" si="506"/>
        <v>130118300110021005</v>
      </c>
      <c r="B10272" s="28">
        <f t="shared" si="507"/>
        <v>4</v>
      </c>
      <c r="C10272" s="28">
        <f t="shared" si="508"/>
        <v>1</v>
      </c>
      <c r="K10272" s="73" t="s">
        <v>2356</v>
      </c>
      <c r="L10272" s="73" t="s">
        <v>4726</v>
      </c>
      <c r="M10272" s="74">
        <v>3</v>
      </c>
      <c r="N10272" s="74">
        <v>1</v>
      </c>
    </row>
    <row r="10273" spans="1:14">
      <c r="A10273" s="43" t="str">
        <f t="shared" si="506"/>
        <v>130118300110021006</v>
      </c>
      <c r="B10273" s="28">
        <f t="shared" si="507"/>
        <v>26</v>
      </c>
      <c r="C10273" s="28">
        <f t="shared" si="508"/>
        <v>13</v>
      </c>
      <c r="K10273" s="73" t="s">
        <v>2357</v>
      </c>
      <c r="L10273" s="73" t="s">
        <v>4726</v>
      </c>
      <c r="M10273" s="74">
        <v>13</v>
      </c>
      <c r="N10273" s="74">
        <v>13</v>
      </c>
    </row>
    <row r="10274" spans="1:14">
      <c r="A10274" s="43" t="str">
        <f t="shared" si="506"/>
        <v>130118300110021007</v>
      </c>
      <c r="B10274" s="28">
        <f t="shared" si="507"/>
        <v>63</v>
      </c>
      <c r="C10274" s="28">
        <f t="shared" si="508"/>
        <v>33</v>
      </c>
      <c r="K10274" s="73" t="s">
        <v>2391</v>
      </c>
      <c r="L10274" s="73" t="s">
        <v>4726</v>
      </c>
      <c r="M10274" s="74">
        <v>30</v>
      </c>
      <c r="N10274" s="74">
        <v>33</v>
      </c>
    </row>
    <row r="10275" spans="1:14">
      <c r="A10275" s="43" t="str">
        <f t="shared" si="506"/>
        <v>130118300110021008</v>
      </c>
      <c r="B10275" s="28">
        <f t="shared" si="507"/>
        <v>1</v>
      </c>
      <c r="C10275" s="28">
        <f t="shared" si="508"/>
        <v>0</v>
      </c>
      <c r="K10275" s="73" t="s">
        <v>4727</v>
      </c>
      <c r="L10275" s="73" t="s">
        <v>4726</v>
      </c>
      <c r="M10275" s="74">
        <v>1</v>
      </c>
      <c r="N10275" s="74">
        <v>0</v>
      </c>
    </row>
    <row r="10276" spans="1:14">
      <c r="A10276" s="43" t="str">
        <f t="shared" si="506"/>
        <v>130118300110022001</v>
      </c>
      <c r="B10276" s="28">
        <f t="shared" si="507"/>
        <v>16</v>
      </c>
      <c r="C10276" s="28">
        <f t="shared" si="508"/>
        <v>9</v>
      </c>
      <c r="K10276" s="73" t="s">
        <v>2338</v>
      </c>
      <c r="L10276" s="73" t="s">
        <v>4726</v>
      </c>
      <c r="M10276" s="74">
        <v>7</v>
      </c>
      <c r="N10276" s="74">
        <v>9</v>
      </c>
    </row>
    <row r="10277" spans="1:14">
      <c r="A10277" s="43" t="str">
        <f t="shared" si="506"/>
        <v>130118300110022002</v>
      </c>
      <c r="B10277" s="28">
        <f t="shared" si="507"/>
        <v>12</v>
      </c>
      <c r="C10277" s="28">
        <f t="shared" si="508"/>
        <v>9</v>
      </c>
      <c r="K10277" s="73" t="s">
        <v>2349</v>
      </c>
      <c r="L10277" s="73" t="s">
        <v>4726</v>
      </c>
      <c r="M10277" s="74">
        <v>3</v>
      </c>
      <c r="N10277" s="74">
        <v>9</v>
      </c>
    </row>
    <row r="10278" spans="1:14">
      <c r="A10278" s="43" t="str">
        <f t="shared" si="506"/>
        <v>130118300110022004</v>
      </c>
      <c r="B10278" s="28">
        <f t="shared" si="507"/>
        <v>38</v>
      </c>
      <c r="C10278" s="28">
        <f t="shared" si="508"/>
        <v>25</v>
      </c>
      <c r="K10278" s="73" t="s">
        <v>2408</v>
      </c>
      <c r="L10278" s="73" t="s">
        <v>4726</v>
      </c>
      <c r="M10278" s="74">
        <v>13</v>
      </c>
      <c r="N10278" s="74">
        <v>25</v>
      </c>
    </row>
    <row r="10279" spans="1:14">
      <c r="A10279" s="43" t="str">
        <f t="shared" si="506"/>
        <v>130118300110022005</v>
      </c>
      <c r="B10279" s="28">
        <f t="shared" si="507"/>
        <v>3</v>
      </c>
      <c r="C10279" s="28">
        <f t="shared" si="508"/>
        <v>1</v>
      </c>
      <c r="K10279" s="73" t="s">
        <v>2409</v>
      </c>
      <c r="L10279" s="73" t="s">
        <v>4726</v>
      </c>
      <c r="M10279" s="74">
        <v>2</v>
      </c>
      <c r="N10279" s="74">
        <v>1</v>
      </c>
    </row>
    <row r="10280" spans="1:14">
      <c r="A10280" s="43" t="str">
        <f t="shared" si="506"/>
        <v>130118300110023001</v>
      </c>
      <c r="B10280" s="28">
        <f t="shared" si="507"/>
        <v>1</v>
      </c>
      <c r="C10280" s="28">
        <f t="shared" si="508"/>
        <v>1</v>
      </c>
      <c r="K10280" s="73" t="s">
        <v>2359</v>
      </c>
      <c r="L10280" s="73" t="s">
        <v>4726</v>
      </c>
      <c r="M10280" s="74">
        <v>0</v>
      </c>
      <c r="N10280" s="74">
        <v>1</v>
      </c>
    </row>
    <row r="10281" spans="1:14">
      <c r="A10281" s="43" t="str">
        <f t="shared" si="506"/>
        <v>130118300110023002</v>
      </c>
      <c r="B10281" s="28">
        <f t="shared" si="507"/>
        <v>11</v>
      </c>
      <c r="C10281" s="28">
        <f t="shared" si="508"/>
        <v>9</v>
      </c>
      <c r="K10281" s="73" t="s">
        <v>2360</v>
      </c>
      <c r="L10281" s="73" t="s">
        <v>4726</v>
      </c>
      <c r="M10281" s="74">
        <v>2</v>
      </c>
      <c r="N10281" s="74">
        <v>9</v>
      </c>
    </row>
    <row r="10282" spans="1:14">
      <c r="A10282" s="43" t="str">
        <f t="shared" si="506"/>
        <v>130118300110023004</v>
      </c>
      <c r="B10282" s="28">
        <f t="shared" si="507"/>
        <v>8</v>
      </c>
      <c r="C10282" s="28">
        <f t="shared" si="508"/>
        <v>8</v>
      </c>
      <c r="K10282" s="73" t="s">
        <v>2362</v>
      </c>
      <c r="L10282" s="73" t="s">
        <v>4726</v>
      </c>
      <c r="M10282" s="74">
        <v>0</v>
      </c>
      <c r="N10282" s="74">
        <v>8</v>
      </c>
    </row>
    <row r="10283" spans="1:14">
      <c r="A10283" s="43" t="str">
        <f t="shared" si="506"/>
        <v>130118300110023005</v>
      </c>
      <c r="B10283" s="28">
        <f t="shared" si="507"/>
        <v>10</v>
      </c>
      <c r="C10283" s="28">
        <f t="shared" si="508"/>
        <v>9</v>
      </c>
      <c r="K10283" s="73" t="s">
        <v>2363</v>
      </c>
      <c r="L10283" s="73" t="s">
        <v>4726</v>
      </c>
      <c r="M10283" s="74">
        <v>1</v>
      </c>
      <c r="N10283" s="74">
        <v>9</v>
      </c>
    </row>
    <row r="10284" spans="1:14">
      <c r="A10284" s="43" t="str">
        <f t="shared" si="506"/>
        <v>130118300110023006</v>
      </c>
      <c r="B10284" s="28">
        <f t="shared" si="507"/>
        <v>7</v>
      </c>
      <c r="C10284" s="28">
        <f t="shared" si="508"/>
        <v>3</v>
      </c>
      <c r="K10284" s="73" t="s">
        <v>2364</v>
      </c>
      <c r="L10284" s="73" t="s">
        <v>4726</v>
      </c>
      <c r="M10284" s="74">
        <v>4</v>
      </c>
      <c r="N10284" s="74">
        <v>3</v>
      </c>
    </row>
    <row r="10285" spans="1:14">
      <c r="A10285" s="43" t="str">
        <f t="shared" si="506"/>
        <v>130118300110023007</v>
      </c>
      <c r="B10285" s="28">
        <f t="shared" si="507"/>
        <v>158</v>
      </c>
      <c r="C10285" s="28">
        <f t="shared" si="508"/>
        <v>48</v>
      </c>
      <c r="K10285" s="73" t="s">
        <v>2365</v>
      </c>
      <c r="L10285" s="73" t="s">
        <v>4726</v>
      </c>
      <c r="M10285" s="74">
        <v>110</v>
      </c>
      <c r="N10285" s="74">
        <v>48</v>
      </c>
    </row>
    <row r="10286" spans="1:14">
      <c r="A10286" s="43" t="str">
        <f t="shared" si="506"/>
        <v>130118300110024001</v>
      </c>
      <c r="B10286" s="28">
        <f t="shared" si="507"/>
        <v>11</v>
      </c>
      <c r="C10286" s="28">
        <f t="shared" si="508"/>
        <v>5</v>
      </c>
      <c r="K10286" s="73" t="s">
        <v>2372</v>
      </c>
      <c r="L10286" s="73" t="s">
        <v>4726</v>
      </c>
      <c r="M10286" s="74">
        <v>6</v>
      </c>
      <c r="N10286" s="74">
        <v>5</v>
      </c>
    </row>
    <row r="10287" spans="1:14">
      <c r="A10287" s="43" t="str">
        <f t="shared" si="506"/>
        <v>130118300110024002</v>
      </c>
      <c r="B10287" s="28">
        <f t="shared" si="507"/>
        <v>6</v>
      </c>
      <c r="C10287" s="28">
        <f t="shared" si="508"/>
        <v>5</v>
      </c>
      <c r="K10287" s="73" t="s">
        <v>2373</v>
      </c>
      <c r="L10287" s="73" t="s">
        <v>4726</v>
      </c>
      <c r="M10287" s="74">
        <v>1</v>
      </c>
      <c r="N10287" s="74">
        <v>5</v>
      </c>
    </row>
    <row r="10288" spans="1:14">
      <c r="A10288" s="43" t="str">
        <f t="shared" si="506"/>
        <v>130118300110024003</v>
      </c>
      <c r="B10288" s="28">
        <f t="shared" si="507"/>
        <v>20</v>
      </c>
      <c r="C10288" s="28">
        <f t="shared" si="508"/>
        <v>12</v>
      </c>
      <c r="K10288" s="73" t="s">
        <v>2725</v>
      </c>
      <c r="L10288" s="73" t="s">
        <v>4726</v>
      </c>
      <c r="M10288" s="74">
        <v>8</v>
      </c>
      <c r="N10288" s="74">
        <v>12</v>
      </c>
    </row>
    <row r="10289" spans="1:14">
      <c r="A10289" s="43" t="str">
        <f t="shared" si="506"/>
        <v>130118300110024004</v>
      </c>
      <c r="B10289" s="28">
        <f t="shared" si="507"/>
        <v>37</v>
      </c>
      <c r="C10289" s="28">
        <f t="shared" si="508"/>
        <v>23</v>
      </c>
      <c r="K10289" s="73" t="s">
        <v>2726</v>
      </c>
      <c r="L10289" s="73" t="s">
        <v>4726</v>
      </c>
      <c r="M10289" s="74">
        <v>14</v>
      </c>
      <c r="N10289" s="74">
        <v>23</v>
      </c>
    </row>
    <row r="10290" spans="1:14">
      <c r="A10290" s="43" t="str">
        <f t="shared" si="506"/>
        <v>130118300110024005</v>
      </c>
      <c r="B10290" s="28">
        <f t="shared" si="507"/>
        <v>25</v>
      </c>
      <c r="C10290" s="28">
        <f t="shared" si="508"/>
        <v>18</v>
      </c>
      <c r="K10290" s="73" t="s">
        <v>3347</v>
      </c>
      <c r="L10290" s="73" t="s">
        <v>4726</v>
      </c>
      <c r="M10290" s="74">
        <v>7</v>
      </c>
      <c r="N10290" s="74">
        <v>18</v>
      </c>
    </row>
    <row r="10291" spans="1:14">
      <c r="A10291" s="43" t="str">
        <f t="shared" si="506"/>
        <v>130118300110024007</v>
      </c>
      <c r="B10291" s="28">
        <f t="shared" si="507"/>
        <v>22</v>
      </c>
      <c r="C10291" s="28">
        <f t="shared" si="508"/>
        <v>11</v>
      </c>
      <c r="K10291" s="73" t="s">
        <v>4550</v>
      </c>
      <c r="L10291" s="73" t="s">
        <v>4726</v>
      </c>
      <c r="M10291" s="74">
        <v>11</v>
      </c>
      <c r="N10291" s="74">
        <v>11</v>
      </c>
    </row>
    <row r="10292" spans="1:14">
      <c r="A10292" s="43" t="str">
        <f t="shared" si="506"/>
        <v>130118300110024008</v>
      </c>
      <c r="B10292" s="28">
        <f t="shared" si="507"/>
        <v>208</v>
      </c>
      <c r="C10292" s="28">
        <f t="shared" si="508"/>
        <v>52</v>
      </c>
      <c r="K10292" s="73" t="s">
        <v>4551</v>
      </c>
      <c r="L10292" s="73" t="s">
        <v>4726</v>
      </c>
      <c r="M10292" s="74">
        <v>156</v>
      </c>
      <c r="N10292" s="74">
        <v>52</v>
      </c>
    </row>
    <row r="10293" spans="1:14">
      <c r="A10293" s="43" t="str">
        <f t="shared" si="506"/>
        <v>130118300110024011</v>
      </c>
      <c r="B10293" s="28">
        <f t="shared" si="507"/>
        <v>2</v>
      </c>
      <c r="C10293" s="28">
        <f t="shared" si="508"/>
        <v>0</v>
      </c>
      <c r="K10293" s="73" t="s">
        <v>4728</v>
      </c>
      <c r="L10293" s="73" t="s">
        <v>4726</v>
      </c>
      <c r="M10293" s="74">
        <v>2</v>
      </c>
      <c r="N10293" s="74">
        <v>0</v>
      </c>
    </row>
    <row r="10294" spans="1:14">
      <c r="A10294" s="43" t="str">
        <f t="shared" si="506"/>
        <v>130118300110031001</v>
      </c>
      <c r="B10294" s="28">
        <f t="shared" si="507"/>
        <v>11</v>
      </c>
      <c r="C10294" s="28">
        <f t="shared" si="508"/>
        <v>7</v>
      </c>
      <c r="K10294" s="73" t="s">
        <v>2729</v>
      </c>
      <c r="L10294" s="73" t="s">
        <v>4726</v>
      </c>
      <c r="M10294" s="74">
        <v>4</v>
      </c>
      <c r="N10294" s="74">
        <v>7</v>
      </c>
    </row>
    <row r="10295" spans="1:14">
      <c r="A10295" s="43" t="str">
        <f t="shared" si="506"/>
        <v>130118300110031002</v>
      </c>
      <c r="B10295" s="28">
        <f t="shared" si="507"/>
        <v>3</v>
      </c>
      <c r="C10295" s="28">
        <f t="shared" si="508"/>
        <v>2</v>
      </c>
      <c r="K10295" s="73" t="s">
        <v>2730</v>
      </c>
      <c r="L10295" s="73" t="s">
        <v>4726</v>
      </c>
      <c r="M10295" s="74">
        <v>1</v>
      </c>
      <c r="N10295" s="74">
        <v>2</v>
      </c>
    </row>
    <row r="10296" spans="1:14">
      <c r="A10296" s="43" t="str">
        <f t="shared" si="506"/>
        <v>130118300110031003</v>
      </c>
      <c r="B10296" s="28">
        <f t="shared" si="507"/>
        <v>10</v>
      </c>
      <c r="C10296" s="28">
        <f t="shared" si="508"/>
        <v>4</v>
      </c>
      <c r="K10296" s="73" t="s">
        <v>2731</v>
      </c>
      <c r="L10296" s="73" t="s">
        <v>4726</v>
      </c>
      <c r="M10296" s="74">
        <v>6</v>
      </c>
      <c r="N10296" s="74">
        <v>4</v>
      </c>
    </row>
    <row r="10297" spans="1:14">
      <c r="A10297" s="43" t="str">
        <f t="shared" si="506"/>
        <v>130118300110031004</v>
      </c>
      <c r="B10297" s="28">
        <f t="shared" si="507"/>
        <v>36</v>
      </c>
      <c r="C10297" s="28">
        <f t="shared" si="508"/>
        <v>14</v>
      </c>
      <c r="K10297" s="73" t="s">
        <v>2732</v>
      </c>
      <c r="L10297" s="73" t="s">
        <v>4726</v>
      </c>
      <c r="M10297" s="74">
        <v>22</v>
      </c>
      <c r="N10297" s="74">
        <v>14</v>
      </c>
    </row>
    <row r="10298" spans="1:14">
      <c r="A10298" s="43" t="str">
        <f t="shared" si="506"/>
        <v>130118300110031007</v>
      </c>
      <c r="B10298" s="28">
        <f t="shared" si="507"/>
        <v>131</v>
      </c>
      <c r="C10298" s="28">
        <f t="shared" si="508"/>
        <v>38</v>
      </c>
      <c r="K10298" s="73" t="s">
        <v>4729</v>
      </c>
      <c r="L10298" s="73" t="s">
        <v>4726</v>
      </c>
      <c r="M10298" s="74">
        <v>93</v>
      </c>
      <c r="N10298" s="74">
        <v>38</v>
      </c>
    </row>
    <row r="10299" spans="1:14">
      <c r="A10299" s="43" t="str">
        <f t="shared" si="506"/>
        <v>130118300110031008</v>
      </c>
      <c r="B10299" s="28">
        <f t="shared" si="507"/>
        <v>64</v>
      </c>
      <c r="C10299" s="28">
        <f t="shared" si="508"/>
        <v>14</v>
      </c>
      <c r="K10299" s="73" t="s">
        <v>4730</v>
      </c>
      <c r="L10299" s="73" t="s">
        <v>4726</v>
      </c>
      <c r="M10299" s="74">
        <v>50</v>
      </c>
      <c r="N10299" s="74">
        <v>14</v>
      </c>
    </row>
    <row r="10300" spans="1:14">
      <c r="A10300" s="43" t="str">
        <f t="shared" si="506"/>
        <v>130118300110031009</v>
      </c>
      <c r="B10300" s="28">
        <f t="shared" si="507"/>
        <v>15</v>
      </c>
      <c r="C10300" s="28">
        <f t="shared" si="508"/>
        <v>12</v>
      </c>
      <c r="K10300" s="73" t="s">
        <v>4731</v>
      </c>
      <c r="L10300" s="73" t="s">
        <v>4726</v>
      </c>
      <c r="M10300" s="74">
        <v>3</v>
      </c>
      <c r="N10300" s="74">
        <v>12</v>
      </c>
    </row>
    <row r="10301" spans="1:14">
      <c r="A10301" s="43" t="str">
        <f t="shared" si="506"/>
        <v>130118300110032001</v>
      </c>
      <c r="B10301" s="28">
        <f t="shared" si="507"/>
        <v>8</v>
      </c>
      <c r="C10301" s="28">
        <f t="shared" si="508"/>
        <v>4</v>
      </c>
      <c r="K10301" s="73" t="s">
        <v>2733</v>
      </c>
      <c r="L10301" s="73" t="s">
        <v>4726</v>
      </c>
      <c r="M10301" s="74">
        <v>4</v>
      </c>
      <c r="N10301" s="74">
        <v>4</v>
      </c>
    </row>
    <row r="10302" spans="1:14">
      <c r="A10302" s="43" t="str">
        <f t="shared" si="506"/>
        <v>130118300110032002</v>
      </c>
      <c r="B10302" s="28">
        <f t="shared" si="507"/>
        <v>4</v>
      </c>
      <c r="C10302" s="28">
        <f t="shared" si="508"/>
        <v>2</v>
      </c>
      <c r="K10302" s="73" t="s">
        <v>2734</v>
      </c>
      <c r="L10302" s="73" t="s">
        <v>4726</v>
      </c>
      <c r="M10302" s="74">
        <v>2</v>
      </c>
      <c r="N10302" s="74">
        <v>2</v>
      </c>
    </row>
    <row r="10303" spans="1:14">
      <c r="A10303" s="43" t="str">
        <f t="shared" si="506"/>
        <v>130118300110032003</v>
      </c>
      <c r="B10303" s="28">
        <f t="shared" si="507"/>
        <v>42</v>
      </c>
      <c r="C10303" s="28">
        <f t="shared" si="508"/>
        <v>20</v>
      </c>
      <c r="K10303" s="73" t="s">
        <v>2735</v>
      </c>
      <c r="L10303" s="73" t="s">
        <v>4726</v>
      </c>
      <c r="M10303" s="74">
        <v>22</v>
      </c>
      <c r="N10303" s="74">
        <v>20</v>
      </c>
    </row>
    <row r="10304" spans="1:14">
      <c r="A10304" s="43" t="str">
        <f t="shared" si="506"/>
        <v>130118300110032004</v>
      </c>
      <c r="B10304" s="28">
        <f t="shared" si="507"/>
        <v>32</v>
      </c>
      <c r="C10304" s="28">
        <f t="shared" si="508"/>
        <v>12</v>
      </c>
      <c r="K10304" s="73" t="s">
        <v>3602</v>
      </c>
      <c r="L10304" s="73" t="s">
        <v>4726</v>
      </c>
      <c r="M10304" s="74">
        <v>20</v>
      </c>
      <c r="N10304" s="74">
        <v>12</v>
      </c>
    </row>
    <row r="10305" spans="1:14">
      <c r="A10305" s="43" t="str">
        <f t="shared" si="506"/>
        <v>130118300110032005</v>
      </c>
      <c r="B10305" s="28">
        <f t="shared" si="507"/>
        <v>20</v>
      </c>
      <c r="C10305" s="28">
        <f t="shared" si="508"/>
        <v>11</v>
      </c>
      <c r="K10305" s="73" t="s">
        <v>4558</v>
      </c>
      <c r="L10305" s="73" t="s">
        <v>4726</v>
      </c>
      <c r="M10305" s="74">
        <v>9</v>
      </c>
      <c r="N10305" s="74">
        <v>11</v>
      </c>
    </row>
    <row r="10306" spans="1:14">
      <c r="A10306" s="43" t="str">
        <f t="shared" si="506"/>
        <v>130118300110032006</v>
      </c>
      <c r="B10306" s="28">
        <f t="shared" si="507"/>
        <v>50</v>
      </c>
      <c r="C10306" s="28">
        <f t="shared" si="508"/>
        <v>14</v>
      </c>
      <c r="K10306" s="73" t="s">
        <v>4559</v>
      </c>
      <c r="L10306" s="73" t="s">
        <v>4726</v>
      </c>
      <c r="M10306" s="74">
        <v>36</v>
      </c>
      <c r="N10306" s="74">
        <v>14</v>
      </c>
    </row>
    <row r="10307" spans="1:14">
      <c r="A10307" s="43" t="str">
        <f t="shared" ref="A10307:A10370" si="509">L10307&amp;K10307</f>
        <v>130118300110032007</v>
      </c>
      <c r="B10307" s="28">
        <f t="shared" ref="B10307:B10370" si="510">M10307+N10307</f>
        <v>19</v>
      </c>
      <c r="C10307" s="28">
        <f t="shared" ref="C10307:C10370" si="511">N10307</f>
        <v>5</v>
      </c>
      <c r="K10307" s="73" t="s">
        <v>4560</v>
      </c>
      <c r="L10307" s="73" t="s">
        <v>4726</v>
      </c>
      <c r="M10307" s="74">
        <v>14</v>
      </c>
      <c r="N10307" s="74">
        <v>5</v>
      </c>
    </row>
    <row r="10308" spans="1:14">
      <c r="A10308" s="43" t="str">
        <f t="shared" si="509"/>
        <v>130118300110033001</v>
      </c>
      <c r="B10308" s="28">
        <f t="shared" si="510"/>
        <v>17</v>
      </c>
      <c r="C10308" s="28">
        <f t="shared" si="511"/>
        <v>16</v>
      </c>
      <c r="K10308" s="73" t="s">
        <v>2736</v>
      </c>
      <c r="L10308" s="73" t="s">
        <v>4726</v>
      </c>
      <c r="M10308" s="74">
        <v>1</v>
      </c>
      <c r="N10308" s="74">
        <v>16</v>
      </c>
    </row>
    <row r="10309" spans="1:14">
      <c r="A10309" s="43" t="str">
        <f t="shared" si="509"/>
        <v>130118300110033002</v>
      </c>
      <c r="B10309" s="28">
        <f t="shared" si="510"/>
        <v>7</v>
      </c>
      <c r="C10309" s="28">
        <f t="shared" si="511"/>
        <v>7</v>
      </c>
      <c r="K10309" s="73" t="s">
        <v>2737</v>
      </c>
      <c r="L10309" s="73" t="s">
        <v>4726</v>
      </c>
      <c r="M10309" s="74">
        <v>0</v>
      </c>
      <c r="N10309" s="74">
        <v>7</v>
      </c>
    </row>
    <row r="10310" spans="1:14">
      <c r="A10310" s="43" t="str">
        <f t="shared" si="509"/>
        <v>130118300110033003</v>
      </c>
      <c r="B10310" s="28">
        <f t="shared" si="510"/>
        <v>11</v>
      </c>
      <c r="C10310" s="28">
        <f t="shared" si="511"/>
        <v>11</v>
      </c>
      <c r="K10310" s="73" t="s">
        <v>2738</v>
      </c>
      <c r="L10310" s="73" t="s">
        <v>4726</v>
      </c>
      <c r="M10310" s="74">
        <v>0</v>
      </c>
      <c r="N10310" s="74">
        <v>11</v>
      </c>
    </row>
    <row r="10311" spans="1:14">
      <c r="A10311" s="43" t="str">
        <f t="shared" si="509"/>
        <v>130118300110033004</v>
      </c>
      <c r="B10311" s="28">
        <f t="shared" si="510"/>
        <v>30</v>
      </c>
      <c r="C10311" s="28">
        <f t="shared" si="511"/>
        <v>29</v>
      </c>
      <c r="K10311" s="73" t="s">
        <v>4561</v>
      </c>
      <c r="L10311" s="73" t="s">
        <v>4726</v>
      </c>
      <c r="M10311" s="74">
        <v>1</v>
      </c>
      <c r="N10311" s="74">
        <v>29</v>
      </c>
    </row>
    <row r="10312" spans="1:14">
      <c r="A10312" s="43" t="str">
        <f t="shared" si="509"/>
        <v>130118300110033007</v>
      </c>
      <c r="B10312" s="28">
        <f t="shared" si="510"/>
        <v>83</v>
      </c>
      <c r="C10312" s="28">
        <f t="shared" si="511"/>
        <v>79</v>
      </c>
      <c r="K10312" s="73" t="s">
        <v>4732</v>
      </c>
      <c r="L10312" s="73" t="s">
        <v>4726</v>
      </c>
      <c r="M10312" s="74">
        <v>4</v>
      </c>
      <c r="N10312" s="74">
        <v>79</v>
      </c>
    </row>
    <row r="10313" spans="1:14">
      <c r="A10313" s="43" t="str">
        <f t="shared" si="509"/>
        <v>130118300110033008</v>
      </c>
      <c r="B10313" s="28">
        <f t="shared" si="510"/>
        <v>5</v>
      </c>
      <c r="C10313" s="28">
        <f t="shared" si="511"/>
        <v>5</v>
      </c>
      <c r="K10313" s="73" t="s">
        <v>4733</v>
      </c>
      <c r="L10313" s="73" t="s">
        <v>4726</v>
      </c>
      <c r="M10313" s="74">
        <v>0</v>
      </c>
      <c r="N10313" s="74">
        <v>5</v>
      </c>
    </row>
    <row r="10314" spans="1:14">
      <c r="A10314" s="43" t="str">
        <f t="shared" si="509"/>
        <v>130118300110034001</v>
      </c>
      <c r="B10314" s="28">
        <f t="shared" si="510"/>
        <v>24</v>
      </c>
      <c r="C10314" s="28">
        <f t="shared" si="511"/>
        <v>24</v>
      </c>
      <c r="K10314" s="73" t="s">
        <v>2739</v>
      </c>
      <c r="L10314" s="73" t="s">
        <v>4726</v>
      </c>
      <c r="M10314" s="74">
        <v>0</v>
      </c>
      <c r="N10314" s="74">
        <v>24</v>
      </c>
    </row>
    <row r="10315" spans="1:14">
      <c r="A10315" s="43" t="str">
        <f t="shared" si="509"/>
        <v>130118300110034002</v>
      </c>
      <c r="B10315" s="28">
        <f t="shared" si="510"/>
        <v>15</v>
      </c>
      <c r="C10315" s="28">
        <f t="shared" si="511"/>
        <v>15</v>
      </c>
      <c r="K10315" s="73" t="s">
        <v>2740</v>
      </c>
      <c r="L10315" s="73" t="s">
        <v>4726</v>
      </c>
      <c r="M10315" s="74">
        <v>0</v>
      </c>
      <c r="N10315" s="74">
        <v>15</v>
      </c>
    </row>
    <row r="10316" spans="1:14">
      <c r="A10316" s="43" t="str">
        <f t="shared" si="509"/>
        <v>130118300110035001</v>
      </c>
      <c r="B10316" s="28">
        <f t="shared" si="510"/>
        <v>29</v>
      </c>
      <c r="C10316" s="28">
        <f t="shared" si="511"/>
        <v>19</v>
      </c>
      <c r="K10316" s="73" t="s">
        <v>2743</v>
      </c>
      <c r="L10316" s="73" t="s">
        <v>4726</v>
      </c>
      <c r="M10316" s="74">
        <v>10</v>
      </c>
      <c r="N10316" s="74">
        <v>19</v>
      </c>
    </row>
    <row r="10317" spans="1:14">
      <c r="A10317" s="43" t="str">
        <f t="shared" si="509"/>
        <v>130118300110035002</v>
      </c>
      <c r="B10317" s="28">
        <f t="shared" si="510"/>
        <v>18</v>
      </c>
      <c r="C10317" s="28">
        <f t="shared" si="511"/>
        <v>11</v>
      </c>
      <c r="K10317" s="73" t="s">
        <v>2744</v>
      </c>
      <c r="L10317" s="73" t="s">
        <v>4726</v>
      </c>
      <c r="M10317" s="74">
        <v>7</v>
      </c>
      <c r="N10317" s="74">
        <v>11</v>
      </c>
    </row>
    <row r="10318" spans="1:14">
      <c r="A10318" s="43" t="str">
        <f t="shared" si="509"/>
        <v>130118300110035003</v>
      </c>
      <c r="B10318" s="28">
        <f t="shared" si="510"/>
        <v>23</v>
      </c>
      <c r="C10318" s="28">
        <f t="shared" si="511"/>
        <v>12</v>
      </c>
      <c r="K10318" s="73" t="s">
        <v>2745</v>
      </c>
      <c r="L10318" s="73" t="s">
        <v>4726</v>
      </c>
      <c r="M10318" s="74">
        <v>11</v>
      </c>
      <c r="N10318" s="74">
        <v>12</v>
      </c>
    </row>
    <row r="10319" spans="1:14">
      <c r="A10319" s="43" t="str">
        <f t="shared" si="509"/>
        <v>130118300110035004</v>
      </c>
      <c r="B10319" s="28">
        <f t="shared" si="510"/>
        <v>34</v>
      </c>
      <c r="C10319" s="28">
        <f t="shared" si="511"/>
        <v>17</v>
      </c>
      <c r="K10319" s="73" t="s">
        <v>2746</v>
      </c>
      <c r="L10319" s="73" t="s">
        <v>4726</v>
      </c>
      <c r="M10319" s="74">
        <v>17</v>
      </c>
      <c r="N10319" s="74">
        <v>17</v>
      </c>
    </row>
    <row r="10320" spans="1:14">
      <c r="A10320" s="43" t="str">
        <f t="shared" si="509"/>
        <v>130118300110035005</v>
      </c>
      <c r="B10320" s="28">
        <f t="shared" si="510"/>
        <v>79</v>
      </c>
      <c r="C10320" s="28">
        <f t="shared" si="511"/>
        <v>38</v>
      </c>
      <c r="K10320" s="73" t="s">
        <v>3705</v>
      </c>
      <c r="L10320" s="73" t="s">
        <v>4726</v>
      </c>
      <c r="M10320" s="74">
        <v>41</v>
      </c>
      <c r="N10320" s="74">
        <v>38</v>
      </c>
    </row>
    <row r="10321" spans="1:14">
      <c r="A10321" s="43" t="str">
        <f t="shared" si="509"/>
        <v>130118300110035006</v>
      </c>
      <c r="B10321" s="28">
        <f t="shared" si="510"/>
        <v>55</v>
      </c>
      <c r="C10321" s="28">
        <f t="shared" si="511"/>
        <v>34</v>
      </c>
      <c r="K10321" s="73" t="s">
        <v>4734</v>
      </c>
      <c r="L10321" s="73" t="s">
        <v>4726</v>
      </c>
      <c r="M10321" s="74">
        <v>21</v>
      </c>
      <c r="N10321" s="74">
        <v>34</v>
      </c>
    </row>
    <row r="10322" spans="1:14">
      <c r="A10322" s="43" t="str">
        <f t="shared" si="509"/>
        <v>130118300110036001</v>
      </c>
      <c r="B10322" s="28">
        <f t="shared" si="510"/>
        <v>9</v>
      </c>
      <c r="C10322" s="28">
        <f t="shared" si="511"/>
        <v>6</v>
      </c>
      <c r="K10322" s="73" t="s">
        <v>2747</v>
      </c>
      <c r="L10322" s="73" t="s">
        <v>4726</v>
      </c>
      <c r="M10322" s="74">
        <v>3</v>
      </c>
      <c r="N10322" s="74">
        <v>6</v>
      </c>
    </row>
    <row r="10323" spans="1:14">
      <c r="A10323" s="43" t="str">
        <f t="shared" si="509"/>
        <v>130118300110036002</v>
      </c>
      <c r="B10323" s="28">
        <f t="shared" si="510"/>
        <v>3</v>
      </c>
      <c r="C10323" s="28">
        <f t="shared" si="511"/>
        <v>1</v>
      </c>
      <c r="K10323" s="73" t="s">
        <v>2748</v>
      </c>
      <c r="L10323" s="73" t="s">
        <v>4726</v>
      </c>
      <c r="M10323" s="74">
        <v>2</v>
      </c>
      <c r="N10323" s="74">
        <v>1</v>
      </c>
    </row>
    <row r="10324" spans="1:14">
      <c r="A10324" s="43" t="str">
        <f t="shared" si="509"/>
        <v>130118300110036003</v>
      </c>
      <c r="B10324" s="28">
        <f t="shared" si="510"/>
        <v>13</v>
      </c>
      <c r="C10324" s="28">
        <f t="shared" si="511"/>
        <v>8</v>
      </c>
      <c r="K10324" s="73" t="s">
        <v>2749</v>
      </c>
      <c r="L10324" s="73" t="s">
        <v>4726</v>
      </c>
      <c r="M10324" s="74">
        <v>5</v>
      </c>
      <c r="N10324" s="74">
        <v>8</v>
      </c>
    </row>
    <row r="10325" spans="1:14">
      <c r="A10325" s="43" t="str">
        <f t="shared" si="509"/>
        <v>130118300110036004</v>
      </c>
      <c r="B10325" s="28">
        <f t="shared" si="510"/>
        <v>31</v>
      </c>
      <c r="C10325" s="28">
        <f t="shared" si="511"/>
        <v>20</v>
      </c>
      <c r="K10325" s="73" t="s">
        <v>2750</v>
      </c>
      <c r="L10325" s="73" t="s">
        <v>4726</v>
      </c>
      <c r="M10325" s="74">
        <v>11</v>
      </c>
      <c r="N10325" s="74">
        <v>20</v>
      </c>
    </row>
    <row r="10326" spans="1:14">
      <c r="A10326" s="43" t="str">
        <f t="shared" si="509"/>
        <v>130118300110036005</v>
      </c>
      <c r="B10326" s="28">
        <f t="shared" si="510"/>
        <v>10</v>
      </c>
      <c r="C10326" s="28">
        <f t="shared" si="511"/>
        <v>7</v>
      </c>
      <c r="K10326" s="73" t="s">
        <v>2751</v>
      </c>
      <c r="L10326" s="73" t="s">
        <v>4726</v>
      </c>
      <c r="M10326" s="74">
        <v>3</v>
      </c>
      <c r="N10326" s="74">
        <v>7</v>
      </c>
    </row>
    <row r="10327" spans="1:14">
      <c r="A10327" s="43" t="str">
        <f t="shared" si="509"/>
        <v>130118300110037001</v>
      </c>
      <c r="B10327" s="28">
        <f t="shared" si="510"/>
        <v>137</v>
      </c>
      <c r="C10327" s="28">
        <f t="shared" si="511"/>
        <v>31</v>
      </c>
      <c r="K10327" s="73" t="s">
        <v>2752</v>
      </c>
      <c r="L10327" s="73" t="s">
        <v>4726</v>
      </c>
      <c r="M10327" s="74">
        <v>106</v>
      </c>
      <c r="N10327" s="74">
        <v>31</v>
      </c>
    </row>
    <row r="10328" spans="1:14">
      <c r="A10328" s="43" t="str">
        <f t="shared" si="509"/>
        <v>130118300110037002</v>
      </c>
      <c r="B10328" s="28">
        <f t="shared" si="510"/>
        <v>155</v>
      </c>
      <c r="C10328" s="28">
        <f t="shared" si="511"/>
        <v>29</v>
      </c>
      <c r="K10328" s="73" t="s">
        <v>3352</v>
      </c>
      <c r="L10328" s="73" t="s">
        <v>4726</v>
      </c>
      <c r="M10328" s="74">
        <v>126</v>
      </c>
      <c r="N10328" s="74">
        <v>29</v>
      </c>
    </row>
    <row r="10329" spans="1:14">
      <c r="A10329" s="43" t="str">
        <f t="shared" si="509"/>
        <v>130118300110037003</v>
      </c>
      <c r="B10329" s="28">
        <f t="shared" si="510"/>
        <v>5</v>
      </c>
      <c r="C10329" s="28">
        <f t="shared" si="511"/>
        <v>4</v>
      </c>
      <c r="K10329" s="73" t="s">
        <v>2753</v>
      </c>
      <c r="L10329" s="73" t="s">
        <v>4726</v>
      </c>
      <c r="M10329" s="74">
        <v>1</v>
      </c>
      <c r="N10329" s="74">
        <v>4</v>
      </c>
    </row>
    <row r="10330" spans="1:14">
      <c r="A10330" s="43" t="str">
        <f t="shared" si="509"/>
        <v>130118300110038001</v>
      </c>
      <c r="B10330" s="28">
        <f t="shared" si="510"/>
        <v>41</v>
      </c>
      <c r="C10330" s="28">
        <f t="shared" si="511"/>
        <v>8</v>
      </c>
      <c r="K10330" s="73" t="s">
        <v>2755</v>
      </c>
      <c r="L10330" s="73" t="s">
        <v>4726</v>
      </c>
      <c r="M10330" s="74">
        <v>33</v>
      </c>
      <c r="N10330" s="74">
        <v>8</v>
      </c>
    </row>
    <row r="10331" spans="1:14">
      <c r="A10331" s="43" t="str">
        <f t="shared" si="509"/>
        <v>130118300110038002</v>
      </c>
      <c r="B10331" s="28">
        <f t="shared" si="510"/>
        <v>64</v>
      </c>
      <c r="C10331" s="28">
        <f t="shared" si="511"/>
        <v>8</v>
      </c>
      <c r="K10331" s="73" t="s">
        <v>2756</v>
      </c>
      <c r="L10331" s="73" t="s">
        <v>4726</v>
      </c>
      <c r="M10331" s="74">
        <v>56</v>
      </c>
      <c r="N10331" s="74">
        <v>8</v>
      </c>
    </row>
    <row r="10332" spans="1:14">
      <c r="A10332" s="43" t="str">
        <f t="shared" si="509"/>
        <v>130118300110038003</v>
      </c>
      <c r="B10332" s="28">
        <f t="shared" si="510"/>
        <v>80</v>
      </c>
      <c r="C10332" s="28">
        <f t="shared" si="511"/>
        <v>9</v>
      </c>
      <c r="K10332" s="73" t="s">
        <v>2757</v>
      </c>
      <c r="L10332" s="73" t="s">
        <v>4726</v>
      </c>
      <c r="M10332" s="74">
        <v>71</v>
      </c>
      <c r="N10332" s="74">
        <v>9</v>
      </c>
    </row>
    <row r="10333" spans="1:14">
      <c r="A10333" s="43" t="str">
        <f t="shared" si="509"/>
        <v>130118300110039001</v>
      </c>
      <c r="B10333" s="28">
        <f t="shared" si="510"/>
        <v>9</v>
      </c>
      <c r="C10333" s="28">
        <f t="shared" si="511"/>
        <v>2</v>
      </c>
      <c r="K10333" s="73" t="s">
        <v>2758</v>
      </c>
      <c r="L10333" s="73" t="s">
        <v>4726</v>
      </c>
      <c r="M10333" s="74">
        <v>7</v>
      </c>
      <c r="N10333" s="74">
        <v>2</v>
      </c>
    </row>
    <row r="10334" spans="1:14">
      <c r="A10334" s="43" t="str">
        <f t="shared" si="509"/>
        <v>130118300110039002</v>
      </c>
      <c r="B10334" s="28">
        <f t="shared" si="510"/>
        <v>3</v>
      </c>
      <c r="C10334" s="28">
        <f t="shared" si="511"/>
        <v>0</v>
      </c>
      <c r="K10334" s="73" t="s">
        <v>3353</v>
      </c>
      <c r="L10334" s="73" t="s">
        <v>4726</v>
      </c>
      <c r="M10334" s="74">
        <v>3</v>
      </c>
      <c r="N10334" s="74">
        <v>0</v>
      </c>
    </row>
    <row r="10335" spans="1:14">
      <c r="A10335" s="43" t="str">
        <f t="shared" si="509"/>
        <v>130118300110039003</v>
      </c>
      <c r="B10335" s="28">
        <f t="shared" si="510"/>
        <v>13</v>
      </c>
      <c r="C10335" s="28">
        <f t="shared" si="511"/>
        <v>6</v>
      </c>
      <c r="K10335" s="73" t="s">
        <v>3354</v>
      </c>
      <c r="L10335" s="73" t="s">
        <v>4726</v>
      </c>
      <c r="M10335" s="74">
        <v>7</v>
      </c>
      <c r="N10335" s="74">
        <v>6</v>
      </c>
    </row>
    <row r="10336" spans="1:14">
      <c r="A10336" s="43" t="str">
        <f t="shared" si="509"/>
        <v>130118300110040001</v>
      </c>
      <c r="B10336" s="28">
        <f t="shared" si="510"/>
        <v>13</v>
      </c>
      <c r="C10336" s="28">
        <f t="shared" si="511"/>
        <v>3</v>
      </c>
      <c r="K10336" s="73" t="s">
        <v>2759</v>
      </c>
      <c r="L10336" s="73" t="s">
        <v>4726</v>
      </c>
      <c r="M10336" s="74">
        <v>10</v>
      </c>
      <c r="N10336" s="74">
        <v>3</v>
      </c>
    </row>
    <row r="10337" spans="1:14">
      <c r="A10337" s="43" t="str">
        <f t="shared" si="509"/>
        <v>130118300110040002</v>
      </c>
      <c r="B10337" s="28">
        <f t="shared" si="510"/>
        <v>9</v>
      </c>
      <c r="C10337" s="28">
        <f t="shared" si="511"/>
        <v>2</v>
      </c>
      <c r="K10337" s="73" t="s">
        <v>2760</v>
      </c>
      <c r="L10337" s="73" t="s">
        <v>4726</v>
      </c>
      <c r="M10337" s="74">
        <v>7</v>
      </c>
      <c r="N10337" s="74">
        <v>2</v>
      </c>
    </row>
    <row r="10338" spans="1:14">
      <c r="A10338" s="43" t="str">
        <f t="shared" si="509"/>
        <v>130118300110040003</v>
      </c>
      <c r="B10338" s="28">
        <f t="shared" si="510"/>
        <v>46</v>
      </c>
      <c r="C10338" s="28">
        <f t="shared" si="511"/>
        <v>9</v>
      </c>
      <c r="K10338" s="73" t="s">
        <v>2761</v>
      </c>
      <c r="L10338" s="73" t="s">
        <v>4726</v>
      </c>
      <c r="M10338" s="74">
        <v>37</v>
      </c>
      <c r="N10338" s="74">
        <v>9</v>
      </c>
    </row>
    <row r="10339" spans="1:14">
      <c r="A10339" s="43" t="str">
        <f t="shared" si="509"/>
        <v>130118300110040004</v>
      </c>
      <c r="B10339" s="28">
        <f t="shared" si="510"/>
        <v>6</v>
      </c>
      <c r="C10339" s="28">
        <f t="shared" si="511"/>
        <v>4</v>
      </c>
      <c r="K10339" s="73" t="s">
        <v>3706</v>
      </c>
      <c r="L10339" s="73" t="s">
        <v>4726</v>
      </c>
      <c r="M10339" s="74">
        <v>2</v>
      </c>
      <c r="N10339" s="74">
        <v>4</v>
      </c>
    </row>
    <row r="10340" spans="1:14">
      <c r="A10340" s="43" t="str">
        <f t="shared" si="509"/>
        <v>130118300110051001</v>
      </c>
      <c r="B10340" s="28">
        <f t="shared" si="510"/>
        <v>19</v>
      </c>
      <c r="C10340" s="28">
        <f t="shared" si="511"/>
        <v>15</v>
      </c>
      <c r="K10340" s="73" t="s">
        <v>2778</v>
      </c>
      <c r="L10340" s="73" t="s">
        <v>4726</v>
      </c>
      <c r="M10340" s="74">
        <v>4</v>
      </c>
      <c r="N10340" s="74">
        <v>15</v>
      </c>
    </row>
    <row r="10341" spans="1:14">
      <c r="A10341" s="43" t="str">
        <f t="shared" si="509"/>
        <v>130118300110051002</v>
      </c>
      <c r="B10341" s="28">
        <f t="shared" si="510"/>
        <v>25</v>
      </c>
      <c r="C10341" s="28">
        <f t="shared" si="511"/>
        <v>17</v>
      </c>
      <c r="K10341" s="73" t="s">
        <v>2779</v>
      </c>
      <c r="L10341" s="73" t="s">
        <v>4726</v>
      </c>
      <c r="M10341" s="74">
        <v>8</v>
      </c>
      <c r="N10341" s="74">
        <v>17</v>
      </c>
    </row>
    <row r="10342" spans="1:14">
      <c r="A10342" s="43" t="str">
        <f t="shared" si="509"/>
        <v>130118300110051003</v>
      </c>
      <c r="B10342" s="28">
        <f t="shared" si="510"/>
        <v>13</v>
      </c>
      <c r="C10342" s="28">
        <f t="shared" si="511"/>
        <v>11</v>
      </c>
      <c r="K10342" s="73" t="s">
        <v>2780</v>
      </c>
      <c r="L10342" s="73" t="s">
        <v>4726</v>
      </c>
      <c r="M10342" s="74">
        <v>2</v>
      </c>
      <c r="N10342" s="74">
        <v>11</v>
      </c>
    </row>
    <row r="10343" spans="1:14">
      <c r="A10343" s="43" t="str">
        <f t="shared" si="509"/>
        <v>130118300110051004</v>
      </c>
      <c r="B10343" s="28">
        <f t="shared" si="510"/>
        <v>54</v>
      </c>
      <c r="C10343" s="28">
        <f t="shared" si="511"/>
        <v>43</v>
      </c>
      <c r="K10343" s="73" t="s">
        <v>3120</v>
      </c>
      <c r="L10343" s="73" t="s">
        <v>4726</v>
      </c>
      <c r="M10343" s="74">
        <v>11</v>
      </c>
      <c r="N10343" s="74">
        <v>43</v>
      </c>
    </row>
    <row r="10344" spans="1:14">
      <c r="A10344" s="43" t="str">
        <f t="shared" si="509"/>
        <v>130118300110051005</v>
      </c>
      <c r="B10344" s="28">
        <f t="shared" si="510"/>
        <v>5</v>
      </c>
      <c r="C10344" s="28">
        <f t="shared" si="511"/>
        <v>3</v>
      </c>
      <c r="K10344" s="73" t="s">
        <v>4735</v>
      </c>
      <c r="L10344" s="73" t="s">
        <v>4726</v>
      </c>
      <c r="M10344" s="74">
        <v>2</v>
      </c>
      <c r="N10344" s="74">
        <v>3</v>
      </c>
    </row>
    <row r="10345" spans="1:14">
      <c r="A10345" s="43" t="str">
        <f t="shared" si="509"/>
        <v>130118300110051007</v>
      </c>
      <c r="B10345" s="28">
        <f t="shared" si="510"/>
        <v>74</v>
      </c>
      <c r="C10345" s="28">
        <f t="shared" si="511"/>
        <v>70</v>
      </c>
      <c r="K10345" s="73" t="s">
        <v>4736</v>
      </c>
      <c r="L10345" s="73" t="s">
        <v>4726</v>
      </c>
      <c r="M10345" s="74">
        <v>4</v>
      </c>
      <c r="N10345" s="74">
        <v>70</v>
      </c>
    </row>
    <row r="10346" spans="1:14">
      <c r="A10346" s="43" t="str">
        <f t="shared" si="509"/>
        <v>130118300110051008</v>
      </c>
      <c r="B10346" s="28">
        <f t="shared" si="510"/>
        <v>17</v>
      </c>
      <c r="C10346" s="28">
        <f t="shared" si="511"/>
        <v>6</v>
      </c>
      <c r="K10346" s="73" t="s">
        <v>4737</v>
      </c>
      <c r="L10346" s="73" t="s">
        <v>4726</v>
      </c>
      <c r="M10346" s="74">
        <v>11</v>
      </c>
      <c r="N10346" s="74">
        <v>6</v>
      </c>
    </row>
    <row r="10347" spans="1:14">
      <c r="A10347" s="43" t="str">
        <f t="shared" si="509"/>
        <v>130118300110052001</v>
      </c>
      <c r="B10347" s="28">
        <f t="shared" si="510"/>
        <v>21</v>
      </c>
      <c r="C10347" s="28">
        <f t="shared" si="511"/>
        <v>16</v>
      </c>
      <c r="K10347" s="73" t="s">
        <v>2781</v>
      </c>
      <c r="L10347" s="73" t="s">
        <v>4726</v>
      </c>
      <c r="M10347" s="74">
        <v>5</v>
      </c>
      <c r="N10347" s="74">
        <v>16</v>
      </c>
    </row>
    <row r="10348" spans="1:14">
      <c r="A10348" s="43" t="str">
        <f t="shared" si="509"/>
        <v>130118300110052002</v>
      </c>
      <c r="B10348" s="28">
        <f t="shared" si="510"/>
        <v>13</v>
      </c>
      <c r="C10348" s="28">
        <f t="shared" si="511"/>
        <v>7</v>
      </c>
      <c r="K10348" s="73" t="s">
        <v>2782</v>
      </c>
      <c r="L10348" s="73" t="s">
        <v>4726</v>
      </c>
      <c r="M10348" s="74">
        <v>6</v>
      </c>
      <c r="N10348" s="74">
        <v>7</v>
      </c>
    </row>
    <row r="10349" spans="1:14">
      <c r="A10349" s="43" t="str">
        <f t="shared" si="509"/>
        <v>130118300110052003</v>
      </c>
      <c r="B10349" s="28">
        <f t="shared" si="510"/>
        <v>32</v>
      </c>
      <c r="C10349" s="28">
        <f t="shared" si="511"/>
        <v>27</v>
      </c>
      <c r="K10349" s="73" t="s">
        <v>2783</v>
      </c>
      <c r="L10349" s="73" t="s">
        <v>4726</v>
      </c>
      <c r="M10349" s="74">
        <v>5</v>
      </c>
      <c r="N10349" s="74">
        <v>27</v>
      </c>
    </row>
    <row r="10350" spans="1:14">
      <c r="A10350" s="43" t="str">
        <f t="shared" si="509"/>
        <v>130118300110052004</v>
      </c>
      <c r="B10350" s="28">
        <f t="shared" si="510"/>
        <v>20</v>
      </c>
      <c r="C10350" s="28">
        <f t="shared" si="511"/>
        <v>18</v>
      </c>
      <c r="K10350" s="73" t="s">
        <v>2784</v>
      </c>
      <c r="L10350" s="73" t="s">
        <v>4726</v>
      </c>
      <c r="M10350" s="74">
        <v>2</v>
      </c>
      <c r="N10350" s="74">
        <v>18</v>
      </c>
    </row>
    <row r="10351" spans="1:14">
      <c r="A10351" s="43" t="str">
        <f t="shared" si="509"/>
        <v>130118300110053001</v>
      </c>
      <c r="B10351" s="28">
        <f t="shared" si="510"/>
        <v>27</v>
      </c>
      <c r="C10351" s="28">
        <f t="shared" si="511"/>
        <v>24</v>
      </c>
      <c r="K10351" s="73" t="s">
        <v>2785</v>
      </c>
      <c r="L10351" s="73" t="s">
        <v>4726</v>
      </c>
      <c r="M10351" s="74">
        <v>3</v>
      </c>
      <c r="N10351" s="74">
        <v>24</v>
      </c>
    </row>
    <row r="10352" spans="1:14">
      <c r="A10352" s="43" t="str">
        <f t="shared" si="509"/>
        <v>130118300110053002</v>
      </c>
      <c r="B10352" s="28">
        <f t="shared" si="510"/>
        <v>24</v>
      </c>
      <c r="C10352" s="28">
        <f t="shared" si="511"/>
        <v>11</v>
      </c>
      <c r="K10352" s="73" t="s">
        <v>2786</v>
      </c>
      <c r="L10352" s="73" t="s">
        <v>4726</v>
      </c>
      <c r="M10352" s="74">
        <v>13</v>
      </c>
      <c r="N10352" s="74">
        <v>11</v>
      </c>
    </row>
    <row r="10353" spans="1:14">
      <c r="A10353" s="43" t="str">
        <f t="shared" si="509"/>
        <v>130118300110053004</v>
      </c>
      <c r="B10353" s="28">
        <f t="shared" si="510"/>
        <v>2</v>
      </c>
      <c r="C10353" s="28">
        <f t="shared" si="511"/>
        <v>0</v>
      </c>
      <c r="K10353" s="73" t="s">
        <v>3609</v>
      </c>
      <c r="L10353" s="73" t="s">
        <v>4726</v>
      </c>
      <c r="M10353" s="74">
        <v>2</v>
      </c>
      <c r="N10353" s="74">
        <v>0</v>
      </c>
    </row>
    <row r="10354" spans="1:14">
      <c r="A10354" s="43" t="str">
        <f t="shared" si="509"/>
        <v>130118300110054001</v>
      </c>
      <c r="B10354" s="28">
        <f t="shared" si="510"/>
        <v>52</v>
      </c>
      <c r="C10354" s="28">
        <f t="shared" si="511"/>
        <v>39</v>
      </c>
      <c r="K10354" s="73" t="s">
        <v>2788</v>
      </c>
      <c r="L10354" s="73" t="s">
        <v>4726</v>
      </c>
      <c r="M10354" s="74">
        <v>13</v>
      </c>
      <c r="N10354" s="74">
        <v>39</v>
      </c>
    </row>
    <row r="10355" spans="1:14">
      <c r="A10355" s="43" t="str">
        <f t="shared" si="509"/>
        <v>130118300110055001</v>
      </c>
      <c r="B10355" s="28">
        <f t="shared" si="510"/>
        <v>153</v>
      </c>
      <c r="C10355" s="28">
        <f t="shared" si="511"/>
        <v>89</v>
      </c>
      <c r="K10355" s="73" t="s">
        <v>3121</v>
      </c>
      <c r="L10355" s="73" t="s">
        <v>4726</v>
      </c>
      <c r="M10355" s="74">
        <v>64</v>
      </c>
      <c r="N10355" s="74">
        <v>89</v>
      </c>
    </row>
    <row r="10356" spans="1:14">
      <c r="A10356" s="43" t="str">
        <f t="shared" si="509"/>
        <v>130118300110055002</v>
      </c>
      <c r="B10356" s="28">
        <f t="shared" si="510"/>
        <v>65</v>
      </c>
      <c r="C10356" s="28">
        <f t="shared" si="511"/>
        <v>18</v>
      </c>
      <c r="K10356" s="73" t="s">
        <v>3122</v>
      </c>
      <c r="L10356" s="73" t="s">
        <v>4726</v>
      </c>
      <c r="M10356" s="74">
        <v>47</v>
      </c>
      <c r="N10356" s="74">
        <v>18</v>
      </c>
    </row>
    <row r="10357" spans="1:14">
      <c r="A10357" s="43" t="str">
        <f t="shared" si="509"/>
        <v>130118300110056001</v>
      </c>
      <c r="B10357" s="28">
        <f t="shared" si="510"/>
        <v>33</v>
      </c>
      <c r="C10357" s="28">
        <f t="shared" si="511"/>
        <v>23</v>
      </c>
      <c r="K10357" s="73" t="s">
        <v>2791</v>
      </c>
      <c r="L10357" s="73" t="s">
        <v>4726</v>
      </c>
      <c r="M10357" s="74">
        <v>10</v>
      </c>
      <c r="N10357" s="74">
        <v>23</v>
      </c>
    </row>
    <row r="10358" spans="1:14">
      <c r="A10358" s="43" t="str">
        <f t="shared" si="509"/>
        <v>130118300110056003</v>
      </c>
      <c r="B10358" s="28">
        <f t="shared" si="510"/>
        <v>15</v>
      </c>
      <c r="C10358" s="28">
        <f t="shared" si="511"/>
        <v>10</v>
      </c>
      <c r="K10358" s="73" t="s">
        <v>2793</v>
      </c>
      <c r="L10358" s="73" t="s">
        <v>4726</v>
      </c>
      <c r="M10358" s="74">
        <v>5</v>
      </c>
      <c r="N10358" s="74">
        <v>10</v>
      </c>
    </row>
    <row r="10359" spans="1:14">
      <c r="A10359" s="43" t="str">
        <f t="shared" si="509"/>
        <v>130118300110056004</v>
      </c>
      <c r="B10359" s="28">
        <f t="shared" si="510"/>
        <v>11</v>
      </c>
      <c r="C10359" s="28">
        <f t="shared" si="511"/>
        <v>7</v>
      </c>
      <c r="K10359" s="73" t="s">
        <v>2794</v>
      </c>
      <c r="L10359" s="73" t="s">
        <v>4726</v>
      </c>
      <c r="M10359" s="74">
        <v>4</v>
      </c>
      <c r="N10359" s="74">
        <v>7</v>
      </c>
    </row>
    <row r="10360" spans="1:14">
      <c r="A10360" s="43" t="str">
        <f t="shared" si="509"/>
        <v>130118300110056005</v>
      </c>
      <c r="B10360" s="28">
        <f t="shared" si="510"/>
        <v>12</v>
      </c>
      <c r="C10360" s="28">
        <f t="shared" si="511"/>
        <v>10</v>
      </c>
      <c r="K10360" s="73" t="s">
        <v>3376</v>
      </c>
      <c r="L10360" s="73" t="s">
        <v>4726</v>
      </c>
      <c r="M10360" s="74">
        <v>2</v>
      </c>
      <c r="N10360" s="74">
        <v>10</v>
      </c>
    </row>
    <row r="10361" spans="1:14">
      <c r="A10361" s="43" t="str">
        <f t="shared" si="509"/>
        <v>130118300110056006</v>
      </c>
      <c r="B10361" s="28">
        <f t="shared" si="510"/>
        <v>9</v>
      </c>
      <c r="C10361" s="28">
        <f t="shared" si="511"/>
        <v>5</v>
      </c>
      <c r="K10361" s="73" t="s">
        <v>4738</v>
      </c>
      <c r="L10361" s="73" t="s">
        <v>4726</v>
      </c>
      <c r="M10361" s="74">
        <v>4</v>
      </c>
      <c r="N10361" s="74">
        <v>5</v>
      </c>
    </row>
    <row r="10362" spans="1:14">
      <c r="A10362" s="43" t="str">
        <f t="shared" si="509"/>
        <v>130118300110056009</v>
      </c>
      <c r="B10362" s="28">
        <f t="shared" si="510"/>
        <v>191</v>
      </c>
      <c r="C10362" s="28">
        <f t="shared" si="511"/>
        <v>156</v>
      </c>
      <c r="K10362" s="73" t="s">
        <v>4739</v>
      </c>
      <c r="L10362" s="73" t="s">
        <v>4726</v>
      </c>
      <c r="M10362" s="74">
        <v>35</v>
      </c>
      <c r="N10362" s="74">
        <v>156</v>
      </c>
    </row>
    <row r="10363" spans="1:14">
      <c r="A10363" s="43" t="str">
        <f t="shared" si="509"/>
        <v>130118300110056010</v>
      </c>
      <c r="B10363" s="28">
        <f t="shared" si="510"/>
        <v>5</v>
      </c>
      <c r="C10363" s="28">
        <f t="shared" si="511"/>
        <v>2</v>
      </c>
      <c r="K10363" s="73" t="s">
        <v>4740</v>
      </c>
      <c r="L10363" s="73" t="s">
        <v>4726</v>
      </c>
      <c r="M10363" s="74">
        <v>3</v>
      </c>
      <c r="N10363" s="74">
        <v>2</v>
      </c>
    </row>
    <row r="10364" spans="1:14">
      <c r="A10364" s="43" t="str">
        <f t="shared" si="509"/>
        <v>130118300110057003</v>
      </c>
      <c r="B10364" s="28">
        <f t="shared" si="510"/>
        <v>14</v>
      </c>
      <c r="C10364" s="28">
        <f t="shared" si="511"/>
        <v>11</v>
      </c>
      <c r="K10364" s="73" t="s">
        <v>3379</v>
      </c>
      <c r="L10364" s="73" t="s">
        <v>4726</v>
      </c>
      <c r="M10364" s="74">
        <v>3</v>
      </c>
      <c r="N10364" s="74">
        <v>11</v>
      </c>
    </row>
    <row r="10365" spans="1:14">
      <c r="A10365" s="43" t="str">
        <f t="shared" si="509"/>
        <v>130118300110057004</v>
      </c>
      <c r="B10365" s="28">
        <f t="shared" si="510"/>
        <v>13</v>
      </c>
      <c r="C10365" s="28">
        <f t="shared" si="511"/>
        <v>11</v>
      </c>
      <c r="K10365" s="73" t="s">
        <v>3380</v>
      </c>
      <c r="L10365" s="73" t="s">
        <v>4726</v>
      </c>
      <c r="M10365" s="74">
        <v>2</v>
      </c>
      <c r="N10365" s="74">
        <v>11</v>
      </c>
    </row>
    <row r="10366" spans="1:14">
      <c r="A10366" s="43" t="str">
        <f t="shared" si="509"/>
        <v>130118300110057005</v>
      </c>
      <c r="B10366" s="28">
        <f t="shared" si="510"/>
        <v>3</v>
      </c>
      <c r="C10366" s="28">
        <f t="shared" si="511"/>
        <v>0</v>
      </c>
      <c r="K10366" s="73" t="s">
        <v>4741</v>
      </c>
      <c r="L10366" s="73" t="s">
        <v>4726</v>
      </c>
      <c r="M10366" s="74">
        <v>3</v>
      </c>
      <c r="N10366" s="74">
        <v>0</v>
      </c>
    </row>
    <row r="10367" spans="1:14">
      <c r="A10367" s="43" t="str">
        <f t="shared" si="509"/>
        <v>130118300110071001</v>
      </c>
      <c r="B10367" s="28">
        <f t="shared" si="510"/>
        <v>10</v>
      </c>
      <c r="C10367" s="28">
        <f t="shared" si="511"/>
        <v>7</v>
      </c>
      <c r="K10367" s="73" t="s">
        <v>2839</v>
      </c>
      <c r="L10367" s="73" t="s">
        <v>4726</v>
      </c>
      <c r="M10367" s="74">
        <v>3</v>
      </c>
      <c r="N10367" s="74">
        <v>7</v>
      </c>
    </row>
    <row r="10368" spans="1:14">
      <c r="A10368" s="43" t="str">
        <f t="shared" si="509"/>
        <v>130118300110071002</v>
      </c>
      <c r="B10368" s="28">
        <f t="shared" si="510"/>
        <v>7</v>
      </c>
      <c r="C10368" s="28">
        <f t="shared" si="511"/>
        <v>5</v>
      </c>
      <c r="K10368" s="73" t="s">
        <v>2840</v>
      </c>
      <c r="L10368" s="73" t="s">
        <v>4726</v>
      </c>
      <c r="M10368" s="74">
        <v>2</v>
      </c>
      <c r="N10368" s="74">
        <v>5</v>
      </c>
    </row>
    <row r="10369" spans="1:14">
      <c r="A10369" s="43" t="str">
        <f t="shared" si="509"/>
        <v>130118300110071003</v>
      </c>
      <c r="B10369" s="28">
        <f t="shared" si="510"/>
        <v>18</v>
      </c>
      <c r="C10369" s="28">
        <f t="shared" si="511"/>
        <v>14</v>
      </c>
      <c r="K10369" s="73" t="s">
        <v>2841</v>
      </c>
      <c r="L10369" s="73" t="s">
        <v>4726</v>
      </c>
      <c r="M10369" s="74">
        <v>4</v>
      </c>
      <c r="N10369" s="74">
        <v>14</v>
      </c>
    </row>
    <row r="10370" spans="1:14">
      <c r="A10370" s="43" t="str">
        <f t="shared" si="509"/>
        <v>130118300110071004</v>
      </c>
      <c r="B10370" s="28">
        <f t="shared" si="510"/>
        <v>8</v>
      </c>
      <c r="C10370" s="28">
        <f t="shared" si="511"/>
        <v>5</v>
      </c>
      <c r="K10370" s="73" t="s">
        <v>2842</v>
      </c>
      <c r="L10370" s="73" t="s">
        <v>4726</v>
      </c>
      <c r="M10370" s="74">
        <v>3</v>
      </c>
      <c r="N10370" s="74">
        <v>5</v>
      </c>
    </row>
    <row r="10371" spans="1:14">
      <c r="A10371" s="43" t="str">
        <f t="shared" ref="A10371:A10434" si="512">L10371&amp;K10371</f>
        <v>130118300110071005</v>
      </c>
      <c r="B10371" s="28">
        <f t="shared" ref="B10371:B10434" si="513">M10371+N10371</f>
        <v>36</v>
      </c>
      <c r="C10371" s="28">
        <f t="shared" ref="C10371:C10434" si="514">N10371</f>
        <v>27</v>
      </c>
      <c r="K10371" s="73" t="s">
        <v>4592</v>
      </c>
      <c r="L10371" s="73" t="s">
        <v>4726</v>
      </c>
      <c r="M10371" s="74">
        <v>9</v>
      </c>
      <c r="N10371" s="74">
        <v>27</v>
      </c>
    </row>
    <row r="10372" spans="1:14">
      <c r="A10372" s="43" t="str">
        <f t="shared" si="512"/>
        <v>130118300110071006</v>
      </c>
      <c r="B10372" s="28">
        <f t="shared" si="513"/>
        <v>53</v>
      </c>
      <c r="C10372" s="28">
        <f t="shared" si="514"/>
        <v>35</v>
      </c>
      <c r="K10372" s="73" t="s">
        <v>4742</v>
      </c>
      <c r="L10372" s="73" t="s">
        <v>4726</v>
      </c>
      <c r="M10372" s="74">
        <v>18</v>
      </c>
      <c r="N10372" s="74">
        <v>35</v>
      </c>
    </row>
    <row r="10373" spans="1:14">
      <c r="A10373" s="43" t="str">
        <f t="shared" si="512"/>
        <v>130118300110071007</v>
      </c>
      <c r="B10373" s="28">
        <f t="shared" si="513"/>
        <v>52</v>
      </c>
      <c r="C10373" s="28">
        <f t="shared" si="514"/>
        <v>35</v>
      </c>
      <c r="K10373" s="73" t="s">
        <v>4743</v>
      </c>
      <c r="L10373" s="73" t="s">
        <v>4726</v>
      </c>
      <c r="M10373" s="74">
        <v>17</v>
      </c>
      <c r="N10373" s="74">
        <v>35</v>
      </c>
    </row>
    <row r="10374" spans="1:14">
      <c r="A10374" s="43" t="str">
        <f t="shared" si="512"/>
        <v>130118300110072001</v>
      </c>
      <c r="B10374" s="28">
        <f t="shared" si="513"/>
        <v>38</v>
      </c>
      <c r="C10374" s="28">
        <f t="shared" si="514"/>
        <v>22</v>
      </c>
      <c r="K10374" s="73" t="s">
        <v>2843</v>
      </c>
      <c r="L10374" s="73" t="s">
        <v>4726</v>
      </c>
      <c r="M10374" s="74">
        <v>16</v>
      </c>
      <c r="N10374" s="74">
        <v>22</v>
      </c>
    </row>
    <row r="10375" spans="1:14">
      <c r="A10375" s="43" t="str">
        <f t="shared" si="512"/>
        <v>130118300110073001</v>
      </c>
      <c r="B10375" s="28">
        <f t="shared" si="513"/>
        <v>8</v>
      </c>
      <c r="C10375" s="28">
        <f t="shared" si="514"/>
        <v>3</v>
      </c>
      <c r="K10375" s="73" t="s">
        <v>2847</v>
      </c>
      <c r="L10375" s="73" t="s">
        <v>4726</v>
      </c>
      <c r="M10375" s="74">
        <v>5</v>
      </c>
      <c r="N10375" s="74">
        <v>3</v>
      </c>
    </row>
    <row r="10376" spans="1:14">
      <c r="A10376" s="43" t="str">
        <f t="shared" si="512"/>
        <v>130118300110073002</v>
      </c>
      <c r="B10376" s="28">
        <f t="shared" si="513"/>
        <v>2</v>
      </c>
      <c r="C10376" s="28">
        <f t="shared" si="514"/>
        <v>2</v>
      </c>
      <c r="K10376" s="73" t="s">
        <v>2848</v>
      </c>
      <c r="L10376" s="73" t="s">
        <v>4726</v>
      </c>
      <c r="M10376" s="74">
        <v>0</v>
      </c>
      <c r="N10376" s="74">
        <v>2</v>
      </c>
    </row>
    <row r="10377" spans="1:14">
      <c r="A10377" s="43" t="str">
        <f t="shared" si="512"/>
        <v>130118300110073003</v>
      </c>
      <c r="B10377" s="28">
        <f t="shared" si="513"/>
        <v>9</v>
      </c>
      <c r="C10377" s="28">
        <f t="shared" si="514"/>
        <v>6</v>
      </c>
      <c r="K10377" s="73" t="s">
        <v>2849</v>
      </c>
      <c r="L10377" s="73" t="s">
        <v>4726</v>
      </c>
      <c r="M10377" s="74">
        <v>3</v>
      </c>
      <c r="N10377" s="74">
        <v>6</v>
      </c>
    </row>
    <row r="10378" spans="1:14">
      <c r="A10378" s="43" t="str">
        <f t="shared" si="512"/>
        <v>130118300110073004</v>
      </c>
      <c r="B10378" s="28">
        <f t="shared" si="513"/>
        <v>15</v>
      </c>
      <c r="C10378" s="28">
        <f t="shared" si="514"/>
        <v>10</v>
      </c>
      <c r="K10378" s="73" t="s">
        <v>4744</v>
      </c>
      <c r="L10378" s="73" t="s">
        <v>4726</v>
      </c>
      <c r="M10378" s="74">
        <v>5</v>
      </c>
      <c r="N10378" s="74">
        <v>10</v>
      </c>
    </row>
    <row r="10379" spans="1:14">
      <c r="A10379" s="43" t="str">
        <f t="shared" si="512"/>
        <v>130118300110073005</v>
      </c>
      <c r="B10379" s="28">
        <f t="shared" si="513"/>
        <v>12</v>
      </c>
      <c r="C10379" s="28">
        <f t="shared" si="514"/>
        <v>0</v>
      </c>
      <c r="K10379" s="73" t="s">
        <v>4745</v>
      </c>
      <c r="L10379" s="73" t="s">
        <v>4726</v>
      </c>
      <c r="M10379" s="74">
        <v>12</v>
      </c>
      <c r="N10379" s="74">
        <v>0</v>
      </c>
    </row>
    <row r="10380" spans="1:14">
      <c r="A10380" s="43" t="str">
        <f t="shared" si="512"/>
        <v>130118300110074001</v>
      </c>
      <c r="B10380" s="28">
        <f t="shared" si="513"/>
        <v>11</v>
      </c>
      <c r="C10380" s="28">
        <f t="shared" si="514"/>
        <v>7</v>
      </c>
      <c r="K10380" s="73" t="s">
        <v>2850</v>
      </c>
      <c r="L10380" s="73" t="s">
        <v>4726</v>
      </c>
      <c r="M10380" s="74">
        <v>4</v>
      </c>
      <c r="N10380" s="74">
        <v>7</v>
      </c>
    </row>
    <row r="10381" spans="1:14">
      <c r="A10381" s="43" t="str">
        <f t="shared" si="512"/>
        <v>130118300110074002</v>
      </c>
      <c r="B10381" s="28">
        <f t="shared" si="513"/>
        <v>5</v>
      </c>
      <c r="C10381" s="28">
        <f t="shared" si="514"/>
        <v>5</v>
      </c>
      <c r="K10381" s="73" t="s">
        <v>2851</v>
      </c>
      <c r="L10381" s="73" t="s">
        <v>4726</v>
      </c>
      <c r="M10381" s="74">
        <v>0</v>
      </c>
      <c r="N10381" s="74">
        <v>5</v>
      </c>
    </row>
    <row r="10382" spans="1:14">
      <c r="A10382" s="43" t="str">
        <f t="shared" si="512"/>
        <v>130118300110074003</v>
      </c>
      <c r="B10382" s="28">
        <f t="shared" si="513"/>
        <v>3</v>
      </c>
      <c r="C10382" s="28">
        <f t="shared" si="514"/>
        <v>3</v>
      </c>
      <c r="K10382" s="73" t="s">
        <v>2852</v>
      </c>
      <c r="L10382" s="73" t="s">
        <v>4726</v>
      </c>
      <c r="M10382" s="74">
        <v>0</v>
      </c>
      <c r="N10382" s="74">
        <v>3</v>
      </c>
    </row>
    <row r="10383" spans="1:14">
      <c r="A10383" s="43" t="str">
        <f t="shared" si="512"/>
        <v>130118300110074004</v>
      </c>
      <c r="B10383" s="28">
        <f t="shared" si="513"/>
        <v>2</v>
      </c>
      <c r="C10383" s="28">
        <f t="shared" si="514"/>
        <v>2</v>
      </c>
      <c r="K10383" s="73" t="s">
        <v>2853</v>
      </c>
      <c r="L10383" s="73" t="s">
        <v>4726</v>
      </c>
      <c r="M10383" s="74">
        <v>0</v>
      </c>
      <c r="N10383" s="74">
        <v>2</v>
      </c>
    </row>
    <row r="10384" spans="1:14">
      <c r="A10384" s="43" t="str">
        <f t="shared" si="512"/>
        <v>130118300110075001</v>
      </c>
      <c r="B10384" s="28">
        <f t="shared" si="513"/>
        <v>8</v>
      </c>
      <c r="C10384" s="28">
        <f t="shared" si="514"/>
        <v>5</v>
      </c>
      <c r="K10384" s="73" t="s">
        <v>2855</v>
      </c>
      <c r="L10384" s="73" t="s">
        <v>4726</v>
      </c>
      <c r="M10384" s="74">
        <v>3</v>
      </c>
      <c r="N10384" s="74">
        <v>5</v>
      </c>
    </row>
    <row r="10385" spans="1:14">
      <c r="A10385" s="43" t="str">
        <f t="shared" si="512"/>
        <v>130118300110075002</v>
      </c>
      <c r="B10385" s="28">
        <f t="shared" si="513"/>
        <v>3</v>
      </c>
      <c r="C10385" s="28">
        <f t="shared" si="514"/>
        <v>3</v>
      </c>
      <c r="K10385" s="73" t="s">
        <v>2856</v>
      </c>
      <c r="L10385" s="73" t="s">
        <v>4726</v>
      </c>
      <c r="M10385" s="74">
        <v>0</v>
      </c>
      <c r="N10385" s="74">
        <v>3</v>
      </c>
    </row>
    <row r="10386" spans="1:14">
      <c r="A10386" s="43" t="str">
        <f t="shared" si="512"/>
        <v>130118300110075004</v>
      </c>
      <c r="B10386" s="28">
        <f t="shared" si="513"/>
        <v>18</v>
      </c>
      <c r="C10386" s="28">
        <f t="shared" si="514"/>
        <v>7</v>
      </c>
      <c r="K10386" s="73" t="s">
        <v>2858</v>
      </c>
      <c r="L10386" s="73" t="s">
        <v>4726</v>
      </c>
      <c r="M10386" s="74">
        <v>11</v>
      </c>
      <c r="N10386" s="74">
        <v>7</v>
      </c>
    </row>
    <row r="10387" spans="1:14">
      <c r="A10387" s="43" t="str">
        <f t="shared" si="512"/>
        <v>130118300110075005</v>
      </c>
      <c r="B10387" s="28">
        <f t="shared" si="513"/>
        <v>3</v>
      </c>
      <c r="C10387" s="28">
        <f t="shared" si="514"/>
        <v>1</v>
      </c>
      <c r="K10387" s="73" t="s">
        <v>3716</v>
      </c>
      <c r="L10387" s="73" t="s">
        <v>4726</v>
      </c>
      <c r="M10387" s="74">
        <v>2</v>
      </c>
      <c r="N10387" s="74">
        <v>1</v>
      </c>
    </row>
    <row r="10388" spans="1:14">
      <c r="A10388" s="43" t="str">
        <f t="shared" si="512"/>
        <v>130118300110076001</v>
      </c>
      <c r="B10388" s="28">
        <f t="shared" si="513"/>
        <v>25</v>
      </c>
      <c r="C10388" s="28">
        <f t="shared" si="514"/>
        <v>20</v>
      </c>
      <c r="K10388" s="73" t="s">
        <v>2859</v>
      </c>
      <c r="L10388" s="73" t="s">
        <v>4726</v>
      </c>
      <c r="M10388" s="74">
        <v>5</v>
      </c>
      <c r="N10388" s="74">
        <v>20</v>
      </c>
    </row>
    <row r="10389" spans="1:14">
      <c r="A10389" s="43" t="str">
        <f t="shared" si="512"/>
        <v>130118300110076002</v>
      </c>
      <c r="B10389" s="28">
        <f t="shared" si="513"/>
        <v>63</v>
      </c>
      <c r="C10389" s="28">
        <f t="shared" si="514"/>
        <v>33</v>
      </c>
      <c r="K10389" s="73" t="s">
        <v>2860</v>
      </c>
      <c r="L10389" s="73" t="s">
        <v>4726</v>
      </c>
      <c r="M10389" s="74">
        <v>30</v>
      </c>
      <c r="N10389" s="74">
        <v>33</v>
      </c>
    </row>
    <row r="10390" spans="1:14">
      <c r="A10390" s="43" t="str">
        <f t="shared" si="512"/>
        <v>130118300110076003</v>
      </c>
      <c r="B10390" s="28">
        <f t="shared" si="513"/>
        <v>6</v>
      </c>
      <c r="C10390" s="28">
        <f t="shared" si="514"/>
        <v>2</v>
      </c>
      <c r="K10390" s="73" t="s">
        <v>2861</v>
      </c>
      <c r="L10390" s="73" t="s">
        <v>4726</v>
      </c>
      <c r="M10390" s="74">
        <v>4</v>
      </c>
      <c r="N10390" s="74">
        <v>2</v>
      </c>
    </row>
    <row r="10391" spans="1:14">
      <c r="A10391" s="43" t="str">
        <f t="shared" si="512"/>
        <v>130118300110077001</v>
      </c>
      <c r="B10391" s="28">
        <f t="shared" si="513"/>
        <v>8</v>
      </c>
      <c r="C10391" s="28">
        <f t="shared" si="514"/>
        <v>6</v>
      </c>
      <c r="K10391" s="73" t="s">
        <v>2863</v>
      </c>
      <c r="L10391" s="73" t="s">
        <v>4726</v>
      </c>
      <c r="M10391" s="74">
        <v>2</v>
      </c>
      <c r="N10391" s="74">
        <v>6</v>
      </c>
    </row>
    <row r="10392" spans="1:14">
      <c r="A10392" s="43" t="str">
        <f t="shared" si="512"/>
        <v>130118300110091001</v>
      </c>
      <c r="B10392" s="28">
        <f t="shared" si="513"/>
        <v>4</v>
      </c>
      <c r="C10392" s="28">
        <f t="shared" si="514"/>
        <v>3</v>
      </c>
      <c r="K10392" s="73" t="s">
        <v>2894</v>
      </c>
      <c r="L10392" s="73" t="s">
        <v>4726</v>
      </c>
      <c r="M10392" s="74">
        <v>1</v>
      </c>
      <c r="N10392" s="74">
        <v>3</v>
      </c>
    </row>
    <row r="10393" spans="1:14">
      <c r="A10393" s="43" t="str">
        <f t="shared" si="512"/>
        <v>130118300110091002</v>
      </c>
      <c r="B10393" s="28">
        <f t="shared" si="513"/>
        <v>1</v>
      </c>
      <c r="C10393" s="28">
        <f t="shared" si="514"/>
        <v>1</v>
      </c>
      <c r="K10393" s="73" t="s">
        <v>2895</v>
      </c>
      <c r="L10393" s="73" t="s">
        <v>4726</v>
      </c>
      <c r="M10393" s="74">
        <v>0</v>
      </c>
      <c r="N10393" s="74">
        <v>1</v>
      </c>
    </row>
    <row r="10394" spans="1:14">
      <c r="A10394" s="43" t="str">
        <f t="shared" si="512"/>
        <v>130118300110091003</v>
      </c>
      <c r="B10394" s="28">
        <f t="shared" si="513"/>
        <v>19</v>
      </c>
      <c r="C10394" s="28">
        <f t="shared" si="514"/>
        <v>17</v>
      </c>
      <c r="K10394" s="73" t="s">
        <v>2896</v>
      </c>
      <c r="L10394" s="73" t="s">
        <v>4726</v>
      </c>
      <c r="M10394" s="74">
        <v>2</v>
      </c>
      <c r="N10394" s="74">
        <v>17</v>
      </c>
    </row>
    <row r="10395" spans="1:14">
      <c r="A10395" s="43" t="str">
        <f t="shared" si="512"/>
        <v>130118300110091004</v>
      </c>
      <c r="B10395" s="28">
        <f t="shared" si="513"/>
        <v>53</v>
      </c>
      <c r="C10395" s="28">
        <f t="shared" si="514"/>
        <v>38</v>
      </c>
      <c r="K10395" s="73" t="s">
        <v>2897</v>
      </c>
      <c r="L10395" s="73" t="s">
        <v>4726</v>
      </c>
      <c r="M10395" s="74">
        <v>15</v>
      </c>
      <c r="N10395" s="74">
        <v>38</v>
      </c>
    </row>
    <row r="10396" spans="1:14">
      <c r="A10396" s="43" t="str">
        <f t="shared" si="512"/>
        <v>130118300110091005</v>
      </c>
      <c r="B10396" s="28">
        <f t="shared" si="513"/>
        <v>15</v>
      </c>
      <c r="C10396" s="28">
        <f t="shared" si="514"/>
        <v>11</v>
      </c>
      <c r="K10396" s="73" t="s">
        <v>4620</v>
      </c>
      <c r="L10396" s="73" t="s">
        <v>4726</v>
      </c>
      <c r="M10396" s="74">
        <v>4</v>
      </c>
      <c r="N10396" s="74">
        <v>11</v>
      </c>
    </row>
    <row r="10397" spans="1:14">
      <c r="A10397" s="43" t="str">
        <f t="shared" si="512"/>
        <v>130118300110091006</v>
      </c>
      <c r="B10397" s="28">
        <f t="shared" si="513"/>
        <v>15</v>
      </c>
      <c r="C10397" s="28">
        <f t="shared" si="514"/>
        <v>5</v>
      </c>
      <c r="K10397" s="73" t="s">
        <v>4746</v>
      </c>
      <c r="L10397" s="73" t="s">
        <v>4726</v>
      </c>
      <c r="M10397" s="74">
        <v>10</v>
      </c>
      <c r="N10397" s="74">
        <v>5</v>
      </c>
    </row>
    <row r="10398" spans="1:14">
      <c r="A10398" s="43" t="str">
        <f t="shared" si="512"/>
        <v>130118300110091007</v>
      </c>
      <c r="B10398" s="28">
        <f t="shared" si="513"/>
        <v>20</v>
      </c>
      <c r="C10398" s="28">
        <f t="shared" si="514"/>
        <v>10</v>
      </c>
      <c r="K10398" s="73" t="s">
        <v>4747</v>
      </c>
      <c r="L10398" s="73" t="s">
        <v>4726</v>
      </c>
      <c r="M10398" s="74">
        <v>10</v>
      </c>
      <c r="N10398" s="74">
        <v>10</v>
      </c>
    </row>
    <row r="10399" spans="1:14">
      <c r="A10399" s="43" t="str">
        <f t="shared" si="512"/>
        <v>130118300110091008</v>
      </c>
      <c r="B10399" s="28">
        <f t="shared" si="513"/>
        <v>41</v>
      </c>
      <c r="C10399" s="28">
        <f t="shared" si="514"/>
        <v>27</v>
      </c>
      <c r="K10399" s="73" t="s">
        <v>4748</v>
      </c>
      <c r="L10399" s="73" t="s">
        <v>4726</v>
      </c>
      <c r="M10399" s="74">
        <v>14</v>
      </c>
      <c r="N10399" s="74">
        <v>27</v>
      </c>
    </row>
    <row r="10400" spans="1:14">
      <c r="A10400" s="43" t="str">
        <f t="shared" si="512"/>
        <v>130118300110091009</v>
      </c>
      <c r="B10400" s="28">
        <f t="shared" si="513"/>
        <v>179</v>
      </c>
      <c r="C10400" s="28">
        <f t="shared" si="514"/>
        <v>168</v>
      </c>
      <c r="K10400" s="73" t="s">
        <v>4749</v>
      </c>
      <c r="L10400" s="73" t="s">
        <v>4726</v>
      </c>
      <c r="M10400" s="74">
        <v>11</v>
      </c>
      <c r="N10400" s="74">
        <v>168</v>
      </c>
    </row>
    <row r="10401" spans="1:14">
      <c r="A10401" s="43" t="str">
        <f t="shared" si="512"/>
        <v>130118300110092001</v>
      </c>
      <c r="B10401" s="28">
        <f t="shared" si="513"/>
        <v>3</v>
      </c>
      <c r="C10401" s="28">
        <f t="shared" si="514"/>
        <v>3</v>
      </c>
      <c r="K10401" s="73" t="s">
        <v>2898</v>
      </c>
      <c r="L10401" s="73" t="s">
        <v>4726</v>
      </c>
      <c r="M10401" s="74">
        <v>0</v>
      </c>
      <c r="N10401" s="74">
        <v>3</v>
      </c>
    </row>
    <row r="10402" spans="1:14">
      <c r="A10402" s="43" t="str">
        <f t="shared" si="512"/>
        <v>130118300110092002</v>
      </c>
      <c r="B10402" s="28">
        <f t="shared" si="513"/>
        <v>4</v>
      </c>
      <c r="C10402" s="28">
        <f t="shared" si="514"/>
        <v>3</v>
      </c>
      <c r="K10402" s="73" t="s">
        <v>2899</v>
      </c>
      <c r="L10402" s="73" t="s">
        <v>4726</v>
      </c>
      <c r="M10402" s="74">
        <v>1</v>
      </c>
      <c r="N10402" s="74">
        <v>3</v>
      </c>
    </row>
    <row r="10403" spans="1:14">
      <c r="A10403" s="43" t="str">
        <f t="shared" si="512"/>
        <v>130118300110092003</v>
      </c>
      <c r="B10403" s="28">
        <f t="shared" si="513"/>
        <v>8</v>
      </c>
      <c r="C10403" s="28">
        <f t="shared" si="514"/>
        <v>7</v>
      </c>
      <c r="K10403" s="73" t="s">
        <v>2900</v>
      </c>
      <c r="L10403" s="73" t="s">
        <v>4726</v>
      </c>
      <c r="M10403" s="74">
        <v>1</v>
      </c>
      <c r="N10403" s="74">
        <v>7</v>
      </c>
    </row>
    <row r="10404" spans="1:14">
      <c r="A10404" s="43" t="str">
        <f t="shared" si="512"/>
        <v>130118300110092004</v>
      </c>
      <c r="B10404" s="28">
        <f t="shared" si="513"/>
        <v>6</v>
      </c>
      <c r="C10404" s="28">
        <f t="shared" si="514"/>
        <v>4</v>
      </c>
      <c r="K10404" s="73" t="s">
        <v>4621</v>
      </c>
      <c r="L10404" s="73" t="s">
        <v>4726</v>
      </c>
      <c r="M10404" s="74">
        <v>2</v>
      </c>
      <c r="N10404" s="74">
        <v>4</v>
      </c>
    </row>
    <row r="10405" spans="1:14">
      <c r="A10405" s="43" t="str">
        <f t="shared" si="512"/>
        <v>130118300110092005</v>
      </c>
      <c r="B10405" s="28">
        <f t="shared" si="513"/>
        <v>59</v>
      </c>
      <c r="C10405" s="28">
        <f t="shared" si="514"/>
        <v>48</v>
      </c>
      <c r="K10405" s="73" t="s">
        <v>4750</v>
      </c>
      <c r="L10405" s="73" t="s">
        <v>4726</v>
      </c>
      <c r="M10405" s="74">
        <v>11</v>
      </c>
      <c r="N10405" s="74">
        <v>48</v>
      </c>
    </row>
    <row r="10406" spans="1:14">
      <c r="A10406" s="43" t="str">
        <f t="shared" si="512"/>
        <v>130118300110092006</v>
      </c>
      <c r="B10406" s="28">
        <f t="shared" si="513"/>
        <v>87</v>
      </c>
      <c r="C10406" s="28">
        <f t="shared" si="514"/>
        <v>84</v>
      </c>
      <c r="K10406" s="73" t="s">
        <v>4751</v>
      </c>
      <c r="L10406" s="73" t="s">
        <v>4726</v>
      </c>
      <c r="M10406" s="74">
        <v>3</v>
      </c>
      <c r="N10406" s="74">
        <v>84</v>
      </c>
    </row>
    <row r="10407" spans="1:14">
      <c r="A10407" s="43" t="str">
        <f t="shared" si="512"/>
        <v>130118300110093001</v>
      </c>
      <c r="B10407" s="28">
        <f t="shared" si="513"/>
        <v>22</v>
      </c>
      <c r="C10407" s="28">
        <f t="shared" si="514"/>
        <v>22</v>
      </c>
      <c r="K10407" s="73" t="s">
        <v>2901</v>
      </c>
      <c r="L10407" s="73" t="s">
        <v>4726</v>
      </c>
      <c r="M10407" s="74">
        <v>0</v>
      </c>
      <c r="N10407" s="74">
        <v>22</v>
      </c>
    </row>
    <row r="10408" spans="1:14">
      <c r="A10408" s="43" t="str">
        <f t="shared" si="512"/>
        <v>130118300110093002</v>
      </c>
      <c r="B10408" s="28">
        <f t="shared" si="513"/>
        <v>14</v>
      </c>
      <c r="C10408" s="28">
        <f t="shared" si="514"/>
        <v>12</v>
      </c>
      <c r="K10408" s="73" t="s">
        <v>3129</v>
      </c>
      <c r="L10408" s="73" t="s">
        <v>4726</v>
      </c>
      <c r="M10408" s="74">
        <v>2</v>
      </c>
      <c r="N10408" s="74">
        <v>12</v>
      </c>
    </row>
    <row r="10409" spans="1:14">
      <c r="A10409" s="43" t="str">
        <f t="shared" si="512"/>
        <v>130118300110095001</v>
      </c>
      <c r="B10409" s="28">
        <f t="shared" si="513"/>
        <v>17</v>
      </c>
      <c r="C10409" s="28">
        <f t="shared" si="514"/>
        <v>6</v>
      </c>
      <c r="K10409" s="73" t="s">
        <v>2907</v>
      </c>
      <c r="L10409" s="73" t="s">
        <v>4726</v>
      </c>
      <c r="M10409" s="74">
        <v>11</v>
      </c>
      <c r="N10409" s="74">
        <v>6</v>
      </c>
    </row>
    <row r="10410" spans="1:14">
      <c r="A10410" s="43" t="str">
        <f t="shared" si="512"/>
        <v>130118300110095002</v>
      </c>
      <c r="B10410" s="28">
        <f t="shared" si="513"/>
        <v>4</v>
      </c>
      <c r="C10410" s="28">
        <f t="shared" si="514"/>
        <v>3</v>
      </c>
      <c r="K10410" s="73" t="s">
        <v>2908</v>
      </c>
      <c r="L10410" s="73" t="s">
        <v>4726</v>
      </c>
      <c r="M10410" s="74">
        <v>1</v>
      </c>
      <c r="N10410" s="74">
        <v>3</v>
      </c>
    </row>
    <row r="10411" spans="1:14">
      <c r="A10411" s="43" t="str">
        <f t="shared" si="512"/>
        <v>130118300110095003</v>
      </c>
      <c r="B10411" s="28">
        <f t="shared" si="513"/>
        <v>20</v>
      </c>
      <c r="C10411" s="28">
        <f t="shared" si="514"/>
        <v>13</v>
      </c>
      <c r="K10411" s="73" t="s">
        <v>2909</v>
      </c>
      <c r="L10411" s="73" t="s">
        <v>4726</v>
      </c>
      <c r="M10411" s="74">
        <v>7</v>
      </c>
      <c r="N10411" s="74">
        <v>13</v>
      </c>
    </row>
    <row r="10412" spans="1:14">
      <c r="A10412" s="43" t="str">
        <f t="shared" si="512"/>
        <v>130118300110095004</v>
      </c>
      <c r="B10412" s="28">
        <f t="shared" si="513"/>
        <v>18</v>
      </c>
      <c r="C10412" s="28">
        <f t="shared" si="514"/>
        <v>15</v>
      </c>
      <c r="K10412" s="73" t="s">
        <v>2910</v>
      </c>
      <c r="L10412" s="73" t="s">
        <v>4726</v>
      </c>
      <c r="M10412" s="74">
        <v>3</v>
      </c>
      <c r="N10412" s="74">
        <v>15</v>
      </c>
    </row>
    <row r="10413" spans="1:14">
      <c r="A10413" s="43" t="str">
        <f t="shared" si="512"/>
        <v>130118300110096003</v>
      </c>
      <c r="B10413" s="28">
        <f t="shared" si="513"/>
        <v>41</v>
      </c>
      <c r="C10413" s="28">
        <f t="shared" si="514"/>
        <v>29</v>
      </c>
      <c r="K10413" s="73" t="s">
        <v>2914</v>
      </c>
      <c r="L10413" s="73" t="s">
        <v>4726</v>
      </c>
      <c r="M10413" s="74">
        <v>12</v>
      </c>
      <c r="N10413" s="74">
        <v>29</v>
      </c>
    </row>
    <row r="10414" spans="1:14">
      <c r="A10414" s="43" t="str">
        <f t="shared" si="512"/>
        <v>130118300110096004</v>
      </c>
      <c r="B10414" s="28">
        <f t="shared" si="513"/>
        <v>17</v>
      </c>
      <c r="C10414" s="28">
        <f t="shared" si="514"/>
        <v>11</v>
      </c>
      <c r="K10414" s="73" t="s">
        <v>2915</v>
      </c>
      <c r="L10414" s="73" t="s">
        <v>4726</v>
      </c>
      <c r="M10414" s="74">
        <v>6</v>
      </c>
      <c r="N10414" s="74">
        <v>11</v>
      </c>
    </row>
    <row r="10415" spans="1:14">
      <c r="A10415" s="43" t="str">
        <f t="shared" si="512"/>
        <v>130118300110096007</v>
      </c>
      <c r="B10415" s="28">
        <f t="shared" si="513"/>
        <v>30</v>
      </c>
      <c r="C10415" s="28">
        <f t="shared" si="514"/>
        <v>22</v>
      </c>
      <c r="K10415" s="73" t="s">
        <v>4752</v>
      </c>
      <c r="L10415" s="73" t="s">
        <v>4726</v>
      </c>
      <c r="M10415" s="74">
        <v>8</v>
      </c>
      <c r="N10415" s="74">
        <v>22</v>
      </c>
    </row>
    <row r="10416" spans="1:14">
      <c r="A10416" s="43" t="str">
        <f t="shared" si="512"/>
        <v>130118300110096008</v>
      </c>
      <c r="B10416" s="28">
        <f t="shared" si="513"/>
        <v>188</v>
      </c>
      <c r="C10416" s="28">
        <f t="shared" si="514"/>
        <v>145</v>
      </c>
      <c r="K10416" s="73" t="s">
        <v>4753</v>
      </c>
      <c r="L10416" s="73" t="s">
        <v>4726</v>
      </c>
      <c r="M10416" s="74">
        <v>43</v>
      </c>
      <c r="N10416" s="74">
        <v>145</v>
      </c>
    </row>
    <row r="10417" spans="1:14">
      <c r="A10417" s="43" t="str">
        <f t="shared" si="512"/>
        <v>130118300110096009</v>
      </c>
      <c r="B10417" s="28">
        <f t="shared" si="513"/>
        <v>2</v>
      </c>
      <c r="C10417" s="28">
        <f t="shared" si="514"/>
        <v>0</v>
      </c>
      <c r="K10417" s="73" t="s">
        <v>4754</v>
      </c>
      <c r="L10417" s="73" t="s">
        <v>4726</v>
      </c>
      <c r="M10417" s="74">
        <v>2</v>
      </c>
      <c r="N10417" s="74">
        <v>0</v>
      </c>
    </row>
    <row r="10418" spans="1:14">
      <c r="A10418" s="43" t="str">
        <f t="shared" si="512"/>
        <v>130118300110097003</v>
      </c>
      <c r="B10418" s="28">
        <f t="shared" si="513"/>
        <v>25</v>
      </c>
      <c r="C10418" s="28">
        <f t="shared" si="514"/>
        <v>22</v>
      </c>
      <c r="K10418" s="73" t="s">
        <v>2919</v>
      </c>
      <c r="L10418" s="73" t="s">
        <v>4726</v>
      </c>
      <c r="M10418" s="74">
        <v>3</v>
      </c>
      <c r="N10418" s="74">
        <v>22</v>
      </c>
    </row>
    <row r="10419" spans="1:14">
      <c r="A10419" s="43" t="str">
        <f t="shared" si="512"/>
        <v>130118300110097004</v>
      </c>
      <c r="B10419" s="28">
        <f t="shared" si="513"/>
        <v>15</v>
      </c>
      <c r="C10419" s="28">
        <f t="shared" si="514"/>
        <v>12</v>
      </c>
      <c r="K10419" s="73" t="s">
        <v>2920</v>
      </c>
      <c r="L10419" s="73" t="s">
        <v>4726</v>
      </c>
      <c r="M10419" s="74">
        <v>3</v>
      </c>
      <c r="N10419" s="74">
        <v>12</v>
      </c>
    </row>
    <row r="10420" spans="1:14">
      <c r="A10420" s="43" t="str">
        <f t="shared" si="512"/>
        <v>130118300110097005</v>
      </c>
      <c r="B10420" s="28">
        <f t="shared" si="513"/>
        <v>14</v>
      </c>
      <c r="C10420" s="28">
        <f t="shared" si="514"/>
        <v>11</v>
      </c>
      <c r="K10420" s="73" t="s">
        <v>4631</v>
      </c>
      <c r="L10420" s="73" t="s">
        <v>4726</v>
      </c>
      <c r="M10420" s="74">
        <v>3</v>
      </c>
      <c r="N10420" s="74">
        <v>11</v>
      </c>
    </row>
    <row r="10421" spans="1:14">
      <c r="A10421" s="43" t="str">
        <f t="shared" si="512"/>
        <v>130118300110097006</v>
      </c>
      <c r="B10421" s="28">
        <f t="shared" si="513"/>
        <v>62</v>
      </c>
      <c r="C10421" s="28">
        <f t="shared" si="514"/>
        <v>47</v>
      </c>
      <c r="K10421" s="73" t="s">
        <v>4755</v>
      </c>
      <c r="L10421" s="73" t="s">
        <v>4726</v>
      </c>
      <c r="M10421" s="74">
        <v>15</v>
      </c>
      <c r="N10421" s="74">
        <v>47</v>
      </c>
    </row>
    <row r="10422" spans="1:14">
      <c r="A10422" s="43" t="str">
        <f t="shared" si="512"/>
        <v>130118300110097008</v>
      </c>
      <c r="B10422" s="28">
        <f t="shared" si="513"/>
        <v>2</v>
      </c>
      <c r="C10422" s="28">
        <f t="shared" si="514"/>
        <v>0</v>
      </c>
      <c r="K10422" s="73" t="s">
        <v>4756</v>
      </c>
      <c r="L10422" s="73" t="s">
        <v>4726</v>
      </c>
      <c r="M10422" s="74">
        <v>2</v>
      </c>
      <c r="N10422" s="74">
        <v>0</v>
      </c>
    </row>
    <row r="10423" spans="1:14">
      <c r="A10423" s="43" t="str">
        <f t="shared" si="512"/>
        <v>130118300110098001</v>
      </c>
      <c r="B10423" s="28">
        <f t="shared" si="513"/>
        <v>12</v>
      </c>
      <c r="C10423" s="28">
        <f t="shared" si="514"/>
        <v>12</v>
      </c>
      <c r="K10423" s="73" t="s">
        <v>3130</v>
      </c>
      <c r="L10423" s="73" t="s">
        <v>4726</v>
      </c>
      <c r="M10423" s="74">
        <v>0</v>
      </c>
      <c r="N10423" s="74">
        <v>12</v>
      </c>
    </row>
    <row r="10424" spans="1:14">
      <c r="A10424" s="43" t="str">
        <f t="shared" si="512"/>
        <v>130118300110098002</v>
      </c>
      <c r="B10424" s="28">
        <f t="shared" si="513"/>
        <v>23</v>
      </c>
      <c r="C10424" s="28">
        <f t="shared" si="514"/>
        <v>22</v>
      </c>
      <c r="K10424" s="73" t="s">
        <v>3411</v>
      </c>
      <c r="L10424" s="73" t="s">
        <v>4726</v>
      </c>
      <c r="M10424" s="74">
        <v>1</v>
      </c>
      <c r="N10424" s="74">
        <v>22</v>
      </c>
    </row>
    <row r="10425" spans="1:14">
      <c r="A10425" s="43" t="str">
        <f t="shared" si="512"/>
        <v>130118300110098003</v>
      </c>
      <c r="B10425" s="28">
        <f t="shared" si="513"/>
        <v>2</v>
      </c>
      <c r="C10425" s="28">
        <f t="shared" si="514"/>
        <v>2</v>
      </c>
      <c r="K10425" s="73" t="s">
        <v>3412</v>
      </c>
      <c r="L10425" s="73" t="s">
        <v>4726</v>
      </c>
      <c r="M10425" s="74">
        <v>0</v>
      </c>
      <c r="N10425" s="74">
        <v>2</v>
      </c>
    </row>
    <row r="10426" spans="1:14">
      <c r="A10426" s="43" t="str">
        <f t="shared" si="512"/>
        <v>130118300110098004</v>
      </c>
      <c r="B10426" s="28">
        <f t="shared" si="513"/>
        <v>4</v>
      </c>
      <c r="C10426" s="28">
        <f t="shared" si="514"/>
        <v>3</v>
      </c>
      <c r="K10426" s="73" t="s">
        <v>3413</v>
      </c>
      <c r="L10426" s="73" t="s">
        <v>4726</v>
      </c>
      <c r="M10426" s="74">
        <v>1</v>
      </c>
      <c r="N10426" s="74">
        <v>3</v>
      </c>
    </row>
    <row r="10427" spans="1:14">
      <c r="A10427" s="43" t="str">
        <f t="shared" si="512"/>
        <v>130118300110098005</v>
      </c>
      <c r="B10427" s="28">
        <f t="shared" si="513"/>
        <v>11</v>
      </c>
      <c r="C10427" s="28">
        <f t="shared" si="514"/>
        <v>10</v>
      </c>
      <c r="K10427" s="73" t="s">
        <v>4757</v>
      </c>
      <c r="L10427" s="73" t="s">
        <v>4726</v>
      </c>
      <c r="M10427" s="74">
        <v>1</v>
      </c>
      <c r="N10427" s="74">
        <v>10</v>
      </c>
    </row>
    <row r="10428" spans="1:14">
      <c r="A10428" s="43" t="str">
        <f t="shared" si="512"/>
        <v>130118300110098006</v>
      </c>
      <c r="B10428" s="28">
        <f t="shared" si="513"/>
        <v>8</v>
      </c>
      <c r="C10428" s="28">
        <f t="shared" si="514"/>
        <v>7</v>
      </c>
      <c r="K10428" s="73" t="s">
        <v>4758</v>
      </c>
      <c r="L10428" s="73" t="s">
        <v>4726</v>
      </c>
      <c r="M10428" s="74">
        <v>1</v>
      </c>
      <c r="N10428" s="74">
        <v>7</v>
      </c>
    </row>
    <row r="10429" spans="1:14">
      <c r="A10429" s="43" t="str">
        <f t="shared" si="512"/>
        <v>130118300110098009</v>
      </c>
      <c r="B10429" s="28">
        <f t="shared" si="513"/>
        <v>88</v>
      </c>
      <c r="C10429" s="28">
        <f t="shared" si="514"/>
        <v>84</v>
      </c>
      <c r="K10429" s="73" t="s">
        <v>4759</v>
      </c>
      <c r="L10429" s="73" t="s">
        <v>4726</v>
      </c>
      <c r="M10429" s="74">
        <v>4</v>
      </c>
      <c r="N10429" s="74">
        <v>84</v>
      </c>
    </row>
    <row r="10430" spans="1:14">
      <c r="A10430" s="43" t="str">
        <f t="shared" si="512"/>
        <v>130118300110098010</v>
      </c>
      <c r="B10430" s="28">
        <f t="shared" si="513"/>
        <v>55</v>
      </c>
      <c r="C10430" s="28">
        <f t="shared" si="514"/>
        <v>52</v>
      </c>
      <c r="K10430" s="73" t="s">
        <v>4760</v>
      </c>
      <c r="L10430" s="73" t="s">
        <v>4726</v>
      </c>
      <c r="M10430" s="74">
        <v>3</v>
      </c>
      <c r="N10430" s="74">
        <v>52</v>
      </c>
    </row>
    <row r="10431" spans="1:14">
      <c r="A10431" s="43" t="str">
        <f t="shared" si="512"/>
        <v>130118300110098011</v>
      </c>
      <c r="B10431" s="28">
        <f t="shared" si="513"/>
        <v>253</v>
      </c>
      <c r="C10431" s="28">
        <f t="shared" si="514"/>
        <v>191</v>
      </c>
      <c r="K10431" s="73" t="s">
        <v>4761</v>
      </c>
      <c r="L10431" s="73" t="s">
        <v>4726</v>
      </c>
      <c r="M10431" s="74">
        <v>62</v>
      </c>
      <c r="N10431" s="74">
        <v>191</v>
      </c>
    </row>
    <row r="10432" spans="1:14">
      <c r="A10432" s="43" t="str">
        <f t="shared" si="512"/>
        <v>130118300110098012</v>
      </c>
      <c r="B10432" s="28">
        <f t="shared" si="513"/>
        <v>3</v>
      </c>
      <c r="C10432" s="28">
        <f t="shared" si="514"/>
        <v>0</v>
      </c>
      <c r="K10432" s="73" t="s">
        <v>4762</v>
      </c>
      <c r="L10432" s="73" t="s">
        <v>4726</v>
      </c>
      <c r="M10432" s="74">
        <v>3</v>
      </c>
      <c r="N10432" s="74">
        <v>0</v>
      </c>
    </row>
    <row r="10433" spans="1:14">
      <c r="A10433" s="43" t="str">
        <f t="shared" si="512"/>
        <v>130118300110099005</v>
      </c>
      <c r="B10433" s="28">
        <f t="shared" si="513"/>
        <v>164</v>
      </c>
      <c r="C10433" s="28">
        <f t="shared" si="514"/>
        <v>127</v>
      </c>
      <c r="K10433" s="73" t="s">
        <v>4632</v>
      </c>
      <c r="L10433" s="73" t="s">
        <v>4726</v>
      </c>
      <c r="M10433" s="74">
        <v>37</v>
      </c>
      <c r="N10433" s="74">
        <v>127</v>
      </c>
    </row>
    <row r="10434" spans="1:14">
      <c r="A10434" s="43" t="str">
        <f t="shared" si="512"/>
        <v>130118300110099006</v>
      </c>
      <c r="B10434" s="28">
        <f t="shared" si="513"/>
        <v>4</v>
      </c>
      <c r="C10434" s="28">
        <f t="shared" si="514"/>
        <v>0</v>
      </c>
      <c r="K10434" s="73" t="s">
        <v>4633</v>
      </c>
      <c r="L10434" s="73" t="s">
        <v>4726</v>
      </c>
      <c r="M10434" s="74">
        <v>4</v>
      </c>
      <c r="N10434" s="74">
        <v>0</v>
      </c>
    </row>
    <row r="10435" spans="1:14">
      <c r="A10435" s="43" t="str">
        <f t="shared" ref="A10435:A10498" si="515">L10435&amp;K10435</f>
        <v>130118300110100001</v>
      </c>
      <c r="B10435" s="28">
        <f t="shared" ref="B10435:B10498" si="516">M10435+N10435</f>
        <v>5</v>
      </c>
      <c r="C10435" s="28">
        <f t="shared" ref="C10435:C10498" si="517">N10435</f>
        <v>3</v>
      </c>
      <c r="K10435" s="73" t="s">
        <v>2924</v>
      </c>
      <c r="L10435" s="73" t="s">
        <v>4726</v>
      </c>
      <c r="M10435" s="74">
        <v>2</v>
      </c>
      <c r="N10435" s="74">
        <v>3</v>
      </c>
    </row>
    <row r="10436" spans="1:14">
      <c r="A10436" s="43" t="str">
        <f t="shared" si="515"/>
        <v>130118300110100002</v>
      </c>
      <c r="B10436" s="28">
        <f t="shared" si="516"/>
        <v>1</v>
      </c>
      <c r="C10436" s="28">
        <f t="shared" si="517"/>
        <v>1</v>
      </c>
      <c r="K10436" s="73" t="s">
        <v>2925</v>
      </c>
      <c r="L10436" s="73" t="s">
        <v>4726</v>
      </c>
      <c r="M10436" s="74">
        <v>0</v>
      </c>
      <c r="N10436" s="74">
        <v>1</v>
      </c>
    </row>
    <row r="10437" spans="1:14">
      <c r="A10437" s="43" t="str">
        <f t="shared" si="515"/>
        <v>130118300110100004</v>
      </c>
      <c r="B10437" s="28">
        <f t="shared" si="516"/>
        <v>44</v>
      </c>
      <c r="C10437" s="28">
        <f t="shared" si="517"/>
        <v>32</v>
      </c>
      <c r="K10437" s="73" t="s">
        <v>3415</v>
      </c>
      <c r="L10437" s="73" t="s">
        <v>4726</v>
      </c>
      <c r="M10437" s="74">
        <v>12</v>
      </c>
      <c r="N10437" s="74">
        <v>32</v>
      </c>
    </row>
    <row r="10438" spans="1:14">
      <c r="A10438" s="43" t="str">
        <f t="shared" si="515"/>
        <v>130118300110100008</v>
      </c>
      <c r="B10438" s="28">
        <f t="shared" si="516"/>
        <v>7</v>
      </c>
      <c r="C10438" s="28">
        <f t="shared" si="517"/>
        <v>1</v>
      </c>
      <c r="K10438" s="73" t="s">
        <v>4763</v>
      </c>
      <c r="L10438" s="73" t="s">
        <v>4726</v>
      </c>
      <c r="M10438" s="74">
        <v>6</v>
      </c>
      <c r="N10438" s="74">
        <v>1</v>
      </c>
    </row>
    <row r="10439" spans="1:14">
      <c r="A10439" s="43" t="str">
        <f t="shared" si="515"/>
        <v>130118300110101001</v>
      </c>
      <c r="B10439" s="28">
        <f t="shared" si="516"/>
        <v>20</v>
      </c>
      <c r="C10439" s="28">
        <f t="shared" si="517"/>
        <v>17</v>
      </c>
      <c r="K10439" s="73" t="s">
        <v>2501</v>
      </c>
      <c r="L10439" s="73" t="s">
        <v>4726</v>
      </c>
      <c r="M10439" s="74">
        <v>3</v>
      </c>
      <c r="N10439" s="74">
        <v>17</v>
      </c>
    </row>
    <row r="10440" spans="1:14">
      <c r="A10440" s="43" t="str">
        <f t="shared" si="515"/>
        <v>130118300110101004</v>
      </c>
      <c r="B10440" s="28">
        <f t="shared" si="516"/>
        <v>169</v>
      </c>
      <c r="C10440" s="28">
        <f t="shared" si="517"/>
        <v>136</v>
      </c>
      <c r="K10440" s="73" t="s">
        <v>1995</v>
      </c>
      <c r="L10440" s="73" t="s">
        <v>4726</v>
      </c>
      <c r="M10440" s="74">
        <v>33</v>
      </c>
      <c r="N10440" s="74">
        <v>136</v>
      </c>
    </row>
    <row r="10441" spans="1:14">
      <c r="A10441" s="43" t="str">
        <f t="shared" si="515"/>
        <v>130118300110101006</v>
      </c>
      <c r="B10441" s="28">
        <f t="shared" si="516"/>
        <v>2</v>
      </c>
      <c r="C10441" s="28">
        <f t="shared" si="517"/>
        <v>0</v>
      </c>
      <c r="K10441" s="73" t="s">
        <v>2505</v>
      </c>
      <c r="L10441" s="73" t="s">
        <v>4726</v>
      </c>
      <c r="M10441" s="74">
        <v>2</v>
      </c>
      <c r="N10441" s="74">
        <v>0</v>
      </c>
    </row>
    <row r="10442" spans="1:14">
      <c r="A10442" s="43" t="str">
        <f t="shared" si="515"/>
        <v>130118300110102001</v>
      </c>
      <c r="B10442" s="28">
        <f t="shared" si="516"/>
        <v>19</v>
      </c>
      <c r="C10442" s="28">
        <f t="shared" si="517"/>
        <v>13</v>
      </c>
      <c r="K10442" s="73" t="s">
        <v>2051</v>
      </c>
      <c r="L10442" s="73" t="s">
        <v>4726</v>
      </c>
      <c r="M10442" s="74">
        <v>6</v>
      </c>
      <c r="N10442" s="74">
        <v>13</v>
      </c>
    </row>
    <row r="10443" spans="1:14">
      <c r="A10443" s="43" t="str">
        <f t="shared" si="515"/>
        <v>130118300110102003</v>
      </c>
      <c r="B10443" s="28">
        <f t="shared" si="516"/>
        <v>93</v>
      </c>
      <c r="C10443" s="28">
        <f t="shared" si="517"/>
        <v>25</v>
      </c>
      <c r="K10443" s="73" t="s">
        <v>2054</v>
      </c>
      <c r="L10443" s="73" t="s">
        <v>4726</v>
      </c>
      <c r="M10443" s="74">
        <v>68</v>
      </c>
      <c r="N10443" s="74">
        <v>25</v>
      </c>
    </row>
    <row r="10444" spans="1:14">
      <c r="A10444" s="43" t="str">
        <f t="shared" si="515"/>
        <v>130118300110102004</v>
      </c>
      <c r="B10444" s="28">
        <f t="shared" si="516"/>
        <v>64</v>
      </c>
      <c r="C10444" s="28">
        <f t="shared" si="517"/>
        <v>23</v>
      </c>
      <c r="K10444" s="73" t="s">
        <v>2510</v>
      </c>
      <c r="L10444" s="73" t="s">
        <v>4726</v>
      </c>
      <c r="M10444" s="74">
        <v>41</v>
      </c>
      <c r="N10444" s="74">
        <v>23</v>
      </c>
    </row>
    <row r="10445" spans="1:14">
      <c r="A10445" s="43" t="str">
        <f t="shared" si="515"/>
        <v>130118300110103001</v>
      </c>
      <c r="B10445" s="28">
        <f t="shared" si="516"/>
        <v>9</v>
      </c>
      <c r="C10445" s="28">
        <f t="shared" si="517"/>
        <v>5</v>
      </c>
      <c r="K10445" s="73" t="s">
        <v>1996</v>
      </c>
      <c r="L10445" s="73" t="s">
        <v>4726</v>
      </c>
      <c r="M10445" s="74">
        <v>4</v>
      </c>
      <c r="N10445" s="74">
        <v>5</v>
      </c>
    </row>
    <row r="10446" spans="1:14">
      <c r="A10446" s="43" t="str">
        <f t="shared" si="515"/>
        <v>130118300110103002</v>
      </c>
      <c r="B10446" s="28">
        <f t="shared" si="516"/>
        <v>6</v>
      </c>
      <c r="C10446" s="28">
        <f t="shared" si="517"/>
        <v>2</v>
      </c>
      <c r="K10446" s="73" t="s">
        <v>2520</v>
      </c>
      <c r="L10446" s="73" t="s">
        <v>4726</v>
      </c>
      <c r="M10446" s="74">
        <v>4</v>
      </c>
      <c r="N10446" s="74">
        <v>2</v>
      </c>
    </row>
    <row r="10447" spans="1:14">
      <c r="A10447" s="43" t="str">
        <f t="shared" si="515"/>
        <v>130118300110103003</v>
      </c>
      <c r="B10447" s="28">
        <f t="shared" si="516"/>
        <v>19</v>
      </c>
      <c r="C10447" s="28">
        <f t="shared" si="517"/>
        <v>6</v>
      </c>
      <c r="K10447" s="73" t="s">
        <v>2521</v>
      </c>
      <c r="L10447" s="73" t="s">
        <v>4726</v>
      </c>
      <c r="M10447" s="74">
        <v>13</v>
      </c>
      <c r="N10447" s="74">
        <v>6</v>
      </c>
    </row>
    <row r="10448" spans="1:14">
      <c r="A10448" s="43" t="str">
        <f t="shared" si="515"/>
        <v>130118300110104002</v>
      </c>
      <c r="B10448" s="28">
        <f t="shared" si="516"/>
        <v>17</v>
      </c>
      <c r="C10448" s="28">
        <f t="shared" si="517"/>
        <v>3</v>
      </c>
      <c r="K10448" s="73" t="s">
        <v>2526</v>
      </c>
      <c r="L10448" s="73" t="s">
        <v>4726</v>
      </c>
      <c r="M10448" s="74">
        <v>14</v>
      </c>
      <c r="N10448" s="74">
        <v>3</v>
      </c>
    </row>
    <row r="10449" spans="1:14">
      <c r="A10449" s="43" t="str">
        <f t="shared" si="515"/>
        <v>130118300110104003</v>
      </c>
      <c r="B10449" s="28">
        <f t="shared" si="516"/>
        <v>8</v>
      </c>
      <c r="C10449" s="28">
        <f t="shared" si="517"/>
        <v>3</v>
      </c>
      <c r="K10449" s="73" t="s">
        <v>2527</v>
      </c>
      <c r="L10449" s="73" t="s">
        <v>4726</v>
      </c>
      <c r="M10449" s="74">
        <v>5</v>
      </c>
      <c r="N10449" s="74">
        <v>3</v>
      </c>
    </row>
    <row r="10450" spans="1:14">
      <c r="A10450" s="43" t="str">
        <f t="shared" si="515"/>
        <v>130118300110104004</v>
      </c>
      <c r="B10450" s="28">
        <f t="shared" si="516"/>
        <v>19</v>
      </c>
      <c r="C10450" s="28">
        <f t="shared" si="517"/>
        <v>11</v>
      </c>
      <c r="K10450" s="73" t="s">
        <v>2528</v>
      </c>
      <c r="L10450" s="73" t="s">
        <v>4726</v>
      </c>
      <c r="M10450" s="74">
        <v>8</v>
      </c>
      <c r="N10450" s="74">
        <v>11</v>
      </c>
    </row>
    <row r="10451" spans="1:14">
      <c r="A10451" s="43" t="str">
        <f t="shared" si="515"/>
        <v>130118300110111001</v>
      </c>
      <c r="B10451" s="28">
        <f t="shared" si="516"/>
        <v>13</v>
      </c>
      <c r="C10451" s="28">
        <f t="shared" si="517"/>
        <v>12</v>
      </c>
      <c r="K10451" s="73" t="s">
        <v>2008</v>
      </c>
      <c r="L10451" s="73" t="s">
        <v>4726</v>
      </c>
      <c r="M10451" s="74">
        <v>1</v>
      </c>
      <c r="N10451" s="74">
        <v>12</v>
      </c>
    </row>
    <row r="10452" spans="1:14">
      <c r="A10452" s="43" t="str">
        <f t="shared" si="515"/>
        <v>130118300110111002</v>
      </c>
      <c r="B10452" s="28">
        <f t="shared" si="516"/>
        <v>48</v>
      </c>
      <c r="C10452" s="28">
        <f t="shared" si="517"/>
        <v>37</v>
      </c>
      <c r="K10452" s="73" t="s">
        <v>2484</v>
      </c>
      <c r="L10452" s="73" t="s">
        <v>4726</v>
      </c>
      <c r="M10452" s="74">
        <v>11</v>
      </c>
      <c r="N10452" s="74">
        <v>37</v>
      </c>
    </row>
    <row r="10453" spans="1:14">
      <c r="A10453" s="43" t="str">
        <f t="shared" si="515"/>
        <v>130118300110111003</v>
      </c>
      <c r="B10453" s="28">
        <f t="shared" si="516"/>
        <v>21</v>
      </c>
      <c r="C10453" s="28">
        <f t="shared" si="517"/>
        <v>17</v>
      </c>
      <c r="K10453" s="73" t="s">
        <v>2485</v>
      </c>
      <c r="L10453" s="73" t="s">
        <v>4726</v>
      </c>
      <c r="M10453" s="74">
        <v>4</v>
      </c>
      <c r="N10453" s="74">
        <v>17</v>
      </c>
    </row>
    <row r="10454" spans="1:14">
      <c r="A10454" s="43" t="str">
        <f t="shared" si="515"/>
        <v>130118300110111004</v>
      </c>
      <c r="B10454" s="28">
        <f t="shared" si="516"/>
        <v>35</v>
      </c>
      <c r="C10454" s="28">
        <f t="shared" si="517"/>
        <v>30</v>
      </c>
      <c r="K10454" s="73" t="s">
        <v>2486</v>
      </c>
      <c r="L10454" s="73" t="s">
        <v>4726</v>
      </c>
      <c r="M10454" s="74">
        <v>5</v>
      </c>
      <c r="N10454" s="74">
        <v>30</v>
      </c>
    </row>
    <row r="10455" spans="1:14">
      <c r="A10455" s="43" t="str">
        <f t="shared" si="515"/>
        <v>130118300110111005</v>
      </c>
      <c r="B10455" s="28">
        <f t="shared" si="516"/>
        <v>22</v>
      </c>
      <c r="C10455" s="28">
        <f t="shared" si="517"/>
        <v>18</v>
      </c>
      <c r="K10455" s="73" t="s">
        <v>2487</v>
      </c>
      <c r="L10455" s="73" t="s">
        <v>4726</v>
      </c>
      <c r="M10455" s="74">
        <v>4</v>
      </c>
      <c r="N10455" s="74">
        <v>18</v>
      </c>
    </row>
    <row r="10456" spans="1:14">
      <c r="A10456" s="43" t="str">
        <f t="shared" si="515"/>
        <v>130118300110111006</v>
      </c>
      <c r="B10456" s="28">
        <f t="shared" si="516"/>
        <v>121</v>
      </c>
      <c r="C10456" s="28">
        <f t="shared" si="517"/>
        <v>83</v>
      </c>
      <c r="K10456" s="73" t="s">
        <v>2488</v>
      </c>
      <c r="L10456" s="73" t="s">
        <v>4726</v>
      </c>
      <c r="M10456" s="74">
        <v>38</v>
      </c>
      <c r="N10456" s="74">
        <v>83</v>
      </c>
    </row>
    <row r="10457" spans="1:14">
      <c r="A10457" s="43" t="str">
        <f t="shared" si="515"/>
        <v>130118300110111007</v>
      </c>
      <c r="B10457" s="28">
        <f t="shared" si="516"/>
        <v>4</v>
      </c>
      <c r="C10457" s="28">
        <f t="shared" si="517"/>
        <v>0</v>
      </c>
      <c r="K10457" s="73" t="s">
        <v>2489</v>
      </c>
      <c r="L10457" s="73" t="s">
        <v>4726</v>
      </c>
      <c r="M10457" s="74">
        <v>4</v>
      </c>
      <c r="N10457" s="74">
        <v>0</v>
      </c>
    </row>
    <row r="10458" spans="1:14">
      <c r="A10458" s="43" t="str">
        <f t="shared" si="515"/>
        <v>130118300110112001</v>
      </c>
      <c r="B10458" s="28">
        <f t="shared" si="516"/>
        <v>13</v>
      </c>
      <c r="C10458" s="28">
        <f t="shared" si="517"/>
        <v>9</v>
      </c>
      <c r="K10458" s="73" t="s">
        <v>2500</v>
      </c>
      <c r="L10458" s="73" t="s">
        <v>4726</v>
      </c>
      <c r="M10458" s="74">
        <v>4</v>
      </c>
      <c r="N10458" s="74">
        <v>9</v>
      </c>
    </row>
    <row r="10459" spans="1:14">
      <c r="A10459" s="43" t="str">
        <f t="shared" si="515"/>
        <v>130118300110112002</v>
      </c>
      <c r="B10459" s="28">
        <f t="shared" si="516"/>
        <v>38</v>
      </c>
      <c r="C10459" s="28">
        <f t="shared" si="517"/>
        <v>30</v>
      </c>
      <c r="K10459" s="73" t="s">
        <v>2558</v>
      </c>
      <c r="L10459" s="73" t="s">
        <v>4726</v>
      </c>
      <c r="M10459" s="74">
        <v>8</v>
      </c>
      <c r="N10459" s="74">
        <v>30</v>
      </c>
    </row>
    <row r="10460" spans="1:14">
      <c r="A10460" s="43" t="str">
        <f t="shared" si="515"/>
        <v>130118300110112003</v>
      </c>
      <c r="B10460" s="28">
        <f t="shared" si="516"/>
        <v>17</v>
      </c>
      <c r="C10460" s="28">
        <f t="shared" si="517"/>
        <v>15</v>
      </c>
      <c r="K10460" s="73" t="s">
        <v>2559</v>
      </c>
      <c r="L10460" s="73" t="s">
        <v>4726</v>
      </c>
      <c r="M10460" s="74">
        <v>2</v>
      </c>
      <c r="N10460" s="74">
        <v>15</v>
      </c>
    </row>
    <row r="10461" spans="1:14">
      <c r="A10461" s="43" t="str">
        <f t="shared" si="515"/>
        <v>130118300110112004</v>
      </c>
      <c r="B10461" s="28">
        <f t="shared" si="516"/>
        <v>18</v>
      </c>
      <c r="C10461" s="28">
        <f t="shared" si="517"/>
        <v>15</v>
      </c>
      <c r="K10461" s="73" t="s">
        <v>2560</v>
      </c>
      <c r="L10461" s="73" t="s">
        <v>4726</v>
      </c>
      <c r="M10461" s="74">
        <v>3</v>
      </c>
      <c r="N10461" s="74">
        <v>15</v>
      </c>
    </row>
    <row r="10462" spans="1:14">
      <c r="A10462" s="43" t="str">
        <f t="shared" si="515"/>
        <v>130118300110112007</v>
      </c>
      <c r="B10462" s="28">
        <f t="shared" si="516"/>
        <v>175</v>
      </c>
      <c r="C10462" s="28">
        <f t="shared" si="517"/>
        <v>115</v>
      </c>
      <c r="K10462" s="73" t="s">
        <v>2563</v>
      </c>
      <c r="L10462" s="73" t="s">
        <v>4726</v>
      </c>
      <c r="M10462" s="74">
        <v>60</v>
      </c>
      <c r="N10462" s="74">
        <v>115</v>
      </c>
    </row>
    <row r="10463" spans="1:14">
      <c r="A10463" s="43" t="str">
        <f t="shared" si="515"/>
        <v>130118300110112008</v>
      </c>
      <c r="B10463" s="28">
        <f t="shared" si="516"/>
        <v>21</v>
      </c>
      <c r="C10463" s="28">
        <f t="shared" si="517"/>
        <v>2</v>
      </c>
      <c r="K10463" s="73" t="s">
        <v>2564</v>
      </c>
      <c r="L10463" s="73" t="s">
        <v>4726</v>
      </c>
      <c r="M10463" s="74">
        <v>19</v>
      </c>
      <c r="N10463" s="74">
        <v>2</v>
      </c>
    </row>
    <row r="10464" spans="1:14">
      <c r="A10464" s="43" t="str">
        <f t="shared" si="515"/>
        <v>130118300110114001</v>
      </c>
      <c r="B10464" s="28">
        <f t="shared" si="516"/>
        <v>15</v>
      </c>
      <c r="C10464" s="28">
        <f t="shared" si="517"/>
        <v>10</v>
      </c>
      <c r="K10464" s="73" t="s">
        <v>2012</v>
      </c>
      <c r="L10464" s="73" t="s">
        <v>4726</v>
      </c>
      <c r="M10464" s="74">
        <v>5</v>
      </c>
      <c r="N10464" s="74">
        <v>10</v>
      </c>
    </row>
    <row r="10465" spans="1:14">
      <c r="A10465" s="43" t="str">
        <f t="shared" si="515"/>
        <v>130118300110114002</v>
      </c>
      <c r="B10465" s="28">
        <f t="shared" si="516"/>
        <v>30</v>
      </c>
      <c r="C10465" s="28">
        <f t="shared" si="517"/>
        <v>11</v>
      </c>
      <c r="K10465" s="73" t="s">
        <v>2064</v>
      </c>
      <c r="L10465" s="73" t="s">
        <v>4726</v>
      </c>
      <c r="M10465" s="74">
        <v>19</v>
      </c>
      <c r="N10465" s="74">
        <v>11</v>
      </c>
    </row>
    <row r="10466" spans="1:14">
      <c r="A10466" s="43" t="str">
        <f t="shared" si="515"/>
        <v>130118300110114003</v>
      </c>
      <c r="B10466" s="28">
        <f t="shared" si="516"/>
        <v>117</v>
      </c>
      <c r="C10466" s="28">
        <f t="shared" si="517"/>
        <v>61</v>
      </c>
      <c r="K10466" s="73" t="s">
        <v>2065</v>
      </c>
      <c r="L10466" s="73" t="s">
        <v>4726</v>
      </c>
      <c r="M10466" s="74">
        <v>56</v>
      </c>
      <c r="N10466" s="74">
        <v>61</v>
      </c>
    </row>
    <row r="10467" spans="1:14">
      <c r="A10467" s="43" t="str">
        <f t="shared" si="515"/>
        <v>130118300110114004</v>
      </c>
      <c r="B10467" s="28">
        <f t="shared" si="516"/>
        <v>53</v>
      </c>
      <c r="C10467" s="28">
        <f t="shared" si="517"/>
        <v>21</v>
      </c>
      <c r="K10467" s="73" t="s">
        <v>2929</v>
      </c>
      <c r="L10467" s="73" t="s">
        <v>4726</v>
      </c>
      <c r="M10467" s="74">
        <v>32</v>
      </c>
      <c r="N10467" s="74">
        <v>21</v>
      </c>
    </row>
    <row r="10468" spans="1:14">
      <c r="A10468" s="43" t="str">
        <f t="shared" si="515"/>
        <v>130118300110114005</v>
      </c>
      <c r="B10468" s="28">
        <f t="shared" si="516"/>
        <v>88</v>
      </c>
      <c r="C10468" s="28">
        <f t="shared" si="517"/>
        <v>28</v>
      </c>
      <c r="K10468" s="73" t="s">
        <v>3435</v>
      </c>
      <c r="L10468" s="73" t="s">
        <v>4726</v>
      </c>
      <c r="M10468" s="74">
        <v>60</v>
      </c>
      <c r="N10468" s="74">
        <v>28</v>
      </c>
    </row>
    <row r="10469" spans="1:14">
      <c r="A10469" s="43" t="str">
        <f t="shared" si="515"/>
        <v>130118300110114006</v>
      </c>
      <c r="B10469" s="28">
        <f t="shared" si="516"/>
        <v>54</v>
      </c>
      <c r="C10469" s="28">
        <f t="shared" si="517"/>
        <v>21</v>
      </c>
      <c r="K10469" s="73" t="s">
        <v>4382</v>
      </c>
      <c r="L10469" s="73" t="s">
        <v>4726</v>
      </c>
      <c r="M10469" s="74">
        <v>33</v>
      </c>
      <c r="N10469" s="74">
        <v>21</v>
      </c>
    </row>
    <row r="10470" spans="1:14">
      <c r="A10470" s="43" t="str">
        <f t="shared" si="515"/>
        <v>130118300110114007</v>
      </c>
      <c r="B10470" s="28">
        <f t="shared" si="516"/>
        <v>5</v>
      </c>
      <c r="C10470" s="28">
        <f t="shared" si="517"/>
        <v>1</v>
      </c>
      <c r="K10470" s="73" t="s">
        <v>4764</v>
      </c>
      <c r="L10470" s="73" t="s">
        <v>4726</v>
      </c>
      <c r="M10470" s="74">
        <v>4</v>
      </c>
      <c r="N10470" s="74">
        <v>1</v>
      </c>
    </row>
    <row r="10471" spans="1:14">
      <c r="A10471" s="43" t="str">
        <f t="shared" si="515"/>
        <v>130118300110115001</v>
      </c>
      <c r="B10471" s="28">
        <f t="shared" si="516"/>
        <v>7</v>
      </c>
      <c r="C10471" s="28">
        <f t="shared" si="517"/>
        <v>7</v>
      </c>
      <c r="K10471" s="73" t="s">
        <v>2014</v>
      </c>
      <c r="L10471" s="73" t="s">
        <v>4726</v>
      </c>
      <c r="M10471" s="74">
        <v>0</v>
      </c>
      <c r="N10471" s="74">
        <v>7</v>
      </c>
    </row>
    <row r="10472" spans="1:14">
      <c r="A10472" s="43" t="str">
        <f t="shared" si="515"/>
        <v>130118300110115002</v>
      </c>
      <c r="B10472" s="28">
        <f t="shared" si="516"/>
        <v>17</v>
      </c>
      <c r="C10472" s="28">
        <f t="shared" si="517"/>
        <v>14</v>
      </c>
      <c r="K10472" s="73" t="s">
        <v>2074</v>
      </c>
      <c r="L10472" s="73" t="s">
        <v>4726</v>
      </c>
      <c r="M10472" s="74">
        <v>3</v>
      </c>
      <c r="N10472" s="74">
        <v>14</v>
      </c>
    </row>
    <row r="10473" spans="1:14">
      <c r="A10473" s="43" t="str">
        <f t="shared" si="515"/>
        <v>130118300110115004</v>
      </c>
      <c r="B10473" s="28">
        <f t="shared" si="516"/>
        <v>260</v>
      </c>
      <c r="C10473" s="28">
        <f t="shared" si="517"/>
        <v>183</v>
      </c>
      <c r="K10473" s="73" t="s">
        <v>3190</v>
      </c>
      <c r="L10473" s="73" t="s">
        <v>4726</v>
      </c>
      <c r="M10473" s="74">
        <v>77</v>
      </c>
      <c r="N10473" s="74">
        <v>183</v>
      </c>
    </row>
    <row r="10474" spans="1:14">
      <c r="A10474" s="43" t="str">
        <f t="shared" si="515"/>
        <v>130118300110116001</v>
      </c>
      <c r="B10474" s="28">
        <f t="shared" si="516"/>
        <v>22</v>
      </c>
      <c r="C10474" s="28">
        <f t="shared" si="517"/>
        <v>20</v>
      </c>
      <c r="K10474" s="73" t="s">
        <v>2016</v>
      </c>
      <c r="L10474" s="73" t="s">
        <v>4726</v>
      </c>
      <c r="M10474" s="74">
        <v>2</v>
      </c>
      <c r="N10474" s="74">
        <v>20</v>
      </c>
    </row>
    <row r="10475" spans="1:14">
      <c r="A10475" s="43" t="str">
        <f t="shared" si="515"/>
        <v>130118300110116002</v>
      </c>
      <c r="B10475" s="28">
        <f t="shared" si="516"/>
        <v>8</v>
      </c>
      <c r="C10475" s="28">
        <f t="shared" si="517"/>
        <v>6</v>
      </c>
      <c r="K10475" s="73" t="s">
        <v>2018</v>
      </c>
      <c r="L10475" s="73" t="s">
        <v>4726</v>
      </c>
      <c r="M10475" s="74">
        <v>2</v>
      </c>
      <c r="N10475" s="74">
        <v>6</v>
      </c>
    </row>
    <row r="10476" spans="1:14">
      <c r="A10476" s="43" t="str">
        <f t="shared" si="515"/>
        <v>130118300110116003</v>
      </c>
      <c r="B10476" s="28">
        <f t="shared" si="516"/>
        <v>34</v>
      </c>
      <c r="C10476" s="28">
        <f t="shared" si="517"/>
        <v>31</v>
      </c>
      <c r="K10476" s="73" t="s">
        <v>2566</v>
      </c>
      <c r="L10476" s="73" t="s">
        <v>4726</v>
      </c>
      <c r="M10476" s="74">
        <v>3</v>
      </c>
      <c r="N10476" s="74">
        <v>31</v>
      </c>
    </row>
    <row r="10477" spans="1:14">
      <c r="A10477" s="43" t="str">
        <f t="shared" si="515"/>
        <v>130118300110116006</v>
      </c>
      <c r="B10477" s="28">
        <f t="shared" si="516"/>
        <v>45</v>
      </c>
      <c r="C10477" s="28">
        <f t="shared" si="517"/>
        <v>34</v>
      </c>
      <c r="K10477" s="73" t="s">
        <v>3195</v>
      </c>
      <c r="L10477" s="73" t="s">
        <v>4726</v>
      </c>
      <c r="M10477" s="74">
        <v>11</v>
      </c>
      <c r="N10477" s="74">
        <v>34</v>
      </c>
    </row>
    <row r="10478" spans="1:14">
      <c r="A10478" s="43" t="str">
        <f t="shared" si="515"/>
        <v>130118300110117001</v>
      </c>
      <c r="B10478" s="28">
        <f t="shared" si="516"/>
        <v>21</v>
      </c>
      <c r="C10478" s="28">
        <f t="shared" si="517"/>
        <v>11</v>
      </c>
      <c r="K10478" s="73" t="s">
        <v>2019</v>
      </c>
      <c r="L10478" s="73" t="s">
        <v>4726</v>
      </c>
      <c r="M10478" s="74">
        <v>10</v>
      </c>
      <c r="N10478" s="74">
        <v>11</v>
      </c>
    </row>
    <row r="10479" spans="1:14">
      <c r="A10479" s="43" t="str">
        <f t="shared" si="515"/>
        <v>130118300110117002</v>
      </c>
      <c r="B10479" s="28">
        <f t="shared" si="516"/>
        <v>16</v>
      </c>
      <c r="C10479" s="28">
        <f t="shared" si="517"/>
        <v>12</v>
      </c>
      <c r="K10479" s="73" t="s">
        <v>2567</v>
      </c>
      <c r="L10479" s="73" t="s">
        <v>4726</v>
      </c>
      <c r="M10479" s="74">
        <v>4</v>
      </c>
      <c r="N10479" s="74">
        <v>12</v>
      </c>
    </row>
    <row r="10480" spans="1:14">
      <c r="A10480" s="43" t="str">
        <f t="shared" si="515"/>
        <v>130118300110117003</v>
      </c>
      <c r="B10480" s="28">
        <f t="shared" si="516"/>
        <v>11</v>
      </c>
      <c r="C10480" s="28">
        <f t="shared" si="517"/>
        <v>5</v>
      </c>
      <c r="K10480" s="73" t="s">
        <v>2568</v>
      </c>
      <c r="L10480" s="73" t="s">
        <v>4726</v>
      </c>
      <c r="M10480" s="74">
        <v>6</v>
      </c>
      <c r="N10480" s="74">
        <v>5</v>
      </c>
    </row>
    <row r="10481" spans="1:14">
      <c r="A10481" s="43" t="str">
        <f t="shared" si="515"/>
        <v>130118300110117004</v>
      </c>
      <c r="B10481" s="28">
        <f t="shared" si="516"/>
        <v>6</v>
      </c>
      <c r="C10481" s="28">
        <f t="shared" si="517"/>
        <v>3</v>
      </c>
      <c r="K10481" s="73" t="s">
        <v>2569</v>
      </c>
      <c r="L10481" s="73" t="s">
        <v>4726</v>
      </c>
      <c r="M10481" s="74">
        <v>3</v>
      </c>
      <c r="N10481" s="74">
        <v>3</v>
      </c>
    </row>
    <row r="10482" spans="1:14">
      <c r="A10482" s="43" t="str">
        <f t="shared" si="515"/>
        <v>130118300110117005</v>
      </c>
      <c r="B10482" s="28">
        <f t="shared" si="516"/>
        <v>117</v>
      </c>
      <c r="C10482" s="28">
        <f t="shared" si="517"/>
        <v>71</v>
      </c>
      <c r="K10482" s="73" t="s">
        <v>3197</v>
      </c>
      <c r="L10482" s="73" t="s">
        <v>4726</v>
      </c>
      <c r="M10482" s="74">
        <v>46</v>
      </c>
      <c r="N10482" s="74">
        <v>71</v>
      </c>
    </row>
    <row r="10483" spans="1:14">
      <c r="A10483" s="43" t="str">
        <f t="shared" si="515"/>
        <v>130118300110117006</v>
      </c>
      <c r="B10483" s="28">
        <f t="shared" si="516"/>
        <v>6</v>
      </c>
      <c r="C10483" s="28">
        <f t="shared" si="517"/>
        <v>4</v>
      </c>
      <c r="K10483" s="73" t="s">
        <v>3198</v>
      </c>
      <c r="L10483" s="73" t="s">
        <v>4726</v>
      </c>
      <c r="M10483" s="74">
        <v>2</v>
      </c>
      <c r="N10483" s="74">
        <v>4</v>
      </c>
    </row>
    <row r="10484" spans="1:14">
      <c r="A10484" s="43" t="str">
        <f t="shared" si="515"/>
        <v>130118300110118001</v>
      </c>
      <c r="B10484" s="28">
        <f t="shared" si="516"/>
        <v>22</v>
      </c>
      <c r="C10484" s="28">
        <f t="shared" si="517"/>
        <v>13</v>
      </c>
      <c r="K10484" s="73" t="s">
        <v>2021</v>
      </c>
      <c r="L10484" s="73" t="s">
        <v>4726</v>
      </c>
      <c r="M10484" s="74">
        <v>9</v>
      </c>
      <c r="N10484" s="74">
        <v>13</v>
      </c>
    </row>
    <row r="10485" spans="1:14">
      <c r="A10485" s="43" t="str">
        <f t="shared" si="515"/>
        <v>130118300110118002</v>
      </c>
      <c r="B10485" s="28">
        <f t="shared" si="516"/>
        <v>16</v>
      </c>
      <c r="C10485" s="28">
        <f t="shared" si="517"/>
        <v>8</v>
      </c>
      <c r="K10485" s="73" t="s">
        <v>2023</v>
      </c>
      <c r="L10485" s="73" t="s">
        <v>4726</v>
      </c>
      <c r="M10485" s="74">
        <v>8</v>
      </c>
      <c r="N10485" s="74">
        <v>8</v>
      </c>
    </row>
    <row r="10486" spans="1:14">
      <c r="A10486" s="43" t="str">
        <f t="shared" si="515"/>
        <v>130118300110118005</v>
      </c>
      <c r="B10486" s="28">
        <f t="shared" si="516"/>
        <v>46</v>
      </c>
      <c r="C10486" s="28">
        <f t="shared" si="517"/>
        <v>25</v>
      </c>
      <c r="K10486" s="73" t="s">
        <v>4383</v>
      </c>
      <c r="L10486" s="73" t="s">
        <v>4726</v>
      </c>
      <c r="M10486" s="74">
        <v>21</v>
      </c>
      <c r="N10486" s="74">
        <v>25</v>
      </c>
    </row>
    <row r="10487" spans="1:14">
      <c r="A10487" s="43" t="str">
        <f t="shared" si="515"/>
        <v>130118300110118006</v>
      </c>
      <c r="B10487" s="28">
        <f t="shared" si="516"/>
        <v>30</v>
      </c>
      <c r="C10487" s="28">
        <f t="shared" si="517"/>
        <v>16</v>
      </c>
      <c r="K10487" s="73" t="s">
        <v>4384</v>
      </c>
      <c r="L10487" s="73" t="s">
        <v>4726</v>
      </c>
      <c r="M10487" s="74">
        <v>14</v>
      </c>
      <c r="N10487" s="74">
        <v>16</v>
      </c>
    </row>
    <row r="10488" spans="1:14">
      <c r="A10488" s="43" t="str">
        <f t="shared" si="515"/>
        <v>130118300110119001</v>
      </c>
      <c r="B10488" s="28">
        <f t="shared" si="516"/>
        <v>13</v>
      </c>
      <c r="C10488" s="28">
        <f t="shared" si="517"/>
        <v>10</v>
      </c>
      <c r="K10488" s="73" t="s">
        <v>2570</v>
      </c>
      <c r="L10488" s="73" t="s">
        <v>4726</v>
      </c>
      <c r="M10488" s="74">
        <v>3</v>
      </c>
      <c r="N10488" s="74">
        <v>10</v>
      </c>
    </row>
    <row r="10489" spans="1:14">
      <c r="A10489" s="43" t="str">
        <f t="shared" si="515"/>
        <v>130118300110119002</v>
      </c>
      <c r="B10489" s="28">
        <f t="shared" si="516"/>
        <v>6</v>
      </c>
      <c r="C10489" s="28">
        <f t="shared" si="517"/>
        <v>6</v>
      </c>
      <c r="K10489" s="73" t="s">
        <v>2571</v>
      </c>
      <c r="L10489" s="73" t="s">
        <v>4726</v>
      </c>
      <c r="M10489" s="74">
        <v>0</v>
      </c>
      <c r="N10489" s="74">
        <v>6</v>
      </c>
    </row>
    <row r="10490" spans="1:14">
      <c r="A10490" s="43" t="str">
        <f t="shared" si="515"/>
        <v>130118300110119003</v>
      </c>
      <c r="B10490" s="28">
        <f t="shared" si="516"/>
        <v>4</v>
      </c>
      <c r="C10490" s="28">
        <f t="shared" si="517"/>
        <v>3</v>
      </c>
      <c r="K10490" s="73" t="s">
        <v>3618</v>
      </c>
      <c r="L10490" s="73" t="s">
        <v>4726</v>
      </c>
      <c r="M10490" s="74">
        <v>1</v>
      </c>
      <c r="N10490" s="74">
        <v>3</v>
      </c>
    </row>
    <row r="10491" spans="1:14">
      <c r="A10491" s="43" t="str">
        <f t="shared" si="515"/>
        <v>130118300110119004</v>
      </c>
      <c r="B10491" s="28">
        <f t="shared" si="516"/>
        <v>35</v>
      </c>
      <c r="C10491" s="28">
        <f t="shared" si="517"/>
        <v>30</v>
      </c>
      <c r="K10491" s="73" t="s">
        <v>4084</v>
      </c>
      <c r="L10491" s="73" t="s">
        <v>4726</v>
      </c>
      <c r="M10491" s="74">
        <v>5</v>
      </c>
      <c r="N10491" s="74">
        <v>30</v>
      </c>
    </row>
    <row r="10492" spans="1:14">
      <c r="A10492" s="43" t="str">
        <f t="shared" si="515"/>
        <v>130118300110119005</v>
      </c>
      <c r="B10492" s="28">
        <f t="shared" si="516"/>
        <v>133</v>
      </c>
      <c r="C10492" s="28">
        <f t="shared" si="517"/>
        <v>104</v>
      </c>
      <c r="K10492" s="73" t="s">
        <v>4085</v>
      </c>
      <c r="L10492" s="73" t="s">
        <v>4726</v>
      </c>
      <c r="M10492" s="74">
        <v>29</v>
      </c>
      <c r="N10492" s="74">
        <v>104</v>
      </c>
    </row>
    <row r="10493" spans="1:14">
      <c r="A10493" s="43" t="str">
        <f t="shared" si="515"/>
        <v>130118300110120001</v>
      </c>
      <c r="B10493" s="28">
        <f t="shared" si="516"/>
        <v>3</v>
      </c>
      <c r="C10493" s="28">
        <f t="shared" si="517"/>
        <v>2</v>
      </c>
      <c r="K10493" s="73" t="s">
        <v>2572</v>
      </c>
      <c r="L10493" s="73" t="s">
        <v>4726</v>
      </c>
      <c r="M10493" s="74">
        <v>1</v>
      </c>
      <c r="N10493" s="74">
        <v>2</v>
      </c>
    </row>
    <row r="10494" spans="1:14">
      <c r="A10494" s="43" t="str">
        <f t="shared" si="515"/>
        <v>130118300110120002</v>
      </c>
      <c r="B10494" s="28">
        <f t="shared" si="516"/>
        <v>1</v>
      </c>
      <c r="C10494" s="28">
        <f t="shared" si="517"/>
        <v>1</v>
      </c>
      <c r="K10494" s="73" t="s">
        <v>2573</v>
      </c>
      <c r="L10494" s="73" t="s">
        <v>4726</v>
      </c>
      <c r="M10494" s="74">
        <v>0</v>
      </c>
      <c r="N10494" s="74">
        <v>1</v>
      </c>
    </row>
    <row r="10495" spans="1:14">
      <c r="A10495" s="43" t="str">
        <f t="shared" si="515"/>
        <v>130118300110120003</v>
      </c>
      <c r="B10495" s="28">
        <f t="shared" si="516"/>
        <v>6</v>
      </c>
      <c r="C10495" s="28">
        <f t="shared" si="517"/>
        <v>6</v>
      </c>
      <c r="K10495" s="73" t="s">
        <v>2574</v>
      </c>
      <c r="L10495" s="73" t="s">
        <v>4726</v>
      </c>
      <c r="M10495" s="74">
        <v>0</v>
      </c>
      <c r="N10495" s="74">
        <v>6</v>
      </c>
    </row>
    <row r="10496" spans="1:14">
      <c r="A10496" s="43" t="str">
        <f t="shared" si="515"/>
        <v>130118300110120004</v>
      </c>
      <c r="B10496" s="28">
        <f t="shared" si="516"/>
        <v>3</v>
      </c>
      <c r="C10496" s="28">
        <f t="shared" si="517"/>
        <v>1</v>
      </c>
      <c r="K10496" s="73" t="s">
        <v>2575</v>
      </c>
      <c r="L10496" s="73" t="s">
        <v>4726</v>
      </c>
      <c r="M10496" s="74">
        <v>2</v>
      </c>
      <c r="N10496" s="74">
        <v>1</v>
      </c>
    </row>
    <row r="10497" spans="1:14">
      <c r="A10497" s="43" t="str">
        <f t="shared" si="515"/>
        <v>130118300110120005</v>
      </c>
      <c r="B10497" s="28">
        <f t="shared" si="516"/>
        <v>102</v>
      </c>
      <c r="C10497" s="28">
        <f t="shared" si="517"/>
        <v>75</v>
      </c>
      <c r="K10497" s="73" t="s">
        <v>3436</v>
      </c>
      <c r="L10497" s="73" t="s">
        <v>4726</v>
      </c>
      <c r="M10497" s="74">
        <v>27</v>
      </c>
      <c r="N10497" s="74">
        <v>75</v>
      </c>
    </row>
    <row r="10498" spans="1:14">
      <c r="A10498" s="43" t="str">
        <f t="shared" si="515"/>
        <v>130118300110120006</v>
      </c>
      <c r="B10498" s="28">
        <f t="shared" si="516"/>
        <v>230</v>
      </c>
      <c r="C10498" s="28">
        <f t="shared" si="517"/>
        <v>181</v>
      </c>
      <c r="K10498" s="73" t="s">
        <v>3437</v>
      </c>
      <c r="L10498" s="73" t="s">
        <v>4726</v>
      </c>
      <c r="M10498" s="74">
        <v>49</v>
      </c>
      <c r="N10498" s="74">
        <v>181</v>
      </c>
    </row>
    <row r="10499" spans="1:14">
      <c r="A10499" s="43" t="str">
        <f t="shared" ref="A10499:A10562" si="518">L10499&amp;K10499</f>
        <v>130118300110120007</v>
      </c>
      <c r="B10499" s="28">
        <f t="shared" ref="B10499:B10562" si="519">M10499+N10499</f>
        <v>6</v>
      </c>
      <c r="C10499" s="28">
        <f t="shared" ref="C10499:C10562" si="520">N10499</f>
        <v>2</v>
      </c>
      <c r="K10499" s="73" t="s">
        <v>3438</v>
      </c>
      <c r="L10499" s="73" t="s">
        <v>4726</v>
      </c>
      <c r="M10499" s="74">
        <v>4</v>
      </c>
      <c r="N10499" s="74">
        <v>2</v>
      </c>
    </row>
    <row r="10500" spans="1:14">
      <c r="A10500" s="43" t="str">
        <f t="shared" si="518"/>
        <v>130118300110121001</v>
      </c>
      <c r="B10500" s="28">
        <f t="shared" si="519"/>
        <v>10</v>
      </c>
      <c r="C10500" s="28">
        <f t="shared" si="520"/>
        <v>9</v>
      </c>
      <c r="K10500" s="73" t="s">
        <v>2024</v>
      </c>
      <c r="L10500" s="73" t="s">
        <v>4726</v>
      </c>
      <c r="M10500" s="74">
        <v>1</v>
      </c>
      <c r="N10500" s="74">
        <v>9</v>
      </c>
    </row>
    <row r="10501" spans="1:14">
      <c r="A10501" s="43" t="str">
        <f t="shared" si="518"/>
        <v>130118300110121002</v>
      </c>
      <c r="B10501" s="28">
        <f t="shared" si="519"/>
        <v>19</v>
      </c>
      <c r="C10501" s="28">
        <f t="shared" si="520"/>
        <v>15</v>
      </c>
      <c r="K10501" s="73" t="s">
        <v>2576</v>
      </c>
      <c r="L10501" s="73" t="s">
        <v>4726</v>
      </c>
      <c r="M10501" s="74">
        <v>4</v>
      </c>
      <c r="N10501" s="74">
        <v>15</v>
      </c>
    </row>
    <row r="10502" spans="1:14">
      <c r="A10502" s="43" t="str">
        <f t="shared" si="518"/>
        <v>130118300110121003</v>
      </c>
      <c r="B10502" s="28">
        <f t="shared" si="519"/>
        <v>13</v>
      </c>
      <c r="C10502" s="28">
        <f t="shared" si="520"/>
        <v>12</v>
      </c>
      <c r="K10502" s="73" t="s">
        <v>2577</v>
      </c>
      <c r="L10502" s="73" t="s">
        <v>4726</v>
      </c>
      <c r="M10502" s="74">
        <v>1</v>
      </c>
      <c r="N10502" s="74">
        <v>12</v>
      </c>
    </row>
    <row r="10503" spans="1:14">
      <c r="A10503" s="43" t="str">
        <f t="shared" si="518"/>
        <v>130118300110121004</v>
      </c>
      <c r="B10503" s="28">
        <f t="shared" si="519"/>
        <v>4</v>
      </c>
      <c r="C10503" s="28">
        <f t="shared" si="520"/>
        <v>4</v>
      </c>
      <c r="K10503" s="73" t="s">
        <v>2578</v>
      </c>
      <c r="L10503" s="73" t="s">
        <v>4726</v>
      </c>
      <c r="M10503" s="74">
        <v>0</v>
      </c>
      <c r="N10503" s="74">
        <v>4</v>
      </c>
    </row>
    <row r="10504" spans="1:14">
      <c r="A10504" s="43" t="str">
        <f t="shared" si="518"/>
        <v>130118300110121005</v>
      </c>
      <c r="B10504" s="28">
        <f t="shared" si="519"/>
        <v>72</v>
      </c>
      <c r="C10504" s="28">
        <f t="shared" si="520"/>
        <v>50</v>
      </c>
      <c r="K10504" s="73" t="s">
        <v>2579</v>
      </c>
      <c r="L10504" s="73" t="s">
        <v>4726</v>
      </c>
      <c r="M10504" s="74">
        <v>22</v>
      </c>
      <c r="N10504" s="74">
        <v>50</v>
      </c>
    </row>
    <row r="10505" spans="1:14">
      <c r="A10505" s="43" t="str">
        <f t="shared" si="518"/>
        <v>130118300110121006</v>
      </c>
      <c r="B10505" s="28">
        <f t="shared" si="519"/>
        <v>56</v>
      </c>
      <c r="C10505" s="28">
        <f t="shared" si="520"/>
        <v>47</v>
      </c>
      <c r="K10505" s="73" t="s">
        <v>2580</v>
      </c>
      <c r="L10505" s="73" t="s">
        <v>4726</v>
      </c>
      <c r="M10505" s="74">
        <v>9</v>
      </c>
      <c r="N10505" s="74">
        <v>47</v>
      </c>
    </row>
    <row r="10506" spans="1:14">
      <c r="A10506" s="43" t="str">
        <f t="shared" si="518"/>
        <v>130118300110121007</v>
      </c>
      <c r="B10506" s="28">
        <f t="shared" si="519"/>
        <v>1</v>
      </c>
      <c r="C10506" s="28">
        <f t="shared" si="520"/>
        <v>1</v>
      </c>
      <c r="K10506" s="73" t="s">
        <v>2581</v>
      </c>
      <c r="L10506" s="73" t="s">
        <v>4726</v>
      </c>
      <c r="M10506" s="74">
        <v>0</v>
      </c>
      <c r="N10506" s="74">
        <v>1</v>
      </c>
    </row>
    <row r="10507" spans="1:14">
      <c r="A10507" s="43" t="str">
        <f t="shared" si="518"/>
        <v>130118300110122001</v>
      </c>
      <c r="B10507" s="28">
        <f t="shared" si="519"/>
        <v>15</v>
      </c>
      <c r="C10507" s="28">
        <f t="shared" si="520"/>
        <v>14</v>
      </c>
      <c r="K10507" s="73" t="s">
        <v>2026</v>
      </c>
      <c r="L10507" s="73" t="s">
        <v>4726</v>
      </c>
      <c r="M10507" s="74">
        <v>1</v>
      </c>
      <c r="N10507" s="74">
        <v>14</v>
      </c>
    </row>
    <row r="10508" spans="1:14">
      <c r="A10508" s="43" t="str">
        <f t="shared" si="518"/>
        <v>130118300110122002</v>
      </c>
      <c r="B10508" s="28">
        <f t="shared" si="519"/>
        <v>20</v>
      </c>
      <c r="C10508" s="28">
        <f t="shared" si="520"/>
        <v>17</v>
      </c>
      <c r="K10508" s="73" t="s">
        <v>2028</v>
      </c>
      <c r="L10508" s="73" t="s">
        <v>4726</v>
      </c>
      <c r="M10508" s="74">
        <v>3</v>
      </c>
      <c r="N10508" s="74">
        <v>17</v>
      </c>
    </row>
    <row r="10509" spans="1:14">
      <c r="A10509" s="43" t="str">
        <f t="shared" si="518"/>
        <v>130118300110122003</v>
      </c>
      <c r="B10509" s="28">
        <f t="shared" si="519"/>
        <v>18</v>
      </c>
      <c r="C10509" s="28">
        <f t="shared" si="520"/>
        <v>17</v>
      </c>
      <c r="K10509" s="73" t="s">
        <v>2582</v>
      </c>
      <c r="L10509" s="73" t="s">
        <v>4726</v>
      </c>
      <c r="M10509" s="74">
        <v>1</v>
      </c>
      <c r="N10509" s="74">
        <v>17</v>
      </c>
    </row>
    <row r="10510" spans="1:14">
      <c r="A10510" s="43" t="str">
        <f t="shared" si="518"/>
        <v>130118300110122004</v>
      </c>
      <c r="B10510" s="28">
        <f t="shared" si="519"/>
        <v>26</v>
      </c>
      <c r="C10510" s="28">
        <f t="shared" si="520"/>
        <v>25</v>
      </c>
      <c r="K10510" s="73" t="s">
        <v>3202</v>
      </c>
      <c r="L10510" s="73" t="s">
        <v>4726</v>
      </c>
      <c r="M10510" s="74">
        <v>1</v>
      </c>
      <c r="N10510" s="74">
        <v>25</v>
      </c>
    </row>
    <row r="10511" spans="1:14">
      <c r="A10511" s="43" t="str">
        <f t="shared" si="518"/>
        <v>130118300110122005</v>
      </c>
      <c r="B10511" s="28">
        <f t="shared" si="519"/>
        <v>20</v>
      </c>
      <c r="C10511" s="28">
        <f t="shared" si="520"/>
        <v>19</v>
      </c>
      <c r="K10511" s="73" t="s">
        <v>3203</v>
      </c>
      <c r="L10511" s="73" t="s">
        <v>4726</v>
      </c>
      <c r="M10511" s="74">
        <v>1</v>
      </c>
      <c r="N10511" s="74">
        <v>19</v>
      </c>
    </row>
    <row r="10512" spans="1:14">
      <c r="A10512" s="43" t="str">
        <f t="shared" si="518"/>
        <v>130118300110122006</v>
      </c>
      <c r="B10512" s="28">
        <f t="shared" si="519"/>
        <v>3</v>
      </c>
      <c r="C10512" s="28">
        <f t="shared" si="520"/>
        <v>1</v>
      </c>
      <c r="K10512" s="73" t="s">
        <v>3204</v>
      </c>
      <c r="L10512" s="73" t="s">
        <v>4726</v>
      </c>
      <c r="M10512" s="74">
        <v>2</v>
      </c>
      <c r="N10512" s="74">
        <v>1</v>
      </c>
    </row>
    <row r="10513" spans="1:14">
      <c r="A10513" s="43" t="str">
        <f t="shared" si="518"/>
        <v>130118300110123001</v>
      </c>
      <c r="B10513" s="28">
        <f t="shared" si="519"/>
        <v>6</v>
      </c>
      <c r="C10513" s="28">
        <f t="shared" si="520"/>
        <v>6</v>
      </c>
      <c r="K10513" s="73" t="s">
        <v>2029</v>
      </c>
      <c r="L10513" s="73" t="s">
        <v>4726</v>
      </c>
      <c r="M10513" s="74">
        <v>0</v>
      </c>
      <c r="N10513" s="74">
        <v>6</v>
      </c>
    </row>
    <row r="10514" spans="1:14">
      <c r="A10514" s="43" t="str">
        <f t="shared" si="518"/>
        <v>130118300110123002</v>
      </c>
      <c r="B10514" s="28">
        <f t="shared" si="519"/>
        <v>20</v>
      </c>
      <c r="C10514" s="28">
        <f t="shared" si="520"/>
        <v>18</v>
      </c>
      <c r="K10514" s="73" t="s">
        <v>2932</v>
      </c>
      <c r="L10514" s="73" t="s">
        <v>4726</v>
      </c>
      <c r="M10514" s="74">
        <v>2</v>
      </c>
      <c r="N10514" s="74">
        <v>18</v>
      </c>
    </row>
    <row r="10515" spans="1:14">
      <c r="A10515" s="43" t="str">
        <f t="shared" si="518"/>
        <v>130118300110123003</v>
      </c>
      <c r="B10515" s="28">
        <f t="shared" si="519"/>
        <v>10</v>
      </c>
      <c r="C10515" s="28">
        <f t="shared" si="520"/>
        <v>10</v>
      </c>
      <c r="K10515" s="73" t="s">
        <v>2933</v>
      </c>
      <c r="L10515" s="73" t="s">
        <v>4726</v>
      </c>
      <c r="M10515" s="74">
        <v>0</v>
      </c>
      <c r="N10515" s="74">
        <v>10</v>
      </c>
    </row>
    <row r="10516" spans="1:14">
      <c r="A10516" s="43" t="str">
        <f t="shared" si="518"/>
        <v>130118300110123004</v>
      </c>
      <c r="B10516" s="28">
        <f t="shared" si="519"/>
        <v>8</v>
      </c>
      <c r="C10516" s="28">
        <f t="shared" si="520"/>
        <v>8</v>
      </c>
      <c r="K10516" s="73" t="s">
        <v>3441</v>
      </c>
      <c r="L10516" s="73" t="s">
        <v>4726</v>
      </c>
      <c r="M10516" s="74">
        <v>0</v>
      </c>
      <c r="N10516" s="74">
        <v>8</v>
      </c>
    </row>
    <row r="10517" spans="1:14">
      <c r="A10517" s="43" t="str">
        <f t="shared" si="518"/>
        <v>130118300110123005</v>
      </c>
      <c r="B10517" s="28">
        <f t="shared" si="519"/>
        <v>152</v>
      </c>
      <c r="C10517" s="28">
        <f t="shared" si="520"/>
        <v>144</v>
      </c>
      <c r="K10517" s="73" t="s">
        <v>3442</v>
      </c>
      <c r="L10517" s="73" t="s">
        <v>4726</v>
      </c>
      <c r="M10517" s="74">
        <v>8</v>
      </c>
      <c r="N10517" s="74">
        <v>144</v>
      </c>
    </row>
    <row r="10518" spans="1:14">
      <c r="A10518" s="43" t="str">
        <f t="shared" si="518"/>
        <v>130118300110124002</v>
      </c>
      <c r="B10518" s="28">
        <f t="shared" si="519"/>
        <v>18</v>
      </c>
      <c r="C10518" s="28">
        <f t="shared" si="520"/>
        <v>17</v>
      </c>
      <c r="K10518" s="73" t="s">
        <v>2935</v>
      </c>
      <c r="L10518" s="73" t="s">
        <v>4726</v>
      </c>
      <c r="M10518" s="74">
        <v>1</v>
      </c>
      <c r="N10518" s="74">
        <v>17</v>
      </c>
    </row>
    <row r="10519" spans="1:14">
      <c r="A10519" s="43" t="str">
        <f t="shared" si="518"/>
        <v>130118300110124003</v>
      </c>
      <c r="B10519" s="28">
        <f t="shared" si="519"/>
        <v>10</v>
      </c>
      <c r="C10519" s="28">
        <f t="shared" si="520"/>
        <v>10</v>
      </c>
      <c r="K10519" s="73" t="s">
        <v>2936</v>
      </c>
      <c r="L10519" s="73" t="s">
        <v>4726</v>
      </c>
      <c r="M10519" s="74">
        <v>0</v>
      </c>
      <c r="N10519" s="74">
        <v>10</v>
      </c>
    </row>
    <row r="10520" spans="1:14">
      <c r="A10520" s="43" t="str">
        <f t="shared" si="518"/>
        <v>130118300110124004</v>
      </c>
      <c r="B10520" s="28">
        <f t="shared" si="519"/>
        <v>7</v>
      </c>
      <c r="C10520" s="28">
        <f t="shared" si="520"/>
        <v>6</v>
      </c>
      <c r="K10520" s="73" t="s">
        <v>2937</v>
      </c>
      <c r="L10520" s="73" t="s">
        <v>4726</v>
      </c>
      <c r="M10520" s="74">
        <v>1</v>
      </c>
      <c r="N10520" s="74">
        <v>6</v>
      </c>
    </row>
    <row r="10521" spans="1:14">
      <c r="A10521" s="43" t="str">
        <f t="shared" si="518"/>
        <v>130118300110124005</v>
      </c>
      <c r="B10521" s="28">
        <f t="shared" si="519"/>
        <v>12</v>
      </c>
      <c r="C10521" s="28">
        <f t="shared" si="520"/>
        <v>11</v>
      </c>
      <c r="K10521" s="73" t="s">
        <v>4277</v>
      </c>
      <c r="L10521" s="73" t="s">
        <v>4726</v>
      </c>
      <c r="M10521" s="74">
        <v>1</v>
      </c>
      <c r="N10521" s="74">
        <v>11</v>
      </c>
    </row>
    <row r="10522" spans="1:14">
      <c r="A10522" s="43" t="str">
        <f t="shared" si="518"/>
        <v>130118300110131001</v>
      </c>
      <c r="B10522" s="28">
        <f t="shared" si="519"/>
        <v>18</v>
      </c>
      <c r="C10522" s="28">
        <f t="shared" si="520"/>
        <v>16</v>
      </c>
      <c r="K10522" s="73" t="s">
        <v>2042</v>
      </c>
      <c r="L10522" s="73" t="s">
        <v>4726</v>
      </c>
      <c r="M10522" s="74">
        <v>2</v>
      </c>
      <c r="N10522" s="74">
        <v>16</v>
      </c>
    </row>
    <row r="10523" spans="1:14">
      <c r="A10523" s="43" t="str">
        <f t="shared" si="518"/>
        <v>130118300110131002</v>
      </c>
      <c r="B10523" s="28">
        <f t="shared" si="519"/>
        <v>152</v>
      </c>
      <c r="C10523" s="28">
        <f t="shared" si="520"/>
        <v>128</v>
      </c>
      <c r="K10523" s="73" t="s">
        <v>2044</v>
      </c>
      <c r="L10523" s="73" t="s">
        <v>4726</v>
      </c>
      <c r="M10523" s="74">
        <v>24</v>
      </c>
      <c r="N10523" s="74">
        <v>128</v>
      </c>
    </row>
    <row r="10524" spans="1:14">
      <c r="A10524" s="43" t="str">
        <f t="shared" si="518"/>
        <v>130118300110132001</v>
      </c>
      <c r="B10524" s="28">
        <f t="shared" si="519"/>
        <v>8</v>
      </c>
      <c r="C10524" s="28">
        <f t="shared" si="520"/>
        <v>7</v>
      </c>
      <c r="K10524" s="73" t="s">
        <v>2045</v>
      </c>
      <c r="L10524" s="73" t="s">
        <v>4726</v>
      </c>
      <c r="M10524" s="74">
        <v>1</v>
      </c>
      <c r="N10524" s="74">
        <v>7</v>
      </c>
    </row>
    <row r="10525" spans="1:14">
      <c r="A10525" s="43" t="str">
        <f t="shared" si="518"/>
        <v>130118300110132003</v>
      </c>
      <c r="B10525" s="28">
        <f t="shared" si="519"/>
        <v>70</v>
      </c>
      <c r="C10525" s="28">
        <f t="shared" si="520"/>
        <v>12</v>
      </c>
      <c r="K10525" s="73" t="s">
        <v>4280</v>
      </c>
      <c r="L10525" s="73" t="s">
        <v>4726</v>
      </c>
      <c r="M10525" s="74">
        <v>58</v>
      </c>
      <c r="N10525" s="74">
        <v>12</v>
      </c>
    </row>
    <row r="10526" spans="1:14">
      <c r="A10526" s="43" t="str">
        <f t="shared" si="518"/>
        <v>130118300110132004</v>
      </c>
      <c r="B10526" s="28">
        <f t="shared" si="519"/>
        <v>25</v>
      </c>
      <c r="C10526" s="28">
        <f t="shared" si="520"/>
        <v>22</v>
      </c>
      <c r="K10526" s="73" t="s">
        <v>4281</v>
      </c>
      <c r="L10526" s="73" t="s">
        <v>4726</v>
      </c>
      <c r="M10526" s="74">
        <v>3</v>
      </c>
      <c r="N10526" s="74">
        <v>22</v>
      </c>
    </row>
    <row r="10527" spans="1:14">
      <c r="A10527" s="43" t="str">
        <f t="shared" si="518"/>
        <v>130118300110132005</v>
      </c>
      <c r="B10527" s="28">
        <f t="shared" si="519"/>
        <v>19</v>
      </c>
      <c r="C10527" s="28">
        <f t="shared" si="520"/>
        <v>18</v>
      </c>
      <c r="K10527" s="73" t="s">
        <v>4662</v>
      </c>
      <c r="L10527" s="73" t="s">
        <v>4726</v>
      </c>
      <c r="M10527" s="74">
        <v>1</v>
      </c>
      <c r="N10527" s="74">
        <v>18</v>
      </c>
    </row>
    <row r="10528" spans="1:14">
      <c r="A10528" s="43" t="str">
        <f t="shared" si="518"/>
        <v>130118300110132007</v>
      </c>
      <c r="B10528" s="28">
        <f t="shared" si="519"/>
        <v>94</v>
      </c>
      <c r="C10528" s="28">
        <f t="shared" si="520"/>
        <v>63</v>
      </c>
      <c r="K10528" s="73" t="s">
        <v>4664</v>
      </c>
      <c r="L10528" s="73" t="s">
        <v>4726</v>
      </c>
      <c r="M10528" s="74">
        <v>31</v>
      </c>
      <c r="N10528" s="74">
        <v>63</v>
      </c>
    </row>
    <row r="10529" spans="1:14">
      <c r="A10529" s="43" t="str">
        <f t="shared" si="518"/>
        <v>130118300110132008</v>
      </c>
      <c r="B10529" s="28">
        <f t="shared" si="519"/>
        <v>8</v>
      </c>
      <c r="C10529" s="28">
        <f t="shared" si="520"/>
        <v>2</v>
      </c>
      <c r="K10529" s="73" t="s">
        <v>4665</v>
      </c>
      <c r="L10529" s="73" t="s">
        <v>4726</v>
      </c>
      <c r="M10529" s="74">
        <v>6</v>
      </c>
      <c r="N10529" s="74">
        <v>2</v>
      </c>
    </row>
    <row r="10530" spans="1:14">
      <c r="A10530" s="43" t="str">
        <f t="shared" si="518"/>
        <v>130118300110133001</v>
      </c>
      <c r="B10530" s="28">
        <f t="shared" si="519"/>
        <v>27</v>
      </c>
      <c r="C10530" s="28">
        <f t="shared" si="520"/>
        <v>22</v>
      </c>
      <c r="K10530" s="73" t="s">
        <v>2047</v>
      </c>
      <c r="L10530" s="73" t="s">
        <v>4726</v>
      </c>
      <c r="M10530" s="74">
        <v>5</v>
      </c>
      <c r="N10530" s="74">
        <v>22</v>
      </c>
    </row>
    <row r="10531" spans="1:14">
      <c r="A10531" s="43" t="str">
        <f t="shared" si="518"/>
        <v>130118300110133002</v>
      </c>
      <c r="B10531" s="28">
        <f t="shared" si="519"/>
        <v>16</v>
      </c>
      <c r="C10531" s="28">
        <f t="shared" si="520"/>
        <v>12</v>
      </c>
      <c r="K10531" s="73" t="s">
        <v>2953</v>
      </c>
      <c r="L10531" s="73" t="s">
        <v>4726</v>
      </c>
      <c r="M10531" s="74">
        <v>4</v>
      </c>
      <c r="N10531" s="74">
        <v>12</v>
      </c>
    </row>
    <row r="10532" spans="1:14">
      <c r="A10532" s="43" t="str">
        <f t="shared" si="518"/>
        <v>130118300110133003</v>
      </c>
      <c r="B10532" s="28">
        <f t="shared" si="519"/>
        <v>19</v>
      </c>
      <c r="C10532" s="28">
        <f t="shared" si="520"/>
        <v>11</v>
      </c>
      <c r="K10532" s="73" t="s">
        <v>2954</v>
      </c>
      <c r="L10532" s="73" t="s">
        <v>4726</v>
      </c>
      <c r="M10532" s="74">
        <v>8</v>
      </c>
      <c r="N10532" s="74">
        <v>11</v>
      </c>
    </row>
    <row r="10533" spans="1:14">
      <c r="A10533" s="43" t="str">
        <f t="shared" si="518"/>
        <v>130118300110133004</v>
      </c>
      <c r="B10533" s="28">
        <f t="shared" si="519"/>
        <v>6</v>
      </c>
      <c r="C10533" s="28">
        <f t="shared" si="520"/>
        <v>2</v>
      </c>
      <c r="K10533" s="73" t="s">
        <v>4666</v>
      </c>
      <c r="L10533" s="73" t="s">
        <v>4726</v>
      </c>
      <c r="M10533" s="74">
        <v>4</v>
      </c>
      <c r="N10533" s="74">
        <v>2</v>
      </c>
    </row>
    <row r="10534" spans="1:14">
      <c r="A10534" s="43" t="str">
        <f t="shared" si="518"/>
        <v>130118300110133005</v>
      </c>
      <c r="B10534" s="28">
        <f t="shared" si="519"/>
        <v>15</v>
      </c>
      <c r="C10534" s="28">
        <f t="shared" si="520"/>
        <v>7</v>
      </c>
      <c r="K10534" s="73" t="s">
        <v>4765</v>
      </c>
      <c r="L10534" s="73" t="s">
        <v>4726</v>
      </c>
      <c r="M10534" s="74">
        <v>8</v>
      </c>
      <c r="N10534" s="74">
        <v>7</v>
      </c>
    </row>
    <row r="10535" spans="1:14">
      <c r="A10535" s="43" t="str">
        <f t="shared" si="518"/>
        <v>130118300110133006</v>
      </c>
      <c r="B10535" s="28">
        <f t="shared" si="519"/>
        <v>171</v>
      </c>
      <c r="C10535" s="28">
        <f t="shared" si="520"/>
        <v>136</v>
      </c>
      <c r="K10535" s="73" t="s">
        <v>4766</v>
      </c>
      <c r="L10535" s="73" t="s">
        <v>4726</v>
      </c>
      <c r="M10535" s="74">
        <v>35</v>
      </c>
      <c r="N10535" s="74">
        <v>136</v>
      </c>
    </row>
    <row r="10536" spans="1:14">
      <c r="A10536" s="43" t="str">
        <f t="shared" si="518"/>
        <v>130118300110134002</v>
      </c>
      <c r="B10536" s="28">
        <f t="shared" si="519"/>
        <v>26</v>
      </c>
      <c r="C10536" s="28">
        <f t="shared" si="520"/>
        <v>26</v>
      </c>
      <c r="K10536" s="73" t="s">
        <v>2956</v>
      </c>
      <c r="L10536" s="73" t="s">
        <v>4726</v>
      </c>
      <c r="M10536" s="74">
        <v>0</v>
      </c>
      <c r="N10536" s="74">
        <v>26</v>
      </c>
    </row>
    <row r="10537" spans="1:14">
      <c r="A10537" s="43" t="str">
        <f t="shared" si="518"/>
        <v>130118300110134003</v>
      </c>
      <c r="B10537" s="28">
        <f t="shared" si="519"/>
        <v>8</v>
      </c>
      <c r="C10537" s="28">
        <f t="shared" si="520"/>
        <v>8</v>
      </c>
      <c r="K10537" s="73" t="s">
        <v>4767</v>
      </c>
      <c r="L10537" s="73" t="s">
        <v>4726</v>
      </c>
      <c r="M10537" s="74">
        <v>0</v>
      </c>
      <c r="N10537" s="74">
        <v>8</v>
      </c>
    </row>
    <row r="10538" spans="1:14">
      <c r="A10538" s="43" t="str">
        <f t="shared" si="518"/>
        <v>130118300110134004</v>
      </c>
      <c r="B10538" s="28">
        <f t="shared" si="519"/>
        <v>37</v>
      </c>
      <c r="C10538" s="28">
        <f t="shared" si="520"/>
        <v>37</v>
      </c>
      <c r="K10538" s="73" t="s">
        <v>4768</v>
      </c>
      <c r="L10538" s="73" t="s">
        <v>4726</v>
      </c>
      <c r="M10538" s="74">
        <v>0</v>
      </c>
      <c r="N10538" s="74">
        <v>37</v>
      </c>
    </row>
    <row r="10539" spans="1:14">
      <c r="A10539" s="43" t="str">
        <f t="shared" si="518"/>
        <v>130118300110134005</v>
      </c>
      <c r="B10539" s="28">
        <f t="shared" si="519"/>
        <v>24</v>
      </c>
      <c r="C10539" s="28">
        <f t="shared" si="520"/>
        <v>24</v>
      </c>
      <c r="K10539" s="73" t="s">
        <v>4667</v>
      </c>
      <c r="L10539" s="73" t="s">
        <v>4726</v>
      </c>
      <c r="M10539" s="74">
        <v>0</v>
      </c>
      <c r="N10539" s="74">
        <v>24</v>
      </c>
    </row>
    <row r="10540" spans="1:14">
      <c r="A10540" s="43" t="str">
        <f t="shared" si="518"/>
        <v>130118300110134006</v>
      </c>
      <c r="B10540" s="28">
        <f t="shared" si="519"/>
        <v>124</v>
      </c>
      <c r="C10540" s="28">
        <f t="shared" si="520"/>
        <v>124</v>
      </c>
      <c r="K10540" s="73" t="s">
        <v>4668</v>
      </c>
      <c r="L10540" s="73" t="s">
        <v>4726</v>
      </c>
      <c r="M10540" s="74">
        <v>0</v>
      </c>
      <c r="N10540" s="74">
        <v>124</v>
      </c>
    </row>
    <row r="10541" spans="1:14">
      <c r="A10541" s="43" t="str">
        <f t="shared" si="518"/>
        <v>130118300110134007</v>
      </c>
      <c r="B10541" s="28">
        <f t="shared" si="519"/>
        <v>3</v>
      </c>
      <c r="C10541" s="28">
        <f t="shared" si="520"/>
        <v>1</v>
      </c>
      <c r="K10541" s="73" t="s">
        <v>4669</v>
      </c>
      <c r="L10541" s="73" t="s">
        <v>4726</v>
      </c>
      <c r="M10541" s="74">
        <v>2</v>
      </c>
      <c r="N10541" s="74">
        <v>1</v>
      </c>
    </row>
    <row r="10542" spans="1:14">
      <c r="A10542" s="43" t="str">
        <f t="shared" si="518"/>
        <v>130118300110135001</v>
      </c>
      <c r="B10542" s="28">
        <f t="shared" si="519"/>
        <v>24</v>
      </c>
      <c r="C10542" s="28">
        <f t="shared" si="520"/>
        <v>21</v>
      </c>
      <c r="K10542" s="73" t="s">
        <v>2049</v>
      </c>
      <c r="L10542" s="73" t="s">
        <v>4726</v>
      </c>
      <c r="M10542" s="74">
        <v>3</v>
      </c>
      <c r="N10542" s="74">
        <v>21</v>
      </c>
    </row>
    <row r="10543" spans="1:14">
      <c r="A10543" s="43" t="str">
        <f t="shared" si="518"/>
        <v>130118300110135002</v>
      </c>
      <c r="B10543" s="28">
        <f t="shared" si="519"/>
        <v>27</v>
      </c>
      <c r="C10543" s="28">
        <f t="shared" si="520"/>
        <v>26</v>
      </c>
      <c r="K10543" s="73" t="s">
        <v>2957</v>
      </c>
      <c r="L10543" s="73" t="s">
        <v>4726</v>
      </c>
      <c r="M10543" s="74">
        <v>1</v>
      </c>
      <c r="N10543" s="74">
        <v>26</v>
      </c>
    </row>
    <row r="10544" spans="1:14">
      <c r="A10544" s="43" t="str">
        <f t="shared" si="518"/>
        <v>130118300110135003</v>
      </c>
      <c r="B10544" s="28">
        <f t="shared" si="519"/>
        <v>53</v>
      </c>
      <c r="C10544" s="28">
        <f t="shared" si="520"/>
        <v>52</v>
      </c>
      <c r="K10544" s="73" t="s">
        <v>2958</v>
      </c>
      <c r="L10544" s="73" t="s">
        <v>4726</v>
      </c>
      <c r="M10544" s="74">
        <v>1</v>
      </c>
      <c r="N10544" s="74">
        <v>52</v>
      </c>
    </row>
    <row r="10545" spans="1:14">
      <c r="A10545" s="43" t="str">
        <f t="shared" si="518"/>
        <v>130118300110136002</v>
      </c>
      <c r="B10545" s="28">
        <f t="shared" si="519"/>
        <v>28</v>
      </c>
      <c r="C10545" s="28">
        <f t="shared" si="520"/>
        <v>28</v>
      </c>
      <c r="K10545" s="73" t="s">
        <v>2963</v>
      </c>
      <c r="L10545" s="73" t="s">
        <v>4726</v>
      </c>
      <c r="M10545" s="74">
        <v>0</v>
      </c>
      <c r="N10545" s="74">
        <v>28</v>
      </c>
    </row>
    <row r="10546" spans="1:14">
      <c r="A10546" s="43" t="str">
        <f t="shared" si="518"/>
        <v>130118300110136003</v>
      </c>
      <c r="B10546" s="28">
        <f t="shared" si="519"/>
        <v>9</v>
      </c>
      <c r="C10546" s="28">
        <f t="shared" si="520"/>
        <v>9</v>
      </c>
      <c r="K10546" s="73" t="s">
        <v>4769</v>
      </c>
      <c r="L10546" s="73" t="s">
        <v>4726</v>
      </c>
      <c r="M10546" s="74">
        <v>0</v>
      </c>
      <c r="N10546" s="74">
        <v>9</v>
      </c>
    </row>
    <row r="10547" spans="1:14">
      <c r="A10547" s="43" t="str">
        <f t="shared" si="518"/>
        <v>130118300110137002</v>
      </c>
      <c r="B10547" s="28">
        <f t="shared" si="519"/>
        <v>15</v>
      </c>
      <c r="C10547" s="28">
        <f t="shared" si="520"/>
        <v>14</v>
      </c>
      <c r="K10547" s="73" t="s">
        <v>3213</v>
      </c>
      <c r="L10547" s="73" t="s">
        <v>4726</v>
      </c>
      <c r="M10547" s="74">
        <v>1</v>
      </c>
      <c r="N10547" s="74">
        <v>14</v>
      </c>
    </row>
    <row r="10548" spans="1:14">
      <c r="A10548" s="43" t="str">
        <f t="shared" si="518"/>
        <v>130118300110137003</v>
      </c>
      <c r="B10548" s="28">
        <f t="shared" si="519"/>
        <v>14</v>
      </c>
      <c r="C10548" s="28">
        <f t="shared" si="520"/>
        <v>14</v>
      </c>
      <c r="K10548" s="73" t="s">
        <v>3619</v>
      </c>
      <c r="L10548" s="73" t="s">
        <v>4726</v>
      </c>
      <c r="M10548" s="74">
        <v>0</v>
      </c>
      <c r="N10548" s="74">
        <v>14</v>
      </c>
    </row>
    <row r="10549" spans="1:14">
      <c r="A10549" s="43" t="str">
        <f t="shared" si="518"/>
        <v>130118300110137004</v>
      </c>
      <c r="B10549" s="28">
        <f t="shared" si="519"/>
        <v>85</v>
      </c>
      <c r="C10549" s="28">
        <f t="shared" si="520"/>
        <v>36</v>
      </c>
      <c r="K10549" s="73" t="s">
        <v>4671</v>
      </c>
      <c r="L10549" s="73" t="s">
        <v>4726</v>
      </c>
      <c r="M10549" s="74">
        <v>49</v>
      </c>
      <c r="N10549" s="74">
        <v>36</v>
      </c>
    </row>
    <row r="10550" spans="1:14">
      <c r="A10550" s="43" t="str">
        <f t="shared" si="518"/>
        <v>130118300110138001</v>
      </c>
      <c r="B10550" s="28">
        <f t="shared" si="519"/>
        <v>16</v>
      </c>
      <c r="C10550" s="28">
        <f t="shared" si="520"/>
        <v>16</v>
      </c>
      <c r="K10550" s="73" t="s">
        <v>2964</v>
      </c>
      <c r="L10550" s="73" t="s">
        <v>4726</v>
      </c>
      <c r="M10550" s="74">
        <v>0</v>
      </c>
      <c r="N10550" s="74">
        <v>16</v>
      </c>
    </row>
    <row r="10551" spans="1:14">
      <c r="A10551" s="43" t="str">
        <f t="shared" si="518"/>
        <v>130118300110138003</v>
      </c>
      <c r="B10551" s="28">
        <f t="shared" si="519"/>
        <v>17</v>
      </c>
      <c r="C10551" s="28">
        <f t="shared" si="520"/>
        <v>14</v>
      </c>
      <c r="K10551" s="73" t="s">
        <v>4770</v>
      </c>
      <c r="L10551" s="73" t="s">
        <v>4726</v>
      </c>
      <c r="M10551" s="74">
        <v>3</v>
      </c>
      <c r="N10551" s="74">
        <v>14</v>
      </c>
    </row>
    <row r="10552" spans="1:14">
      <c r="A10552" s="43" t="str">
        <f t="shared" si="518"/>
        <v>130118300110138004</v>
      </c>
      <c r="B10552" s="28">
        <f t="shared" si="519"/>
        <v>34</v>
      </c>
      <c r="C10552" s="28">
        <f t="shared" si="520"/>
        <v>32</v>
      </c>
      <c r="K10552" s="73" t="s">
        <v>4771</v>
      </c>
      <c r="L10552" s="73" t="s">
        <v>4726</v>
      </c>
      <c r="M10552" s="74">
        <v>2</v>
      </c>
      <c r="N10552" s="74">
        <v>32</v>
      </c>
    </row>
    <row r="10553" spans="1:14">
      <c r="A10553" s="43" t="str">
        <f t="shared" si="518"/>
        <v>130118300110138006</v>
      </c>
      <c r="B10553" s="28">
        <f t="shared" si="519"/>
        <v>88</v>
      </c>
      <c r="C10553" s="28">
        <f t="shared" si="520"/>
        <v>57</v>
      </c>
      <c r="K10553" s="73" t="s">
        <v>4772</v>
      </c>
      <c r="L10553" s="73" t="s">
        <v>4726</v>
      </c>
      <c r="M10553" s="74">
        <v>31</v>
      </c>
      <c r="N10553" s="74">
        <v>57</v>
      </c>
    </row>
    <row r="10554" spans="1:14">
      <c r="A10554" s="43" t="str">
        <f t="shared" si="518"/>
        <v>130118300110139001</v>
      </c>
      <c r="B10554" s="28">
        <f t="shared" si="519"/>
        <v>5</v>
      </c>
      <c r="C10554" s="28">
        <f t="shared" si="520"/>
        <v>5</v>
      </c>
      <c r="K10554" s="73" t="s">
        <v>3418</v>
      </c>
      <c r="L10554" s="73" t="s">
        <v>4726</v>
      </c>
      <c r="M10554" s="74">
        <v>0</v>
      </c>
      <c r="N10554" s="74">
        <v>5</v>
      </c>
    </row>
    <row r="10555" spans="1:14">
      <c r="A10555" s="43" t="str">
        <f t="shared" si="518"/>
        <v>130118300110139002</v>
      </c>
      <c r="B10555" s="28">
        <f t="shared" si="519"/>
        <v>16</v>
      </c>
      <c r="C10555" s="28">
        <f t="shared" si="520"/>
        <v>11</v>
      </c>
      <c r="K10555" s="73" t="s">
        <v>3419</v>
      </c>
      <c r="L10555" s="73" t="s">
        <v>4726</v>
      </c>
      <c r="M10555" s="74">
        <v>5</v>
      </c>
      <c r="N10555" s="74">
        <v>11</v>
      </c>
    </row>
    <row r="10556" spans="1:14">
      <c r="A10556" s="43" t="str">
        <f t="shared" si="518"/>
        <v>130118300110139003</v>
      </c>
      <c r="B10556" s="28">
        <f t="shared" si="519"/>
        <v>12</v>
      </c>
      <c r="C10556" s="28">
        <f t="shared" si="520"/>
        <v>6</v>
      </c>
      <c r="K10556" s="73" t="s">
        <v>3620</v>
      </c>
      <c r="L10556" s="73" t="s">
        <v>4726</v>
      </c>
      <c r="M10556" s="74">
        <v>6</v>
      </c>
      <c r="N10556" s="74">
        <v>6</v>
      </c>
    </row>
    <row r="10557" spans="1:14">
      <c r="A10557" s="43" t="str">
        <f t="shared" si="518"/>
        <v>130118300110139004</v>
      </c>
      <c r="B10557" s="28">
        <f t="shared" si="519"/>
        <v>16</v>
      </c>
      <c r="C10557" s="28">
        <f t="shared" si="520"/>
        <v>14</v>
      </c>
      <c r="K10557" s="73" t="s">
        <v>3621</v>
      </c>
      <c r="L10557" s="73" t="s">
        <v>4726</v>
      </c>
      <c r="M10557" s="74">
        <v>2</v>
      </c>
      <c r="N10557" s="74">
        <v>14</v>
      </c>
    </row>
    <row r="10558" spans="1:14">
      <c r="A10558" s="43" t="str">
        <f t="shared" si="518"/>
        <v>130118300110139007</v>
      </c>
      <c r="B10558" s="28">
        <f t="shared" si="519"/>
        <v>3</v>
      </c>
      <c r="C10558" s="28">
        <f t="shared" si="520"/>
        <v>3</v>
      </c>
      <c r="K10558" s="73" t="s">
        <v>4773</v>
      </c>
      <c r="L10558" s="73" t="s">
        <v>4726</v>
      </c>
      <c r="M10558" s="74">
        <v>0</v>
      </c>
      <c r="N10558" s="74">
        <v>3</v>
      </c>
    </row>
    <row r="10559" spans="1:14">
      <c r="A10559" s="43" t="str">
        <f t="shared" si="518"/>
        <v>130118300110140001</v>
      </c>
      <c r="B10559" s="28">
        <f t="shared" si="519"/>
        <v>12</v>
      </c>
      <c r="C10559" s="28">
        <f t="shared" si="520"/>
        <v>8</v>
      </c>
      <c r="K10559" s="73" t="s">
        <v>2965</v>
      </c>
      <c r="L10559" s="73" t="s">
        <v>4726</v>
      </c>
      <c r="M10559" s="74">
        <v>4</v>
      </c>
      <c r="N10559" s="74">
        <v>8</v>
      </c>
    </row>
    <row r="10560" spans="1:14">
      <c r="A10560" s="43" t="str">
        <f t="shared" si="518"/>
        <v>130118300110141001</v>
      </c>
      <c r="B10560" s="28">
        <f t="shared" si="519"/>
        <v>55</v>
      </c>
      <c r="C10560" s="28">
        <f t="shared" si="520"/>
        <v>46</v>
      </c>
      <c r="K10560" s="73" t="s">
        <v>3623</v>
      </c>
      <c r="L10560" s="73" t="s">
        <v>4726</v>
      </c>
      <c r="M10560" s="74">
        <v>9</v>
      </c>
      <c r="N10560" s="74">
        <v>46</v>
      </c>
    </row>
    <row r="10561" spans="1:14">
      <c r="A10561" s="43" t="str">
        <f t="shared" si="518"/>
        <v>130118300110141002</v>
      </c>
      <c r="B10561" s="28">
        <f t="shared" si="519"/>
        <v>17</v>
      </c>
      <c r="C10561" s="28">
        <f t="shared" si="520"/>
        <v>10</v>
      </c>
      <c r="K10561" s="73" t="s">
        <v>3624</v>
      </c>
      <c r="L10561" s="73" t="s">
        <v>4726</v>
      </c>
      <c r="M10561" s="74">
        <v>7</v>
      </c>
      <c r="N10561" s="74">
        <v>10</v>
      </c>
    </row>
    <row r="10562" spans="1:14">
      <c r="A10562" s="43" t="str">
        <f t="shared" si="518"/>
        <v>130118300110141003</v>
      </c>
      <c r="B10562" s="28">
        <f t="shared" si="519"/>
        <v>8</v>
      </c>
      <c r="C10562" s="28">
        <f t="shared" si="520"/>
        <v>5</v>
      </c>
      <c r="K10562" s="73" t="s">
        <v>3625</v>
      </c>
      <c r="L10562" s="73" t="s">
        <v>4726</v>
      </c>
      <c r="M10562" s="74">
        <v>3</v>
      </c>
      <c r="N10562" s="74">
        <v>5</v>
      </c>
    </row>
    <row r="10563" spans="1:14">
      <c r="A10563" s="43" t="str">
        <f t="shared" ref="A10563:A10626" si="521">L10563&amp;K10563</f>
        <v>130118300110141007</v>
      </c>
      <c r="B10563" s="28">
        <f t="shared" ref="B10563:B10626" si="522">M10563+N10563</f>
        <v>27</v>
      </c>
      <c r="C10563" s="28">
        <f t="shared" ref="C10563:C10626" si="523">N10563</f>
        <v>17</v>
      </c>
      <c r="K10563" s="73" t="s">
        <v>4774</v>
      </c>
      <c r="L10563" s="73" t="s">
        <v>4726</v>
      </c>
      <c r="M10563" s="74">
        <v>10</v>
      </c>
      <c r="N10563" s="74">
        <v>17</v>
      </c>
    </row>
    <row r="10564" spans="1:14">
      <c r="A10564" s="43" t="str">
        <f t="shared" si="521"/>
        <v>130118300110141008</v>
      </c>
      <c r="B10564" s="28">
        <f t="shared" si="522"/>
        <v>48</v>
      </c>
      <c r="C10564" s="28">
        <f t="shared" si="523"/>
        <v>48</v>
      </c>
      <c r="K10564" s="73" t="s">
        <v>4775</v>
      </c>
      <c r="L10564" s="73" t="s">
        <v>4726</v>
      </c>
      <c r="M10564" s="74">
        <v>0</v>
      </c>
      <c r="N10564" s="74">
        <v>48</v>
      </c>
    </row>
    <row r="10565" spans="1:14">
      <c r="A10565" s="43" t="str">
        <f t="shared" si="521"/>
        <v>130118300110141009</v>
      </c>
      <c r="B10565" s="28">
        <f t="shared" si="522"/>
        <v>1</v>
      </c>
      <c r="C10565" s="28">
        <f t="shared" si="523"/>
        <v>0</v>
      </c>
      <c r="K10565" s="73" t="s">
        <v>4776</v>
      </c>
      <c r="L10565" s="73" t="s">
        <v>4726</v>
      </c>
      <c r="M10565" s="74">
        <v>1</v>
      </c>
      <c r="N10565" s="74">
        <v>0</v>
      </c>
    </row>
    <row r="10566" spans="1:14">
      <c r="A10566" s="43" t="str">
        <f t="shared" si="521"/>
        <v>130118300110142001</v>
      </c>
      <c r="B10566" s="28">
        <f t="shared" si="522"/>
        <v>6</v>
      </c>
      <c r="C10566" s="28">
        <f t="shared" si="523"/>
        <v>4</v>
      </c>
      <c r="K10566" s="73" t="s">
        <v>2966</v>
      </c>
      <c r="L10566" s="73" t="s">
        <v>4726</v>
      </c>
      <c r="M10566" s="74">
        <v>2</v>
      </c>
      <c r="N10566" s="74">
        <v>4</v>
      </c>
    </row>
    <row r="10567" spans="1:14">
      <c r="A10567" s="43" t="str">
        <f t="shared" si="521"/>
        <v>130118300110142002</v>
      </c>
      <c r="B10567" s="28">
        <f t="shared" si="522"/>
        <v>6</v>
      </c>
      <c r="C10567" s="28">
        <f t="shared" si="523"/>
        <v>4</v>
      </c>
      <c r="K10567" s="73" t="s">
        <v>2967</v>
      </c>
      <c r="L10567" s="73" t="s">
        <v>4726</v>
      </c>
      <c r="M10567" s="74">
        <v>2</v>
      </c>
      <c r="N10567" s="74">
        <v>4</v>
      </c>
    </row>
    <row r="10568" spans="1:14">
      <c r="A10568" s="43" t="str">
        <f t="shared" si="521"/>
        <v>130118300110142003</v>
      </c>
      <c r="B10568" s="28">
        <f t="shared" si="522"/>
        <v>114</v>
      </c>
      <c r="C10568" s="28">
        <f t="shared" si="523"/>
        <v>89</v>
      </c>
      <c r="K10568" s="73" t="s">
        <v>2968</v>
      </c>
      <c r="L10568" s="73" t="s">
        <v>4726</v>
      </c>
      <c r="M10568" s="74">
        <v>25</v>
      </c>
      <c r="N10568" s="74">
        <v>89</v>
      </c>
    </row>
    <row r="10569" spans="1:14">
      <c r="A10569" s="43" t="str">
        <f t="shared" si="521"/>
        <v>130118300110143001</v>
      </c>
      <c r="B10569" s="28">
        <f t="shared" si="522"/>
        <v>21</v>
      </c>
      <c r="C10569" s="28">
        <f t="shared" si="523"/>
        <v>15</v>
      </c>
      <c r="K10569" s="73" t="s">
        <v>2969</v>
      </c>
      <c r="L10569" s="73" t="s">
        <v>4726</v>
      </c>
      <c r="M10569" s="74">
        <v>6</v>
      </c>
      <c r="N10569" s="74">
        <v>15</v>
      </c>
    </row>
    <row r="10570" spans="1:14">
      <c r="A10570" s="43" t="str">
        <f t="shared" si="521"/>
        <v>130118300110144001</v>
      </c>
      <c r="B10570" s="28">
        <f t="shared" si="522"/>
        <v>4</v>
      </c>
      <c r="C10570" s="28">
        <f t="shared" si="523"/>
        <v>4</v>
      </c>
      <c r="K10570" s="73" t="s">
        <v>2972</v>
      </c>
      <c r="L10570" s="73" t="s">
        <v>4726</v>
      </c>
      <c r="M10570" s="74">
        <v>0</v>
      </c>
      <c r="N10570" s="74">
        <v>4</v>
      </c>
    </row>
    <row r="10571" spans="1:14">
      <c r="A10571" s="43" t="str">
        <f t="shared" si="521"/>
        <v>130118300110144002</v>
      </c>
      <c r="B10571" s="28">
        <f t="shared" si="522"/>
        <v>7</v>
      </c>
      <c r="C10571" s="28">
        <f t="shared" si="523"/>
        <v>7</v>
      </c>
      <c r="K10571" s="73" t="s">
        <v>2973</v>
      </c>
      <c r="L10571" s="73" t="s">
        <v>4726</v>
      </c>
      <c r="M10571" s="74">
        <v>0</v>
      </c>
      <c r="N10571" s="74">
        <v>7</v>
      </c>
    </row>
    <row r="10572" spans="1:14">
      <c r="A10572" s="43" t="str">
        <f t="shared" si="521"/>
        <v>130118300110144003</v>
      </c>
      <c r="B10572" s="28">
        <f t="shared" si="522"/>
        <v>5</v>
      </c>
      <c r="C10572" s="28">
        <f t="shared" si="523"/>
        <v>5</v>
      </c>
      <c r="K10572" s="73" t="s">
        <v>2974</v>
      </c>
      <c r="L10572" s="73" t="s">
        <v>4726</v>
      </c>
      <c r="M10572" s="74">
        <v>0</v>
      </c>
      <c r="N10572" s="74">
        <v>5</v>
      </c>
    </row>
    <row r="10573" spans="1:14">
      <c r="A10573" s="43" t="str">
        <f t="shared" si="521"/>
        <v>130118300110144004</v>
      </c>
      <c r="B10573" s="28">
        <f t="shared" si="522"/>
        <v>19</v>
      </c>
      <c r="C10573" s="28">
        <f t="shared" si="523"/>
        <v>19</v>
      </c>
      <c r="K10573" s="73" t="s">
        <v>2975</v>
      </c>
      <c r="L10573" s="73" t="s">
        <v>4726</v>
      </c>
      <c r="M10573" s="74">
        <v>0</v>
      </c>
      <c r="N10573" s="74">
        <v>19</v>
      </c>
    </row>
    <row r="10574" spans="1:14">
      <c r="A10574" s="43" t="str">
        <f t="shared" si="521"/>
        <v>130118300110144005</v>
      </c>
      <c r="B10574" s="28">
        <f t="shared" si="522"/>
        <v>152</v>
      </c>
      <c r="C10574" s="28">
        <f t="shared" si="523"/>
        <v>145</v>
      </c>
      <c r="K10574" s="73" t="s">
        <v>4777</v>
      </c>
      <c r="L10574" s="73" t="s">
        <v>4726</v>
      </c>
      <c r="M10574" s="74">
        <v>7</v>
      </c>
      <c r="N10574" s="74">
        <v>145</v>
      </c>
    </row>
    <row r="10575" spans="1:14">
      <c r="A10575" s="43" t="str">
        <f t="shared" si="521"/>
        <v>130118300110144006</v>
      </c>
      <c r="B10575" s="28">
        <f t="shared" si="522"/>
        <v>119</v>
      </c>
      <c r="C10575" s="28">
        <f t="shared" si="523"/>
        <v>119</v>
      </c>
      <c r="K10575" s="73" t="s">
        <v>4778</v>
      </c>
      <c r="L10575" s="73" t="s">
        <v>4726</v>
      </c>
      <c r="M10575" s="74">
        <v>0</v>
      </c>
      <c r="N10575" s="74">
        <v>119</v>
      </c>
    </row>
    <row r="10576" spans="1:14">
      <c r="A10576" s="43" t="str">
        <f t="shared" si="521"/>
        <v>130118300110151001</v>
      </c>
      <c r="B10576" s="28">
        <f t="shared" si="522"/>
        <v>36</v>
      </c>
      <c r="C10576" s="28">
        <f t="shared" si="523"/>
        <v>25</v>
      </c>
      <c r="K10576" s="73" t="s">
        <v>2990</v>
      </c>
      <c r="L10576" s="73" t="s">
        <v>4726</v>
      </c>
      <c r="M10576" s="74">
        <v>11</v>
      </c>
      <c r="N10576" s="74">
        <v>25</v>
      </c>
    </row>
    <row r="10577" spans="1:14">
      <c r="A10577" s="43" t="str">
        <f t="shared" si="521"/>
        <v>130118300110151002</v>
      </c>
      <c r="B10577" s="28">
        <f t="shared" si="522"/>
        <v>19</v>
      </c>
      <c r="C10577" s="28">
        <f t="shared" si="523"/>
        <v>11</v>
      </c>
      <c r="K10577" s="73" t="s">
        <v>2991</v>
      </c>
      <c r="L10577" s="73" t="s">
        <v>4726</v>
      </c>
      <c r="M10577" s="74">
        <v>8</v>
      </c>
      <c r="N10577" s="74">
        <v>11</v>
      </c>
    </row>
    <row r="10578" spans="1:14">
      <c r="A10578" s="43" t="str">
        <f t="shared" si="521"/>
        <v>130118300110151003</v>
      </c>
      <c r="B10578" s="28">
        <f t="shared" si="522"/>
        <v>8</v>
      </c>
      <c r="C10578" s="28">
        <f t="shared" si="523"/>
        <v>4</v>
      </c>
      <c r="K10578" s="73" t="s">
        <v>3226</v>
      </c>
      <c r="L10578" s="73" t="s">
        <v>4726</v>
      </c>
      <c r="M10578" s="74">
        <v>4</v>
      </c>
      <c r="N10578" s="74">
        <v>4</v>
      </c>
    </row>
    <row r="10579" spans="1:14">
      <c r="A10579" s="43" t="str">
        <f t="shared" si="521"/>
        <v>130118300110151004</v>
      </c>
      <c r="B10579" s="28">
        <f t="shared" si="522"/>
        <v>5</v>
      </c>
      <c r="C10579" s="28">
        <f t="shared" si="523"/>
        <v>3</v>
      </c>
      <c r="K10579" s="73" t="s">
        <v>3227</v>
      </c>
      <c r="L10579" s="73" t="s">
        <v>4726</v>
      </c>
      <c r="M10579" s="74">
        <v>2</v>
      </c>
      <c r="N10579" s="74">
        <v>3</v>
      </c>
    </row>
    <row r="10580" spans="1:14">
      <c r="A10580" s="43" t="str">
        <f t="shared" si="521"/>
        <v>130118300110151005</v>
      </c>
      <c r="B10580" s="28">
        <f t="shared" si="522"/>
        <v>22</v>
      </c>
      <c r="C10580" s="28">
        <f t="shared" si="523"/>
        <v>12</v>
      </c>
      <c r="K10580" s="73" t="s">
        <v>3228</v>
      </c>
      <c r="L10580" s="73" t="s">
        <v>4726</v>
      </c>
      <c r="M10580" s="74">
        <v>10</v>
      </c>
      <c r="N10580" s="74">
        <v>12</v>
      </c>
    </row>
    <row r="10581" spans="1:14">
      <c r="A10581" s="43" t="str">
        <f t="shared" si="521"/>
        <v>130118300110151006</v>
      </c>
      <c r="B10581" s="28">
        <f t="shared" si="522"/>
        <v>35</v>
      </c>
      <c r="C10581" s="28">
        <f t="shared" si="523"/>
        <v>23</v>
      </c>
      <c r="K10581" s="73" t="s">
        <v>3229</v>
      </c>
      <c r="L10581" s="73" t="s">
        <v>4726</v>
      </c>
      <c r="M10581" s="74">
        <v>12</v>
      </c>
      <c r="N10581" s="74">
        <v>23</v>
      </c>
    </row>
    <row r="10582" spans="1:14">
      <c r="A10582" s="43" t="str">
        <f t="shared" si="521"/>
        <v>130118300110151007</v>
      </c>
      <c r="B10582" s="28">
        <f t="shared" si="522"/>
        <v>117</v>
      </c>
      <c r="C10582" s="28">
        <f t="shared" si="523"/>
        <v>69</v>
      </c>
      <c r="K10582" s="73" t="s">
        <v>4682</v>
      </c>
      <c r="L10582" s="73" t="s">
        <v>4726</v>
      </c>
      <c r="M10582" s="74">
        <v>48</v>
      </c>
      <c r="N10582" s="74">
        <v>69</v>
      </c>
    </row>
    <row r="10583" spans="1:14">
      <c r="A10583" s="43" t="str">
        <f t="shared" si="521"/>
        <v>130118300110153001</v>
      </c>
      <c r="B10583" s="28">
        <f t="shared" si="522"/>
        <v>17</v>
      </c>
      <c r="C10583" s="28">
        <f t="shared" si="523"/>
        <v>12</v>
      </c>
      <c r="K10583" s="73" t="s">
        <v>2994</v>
      </c>
      <c r="L10583" s="73" t="s">
        <v>4726</v>
      </c>
      <c r="M10583" s="74">
        <v>5</v>
      </c>
      <c r="N10583" s="74">
        <v>12</v>
      </c>
    </row>
    <row r="10584" spans="1:14">
      <c r="A10584" s="43" t="str">
        <f t="shared" si="521"/>
        <v>130118300110153002</v>
      </c>
      <c r="B10584" s="28">
        <f t="shared" si="522"/>
        <v>9</v>
      </c>
      <c r="C10584" s="28">
        <f t="shared" si="523"/>
        <v>3</v>
      </c>
      <c r="K10584" s="73" t="s">
        <v>3234</v>
      </c>
      <c r="L10584" s="73" t="s">
        <v>4726</v>
      </c>
      <c r="M10584" s="74">
        <v>6</v>
      </c>
      <c r="N10584" s="74">
        <v>3</v>
      </c>
    </row>
    <row r="10585" spans="1:14">
      <c r="A10585" s="43" t="str">
        <f t="shared" si="521"/>
        <v>130118300110153003</v>
      </c>
      <c r="B10585" s="28">
        <f t="shared" si="522"/>
        <v>13</v>
      </c>
      <c r="C10585" s="28">
        <f t="shared" si="523"/>
        <v>10</v>
      </c>
      <c r="K10585" s="73" t="s">
        <v>3235</v>
      </c>
      <c r="L10585" s="73" t="s">
        <v>4726</v>
      </c>
      <c r="M10585" s="74">
        <v>3</v>
      </c>
      <c r="N10585" s="74">
        <v>10</v>
      </c>
    </row>
    <row r="10586" spans="1:14">
      <c r="A10586" s="43" t="str">
        <f t="shared" si="521"/>
        <v>130118300110153004</v>
      </c>
      <c r="B10586" s="28">
        <f t="shared" si="522"/>
        <v>6</v>
      </c>
      <c r="C10586" s="28">
        <f t="shared" si="523"/>
        <v>4</v>
      </c>
      <c r="K10586" s="73" t="s">
        <v>3236</v>
      </c>
      <c r="L10586" s="73" t="s">
        <v>4726</v>
      </c>
      <c r="M10586" s="74">
        <v>2</v>
      </c>
      <c r="N10586" s="74">
        <v>4</v>
      </c>
    </row>
    <row r="10587" spans="1:14">
      <c r="A10587" s="43" t="str">
        <f t="shared" si="521"/>
        <v>130118300110153005</v>
      </c>
      <c r="B10587" s="28">
        <f t="shared" si="522"/>
        <v>12</v>
      </c>
      <c r="C10587" s="28">
        <f t="shared" si="523"/>
        <v>8</v>
      </c>
      <c r="K10587" s="73" t="s">
        <v>4779</v>
      </c>
      <c r="L10587" s="73" t="s">
        <v>4726</v>
      </c>
      <c r="M10587" s="74">
        <v>4</v>
      </c>
      <c r="N10587" s="74">
        <v>8</v>
      </c>
    </row>
    <row r="10588" spans="1:14">
      <c r="A10588" s="43" t="str">
        <f t="shared" si="521"/>
        <v>130118300110153006</v>
      </c>
      <c r="B10588" s="28">
        <f t="shared" si="522"/>
        <v>21</v>
      </c>
      <c r="C10588" s="28">
        <f t="shared" si="523"/>
        <v>12</v>
      </c>
      <c r="K10588" s="73" t="s">
        <v>4780</v>
      </c>
      <c r="L10588" s="73" t="s">
        <v>4726</v>
      </c>
      <c r="M10588" s="74">
        <v>9</v>
      </c>
      <c r="N10588" s="74">
        <v>12</v>
      </c>
    </row>
    <row r="10589" spans="1:14">
      <c r="A10589" s="43" t="str">
        <f t="shared" si="521"/>
        <v>130118300110153007</v>
      </c>
      <c r="B10589" s="28">
        <f t="shared" si="522"/>
        <v>11</v>
      </c>
      <c r="C10589" s="28">
        <f t="shared" si="523"/>
        <v>3</v>
      </c>
      <c r="K10589" s="73" t="s">
        <v>4781</v>
      </c>
      <c r="L10589" s="73" t="s">
        <v>4726</v>
      </c>
      <c r="M10589" s="74">
        <v>8</v>
      </c>
      <c r="N10589" s="74">
        <v>3</v>
      </c>
    </row>
    <row r="10590" spans="1:14">
      <c r="A10590" s="43" t="str">
        <f t="shared" si="521"/>
        <v>130118300110153008</v>
      </c>
      <c r="B10590" s="28">
        <f t="shared" si="522"/>
        <v>88</v>
      </c>
      <c r="C10590" s="28">
        <f t="shared" si="523"/>
        <v>16</v>
      </c>
      <c r="K10590" s="73" t="s">
        <v>4686</v>
      </c>
      <c r="L10590" s="73" t="s">
        <v>4726</v>
      </c>
      <c r="M10590" s="74">
        <v>72</v>
      </c>
      <c r="N10590" s="74">
        <v>16</v>
      </c>
    </row>
    <row r="10591" spans="1:14">
      <c r="A10591" s="43" t="str">
        <f t="shared" si="521"/>
        <v>130118300110153009</v>
      </c>
      <c r="B10591" s="28">
        <f t="shared" si="522"/>
        <v>68</v>
      </c>
      <c r="C10591" s="28">
        <f t="shared" si="523"/>
        <v>34</v>
      </c>
      <c r="K10591" s="73" t="s">
        <v>4687</v>
      </c>
      <c r="L10591" s="73" t="s">
        <v>4726</v>
      </c>
      <c r="M10591" s="74">
        <v>34</v>
      </c>
      <c r="N10591" s="74">
        <v>34</v>
      </c>
    </row>
    <row r="10592" spans="1:14">
      <c r="A10592" s="43" t="str">
        <f t="shared" si="521"/>
        <v>130118300110153010</v>
      </c>
      <c r="B10592" s="28">
        <f t="shared" si="522"/>
        <v>18</v>
      </c>
      <c r="C10592" s="28">
        <f t="shared" si="523"/>
        <v>13</v>
      </c>
      <c r="K10592" s="73" t="s">
        <v>4688</v>
      </c>
      <c r="L10592" s="73" t="s">
        <v>4726</v>
      </c>
      <c r="M10592" s="74">
        <v>5</v>
      </c>
      <c r="N10592" s="74">
        <v>13</v>
      </c>
    </row>
    <row r="10593" spans="1:14">
      <c r="A10593" s="43" t="str">
        <f t="shared" si="521"/>
        <v>130118300110153011</v>
      </c>
      <c r="B10593" s="28">
        <f t="shared" si="522"/>
        <v>2</v>
      </c>
      <c r="C10593" s="28">
        <f t="shared" si="523"/>
        <v>1</v>
      </c>
      <c r="K10593" s="73" t="s">
        <v>4689</v>
      </c>
      <c r="L10593" s="73" t="s">
        <v>4726</v>
      </c>
      <c r="M10593" s="74">
        <v>1</v>
      </c>
      <c r="N10593" s="74">
        <v>1</v>
      </c>
    </row>
    <row r="10594" spans="1:14">
      <c r="A10594" s="43" t="str">
        <f t="shared" si="521"/>
        <v>130118300110154001</v>
      </c>
      <c r="B10594" s="28">
        <f t="shared" si="522"/>
        <v>14</v>
      </c>
      <c r="C10594" s="28">
        <f t="shared" si="523"/>
        <v>4</v>
      </c>
      <c r="K10594" s="73" t="s">
        <v>2995</v>
      </c>
      <c r="L10594" s="73" t="s">
        <v>4726</v>
      </c>
      <c r="M10594" s="74">
        <v>10</v>
      </c>
      <c r="N10594" s="74">
        <v>4</v>
      </c>
    </row>
    <row r="10595" spans="1:14">
      <c r="A10595" s="43" t="str">
        <f t="shared" si="521"/>
        <v>130118300110154002</v>
      </c>
      <c r="B10595" s="28">
        <f t="shared" si="522"/>
        <v>8</v>
      </c>
      <c r="C10595" s="28">
        <f t="shared" si="523"/>
        <v>4</v>
      </c>
      <c r="K10595" s="73" t="s">
        <v>4284</v>
      </c>
      <c r="L10595" s="73" t="s">
        <v>4726</v>
      </c>
      <c r="M10595" s="74">
        <v>4</v>
      </c>
      <c r="N10595" s="74">
        <v>4</v>
      </c>
    </row>
    <row r="10596" spans="1:14">
      <c r="A10596" s="43" t="str">
        <f t="shared" si="521"/>
        <v>130118300110154003</v>
      </c>
      <c r="B10596" s="28">
        <f t="shared" si="522"/>
        <v>13</v>
      </c>
      <c r="C10596" s="28">
        <f t="shared" si="523"/>
        <v>9</v>
      </c>
      <c r="K10596" s="73" t="s">
        <v>4285</v>
      </c>
      <c r="L10596" s="73" t="s">
        <v>4726</v>
      </c>
      <c r="M10596" s="74">
        <v>4</v>
      </c>
      <c r="N10596" s="74">
        <v>9</v>
      </c>
    </row>
    <row r="10597" spans="1:14">
      <c r="A10597" s="43" t="str">
        <f t="shared" si="521"/>
        <v>130118300110154004</v>
      </c>
      <c r="B10597" s="28">
        <f t="shared" si="522"/>
        <v>9</v>
      </c>
      <c r="C10597" s="28">
        <f t="shared" si="523"/>
        <v>9</v>
      </c>
      <c r="K10597" s="73" t="s">
        <v>4286</v>
      </c>
      <c r="L10597" s="73" t="s">
        <v>4726</v>
      </c>
      <c r="M10597" s="74">
        <v>0</v>
      </c>
      <c r="N10597" s="74">
        <v>9</v>
      </c>
    </row>
    <row r="10598" spans="1:14">
      <c r="A10598" s="43" t="str">
        <f t="shared" si="521"/>
        <v>130118300110154005</v>
      </c>
      <c r="B10598" s="28">
        <f t="shared" si="522"/>
        <v>6</v>
      </c>
      <c r="C10598" s="28">
        <f t="shared" si="523"/>
        <v>2</v>
      </c>
      <c r="K10598" s="73" t="s">
        <v>4693</v>
      </c>
      <c r="L10598" s="73" t="s">
        <v>4726</v>
      </c>
      <c r="M10598" s="74">
        <v>4</v>
      </c>
      <c r="N10598" s="74">
        <v>2</v>
      </c>
    </row>
    <row r="10599" spans="1:14">
      <c r="A10599" s="43" t="str">
        <f t="shared" si="521"/>
        <v>130118300110154006</v>
      </c>
      <c r="B10599" s="28">
        <f t="shared" si="522"/>
        <v>12</v>
      </c>
      <c r="C10599" s="28">
        <f t="shared" si="523"/>
        <v>10</v>
      </c>
      <c r="K10599" s="73" t="s">
        <v>4694</v>
      </c>
      <c r="L10599" s="73" t="s">
        <v>4726</v>
      </c>
      <c r="M10599" s="74">
        <v>2</v>
      </c>
      <c r="N10599" s="74">
        <v>10</v>
      </c>
    </row>
    <row r="10600" spans="1:14">
      <c r="A10600" s="43" t="str">
        <f t="shared" si="521"/>
        <v>130118300110154007</v>
      </c>
      <c r="B10600" s="28">
        <f t="shared" si="522"/>
        <v>29</v>
      </c>
      <c r="C10600" s="28">
        <f t="shared" si="523"/>
        <v>20</v>
      </c>
      <c r="K10600" s="73" t="s">
        <v>4695</v>
      </c>
      <c r="L10600" s="73" t="s">
        <v>4726</v>
      </c>
      <c r="M10600" s="74">
        <v>9</v>
      </c>
      <c r="N10600" s="74">
        <v>20</v>
      </c>
    </row>
    <row r="10601" spans="1:14">
      <c r="A10601" s="43" t="str">
        <f t="shared" si="521"/>
        <v>130118300110154008</v>
      </c>
      <c r="B10601" s="28">
        <f t="shared" si="522"/>
        <v>32</v>
      </c>
      <c r="C10601" s="28">
        <f t="shared" si="523"/>
        <v>21</v>
      </c>
      <c r="K10601" s="73" t="s">
        <v>4782</v>
      </c>
      <c r="L10601" s="73" t="s">
        <v>4726</v>
      </c>
      <c r="M10601" s="74">
        <v>11</v>
      </c>
      <c r="N10601" s="74">
        <v>21</v>
      </c>
    </row>
    <row r="10602" spans="1:14">
      <c r="A10602" s="43" t="str">
        <f t="shared" si="521"/>
        <v>130118300110154009</v>
      </c>
      <c r="B10602" s="28">
        <f t="shared" si="522"/>
        <v>121</v>
      </c>
      <c r="C10602" s="28">
        <f t="shared" si="523"/>
        <v>91</v>
      </c>
      <c r="K10602" s="73" t="s">
        <v>4783</v>
      </c>
      <c r="L10602" s="73" t="s">
        <v>4726</v>
      </c>
      <c r="M10602" s="74">
        <v>30</v>
      </c>
      <c r="N10602" s="74">
        <v>91</v>
      </c>
    </row>
    <row r="10603" spans="1:14">
      <c r="A10603" s="43" t="str">
        <f t="shared" si="521"/>
        <v>130118300110154010</v>
      </c>
      <c r="B10603" s="28">
        <f t="shared" si="522"/>
        <v>0</v>
      </c>
      <c r="C10603" s="28">
        <f t="shared" si="523"/>
        <v>0</v>
      </c>
      <c r="K10603" s="73" t="s">
        <v>4784</v>
      </c>
      <c r="L10603" s="73" t="s">
        <v>4726</v>
      </c>
      <c r="M10603" s="74">
        <v>0</v>
      </c>
      <c r="N10603" s="74">
        <v>0</v>
      </c>
    </row>
    <row r="10604" spans="1:14">
      <c r="A10604" s="43" t="str">
        <f t="shared" si="521"/>
        <v>130118300110155001</v>
      </c>
      <c r="B10604" s="28">
        <f t="shared" si="522"/>
        <v>11</v>
      </c>
      <c r="C10604" s="28">
        <f t="shared" si="523"/>
        <v>6</v>
      </c>
      <c r="K10604" s="73" t="s">
        <v>2996</v>
      </c>
      <c r="L10604" s="73" t="s">
        <v>4726</v>
      </c>
      <c r="M10604" s="74">
        <v>5</v>
      </c>
      <c r="N10604" s="74">
        <v>6</v>
      </c>
    </row>
    <row r="10605" spans="1:14">
      <c r="A10605" s="43" t="str">
        <f t="shared" si="521"/>
        <v>130118300110155002</v>
      </c>
      <c r="B10605" s="28">
        <f t="shared" si="522"/>
        <v>7</v>
      </c>
      <c r="C10605" s="28">
        <f t="shared" si="523"/>
        <v>4</v>
      </c>
      <c r="K10605" s="73" t="s">
        <v>2997</v>
      </c>
      <c r="L10605" s="73" t="s">
        <v>4726</v>
      </c>
      <c r="M10605" s="74">
        <v>3</v>
      </c>
      <c r="N10605" s="74">
        <v>4</v>
      </c>
    </row>
    <row r="10606" spans="1:14">
      <c r="A10606" s="43" t="str">
        <f t="shared" si="521"/>
        <v>130118300110155003</v>
      </c>
      <c r="B10606" s="28">
        <f t="shared" si="522"/>
        <v>8</v>
      </c>
      <c r="C10606" s="28">
        <f t="shared" si="523"/>
        <v>7</v>
      </c>
      <c r="K10606" s="73" t="s">
        <v>2998</v>
      </c>
      <c r="L10606" s="73" t="s">
        <v>4726</v>
      </c>
      <c r="M10606" s="74">
        <v>1</v>
      </c>
      <c r="N10606" s="74">
        <v>7</v>
      </c>
    </row>
    <row r="10607" spans="1:14">
      <c r="A10607" s="43" t="str">
        <f t="shared" si="521"/>
        <v>130118300110155004</v>
      </c>
      <c r="B10607" s="28">
        <f t="shared" si="522"/>
        <v>3</v>
      </c>
      <c r="C10607" s="28">
        <f t="shared" si="523"/>
        <v>2</v>
      </c>
      <c r="K10607" s="73" t="s">
        <v>2999</v>
      </c>
      <c r="L10607" s="73" t="s">
        <v>4726</v>
      </c>
      <c r="M10607" s="74">
        <v>1</v>
      </c>
      <c r="N10607" s="74">
        <v>2</v>
      </c>
    </row>
    <row r="10608" spans="1:14">
      <c r="A10608" s="43" t="str">
        <f t="shared" si="521"/>
        <v>130118300110155005</v>
      </c>
      <c r="B10608" s="28">
        <f t="shared" si="522"/>
        <v>24</v>
      </c>
      <c r="C10608" s="28">
        <f t="shared" si="523"/>
        <v>5</v>
      </c>
      <c r="K10608" s="73" t="s">
        <v>3237</v>
      </c>
      <c r="L10608" s="73" t="s">
        <v>4726</v>
      </c>
      <c r="M10608" s="74">
        <v>19</v>
      </c>
      <c r="N10608" s="74">
        <v>5</v>
      </c>
    </row>
    <row r="10609" spans="1:14">
      <c r="A10609" s="43" t="str">
        <f t="shared" si="521"/>
        <v>130118300110155006</v>
      </c>
      <c r="B10609" s="28">
        <f t="shared" si="522"/>
        <v>22</v>
      </c>
      <c r="C10609" s="28">
        <f t="shared" si="523"/>
        <v>6</v>
      </c>
      <c r="K10609" s="73" t="s">
        <v>4696</v>
      </c>
      <c r="L10609" s="73" t="s">
        <v>4726</v>
      </c>
      <c r="M10609" s="74">
        <v>16</v>
      </c>
      <c r="N10609" s="74">
        <v>6</v>
      </c>
    </row>
    <row r="10610" spans="1:14">
      <c r="A10610" s="43" t="str">
        <f t="shared" si="521"/>
        <v>130118300110155007</v>
      </c>
      <c r="B10610" s="28">
        <f t="shared" si="522"/>
        <v>74</v>
      </c>
      <c r="C10610" s="28">
        <f t="shared" si="523"/>
        <v>44</v>
      </c>
      <c r="K10610" s="73" t="s">
        <v>4697</v>
      </c>
      <c r="L10610" s="73" t="s">
        <v>4726</v>
      </c>
      <c r="M10610" s="74">
        <v>30</v>
      </c>
      <c r="N10610" s="74">
        <v>44</v>
      </c>
    </row>
    <row r="10611" spans="1:14">
      <c r="A10611" s="43" t="str">
        <f t="shared" si="521"/>
        <v>130118300110155008</v>
      </c>
      <c r="B10611" s="28">
        <f t="shared" si="522"/>
        <v>119</v>
      </c>
      <c r="C10611" s="28">
        <f t="shared" si="523"/>
        <v>48</v>
      </c>
      <c r="K10611" s="73" t="s">
        <v>4785</v>
      </c>
      <c r="L10611" s="73" t="s">
        <v>4726</v>
      </c>
      <c r="M10611" s="74">
        <v>71</v>
      </c>
      <c r="N10611" s="74">
        <v>48</v>
      </c>
    </row>
    <row r="10612" spans="1:14">
      <c r="A10612" s="43" t="str">
        <f t="shared" si="521"/>
        <v>130118300110155009</v>
      </c>
      <c r="B10612" s="28">
        <f t="shared" si="522"/>
        <v>2</v>
      </c>
      <c r="C10612" s="28">
        <f t="shared" si="523"/>
        <v>1</v>
      </c>
      <c r="K10612" s="73" t="s">
        <v>4786</v>
      </c>
      <c r="L10612" s="73" t="s">
        <v>4726</v>
      </c>
      <c r="M10612" s="74">
        <v>1</v>
      </c>
      <c r="N10612" s="74">
        <v>1</v>
      </c>
    </row>
    <row r="10613" spans="1:14">
      <c r="A10613" s="43" t="str">
        <f t="shared" si="521"/>
        <v>130118300110156001</v>
      </c>
      <c r="B10613" s="28">
        <f t="shared" si="522"/>
        <v>7</v>
      </c>
      <c r="C10613" s="28">
        <f t="shared" si="523"/>
        <v>2</v>
      </c>
      <c r="K10613" s="73" t="s">
        <v>3000</v>
      </c>
      <c r="L10613" s="73" t="s">
        <v>4726</v>
      </c>
      <c r="M10613" s="74">
        <v>5</v>
      </c>
      <c r="N10613" s="74">
        <v>2</v>
      </c>
    </row>
    <row r="10614" spans="1:14">
      <c r="A10614" s="43" t="str">
        <f t="shared" si="521"/>
        <v>130118300110156002</v>
      </c>
      <c r="B10614" s="28">
        <f t="shared" si="522"/>
        <v>2</v>
      </c>
      <c r="C10614" s="28">
        <f t="shared" si="523"/>
        <v>1</v>
      </c>
      <c r="K10614" s="73" t="s">
        <v>3001</v>
      </c>
      <c r="L10614" s="73" t="s">
        <v>4726</v>
      </c>
      <c r="M10614" s="74">
        <v>1</v>
      </c>
      <c r="N10614" s="74">
        <v>1</v>
      </c>
    </row>
    <row r="10615" spans="1:14">
      <c r="A10615" s="43" t="str">
        <f t="shared" si="521"/>
        <v>130118300110156003</v>
      </c>
      <c r="B10615" s="28">
        <f t="shared" si="522"/>
        <v>39</v>
      </c>
      <c r="C10615" s="28">
        <f t="shared" si="523"/>
        <v>13</v>
      </c>
      <c r="K10615" s="73" t="s">
        <v>3002</v>
      </c>
      <c r="L10615" s="73" t="s">
        <v>4726</v>
      </c>
      <c r="M10615" s="74">
        <v>26</v>
      </c>
      <c r="N10615" s="74">
        <v>13</v>
      </c>
    </row>
    <row r="10616" spans="1:14">
      <c r="A10616" s="43" t="str">
        <f t="shared" si="521"/>
        <v>130118300110156004</v>
      </c>
      <c r="B10616" s="28">
        <f t="shared" si="522"/>
        <v>23</v>
      </c>
      <c r="C10616" s="28">
        <f t="shared" si="523"/>
        <v>4</v>
      </c>
      <c r="K10616" s="73" t="s">
        <v>3003</v>
      </c>
      <c r="L10616" s="73" t="s">
        <v>4726</v>
      </c>
      <c r="M10616" s="74">
        <v>19</v>
      </c>
      <c r="N10616" s="74">
        <v>4</v>
      </c>
    </row>
    <row r="10617" spans="1:14">
      <c r="A10617" s="43" t="str">
        <f t="shared" si="521"/>
        <v>130118300110156005</v>
      </c>
      <c r="B10617" s="28">
        <f t="shared" si="522"/>
        <v>57</v>
      </c>
      <c r="C10617" s="28">
        <f t="shared" si="523"/>
        <v>36</v>
      </c>
      <c r="K10617" s="73" t="s">
        <v>3238</v>
      </c>
      <c r="L10617" s="73" t="s">
        <v>4726</v>
      </c>
      <c r="M10617" s="74">
        <v>21</v>
      </c>
      <c r="N10617" s="74">
        <v>36</v>
      </c>
    </row>
    <row r="10618" spans="1:14">
      <c r="A10618" s="43" t="str">
        <f t="shared" si="521"/>
        <v>130118300110156006</v>
      </c>
      <c r="B10618" s="28">
        <f t="shared" si="522"/>
        <v>3</v>
      </c>
      <c r="C10618" s="28">
        <f t="shared" si="523"/>
        <v>0</v>
      </c>
      <c r="K10618" s="73" t="s">
        <v>4787</v>
      </c>
      <c r="L10618" s="73" t="s">
        <v>4726</v>
      </c>
      <c r="M10618" s="74">
        <v>3</v>
      </c>
      <c r="N10618" s="74">
        <v>0</v>
      </c>
    </row>
    <row r="10619" spans="1:14">
      <c r="A10619" s="43" t="str">
        <f t="shared" si="521"/>
        <v>130118300110157001</v>
      </c>
      <c r="B10619" s="28">
        <f t="shared" si="522"/>
        <v>12</v>
      </c>
      <c r="C10619" s="28">
        <f t="shared" si="523"/>
        <v>9</v>
      </c>
      <c r="K10619" s="73" t="s">
        <v>3004</v>
      </c>
      <c r="L10619" s="73" t="s">
        <v>4726</v>
      </c>
      <c r="M10619" s="74">
        <v>3</v>
      </c>
      <c r="N10619" s="74">
        <v>9</v>
      </c>
    </row>
    <row r="10620" spans="1:14">
      <c r="A10620" s="43" t="str">
        <f t="shared" si="521"/>
        <v>130118300110157002</v>
      </c>
      <c r="B10620" s="28">
        <f t="shared" si="522"/>
        <v>3</v>
      </c>
      <c r="C10620" s="28">
        <f t="shared" si="523"/>
        <v>2</v>
      </c>
      <c r="K10620" s="73" t="s">
        <v>3005</v>
      </c>
      <c r="L10620" s="73" t="s">
        <v>4726</v>
      </c>
      <c r="M10620" s="74">
        <v>1</v>
      </c>
      <c r="N10620" s="74">
        <v>2</v>
      </c>
    </row>
    <row r="10621" spans="1:14">
      <c r="A10621" s="43" t="str">
        <f t="shared" si="521"/>
        <v>130118300110157003</v>
      </c>
      <c r="B10621" s="28">
        <f t="shared" si="522"/>
        <v>8</v>
      </c>
      <c r="C10621" s="28">
        <f t="shared" si="523"/>
        <v>8</v>
      </c>
      <c r="K10621" s="73" t="s">
        <v>3006</v>
      </c>
      <c r="L10621" s="73" t="s">
        <v>4726</v>
      </c>
      <c r="M10621" s="74">
        <v>0</v>
      </c>
      <c r="N10621" s="74">
        <v>8</v>
      </c>
    </row>
    <row r="10622" spans="1:14">
      <c r="A10622" s="43" t="str">
        <f t="shared" si="521"/>
        <v>130118300110157004</v>
      </c>
      <c r="B10622" s="28">
        <f t="shared" si="522"/>
        <v>2</v>
      </c>
      <c r="C10622" s="28">
        <f t="shared" si="523"/>
        <v>2</v>
      </c>
      <c r="K10622" s="73" t="s">
        <v>3007</v>
      </c>
      <c r="L10622" s="73" t="s">
        <v>4726</v>
      </c>
      <c r="M10622" s="74">
        <v>0</v>
      </c>
      <c r="N10622" s="74">
        <v>2</v>
      </c>
    </row>
    <row r="10623" spans="1:14">
      <c r="A10623" s="43" t="str">
        <f t="shared" si="521"/>
        <v>130118300110157005</v>
      </c>
      <c r="B10623" s="28">
        <f t="shared" si="522"/>
        <v>34</v>
      </c>
      <c r="C10623" s="28">
        <f t="shared" si="523"/>
        <v>28</v>
      </c>
      <c r="K10623" s="73" t="s">
        <v>4788</v>
      </c>
      <c r="L10623" s="73" t="s">
        <v>4726</v>
      </c>
      <c r="M10623" s="74">
        <v>6</v>
      </c>
      <c r="N10623" s="74">
        <v>28</v>
      </c>
    </row>
    <row r="10624" spans="1:14">
      <c r="A10624" s="43" t="str">
        <f t="shared" si="521"/>
        <v>130118300110158001</v>
      </c>
      <c r="B10624" s="28">
        <f t="shared" si="522"/>
        <v>13</v>
      </c>
      <c r="C10624" s="28">
        <f t="shared" si="523"/>
        <v>11</v>
      </c>
      <c r="K10624" s="73" t="s">
        <v>3008</v>
      </c>
      <c r="L10624" s="73" t="s">
        <v>4726</v>
      </c>
      <c r="M10624" s="74">
        <v>2</v>
      </c>
      <c r="N10624" s="74">
        <v>11</v>
      </c>
    </row>
    <row r="10625" spans="1:14">
      <c r="A10625" s="43" t="str">
        <f t="shared" si="521"/>
        <v>130118300110158002</v>
      </c>
      <c r="B10625" s="28">
        <f t="shared" si="522"/>
        <v>5</v>
      </c>
      <c r="C10625" s="28">
        <f t="shared" si="523"/>
        <v>4</v>
      </c>
      <c r="K10625" s="73" t="s">
        <v>3009</v>
      </c>
      <c r="L10625" s="73" t="s">
        <v>4726</v>
      </c>
      <c r="M10625" s="74">
        <v>1</v>
      </c>
      <c r="N10625" s="74">
        <v>4</v>
      </c>
    </row>
    <row r="10626" spans="1:14">
      <c r="A10626" s="43" t="str">
        <f t="shared" si="521"/>
        <v>130118300110158003</v>
      </c>
      <c r="B10626" s="28">
        <f t="shared" si="522"/>
        <v>15</v>
      </c>
      <c r="C10626" s="28">
        <f t="shared" si="523"/>
        <v>12</v>
      </c>
      <c r="K10626" s="73" t="s">
        <v>3010</v>
      </c>
      <c r="L10626" s="73" t="s">
        <v>4726</v>
      </c>
      <c r="M10626" s="74">
        <v>3</v>
      </c>
      <c r="N10626" s="74">
        <v>12</v>
      </c>
    </row>
    <row r="10627" spans="1:14">
      <c r="A10627" s="43" t="str">
        <f t="shared" ref="A10627:A10690" si="524">L10627&amp;K10627</f>
        <v>130118300110171001</v>
      </c>
      <c r="B10627" s="28">
        <f t="shared" ref="B10627:B10690" si="525">M10627+N10627</f>
        <v>8</v>
      </c>
      <c r="C10627" s="28">
        <f t="shared" ref="C10627:C10690" si="526">N10627</f>
        <v>7</v>
      </c>
      <c r="K10627" s="73" t="s">
        <v>3034</v>
      </c>
      <c r="L10627" s="73" t="s">
        <v>4726</v>
      </c>
      <c r="M10627" s="74">
        <v>1</v>
      </c>
      <c r="N10627" s="74">
        <v>7</v>
      </c>
    </row>
    <row r="10628" spans="1:14">
      <c r="A10628" s="43" t="str">
        <f t="shared" si="524"/>
        <v>130118300110171002</v>
      </c>
      <c r="B10628" s="28">
        <f t="shared" si="525"/>
        <v>5</v>
      </c>
      <c r="C10628" s="28">
        <f t="shared" si="526"/>
        <v>3</v>
      </c>
      <c r="K10628" s="73" t="s">
        <v>3035</v>
      </c>
      <c r="L10628" s="73" t="s">
        <v>4726</v>
      </c>
      <c r="M10628" s="74">
        <v>2</v>
      </c>
      <c r="N10628" s="74">
        <v>3</v>
      </c>
    </row>
    <row r="10629" spans="1:14">
      <c r="A10629" s="43" t="str">
        <f t="shared" si="524"/>
        <v>130118300110171005</v>
      </c>
      <c r="B10629" s="28">
        <f t="shared" si="525"/>
        <v>24</v>
      </c>
      <c r="C10629" s="28">
        <f t="shared" si="526"/>
        <v>21</v>
      </c>
      <c r="K10629" s="73" t="s">
        <v>4789</v>
      </c>
      <c r="L10629" s="73" t="s">
        <v>4726</v>
      </c>
      <c r="M10629" s="74">
        <v>3</v>
      </c>
      <c r="N10629" s="74">
        <v>21</v>
      </c>
    </row>
    <row r="10630" spans="1:14">
      <c r="A10630" s="43" t="str">
        <f t="shared" si="524"/>
        <v>130118300110171006</v>
      </c>
      <c r="B10630" s="28">
        <f t="shared" si="525"/>
        <v>15</v>
      </c>
      <c r="C10630" s="28">
        <f t="shared" si="526"/>
        <v>14</v>
      </c>
      <c r="K10630" s="73" t="s">
        <v>4717</v>
      </c>
      <c r="L10630" s="73" t="s">
        <v>4726</v>
      </c>
      <c r="M10630" s="74">
        <v>1</v>
      </c>
      <c r="N10630" s="74">
        <v>14</v>
      </c>
    </row>
    <row r="10631" spans="1:14">
      <c r="A10631" s="43" t="str">
        <f t="shared" si="524"/>
        <v>130118300110171007</v>
      </c>
      <c r="B10631" s="28">
        <f t="shared" si="525"/>
        <v>41</v>
      </c>
      <c r="C10631" s="28">
        <f t="shared" si="526"/>
        <v>36</v>
      </c>
      <c r="K10631" s="73" t="s">
        <v>4718</v>
      </c>
      <c r="L10631" s="73" t="s">
        <v>4726</v>
      </c>
      <c r="M10631" s="74">
        <v>5</v>
      </c>
      <c r="N10631" s="74">
        <v>36</v>
      </c>
    </row>
    <row r="10632" spans="1:14">
      <c r="A10632" s="43" t="str">
        <f t="shared" si="524"/>
        <v>130118300110171008</v>
      </c>
      <c r="B10632" s="28">
        <f t="shared" si="525"/>
        <v>78</v>
      </c>
      <c r="C10632" s="28">
        <f t="shared" si="526"/>
        <v>58</v>
      </c>
      <c r="K10632" s="73" t="s">
        <v>4719</v>
      </c>
      <c r="L10632" s="73" t="s">
        <v>4726</v>
      </c>
      <c r="M10632" s="74">
        <v>20</v>
      </c>
      <c r="N10632" s="74">
        <v>58</v>
      </c>
    </row>
    <row r="10633" spans="1:14">
      <c r="A10633" s="43" t="str">
        <f t="shared" si="524"/>
        <v>130118300110171009</v>
      </c>
      <c r="B10633" s="28">
        <f t="shared" si="525"/>
        <v>121</v>
      </c>
      <c r="C10633" s="28">
        <f t="shared" si="526"/>
        <v>65</v>
      </c>
      <c r="K10633" s="73" t="s">
        <v>4720</v>
      </c>
      <c r="L10633" s="73" t="s">
        <v>4726</v>
      </c>
      <c r="M10633" s="74">
        <v>56</v>
      </c>
      <c r="N10633" s="74">
        <v>65</v>
      </c>
    </row>
    <row r="10634" spans="1:14">
      <c r="A10634" s="43" t="str">
        <f t="shared" si="524"/>
        <v>130118300110172002</v>
      </c>
      <c r="B10634" s="28">
        <f t="shared" si="525"/>
        <v>5</v>
      </c>
      <c r="C10634" s="28">
        <f t="shared" si="526"/>
        <v>4</v>
      </c>
      <c r="K10634" s="73" t="s">
        <v>3038</v>
      </c>
      <c r="L10634" s="73" t="s">
        <v>4726</v>
      </c>
      <c r="M10634" s="74">
        <v>1</v>
      </c>
      <c r="N10634" s="74">
        <v>4</v>
      </c>
    </row>
    <row r="10635" spans="1:14">
      <c r="A10635" s="43" t="str">
        <f t="shared" si="524"/>
        <v>130118300110172003</v>
      </c>
      <c r="B10635" s="28">
        <f t="shared" si="525"/>
        <v>2</v>
      </c>
      <c r="C10635" s="28">
        <f t="shared" si="526"/>
        <v>2</v>
      </c>
      <c r="K10635" s="73" t="s">
        <v>3253</v>
      </c>
      <c r="L10635" s="73" t="s">
        <v>4726</v>
      </c>
      <c r="M10635" s="74">
        <v>0</v>
      </c>
      <c r="N10635" s="74">
        <v>2</v>
      </c>
    </row>
    <row r="10636" spans="1:14">
      <c r="A10636" s="43" t="str">
        <f t="shared" si="524"/>
        <v>130118300110172004</v>
      </c>
      <c r="B10636" s="28">
        <f t="shared" si="525"/>
        <v>106</v>
      </c>
      <c r="C10636" s="28">
        <f t="shared" si="526"/>
        <v>26</v>
      </c>
      <c r="K10636" s="73" t="s">
        <v>3254</v>
      </c>
      <c r="L10636" s="73" t="s">
        <v>4726</v>
      </c>
      <c r="M10636" s="74">
        <v>80</v>
      </c>
      <c r="N10636" s="74">
        <v>26</v>
      </c>
    </row>
    <row r="10637" spans="1:14">
      <c r="A10637" s="43" t="str">
        <f t="shared" si="524"/>
        <v>130118300110172005</v>
      </c>
      <c r="B10637" s="28">
        <f t="shared" si="525"/>
        <v>49</v>
      </c>
      <c r="C10637" s="28">
        <f t="shared" si="526"/>
        <v>19</v>
      </c>
      <c r="K10637" s="73" t="s">
        <v>3255</v>
      </c>
      <c r="L10637" s="73" t="s">
        <v>4726</v>
      </c>
      <c r="M10637" s="74">
        <v>30</v>
      </c>
      <c r="N10637" s="74">
        <v>19</v>
      </c>
    </row>
    <row r="10638" spans="1:14">
      <c r="A10638" s="43" t="str">
        <f t="shared" si="524"/>
        <v>130118300110172006</v>
      </c>
      <c r="B10638" s="28">
        <f t="shared" si="525"/>
        <v>9</v>
      </c>
      <c r="C10638" s="28">
        <f t="shared" si="526"/>
        <v>5</v>
      </c>
      <c r="K10638" s="73" t="s">
        <v>3256</v>
      </c>
      <c r="L10638" s="73" t="s">
        <v>4726</v>
      </c>
      <c r="M10638" s="74">
        <v>4</v>
      </c>
      <c r="N10638" s="74">
        <v>5</v>
      </c>
    </row>
    <row r="10639" spans="1:14">
      <c r="A10639" s="43" t="str">
        <f t="shared" si="524"/>
        <v>130118300110173001</v>
      </c>
      <c r="B10639" s="28">
        <f t="shared" si="525"/>
        <v>10</v>
      </c>
      <c r="C10639" s="28">
        <f t="shared" si="526"/>
        <v>3</v>
      </c>
      <c r="K10639" s="73" t="s">
        <v>3039</v>
      </c>
      <c r="L10639" s="73" t="s">
        <v>4726</v>
      </c>
      <c r="M10639" s="74">
        <v>7</v>
      </c>
      <c r="N10639" s="74">
        <v>3</v>
      </c>
    </row>
    <row r="10640" spans="1:14">
      <c r="A10640" s="43" t="str">
        <f t="shared" si="524"/>
        <v>130118300110173002</v>
      </c>
      <c r="B10640" s="28">
        <f t="shared" si="525"/>
        <v>5</v>
      </c>
      <c r="C10640" s="28">
        <f t="shared" si="526"/>
        <v>4</v>
      </c>
      <c r="K10640" s="73" t="s">
        <v>3040</v>
      </c>
      <c r="L10640" s="73" t="s">
        <v>4726</v>
      </c>
      <c r="M10640" s="74">
        <v>1</v>
      </c>
      <c r="N10640" s="74">
        <v>4</v>
      </c>
    </row>
    <row r="10641" spans="1:14">
      <c r="A10641" s="43" t="str">
        <f t="shared" si="524"/>
        <v>130118300110173003</v>
      </c>
      <c r="B10641" s="28">
        <f t="shared" si="525"/>
        <v>3</v>
      </c>
      <c r="C10641" s="28">
        <f t="shared" si="526"/>
        <v>2</v>
      </c>
      <c r="K10641" s="73" t="s">
        <v>4790</v>
      </c>
      <c r="L10641" s="73" t="s">
        <v>4726</v>
      </c>
      <c r="M10641" s="74">
        <v>1</v>
      </c>
      <c r="N10641" s="74">
        <v>2</v>
      </c>
    </row>
    <row r="10642" spans="1:14">
      <c r="A10642" s="43" t="str">
        <f t="shared" si="524"/>
        <v>130118300110173004</v>
      </c>
      <c r="B10642" s="28">
        <f t="shared" si="525"/>
        <v>160</v>
      </c>
      <c r="C10642" s="28">
        <f t="shared" si="526"/>
        <v>65</v>
      </c>
      <c r="K10642" s="73" t="s">
        <v>4722</v>
      </c>
      <c r="L10642" s="73" t="s">
        <v>4726</v>
      </c>
      <c r="M10642" s="74">
        <v>95</v>
      </c>
      <c r="N10642" s="74">
        <v>65</v>
      </c>
    </row>
    <row r="10643" spans="1:14">
      <c r="A10643" s="43" t="str">
        <f t="shared" si="524"/>
        <v>130118300110173005</v>
      </c>
      <c r="B10643" s="28">
        <f t="shared" si="525"/>
        <v>115</v>
      </c>
      <c r="C10643" s="28">
        <f t="shared" si="526"/>
        <v>84</v>
      </c>
      <c r="K10643" s="73" t="s">
        <v>4723</v>
      </c>
      <c r="L10643" s="73" t="s">
        <v>4726</v>
      </c>
      <c r="M10643" s="74">
        <v>31</v>
      </c>
      <c r="N10643" s="74">
        <v>84</v>
      </c>
    </row>
    <row r="10644" spans="1:14">
      <c r="A10644" s="43" t="str">
        <f t="shared" si="524"/>
        <v>130118300110173006</v>
      </c>
      <c r="B10644" s="28">
        <f t="shared" si="525"/>
        <v>5</v>
      </c>
      <c r="C10644" s="28">
        <f t="shared" si="526"/>
        <v>2</v>
      </c>
      <c r="K10644" s="73" t="s">
        <v>4724</v>
      </c>
      <c r="L10644" s="73" t="s">
        <v>4726</v>
      </c>
      <c r="M10644" s="74">
        <v>3</v>
      </c>
      <c r="N10644" s="74">
        <v>2</v>
      </c>
    </row>
    <row r="10645" spans="1:14">
      <c r="A10645" s="43" t="str">
        <f t="shared" si="524"/>
        <v>130118300110174001</v>
      </c>
      <c r="B10645" s="28">
        <f t="shared" si="525"/>
        <v>5</v>
      </c>
      <c r="C10645" s="28">
        <f t="shared" si="526"/>
        <v>5</v>
      </c>
      <c r="K10645" s="73" t="s">
        <v>3041</v>
      </c>
      <c r="L10645" s="73" t="s">
        <v>4726</v>
      </c>
      <c r="M10645" s="74">
        <v>0</v>
      </c>
      <c r="N10645" s="74">
        <v>5</v>
      </c>
    </row>
    <row r="10646" spans="1:14">
      <c r="A10646" s="43" t="str">
        <f t="shared" si="524"/>
        <v>130118300110174002</v>
      </c>
      <c r="B10646" s="28">
        <f t="shared" si="525"/>
        <v>10</v>
      </c>
      <c r="C10646" s="28">
        <f t="shared" si="526"/>
        <v>8</v>
      </c>
      <c r="K10646" s="73" t="s">
        <v>3042</v>
      </c>
      <c r="L10646" s="73" t="s">
        <v>4726</v>
      </c>
      <c r="M10646" s="74">
        <v>2</v>
      </c>
      <c r="N10646" s="74">
        <v>8</v>
      </c>
    </row>
    <row r="10647" spans="1:14">
      <c r="A10647" s="43" t="str">
        <f t="shared" si="524"/>
        <v>130118300110174005</v>
      </c>
      <c r="B10647" s="28">
        <f t="shared" si="525"/>
        <v>28</v>
      </c>
      <c r="C10647" s="28">
        <f t="shared" si="526"/>
        <v>18</v>
      </c>
      <c r="K10647" s="73" t="s">
        <v>4791</v>
      </c>
      <c r="L10647" s="73" t="s">
        <v>4726</v>
      </c>
      <c r="M10647" s="74">
        <v>10</v>
      </c>
      <c r="N10647" s="74">
        <v>18</v>
      </c>
    </row>
    <row r="10648" spans="1:14">
      <c r="A10648" s="43" t="str">
        <f t="shared" si="524"/>
        <v>130118300110174006</v>
      </c>
      <c r="B10648" s="28">
        <f t="shared" si="525"/>
        <v>37</v>
      </c>
      <c r="C10648" s="28">
        <f t="shared" si="526"/>
        <v>28</v>
      </c>
      <c r="K10648" s="73" t="s">
        <v>4792</v>
      </c>
      <c r="L10648" s="73" t="s">
        <v>4726</v>
      </c>
      <c r="M10648" s="74">
        <v>9</v>
      </c>
      <c r="N10648" s="74">
        <v>28</v>
      </c>
    </row>
    <row r="10649" spans="1:14">
      <c r="A10649" s="43" t="str">
        <f t="shared" si="524"/>
        <v>130118300110175001</v>
      </c>
      <c r="B10649" s="28">
        <f t="shared" si="525"/>
        <v>15</v>
      </c>
      <c r="C10649" s="28">
        <f t="shared" si="526"/>
        <v>10</v>
      </c>
      <c r="K10649" s="73" t="s">
        <v>3044</v>
      </c>
      <c r="L10649" s="73" t="s">
        <v>4726</v>
      </c>
      <c r="M10649" s="74">
        <v>5</v>
      </c>
      <c r="N10649" s="74">
        <v>10</v>
      </c>
    </row>
    <row r="10650" spans="1:14">
      <c r="A10650" s="43" t="str">
        <f t="shared" si="524"/>
        <v>130118300110175002</v>
      </c>
      <c r="B10650" s="28">
        <f t="shared" si="525"/>
        <v>2</v>
      </c>
      <c r="C10650" s="28">
        <f t="shared" si="526"/>
        <v>2</v>
      </c>
      <c r="K10650" s="73" t="s">
        <v>3045</v>
      </c>
      <c r="L10650" s="73" t="s">
        <v>4726</v>
      </c>
      <c r="M10650" s="74">
        <v>0</v>
      </c>
      <c r="N10650" s="74">
        <v>2</v>
      </c>
    </row>
    <row r="10651" spans="1:14">
      <c r="A10651" s="43" t="str">
        <f t="shared" si="524"/>
        <v>130118300110175003</v>
      </c>
      <c r="B10651" s="28">
        <f t="shared" si="525"/>
        <v>3</v>
      </c>
      <c r="C10651" s="28">
        <f t="shared" si="526"/>
        <v>1</v>
      </c>
      <c r="K10651" s="73" t="s">
        <v>3257</v>
      </c>
      <c r="L10651" s="73" t="s">
        <v>4726</v>
      </c>
      <c r="M10651" s="74">
        <v>2</v>
      </c>
      <c r="N10651" s="74">
        <v>1</v>
      </c>
    </row>
    <row r="10652" spans="1:14">
      <c r="A10652" s="43" t="str">
        <f t="shared" si="524"/>
        <v>130118300110176001</v>
      </c>
      <c r="B10652" s="28">
        <f t="shared" si="525"/>
        <v>14</v>
      </c>
      <c r="C10652" s="28">
        <f t="shared" si="526"/>
        <v>9</v>
      </c>
      <c r="K10652" s="73" t="s">
        <v>3046</v>
      </c>
      <c r="L10652" s="73" t="s">
        <v>4726</v>
      </c>
      <c r="M10652" s="74">
        <v>5</v>
      </c>
      <c r="N10652" s="74">
        <v>9</v>
      </c>
    </row>
    <row r="10653" spans="1:14">
      <c r="A10653" s="43" t="str">
        <f t="shared" si="524"/>
        <v>130118300110176002</v>
      </c>
      <c r="B10653" s="28">
        <f t="shared" si="525"/>
        <v>23</v>
      </c>
      <c r="C10653" s="28">
        <f t="shared" si="526"/>
        <v>16</v>
      </c>
      <c r="K10653" s="73" t="s">
        <v>3047</v>
      </c>
      <c r="L10653" s="73" t="s">
        <v>4726</v>
      </c>
      <c r="M10653" s="74">
        <v>7</v>
      </c>
      <c r="N10653" s="74">
        <v>16</v>
      </c>
    </row>
    <row r="10654" spans="1:14">
      <c r="A10654" s="43" t="str">
        <f t="shared" si="524"/>
        <v>130118300110176003</v>
      </c>
      <c r="B10654" s="28">
        <f t="shared" si="525"/>
        <v>12</v>
      </c>
      <c r="C10654" s="28">
        <f t="shared" si="526"/>
        <v>8</v>
      </c>
      <c r="K10654" s="73" t="s">
        <v>3259</v>
      </c>
      <c r="L10654" s="73" t="s">
        <v>4726</v>
      </c>
      <c r="M10654" s="74">
        <v>4</v>
      </c>
      <c r="N10654" s="74">
        <v>8</v>
      </c>
    </row>
    <row r="10655" spans="1:14">
      <c r="A10655" s="43" t="str">
        <f t="shared" si="524"/>
        <v>130118300110177001</v>
      </c>
      <c r="B10655" s="28">
        <f t="shared" si="525"/>
        <v>3</v>
      </c>
      <c r="C10655" s="28">
        <f t="shared" si="526"/>
        <v>3</v>
      </c>
      <c r="K10655" s="73" t="s">
        <v>3048</v>
      </c>
      <c r="L10655" s="73" t="s">
        <v>4726</v>
      </c>
      <c r="M10655" s="74">
        <v>0</v>
      </c>
      <c r="N10655" s="74">
        <v>3</v>
      </c>
    </row>
    <row r="10656" spans="1:14">
      <c r="A10656" s="43" t="str">
        <f t="shared" si="524"/>
        <v>130118300110177002</v>
      </c>
      <c r="B10656" s="28">
        <f t="shared" si="525"/>
        <v>1</v>
      </c>
      <c r="C10656" s="28">
        <f t="shared" si="526"/>
        <v>1</v>
      </c>
      <c r="K10656" s="73" t="s">
        <v>3049</v>
      </c>
      <c r="L10656" s="73" t="s">
        <v>4726</v>
      </c>
      <c r="M10656" s="74">
        <v>0</v>
      </c>
      <c r="N10656" s="74">
        <v>1</v>
      </c>
    </row>
    <row r="10657" spans="1:14">
      <c r="A10657" s="43" t="str">
        <f t="shared" si="524"/>
        <v>130118300110191001</v>
      </c>
      <c r="B10657" s="28">
        <f t="shared" si="525"/>
        <v>17</v>
      </c>
      <c r="C10657" s="28">
        <f t="shared" si="526"/>
        <v>17</v>
      </c>
      <c r="K10657" s="73" t="s">
        <v>3091</v>
      </c>
      <c r="L10657" s="73" t="s">
        <v>4726</v>
      </c>
      <c r="M10657" s="74">
        <v>0</v>
      </c>
      <c r="N10657" s="74">
        <v>17</v>
      </c>
    </row>
    <row r="10658" spans="1:14">
      <c r="A10658" s="43" t="str">
        <f t="shared" si="524"/>
        <v>130118300110191002</v>
      </c>
      <c r="B10658" s="28">
        <f t="shared" si="525"/>
        <v>8</v>
      </c>
      <c r="C10658" s="28">
        <f t="shared" si="526"/>
        <v>8</v>
      </c>
      <c r="K10658" s="73" t="s">
        <v>3092</v>
      </c>
      <c r="L10658" s="73" t="s">
        <v>4726</v>
      </c>
      <c r="M10658" s="74">
        <v>0</v>
      </c>
      <c r="N10658" s="74">
        <v>8</v>
      </c>
    </row>
    <row r="10659" spans="1:14">
      <c r="A10659" s="43" t="str">
        <f t="shared" si="524"/>
        <v>130118300110191003</v>
      </c>
      <c r="B10659" s="28">
        <f t="shared" si="525"/>
        <v>16</v>
      </c>
      <c r="C10659" s="28">
        <f t="shared" si="526"/>
        <v>16</v>
      </c>
      <c r="K10659" s="73" t="s">
        <v>3093</v>
      </c>
      <c r="L10659" s="73" t="s">
        <v>4726</v>
      </c>
      <c r="M10659" s="74">
        <v>0</v>
      </c>
      <c r="N10659" s="74">
        <v>16</v>
      </c>
    </row>
    <row r="10660" spans="1:14">
      <c r="A10660" s="43" t="str">
        <f t="shared" si="524"/>
        <v>130118300110191004</v>
      </c>
      <c r="B10660" s="28">
        <f t="shared" si="525"/>
        <v>28</v>
      </c>
      <c r="C10660" s="28">
        <f t="shared" si="526"/>
        <v>28</v>
      </c>
      <c r="K10660" s="73" t="s">
        <v>4793</v>
      </c>
      <c r="L10660" s="73" t="s">
        <v>4726</v>
      </c>
      <c r="M10660" s="74">
        <v>0</v>
      </c>
      <c r="N10660" s="74">
        <v>28</v>
      </c>
    </row>
    <row r="10661" spans="1:14">
      <c r="A10661" s="43" t="str">
        <f t="shared" si="524"/>
        <v>130118300110191005</v>
      </c>
      <c r="B10661" s="28">
        <f t="shared" si="525"/>
        <v>7</v>
      </c>
      <c r="C10661" s="28">
        <f t="shared" si="526"/>
        <v>4</v>
      </c>
      <c r="K10661" s="73" t="s">
        <v>4794</v>
      </c>
      <c r="L10661" s="73" t="s">
        <v>4726</v>
      </c>
      <c r="M10661" s="74">
        <v>3</v>
      </c>
      <c r="N10661" s="74">
        <v>4</v>
      </c>
    </row>
    <row r="10662" spans="1:14">
      <c r="A10662" s="43" t="str">
        <f t="shared" si="524"/>
        <v>130118300110192001</v>
      </c>
      <c r="B10662" s="28">
        <f t="shared" si="525"/>
        <v>52</v>
      </c>
      <c r="C10662" s="28">
        <f t="shared" si="526"/>
        <v>52</v>
      </c>
      <c r="K10662" s="73" t="s">
        <v>3094</v>
      </c>
      <c r="L10662" s="73" t="s">
        <v>4726</v>
      </c>
      <c r="M10662" s="74">
        <v>0</v>
      </c>
      <c r="N10662" s="74">
        <v>52</v>
      </c>
    </row>
    <row r="10663" spans="1:14">
      <c r="A10663" s="43" t="str">
        <f t="shared" si="524"/>
        <v>130118300110192003</v>
      </c>
      <c r="B10663" s="28">
        <f t="shared" si="525"/>
        <v>125</v>
      </c>
      <c r="C10663" s="28">
        <f t="shared" si="526"/>
        <v>118</v>
      </c>
      <c r="K10663" s="73" t="s">
        <v>3096</v>
      </c>
      <c r="L10663" s="73" t="s">
        <v>4726</v>
      </c>
      <c r="M10663" s="74">
        <v>7</v>
      </c>
      <c r="N10663" s="74">
        <v>118</v>
      </c>
    </row>
    <row r="10664" spans="1:14">
      <c r="A10664" s="43" t="str">
        <f t="shared" si="524"/>
        <v>130118300110192004</v>
      </c>
      <c r="B10664" s="28">
        <f t="shared" si="525"/>
        <v>3</v>
      </c>
      <c r="C10664" s="28">
        <f t="shared" si="526"/>
        <v>2</v>
      </c>
      <c r="K10664" s="73" t="s">
        <v>4795</v>
      </c>
      <c r="L10664" s="73" t="s">
        <v>4726</v>
      </c>
      <c r="M10664" s="74">
        <v>1</v>
      </c>
      <c r="N10664" s="74">
        <v>2</v>
      </c>
    </row>
    <row r="10665" spans="1:14">
      <c r="A10665" s="43" t="str">
        <f t="shared" si="524"/>
        <v>130118300110193001</v>
      </c>
      <c r="B10665" s="28">
        <f t="shared" si="525"/>
        <v>25</v>
      </c>
      <c r="C10665" s="28">
        <f t="shared" si="526"/>
        <v>25</v>
      </c>
      <c r="K10665" s="73" t="s">
        <v>3265</v>
      </c>
      <c r="L10665" s="73" t="s">
        <v>4726</v>
      </c>
      <c r="M10665" s="74">
        <v>0</v>
      </c>
      <c r="N10665" s="74">
        <v>25</v>
      </c>
    </row>
    <row r="10666" spans="1:14">
      <c r="A10666" s="43" t="str">
        <f t="shared" si="524"/>
        <v>130118300110193002</v>
      </c>
      <c r="B10666" s="28">
        <f t="shared" si="525"/>
        <v>20</v>
      </c>
      <c r="C10666" s="28">
        <f t="shared" si="526"/>
        <v>19</v>
      </c>
      <c r="K10666" s="73" t="s">
        <v>3266</v>
      </c>
      <c r="L10666" s="73" t="s">
        <v>4726</v>
      </c>
      <c r="M10666" s="74">
        <v>1</v>
      </c>
      <c r="N10666" s="74">
        <v>19</v>
      </c>
    </row>
    <row r="10667" spans="1:14">
      <c r="A10667" s="43" t="str">
        <f t="shared" si="524"/>
        <v>130118300110193003</v>
      </c>
      <c r="B10667" s="28">
        <f t="shared" si="525"/>
        <v>135</v>
      </c>
      <c r="C10667" s="28">
        <f t="shared" si="526"/>
        <v>127</v>
      </c>
      <c r="K10667" s="73" t="s">
        <v>3267</v>
      </c>
      <c r="L10667" s="73" t="s">
        <v>4726</v>
      </c>
      <c r="M10667" s="74">
        <v>8</v>
      </c>
      <c r="N10667" s="74">
        <v>127</v>
      </c>
    </row>
    <row r="10668" spans="1:14">
      <c r="A10668" s="43" t="str">
        <f t="shared" si="524"/>
        <v>130118300110194001</v>
      </c>
      <c r="B10668" s="28">
        <f t="shared" si="525"/>
        <v>20</v>
      </c>
      <c r="C10668" s="28">
        <f t="shared" si="526"/>
        <v>18</v>
      </c>
      <c r="K10668" s="73" t="s">
        <v>3153</v>
      </c>
      <c r="L10668" s="73" t="s">
        <v>4726</v>
      </c>
      <c r="M10668" s="74">
        <v>2</v>
      </c>
      <c r="N10668" s="74">
        <v>18</v>
      </c>
    </row>
    <row r="10669" spans="1:14">
      <c r="A10669" s="43" t="str">
        <f t="shared" si="524"/>
        <v>130118300110194002</v>
      </c>
      <c r="B10669" s="28">
        <f t="shared" si="525"/>
        <v>20</v>
      </c>
      <c r="C10669" s="28">
        <f t="shared" si="526"/>
        <v>18</v>
      </c>
      <c r="K10669" s="73" t="s">
        <v>3268</v>
      </c>
      <c r="L10669" s="73" t="s">
        <v>4726</v>
      </c>
      <c r="M10669" s="74">
        <v>2</v>
      </c>
      <c r="N10669" s="74">
        <v>18</v>
      </c>
    </row>
    <row r="10670" spans="1:14">
      <c r="A10670" s="43" t="str">
        <f t="shared" si="524"/>
        <v>130118300110195001</v>
      </c>
      <c r="B10670" s="28">
        <f t="shared" si="525"/>
        <v>14</v>
      </c>
      <c r="C10670" s="28">
        <f t="shared" si="526"/>
        <v>14</v>
      </c>
      <c r="K10670" s="73" t="s">
        <v>3097</v>
      </c>
      <c r="L10670" s="73" t="s">
        <v>4726</v>
      </c>
      <c r="M10670" s="74">
        <v>0</v>
      </c>
      <c r="N10670" s="74">
        <v>14</v>
      </c>
    </row>
    <row r="10671" spans="1:14">
      <c r="A10671" s="43" t="str">
        <f t="shared" si="524"/>
        <v>130118300110195002</v>
      </c>
      <c r="B10671" s="28">
        <f t="shared" si="525"/>
        <v>6</v>
      </c>
      <c r="C10671" s="28">
        <f t="shared" si="526"/>
        <v>6</v>
      </c>
      <c r="K10671" s="73" t="s">
        <v>3098</v>
      </c>
      <c r="L10671" s="73" t="s">
        <v>4726</v>
      </c>
      <c r="M10671" s="74">
        <v>0</v>
      </c>
      <c r="N10671" s="74">
        <v>6</v>
      </c>
    </row>
    <row r="10672" spans="1:14">
      <c r="A10672" s="43" t="str">
        <f t="shared" si="524"/>
        <v>130118300110195004</v>
      </c>
      <c r="B10672" s="28">
        <f t="shared" si="525"/>
        <v>8</v>
      </c>
      <c r="C10672" s="28">
        <f t="shared" si="526"/>
        <v>5</v>
      </c>
      <c r="K10672" s="73" t="s">
        <v>3100</v>
      </c>
      <c r="L10672" s="73" t="s">
        <v>4726</v>
      </c>
      <c r="M10672" s="74">
        <v>3</v>
      </c>
      <c r="N10672" s="74">
        <v>5</v>
      </c>
    </row>
    <row r="10673" spans="1:14">
      <c r="A10673" s="43" t="str">
        <f t="shared" si="524"/>
        <v>130118300110196001</v>
      </c>
      <c r="B10673" s="28">
        <f t="shared" si="525"/>
        <v>12</v>
      </c>
      <c r="C10673" s="28">
        <f t="shared" si="526"/>
        <v>12</v>
      </c>
      <c r="K10673" s="73" t="s">
        <v>3101</v>
      </c>
      <c r="L10673" s="73" t="s">
        <v>4726</v>
      </c>
      <c r="M10673" s="74">
        <v>0</v>
      </c>
      <c r="N10673" s="74">
        <v>12</v>
      </c>
    </row>
    <row r="10674" spans="1:14">
      <c r="A10674" s="43" t="str">
        <f t="shared" si="524"/>
        <v>130118300110197001</v>
      </c>
      <c r="B10674" s="28">
        <f t="shared" si="525"/>
        <v>136</v>
      </c>
      <c r="C10674" s="28">
        <f t="shared" si="526"/>
        <v>134</v>
      </c>
      <c r="K10674" s="73" t="s">
        <v>3105</v>
      </c>
      <c r="L10674" s="73" t="s">
        <v>4726</v>
      </c>
      <c r="M10674" s="74">
        <v>2</v>
      </c>
      <c r="N10674" s="74">
        <v>134</v>
      </c>
    </row>
    <row r="10675" spans="1:14">
      <c r="A10675" s="43" t="str">
        <f t="shared" si="524"/>
        <v>130118300110231001</v>
      </c>
      <c r="B10675" s="28">
        <f t="shared" si="525"/>
        <v>49</v>
      </c>
      <c r="C10675" s="28">
        <f t="shared" si="526"/>
        <v>28</v>
      </c>
      <c r="K10675" s="73" t="s">
        <v>4796</v>
      </c>
      <c r="L10675" s="73" t="s">
        <v>4726</v>
      </c>
      <c r="M10675" s="74">
        <v>21</v>
      </c>
      <c r="N10675" s="74">
        <v>28</v>
      </c>
    </row>
    <row r="10676" spans="1:14">
      <c r="A10676" s="43" t="str">
        <f t="shared" si="524"/>
        <v>130118300110231002</v>
      </c>
      <c r="B10676" s="28">
        <f t="shared" si="525"/>
        <v>31</v>
      </c>
      <c r="C10676" s="28">
        <f t="shared" si="526"/>
        <v>21</v>
      </c>
      <c r="K10676" s="73" t="s">
        <v>4797</v>
      </c>
      <c r="L10676" s="73" t="s">
        <v>4726</v>
      </c>
      <c r="M10676" s="74">
        <v>10</v>
      </c>
      <c r="N10676" s="74">
        <v>21</v>
      </c>
    </row>
    <row r="10677" spans="1:14">
      <c r="A10677" s="43" t="str">
        <f t="shared" si="524"/>
        <v>130118300110231003</v>
      </c>
      <c r="B10677" s="28">
        <f t="shared" si="525"/>
        <v>25</v>
      </c>
      <c r="C10677" s="28">
        <f t="shared" si="526"/>
        <v>16</v>
      </c>
      <c r="K10677" s="73" t="s">
        <v>4798</v>
      </c>
      <c r="L10677" s="73" t="s">
        <v>4726</v>
      </c>
      <c r="M10677" s="74">
        <v>9</v>
      </c>
      <c r="N10677" s="74">
        <v>16</v>
      </c>
    </row>
    <row r="10678" spans="1:14">
      <c r="A10678" s="43" t="str">
        <f t="shared" si="524"/>
        <v>130118300110231004</v>
      </c>
      <c r="B10678" s="28">
        <f t="shared" si="525"/>
        <v>16</v>
      </c>
      <c r="C10678" s="28">
        <f t="shared" si="526"/>
        <v>8</v>
      </c>
      <c r="K10678" s="73" t="s">
        <v>4799</v>
      </c>
      <c r="L10678" s="73" t="s">
        <v>4726</v>
      </c>
      <c r="M10678" s="74">
        <v>8</v>
      </c>
      <c r="N10678" s="74">
        <v>8</v>
      </c>
    </row>
    <row r="10679" spans="1:14">
      <c r="A10679" s="43" t="str">
        <f t="shared" si="524"/>
        <v>130118300110231005</v>
      </c>
      <c r="B10679" s="28">
        <f t="shared" si="525"/>
        <v>21</v>
      </c>
      <c r="C10679" s="28">
        <f t="shared" si="526"/>
        <v>13</v>
      </c>
      <c r="K10679" s="73" t="s">
        <v>4800</v>
      </c>
      <c r="L10679" s="73" t="s">
        <v>4726</v>
      </c>
      <c r="M10679" s="74">
        <v>8</v>
      </c>
      <c r="N10679" s="74">
        <v>13</v>
      </c>
    </row>
    <row r="10680" spans="1:14">
      <c r="A10680" s="43" t="str">
        <f t="shared" si="524"/>
        <v>130118300110231006</v>
      </c>
      <c r="B10680" s="28">
        <f t="shared" si="525"/>
        <v>49</v>
      </c>
      <c r="C10680" s="28">
        <f t="shared" si="526"/>
        <v>33</v>
      </c>
      <c r="K10680" s="73" t="s">
        <v>4801</v>
      </c>
      <c r="L10680" s="73" t="s">
        <v>4726</v>
      </c>
      <c r="M10680" s="74">
        <v>16</v>
      </c>
      <c r="N10680" s="74">
        <v>33</v>
      </c>
    </row>
    <row r="10681" spans="1:14">
      <c r="A10681" s="43" t="str">
        <f t="shared" si="524"/>
        <v>130118300110232001</v>
      </c>
      <c r="B10681" s="28">
        <f t="shared" si="525"/>
        <v>74</v>
      </c>
      <c r="C10681" s="28">
        <f t="shared" si="526"/>
        <v>54</v>
      </c>
      <c r="K10681" s="73" t="s">
        <v>4304</v>
      </c>
      <c r="L10681" s="73" t="s">
        <v>4726</v>
      </c>
      <c r="M10681" s="74">
        <v>20</v>
      </c>
      <c r="N10681" s="74">
        <v>54</v>
      </c>
    </row>
    <row r="10682" spans="1:14">
      <c r="A10682" s="43" t="str">
        <f t="shared" si="524"/>
        <v>130118300110234001</v>
      </c>
      <c r="B10682" s="28">
        <f t="shared" si="525"/>
        <v>29</v>
      </c>
      <c r="C10682" s="28">
        <f t="shared" si="526"/>
        <v>11</v>
      </c>
      <c r="K10682" s="73" t="s">
        <v>3324</v>
      </c>
      <c r="L10682" s="73" t="s">
        <v>4726</v>
      </c>
      <c r="M10682" s="74">
        <v>18</v>
      </c>
      <c r="N10682" s="74">
        <v>11</v>
      </c>
    </row>
    <row r="10683" spans="1:14">
      <c r="A10683" s="43" t="str">
        <f t="shared" si="524"/>
        <v>130118300110234002</v>
      </c>
      <c r="B10683" s="28">
        <f t="shared" si="525"/>
        <v>41</v>
      </c>
      <c r="C10683" s="28">
        <f t="shared" si="526"/>
        <v>12</v>
      </c>
      <c r="K10683" s="73" t="s">
        <v>4802</v>
      </c>
      <c r="L10683" s="73" t="s">
        <v>4726</v>
      </c>
      <c r="M10683" s="74">
        <v>29</v>
      </c>
      <c r="N10683" s="74">
        <v>12</v>
      </c>
    </row>
    <row r="10684" spans="1:14">
      <c r="A10684" s="43" t="str">
        <f t="shared" si="524"/>
        <v>130118300110234003</v>
      </c>
      <c r="B10684" s="28">
        <f t="shared" si="525"/>
        <v>8</v>
      </c>
      <c r="C10684" s="28">
        <f t="shared" si="526"/>
        <v>5</v>
      </c>
      <c r="K10684" s="73" t="s">
        <v>4803</v>
      </c>
      <c r="L10684" s="73" t="s">
        <v>4726</v>
      </c>
      <c r="M10684" s="74">
        <v>3</v>
      </c>
      <c r="N10684" s="74">
        <v>5</v>
      </c>
    </row>
    <row r="10685" spans="1:14">
      <c r="A10685" s="43" t="str">
        <f t="shared" si="524"/>
        <v>130118300110235001</v>
      </c>
      <c r="B10685" s="28">
        <f t="shared" si="525"/>
        <v>9</v>
      </c>
      <c r="C10685" s="28">
        <f t="shared" si="526"/>
        <v>1</v>
      </c>
      <c r="K10685" s="73" t="s">
        <v>3325</v>
      </c>
      <c r="L10685" s="73" t="s">
        <v>4726</v>
      </c>
      <c r="M10685" s="74">
        <v>8</v>
      </c>
      <c r="N10685" s="74">
        <v>1</v>
      </c>
    </row>
    <row r="10686" spans="1:14">
      <c r="A10686" s="43" t="str">
        <f t="shared" si="524"/>
        <v>130118300110235002</v>
      </c>
      <c r="B10686" s="28">
        <f t="shared" si="525"/>
        <v>26</v>
      </c>
      <c r="C10686" s="28">
        <f t="shared" si="526"/>
        <v>6</v>
      </c>
      <c r="K10686" s="73" t="s">
        <v>3326</v>
      </c>
      <c r="L10686" s="73" t="s">
        <v>4726</v>
      </c>
      <c r="M10686" s="74">
        <v>20</v>
      </c>
      <c r="N10686" s="74">
        <v>6</v>
      </c>
    </row>
    <row r="10687" spans="1:14">
      <c r="A10687" s="43" t="str">
        <f t="shared" si="524"/>
        <v>130118300110235003</v>
      </c>
      <c r="B10687" s="28">
        <f t="shared" si="525"/>
        <v>26</v>
      </c>
      <c r="C10687" s="28">
        <f t="shared" si="526"/>
        <v>7</v>
      </c>
      <c r="K10687" s="73" t="s">
        <v>3327</v>
      </c>
      <c r="L10687" s="73" t="s">
        <v>4726</v>
      </c>
      <c r="M10687" s="74">
        <v>19</v>
      </c>
      <c r="N10687" s="74">
        <v>7</v>
      </c>
    </row>
    <row r="10688" spans="1:14">
      <c r="A10688" s="43" t="str">
        <f t="shared" si="524"/>
        <v>130118300110235004</v>
      </c>
      <c r="B10688" s="28">
        <f t="shared" si="525"/>
        <v>17</v>
      </c>
      <c r="C10688" s="28">
        <f t="shared" si="526"/>
        <v>9</v>
      </c>
      <c r="K10688" s="73" t="s">
        <v>3328</v>
      </c>
      <c r="L10688" s="73" t="s">
        <v>4726</v>
      </c>
      <c r="M10688" s="74">
        <v>8</v>
      </c>
      <c r="N10688" s="74">
        <v>9</v>
      </c>
    </row>
    <row r="10689" spans="1:14">
      <c r="A10689" s="43" t="str">
        <f t="shared" si="524"/>
        <v>130118300110235005</v>
      </c>
      <c r="B10689" s="28">
        <f t="shared" si="525"/>
        <v>5</v>
      </c>
      <c r="C10689" s="28">
        <f t="shared" si="526"/>
        <v>3</v>
      </c>
      <c r="K10689" s="73" t="s">
        <v>4804</v>
      </c>
      <c r="L10689" s="73" t="s">
        <v>4726</v>
      </c>
      <c r="M10689" s="74">
        <v>2</v>
      </c>
      <c r="N10689" s="74">
        <v>3</v>
      </c>
    </row>
    <row r="10690" spans="1:14">
      <c r="A10690" s="43" t="str">
        <f t="shared" si="524"/>
        <v>130118300110236001</v>
      </c>
      <c r="B10690" s="28">
        <f t="shared" si="525"/>
        <v>44</v>
      </c>
      <c r="C10690" s="28">
        <f t="shared" si="526"/>
        <v>8</v>
      </c>
      <c r="K10690" s="73" t="s">
        <v>3329</v>
      </c>
      <c r="L10690" s="73" t="s">
        <v>4726</v>
      </c>
      <c r="M10690" s="74">
        <v>36</v>
      </c>
      <c r="N10690" s="74">
        <v>8</v>
      </c>
    </row>
    <row r="10691" spans="1:14">
      <c r="A10691" s="43" t="str">
        <f t="shared" ref="A10691:A10754" si="527">L10691&amp;K10691</f>
        <v>130118300110236002</v>
      </c>
      <c r="B10691" s="28">
        <f t="shared" ref="B10691:B10754" si="528">M10691+N10691</f>
        <v>25</v>
      </c>
      <c r="C10691" s="28">
        <f t="shared" ref="C10691:C10754" si="529">N10691</f>
        <v>5</v>
      </c>
      <c r="K10691" s="73" t="s">
        <v>3330</v>
      </c>
      <c r="L10691" s="73" t="s">
        <v>4726</v>
      </c>
      <c r="M10691" s="74">
        <v>20</v>
      </c>
      <c r="N10691" s="74">
        <v>5</v>
      </c>
    </row>
    <row r="10692" spans="1:14">
      <c r="A10692" s="43" t="str">
        <f t="shared" si="527"/>
        <v>130118300110236003</v>
      </c>
      <c r="B10692" s="28">
        <f t="shared" si="528"/>
        <v>50</v>
      </c>
      <c r="C10692" s="28">
        <f t="shared" si="529"/>
        <v>7</v>
      </c>
      <c r="K10692" s="73" t="s">
        <v>3331</v>
      </c>
      <c r="L10692" s="73" t="s">
        <v>4726</v>
      </c>
      <c r="M10692" s="74">
        <v>43</v>
      </c>
      <c r="N10692" s="74">
        <v>7</v>
      </c>
    </row>
    <row r="10693" spans="1:14">
      <c r="A10693" s="43" t="str">
        <f t="shared" si="527"/>
        <v>130118300110237001</v>
      </c>
      <c r="B10693" s="28">
        <f t="shared" si="528"/>
        <v>11</v>
      </c>
      <c r="C10693" s="28">
        <f t="shared" si="529"/>
        <v>10</v>
      </c>
      <c r="K10693" s="73" t="s">
        <v>3332</v>
      </c>
      <c r="L10693" s="73" t="s">
        <v>4726</v>
      </c>
      <c r="M10693" s="74">
        <v>1</v>
      </c>
      <c r="N10693" s="74">
        <v>10</v>
      </c>
    </row>
    <row r="10694" spans="1:14">
      <c r="A10694" s="43" t="str">
        <f t="shared" si="527"/>
        <v>130118300110237002</v>
      </c>
      <c r="B10694" s="28">
        <f t="shared" si="528"/>
        <v>7</v>
      </c>
      <c r="C10694" s="28">
        <f t="shared" si="529"/>
        <v>7</v>
      </c>
      <c r="K10694" s="73" t="s">
        <v>3333</v>
      </c>
      <c r="L10694" s="73" t="s">
        <v>4726</v>
      </c>
      <c r="M10694" s="74">
        <v>0</v>
      </c>
      <c r="N10694" s="74">
        <v>7</v>
      </c>
    </row>
    <row r="10695" spans="1:14">
      <c r="A10695" s="43" t="str">
        <f t="shared" si="527"/>
        <v>130118300110237003</v>
      </c>
      <c r="B10695" s="28">
        <f t="shared" si="528"/>
        <v>19</v>
      </c>
      <c r="C10695" s="28">
        <f t="shared" si="529"/>
        <v>17</v>
      </c>
      <c r="K10695" s="73" t="s">
        <v>3334</v>
      </c>
      <c r="L10695" s="73" t="s">
        <v>4726</v>
      </c>
      <c r="M10695" s="74">
        <v>2</v>
      </c>
      <c r="N10695" s="74">
        <v>17</v>
      </c>
    </row>
    <row r="10696" spans="1:14">
      <c r="A10696" s="43" t="str">
        <f t="shared" si="527"/>
        <v>130118300110237004</v>
      </c>
      <c r="B10696" s="28">
        <f t="shared" si="528"/>
        <v>56</v>
      </c>
      <c r="C10696" s="28">
        <f t="shared" si="529"/>
        <v>47</v>
      </c>
      <c r="K10696" s="73" t="s">
        <v>4805</v>
      </c>
      <c r="L10696" s="73" t="s">
        <v>4726</v>
      </c>
      <c r="M10696" s="74">
        <v>9</v>
      </c>
      <c r="N10696" s="74">
        <v>47</v>
      </c>
    </row>
    <row r="10697" spans="1:14">
      <c r="A10697" s="43" t="str">
        <f t="shared" si="527"/>
        <v>130118300110237005</v>
      </c>
      <c r="B10697" s="28">
        <f t="shared" si="528"/>
        <v>151</v>
      </c>
      <c r="C10697" s="28">
        <f t="shared" si="529"/>
        <v>81</v>
      </c>
      <c r="K10697" s="73" t="s">
        <v>4806</v>
      </c>
      <c r="L10697" s="73" t="s">
        <v>4726</v>
      </c>
      <c r="M10697" s="74">
        <v>70</v>
      </c>
      <c r="N10697" s="74">
        <v>81</v>
      </c>
    </row>
    <row r="10698" spans="1:14">
      <c r="A10698" s="43" t="str">
        <f t="shared" si="527"/>
        <v>130118300110237006</v>
      </c>
      <c r="B10698" s="28">
        <f t="shared" si="528"/>
        <v>153</v>
      </c>
      <c r="C10698" s="28">
        <f t="shared" si="529"/>
        <v>53</v>
      </c>
      <c r="K10698" s="73" t="s">
        <v>4807</v>
      </c>
      <c r="L10698" s="73" t="s">
        <v>4726</v>
      </c>
      <c r="M10698" s="74">
        <v>100</v>
      </c>
      <c r="N10698" s="74">
        <v>53</v>
      </c>
    </row>
    <row r="10699" spans="1:14">
      <c r="A10699" s="43" t="str">
        <f t="shared" si="527"/>
        <v>130118300110237007</v>
      </c>
      <c r="B10699" s="28">
        <f t="shared" si="528"/>
        <v>101</v>
      </c>
      <c r="C10699" s="28">
        <f t="shared" si="529"/>
        <v>25</v>
      </c>
      <c r="K10699" s="73" t="s">
        <v>4808</v>
      </c>
      <c r="L10699" s="73" t="s">
        <v>4726</v>
      </c>
      <c r="M10699" s="74">
        <v>76</v>
      </c>
      <c r="N10699" s="74">
        <v>25</v>
      </c>
    </row>
    <row r="10700" spans="1:14">
      <c r="A10700" s="43" t="str">
        <f t="shared" si="527"/>
        <v>130118300110237008</v>
      </c>
      <c r="B10700" s="28">
        <f t="shared" si="528"/>
        <v>99</v>
      </c>
      <c r="C10700" s="28">
        <f t="shared" si="529"/>
        <v>39</v>
      </c>
      <c r="K10700" s="73" t="s">
        <v>4809</v>
      </c>
      <c r="L10700" s="73" t="s">
        <v>4726</v>
      </c>
      <c r="M10700" s="74">
        <v>60</v>
      </c>
      <c r="N10700" s="74">
        <v>39</v>
      </c>
    </row>
    <row r="10701" spans="1:14">
      <c r="A10701" s="43" t="str">
        <f t="shared" si="527"/>
        <v>130118300110237009</v>
      </c>
      <c r="B10701" s="28">
        <f t="shared" si="528"/>
        <v>9</v>
      </c>
      <c r="C10701" s="28">
        <f t="shared" si="529"/>
        <v>5</v>
      </c>
      <c r="K10701" s="73" t="s">
        <v>4810</v>
      </c>
      <c r="L10701" s="73" t="s">
        <v>4726</v>
      </c>
      <c r="M10701" s="74">
        <v>4</v>
      </c>
      <c r="N10701" s="74">
        <v>5</v>
      </c>
    </row>
    <row r="10702" spans="1:14">
      <c r="A10702" s="43" t="str">
        <f t="shared" si="527"/>
        <v>130118300110238001</v>
      </c>
      <c r="B10702" s="28">
        <f t="shared" si="528"/>
        <v>43</v>
      </c>
      <c r="C10702" s="28">
        <f t="shared" si="529"/>
        <v>33</v>
      </c>
      <c r="K10702" s="73" t="s">
        <v>4811</v>
      </c>
      <c r="L10702" s="73" t="s">
        <v>4726</v>
      </c>
      <c r="M10702" s="74">
        <v>10</v>
      </c>
      <c r="N10702" s="74">
        <v>33</v>
      </c>
    </row>
    <row r="10703" spans="1:14">
      <c r="A10703" s="43" t="str">
        <f t="shared" si="527"/>
        <v>130118300110238002</v>
      </c>
      <c r="B10703" s="28">
        <f t="shared" si="528"/>
        <v>29</v>
      </c>
      <c r="C10703" s="28">
        <f t="shared" si="529"/>
        <v>20</v>
      </c>
      <c r="K10703" s="73" t="s">
        <v>4812</v>
      </c>
      <c r="L10703" s="73" t="s">
        <v>4726</v>
      </c>
      <c r="M10703" s="74">
        <v>9</v>
      </c>
      <c r="N10703" s="74">
        <v>20</v>
      </c>
    </row>
    <row r="10704" spans="1:14">
      <c r="A10704" s="43" t="str">
        <f t="shared" si="527"/>
        <v>130118300110239002</v>
      </c>
      <c r="B10704" s="28">
        <f t="shared" si="528"/>
        <v>109</v>
      </c>
      <c r="C10704" s="28">
        <f t="shared" si="529"/>
        <v>81</v>
      </c>
      <c r="K10704" s="73" t="s">
        <v>4813</v>
      </c>
      <c r="L10704" s="73" t="s">
        <v>4726</v>
      </c>
      <c r="M10704" s="74">
        <v>28</v>
      </c>
      <c r="N10704" s="74">
        <v>81</v>
      </c>
    </row>
    <row r="10705" spans="1:14">
      <c r="A10705" s="43" t="str">
        <f t="shared" si="527"/>
        <v>130118300110240001</v>
      </c>
      <c r="B10705" s="28">
        <f t="shared" si="528"/>
        <v>164</v>
      </c>
      <c r="C10705" s="28">
        <f t="shared" si="529"/>
        <v>24</v>
      </c>
      <c r="K10705" s="73" t="s">
        <v>4814</v>
      </c>
      <c r="L10705" s="73" t="s">
        <v>4726</v>
      </c>
      <c r="M10705" s="74">
        <v>140</v>
      </c>
      <c r="N10705" s="74">
        <v>24</v>
      </c>
    </row>
    <row r="10706" spans="1:14">
      <c r="A10706" s="43" t="str">
        <f t="shared" si="527"/>
        <v>130118300110241002</v>
      </c>
      <c r="B10706" s="28">
        <f t="shared" si="528"/>
        <v>156</v>
      </c>
      <c r="C10706" s="28">
        <f t="shared" si="529"/>
        <v>31</v>
      </c>
      <c r="K10706" s="73" t="s">
        <v>3337</v>
      </c>
      <c r="L10706" s="73" t="s">
        <v>4726</v>
      </c>
      <c r="M10706" s="74">
        <v>125</v>
      </c>
      <c r="N10706" s="74">
        <v>31</v>
      </c>
    </row>
    <row r="10707" spans="1:14">
      <c r="A10707" s="43" t="str">
        <f t="shared" si="527"/>
        <v>130118300110242001</v>
      </c>
      <c r="B10707" s="28">
        <f t="shared" si="528"/>
        <v>11</v>
      </c>
      <c r="C10707" s="28">
        <f t="shared" si="529"/>
        <v>4</v>
      </c>
      <c r="K10707" s="73" t="s">
        <v>4318</v>
      </c>
      <c r="L10707" s="73" t="s">
        <v>4726</v>
      </c>
      <c r="M10707" s="74">
        <v>7</v>
      </c>
      <c r="N10707" s="74">
        <v>4</v>
      </c>
    </row>
    <row r="10708" spans="1:14">
      <c r="A10708" s="43" t="str">
        <f t="shared" si="527"/>
        <v>130118300110242002</v>
      </c>
      <c r="B10708" s="28">
        <f t="shared" si="528"/>
        <v>48</v>
      </c>
      <c r="C10708" s="28">
        <f t="shared" si="529"/>
        <v>39</v>
      </c>
      <c r="K10708" s="73" t="s">
        <v>3338</v>
      </c>
      <c r="L10708" s="73" t="s">
        <v>4726</v>
      </c>
      <c r="M10708" s="74">
        <v>9</v>
      </c>
      <c r="N10708" s="74">
        <v>39</v>
      </c>
    </row>
    <row r="10709" spans="1:14">
      <c r="A10709" s="43" t="str">
        <f t="shared" si="527"/>
        <v>130118300110251001</v>
      </c>
      <c r="B10709" s="28">
        <f t="shared" si="528"/>
        <v>19</v>
      </c>
      <c r="C10709" s="28">
        <f t="shared" si="529"/>
        <v>14</v>
      </c>
      <c r="K10709" s="73" t="s">
        <v>2447</v>
      </c>
      <c r="L10709" s="73" t="s">
        <v>4726</v>
      </c>
      <c r="M10709" s="74">
        <v>5</v>
      </c>
      <c r="N10709" s="74">
        <v>14</v>
      </c>
    </row>
    <row r="10710" spans="1:14">
      <c r="A10710" s="43" t="str">
        <f t="shared" si="527"/>
        <v>130118300110251002</v>
      </c>
      <c r="B10710" s="28">
        <f t="shared" si="528"/>
        <v>10</v>
      </c>
      <c r="C10710" s="28">
        <f t="shared" si="529"/>
        <v>7</v>
      </c>
      <c r="K10710" s="73" t="s">
        <v>4815</v>
      </c>
      <c r="L10710" s="73" t="s">
        <v>4726</v>
      </c>
      <c r="M10710" s="74">
        <v>3</v>
      </c>
      <c r="N10710" s="74">
        <v>7</v>
      </c>
    </row>
    <row r="10711" spans="1:14">
      <c r="A10711" s="43" t="str">
        <f t="shared" si="527"/>
        <v>130118300110251004</v>
      </c>
      <c r="B10711" s="28">
        <f t="shared" si="528"/>
        <v>9</v>
      </c>
      <c r="C10711" s="28">
        <f t="shared" si="529"/>
        <v>9</v>
      </c>
      <c r="K10711" s="73" t="s">
        <v>4327</v>
      </c>
      <c r="L10711" s="73" t="s">
        <v>4726</v>
      </c>
      <c r="M10711" s="74">
        <v>0</v>
      </c>
      <c r="N10711" s="74">
        <v>9</v>
      </c>
    </row>
    <row r="10712" spans="1:14">
      <c r="A10712" s="43" t="str">
        <f t="shared" si="527"/>
        <v>130118300110252001</v>
      </c>
      <c r="B10712" s="28">
        <f t="shared" si="528"/>
        <v>32</v>
      </c>
      <c r="C10712" s="28">
        <f t="shared" si="529"/>
        <v>30</v>
      </c>
      <c r="K10712" s="73" t="s">
        <v>4328</v>
      </c>
      <c r="L10712" s="73" t="s">
        <v>4726</v>
      </c>
      <c r="M10712" s="74">
        <v>2</v>
      </c>
      <c r="N10712" s="74">
        <v>30</v>
      </c>
    </row>
    <row r="10713" spans="1:14">
      <c r="A10713" s="43" t="str">
        <f t="shared" si="527"/>
        <v>130118300110252002</v>
      </c>
      <c r="B10713" s="28">
        <f t="shared" si="528"/>
        <v>15</v>
      </c>
      <c r="C10713" s="28">
        <f t="shared" si="529"/>
        <v>12</v>
      </c>
      <c r="K10713" s="73" t="s">
        <v>4329</v>
      </c>
      <c r="L10713" s="73" t="s">
        <v>4726</v>
      </c>
      <c r="M10713" s="74">
        <v>3</v>
      </c>
      <c r="N10713" s="74">
        <v>12</v>
      </c>
    </row>
    <row r="10714" spans="1:14">
      <c r="A10714" s="43" t="str">
        <f t="shared" si="527"/>
        <v>130118300110252003</v>
      </c>
      <c r="B10714" s="28">
        <f t="shared" si="528"/>
        <v>30</v>
      </c>
      <c r="C10714" s="28">
        <f t="shared" si="529"/>
        <v>30</v>
      </c>
      <c r="K10714" s="73" t="s">
        <v>4330</v>
      </c>
      <c r="L10714" s="73" t="s">
        <v>4726</v>
      </c>
      <c r="M10714" s="74">
        <v>0</v>
      </c>
      <c r="N10714" s="74">
        <v>30</v>
      </c>
    </row>
    <row r="10715" spans="1:14">
      <c r="A10715" s="43" t="str">
        <f t="shared" si="527"/>
        <v>130118300110252004</v>
      </c>
      <c r="B10715" s="28">
        <f t="shared" si="528"/>
        <v>49</v>
      </c>
      <c r="C10715" s="28">
        <f t="shared" si="529"/>
        <v>47</v>
      </c>
      <c r="K10715" s="73" t="s">
        <v>4331</v>
      </c>
      <c r="L10715" s="73" t="s">
        <v>4726</v>
      </c>
      <c r="M10715" s="74">
        <v>2</v>
      </c>
      <c r="N10715" s="74">
        <v>47</v>
      </c>
    </row>
    <row r="10716" spans="1:14">
      <c r="A10716" s="43" t="str">
        <f t="shared" si="527"/>
        <v>130118300110252005</v>
      </c>
      <c r="B10716" s="28">
        <f t="shared" si="528"/>
        <v>99</v>
      </c>
      <c r="C10716" s="28">
        <f t="shared" si="529"/>
        <v>92</v>
      </c>
      <c r="K10716" s="73" t="s">
        <v>4816</v>
      </c>
      <c r="L10716" s="73" t="s">
        <v>4726</v>
      </c>
      <c r="M10716" s="74">
        <v>7</v>
      </c>
      <c r="N10716" s="74">
        <v>92</v>
      </c>
    </row>
    <row r="10717" spans="1:14">
      <c r="A10717" s="43" t="str">
        <f t="shared" si="527"/>
        <v>130118300110252006</v>
      </c>
      <c r="B10717" s="28">
        <f t="shared" si="528"/>
        <v>12</v>
      </c>
      <c r="C10717" s="28">
        <f t="shared" si="529"/>
        <v>10</v>
      </c>
      <c r="K10717" s="73" t="s">
        <v>4817</v>
      </c>
      <c r="L10717" s="73" t="s">
        <v>4726</v>
      </c>
      <c r="M10717" s="74">
        <v>2</v>
      </c>
      <c r="N10717" s="74">
        <v>10</v>
      </c>
    </row>
    <row r="10718" spans="1:14">
      <c r="A10718" s="43" t="str">
        <f t="shared" si="527"/>
        <v>130118300110253003</v>
      </c>
      <c r="B10718" s="28">
        <f t="shared" si="528"/>
        <v>26</v>
      </c>
      <c r="C10718" s="28">
        <f t="shared" si="529"/>
        <v>23</v>
      </c>
      <c r="K10718" s="73" t="s">
        <v>4334</v>
      </c>
      <c r="L10718" s="73" t="s">
        <v>4726</v>
      </c>
      <c r="M10718" s="74">
        <v>3</v>
      </c>
      <c r="N10718" s="74">
        <v>23</v>
      </c>
    </row>
    <row r="10719" spans="1:14">
      <c r="A10719" s="43" t="str">
        <f t="shared" si="527"/>
        <v>130118300110253004</v>
      </c>
      <c r="B10719" s="28">
        <f t="shared" si="528"/>
        <v>11</v>
      </c>
      <c r="C10719" s="28">
        <f t="shared" si="529"/>
        <v>11</v>
      </c>
      <c r="K10719" s="73" t="s">
        <v>4335</v>
      </c>
      <c r="L10719" s="73" t="s">
        <v>4726</v>
      </c>
      <c r="M10719" s="74">
        <v>0</v>
      </c>
      <c r="N10719" s="74">
        <v>11</v>
      </c>
    </row>
    <row r="10720" spans="1:14">
      <c r="A10720" s="43" t="str">
        <f t="shared" si="527"/>
        <v>130118300110253005</v>
      </c>
      <c r="B10720" s="28">
        <f t="shared" si="528"/>
        <v>94</v>
      </c>
      <c r="C10720" s="28">
        <f t="shared" si="529"/>
        <v>88</v>
      </c>
      <c r="K10720" s="73" t="s">
        <v>4818</v>
      </c>
      <c r="L10720" s="73" t="s">
        <v>4726</v>
      </c>
      <c r="M10720" s="74">
        <v>6</v>
      </c>
      <c r="N10720" s="74">
        <v>88</v>
      </c>
    </row>
    <row r="10721" spans="1:14">
      <c r="A10721" s="43" t="str">
        <f t="shared" si="527"/>
        <v>130118300110254001</v>
      </c>
      <c r="B10721" s="28">
        <f t="shared" si="528"/>
        <v>11</v>
      </c>
      <c r="C10721" s="28">
        <f t="shared" si="529"/>
        <v>9</v>
      </c>
      <c r="K10721" s="73" t="s">
        <v>4336</v>
      </c>
      <c r="L10721" s="73" t="s">
        <v>4726</v>
      </c>
      <c r="M10721" s="74">
        <v>2</v>
      </c>
      <c r="N10721" s="74">
        <v>9</v>
      </c>
    </row>
    <row r="10722" spans="1:14">
      <c r="A10722" s="43" t="str">
        <f t="shared" si="527"/>
        <v>130118300110254002</v>
      </c>
      <c r="B10722" s="28">
        <f t="shared" si="528"/>
        <v>53</v>
      </c>
      <c r="C10722" s="28">
        <f t="shared" si="529"/>
        <v>38</v>
      </c>
      <c r="K10722" s="73" t="s">
        <v>4337</v>
      </c>
      <c r="L10722" s="73" t="s">
        <v>4726</v>
      </c>
      <c r="M10722" s="74">
        <v>15</v>
      </c>
      <c r="N10722" s="74">
        <v>38</v>
      </c>
    </row>
    <row r="10723" spans="1:14">
      <c r="A10723" s="43" t="str">
        <f t="shared" si="527"/>
        <v>130118300110254003</v>
      </c>
      <c r="B10723" s="28">
        <f t="shared" si="528"/>
        <v>22</v>
      </c>
      <c r="C10723" s="28">
        <f t="shared" si="529"/>
        <v>20</v>
      </c>
      <c r="K10723" s="73" t="s">
        <v>4338</v>
      </c>
      <c r="L10723" s="73" t="s">
        <v>4726</v>
      </c>
      <c r="M10723" s="74">
        <v>2</v>
      </c>
      <c r="N10723" s="74">
        <v>20</v>
      </c>
    </row>
    <row r="10724" spans="1:14">
      <c r="A10724" s="43" t="str">
        <f t="shared" si="527"/>
        <v>130118300110254004</v>
      </c>
      <c r="B10724" s="28">
        <f t="shared" si="528"/>
        <v>11</v>
      </c>
      <c r="C10724" s="28">
        <f t="shared" si="529"/>
        <v>11</v>
      </c>
      <c r="K10724" s="73" t="s">
        <v>4339</v>
      </c>
      <c r="L10724" s="73" t="s">
        <v>4726</v>
      </c>
      <c r="M10724" s="74">
        <v>0</v>
      </c>
      <c r="N10724" s="74">
        <v>11</v>
      </c>
    </row>
    <row r="10725" spans="1:14">
      <c r="A10725" s="43" t="str">
        <f t="shared" si="527"/>
        <v>130118300110254007</v>
      </c>
      <c r="B10725" s="28">
        <f t="shared" si="528"/>
        <v>66</v>
      </c>
      <c r="C10725" s="28">
        <f t="shared" si="529"/>
        <v>44</v>
      </c>
      <c r="K10725" s="73" t="s">
        <v>4819</v>
      </c>
      <c r="L10725" s="73" t="s">
        <v>4726</v>
      </c>
      <c r="M10725" s="74">
        <v>22</v>
      </c>
      <c r="N10725" s="74">
        <v>44</v>
      </c>
    </row>
    <row r="10726" spans="1:14">
      <c r="A10726" s="43" t="str">
        <f t="shared" si="527"/>
        <v>130118300110254009</v>
      </c>
      <c r="B10726" s="28">
        <f t="shared" si="528"/>
        <v>3</v>
      </c>
      <c r="C10726" s="28">
        <f t="shared" si="529"/>
        <v>2</v>
      </c>
      <c r="K10726" s="73" t="s">
        <v>4820</v>
      </c>
      <c r="L10726" s="73" t="s">
        <v>4726</v>
      </c>
      <c r="M10726" s="74">
        <v>1</v>
      </c>
      <c r="N10726" s="74">
        <v>2</v>
      </c>
    </row>
    <row r="10727" spans="1:14">
      <c r="A10727" s="43" t="str">
        <f t="shared" si="527"/>
        <v>130118300110255001</v>
      </c>
      <c r="B10727" s="28">
        <f t="shared" si="528"/>
        <v>28</v>
      </c>
      <c r="C10727" s="28">
        <f t="shared" si="529"/>
        <v>24</v>
      </c>
      <c r="K10727" s="73" t="s">
        <v>4340</v>
      </c>
      <c r="L10727" s="73" t="s">
        <v>4726</v>
      </c>
      <c r="M10727" s="74">
        <v>4</v>
      </c>
      <c r="N10727" s="74">
        <v>24</v>
      </c>
    </row>
    <row r="10728" spans="1:14">
      <c r="A10728" s="43" t="str">
        <f t="shared" si="527"/>
        <v>130118300110255002</v>
      </c>
      <c r="B10728" s="28">
        <f t="shared" si="528"/>
        <v>16</v>
      </c>
      <c r="C10728" s="28">
        <f t="shared" si="529"/>
        <v>9</v>
      </c>
      <c r="K10728" s="73" t="s">
        <v>4341</v>
      </c>
      <c r="L10728" s="73" t="s">
        <v>4726</v>
      </c>
      <c r="M10728" s="74">
        <v>7</v>
      </c>
      <c r="N10728" s="74">
        <v>9</v>
      </c>
    </row>
    <row r="10729" spans="1:14">
      <c r="A10729" s="43" t="str">
        <f t="shared" si="527"/>
        <v>130118300110255006</v>
      </c>
      <c r="B10729" s="28">
        <f t="shared" si="528"/>
        <v>139</v>
      </c>
      <c r="C10729" s="28">
        <f t="shared" si="529"/>
        <v>109</v>
      </c>
      <c r="K10729" s="73" t="s">
        <v>4821</v>
      </c>
      <c r="L10729" s="73" t="s">
        <v>4726</v>
      </c>
      <c r="M10729" s="74">
        <v>30</v>
      </c>
      <c r="N10729" s="74">
        <v>109</v>
      </c>
    </row>
    <row r="10730" spans="1:14">
      <c r="A10730" s="43" t="str">
        <f t="shared" si="527"/>
        <v>130118300110255007</v>
      </c>
      <c r="B10730" s="28">
        <f t="shared" si="528"/>
        <v>3</v>
      </c>
      <c r="C10730" s="28">
        <f t="shared" si="529"/>
        <v>2</v>
      </c>
      <c r="K10730" s="73" t="s">
        <v>4822</v>
      </c>
      <c r="L10730" s="73" t="s">
        <v>4726</v>
      </c>
      <c r="M10730" s="74">
        <v>1</v>
      </c>
      <c r="N10730" s="74">
        <v>2</v>
      </c>
    </row>
    <row r="10731" spans="1:14">
      <c r="A10731" s="43" t="str">
        <f t="shared" si="527"/>
        <v>130118300110256001</v>
      </c>
      <c r="B10731" s="28">
        <f t="shared" si="528"/>
        <v>10</v>
      </c>
      <c r="C10731" s="28">
        <f t="shared" si="529"/>
        <v>9</v>
      </c>
      <c r="K10731" s="73" t="s">
        <v>4343</v>
      </c>
      <c r="L10731" s="73" t="s">
        <v>4726</v>
      </c>
      <c r="M10731" s="74">
        <v>1</v>
      </c>
      <c r="N10731" s="74">
        <v>9</v>
      </c>
    </row>
    <row r="10732" spans="1:14">
      <c r="A10732" s="43" t="str">
        <f t="shared" si="527"/>
        <v>130118300110256002</v>
      </c>
      <c r="B10732" s="28">
        <f t="shared" si="528"/>
        <v>6</v>
      </c>
      <c r="C10732" s="28">
        <f t="shared" si="529"/>
        <v>5</v>
      </c>
      <c r="K10732" s="73" t="s">
        <v>4344</v>
      </c>
      <c r="L10732" s="73" t="s">
        <v>4726</v>
      </c>
      <c r="M10732" s="74">
        <v>1</v>
      </c>
      <c r="N10732" s="74">
        <v>5</v>
      </c>
    </row>
    <row r="10733" spans="1:14">
      <c r="A10733" s="43" t="str">
        <f t="shared" si="527"/>
        <v>130118300110257003</v>
      </c>
      <c r="B10733" s="28">
        <f t="shared" si="528"/>
        <v>11</v>
      </c>
      <c r="C10733" s="28">
        <f t="shared" si="529"/>
        <v>9</v>
      </c>
      <c r="K10733" s="73" t="s">
        <v>4823</v>
      </c>
      <c r="L10733" s="73" t="s">
        <v>4726</v>
      </c>
      <c r="M10733" s="74">
        <v>2</v>
      </c>
      <c r="N10733" s="74">
        <v>9</v>
      </c>
    </row>
    <row r="10734" spans="1:14">
      <c r="A10734" s="43" t="str">
        <f t="shared" si="527"/>
        <v>130118300110257004</v>
      </c>
      <c r="B10734" s="28">
        <f t="shared" si="528"/>
        <v>22</v>
      </c>
      <c r="C10734" s="28">
        <f t="shared" si="529"/>
        <v>18</v>
      </c>
      <c r="K10734" s="73" t="s">
        <v>4824</v>
      </c>
      <c r="L10734" s="73" t="s">
        <v>4726</v>
      </c>
      <c r="M10734" s="74">
        <v>4</v>
      </c>
      <c r="N10734" s="74">
        <v>18</v>
      </c>
    </row>
    <row r="10735" spans="1:14">
      <c r="A10735" s="43" t="str">
        <f t="shared" si="527"/>
        <v>130118300110257005</v>
      </c>
      <c r="B10735" s="28">
        <f t="shared" si="528"/>
        <v>2</v>
      </c>
      <c r="C10735" s="28">
        <f t="shared" si="529"/>
        <v>0</v>
      </c>
      <c r="K10735" s="73" t="s">
        <v>4825</v>
      </c>
      <c r="L10735" s="73" t="s">
        <v>4726</v>
      </c>
      <c r="M10735" s="74">
        <v>2</v>
      </c>
      <c r="N10735" s="74">
        <v>0</v>
      </c>
    </row>
    <row r="10736" spans="1:14">
      <c r="A10736" s="43" t="str">
        <f t="shared" si="527"/>
        <v>130118300110258001</v>
      </c>
      <c r="B10736" s="28">
        <f t="shared" si="528"/>
        <v>17</v>
      </c>
      <c r="C10736" s="28">
        <f t="shared" si="529"/>
        <v>13</v>
      </c>
      <c r="K10736" s="73" t="s">
        <v>4349</v>
      </c>
      <c r="L10736" s="73" t="s">
        <v>4726</v>
      </c>
      <c r="M10736" s="74">
        <v>4</v>
      </c>
      <c r="N10736" s="74">
        <v>13</v>
      </c>
    </row>
    <row r="10737" spans="1:14">
      <c r="A10737" s="43" t="str">
        <f t="shared" si="527"/>
        <v>130118300110258002</v>
      </c>
      <c r="B10737" s="28">
        <f t="shared" si="528"/>
        <v>23</v>
      </c>
      <c r="C10737" s="28">
        <f t="shared" si="529"/>
        <v>15</v>
      </c>
      <c r="K10737" s="73" t="s">
        <v>4826</v>
      </c>
      <c r="L10737" s="73" t="s">
        <v>4726</v>
      </c>
      <c r="M10737" s="74">
        <v>8</v>
      </c>
      <c r="N10737" s="74">
        <v>15</v>
      </c>
    </row>
    <row r="10738" spans="1:14">
      <c r="A10738" s="43" t="str">
        <f t="shared" si="527"/>
        <v>130118300110258005</v>
      </c>
      <c r="B10738" s="28">
        <f t="shared" si="528"/>
        <v>9</v>
      </c>
      <c r="C10738" s="28">
        <f t="shared" si="529"/>
        <v>3</v>
      </c>
      <c r="K10738" s="73" t="s">
        <v>4827</v>
      </c>
      <c r="L10738" s="73" t="s">
        <v>4726</v>
      </c>
      <c r="M10738" s="74">
        <v>6</v>
      </c>
      <c r="N10738" s="74">
        <v>3</v>
      </c>
    </row>
    <row r="10739" spans="1:14">
      <c r="A10739" s="43" t="str">
        <f t="shared" si="527"/>
        <v>130118300110259001</v>
      </c>
      <c r="B10739" s="28">
        <f t="shared" si="528"/>
        <v>12</v>
      </c>
      <c r="C10739" s="28">
        <f t="shared" si="529"/>
        <v>6</v>
      </c>
      <c r="K10739" s="73" t="s">
        <v>4350</v>
      </c>
      <c r="L10739" s="73" t="s">
        <v>4726</v>
      </c>
      <c r="M10739" s="74">
        <v>6</v>
      </c>
      <c r="N10739" s="74">
        <v>6</v>
      </c>
    </row>
    <row r="10740" spans="1:14">
      <c r="A10740" s="43" t="str">
        <f t="shared" si="527"/>
        <v>130118300110259002</v>
      </c>
      <c r="B10740" s="28">
        <f t="shared" si="528"/>
        <v>10</v>
      </c>
      <c r="C10740" s="28">
        <f t="shared" si="529"/>
        <v>4</v>
      </c>
      <c r="K10740" s="73" t="s">
        <v>4828</v>
      </c>
      <c r="L10740" s="73" t="s">
        <v>4726</v>
      </c>
      <c r="M10740" s="74">
        <v>6</v>
      </c>
      <c r="N10740" s="74">
        <v>4</v>
      </c>
    </row>
    <row r="10741" spans="1:14">
      <c r="A10741" s="43" t="str">
        <f t="shared" si="527"/>
        <v>130118300110259005</v>
      </c>
      <c r="B10741" s="28">
        <f t="shared" si="528"/>
        <v>14</v>
      </c>
      <c r="C10741" s="28">
        <f t="shared" si="529"/>
        <v>7</v>
      </c>
      <c r="K10741" s="73" t="s">
        <v>4829</v>
      </c>
      <c r="L10741" s="73" t="s">
        <v>4726</v>
      </c>
      <c r="M10741" s="74">
        <v>7</v>
      </c>
      <c r="N10741" s="74">
        <v>7</v>
      </c>
    </row>
    <row r="10742" spans="1:14">
      <c r="A10742" s="43" t="str">
        <f t="shared" si="527"/>
        <v>130118300110259006</v>
      </c>
      <c r="B10742" s="28">
        <f t="shared" si="528"/>
        <v>26</v>
      </c>
      <c r="C10742" s="28">
        <f t="shared" si="529"/>
        <v>16</v>
      </c>
      <c r="K10742" s="73" t="s">
        <v>4830</v>
      </c>
      <c r="L10742" s="73" t="s">
        <v>4726</v>
      </c>
      <c r="M10742" s="74">
        <v>10</v>
      </c>
      <c r="N10742" s="74">
        <v>16</v>
      </c>
    </row>
    <row r="10743" spans="1:14">
      <c r="A10743" s="43" t="str">
        <f t="shared" si="527"/>
        <v>130118300110259007</v>
      </c>
      <c r="B10743" s="28">
        <f t="shared" si="528"/>
        <v>27</v>
      </c>
      <c r="C10743" s="28">
        <f t="shared" si="529"/>
        <v>19</v>
      </c>
      <c r="K10743" s="73" t="s">
        <v>4831</v>
      </c>
      <c r="L10743" s="73" t="s">
        <v>4726</v>
      </c>
      <c r="M10743" s="74">
        <v>8</v>
      </c>
      <c r="N10743" s="74">
        <v>19</v>
      </c>
    </row>
    <row r="10744" spans="1:14">
      <c r="A10744" s="43" t="str">
        <f t="shared" si="527"/>
        <v>130118300110259009</v>
      </c>
      <c r="B10744" s="28">
        <f t="shared" si="528"/>
        <v>136</v>
      </c>
      <c r="C10744" s="28">
        <f t="shared" si="529"/>
        <v>87</v>
      </c>
      <c r="K10744" s="73" t="s">
        <v>4832</v>
      </c>
      <c r="L10744" s="73" t="s">
        <v>4726</v>
      </c>
      <c r="M10744" s="74">
        <v>49</v>
      </c>
      <c r="N10744" s="74">
        <v>87</v>
      </c>
    </row>
    <row r="10745" spans="1:14">
      <c r="A10745" s="43" t="str">
        <f t="shared" si="527"/>
        <v>130118300110259010</v>
      </c>
      <c r="B10745" s="28">
        <f t="shared" si="528"/>
        <v>68</v>
      </c>
      <c r="C10745" s="28">
        <f t="shared" si="529"/>
        <v>20</v>
      </c>
      <c r="K10745" s="73" t="s">
        <v>4833</v>
      </c>
      <c r="L10745" s="73" t="s">
        <v>4726</v>
      </c>
      <c r="M10745" s="74">
        <v>48</v>
      </c>
      <c r="N10745" s="74">
        <v>20</v>
      </c>
    </row>
    <row r="10746" spans="1:14">
      <c r="A10746" s="43" t="str">
        <f t="shared" si="527"/>
        <v>130118300110260003</v>
      </c>
      <c r="B10746" s="28">
        <f t="shared" si="528"/>
        <v>15</v>
      </c>
      <c r="C10746" s="28">
        <f t="shared" si="529"/>
        <v>7</v>
      </c>
      <c r="K10746" s="73" t="s">
        <v>4834</v>
      </c>
      <c r="L10746" s="73" t="s">
        <v>4726</v>
      </c>
      <c r="M10746" s="74">
        <v>8</v>
      </c>
      <c r="N10746" s="74">
        <v>7</v>
      </c>
    </row>
    <row r="10747" spans="1:14">
      <c r="A10747" s="43" t="str">
        <f t="shared" si="527"/>
        <v>130118300110260004</v>
      </c>
      <c r="B10747" s="28">
        <f t="shared" si="528"/>
        <v>14</v>
      </c>
      <c r="C10747" s="28">
        <f t="shared" si="529"/>
        <v>7</v>
      </c>
      <c r="K10747" s="73" t="s">
        <v>4835</v>
      </c>
      <c r="L10747" s="73" t="s">
        <v>4726</v>
      </c>
      <c r="M10747" s="74">
        <v>7</v>
      </c>
      <c r="N10747" s="74">
        <v>7</v>
      </c>
    </row>
    <row r="10748" spans="1:14">
      <c r="A10748" s="43" t="str">
        <f t="shared" si="527"/>
        <v>130118300110260006</v>
      </c>
      <c r="B10748" s="28">
        <f t="shared" si="528"/>
        <v>124</v>
      </c>
      <c r="C10748" s="28">
        <f t="shared" si="529"/>
        <v>35</v>
      </c>
      <c r="K10748" s="73" t="s">
        <v>4836</v>
      </c>
      <c r="L10748" s="73" t="s">
        <v>4726</v>
      </c>
      <c r="M10748" s="74">
        <v>89</v>
      </c>
      <c r="N10748" s="74">
        <v>35</v>
      </c>
    </row>
    <row r="10749" spans="1:14">
      <c r="A10749" s="43" t="str">
        <f t="shared" si="527"/>
        <v>130118300110260007</v>
      </c>
      <c r="B10749" s="28">
        <f t="shared" si="528"/>
        <v>2</v>
      </c>
      <c r="C10749" s="28">
        <f t="shared" si="529"/>
        <v>1</v>
      </c>
      <c r="K10749" s="73" t="s">
        <v>4837</v>
      </c>
      <c r="L10749" s="73" t="s">
        <v>4726</v>
      </c>
      <c r="M10749" s="74">
        <v>1</v>
      </c>
      <c r="N10749" s="74">
        <v>1</v>
      </c>
    </row>
    <row r="10750" spans="1:14">
      <c r="A10750" s="43" t="str">
        <f t="shared" si="527"/>
        <v>130118300110261003</v>
      </c>
      <c r="B10750" s="28">
        <f t="shared" si="528"/>
        <v>22</v>
      </c>
      <c r="C10750" s="28">
        <f t="shared" si="529"/>
        <v>17</v>
      </c>
      <c r="K10750" s="73" t="s">
        <v>4838</v>
      </c>
      <c r="L10750" s="73" t="s">
        <v>4726</v>
      </c>
      <c r="M10750" s="74">
        <v>5</v>
      </c>
      <c r="N10750" s="74">
        <v>17</v>
      </c>
    </row>
    <row r="10751" spans="1:14">
      <c r="A10751" s="43" t="str">
        <f t="shared" si="527"/>
        <v>130118300110261004</v>
      </c>
      <c r="B10751" s="28">
        <f t="shared" si="528"/>
        <v>61</v>
      </c>
      <c r="C10751" s="28">
        <f t="shared" si="529"/>
        <v>25</v>
      </c>
      <c r="K10751" s="73" t="s">
        <v>4839</v>
      </c>
      <c r="L10751" s="73" t="s">
        <v>4726</v>
      </c>
      <c r="M10751" s="74">
        <v>36</v>
      </c>
      <c r="N10751" s="74">
        <v>25</v>
      </c>
    </row>
    <row r="10752" spans="1:14">
      <c r="A10752" s="43" t="str">
        <f t="shared" si="527"/>
        <v>130118300110261007</v>
      </c>
      <c r="B10752" s="28">
        <f t="shared" si="528"/>
        <v>58</v>
      </c>
      <c r="C10752" s="28">
        <f t="shared" si="529"/>
        <v>17</v>
      </c>
      <c r="K10752" s="73" t="s">
        <v>4840</v>
      </c>
      <c r="L10752" s="73" t="s">
        <v>4726</v>
      </c>
      <c r="M10752" s="74">
        <v>41</v>
      </c>
      <c r="N10752" s="74">
        <v>17</v>
      </c>
    </row>
    <row r="10753" spans="1:14">
      <c r="A10753" s="43" t="str">
        <f t="shared" si="527"/>
        <v>130118300110261008</v>
      </c>
      <c r="B10753" s="28">
        <f t="shared" si="528"/>
        <v>114</v>
      </c>
      <c r="C10753" s="28">
        <f t="shared" si="529"/>
        <v>40</v>
      </c>
      <c r="K10753" s="73" t="s">
        <v>4841</v>
      </c>
      <c r="L10753" s="73" t="s">
        <v>4726</v>
      </c>
      <c r="M10753" s="74">
        <v>74</v>
      </c>
      <c r="N10753" s="74">
        <v>40</v>
      </c>
    </row>
    <row r="10754" spans="1:14">
      <c r="A10754" s="43" t="str">
        <f t="shared" si="527"/>
        <v>130118300110271001</v>
      </c>
      <c r="B10754" s="28">
        <f t="shared" si="528"/>
        <v>18</v>
      </c>
      <c r="C10754" s="28">
        <f t="shared" si="529"/>
        <v>12</v>
      </c>
      <c r="K10754" s="73" t="s">
        <v>4357</v>
      </c>
      <c r="L10754" s="73" t="s">
        <v>4726</v>
      </c>
      <c r="M10754" s="74">
        <v>6</v>
      </c>
      <c r="N10754" s="74">
        <v>12</v>
      </c>
    </row>
    <row r="10755" spans="1:14">
      <c r="A10755" s="43" t="str">
        <f t="shared" ref="A10755:A10818" si="530">L10755&amp;K10755</f>
        <v>130118300110271002</v>
      </c>
      <c r="B10755" s="28">
        <f t="shared" ref="B10755:B10818" si="531">M10755+N10755</f>
        <v>10</v>
      </c>
      <c r="C10755" s="28">
        <f t="shared" ref="C10755:C10818" si="532">N10755</f>
        <v>8</v>
      </c>
      <c r="K10755" s="73" t="s">
        <v>4358</v>
      </c>
      <c r="L10755" s="73" t="s">
        <v>4726</v>
      </c>
      <c r="M10755" s="74">
        <v>2</v>
      </c>
      <c r="N10755" s="74">
        <v>8</v>
      </c>
    </row>
    <row r="10756" spans="1:14">
      <c r="A10756" s="43" t="str">
        <f t="shared" si="530"/>
        <v>130118300110271003</v>
      </c>
      <c r="B10756" s="28">
        <f t="shared" si="531"/>
        <v>31</v>
      </c>
      <c r="C10756" s="28">
        <f t="shared" si="532"/>
        <v>24</v>
      </c>
      <c r="K10756" s="73" t="s">
        <v>4359</v>
      </c>
      <c r="L10756" s="73" t="s">
        <v>4726</v>
      </c>
      <c r="M10756" s="74">
        <v>7</v>
      </c>
      <c r="N10756" s="74">
        <v>24</v>
      </c>
    </row>
    <row r="10757" spans="1:14">
      <c r="A10757" s="43" t="str">
        <f t="shared" si="530"/>
        <v>130118300110271004</v>
      </c>
      <c r="B10757" s="28">
        <f t="shared" si="531"/>
        <v>45</v>
      </c>
      <c r="C10757" s="28">
        <f t="shared" si="532"/>
        <v>34</v>
      </c>
      <c r="K10757" s="73" t="s">
        <v>4842</v>
      </c>
      <c r="L10757" s="73" t="s">
        <v>4726</v>
      </c>
      <c r="M10757" s="74">
        <v>11</v>
      </c>
      <c r="N10757" s="74">
        <v>34</v>
      </c>
    </row>
    <row r="10758" spans="1:14">
      <c r="A10758" s="43" t="str">
        <f t="shared" si="530"/>
        <v>130118300110271005</v>
      </c>
      <c r="B10758" s="28">
        <f t="shared" si="531"/>
        <v>9</v>
      </c>
      <c r="C10758" s="28">
        <f t="shared" si="532"/>
        <v>8</v>
      </c>
      <c r="K10758" s="73" t="s">
        <v>4843</v>
      </c>
      <c r="L10758" s="73" t="s">
        <v>4726</v>
      </c>
      <c r="M10758" s="74">
        <v>1</v>
      </c>
      <c r="N10758" s="74">
        <v>8</v>
      </c>
    </row>
    <row r="10759" spans="1:14">
      <c r="A10759" s="43" t="str">
        <f t="shared" si="530"/>
        <v>130118300110271006</v>
      </c>
      <c r="B10759" s="28">
        <f t="shared" si="531"/>
        <v>6</v>
      </c>
      <c r="C10759" s="28">
        <f t="shared" si="532"/>
        <v>2</v>
      </c>
      <c r="K10759" s="73" t="s">
        <v>4844</v>
      </c>
      <c r="L10759" s="73" t="s">
        <v>4726</v>
      </c>
      <c r="M10759" s="74">
        <v>4</v>
      </c>
      <c r="N10759" s="74">
        <v>2</v>
      </c>
    </row>
    <row r="10760" spans="1:14">
      <c r="A10760" s="43" t="str">
        <f t="shared" si="530"/>
        <v>130118300110271011</v>
      </c>
      <c r="B10760" s="28">
        <f t="shared" si="531"/>
        <v>46</v>
      </c>
      <c r="C10760" s="28">
        <f t="shared" si="532"/>
        <v>33</v>
      </c>
      <c r="K10760" s="73" t="s">
        <v>4845</v>
      </c>
      <c r="L10760" s="73" t="s">
        <v>4726</v>
      </c>
      <c r="M10760" s="74">
        <v>13</v>
      </c>
      <c r="N10760" s="74">
        <v>33</v>
      </c>
    </row>
    <row r="10761" spans="1:14">
      <c r="A10761" s="43" t="str">
        <f t="shared" si="530"/>
        <v>130118300110271012</v>
      </c>
      <c r="B10761" s="28">
        <f t="shared" si="531"/>
        <v>64</v>
      </c>
      <c r="C10761" s="28">
        <f t="shared" si="532"/>
        <v>39</v>
      </c>
      <c r="K10761" s="73" t="s">
        <v>4846</v>
      </c>
      <c r="L10761" s="73" t="s">
        <v>4726</v>
      </c>
      <c r="M10761" s="74">
        <v>25</v>
      </c>
      <c r="N10761" s="74">
        <v>39</v>
      </c>
    </row>
    <row r="10762" spans="1:14">
      <c r="A10762" s="43" t="str">
        <f t="shared" si="530"/>
        <v>130118300110271013</v>
      </c>
      <c r="B10762" s="28">
        <f t="shared" si="531"/>
        <v>99</v>
      </c>
      <c r="C10762" s="28">
        <f t="shared" si="532"/>
        <v>30</v>
      </c>
      <c r="K10762" s="73" t="s">
        <v>4847</v>
      </c>
      <c r="L10762" s="73" t="s">
        <v>4726</v>
      </c>
      <c r="M10762" s="74">
        <v>69</v>
      </c>
      <c r="N10762" s="74">
        <v>30</v>
      </c>
    </row>
    <row r="10763" spans="1:14">
      <c r="A10763" s="43" t="str">
        <f t="shared" si="530"/>
        <v>130118300110271014</v>
      </c>
      <c r="B10763" s="28">
        <f t="shared" si="531"/>
        <v>173</v>
      </c>
      <c r="C10763" s="28">
        <f t="shared" si="532"/>
        <v>68</v>
      </c>
      <c r="K10763" s="73" t="s">
        <v>4848</v>
      </c>
      <c r="L10763" s="73" t="s">
        <v>4726</v>
      </c>
      <c r="M10763" s="74">
        <v>105</v>
      </c>
      <c r="N10763" s="74">
        <v>68</v>
      </c>
    </row>
    <row r="10764" spans="1:14">
      <c r="A10764" s="43" t="str">
        <f t="shared" si="530"/>
        <v>130118300110272001</v>
      </c>
      <c r="B10764" s="28">
        <f t="shared" si="531"/>
        <v>14</v>
      </c>
      <c r="C10764" s="28">
        <f t="shared" si="532"/>
        <v>3</v>
      </c>
      <c r="K10764" s="73" t="s">
        <v>4360</v>
      </c>
      <c r="L10764" s="73" t="s">
        <v>4726</v>
      </c>
      <c r="M10764" s="74">
        <v>11</v>
      </c>
      <c r="N10764" s="74">
        <v>3</v>
      </c>
    </row>
    <row r="10765" spans="1:14">
      <c r="A10765" s="43" t="str">
        <f t="shared" si="530"/>
        <v>130118300110272003</v>
      </c>
      <c r="B10765" s="28">
        <f t="shared" si="531"/>
        <v>58</v>
      </c>
      <c r="C10765" s="28">
        <f t="shared" si="532"/>
        <v>19</v>
      </c>
      <c r="K10765" s="73" t="s">
        <v>4362</v>
      </c>
      <c r="L10765" s="73" t="s">
        <v>4726</v>
      </c>
      <c r="M10765" s="74">
        <v>39</v>
      </c>
      <c r="N10765" s="74">
        <v>19</v>
      </c>
    </row>
    <row r="10766" spans="1:14">
      <c r="A10766" s="43" t="str">
        <f t="shared" si="530"/>
        <v>130118300110272004</v>
      </c>
      <c r="B10766" s="28">
        <f t="shared" si="531"/>
        <v>47</v>
      </c>
      <c r="C10766" s="28">
        <f t="shared" si="532"/>
        <v>18</v>
      </c>
      <c r="K10766" s="73" t="s">
        <v>4849</v>
      </c>
      <c r="L10766" s="73" t="s">
        <v>4726</v>
      </c>
      <c r="M10766" s="74">
        <v>29</v>
      </c>
      <c r="N10766" s="74">
        <v>18</v>
      </c>
    </row>
    <row r="10767" spans="1:14">
      <c r="A10767" s="43" t="str">
        <f t="shared" si="530"/>
        <v>130118300110273001</v>
      </c>
      <c r="B10767" s="28">
        <f t="shared" si="531"/>
        <v>19</v>
      </c>
      <c r="C10767" s="28">
        <f t="shared" si="532"/>
        <v>13</v>
      </c>
      <c r="K10767" s="73" t="s">
        <v>4363</v>
      </c>
      <c r="L10767" s="73" t="s">
        <v>4726</v>
      </c>
      <c r="M10767" s="74">
        <v>6</v>
      </c>
      <c r="N10767" s="74">
        <v>13</v>
      </c>
    </row>
    <row r="10768" spans="1:14">
      <c r="A10768" s="43" t="str">
        <f t="shared" si="530"/>
        <v>130118300110273002</v>
      </c>
      <c r="B10768" s="28">
        <f t="shared" si="531"/>
        <v>12</v>
      </c>
      <c r="C10768" s="28">
        <f t="shared" si="532"/>
        <v>6</v>
      </c>
      <c r="K10768" s="73" t="s">
        <v>4364</v>
      </c>
      <c r="L10768" s="73" t="s">
        <v>4726</v>
      </c>
      <c r="M10768" s="74">
        <v>6</v>
      </c>
      <c r="N10768" s="74">
        <v>6</v>
      </c>
    </row>
    <row r="10769" spans="1:14">
      <c r="A10769" s="43" t="str">
        <f t="shared" si="530"/>
        <v>130118300110273003</v>
      </c>
      <c r="B10769" s="28">
        <f t="shared" si="531"/>
        <v>11</v>
      </c>
      <c r="C10769" s="28">
        <f t="shared" si="532"/>
        <v>5</v>
      </c>
      <c r="K10769" s="73" t="s">
        <v>4365</v>
      </c>
      <c r="L10769" s="73" t="s">
        <v>4726</v>
      </c>
      <c r="M10769" s="74">
        <v>6</v>
      </c>
      <c r="N10769" s="74">
        <v>5</v>
      </c>
    </row>
    <row r="10770" spans="1:14">
      <c r="A10770" s="43" t="str">
        <f t="shared" si="530"/>
        <v>130118300110273004</v>
      </c>
      <c r="B10770" s="28">
        <f t="shared" si="531"/>
        <v>38</v>
      </c>
      <c r="C10770" s="28">
        <f t="shared" si="532"/>
        <v>21</v>
      </c>
      <c r="K10770" s="73" t="s">
        <v>4850</v>
      </c>
      <c r="L10770" s="73" t="s">
        <v>4726</v>
      </c>
      <c r="M10770" s="74">
        <v>17</v>
      </c>
      <c r="N10770" s="74">
        <v>21</v>
      </c>
    </row>
    <row r="10771" spans="1:14">
      <c r="A10771" s="43" t="str">
        <f t="shared" si="530"/>
        <v>130118300110273005</v>
      </c>
      <c r="B10771" s="28">
        <f t="shared" si="531"/>
        <v>24</v>
      </c>
      <c r="C10771" s="28">
        <f t="shared" si="532"/>
        <v>8</v>
      </c>
      <c r="K10771" s="73" t="s">
        <v>4851</v>
      </c>
      <c r="L10771" s="73" t="s">
        <v>4726</v>
      </c>
      <c r="M10771" s="74">
        <v>16</v>
      </c>
      <c r="N10771" s="74">
        <v>8</v>
      </c>
    </row>
    <row r="10772" spans="1:14">
      <c r="A10772" s="43" t="str">
        <f t="shared" si="530"/>
        <v>130118300110273006</v>
      </c>
      <c r="B10772" s="28">
        <f t="shared" si="531"/>
        <v>21</v>
      </c>
      <c r="C10772" s="28">
        <f t="shared" si="532"/>
        <v>6</v>
      </c>
      <c r="K10772" s="73" t="s">
        <v>4852</v>
      </c>
      <c r="L10772" s="73" t="s">
        <v>4726</v>
      </c>
      <c r="M10772" s="74">
        <v>15</v>
      </c>
      <c r="N10772" s="74">
        <v>6</v>
      </c>
    </row>
    <row r="10773" spans="1:14">
      <c r="A10773" s="43" t="str">
        <f t="shared" si="530"/>
        <v>130118300110273008</v>
      </c>
      <c r="B10773" s="28">
        <f t="shared" si="531"/>
        <v>26</v>
      </c>
      <c r="C10773" s="28">
        <f t="shared" si="532"/>
        <v>3</v>
      </c>
      <c r="K10773" s="73" t="s">
        <v>4853</v>
      </c>
      <c r="L10773" s="73" t="s">
        <v>4726</v>
      </c>
      <c r="M10773" s="74">
        <v>23</v>
      </c>
      <c r="N10773" s="74">
        <v>3</v>
      </c>
    </row>
    <row r="10774" spans="1:14">
      <c r="A10774" s="43" t="str">
        <f t="shared" si="530"/>
        <v>130118300110273009</v>
      </c>
      <c r="B10774" s="28">
        <f t="shared" si="531"/>
        <v>26</v>
      </c>
      <c r="C10774" s="28">
        <f t="shared" si="532"/>
        <v>12</v>
      </c>
      <c r="K10774" s="73" t="s">
        <v>4854</v>
      </c>
      <c r="L10774" s="73" t="s">
        <v>4726</v>
      </c>
      <c r="M10774" s="74">
        <v>14</v>
      </c>
      <c r="N10774" s="74">
        <v>12</v>
      </c>
    </row>
    <row r="10775" spans="1:14">
      <c r="A10775" s="43" t="str">
        <f t="shared" si="530"/>
        <v>130118300110274001</v>
      </c>
      <c r="B10775" s="28">
        <f t="shared" si="531"/>
        <v>6</v>
      </c>
      <c r="C10775" s="28">
        <f t="shared" si="532"/>
        <v>5</v>
      </c>
      <c r="K10775" s="73" t="s">
        <v>4366</v>
      </c>
      <c r="L10775" s="73" t="s">
        <v>4726</v>
      </c>
      <c r="M10775" s="74">
        <v>1</v>
      </c>
      <c r="N10775" s="74">
        <v>5</v>
      </c>
    </row>
    <row r="10776" spans="1:14">
      <c r="A10776" s="43" t="str">
        <f t="shared" si="530"/>
        <v>130118300110274002</v>
      </c>
      <c r="B10776" s="28">
        <f t="shared" si="531"/>
        <v>2</v>
      </c>
      <c r="C10776" s="28">
        <f t="shared" si="532"/>
        <v>1</v>
      </c>
      <c r="K10776" s="73" t="s">
        <v>4367</v>
      </c>
      <c r="L10776" s="73" t="s">
        <v>4726</v>
      </c>
      <c r="M10776" s="74">
        <v>1</v>
      </c>
      <c r="N10776" s="74">
        <v>1</v>
      </c>
    </row>
    <row r="10777" spans="1:14">
      <c r="A10777" s="43" t="str">
        <f t="shared" si="530"/>
        <v>130118300110274003</v>
      </c>
      <c r="B10777" s="28">
        <f t="shared" si="531"/>
        <v>16</v>
      </c>
      <c r="C10777" s="28">
        <f t="shared" si="532"/>
        <v>10</v>
      </c>
      <c r="K10777" s="73" t="s">
        <v>4368</v>
      </c>
      <c r="L10777" s="73" t="s">
        <v>4726</v>
      </c>
      <c r="M10777" s="74">
        <v>6</v>
      </c>
      <c r="N10777" s="74">
        <v>10</v>
      </c>
    </row>
    <row r="10778" spans="1:14">
      <c r="A10778" s="43" t="str">
        <f t="shared" si="530"/>
        <v>130118300110274004</v>
      </c>
      <c r="B10778" s="28">
        <f t="shared" si="531"/>
        <v>81</v>
      </c>
      <c r="C10778" s="28">
        <f t="shared" si="532"/>
        <v>52</v>
      </c>
      <c r="K10778" s="73" t="s">
        <v>4855</v>
      </c>
      <c r="L10778" s="73" t="s">
        <v>4726</v>
      </c>
      <c r="M10778" s="74">
        <v>29</v>
      </c>
      <c r="N10778" s="74">
        <v>52</v>
      </c>
    </row>
    <row r="10779" spans="1:14">
      <c r="A10779" s="43" t="str">
        <f t="shared" si="530"/>
        <v>130118300110274005</v>
      </c>
      <c r="B10779" s="28">
        <f t="shared" si="531"/>
        <v>53</v>
      </c>
      <c r="C10779" s="28">
        <f t="shared" si="532"/>
        <v>43</v>
      </c>
      <c r="K10779" s="73" t="s">
        <v>4856</v>
      </c>
      <c r="L10779" s="73" t="s">
        <v>4726</v>
      </c>
      <c r="M10779" s="74">
        <v>10</v>
      </c>
      <c r="N10779" s="74">
        <v>43</v>
      </c>
    </row>
    <row r="10780" spans="1:14">
      <c r="A10780" s="43" t="str">
        <f t="shared" si="530"/>
        <v>130118300110274007</v>
      </c>
      <c r="B10780" s="28">
        <f t="shared" si="531"/>
        <v>9</v>
      </c>
      <c r="C10780" s="28">
        <f t="shared" si="532"/>
        <v>6</v>
      </c>
      <c r="K10780" s="73" t="s">
        <v>4857</v>
      </c>
      <c r="L10780" s="73" t="s">
        <v>4726</v>
      </c>
      <c r="M10780" s="74">
        <v>3</v>
      </c>
      <c r="N10780" s="74">
        <v>6</v>
      </c>
    </row>
    <row r="10781" spans="1:14">
      <c r="A10781" s="43" t="str">
        <f t="shared" si="530"/>
        <v>130118300110275001</v>
      </c>
      <c r="B10781" s="28">
        <f t="shared" si="531"/>
        <v>13</v>
      </c>
      <c r="C10781" s="28">
        <f t="shared" si="532"/>
        <v>10</v>
      </c>
      <c r="K10781" s="73" t="s">
        <v>3750</v>
      </c>
      <c r="L10781" s="73" t="s">
        <v>4726</v>
      </c>
      <c r="M10781" s="74">
        <v>3</v>
      </c>
      <c r="N10781" s="74">
        <v>10</v>
      </c>
    </row>
    <row r="10782" spans="1:14">
      <c r="A10782" s="43" t="str">
        <f t="shared" si="530"/>
        <v>130118300110275002</v>
      </c>
      <c r="B10782" s="28">
        <f t="shared" si="531"/>
        <v>16</v>
      </c>
      <c r="C10782" s="28">
        <f t="shared" si="532"/>
        <v>9</v>
      </c>
      <c r="K10782" s="73" t="s">
        <v>3751</v>
      </c>
      <c r="L10782" s="73" t="s">
        <v>4726</v>
      </c>
      <c r="M10782" s="74">
        <v>7</v>
      </c>
      <c r="N10782" s="74">
        <v>9</v>
      </c>
    </row>
    <row r="10783" spans="1:14">
      <c r="A10783" s="43" t="str">
        <f t="shared" si="530"/>
        <v>130118300110275004</v>
      </c>
      <c r="B10783" s="28">
        <f t="shared" si="531"/>
        <v>20</v>
      </c>
      <c r="C10783" s="28">
        <f t="shared" si="532"/>
        <v>8</v>
      </c>
      <c r="K10783" s="73" t="s">
        <v>3753</v>
      </c>
      <c r="L10783" s="73" t="s">
        <v>4726</v>
      </c>
      <c r="M10783" s="74">
        <v>12</v>
      </c>
      <c r="N10783" s="74">
        <v>8</v>
      </c>
    </row>
    <row r="10784" spans="1:14">
      <c r="A10784" s="43" t="str">
        <f t="shared" si="530"/>
        <v>130118300110275005</v>
      </c>
      <c r="B10784" s="28">
        <f t="shared" si="531"/>
        <v>24</v>
      </c>
      <c r="C10784" s="28">
        <f t="shared" si="532"/>
        <v>19</v>
      </c>
      <c r="K10784" s="73" t="s">
        <v>3754</v>
      </c>
      <c r="L10784" s="73" t="s">
        <v>4726</v>
      </c>
      <c r="M10784" s="74">
        <v>5</v>
      </c>
      <c r="N10784" s="74">
        <v>19</v>
      </c>
    </row>
    <row r="10785" spans="1:14">
      <c r="A10785" s="43" t="str">
        <f t="shared" si="530"/>
        <v>130118300110275006</v>
      </c>
      <c r="B10785" s="28">
        <f t="shared" si="531"/>
        <v>59</v>
      </c>
      <c r="C10785" s="28">
        <f t="shared" si="532"/>
        <v>23</v>
      </c>
      <c r="K10785" s="73" t="s">
        <v>4858</v>
      </c>
      <c r="L10785" s="73" t="s">
        <v>4726</v>
      </c>
      <c r="M10785" s="74">
        <v>36</v>
      </c>
      <c r="N10785" s="74">
        <v>23</v>
      </c>
    </row>
    <row r="10786" spans="1:14">
      <c r="A10786" s="43" t="str">
        <f t="shared" si="530"/>
        <v>130118300110275007</v>
      </c>
      <c r="B10786" s="28">
        <f t="shared" si="531"/>
        <v>4</v>
      </c>
      <c r="C10786" s="28">
        <f t="shared" si="532"/>
        <v>2</v>
      </c>
      <c r="K10786" s="73" t="s">
        <v>4859</v>
      </c>
      <c r="L10786" s="73" t="s">
        <v>4726</v>
      </c>
      <c r="M10786" s="74">
        <v>2</v>
      </c>
      <c r="N10786" s="74">
        <v>2</v>
      </c>
    </row>
    <row r="10787" spans="1:14">
      <c r="A10787" s="43" t="str">
        <f t="shared" si="530"/>
        <v>130118300110276001</v>
      </c>
      <c r="B10787" s="28">
        <f t="shared" si="531"/>
        <v>3</v>
      </c>
      <c r="C10787" s="28">
        <f t="shared" si="532"/>
        <v>2</v>
      </c>
      <c r="K10787" s="73" t="s">
        <v>4369</v>
      </c>
      <c r="L10787" s="73" t="s">
        <v>4726</v>
      </c>
      <c r="M10787" s="74">
        <v>1</v>
      </c>
      <c r="N10787" s="74">
        <v>2</v>
      </c>
    </row>
    <row r="10788" spans="1:14">
      <c r="A10788" s="43" t="str">
        <f t="shared" si="530"/>
        <v>130118300110276002</v>
      </c>
      <c r="B10788" s="28">
        <f t="shared" si="531"/>
        <v>1</v>
      </c>
      <c r="C10788" s="28">
        <f t="shared" si="532"/>
        <v>1</v>
      </c>
      <c r="K10788" s="73" t="s">
        <v>4370</v>
      </c>
      <c r="L10788" s="73" t="s">
        <v>4726</v>
      </c>
      <c r="M10788" s="74">
        <v>0</v>
      </c>
      <c r="N10788" s="74">
        <v>1</v>
      </c>
    </row>
    <row r="10789" spans="1:14">
      <c r="A10789" s="43" t="str">
        <f t="shared" si="530"/>
        <v>130118300110277001</v>
      </c>
      <c r="B10789" s="28">
        <f t="shared" si="531"/>
        <v>7</v>
      </c>
      <c r="C10789" s="28">
        <f t="shared" si="532"/>
        <v>5</v>
      </c>
      <c r="K10789" s="73" t="s">
        <v>4371</v>
      </c>
      <c r="L10789" s="73" t="s">
        <v>4726</v>
      </c>
      <c r="M10789" s="74">
        <v>2</v>
      </c>
      <c r="N10789" s="74">
        <v>5</v>
      </c>
    </row>
    <row r="10790" spans="1:14">
      <c r="A10790" s="43" t="str">
        <f t="shared" si="530"/>
        <v>130118300110277002</v>
      </c>
      <c r="B10790" s="28">
        <f t="shared" si="531"/>
        <v>3</v>
      </c>
      <c r="C10790" s="28">
        <f t="shared" si="532"/>
        <v>1</v>
      </c>
      <c r="K10790" s="73" t="s">
        <v>4372</v>
      </c>
      <c r="L10790" s="73" t="s">
        <v>4726</v>
      </c>
      <c r="M10790" s="74">
        <v>2</v>
      </c>
      <c r="N10790" s="74">
        <v>1</v>
      </c>
    </row>
    <row r="10791" spans="1:14">
      <c r="A10791" s="43" t="str">
        <f t="shared" si="530"/>
        <v>130118300110277003</v>
      </c>
      <c r="B10791" s="28">
        <f t="shared" si="531"/>
        <v>3</v>
      </c>
      <c r="C10791" s="28">
        <f t="shared" si="532"/>
        <v>2</v>
      </c>
      <c r="K10791" s="73" t="s">
        <v>4373</v>
      </c>
      <c r="L10791" s="73" t="s">
        <v>4726</v>
      </c>
      <c r="M10791" s="74">
        <v>1</v>
      </c>
      <c r="N10791" s="74">
        <v>2</v>
      </c>
    </row>
    <row r="10792" spans="1:14">
      <c r="A10792" s="43" t="str">
        <f t="shared" si="530"/>
        <v>130118300110278001</v>
      </c>
      <c r="B10792" s="28">
        <f t="shared" si="531"/>
        <v>14</v>
      </c>
      <c r="C10792" s="28">
        <f t="shared" si="532"/>
        <v>9</v>
      </c>
      <c r="K10792" s="73" t="s">
        <v>4374</v>
      </c>
      <c r="L10792" s="73" t="s">
        <v>4726</v>
      </c>
      <c r="M10792" s="74">
        <v>5</v>
      </c>
      <c r="N10792" s="74">
        <v>9</v>
      </c>
    </row>
    <row r="10793" spans="1:14">
      <c r="A10793" s="43" t="str">
        <f t="shared" si="530"/>
        <v>130118300110278002</v>
      </c>
      <c r="B10793" s="28">
        <f t="shared" si="531"/>
        <v>10</v>
      </c>
      <c r="C10793" s="28">
        <f t="shared" si="532"/>
        <v>7</v>
      </c>
      <c r="K10793" s="73" t="s">
        <v>4375</v>
      </c>
      <c r="L10793" s="73" t="s">
        <v>4726</v>
      </c>
      <c r="M10793" s="74">
        <v>3</v>
      </c>
      <c r="N10793" s="74">
        <v>7</v>
      </c>
    </row>
    <row r="10794" spans="1:14">
      <c r="A10794" s="43" t="str">
        <f t="shared" si="530"/>
        <v>130118300110278003</v>
      </c>
      <c r="B10794" s="28">
        <f t="shared" si="531"/>
        <v>18</v>
      </c>
      <c r="C10794" s="28">
        <f t="shared" si="532"/>
        <v>8</v>
      </c>
      <c r="K10794" s="73" t="s">
        <v>4376</v>
      </c>
      <c r="L10794" s="73" t="s">
        <v>4726</v>
      </c>
      <c r="M10794" s="74">
        <v>10</v>
      </c>
      <c r="N10794" s="74">
        <v>8</v>
      </c>
    </row>
    <row r="10795" spans="1:14">
      <c r="A10795" s="43" t="str">
        <f t="shared" si="530"/>
        <v>130118300110278005</v>
      </c>
      <c r="B10795" s="28">
        <f t="shared" si="531"/>
        <v>3</v>
      </c>
      <c r="C10795" s="28">
        <f t="shared" si="532"/>
        <v>1</v>
      </c>
      <c r="K10795" s="73" t="s">
        <v>4860</v>
      </c>
      <c r="L10795" s="73" t="s">
        <v>4726</v>
      </c>
      <c r="M10795" s="74">
        <v>2</v>
      </c>
      <c r="N10795" s="74">
        <v>1</v>
      </c>
    </row>
    <row r="10796" spans="1:14">
      <c r="A10796" s="43" t="str">
        <f t="shared" si="530"/>
        <v>130118300110279001</v>
      </c>
      <c r="B10796" s="28">
        <f t="shared" si="531"/>
        <v>14</v>
      </c>
      <c r="C10796" s="28">
        <f t="shared" si="532"/>
        <v>3</v>
      </c>
      <c r="K10796" s="73" t="s">
        <v>4861</v>
      </c>
      <c r="L10796" s="73" t="s">
        <v>4726</v>
      </c>
      <c r="M10796" s="74">
        <v>11</v>
      </c>
      <c r="N10796" s="74">
        <v>3</v>
      </c>
    </row>
    <row r="10797" spans="1:14">
      <c r="A10797" s="43" t="str">
        <f t="shared" si="530"/>
        <v>130118300110280001</v>
      </c>
      <c r="B10797" s="28">
        <f t="shared" si="531"/>
        <v>7</v>
      </c>
      <c r="C10797" s="28">
        <f t="shared" si="532"/>
        <v>2</v>
      </c>
      <c r="K10797" s="73" t="s">
        <v>3755</v>
      </c>
      <c r="L10797" s="73" t="s">
        <v>4726</v>
      </c>
      <c r="M10797" s="74">
        <v>5</v>
      </c>
      <c r="N10797" s="74">
        <v>2</v>
      </c>
    </row>
    <row r="10798" spans="1:14">
      <c r="A10798" s="43" t="str">
        <f t="shared" si="530"/>
        <v>130118300110291001</v>
      </c>
      <c r="B10798" s="28">
        <f t="shared" si="531"/>
        <v>46</v>
      </c>
      <c r="C10798" s="28">
        <f t="shared" si="532"/>
        <v>38</v>
      </c>
      <c r="K10798" s="73" t="s">
        <v>4862</v>
      </c>
      <c r="L10798" s="73" t="s">
        <v>4726</v>
      </c>
      <c r="M10798" s="74">
        <v>8</v>
      </c>
      <c r="N10798" s="74">
        <v>38</v>
      </c>
    </row>
    <row r="10799" spans="1:14">
      <c r="A10799" s="43" t="str">
        <f t="shared" si="530"/>
        <v>130118300110291002</v>
      </c>
      <c r="B10799" s="28">
        <f t="shared" si="531"/>
        <v>29</v>
      </c>
      <c r="C10799" s="28">
        <f t="shared" si="532"/>
        <v>22</v>
      </c>
      <c r="K10799" s="73" t="s">
        <v>4863</v>
      </c>
      <c r="L10799" s="73" t="s">
        <v>4726</v>
      </c>
      <c r="M10799" s="74">
        <v>7</v>
      </c>
      <c r="N10799" s="74">
        <v>22</v>
      </c>
    </row>
    <row r="10800" spans="1:14">
      <c r="A10800" s="43" t="str">
        <f t="shared" si="530"/>
        <v>130118300110291003</v>
      </c>
      <c r="B10800" s="28">
        <f t="shared" si="531"/>
        <v>61</v>
      </c>
      <c r="C10800" s="28">
        <f t="shared" si="532"/>
        <v>49</v>
      </c>
      <c r="K10800" s="73" t="s">
        <v>4864</v>
      </c>
      <c r="L10800" s="73" t="s">
        <v>4726</v>
      </c>
      <c r="M10800" s="74">
        <v>12</v>
      </c>
      <c r="N10800" s="74">
        <v>49</v>
      </c>
    </row>
    <row r="10801" spans="1:14">
      <c r="A10801" s="43" t="str">
        <f t="shared" si="530"/>
        <v>130118300110294001</v>
      </c>
      <c r="B10801" s="28">
        <f t="shared" si="531"/>
        <v>31</v>
      </c>
      <c r="C10801" s="28">
        <f t="shared" si="532"/>
        <v>26</v>
      </c>
      <c r="K10801" s="73" t="s">
        <v>4865</v>
      </c>
      <c r="L10801" s="73" t="s">
        <v>4726</v>
      </c>
      <c r="M10801" s="74">
        <v>5</v>
      </c>
      <c r="N10801" s="74">
        <v>26</v>
      </c>
    </row>
    <row r="10802" spans="1:14">
      <c r="A10802" s="43" t="str">
        <f t="shared" si="530"/>
        <v>130118300110294002</v>
      </c>
      <c r="B10802" s="28">
        <f t="shared" si="531"/>
        <v>72</v>
      </c>
      <c r="C10802" s="28">
        <f t="shared" si="532"/>
        <v>59</v>
      </c>
      <c r="K10802" s="73" t="s">
        <v>4866</v>
      </c>
      <c r="L10802" s="73" t="s">
        <v>4726</v>
      </c>
      <c r="M10802" s="74">
        <v>13</v>
      </c>
      <c r="N10802" s="74">
        <v>59</v>
      </c>
    </row>
    <row r="10803" spans="1:14">
      <c r="A10803" s="43" t="str">
        <f t="shared" si="530"/>
        <v>130118300110294003</v>
      </c>
      <c r="B10803" s="28">
        <f t="shared" si="531"/>
        <v>9</v>
      </c>
      <c r="C10803" s="28">
        <f t="shared" si="532"/>
        <v>5</v>
      </c>
      <c r="K10803" s="73" t="s">
        <v>4867</v>
      </c>
      <c r="L10803" s="73" t="s">
        <v>4726</v>
      </c>
      <c r="M10803" s="74">
        <v>4</v>
      </c>
      <c r="N10803" s="74">
        <v>5</v>
      </c>
    </row>
    <row r="10804" spans="1:14">
      <c r="A10804" s="43" t="str">
        <f t="shared" si="530"/>
        <v>130118300110294004</v>
      </c>
      <c r="B10804" s="28">
        <f t="shared" si="531"/>
        <v>4</v>
      </c>
      <c r="C10804" s="28">
        <f t="shared" si="532"/>
        <v>2</v>
      </c>
      <c r="K10804" s="73" t="s">
        <v>4868</v>
      </c>
      <c r="L10804" s="73" t="s">
        <v>4726</v>
      </c>
      <c r="M10804" s="74">
        <v>2</v>
      </c>
      <c r="N10804" s="74">
        <v>2</v>
      </c>
    </row>
    <row r="10805" spans="1:14">
      <c r="A10805" s="43" t="str">
        <f t="shared" si="530"/>
        <v>130118300110296001</v>
      </c>
      <c r="B10805" s="28">
        <f t="shared" si="531"/>
        <v>26</v>
      </c>
      <c r="C10805" s="28">
        <f t="shared" si="532"/>
        <v>15</v>
      </c>
      <c r="K10805" s="73" t="s">
        <v>4869</v>
      </c>
      <c r="L10805" s="73" t="s">
        <v>4726</v>
      </c>
      <c r="M10805" s="74">
        <v>11</v>
      </c>
      <c r="N10805" s="74">
        <v>15</v>
      </c>
    </row>
    <row r="10806" spans="1:14">
      <c r="A10806" s="43" t="str">
        <f t="shared" si="530"/>
        <v>130118300110297001</v>
      </c>
      <c r="B10806" s="28">
        <f t="shared" si="531"/>
        <v>19</v>
      </c>
      <c r="C10806" s="28">
        <f t="shared" si="532"/>
        <v>9</v>
      </c>
      <c r="K10806" s="73" t="s">
        <v>4870</v>
      </c>
      <c r="L10806" s="73" t="s">
        <v>4726</v>
      </c>
      <c r="M10806" s="74">
        <v>10</v>
      </c>
      <c r="N10806" s="74">
        <v>9</v>
      </c>
    </row>
    <row r="10807" spans="1:14">
      <c r="A10807" s="43" t="str">
        <f t="shared" si="530"/>
        <v>130118300110297002</v>
      </c>
      <c r="B10807" s="28">
        <f t="shared" si="531"/>
        <v>15</v>
      </c>
      <c r="C10807" s="28">
        <f t="shared" si="532"/>
        <v>10</v>
      </c>
      <c r="K10807" s="73" t="s">
        <v>4871</v>
      </c>
      <c r="L10807" s="73" t="s">
        <v>4726</v>
      </c>
      <c r="M10807" s="74">
        <v>5</v>
      </c>
      <c r="N10807" s="74">
        <v>10</v>
      </c>
    </row>
    <row r="10808" spans="1:14">
      <c r="A10808" s="43" t="str">
        <f t="shared" si="530"/>
        <v>130118300110297003</v>
      </c>
      <c r="B10808" s="28">
        <f t="shared" si="531"/>
        <v>7</v>
      </c>
      <c r="C10808" s="28">
        <f t="shared" si="532"/>
        <v>5</v>
      </c>
      <c r="K10808" s="73" t="s">
        <v>4872</v>
      </c>
      <c r="L10808" s="73" t="s">
        <v>4726</v>
      </c>
      <c r="M10808" s="74">
        <v>2</v>
      </c>
      <c r="N10808" s="74">
        <v>5</v>
      </c>
    </row>
    <row r="10809" spans="1:14">
      <c r="A10809" s="43" t="str">
        <f t="shared" si="530"/>
        <v>130118300110297004</v>
      </c>
      <c r="B10809" s="28">
        <f t="shared" si="531"/>
        <v>5</v>
      </c>
      <c r="C10809" s="28">
        <f t="shared" si="532"/>
        <v>5</v>
      </c>
      <c r="K10809" s="73" t="s">
        <v>4873</v>
      </c>
      <c r="L10809" s="73" t="s">
        <v>4726</v>
      </c>
      <c r="M10809" s="74">
        <v>0</v>
      </c>
      <c r="N10809" s="74">
        <v>5</v>
      </c>
    </row>
    <row r="10810" spans="1:14">
      <c r="A10810" s="43" t="str">
        <f t="shared" si="530"/>
        <v>130118300110297005</v>
      </c>
      <c r="B10810" s="28">
        <f t="shared" si="531"/>
        <v>114</v>
      </c>
      <c r="C10810" s="28">
        <f t="shared" si="532"/>
        <v>79</v>
      </c>
      <c r="K10810" s="73" t="s">
        <v>4874</v>
      </c>
      <c r="L10810" s="73" t="s">
        <v>4726</v>
      </c>
      <c r="M10810" s="74">
        <v>35</v>
      </c>
      <c r="N10810" s="74">
        <v>79</v>
      </c>
    </row>
    <row r="10811" spans="1:14">
      <c r="A10811" s="43" t="str">
        <f t="shared" si="530"/>
        <v>130118300110297006</v>
      </c>
      <c r="B10811" s="28">
        <f t="shared" si="531"/>
        <v>141</v>
      </c>
      <c r="C10811" s="28">
        <f t="shared" si="532"/>
        <v>50</v>
      </c>
      <c r="K10811" s="73" t="s">
        <v>4875</v>
      </c>
      <c r="L10811" s="73" t="s">
        <v>4726</v>
      </c>
      <c r="M10811" s="74">
        <v>91</v>
      </c>
      <c r="N10811" s="74">
        <v>50</v>
      </c>
    </row>
    <row r="10812" spans="1:14">
      <c r="A10812" s="43" t="str">
        <f t="shared" si="530"/>
        <v>130118300110298001</v>
      </c>
      <c r="B10812" s="28">
        <f t="shared" si="531"/>
        <v>31</v>
      </c>
      <c r="C10812" s="28">
        <f t="shared" si="532"/>
        <v>12</v>
      </c>
      <c r="K10812" s="73" t="s">
        <v>4876</v>
      </c>
      <c r="L10812" s="73" t="s">
        <v>4726</v>
      </c>
      <c r="M10812" s="74">
        <v>19</v>
      </c>
      <c r="N10812" s="74">
        <v>12</v>
      </c>
    </row>
    <row r="10813" spans="1:14">
      <c r="A10813" s="43" t="str">
        <f t="shared" si="530"/>
        <v>130118300110299001</v>
      </c>
      <c r="B10813" s="28">
        <f t="shared" si="531"/>
        <v>39</v>
      </c>
      <c r="C10813" s="28">
        <f t="shared" si="532"/>
        <v>14</v>
      </c>
      <c r="K10813" s="73" t="s">
        <v>4877</v>
      </c>
      <c r="L10813" s="73" t="s">
        <v>4726</v>
      </c>
      <c r="M10813" s="74">
        <v>25</v>
      </c>
      <c r="N10813" s="74">
        <v>14</v>
      </c>
    </row>
    <row r="10814" spans="1:14">
      <c r="A10814" s="43" t="str">
        <f t="shared" si="530"/>
        <v>130118300110300001</v>
      </c>
      <c r="B10814" s="28">
        <f t="shared" si="531"/>
        <v>1</v>
      </c>
      <c r="C10814" s="28">
        <f t="shared" si="532"/>
        <v>0</v>
      </c>
      <c r="K10814" s="73" t="s">
        <v>3772</v>
      </c>
      <c r="L10814" s="73" t="s">
        <v>4726</v>
      </c>
      <c r="M10814" s="74">
        <v>1</v>
      </c>
      <c r="N10814" s="74">
        <v>0</v>
      </c>
    </row>
    <row r="10815" spans="1:14">
      <c r="A10815" s="43" t="str">
        <f t="shared" si="530"/>
        <v>130118300110300002</v>
      </c>
      <c r="B10815" s="28">
        <f t="shared" si="531"/>
        <v>5</v>
      </c>
      <c r="C10815" s="28">
        <f t="shared" si="532"/>
        <v>2</v>
      </c>
      <c r="K10815" s="73" t="s">
        <v>4878</v>
      </c>
      <c r="L10815" s="73" t="s">
        <v>4726</v>
      </c>
      <c r="M10815" s="74">
        <v>3</v>
      </c>
      <c r="N10815" s="74">
        <v>2</v>
      </c>
    </row>
    <row r="10816" spans="1:14">
      <c r="A10816" s="43" t="str">
        <f t="shared" si="530"/>
        <v>130118300110311001</v>
      </c>
      <c r="B10816" s="28">
        <f t="shared" si="531"/>
        <v>22</v>
      </c>
      <c r="C10816" s="28">
        <f t="shared" si="532"/>
        <v>18</v>
      </c>
      <c r="K10816" s="73" t="s">
        <v>3474</v>
      </c>
      <c r="L10816" s="73" t="s">
        <v>4726</v>
      </c>
      <c r="M10816" s="74">
        <v>4</v>
      </c>
      <c r="N10816" s="74">
        <v>18</v>
      </c>
    </row>
    <row r="10817" spans="1:14">
      <c r="A10817" s="43" t="str">
        <f t="shared" si="530"/>
        <v>130118300110311002</v>
      </c>
      <c r="B10817" s="28">
        <f t="shared" si="531"/>
        <v>15</v>
      </c>
      <c r="C10817" s="28">
        <f t="shared" si="532"/>
        <v>11</v>
      </c>
      <c r="K10817" s="73" t="s">
        <v>4102</v>
      </c>
      <c r="L10817" s="73" t="s">
        <v>4726</v>
      </c>
      <c r="M10817" s="74">
        <v>4</v>
      </c>
      <c r="N10817" s="74">
        <v>11</v>
      </c>
    </row>
    <row r="10818" spans="1:14">
      <c r="A10818" s="43" t="str">
        <f t="shared" si="530"/>
        <v>130118300110311005</v>
      </c>
      <c r="B10818" s="28">
        <f t="shared" si="531"/>
        <v>42</v>
      </c>
      <c r="C10818" s="28">
        <f t="shared" si="532"/>
        <v>26</v>
      </c>
      <c r="K10818" s="73" t="s">
        <v>4105</v>
      </c>
      <c r="L10818" s="73" t="s">
        <v>4726</v>
      </c>
      <c r="M10818" s="74">
        <v>16</v>
      </c>
      <c r="N10818" s="74">
        <v>26</v>
      </c>
    </row>
    <row r="10819" spans="1:14">
      <c r="A10819" s="43" t="str">
        <f t="shared" ref="A10819:A10882" si="533">L10819&amp;K10819</f>
        <v>130118300110311006</v>
      </c>
      <c r="B10819" s="28">
        <f t="shared" ref="B10819:B10882" si="534">M10819+N10819</f>
        <v>20</v>
      </c>
      <c r="C10819" s="28">
        <f t="shared" ref="C10819:C10882" si="535">N10819</f>
        <v>17</v>
      </c>
      <c r="K10819" s="73" t="s">
        <v>4106</v>
      </c>
      <c r="L10819" s="73" t="s">
        <v>4726</v>
      </c>
      <c r="M10819" s="74">
        <v>3</v>
      </c>
      <c r="N10819" s="74">
        <v>17</v>
      </c>
    </row>
    <row r="10820" spans="1:14">
      <c r="A10820" s="43" t="str">
        <f t="shared" si="533"/>
        <v>130118300110312001</v>
      </c>
      <c r="B10820" s="28">
        <f t="shared" si="534"/>
        <v>29</v>
      </c>
      <c r="C10820" s="28">
        <f t="shared" si="535"/>
        <v>24</v>
      </c>
      <c r="K10820" s="73" t="s">
        <v>3475</v>
      </c>
      <c r="L10820" s="73" t="s">
        <v>4726</v>
      </c>
      <c r="M10820" s="74">
        <v>5</v>
      </c>
      <c r="N10820" s="74">
        <v>24</v>
      </c>
    </row>
    <row r="10821" spans="1:14">
      <c r="A10821" s="43" t="str">
        <f t="shared" si="533"/>
        <v>130118300110312002</v>
      </c>
      <c r="B10821" s="28">
        <f t="shared" si="534"/>
        <v>19</v>
      </c>
      <c r="C10821" s="28">
        <f t="shared" si="535"/>
        <v>12</v>
      </c>
      <c r="K10821" s="73" t="s">
        <v>4108</v>
      </c>
      <c r="L10821" s="73" t="s">
        <v>4726</v>
      </c>
      <c r="M10821" s="74">
        <v>7</v>
      </c>
      <c r="N10821" s="74">
        <v>12</v>
      </c>
    </row>
    <row r="10822" spans="1:14">
      <c r="A10822" s="43" t="str">
        <f t="shared" si="533"/>
        <v>130118300110312003</v>
      </c>
      <c r="B10822" s="28">
        <f t="shared" si="534"/>
        <v>164</v>
      </c>
      <c r="C10822" s="28">
        <f t="shared" si="535"/>
        <v>129</v>
      </c>
      <c r="K10822" s="73" t="s">
        <v>4109</v>
      </c>
      <c r="L10822" s="73" t="s">
        <v>4726</v>
      </c>
      <c r="M10822" s="74">
        <v>35</v>
      </c>
      <c r="N10822" s="74">
        <v>129</v>
      </c>
    </row>
    <row r="10823" spans="1:14">
      <c r="A10823" s="43" t="str">
        <f t="shared" si="533"/>
        <v>130118300110313001</v>
      </c>
      <c r="B10823" s="28">
        <f t="shared" si="534"/>
        <v>31</v>
      </c>
      <c r="C10823" s="28">
        <f t="shared" si="535"/>
        <v>22</v>
      </c>
      <c r="K10823" s="73" t="s">
        <v>4112</v>
      </c>
      <c r="L10823" s="73" t="s">
        <v>4726</v>
      </c>
      <c r="M10823" s="74">
        <v>9</v>
      </c>
      <c r="N10823" s="74">
        <v>22</v>
      </c>
    </row>
    <row r="10824" spans="1:14">
      <c r="A10824" s="43" t="str">
        <f t="shared" si="533"/>
        <v>130118300110313002</v>
      </c>
      <c r="B10824" s="28">
        <f t="shared" si="534"/>
        <v>14</v>
      </c>
      <c r="C10824" s="28">
        <f t="shared" si="535"/>
        <v>12</v>
      </c>
      <c r="K10824" s="73" t="s">
        <v>4879</v>
      </c>
      <c r="L10824" s="73" t="s">
        <v>4726</v>
      </c>
      <c r="M10824" s="74">
        <v>2</v>
      </c>
      <c r="N10824" s="74">
        <v>12</v>
      </c>
    </row>
    <row r="10825" spans="1:14">
      <c r="A10825" s="43" t="str">
        <f t="shared" si="533"/>
        <v>130118300110313003</v>
      </c>
      <c r="B10825" s="28">
        <f t="shared" si="534"/>
        <v>14</v>
      </c>
      <c r="C10825" s="28">
        <f t="shared" si="535"/>
        <v>11</v>
      </c>
      <c r="K10825" s="73" t="s">
        <v>4113</v>
      </c>
      <c r="L10825" s="73" t="s">
        <v>4726</v>
      </c>
      <c r="M10825" s="74">
        <v>3</v>
      </c>
      <c r="N10825" s="74">
        <v>11</v>
      </c>
    </row>
    <row r="10826" spans="1:14">
      <c r="A10826" s="43" t="str">
        <f t="shared" si="533"/>
        <v>130118300110313004</v>
      </c>
      <c r="B10826" s="28">
        <f t="shared" si="534"/>
        <v>7</v>
      </c>
      <c r="C10826" s="28">
        <f t="shared" si="535"/>
        <v>7</v>
      </c>
      <c r="K10826" s="73" t="s">
        <v>4880</v>
      </c>
      <c r="L10826" s="73" t="s">
        <v>4726</v>
      </c>
      <c r="M10826" s="74">
        <v>0</v>
      </c>
      <c r="N10826" s="74">
        <v>7</v>
      </c>
    </row>
    <row r="10827" spans="1:14">
      <c r="A10827" s="43" t="str">
        <f t="shared" si="533"/>
        <v>130118300110313007</v>
      </c>
      <c r="B10827" s="28">
        <f t="shared" si="534"/>
        <v>8</v>
      </c>
      <c r="C10827" s="28">
        <f t="shared" si="535"/>
        <v>2</v>
      </c>
      <c r="K10827" s="73" t="s">
        <v>4881</v>
      </c>
      <c r="L10827" s="73" t="s">
        <v>4726</v>
      </c>
      <c r="M10827" s="74">
        <v>6</v>
      </c>
      <c r="N10827" s="74">
        <v>2</v>
      </c>
    </row>
    <row r="10828" spans="1:14">
      <c r="A10828" s="43" t="str">
        <f t="shared" si="533"/>
        <v>130118300110314001</v>
      </c>
      <c r="B10828" s="28">
        <f t="shared" si="534"/>
        <v>18</v>
      </c>
      <c r="C10828" s="28">
        <f t="shared" si="535"/>
        <v>17</v>
      </c>
      <c r="K10828" s="73" t="s">
        <v>4410</v>
      </c>
      <c r="L10828" s="73" t="s">
        <v>4726</v>
      </c>
      <c r="M10828" s="74">
        <v>1</v>
      </c>
      <c r="N10828" s="74">
        <v>17</v>
      </c>
    </row>
    <row r="10829" spans="1:14">
      <c r="A10829" s="43" t="str">
        <f t="shared" si="533"/>
        <v>130118300110314002</v>
      </c>
      <c r="B10829" s="28">
        <f t="shared" si="534"/>
        <v>19</v>
      </c>
      <c r="C10829" s="28">
        <f t="shared" si="535"/>
        <v>15</v>
      </c>
      <c r="K10829" s="73" t="s">
        <v>4411</v>
      </c>
      <c r="L10829" s="73" t="s">
        <v>4726</v>
      </c>
      <c r="M10829" s="74">
        <v>4</v>
      </c>
      <c r="N10829" s="74">
        <v>15</v>
      </c>
    </row>
    <row r="10830" spans="1:14">
      <c r="A10830" s="43" t="str">
        <f t="shared" si="533"/>
        <v>130118300110314005</v>
      </c>
      <c r="B10830" s="28">
        <f t="shared" si="534"/>
        <v>21</v>
      </c>
      <c r="C10830" s="28">
        <f t="shared" si="535"/>
        <v>20</v>
      </c>
      <c r="K10830" s="73" t="s">
        <v>4414</v>
      </c>
      <c r="L10830" s="73" t="s">
        <v>4726</v>
      </c>
      <c r="M10830" s="74">
        <v>1</v>
      </c>
      <c r="N10830" s="74">
        <v>20</v>
      </c>
    </row>
    <row r="10831" spans="1:14">
      <c r="A10831" s="43" t="str">
        <f t="shared" si="533"/>
        <v>130118300110314006</v>
      </c>
      <c r="B10831" s="28">
        <f t="shared" si="534"/>
        <v>14</v>
      </c>
      <c r="C10831" s="28">
        <f t="shared" si="535"/>
        <v>10</v>
      </c>
      <c r="K10831" s="73" t="s">
        <v>4882</v>
      </c>
      <c r="L10831" s="73" t="s">
        <v>4726</v>
      </c>
      <c r="M10831" s="74">
        <v>4</v>
      </c>
      <c r="N10831" s="74">
        <v>10</v>
      </c>
    </row>
    <row r="10832" spans="1:14">
      <c r="A10832" s="43" t="str">
        <f t="shared" si="533"/>
        <v>130118300110314007</v>
      </c>
      <c r="B10832" s="28">
        <f t="shared" si="534"/>
        <v>9</v>
      </c>
      <c r="C10832" s="28">
        <f t="shared" si="535"/>
        <v>6</v>
      </c>
      <c r="K10832" s="73" t="s">
        <v>4883</v>
      </c>
      <c r="L10832" s="73" t="s">
        <v>4726</v>
      </c>
      <c r="M10832" s="74">
        <v>3</v>
      </c>
      <c r="N10832" s="74">
        <v>6</v>
      </c>
    </row>
    <row r="10833" spans="1:14">
      <c r="A10833" s="43" t="str">
        <f t="shared" si="533"/>
        <v>130118300110316001</v>
      </c>
      <c r="B10833" s="28">
        <f t="shared" si="534"/>
        <v>16</v>
      </c>
      <c r="C10833" s="28">
        <f t="shared" si="535"/>
        <v>13</v>
      </c>
      <c r="K10833" s="73" t="s">
        <v>4421</v>
      </c>
      <c r="L10833" s="73" t="s">
        <v>4726</v>
      </c>
      <c r="M10833" s="74">
        <v>3</v>
      </c>
      <c r="N10833" s="74">
        <v>13</v>
      </c>
    </row>
    <row r="10834" spans="1:14">
      <c r="A10834" s="43" t="str">
        <f t="shared" si="533"/>
        <v>130118300110316002</v>
      </c>
      <c r="B10834" s="28">
        <f t="shared" si="534"/>
        <v>12</v>
      </c>
      <c r="C10834" s="28">
        <f t="shared" si="535"/>
        <v>11</v>
      </c>
      <c r="K10834" s="73" t="s">
        <v>4422</v>
      </c>
      <c r="L10834" s="73" t="s">
        <v>4726</v>
      </c>
      <c r="M10834" s="74">
        <v>1</v>
      </c>
      <c r="N10834" s="74">
        <v>11</v>
      </c>
    </row>
    <row r="10835" spans="1:14">
      <c r="A10835" s="43" t="str">
        <f t="shared" si="533"/>
        <v>130118300110316003</v>
      </c>
      <c r="B10835" s="28">
        <f t="shared" si="534"/>
        <v>33</v>
      </c>
      <c r="C10835" s="28">
        <f t="shared" si="535"/>
        <v>28</v>
      </c>
      <c r="K10835" s="73" t="s">
        <v>4423</v>
      </c>
      <c r="L10835" s="73" t="s">
        <v>4726</v>
      </c>
      <c r="M10835" s="74">
        <v>5</v>
      </c>
      <c r="N10835" s="74">
        <v>28</v>
      </c>
    </row>
    <row r="10836" spans="1:14">
      <c r="A10836" s="43" t="str">
        <f t="shared" si="533"/>
        <v>130118300110316004</v>
      </c>
      <c r="B10836" s="28">
        <f t="shared" si="534"/>
        <v>81</v>
      </c>
      <c r="C10836" s="28">
        <f t="shared" si="535"/>
        <v>65</v>
      </c>
      <c r="K10836" s="73" t="s">
        <v>4424</v>
      </c>
      <c r="L10836" s="73" t="s">
        <v>4726</v>
      </c>
      <c r="M10836" s="74">
        <v>16</v>
      </c>
      <c r="N10836" s="74">
        <v>65</v>
      </c>
    </row>
    <row r="10837" spans="1:14">
      <c r="A10837" s="43" t="str">
        <f t="shared" si="533"/>
        <v>130118300110316005</v>
      </c>
      <c r="B10837" s="28">
        <f t="shared" si="534"/>
        <v>62</v>
      </c>
      <c r="C10837" s="28">
        <f t="shared" si="535"/>
        <v>38</v>
      </c>
      <c r="K10837" s="73" t="s">
        <v>4884</v>
      </c>
      <c r="L10837" s="73" t="s">
        <v>4726</v>
      </c>
      <c r="M10837" s="74">
        <v>24</v>
      </c>
      <c r="N10837" s="74">
        <v>38</v>
      </c>
    </row>
    <row r="10838" spans="1:14">
      <c r="A10838" s="43" t="str">
        <f t="shared" si="533"/>
        <v>130118300110317003</v>
      </c>
      <c r="B10838" s="28">
        <f t="shared" si="534"/>
        <v>27</v>
      </c>
      <c r="C10838" s="28">
        <f t="shared" si="535"/>
        <v>8</v>
      </c>
      <c r="K10838" s="73" t="s">
        <v>4885</v>
      </c>
      <c r="L10838" s="73" t="s">
        <v>4726</v>
      </c>
      <c r="M10838" s="74">
        <v>19</v>
      </c>
      <c r="N10838" s="74">
        <v>8</v>
      </c>
    </row>
    <row r="10839" spans="1:14">
      <c r="A10839" s="43" t="str">
        <f t="shared" si="533"/>
        <v>130118300110317004</v>
      </c>
      <c r="B10839" s="28">
        <f t="shared" si="534"/>
        <v>13</v>
      </c>
      <c r="C10839" s="28">
        <f t="shared" si="535"/>
        <v>4</v>
      </c>
      <c r="K10839" s="73" t="s">
        <v>4886</v>
      </c>
      <c r="L10839" s="73" t="s">
        <v>4726</v>
      </c>
      <c r="M10839" s="74">
        <v>9</v>
      </c>
      <c r="N10839" s="74">
        <v>4</v>
      </c>
    </row>
    <row r="10840" spans="1:14">
      <c r="A10840" s="43" t="str">
        <f t="shared" si="533"/>
        <v>130118300110317005</v>
      </c>
      <c r="B10840" s="28">
        <f t="shared" si="534"/>
        <v>114</v>
      </c>
      <c r="C10840" s="28">
        <f t="shared" si="535"/>
        <v>34</v>
      </c>
      <c r="K10840" s="73" t="s">
        <v>4427</v>
      </c>
      <c r="L10840" s="73" t="s">
        <v>4726</v>
      </c>
      <c r="M10840" s="74">
        <v>80</v>
      </c>
      <c r="N10840" s="74">
        <v>34</v>
      </c>
    </row>
    <row r="10841" spans="1:14">
      <c r="A10841" s="43" t="str">
        <f t="shared" si="533"/>
        <v>130118300110317006</v>
      </c>
      <c r="B10841" s="28">
        <f t="shared" si="534"/>
        <v>164</v>
      </c>
      <c r="C10841" s="28">
        <f t="shared" si="535"/>
        <v>96</v>
      </c>
      <c r="K10841" s="73" t="s">
        <v>4428</v>
      </c>
      <c r="L10841" s="73" t="s">
        <v>4726</v>
      </c>
      <c r="M10841" s="74">
        <v>68</v>
      </c>
      <c r="N10841" s="74">
        <v>96</v>
      </c>
    </row>
    <row r="10842" spans="1:14">
      <c r="A10842" s="43" t="str">
        <f t="shared" si="533"/>
        <v>130118300110317007</v>
      </c>
      <c r="B10842" s="28">
        <f t="shared" si="534"/>
        <v>4</v>
      </c>
      <c r="C10842" s="28">
        <f t="shared" si="535"/>
        <v>3</v>
      </c>
      <c r="K10842" s="73" t="s">
        <v>4887</v>
      </c>
      <c r="L10842" s="73" t="s">
        <v>4726</v>
      </c>
      <c r="M10842" s="74">
        <v>1</v>
      </c>
      <c r="N10842" s="74">
        <v>3</v>
      </c>
    </row>
    <row r="10843" spans="1:14">
      <c r="A10843" s="43" t="str">
        <f t="shared" si="533"/>
        <v>130118300110318001</v>
      </c>
      <c r="B10843" s="28">
        <f t="shared" si="534"/>
        <v>131</v>
      </c>
      <c r="C10843" s="28">
        <f t="shared" si="535"/>
        <v>92</v>
      </c>
      <c r="K10843" s="73" t="s">
        <v>4429</v>
      </c>
      <c r="L10843" s="73" t="s">
        <v>4726</v>
      </c>
      <c r="M10843" s="74">
        <v>39</v>
      </c>
      <c r="N10843" s="74">
        <v>92</v>
      </c>
    </row>
    <row r="10844" spans="1:14">
      <c r="A10844" s="43" t="str">
        <f t="shared" si="533"/>
        <v>130118300110319001</v>
      </c>
      <c r="B10844" s="28">
        <f t="shared" si="534"/>
        <v>18</v>
      </c>
      <c r="C10844" s="28">
        <f t="shared" si="535"/>
        <v>13</v>
      </c>
      <c r="K10844" s="73" t="s">
        <v>4434</v>
      </c>
      <c r="L10844" s="73" t="s">
        <v>4726</v>
      </c>
      <c r="M10844" s="74">
        <v>5</v>
      </c>
      <c r="N10844" s="74">
        <v>13</v>
      </c>
    </row>
    <row r="10845" spans="1:14">
      <c r="A10845" s="43" t="str">
        <f t="shared" si="533"/>
        <v>130118300110319002</v>
      </c>
      <c r="B10845" s="28">
        <f t="shared" si="534"/>
        <v>13</v>
      </c>
      <c r="C10845" s="28">
        <f t="shared" si="535"/>
        <v>9</v>
      </c>
      <c r="K10845" s="73" t="s">
        <v>4435</v>
      </c>
      <c r="L10845" s="73" t="s">
        <v>4726</v>
      </c>
      <c r="M10845" s="74">
        <v>4</v>
      </c>
      <c r="N10845" s="74">
        <v>9</v>
      </c>
    </row>
    <row r="10846" spans="1:14">
      <c r="A10846" s="43" t="str">
        <f t="shared" si="533"/>
        <v>130118300110319004</v>
      </c>
      <c r="B10846" s="28">
        <f t="shared" si="534"/>
        <v>276</v>
      </c>
      <c r="C10846" s="28">
        <f t="shared" si="535"/>
        <v>181</v>
      </c>
      <c r="K10846" s="73" t="s">
        <v>4437</v>
      </c>
      <c r="L10846" s="73" t="s">
        <v>4726</v>
      </c>
      <c r="M10846" s="74">
        <v>95</v>
      </c>
      <c r="N10846" s="74">
        <v>181</v>
      </c>
    </row>
    <row r="10847" spans="1:14">
      <c r="A10847" s="43" t="str">
        <f t="shared" si="533"/>
        <v>130118300110319005</v>
      </c>
      <c r="B10847" s="28">
        <f t="shared" si="534"/>
        <v>77</v>
      </c>
      <c r="C10847" s="28">
        <f t="shared" si="535"/>
        <v>19</v>
      </c>
      <c r="K10847" s="73" t="s">
        <v>4888</v>
      </c>
      <c r="L10847" s="73" t="s">
        <v>4726</v>
      </c>
      <c r="M10847" s="74">
        <v>58</v>
      </c>
      <c r="N10847" s="74">
        <v>19</v>
      </c>
    </row>
    <row r="10848" spans="1:14">
      <c r="A10848" s="43" t="str">
        <f t="shared" si="533"/>
        <v>130118300110319006</v>
      </c>
      <c r="B10848" s="28">
        <f t="shared" si="534"/>
        <v>3</v>
      </c>
      <c r="C10848" s="28">
        <f t="shared" si="535"/>
        <v>1</v>
      </c>
      <c r="K10848" s="73" t="s">
        <v>4889</v>
      </c>
      <c r="L10848" s="73" t="s">
        <v>4726</v>
      </c>
      <c r="M10848" s="74">
        <v>2</v>
      </c>
      <c r="N10848" s="74">
        <v>1</v>
      </c>
    </row>
    <row r="10849" spans="1:14">
      <c r="A10849" s="43" t="str">
        <f t="shared" si="533"/>
        <v>130118300110321001</v>
      </c>
      <c r="B10849" s="28">
        <f t="shared" si="534"/>
        <v>23</v>
      </c>
      <c r="C10849" s="28">
        <f t="shared" si="535"/>
        <v>17</v>
      </c>
      <c r="K10849" s="73" t="s">
        <v>4890</v>
      </c>
      <c r="L10849" s="73" t="s">
        <v>4726</v>
      </c>
      <c r="M10849" s="74">
        <v>6</v>
      </c>
      <c r="N10849" s="74">
        <v>17</v>
      </c>
    </row>
    <row r="10850" spans="1:14">
      <c r="A10850" s="43" t="str">
        <f t="shared" si="533"/>
        <v>130118300110321002</v>
      </c>
      <c r="B10850" s="28">
        <f t="shared" si="534"/>
        <v>17</v>
      </c>
      <c r="C10850" s="28">
        <f t="shared" si="535"/>
        <v>16</v>
      </c>
      <c r="K10850" s="73" t="s">
        <v>4891</v>
      </c>
      <c r="L10850" s="73" t="s">
        <v>4726</v>
      </c>
      <c r="M10850" s="74">
        <v>1</v>
      </c>
      <c r="N10850" s="74">
        <v>16</v>
      </c>
    </row>
    <row r="10851" spans="1:14">
      <c r="A10851" s="43" t="str">
        <f t="shared" si="533"/>
        <v>130118300110321003</v>
      </c>
      <c r="B10851" s="28">
        <f t="shared" si="534"/>
        <v>125</v>
      </c>
      <c r="C10851" s="28">
        <f t="shared" si="535"/>
        <v>76</v>
      </c>
      <c r="K10851" s="73" t="s">
        <v>4892</v>
      </c>
      <c r="L10851" s="73" t="s">
        <v>4726</v>
      </c>
      <c r="M10851" s="74">
        <v>49</v>
      </c>
      <c r="N10851" s="74">
        <v>76</v>
      </c>
    </row>
    <row r="10852" spans="1:14">
      <c r="A10852" s="43" t="str">
        <f t="shared" si="533"/>
        <v>130119300110001001</v>
      </c>
      <c r="B10852" s="28">
        <f t="shared" si="534"/>
        <v>11</v>
      </c>
      <c r="C10852" s="28">
        <f t="shared" si="535"/>
        <v>6</v>
      </c>
      <c r="K10852" s="73" t="s">
        <v>975</v>
      </c>
      <c r="L10852" s="73" t="s">
        <v>4893</v>
      </c>
      <c r="M10852" s="74">
        <v>5</v>
      </c>
      <c r="N10852" s="74">
        <v>6</v>
      </c>
    </row>
    <row r="10853" spans="1:14">
      <c r="A10853" s="43" t="str">
        <f t="shared" si="533"/>
        <v>130119300110001002</v>
      </c>
      <c r="B10853" s="28">
        <f t="shared" si="534"/>
        <v>19</v>
      </c>
      <c r="C10853" s="28">
        <f t="shared" si="535"/>
        <v>14</v>
      </c>
      <c r="K10853" s="73" t="s">
        <v>2069</v>
      </c>
      <c r="L10853" s="73" t="s">
        <v>4893</v>
      </c>
      <c r="M10853" s="74">
        <v>5</v>
      </c>
      <c r="N10853" s="74">
        <v>14</v>
      </c>
    </row>
    <row r="10854" spans="1:14">
      <c r="A10854" s="43" t="str">
        <f t="shared" si="533"/>
        <v>130119300110001003</v>
      </c>
      <c r="B10854" s="28">
        <f t="shared" si="534"/>
        <v>6</v>
      </c>
      <c r="C10854" s="28">
        <f t="shared" si="535"/>
        <v>4</v>
      </c>
      <c r="K10854" s="73" t="s">
        <v>2078</v>
      </c>
      <c r="L10854" s="73" t="s">
        <v>4893</v>
      </c>
      <c r="M10854" s="74">
        <v>2</v>
      </c>
      <c r="N10854" s="74">
        <v>4</v>
      </c>
    </row>
    <row r="10855" spans="1:14">
      <c r="A10855" s="43" t="str">
        <f t="shared" si="533"/>
        <v>130119300110001004</v>
      </c>
      <c r="B10855" s="28">
        <f t="shared" si="534"/>
        <v>13</v>
      </c>
      <c r="C10855" s="28">
        <f t="shared" si="535"/>
        <v>6</v>
      </c>
      <c r="K10855" s="73" t="s">
        <v>2079</v>
      </c>
      <c r="L10855" s="73" t="s">
        <v>4893</v>
      </c>
      <c r="M10855" s="74">
        <v>7</v>
      </c>
      <c r="N10855" s="74">
        <v>6</v>
      </c>
    </row>
    <row r="10856" spans="1:14">
      <c r="A10856" s="43" t="str">
        <f t="shared" si="533"/>
        <v>130119300110001005</v>
      </c>
      <c r="B10856" s="28">
        <f t="shared" si="534"/>
        <v>6</v>
      </c>
      <c r="C10856" s="28">
        <f t="shared" si="535"/>
        <v>3</v>
      </c>
      <c r="K10856" s="73" t="s">
        <v>2080</v>
      </c>
      <c r="L10856" s="73" t="s">
        <v>4893</v>
      </c>
      <c r="M10856" s="74">
        <v>3</v>
      </c>
      <c r="N10856" s="74">
        <v>3</v>
      </c>
    </row>
    <row r="10857" spans="1:14">
      <c r="A10857" s="43" t="str">
        <f t="shared" si="533"/>
        <v>130119300110001006</v>
      </c>
      <c r="B10857" s="28">
        <f t="shared" si="534"/>
        <v>5</v>
      </c>
      <c r="C10857" s="28">
        <f t="shared" si="535"/>
        <v>2</v>
      </c>
      <c r="K10857" s="73" t="s">
        <v>2081</v>
      </c>
      <c r="L10857" s="73" t="s">
        <v>4893</v>
      </c>
      <c r="M10857" s="74">
        <v>3</v>
      </c>
      <c r="N10857" s="74">
        <v>2</v>
      </c>
    </row>
    <row r="10858" spans="1:14">
      <c r="A10858" s="43" t="str">
        <f t="shared" si="533"/>
        <v>130119300110001007</v>
      </c>
      <c r="B10858" s="28">
        <f t="shared" si="534"/>
        <v>12</v>
      </c>
      <c r="C10858" s="28">
        <f t="shared" si="535"/>
        <v>7</v>
      </c>
      <c r="K10858" s="73" t="s">
        <v>2082</v>
      </c>
      <c r="L10858" s="73" t="s">
        <v>4893</v>
      </c>
      <c r="M10858" s="74">
        <v>5</v>
      </c>
      <c r="N10858" s="74">
        <v>7</v>
      </c>
    </row>
    <row r="10859" spans="1:14">
      <c r="A10859" s="43" t="str">
        <f t="shared" si="533"/>
        <v>130119300110001008</v>
      </c>
      <c r="B10859" s="28">
        <f t="shared" si="534"/>
        <v>89</v>
      </c>
      <c r="C10859" s="28">
        <f t="shared" si="535"/>
        <v>67</v>
      </c>
      <c r="K10859" s="73" t="s">
        <v>2178</v>
      </c>
      <c r="L10859" s="73" t="s">
        <v>4893</v>
      </c>
      <c r="M10859" s="74">
        <v>22</v>
      </c>
      <c r="N10859" s="74">
        <v>67</v>
      </c>
    </row>
    <row r="10860" spans="1:14">
      <c r="A10860" s="43" t="str">
        <f t="shared" si="533"/>
        <v>130119300110001009</v>
      </c>
      <c r="B10860" s="28">
        <f t="shared" si="534"/>
        <v>4</v>
      </c>
      <c r="C10860" s="28">
        <f t="shared" si="535"/>
        <v>2</v>
      </c>
      <c r="K10860" s="73" t="s">
        <v>2179</v>
      </c>
      <c r="L10860" s="73" t="s">
        <v>4893</v>
      </c>
      <c r="M10860" s="74">
        <v>2</v>
      </c>
      <c r="N10860" s="74">
        <v>2</v>
      </c>
    </row>
    <row r="10861" spans="1:14">
      <c r="A10861" s="43" t="str">
        <f t="shared" si="533"/>
        <v>130119300110002001</v>
      </c>
      <c r="B10861" s="28">
        <f t="shared" si="534"/>
        <v>14</v>
      </c>
      <c r="C10861" s="28">
        <f t="shared" si="535"/>
        <v>12</v>
      </c>
      <c r="K10861" s="73" t="s">
        <v>962</v>
      </c>
      <c r="L10861" s="73" t="s">
        <v>4893</v>
      </c>
      <c r="M10861" s="74">
        <v>2</v>
      </c>
      <c r="N10861" s="74">
        <v>12</v>
      </c>
    </row>
    <row r="10862" spans="1:14">
      <c r="A10862" s="43" t="str">
        <f t="shared" si="533"/>
        <v>130119300110002002</v>
      </c>
      <c r="B10862" s="28">
        <f t="shared" si="534"/>
        <v>31</v>
      </c>
      <c r="C10862" s="28">
        <f t="shared" si="535"/>
        <v>25</v>
      </c>
      <c r="K10862" s="73" t="s">
        <v>2083</v>
      </c>
      <c r="L10862" s="73" t="s">
        <v>4893</v>
      </c>
      <c r="M10862" s="74">
        <v>6</v>
      </c>
      <c r="N10862" s="74">
        <v>25</v>
      </c>
    </row>
    <row r="10863" spans="1:14">
      <c r="A10863" s="43" t="str">
        <f t="shared" si="533"/>
        <v>130119300110002003</v>
      </c>
      <c r="B10863" s="28">
        <f t="shared" si="534"/>
        <v>41</v>
      </c>
      <c r="C10863" s="28">
        <f t="shared" si="535"/>
        <v>16</v>
      </c>
      <c r="K10863" s="73" t="s">
        <v>2150</v>
      </c>
      <c r="L10863" s="73" t="s">
        <v>4893</v>
      </c>
      <c r="M10863" s="74">
        <v>25</v>
      </c>
      <c r="N10863" s="74">
        <v>16</v>
      </c>
    </row>
    <row r="10864" spans="1:14">
      <c r="A10864" s="43" t="str">
        <f t="shared" si="533"/>
        <v>130119300110002004</v>
      </c>
      <c r="B10864" s="28">
        <f t="shared" si="534"/>
        <v>26</v>
      </c>
      <c r="C10864" s="28">
        <f t="shared" si="535"/>
        <v>10</v>
      </c>
      <c r="K10864" s="73" t="s">
        <v>2151</v>
      </c>
      <c r="L10864" s="73" t="s">
        <v>4893</v>
      </c>
      <c r="M10864" s="74">
        <v>16</v>
      </c>
      <c r="N10864" s="74">
        <v>10</v>
      </c>
    </row>
    <row r="10865" spans="1:14">
      <c r="A10865" s="43" t="str">
        <f t="shared" si="533"/>
        <v>130119300110002005</v>
      </c>
      <c r="B10865" s="28">
        <f t="shared" si="534"/>
        <v>7</v>
      </c>
      <c r="C10865" s="28">
        <f t="shared" si="535"/>
        <v>2</v>
      </c>
      <c r="K10865" s="73" t="s">
        <v>2152</v>
      </c>
      <c r="L10865" s="73" t="s">
        <v>4893</v>
      </c>
      <c r="M10865" s="74">
        <v>5</v>
      </c>
      <c r="N10865" s="74">
        <v>2</v>
      </c>
    </row>
    <row r="10866" spans="1:14">
      <c r="A10866" s="43" t="str">
        <f t="shared" si="533"/>
        <v>130119300110002006</v>
      </c>
      <c r="B10866" s="28">
        <f t="shared" si="534"/>
        <v>20</v>
      </c>
      <c r="C10866" s="28">
        <f t="shared" si="535"/>
        <v>7</v>
      </c>
      <c r="K10866" s="73" t="s">
        <v>2153</v>
      </c>
      <c r="L10866" s="73" t="s">
        <v>4893</v>
      </c>
      <c r="M10866" s="74">
        <v>13</v>
      </c>
      <c r="N10866" s="74">
        <v>7</v>
      </c>
    </row>
    <row r="10867" spans="1:14">
      <c r="A10867" s="43" t="str">
        <f t="shared" si="533"/>
        <v>130119300110002007</v>
      </c>
      <c r="B10867" s="28">
        <f t="shared" si="534"/>
        <v>13</v>
      </c>
      <c r="C10867" s="28">
        <f t="shared" si="535"/>
        <v>12</v>
      </c>
      <c r="K10867" s="73" t="s">
        <v>2154</v>
      </c>
      <c r="L10867" s="73" t="s">
        <v>4893</v>
      </c>
      <c r="M10867" s="74">
        <v>1</v>
      </c>
      <c r="N10867" s="74">
        <v>12</v>
      </c>
    </row>
    <row r="10868" spans="1:14">
      <c r="A10868" s="43" t="str">
        <f t="shared" si="533"/>
        <v>130119300110002008</v>
      </c>
      <c r="B10868" s="28">
        <f t="shared" si="534"/>
        <v>36</v>
      </c>
      <c r="C10868" s="28">
        <f t="shared" si="535"/>
        <v>34</v>
      </c>
      <c r="K10868" s="73" t="s">
        <v>2181</v>
      </c>
      <c r="L10868" s="73" t="s">
        <v>4893</v>
      </c>
      <c r="M10868" s="74">
        <v>2</v>
      </c>
      <c r="N10868" s="74">
        <v>34</v>
      </c>
    </row>
    <row r="10869" spans="1:14">
      <c r="A10869" s="43" t="str">
        <f t="shared" si="533"/>
        <v>130119300110002009</v>
      </c>
      <c r="B10869" s="28">
        <f t="shared" si="534"/>
        <v>1</v>
      </c>
      <c r="C10869" s="28">
        <f t="shared" si="535"/>
        <v>1</v>
      </c>
      <c r="K10869" s="73" t="s">
        <v>2182</v>
      </c>
      <c r="L10869" s="73" t="s">
        <v>4893</v>
      </c>
      <c r="M10869" s="74">
        <v>0</v>
      </c>
      <c r="N10869" s="74">
        <v>1</v>
      </c>
    </row>
    <row r="10870" spans="1:14">
      <c r="A10870" s="43" t="str">
        <f t="shared" si="533"/>
        <v>130119300129002003</v>
      </c>
      <c r="B10870" s="28">
        <f t="shared" si="534"/>
        <v>19</v>
      </c>
      <c r="C10870" s="28">
        <f t="shared" si="535"/>
        <v>11</v>
      </c>
      <c r="K10870" s="73" t="s">
        <v>4894</v>
      </c>
      <c r="L10870" s="73" t="s">
        <v>4893</v>
      </c>
      <c r="M10870" s="74">
        <v>8</v>
      </c>
      <c r="N10870" s="74">
        <v>11</v>
      </c>
    </row>
    <row r="10871" spans="1:14">
      <c r="A10871" s="43" t="str">
        <f t="shared" si="533"/>
        <v>130119300110003001</v>
      </c>
      <c r="B10871" s="28">
        <f t="shared" si="534"/>
        <v>11</v>
      </c>
      <c r="C10871" s="28">
        <f t="shared" si="535"/>
        <v>7</v>
      </c>
      <c r="K10871" s="73" t="s">
        <v>967</v>
      </c>
      <c r="L10871" s="73" t="s">
        <v>4893</v>
      </c>
      <c r="M10871" s="74">
        <v>4</v>
      </c>
      <c r="N10871" s="74">
        <v>7</v>
      </c>
    </row>
    <row r="10872" spans="1:14">
      <c r="A10872" s="43" t="str">
        <f t="shared" si="533"/>
        <v>130119300110003002</v>
      </c>
      <c r="B10872" s="28">
        <f t="shared" si="534"/>
        <v>19</v>
      </c>
      <c r="C10872" s="28">
        <f t="shared" si="535"/>
        <v>11</v>
      </c>
      <c r="K10872" s="73" t="s">
        <v>2084</v>
      </c>
      <c r="L10872" s="73" t="s">
        <v>4893</v>
      </c>
      <c r="M10872" s="74">
        <v>8</v>
      </c>
      <c r="N10872" s="74">
        <v>11</v>
      </c>
    </row>
    <row r="10873" spans="1:14">
      <c r="A10873" s="43" t="str">
        <f t="shared" si="533"/>
        <v>130119300110003003</v>
      </c>
      <c r="B10873" s="28">
        <f t="shared" si="534"/>
        <v>25</v>
      </c>
      <c r="C10873" s="28">
        <f t="shared" si="535"/>
        <v>11</v>
      </c>
      <c r="K10873" s="73" t="s">
        <v>2155</v>
      </c>
      <c r="L10873" s="73" t="s">
        <v>4893</v>
      </c>
      <c r="M10873" s="74">
        <v>14</v>
      </c>
      <c r="N10873" s="74">
        <v>11</v>
      </c>
    </row>
    <row r="10874" spans="1:14">
      <c r="A10874" s="43" t="str">
        <f t="shared" si="533"/>
        <v>130119300110003004</v>
      </c>
      <c r="B10874" s="28">
        <f t="shared" si="534"/>
        <v>16</v>
      </c>
      <c r="C10874" s="28">
        <f t="shared" si="535"/>
        <v>5</v>
      </c>
      <c r="K10874" s="73" t="s">
        <v>2199</v>
      </c>
      <c r="L10874" s="73" t="s">
        <v>4893</v>
      </c>
      <c r="M10874" s="74">
        <v>11</v>
      </c>
      <c r="N10874" s="74">
        <v>5</v>
      </c>
    </row>
    <row r="10875" spans="1:14">
      <c r="A10875" s="43" t="str">
        <f t="shared" si="533"/>
        <v>130119300110003005</v>
      </c>
      <c r="B10875" s="28">
        <f t="shared" si="534"/>
        <v>10</v>
      </c>
      <c r="C10875" s="28">
        <f t="shared" si="535"/>
        <v>7</v>
      </c>
      <c r="K10875" s="73" t="s">
        <v>2200</v>
      </c>
      <c r="L10875" s="73" t="s">
        <v>4893</v>
      </c>
      <c r="M10875" s="74">
        <v>3</v>
      </c>
      <c r="N10875" s="74">
        <v>7</v>
      </c>
    </row>
    <row r="10876" spans="1:14">
      <c r="A10876" s="43" t="str">
        <f t="shared" si="533"/>
        <v>130119300110003006</v>
      </c>
      <c r="B10876" s="28">
        <f t="shared" si="534"/>
        <v>23</v>
      </c>
      <c r="C10876" s="28">
        <f t="shared" si="535"/>
        <v>14</v>
      </c>
      <c r="K10876" s="73" t="s">
        <v>2201</v>
      </c>
      <c r="L10876" s="73" t="s">
        <v>4893</v>
      </c>
      <c r="M10876" s="74">
        <v>9</v>
      </c>
      <c r="N10876" s="74">
        <v>14</v>
      </c>
    </row>
    <row r="10877" spans="1:14">
      <c r="A10877" s="43" t="str">
        <f t="shared" si="533"/>
        <v>130119300110003007</v>
      </c>
      <c r="B10877" s="28">
        <f t="shared" si="534"/>
        <v>51</v>
      </c>
      <c r="C10877" s="28">
        <f t="shared" si="535"/>
        <v>47</v>
      </c>
      <c r="K10877" s="73" t="s">
        <v>2206</v>
      </c>
      <c r="L10877" s="73" t="s">
        <v>4893</v>
      </c>
      <c r="M10877" s="74">
        <v>4</v>
      </c>
      <c r="N10877" s="74">
        <v>47</v>
      </c>
    </row>
    <row r="10878" spans="1:14">
      <c r="A10878" s="43" t="str">
        <f t="shared" si="533"/>
        <v>130119300110003008</v>
      </c>
      <c r="B10878" s="28">
        <f t="shared" si="534"/>
        <v>8</v>
      </c>
      <c r="C10878" s="28">
        <f t="shared" si="535"/>
        <v>1</v>
      </c>
      <c r="K10878" s="73" t="s">
        <v>2207</v>
      </c>
      <c r="L10878" s="73" t="s">
        <v>4893</v>
      </c>
      <c r="M10878" s="74">
        <v>7</v>
      </c>
      <c r="N10878" s="74">
        <v>1</v>
      </c>
    </row>
    <row r="10879" spans="1:14">
      <c r="A10879" s="43" t="str">
        <f t="shared" si="533"/>
        <v>130119300110004001</v>
      </c>
      <c r="B10879" s="28">
        <f t="shared" si="534"/>
        <v>8</v>
      </c>
      <c r="C10879" s="28">
        <f t="shared" si="535"/>
        <v>5</v>
      </c>
      <c r="K10879" s="73" t="s">
        <v>978</v>
      </c>
      <c r="L10879" s="73" t="s">
        <v>4893</v>
      </c>
      <c r="M10879" s="74">
        <v>3</v>
      </c>
      <c r="N10879" s="74">
        <v>5</v>
      </c>
    </row>
    <row r="10880" spans="1:14">
      <c r="A10880" s="43" t="str">
        <f t="shared" si="533"/>
        <v>130119300110004002</v>
      </c>
      <c r="B10880" s="28">
        <f t="shared" si="534"/>
        <v>16</v>
      </c>
      <c r="C10880" s="28">
        <f t="shared" si="535"/>
        <v>14</v>
      </c>
      <c r="K10880" s="73" t="s">
        <v>2085</v>
      </c>
      <c r="L10880" s="73" t="s">
        <v>4893</v>
      </c>
      <c r="M10880" s="74">
        <v>2</v>
      </c>
      <c r="N10880" s="74">
        <v>14</v>
      </c>
    </row>
    <row r="10881" spans="1:14">
      <c r="A10881" s="43" t="str">
        <f t="shared" si="533"/>
        <v>130119300110004003</v>
      </c>
      <c r="B10881" s="28">
        <f t="shared" si="534"/>
        <v>26</v>
      </c>
      <c r="C10881" s="28">
        <f t="shared" si="535"/>
        <v>24</v>
      </c>
      <c r="K10881" s="73" t="s">
        <v>2086</v>
      </c>
      <c r="L10881" s="73" t="s">
        <v>4893</v>
      </c>
      <c r="M10881" s="74">
        <v>2</v>
      </c>
      <c r="N10881" s="74">
        <v>24</v>
      </c>
    </row>
    <row r="10882" spans="1:14">
      <c r="A10882" s="43" t="str">
        <f t="shared" si="533"/>
        <v>130119300110004004</v>
      </c>
      <c r="B10882" s="28">
        <f t="shared" si="534"/>
        <v>14</v>
      </c>
      <c r="C10882" s="28">
        <f t="shared" si="535"/>
        <v>13</v>
      </c>
      <c r="K10882" s="73" t="s">
        <v>2087</v>
      </c>
      <c r="L10882" s="73" t="s">
        <v>4893</v>
      </c>
      <c r="M10882" s="74">
        <v>1</v>
      </c>
      <c r="N10882" s="74">
        <v>13</v>
      </c>
    </row>
    <row r="10883" spans="1:14">
      <c r="A10883" s="43" t="str">
        <f t="shared" ref="A10883:A10946" si="536">L10883&amp;K10883</f>
        <v>130119300110004005</v>
      </c>
      <c r="B10883" s="28">
        <f t="shared" ref="B10883:B10946" si="537">M10883+N10883</f>
        <v>17</v>
      </c>
      <c r="C10883" s="28">
        <f t="shared" ref="C10883:C10946" si="538">N10883</f>
        <v>15</v>
      </c>
      <c r="K10883" s="73" t="s">
        <v>2088</v>
      </c>
      <c r="L10883" s="73" t="s">
        <v>4893</v>
      </c>
      <c r="M10883" s="74">
        <v>2</v>
      </c>
      <c r="N10883" s="74">
        <v>15</v>
      </c>
    </row>
    <row r="10884" spans="1:14">
      <c r="A10884" s="43" t="str">
        <f t="shared" si="536"/>
        <v>130119300110004006</v>
      </c>
      <c r="B10884" s="28">
        <f t="shared" si="537"/>
        <v>26</v>
      </c>
      <c r="C10884" s="28">
        <f t="shared" si="538"/>
        <v>22</v>
      </c>
      <c r="K10884" s="73" t="s">
        <v>2089</v>
      </c>
      <c r="L10884" s="73" t="s">
        <v>4893</v>
      </c>
      <c r="M10884" s="74">
        <v>4</v>
      </c>
      <c r="N10884" s="74">
        <v>22</v>
      </c>
    </row>
    <row r="10885" spans="1:14">
      <c r="A10885" s="43" t="str">
        <f t="shared" si="536"/>
        <v>130119300110004007</v>
      </c>
      <c r="B10885" s="28">
        <f t="shared" si="537"/>
        <v>5</v>
      </c>
      <c r="C10885" s="28">
        <f t="shared" si="538"/>
        <v>5</v>
      </c>
      <c r="K10885" s="73" t="s">
        <v>2090</v>
      </c>
      <c r="L10885" s="73" t="s">
        <v>4893</v>
      </c>
      <c r="M10885" s="74">
        <v>0</v>
      </c>
      <c r="N10885" s="74">
        <v>5</v>
      </c>
    </row>
    <row r="10886" spans="1:14">
      <c r="A10886" s="43" t="str">
        <f t="shared" si="536"/>
        <v>130119300110005001</v>
      </c>
      <c r="B10886" s="28">
        <f t="shared" si="537"/>
        <v>6</v>
      </c>
      <c r="C10886" s="28">
        <f t="shared" si="538"/>
        <v>6</v>
      </c>
      <c r="K10886" s="73" t="s">
        <v>970</v>
      </c>
      <c r="L10886" s="73" t="s">
        <v>4893</v>
      </c>
      <c r="M10886" s="74">
        <v>0</v>
      </c>
      <c r="N10886" s="74">
        <v>6</v>
      </c>
    </row>
    <row r="10887" spans="1:14">
      <c r="A10887" s="43" t="str">
        <f t="shared" si="536"/>
        <v>130119300110005002</v>
      </c>
      <c r="B10887" s="28">
        <f t="shared" si="537"/>
        <v>10</v>
      </c>
      <c r="C10887" s="28">
        <f t="shared" si="538"/>
        <v>10</v>
      </c>
      <c r="K10887" s="73" t="s">
        <v>2093</v>
      </c>
      <c r="L10887" s="73" t="s">
        <v>4893</v>
      </c>
      <c r="M10887" s="74">
        <v>0</v>
      </c>
      <c r="N10887" s="74">
        <v>10</v>
      </c>
    </row>
    <row r="10888" spans="1:14">
      <c r="A10888" s="43" t="str">
        <f t="shared" si="536"/>
        <v>130119300110005003</v>
      </c>
      <c r="B10888" s="28">
        <f t="shared" si="537"/>
        <v>113</v>
      </c>
      <c r="C10888" s="28">
        <f t="shared" si="538"/>
        <v>97</v>
      </c>
      <c r="K10888" s="73" t="s">
        <v>2094</v>
      </c>
      <c r="L10888" s="73" t="s">
        <v>4893</v>
      </c>
      <c r="M10888" s="74">
        <v>16</v>
      </c>
      <c r="N10888" s="74">
        <v>97</v>
      </c>
    </row>
    <row r="10889" spans="1:14">
      <c r="A10889" s="43" t="str">
        <f t="shared" si="536"/>
        <v>130119300110005004</v>
      </c>
      <c r="B10889" s="28">
        <f t="shared" si="537"/>
        <v>245</v>
      </c>
      <c r="C10889" s="28">
        <f t="shared" si="538"/>
        <v>196</v>
      </c>
      <c r="K10889" s="73" t="s">
        <v>2095</v>
      </c>
      <c r="L10889" s="73" t="s">
        <v>4893</v>
      </c>
      <c r="M10889" s="74">
        <v>49</v>
      </c>
      <c r="N10889" s="74">
        <v>196</v>
      </c>
    </row>
    <row r="10890" spans="1:14">
      <c r="A10890" s="43" t="str">
        <f t="shared" si="536"/>
        <v>130119300110005005</v>
      </c>
      <c r="B10890" s="28">
        <f t="shared" si="537"/>
        <v>40</v>
      </c>
      <c r="C10890" s="28">
        <f t="shared" si="538"/>
        <v>35</v>
      </c>
      <c r="K10890" s="73" t="s">
        <v>2161</v>
      </c>
      <c r="L10890" s="73" t="s">
        <v>4893</v>
      </c>
      <c r="M10890" s="74">
        <v>5</v>
      </c>
      <c r="N10890" s="74">
        <v>35</v>
      </c>
    </row>
    <row r="10891" spans="1:14">
      <c r="A10891" s="43" t="str">
        <f t="shared" si="536"/>
        <v>130119300110005006</v>
      </c>
      <c r="B10891" s="28">
        <f t="shared" si="537"/>
        <v>3</v>
      </c>
      <c r="C10891" s="28">
        <f t="shared" si="538"/>
        <v>2</v>
      </c>
      <c r="K10891" s="73" t="s">
        <v>2162</v>
      </c>
      <c r="L10891" s="73" t="s">
        <v>4893</v>
      </c>
      <c r="M10891" s="74">
        <v>1</v>
      </c>
      <c r="N10891" s="74">
        <v>2</v>
      </c>
    </row>
    <row r="10892" spans="1:14">
      <c r="A10892" s="43" t="str">
        <f t="shared" si="536"/>
        <v>130119300110005007</v>
      </c>
      <c r="B10892" s="28">
        <f t="shared" si="537"/>
        <v>18</v>
      </c>
      <c r="C10892" s="28">
        <f t="shared" si="538"/>
        <v>8</v>
      </c>
      <c r="K10892" s="73" t="s">
        <v>2163</v>
      </c>
      <c r="L10892" s="73" t="s">
        <v>4893</v>
      </c>
      <c r="M10892" s="74">
        <v>10</v>
      </c>
      <c r="N10892" s="74">
        <v>8</v>
      </c>
    </row>
    <row r="10893" spans="1:14">
      <c r="A10893" s="43" t="str">
        <f t="shared" si="536"/>
        <v>130119300110005008</v>
      </c>
      <c r="B10893" s="28">
        <f t="shared" si="537"/>
        <v>39</v>
      </c>
      <c r="C10893" s="28">
        <f t="shared" si="538"/>
        <v>39</v>
      </c>
      <c r="K10893" s="73" t="s">
        <v>2164</v>
      </c>
      <c r="L10893" s="73" t="s">
        <v>4893</v>
      </c>
      <c r="M10893" s="74">
        <v>0</v>
      </c>
      <c r="N10893" s="74">
        <v>39</v>
      </c>
    </row>
    <row r="10894" spans="1:14">
      <c r="A10894" s="43" t="str">
        <f t="shared" si="536"/>
        <v>130119300110005009</v>
      </c>
      <c r="B10894" s="28">
        <f t="shared" si="537"/>
        <v>72</v>
      </c>
      <c r="C10894" s="28">
        <f t="shared" si="538"/>
        <v>59</v>
      </c>
      <c r="K10894" s="73" t="s">
        <v>2165</v>
      </c>
      <c r="L10894" s="73" t="s">
        <v>4893</v>
      </c>
      <c r="M10894" s="74">
        <v>13</v>
      </c>
      <c r="N10894" s="74">
        <v>59</v>
      </c>
    </row>
    <row r="10895" spans="1:14">
      <c r="A10895" s="43" t="str">
        <f t="shared" si="536"/>
        <v>130119300110005010</v>
      </c>
      <c r="B10895" s="28">
        <f t="shared" si="537"/>
        <v>9</v>
      </c>
      <c r="C10895" s="28">
        <f t="shared" si="538"/>
        <v>5</v>
      </c>
      <c r="K10895" s="73" t="s">
        <v>2166</v>
      </c>
      <c r="L10895" s="73" t="s">
        <v>4893</v>
      </c>
      <c r="M10895" s="74">
        <v>4</v>
      </c>
      <c r="N10895" s="74">
        <v>5</v>
      </c>
    </row>
    <row r="10896" spans="1:14">
      <c r="A10896" s="43" t="str">
        <f t="shared" si="536"/>
        <v>130119300110006001</v>
      </c>
      <c r="B10896" s="28">
        <f t="shared" si="537"/>
        <v>29</v>
      </c>
      <c r="C10896" s="28">
        <f t="shared" si="538"/>
        <v>18</v>
      </c>
      <c r="K10896" s="73" t="s">
        <v>2096</v>
      </c>
      <c r="L10896" s="73" t="s">
        <v>4893</v>
      </c>
      <c r="M10896" s="74">
        <v>11</v>
      </c>
      <c r="N10896" s="74">
        <v>18</v>
      </c>
    </row>
    <row r="10897" spans="1:14">
      <c r="A10897" s="43" t="str">
        <f t="shared" si="536"/>
        <v>130119300110006002</v>
      </c>
      <c r="B10897" s="28">
        <f t="shared" si="537"/>
        <v>38</v>
      </c>
      <c r="C10897" s="28">
        <f t="shared" si="538"/>
        <v>21</v>
      </c>
      <c r="K10897" s="73" t="s">
        <v>2097</v>
      </c>
      <c r="L10897" s="73" t="s">
        <v>4893</v>
      </c>
      <c r="M10897" s="74">
        <v>17</v>
      </c>
      <c r="N10897" s="74">
        <v>21</v>
      </c>
    </row>
    <row r="10898" spans="1:14">
      <c r="A10898" s="43" t="str">
        <f t="shared" si="536"/>
        <v>130119300110006003</v>
      </c>
      <c r="B10898" s="28">
        <f t="shared" si="537"/>
        <v>115</v>
      </c>
      <c r="C10898" s="28">
        <f t="shared" si="538"/>
        <v>115</v>
      </c>
      <c r="K10898" s="73" t="s">
        <v>2098</v>
      </c>
      <c r="L10898" s="73" t="s">
        <v>4893</v>
      </c>
      <c r="M10898" s="74">
        <v>0</v>
      </c>
      <c r="N10898" s="74">
        <v>115</v>
      </c>
    </row>
    <row r="10899" spans="1:14">
      <c r="A10899" s="43" t="str">
        <f t="shared" si="536"/>
        <v>130119300110006004</v>
      </c>
      <c r="B10899" s="28">
        <f t="shared" si="537"/>
        <v>72</v>
      </c>
      <c r="C10899" s="28">
        <f t="shared" si="538"/>
        <v>70</v>
      </c>
      <c r="K10899" s="73" t="s">
        <v>2099</v>
      </c>
      <c r="L10899" s="73" t="s">
        <v>4893</v>
      </c>
      <c r="M10899" s="74">
        <v>2</v>
      </c>
      <c r="N10899" s="74">
        <v>70</v>
      </c>
    </row>
    <row r="10900" spans="1:14">
      <c r="A10900" s="43" t="str">
        <f t="shared" si="536"/>
        <v>130119300110006005</v>
      </c>
      <c r="B10900" s="28">
        <f t="shared" si="537"/>
        <v>12</v>
      </c>
      <c r="C10900" s="28">
        <f t="shared" si="538"/>
        <v>11</v>
      </c>
      <c r="K10900" s="73" t="s">
        <v>2100</v>
      </c>
      <c r="L10900" s="73" t="s">
        <v>4893</v>
      </c>
      <c r="M10900" s="74">
        <v>1</v>
      </c>
      <c r="N10900" s="74">
        <v>11</v>
      </c>
    </row>
    <row r="10901" spans="1:14">
      <c r="A10901" s="43" t="str">
        <f t="shared" si="536"/>
        <v>130119300110007001</v>
      </c>
      <c r="B10901" s="28">
        <f t="shared" si="537"/>
        <v>13</v>
      </c>
      <c r="C10901" s="28">
        <f t="shared" si="538"/>
        <v>12</v>
      </c>
      <c r="K10901" s="73" t="s">
        <v>2104</v>
      </c>
      <c r="L10901" s="73" t="s">
        <v>4893</v>
      </c>
      <c r="M10901" s="74">
        <v>1</v>
      </c>
      <c r="N10901" s="74">
        <v>12</v>
      </c>
    </row>
    <row r="10902" spans="1:14">
      <c r="A10902" s="43" t="str">
        <f t="shared" si="536"/>
        <v>130119300110007002</v>
      </c>
      <c r="B10902" s="28">
        <f t="shared" si="537"/>
        <v>21</v>
      </c>
      <c r="C10902" s="28">
        <f t="shared" si="538"/>
        <v>20</v>
      </c>
      <c r="K10902" s="73" t="s">
        <v>2105</v>
      </c>
      <c r="L10902" s="73" t="s">
        <v>4893</v>
      </c>
      <c r="M10902" s="74">
        <v>1</v>
      </c>
      <c r="N10902" s="74">
        <v>20</v>
      </c>
    </row>
    <row r="10903" spans="1:14">
      <c r="A10903" s="43" t="str">
        <f t="shared" si="536"/>
        <v>130119300110007003</v>
      </c>
      <c r="B10903" s="28">
        <f t="shared" si="537"/>
        <v>15</v>
      </c>
      <c r="C10903" s="28">
        <f t="shared" si="538"/>
        <v>6</v>
      </c>
      <c r="K10903" s="73" t="s">
        <v>2106</v>
      </c>
      <c r="L10903" s="73" t="s">
        <v>4893</v>
      </c>
      <c r="M10903" s="74">
        <v>9</v>
      </c>
      <c r="N10903" s="74">
        <v>6</v>
      </c>
    </row>
    <row r="10904" spans="1:14">
      <c r="A10904" s="43" t="str">
        <f t="shared" si="536"/>
        <v>130119300110007004</v>
      </c>
      <c r="B10904" s="28">
        <f t="shared" si="537"/>
        <v>34</v>
      </c>
      <c r="C10904" s="28">
        <f t="shared" si="538"/>
        <v>16</v>
      </c>
      <c r="K10904" s="73" t="s">
        <v>2107</v>
      </c>
      <c r="L10904" s="73" t="s">
        <v>4893</v>
      </c>
      <c r="M10904" s="74">
        <v>18</v>
      </c>
      <c r="N10904" s="74">
        <v>16</v>
      </c>
    </row>
    <row r="10905" spans="1:14">
      <c r="A10905" s="43" t="str">
        <f t="shared" si="536"/>
        <v>130119300110007005</v>
      </c>
      <c r="B10905" s="28">
        <f t="shared" si="537"/>
        <v>60</v>
      </c>
      <c r="C10905" s="28">
        <f t="shared" si="538"/>
        <v>21</v>
      </c>
      <c r="K10905" s="73" t="s">
        <v>2108</v>
      </c>
      <c r="L10905" s="73" t="s">
        <v>4893</v>
      </c>
      <c r="M10905" s="74">
        <v>39</v>
      </c>
      <c r="N10905" s="74">
        <v>21</v>
      </c>
    </row>
    <row r="10906" spans="1:14">
      <c r="A10906" s="43" t="str">
        <f t="shared" si="536"/>
        <v>130119300110007006</v>
      </c>
      <c r="B10906" s="28">
        <f t="shared" si="537"/>
        <v>18</v>
      </c>
      <c r="C10906" s="28">
        <f t="shared" si="538"/>
        <v>13</v>
      </c>
      <c r="K10906" s="73" t="s">
        <v>2109</v>
      </c>
      <c r="L10906" s="73" t="s">
        <v>4893</v>
      </c>
      <c r="M10906" s="74">
        <v>5</v>
      </c>
      <c r="N10906" s="74">
        <v>13</v>
      </c>
    </row>
    <row r="10907" spans="1:14">
      <c r="A10907" s="43" t="str">
        <f t="shared" si="536"/>
        <v>130119300110007007</v>
      </c>
      <c r="B10907" s="28">
        <f t="shared" si="537"/>
        <v>53</v>
      </c>
      <c r="C10907" s="28">
        <f t="shared" si="538"/>
        <v>42</v>
      </c>
      <c r="K10907" s="73" t="s">
        <v>2168</v>
      </c>
      <c r="L10907" s="73" t="s">
        <v>4893</v>
      </c>
      <c r="M10907" s="74">
        <v>11</v>
      </c>
      <c r="N10907" s="74">
        <v>42</v>
      </c>
    </row>
    <row r="10908" spans="1:14">
      <c r="A10908" s="43" t="str">
        <f t="shared" si="536"/>
        <v>130119300110007008</v>
      </c>
      <c r="B10908" s="28">
        <f t="shared" si="537"/>
        <v>50</v>
      </c>
      <c r="C10908" s="28">
        <f t="shared" si="538"/>
        <v>27</v>
      </c>
      <c r="K10908" s="73" t="s">
        <v>2389</v>
      </c>
      <c r="L10908" s="73" t="s">
        <v>4893</v>
      </c>
      <c r="M10908" s="74">
        <v>23</v>
      </c>
      <c r="N10908" s="74">
        <v>27</v>
      </c>
    </row>
    <row r="10909" spans="1:14">
      <c r="A10909" s="43" t="str">
        <f t="shared" si="536"/>
        <v>130119300110007009</v>
      </c>
      <c r="B10909" s="28">
        <f t="shared" si="537"/>
        <v>27</v>
      </c>
      <c r="C10909" s="28">
        <f t="shared" si="538"/>
        <v>9</v>
      </c>
      <c r="K10909" s="73" t="s">
        <v>4543</v>
      </c>
      <c r="L10909" s="73" t="s">
        <v>4893</v>
      </c>
      <c r="M10909" s="74">
        <v>18</v>
      </c>
      <c r="N10909" s="74">
        <v>9</v>
      </c>
    </row>
    <row r="10910" spans="1:14">
      <c r="A10910" s="43" t="str">
        <f t="shared" si="536"/>
        <v>130119300110007010</v>
      </c>
      <c r="B10910" s="28">
        <f t="shared" si="537"/>
        <v>3</v>
      </c>
      <c r="C10910" s="28">
        <f t="shared" si="538"/>
        <v>1</v>
      </c>
      <c r="K10910" s="73" t="s">
        <v>2604</v>
      </c>
      <c r="L10910" s="73" t="s">
        <v>4893</v>
      </c>
      <c r="M10910" s="74">
        <v>2</v>
      </c>
      <c r="N10910" s="74">
        <v>1</v>
      </c>
    </row>
    <row r="10911" spans="1:14">
      <c r="A10911" s="43" t="str">
        <f t="shared" si="536"/>
        <v>130119300110008001</v>
      </c>
      <c r="B10911" s="28">
        <f t="shared" si="537"/>
        <v>7</v>
      </c>
      <c r="C10911" s="28">
        <f t="shared" si="538"/>
        <v>6</v>
      </c>
      <c r="K10911" s="73" t="s">
        <v>2110</v>
      </c>
      <c r="L10911" s="73" t="s">
        <v>4893</v>
      </c>
      <c r="M10911" s="74">
        <v>1</v>
      </c>
      <c r="N10911" s="74">
        <v>6</v>
      </c>
    </row>
    <row r="10912" spans="1:14">
      <c r="A10912" s="43" t="str">
        <f t="shared" si="536"/>
        <v>130119300110008002</v>
      </c>
      <c r="B10912" s="28">
        <f t="shared" si="537"/>
        <v>11</v>
      </c>
      <c r="C10912" s="28">
        <f t="shared" si="538"/>
        <v>9</v>
      </c>
      <c r="K10912" s="73" t="s">
        <v>2111</v>
      </c>
      <c r="L10912" s="73" t="s">
        <v>4893</v>
      </c>
      <c r="M10912" s="74">
        <v>2</v>
      </c>
      <c r="N10912" s="74">
        <v>9</v>
      </c>
    </row>
    <row r="10913" spans="1:14">
      <c r="A10913" s="43" t="str">
        <f t="shared" si="536"/>
        <v>130119300110008003</v>
      </c>
      <c r="B10913" s="28">
        <f t="shared" si="537"/>
        <v>31</v>
      </c>
      <c r="C10913" s="28">
        <f t="shared" si="538"/>
        <v>12</v>
      </c>
      <c r="K10913" s="73" t="s">
        <v>2112</v>
      </c>
      <c r="L10913" s="73" t="s">
        <v>4893</v>
      </c>
      <c r="M10913" s="74">
        <v>19</v>
      </c>
      <c r="N10913" s="74">
        <v>12</v>
      </c>
    </row>
    <row r="10914" spans="1:14">
      <c r="A10914" s="43" t="str">
        <f t="shared" si="536"/>
        <v>130119300110008004</v>
      </c>
      <c r="B10914" s="28">
        <f t="shared" si="537"/>
        <v>17</v>
      </c>
      <c r="C10914" s="28">
        <f t="shared" si="538"/>
        <v>17</v>
      </c>
      <c r="K10914" s="73" t="s">
        <v>2113</v>
      </c>
      <c r="L10914" s="73" t="s">
        <v>4893</v>
      </c>
      <c r="M10914" s="74">
        <v>0</v>
      </c>
      <c r="N10914" s="74">
        <v>17</v>
      </c>
    </row>
    <row r="10915" spans="1:14">
      <c r="A10915" s="43" t="str">
        <f t="shared" si="536"/>
        <v>130119300110008005</v>
      </c>
      <c r="B10915" s="28">
        <f t="shared" si="537"/>
        <v>27</v>
      </c>
      <c r="C10915" s="28">
        <f t="shared" si="538"/>
        <v>25</v>
      </c>
      <c r="K10915" s="73" t="s">
        <v>2114</v>
      </c>
      <c r="L10915" s="73" t="s">
        <v>4893</v>
      </c>
      <c r="M10915" s="74">
        <v>2</v>
      </c>
      <c r="N10915" s="74">
        <v>25</v>
      </c>
    </row>
    <row r="10916" spans="1:14">
      <c r="A10916" s="43" t="str">
        <f t="shared" si="536"/>
        <v>130119300110008006</v>
      </c>
      <c r="B10916" s="28">
        <f t="shared" si="537"/>
        <v>6</v>
      </c>
      <c r="C10916" s="28">
        <f t="shared" si="538"/>
        <v>2</v>
      </c>
      <c r="K10916" s="73" t="s">
        <v>2115</v>
      </c>
      <c r="L10916" s="73" t="s">
        <v>4893</v>
      </c>
      <c r="M10916" s="74">
        <v>4</v>
      </c>
      <c r="N10916" s="74">
        <v>2</v>
      </c>
    </row>
    <row r="10917" spans="1:14">
      <c r="A10917" s="43" t="str">
        <f t="shared" si="536"/>
        <v>130119300110009001</v>
      </c>
      <c r="B10917" s="28">
        <f t="shared" si="537"/>
        <v>4</v>
      </c>
      <c r="C10917" s="28">
        <f t="shared" si="538"/>
        <v>2</v>
      </c>
      <c r="K10917" s="73" t="s">
        <v>2119</v>
      </c>
      <c r="L10917" s="73" t="s">
        <v>4893</v>
      </c>
      <c r="M10917" s="74">
        <v>2</v>
      </c>
      <c r="N10917" s="74">
        <v>2</v>
      </c>
    </row>
    <row r="10918" spans="1:14">
      <c r="A10918" s="43" t="str">
        <f t="shared" si="536"/>
        <v>130119300110009002</v>
      </c>
      <c r="B10918" s="28">
        <f t="shared" si="537"/>
        <v>11</v>
      </c>
      <c r="C10918" s="28">
        <f t="shared" si="538"/>
        <v>3</v>
      </c>
      <c r="K10918" s="73" t="s">
        <v>2120</v>
      </c>
      <c r="L10918" s="73" t="s">
        <v>4893</v>
      </c>
      <c r="M10918" s="74">
        <v>8</v>
      </c>
      <c r="N10918" s="74">
        <v>3</v>
      </c>
    </row>
    <row r="10919" spans="1:14">
      <c r="A10919" s="43" t="str">
        <f t="shared" si="536"/>
        <v>130119300110009003</v>
      </c>
      <c r="B10919" s="28">
        <f t="shared" si="537"/>
        <v>86</v>
      </c>
      <c r="C10919" s="28">
        <f t="shared" si="538"/>
        <v>69</v>
      </c>
      <c r="K10919" s="73" t="s">
        <v>2121</v>
      </c>
      <c r="L10919" s="73" t="s">
        <v>4893</v>
      </c>
      <c r="M10919" s="74">
        <v>17</v>
      </c>
      <c r="N10919" s="74">
        <v>69</v>
      </c>
    </row>
    <row r="10920" spans="1:14">
      <c r="A10920" s="43" t="str">
        <f t="shared" si="536"/>
        <v>130119300110010001</v>
      </c>
      <c r="B10920" s="28">
        <f t="shared" si="537"/>
        <v>50</v>
      </c>
      <c r="C10920" s="28">
        <f t="shared" si="538"/>
        <v>4</v>
      </c>
      <c r="K10920" s="73" t="s">
        <v>2126</v>
      </c>
      <c r="L10920" s="73" t="s">
        <v>4893</v>
      </c>
      <c r="M10920" s="74">
        <v>46</v>
      </c>
      <c r="N10920" s="74">
        <v>4</v>
      </c>
    </row>
    <row r="10921" spans="1:14">
      <c r="A10921" s="43" t="str">
        <f t="shared" si="536"/>
        <v>130119300110010002</v>
      </c>
      <c r="B10921" s="28">
        <f t="shared" si="537"/>
        <v>106</v>
      </c>
      <c r="C10921" s="28">
        <f t="shared" si="538"/>
        <v>18</v>
      </c>
      <c r="K10921" s="73" t="s">
        <v>2127</v>
      </c>
      <c r="L10921" s="73" t="s">
        <v>4893</v>
      </c>
      <c r="M10921" s="74">
        <v>88</v>
      </c>
      <c r="N10921" s="74">
        <v>18</v>
      </c>
    </row>
    <row r="10922" spans="1:14">
      <c r="A10922" s="43" t="str">
        <f t="shared" si="536"/>
        <v>130119300110011001</v>
      </c>
      <c r="B10922" s="28">
        <f t="shared" si="537"/>
        <v>12</v>
      </c>
      <c r="C10922" s="28">
        <f t="shared" si="538"/>
        <v>6</v>
      </c>
      <c r="K10922" s="73" t="s">
        <v>2133</v>
      </c>
      <c r="L10922" s="73" t="s">
        <v>4893</v>
      </c>
      <c r="M10922" s="74">
        <v>6</v>
      </c>
      <c r="N10922" s="74">
        <v>6</v>
      </c>
    </row>
    <row r="10923" spans="1:14">
      <c r="A10923" s="43" t="str">
        <f t="shared" si="536"/>
        <v>130119300110011002</v>
      </c>
      <c r="B10923" s="28">
        <f t="shared" si="537"/>
        <v>15</v>
      </c>
      <c r="C10923" s="28">
        <f t="shared" si="538"/>
        <v>11</v>
      </c>
      <c r="K10923" s="73" t="s">
        <v>2134</v>
      </c>
      <c r="L10923" s="73" t="s">
        <v>4893</v>
      </c>
      <c r="M10923" s="74">
        <v>4</v>
      </c>
      <c r="N10923" s="74">
        <v>11</v>
      </c>
    </row>
    <row r="10924" spans="1:14">
      <c r="A10924" s="43" t="str">
        <f t="shared" si="536"/>
        <v>130119300110011003</v>
      </c>
      <c r="B10924" s="28">
        <f t="shared" si="537"/>
        <v>58</v>
      </c>
      <c r="C10924" s="28">
        <f t="shared" si="538"/>
        <v>32</v>
      </c>
      <c r="K10924" s="73" t="s">
        <v>2135</v>
      </c>
      <c r="L10924" s="73" t="s">
        <v>4893</v>
      </c>
      <c r="M10924" s="74">
        <v>26</v>
      </c>
      <c r="N10924" s="74">
        <v>32</v>
      </c>
    </row>
    <row r="10925" spans="1:14">
      <c r="A10925" s="43" t="str">
        <f t="shared" si="536"/>
        <v>130119300110011004</v>
      </c>
      <c r="B10925" s="28">
        <f t="shared" si="537"/>
        <v>41</v>
      </c>
      <c r="C10925" s="28">
        <f t="shared" si="538"/>
        <v>12</v>
      </c>
      <c r="K10925" s="73" t="s">
        <v>2136</v>
      </c>
      <c r="L10925" s="73" t="s">
        <v>4893</v>
      </c>
      <c r="M10925" s="74">
        <v>29</v>
      </c>
      <c r="N10925" s="74">
        <v>12</v>
      </c>
    </row>
    <row r="10926" spans="1:14">
      <c r="A10926" s="43" t="str">
        <f t="shared" si="536"/>
        <v>130119300110011005</v>
      </c>
      <c r="B10926" s="28">
        <f t="shared" si="537"/>
        <v>23</v>
      </c>
      <c r="C10926" s="28">
        <f t="shared" si="538"/>
        <v>19</v>
      </c>
      <c r="K10926" s="73" t="s">
        <v>2137</v>
      </c>
      <c r="L10926" s="73" t="s">
        <v>4893</v>
      </c>
      <c r="M10926" s="74">
        <v>4</v>
      </c>
      <c r="N10926" s="74">
        <v>19</v>
      </c>
    </row>
    <row r="10927" spans="1:14">
      <c r="A10927" s="43" t="str">
        <f t="shared" si="536"/>
        <v>130119300110011006</v>
      </c>
      <c r="B10927" s="28">
        <f t="shared" si="537"/>
        <v>10</v>
      </c>
      <c r="C10927" s="28">
        <f t="shared" si="538"/>
        <v>4</v>
      </c>
      <c r="K10927" s="73" t="s">
        <v>2138</v>
      </c>
      <c r="L10927" s="73" t="s">
        <v>4893</v>
      </c>
      <c r="M10927" s="74">
        <v>6</v>
      </c>
      <c r="N10927" s="74">
        <v>4</v>
      </c>
    </row>
    <row r="10928" spans="1:14">
      <c r="A10928" s="43" t="str">
        <f t="shared" si="536"/>
        <v>130119300110012001</v>
      </c>
      <c r="B10928" s="28">
        <f t="shared" si="537"/>
        <v>28</v>
      </c>
      <c r="C10928" s="28">
        <f t="shared" si="538"/>
        <v>26</v>
      </c>
      <c r="K10928" s="73" t="s">
        <v>2141</v>
      </c>
      <c r="L10928" s="73" t="s">
        <v>4893</v>
      </c>
      <c r="M10928" s="74">
        <v>2</v>
      </c>
      <c r="N10928" s="74">
        <v>26</v>
      </c>
    </row>
    <row r="10929" spans="1:14">
      <c r="A10929" s="43" t="str">
        <f t="shared" si="536"/>
        <v>130119300110012002</v>
      </c>
      <c r="B10929" s="28">
        <f t="shared" si="537"/>
        <v>51</v>
      </c>
      <c r="C10929" s="28">
        <f t="shared" si="538"/>
        <v>48</v>
      </c>
      <c r="K10929" s="73" t="s">
        <v>2142</v>
      </c>
      <c r="L10929" s="73" t="s">
        <v>4893</v>
      </c>
      <c r="M10929" s="74">
        <v>3</v>
      </c>
      <c r="N10929" s="74">
        <v>48</v>
      </c>
    </row>
    <row r="10930" spans="1:14">
      <c r="A10930" s="43" t="str">
        <f t="shared" si="536"/>
        <v>130119300110012003</v>
      </c>
      <c r="B10930" s="28">
        <f t="shared" si="537"/>
        <v>23</v>
      </c>
      <c r="C10930" s="28">
        <f t="shared" si="538"/>
        <v>20</v>
      </c>
      <c r="K10930" s="73" t="s">
        <v>2143</v>
      </c>
      <c r="L10930" s="73" t="s">
        <v>4893</v>
      </c>
      <c r="M10930" s="74">
        <v>3</v>
      </c>
      <c r="N10930" s="74">
        <v>20</v>
      </c>
    </row>
    <row r="10931" spans="1:14">
      <c r="A10931" s="43" t="str">
        <f t="shared" si="536"/>
        <v>130119300110012004</v>
      </c>
      <c r="B10931" s="28">
        <f t="shared" si="537"/>
        <v>15</v>
      </c>
      <c r="C10931" s="28">
        <f t="shared" si="538"/>
        <v>12</v>
      </c>
      <c r="K10931" s="73" t="s">
        <v>2144</v>
      </c>
      <c r="L10931" s="73" t="s">
        <v>4893</v>
      </c>
      <c r="M10931" s="74">
        <v>3</v>
      </c>
      <c r="N10931" s="74">
        <v>12</v>
      </c>
    </row>
    <row r="10932" spans="1:14">
      <c r="A10932" s="43" t="str">
        <f t="shared" si="536"/>
        <v>130119300110012005</v>
      </c>
      <c r="B10932" s="28">
        <f t="shared" si="537"/>
        <v>28</v>
      </c>
      <c r="C10932" s="28">
        <f t="shared" si="538"/>
        <v>27</v>
      </c>
      <c r="K10932" s="73" t="s">
        <v>2145</v>
      </c>
      <c r="L10932" s="73" t="s">
        <v>4893</v>
      </c>
      <c r="M10932" s="74">
        <v>1</v>
      </c>
      <c r="N10932" s="74">
        <v>27</v>
      </c>
    </row>
    <row r="10933" spans="1:14">
      <c r="A10933" s="43" t="str">
        <f t="shared" si="536"/>
        <v>130119300110012006</v>
      </c>
      <c r="B10933" s="28">
        <f t="shared" si="537"/>
        <v>46</v>
      </c>
      <c r="C10933" s="28">
        <f t="shared" si="538"/>
        <v>40</v>
      </c>
      <c r="K10933" s="73" t="s">
        <v>2146</v>
      </c>
      <c r="L10933" s="73" t="s">
        <v>4893</v>
      </c>
      <c r="M10933" s="74">
        <v>6</v>
      </c>
      <c r="N10933" s="74">
        <v>40</v>
      </c>
    </row>
    <row r="10934" spans="1:14">
      <c r="A10934" s="43" t="str">
        <f t="shared" si="536"/>
        <v>130119300110012007</v>
      </c>
      <c r="B10934" s="28">
        <f t="shared" si="537"/>
        <v>6</v>
      </c>
      <c r="C10934" s="28">
        <f t="shared" si="538"/>
        <v>5</v>
      </c>
      <c r="K10934" s="73" t="s">
        <v>2264</v>
      </c>
      <c r="L10934" s="73" t="s">
        <v>4893</v>
      </c>
      <c r="M10934" s="74">
        <v>1</v>
      </c>
      <c r="N10934" s="74">
        <v>5</v>
      </c>
    </row>
    <row r="10935" spans="1:14">
      <c r="A10935" s="43" t="str">
        <f t="shared" si="536"/>
        <v>130119300110013001</v>
      </c>
      <c r="B10935" s="28">
        <f t="shared" si="537"/>
        <v>19</v>
      </c>
      <c r="C10935" s="28">
        <f t="shared" si="538"/>
        <v>15</v>
      </c>
      <c r="K10935" s="73" t="s">
        <v>2270</v>
      </c>
      <c r="L10935" s="73" t="s">
        <v>4893</v>
      </c>
      <c r="M10935" s="74">
        <v>4</v>
      </c>
      <c r="N10935" s="74">
        <v>15</v>
      </c>
    </row>
    <row r="10936" spans="1:14">
      <c r="A10936" s="43" t="str">
        <f t="shared" si="536"/>
        <v>130119300110013002</v>
      </c>
      <c r="B10936" s="28">
        <f t="shared" si="537"/>
        <v>39</v>
      </c>
      <c r="C10936" s="28">
        <f t="shared" si="538"/>
        <v>29</v>
      </c>
      <c r="K10936" s="73" t="s">
        <v>2271</v>
      </c>
      <c r="L10936" s="73" t="s">
        <v>4893</v>
      </c>
      <c r="M10936" s="74">
        <v>10</v>
      </c>
      <c r="N10936" s="74">
        <v>29</v>
      </c>
    </row>
    <row r="10937" spans="1:14">
      <c r="A10937" s="43" t="str">
        <f t="shared" si="536"/>
        <v>130119300110013003</v>
      </c>
      <c r="B10937" s="28">
        <f t="shared" si="537"/>
        <v>15</v>
      </c>
      <c r="C10937" s="28">
        <f t="shared" si="538"/>
        <v>13</v>
      </c>
      <c r="K10937" s="73" t="s">
        <v>2272</v>
      </c>
      <c r="L10937" s="73" t="s">
        <v>4893</v>
      </c>
      <c r="M10937" s="74">
        <v>2</v>
      </c>
      <c r="N10937" s="74">
        <v>13</v>
      </c>
    </row>
    <row r="10938" spans="1:14">
      <c r="A10938" s="43" t="str">
        <f t="shared" si="536"/>
        <v>130119300110013004</v>
      </c>
      <c r="B10938" s="28">
        <f t="shared" si="537"/>
        <v>40</v>
      </c>
      <c r="C10938" s="28">
        <f t="shared" si="538"/>
        <v>27</v>
      </c>
      <c r="K10938" s="73" t="s">
        <v>2273</v>
      </c>
      <c r="L10938" s="73" t="s">
        <v>4893</v>
      </c>
      <c r="M10938" s="74">
        <v>13</v>
      </c>
      <c r="N10938" s="74">
        <v>27</v>
      </c>
    </row>
    <row r="10939" spans="1:14">
      <c r="A10939" s="43" t="str">
        <f t="shared" si="536"/>
        <v>130119300110013005</v>
      </c>
      <c r="B10939" s="28">
        <f t="shared" si="537"/>
        <v>40</v>
      </c>
      <c r="C10939" s="28">
        <f t="shared" si="538"/>
        <v>25</v>
      </c>
      <c r="K10939" s="73" t="s">
        <v>2274</v>
      </c>
      <c r="L10939" s="73" t="s">
        <v>4893</v>
      </c>
      <c r="M10939" s="74">
        <v>15</v>
      </c>
      <c r="N10939" s="74">
        <v>25</v>
      </c>
    </row>
    <row r="10940" spans="1:14">
      <c r="A10940" s="43" t="str">
        <f t="shared" si="536"/>
        <v>130119300110013006</v>
      </c>
      <c r="B10940" s="28">
        <f t="shared" si="537"/>
        <v>98</v>
      </c>
      <c r="C10940" s="28">
        <f t="shared" si="538"/>
        <v>60</v>
      </c>
      <c r="K10940" s="73" t="s">
        <v>2275</v>
      </c>
      <c r="L10940" s="73" t="s">
        <v>4893</v>
      </c>
      <c r="M10940" s="74">
        <v>38</v>
      </c>
      <c r="N10940" s="74">
        <v>60</v>
      </c>
    </row>
    <row r="10941" spans="1:14">
      <c r="A10941" s="43" t="str">
        <f t="shared" si="536"/>
        <v>130119300110013007</v>
      </c>
      <c r="B10941" s="28">
        <f t="shared" si="537"/>
        <v>5</v>
      </c>
      <c r="C10941" s="28">
        <f t="shared" si="538"/>
        <v>3</v>
      </c>
      <c r="K10941" s="73" t="s">
        <v>2276</v>
      </c>
      <c r="L10941" s="73" t="s">
        <v>4893</v>
      </c>
      <c r="M10941" s="74">
        <v>2</v>
      </c>
      <c r="N10941" s="74">
        <v>3</v>
      </c>
    </row>
    <row r="10942" spans="1:14">
      <c r="A10942" s="43" t="str">
        <f t="shared" si="536"/>
        <v>130120300110020001</v>
      </c>
      <c r="B10942" s="28">
        <f t="shared" si="537"/>
        <v>13</v>
      </c>
      <c r="C10942" s="28">
        <f t="shared" si="538"/>
        <v>11</v>
      </c>
      <c r="K10942" s="73" t="s">
        <v>2300</v>
      </c>
      <c r="L10942" s="73" t="s">
        <v>4895</v>
      </c>
      <c r="M10942" s="74">
        <v>2</v>
      </c>
      <c r="N10942" s="74">
        <v>11</v>
      </c>
    </row>
    <row r="10943" spans="1:14">
      <c r="A10943" s="43" t="str">
        <f t="shared" si="536"/>
        <v>130120300110021001</v>
      </c>
      <c r="B10943" s="28">
        <f t="shared" si="537"/>
        <v>3</v>
      </c>
      <c r="C10943" s="28">
        <f t="shared" si="538"/>
        <v>3</v>
      </c>
      <c r="K10943" s="73" t="s">
        <v>2336</v>
      </c>
      <c r="L10943" s="73" t="s">
        <v>4895</v>
      </c>
      <c r="M10943" s="74">
        <v>0</v>
      </c>
      <c r="N10943" s="74">
        <v>3</v>
      </c>
    </row>
    <row r="10944" spans="1:14">
      <c r="A10944" s="43" t="str">
        <f t="shared" si="536"/>
        <v>130120300110021002</v>
      </c>
      <c r="B10944" s="28">
        <f t="shared" si="537"/>
        <v>16</v>
      </c>
      <c r="C10944" s="28">
        <f t="shared" si="538"/>
        <v>16</v>
      </c>
      <c r="K10944" s="73" t="s">
        <v>2337</v>
      </c>
      <c r="L10944" s="73" t="s">
        <v>4895</v>
      </c>
      <c r="M10944" s="74">
        <v>0</v>
      </c>
      <c r="N10944" s="74">
        <v>16</v>
      </c>
    </row>
    <row r="10945" spans="1:14">
      <c r="A10945" s="43" t="str">
        <f t="shared" si="536"/>
        <v>130120300110022001</v>
      </c>
      <c r="B10945" s="28">
        <f t="shared" si="537"/>
        <v>9</v>
      </c>
      <c r="C10945" s="28">
        <f t="shared" si="538"/>
        <v>9</v>
      </c>
      <c r="K10945" s="73" t="s">
        <v>2338</v>
      </c>
      <c r="L10945" s="73" t="s">
        <v>4895</v>
      </c>
      <c r="M10945" s="74">
        <v>0</v>
      </c>
      <c r="N10945" s="74">
        <v>9</v>
      </c>
    </row>
    <row r="10946" spans="1:14">
      <c r="A10946" s="43" t="str">
        <f t="shared" si="536"/>
        <v>130120300110022002</v>
      </c>
      <c r="B10946" s="28">
        <f t="shared" si="537"/>
        <v>33</v>
      </c>
      <c r="C10946" s="28">
        <f t="shared" si="538"/>
        <v>26</v>
      </c>
      <c r="K10946" s="73" t="s">
        <v>2349</v>
      </c>
      <c r="L10946" s="73" t="s">
        <v>4895</v>
      </c>
      <c r="M10946" s="74">
        <v>7</v>
      </c>
      <c r="N10946" s="74">
        <v>26</v>
      </c>
    </row>
    <row r="10947" spans="1:14">
      <c r="A10947" s="43" t="str">
        <f t="shared" ref="A10947:A11010" si="539">L10947&amp;K10947</f>
        <v>130120300110023001</v>
      </c>
      <c r="B10947" s="28">
        <f t="shared" ref="B10947:B11010" si="540">M10947+N10947</f>
        <v>2</v>
      </c>
      <c r="C10947" s="28">
        <f t="shared" ref="C10947:C11010" si="541">N10947</f>
        <v>2</v>
      </c>
      <c r="K10947" s="73" t="s">
        <v>2359</v>
      </c>
      <c r="L10947" s="73" t="s">
        <v>4895</v>
      </c>
      <c r="M10947" s="74">
        <v>0</v>
      </c>
      <c r="N10947" s="74">
        <v>2</v>
      </c>
    </row>
    <row r="10948" spans="1:14">
      <c r="A10948" s="43" t="str">
        <f t="shared" si="539"/>
        <v>130120300110024001</v>
      </c>
      <c r="B10948" s="28">
        <f t="shared" si="540"/>
        <v>3</v>
      </c>
      <c r="C10948" s="28">
        <f t="shared" si="541"/>
        <v>2</v>
      </c>
      <c r="K10948" s="73" t="s">
        <v>2372</v>
      </c>
      <c r="L10948" s="73" t="s">
        <v>4895</v>
      </c>
      <c r="M10948" s="74">
        <v>1</v>
      </c>
      <c r="N10948" s="74">
        <v>2</v>
      </c>
    </row>
    <row r="10949" spans="1:14">
      <c r="A10949" s="43" t="str">
        <f t="shared" si="539"/>
        <v>130120300110024002</v>
      </c>
      <c r="B10949" s="28">
        <f t="shared" si="540"/>
        <v>12</v>
      </c>
      <c r="C10949" s="28">
        <f t="shared" si="541"/>
        <v>12</v>
      </c>
      <c r="K10949" s="73" t="s">
        <v>2373</v>
      </c>
      <c r="L10949" s="73" t="s">
        <v>4895</v>
      </c>
      <c r="M10949" s="74">
        <v>0</v>
      </c>
      <c r="N10949" s="74">
        <v>12</v>
      </c>
    </row>
    <row r="10950" spans="1:14">
      <c r="A10950" s="43" t="str">
        <f t="shared" si="539"/>
        <v>130120300110024003</v>
      </c>
      <c r="B10950" s="28">
        <f t="shared" si="540"/>
        <v>72</v>
      </c>
      <c r="C10950" s="28">
        <f t="shared" si="541"/>
        <v>63</v>
      </c>
      <c r="K10950" s="73" t="s">
        <v>2725</v>
      </c>
      <c r="L10950" s="73" t="s">
        <v>4895</v>
      </c>
      <c r="M10950" s="74">
        <v>9</v>
      </c>
      <c r="N10950" s="74">
        <v>63</v>
      </c>
    </row>
    <row r="10951" spans="1:14">
      <c r="A10951" s="43" t="str">
        <f t="shared" si="539"/>
        <v>130120300110025001</v>
      </c>
      <c r="B10951" s="28">
        <f t="shared" si="540"/>
        <v>4</v>
      </c>
      <c r="C10951" s="28">
        <f t="shared" si="541"/>
        <v>4</v>
      </c>
      <c r="K10951" s="73" t="s">
        <v>2374</v>
      </c>
      <c r="L10951" s="73" t="s">
        <v>4895</v>
      </c>
      <c r="M10951" s="74">
        <v>0</v>
      </c>
      <c r="N10951" s="74">
        <v>4</v>
      </c>
    </row>
    <row r="10952" spans="1:14">
      <c r="A10952" s="43" t="str">
        <f t="shared" si="539"/>
        <v>130120300110025002</v>
      </c>
      <c r="B10952" s="28">
        <f t="shared" si="540"/>
        <v>16</v>
      </c>
      <c r="C10952" s="28">
        <f t="shared" si="541"/>
        <v>6</v>
      </c>
      <c r="K10952" s="73" t="s">
        <v>2375</v>
      </c>
      <c r="L10952" s="73" t="s">
        <v>4895</v>
      </c>
      <c r="M10952" s="74">
        <v>10</v>
      </c>
      <c r="N10952" s="74">
        <v>6</v>
      </c>
    </row>
    <row r="10953" spans="1:14">
      <c r="A10953" s="43" t="str">
        <f t="shared" si="539"/>
        <v>130120300110026001</v>
      </c>
      <c r="B10953" s="28">
        <f t="shared" si="540"/>
        <v>3</v>
      </c>
      <c r="C10953" s="28">
        <f t="shared" si="541"/>
        <v>1</v>
      </c>
      <c r="K10953" s="73" t="s">
        <v>2381</v>
      </c>
      <c r="L10953" s="73" t="s">
        <v>4895</v>
      </c>
      <c r="M10953" s="74">
        <v>2</v>
      </c>
      <c r="N10953" s="74">
        <v>1</v>
      </c>
    </row>
    <row r="10954" spans="1:14">
      <c r="A10954" s="43" t="str">
        <f t="shared" si="539"/>
        <v>130120300110026002</v>
      </c>
      <c r="B10954" s="28">
        <f t="shared" si="540"/>
        <v>6</v>
      </c>
      <c r="C10954" s="28">
        <f t="shared" si="541"/>
        <v>4</v>
      </c>
      <c r="K10954" s="73" t="s">
        <v>2382</v>
      </c>
      <c r="L10954" s="73" t="s">
        <v>4895</v>
      </c>
      <c r="M10954" s="74">
        <v>2</v>
      </c>
      <c r="N10954" s="74">
        <v>4</v>
      </c>
    </row>
    <row r="10955" spans="1:14">
      <c r="A10955" s="43" t="str">
        <f t="shared" si="539"/>
        <v>130120300110026003</v>
      </c>
      <c r="B10955" s="28">
        <f t="shared" si="540"/>
        <v>66</v>
      </c>
      <c r="C10955" s="28">
        <f t="shared" si="541"/>
        <v>48</v>
      </c>
      <c r="K10955" s="73" t="s">
        <v>2383</v>
      </c>
      <c r="L10955" s="73" t="s">
        <v>4895</v>
      </c>
      <c r="M10955" s="74">
        <v>18</v>
      </c>
      <c r="N10955" s="74">
        <v>48</v>
      </c>
    </row>
    <row r="10956" spans="1:14">
      <c r="A10956" s="43" t="str">
        <f t="shared" si="539"/>
        <v>130120300110026004</v>
      </c>
      <c r="B10956" s="28">
        <f t="shared" si="540"/>
        <v>16</v>
      </c>
      <c r="C10956" s="28">
        <f t="shared" si="541"/>
        <v>8</v>
      </c>
      <c r="K10956" s="73" t="s">
        <v>2410</v>
      </c>
      <c r="L10956" s="73" t="s">
        <v>4895</v>
      </c>
      <c r="M10956" s="74">
        <v>8</v>
      </c>
      <c r="N10956" s="74">
        <v>8</v>
      </c>
    </row>
    <row r="10957" spans="1:14">
      <c r="A10957" s="43" t="str">
        <f t="shared" si="539"/>
        <v>130120300110027001</v>
      </c>
      <c r="B10957" s="28">
        <f t="shared" si="540"/>
        <v>8</v>
      </c>
      <c r="C10957" s="28">
        <f t="shared" si="541"/>
        <v>8</v>
      </c>
      <c r="K10957" s="73" t="s">
        <v>2411</v>
      </c>
      <c r="L10957" s="73" t="s">
        <v>4895</v>
      </c>
      <c r="M10957" s="74">
        <v>0</v>
      </c>
      <c r="N10957" s="74">
        <v>8</v>
      </c>
    </row>
    <row r="10958" spans="1:14">
      <c r="A10958" s="43" t="str">
        <f t="shared" si="539"/>
        <v>130120300110027002</v>
      </c>
      <c r="B10958" s="28">
        <f t="shared" si="540"/>
        <v>14</v>
      </c>
      <c r="C10958" s="28">
        <f t="shared" si="541"/>
        <v>14</v>
      </c>
      <c r="K10958" s="73" t="s">
        <v>2412</v>
      </c>
      <c r="L10958" s="73" t="s">
        <v>4895</v>
      </c>
      <c r="M10958" s="74">
        <v>0</v>
      </c>
      <c r="N10958" s="74">
        <v>14</v>
      </c>
    </row>
    <row r="10959" spans="1:14">
      <c r="A10959" s="43" t="str">
        <f t="shared" si="539"/>
        <v>130120300110027003</v>
      </c>
      <c r="B10959" s="28">
        <f t="shared" si="540"/>
        <v>49</v>
      </c>
      <c r="C10959" s="28">
        <f t="shared" si="541"/>
        <v>41</v>
      </c>
      <c r="K10959" s="73" t="s">
        <v>2727</v>
      </c>
      <c r="L10959" s="73" t="s">
        <v>4895</v>
      </c>
      <c r="M10959" s="74">
        <v>8</v>
      </c>
      <c r="N10959" s="74">
        <v>41</v>
      </c>
    </row>
    <row r="10960" spans="1:14">
      <c r="A10960" s="43" t="str">
        <f t="shared" si="539"/>
        <v>130120300110027004</v>
      </c>
      <c r="B10960" s="28">
        <f t="shared" si="540"/>
        <v>31</v>
      </c>
      <c r="C10960" s="28">
        <f t="shared" si="541"/>
        <v>23</v>
      </c>
      <c r="K10960" s="73" t="s">
        <v>4554</v>
      </c>
      <c r="L10960" s="73" t="s">
        <v>4895</v>
      </c>
      <c r="M10960" s="74">
        <v>8</v>
      </c>
      <c r="N10960" s="74">
        <v>23</v>
      </c>
    </row>
    <row r="10961" spans="1:14">
      <c r="A10961" s="43" t="str">
        <f t="shared" si="539"/>
        <v>130120300110027005</v>
      </c>
      <c r="B10961" s="28">
        <f t="shared" si="540"/>
        <v>215</v>
      </c>
      <c r="C10961" s="28">
        <f t="shared" si="541"/>
        <v>168</v>
      </c>
      <c r="K10961" s="73" t="s">
        <v>4555</v>
      </c>
      <c r="L10961" s="73" t="s">
        <v>4895</v>
      </c>
      <c r="M10961" s="74">
        <v>47</v>
      </c>
      <c r="N10961" s="74">
        <v>168</v>
      </c>
    </row>
    <row r="10962" spans="1:14">
      <c r="A10962" s="43" t="str">
        <f t="shared" si="539"/>
        <v>130120300110027006</v>
      </c>
      <c r="B10962" s="28">
        <f t="shared" si="540"/>
        <v>167</v>
      </c>
      <c r="C10962" s="28">
        <f t="shared" si="541"/>
        <v>98</v>
      </c>
      <c r="K10962" s="73" t="s">
        <v>4896</v>
      </c>
      <c r="L10962" s="73" t="s">
        <v>4895</v>
      </c>
      <c r="M10962" s="74">
        <v>69</v>
      </c>
      <c r="N10962" s="74">
        <v>98</v>
      </c>
    </row>
    <row r="10963" spans="1:14">
      <c r="A10963" s="43" t="str">
        <f t="shared" si="539"/>
        <v>130120300110027007</v>
      </c>
      <c r="B10963" s="28">
        <f t="shared" si="540"/>
        <v>9</v>
      </c>
      <c r="C10963" s="28">
        <f t="shared" si="541"/>
        <v>3</v>
      </c>
      <c r="K10963" s="73" t="s">
        <v>4897</v>
      </c>
      <c r="L10963" s="73" t="s">
        <v>4895</v>
      </c>
      <c r="M10963" s="74">
        <v>6</v>
      </c>
      <c r="N10963" s="74">
        <v>3</v>
      </c>
    </row>
    <row r="10964" spans="1:14">
      <c r="A10964" s="43" t="str">
        <f t="shared" si="539"/>
        <v>130120300110028001</v>
      </c>
      <c r="B10964" s="28">
        <f t="shared" si="540"/>
        <v>5</v>
      </c>
      <c r="C10964" s="28">
        <f t="shared" si="541"/>
        <v>5</v>
      </c>
      <c r="K10964" s="73" t="s">
        <v>2413</v>
      </c>
      <c r="L10964" s="73" t="s">
        <v>4895</v>
      </c>
      <c r="M10964" s="74">
        <v>0</v>
      </c>
      <c r="N10964" s="74">
        <v>5</v>
      </c>
    </row>
    <row r="10965" spans="1:14">
      <c r="A10965" s="43" t="str">
        <f t="shared" si="539"/>
        <v>130120300110028002</v>
      </c>
      <c r="B10965" s="28">
        <f t="shared" si="540"/>
        <v>15</v>
      </c>
      <c r="C10965" s="28">
        <f t="shared" si="541"/>
        <v>14</v>
      </c>
      <c r="K10965" s="73" t="s">
        <v>2414</v>
      </c>
      <c r="L10965" s="73" t="s">
        <v>4895</v>
      </c>
      <c r="M10965" s="74">
        <v>1</v>
      </c>
      <c r="N10965" s="74">
        <v>14</v>
      </c>
    </row>
    <row r="10966" spans="1:14">
      <c r="A10966" s="43" t="str">
        <f t="shared" si="539"/>
        <v>130120300110028003</v>
      </c>
      <c r="B10966" s="28">
        <f t="shared" si="540"/>
        <v>40</v>
      </c>
      <c r="C10966" s="28">
        <f t="shared" si="541"/>
        <v>37</v>
      </c>
      <c r="K10966" s="73" t="s">
        <v>2415</v>
      </c>
      <c r="L10966" s="73" t="s">
        <v>4895</v>
      </c>
      <c r="M10966" s="74">
        <v>3</v>
      </c>
      <c r="N10966" s="74">
        <v>37</v>
      </c>
    </row>
    <row r="10967" spans="1:14">
      <c r="A10967" s="43" t="str">
        <f t="shared" si="539"/>
        <v>130120300110028004</v>
      </c>
      <c r="B10967" s="28">
        <f t="shared" si="540"/>
        <v>17</v>
      </c>
      <c r="C10967" s="28">
        <f t="shared" si="541"/>
        <v>13</v>
      </c>
      <c r="K10967" s="73" t="s">
        <v>4556</v>
      </c>
      <c r="L10967" s="73" t="s">
        <v>4895</v>
      </c>
      <c r="M10967" s="74">
        <v>4</v>
      </c>
      <c r="N10967" s="74">
        <v>13</v>
      </c>
    </row>
    <row r="10968" spans="1:14">
      <c r="A10968" s="43" t="str">
        <f t="shared" si="539"/>
        <v>130120300110028005</v>
      </c>
      <c r="B10968" s="28">
        <f t="shared" si="540"/>
        <v>60</v>
      </c>
      <c r="C10968" s="28">
        <f t="shared" si="541"/>
        <v>49</v>
      </c>
      <c r="K10968" s="73" t="s">
        <v>4557</v>
      </c>
      <c r="L10968" s="73" t="s">
        <v>4895</v>
      </c>
      <c r="M10968" s="74">
        <v>11</v>
      </c>
      <c r="N10968" s="74">
        <v>49</v>
      </c>
    </row>
    <row r="10969" spans="1:14">
      <c r="A10969" s="43" t="str">
        <f t="shared" si="539"/>
        <v>130120300110028006</v>
      </c>
      <c r="B10969" s="28">
        <f t="shared" si="540"/>
        <v>8</v>
      </c>
      <c r="C10969" s="28">
        <f t="shared" si="541"/>
        <v>5</v>
      </c>
      <c r="K10969" s="73" t="s">
        <v>4898</v>
      </c>
      <c r="L10969" s="73" t="s">
        <v>4895</v>
      </c>
      <c r="M10969" s="74">
        <v>3</v>
      </c>
      <c r="N10969" s="74">
        <v>5</v>
      </c>
    </row>
    <row r="10970" spans="1:14">
      <c r="A10970" s="43" t="str">
        <f t="shared" si="539"/>
        <v>130120300110029001</v>
      </c>
      <c r="B10970" s="28">
        <f t="shared" si="540"/>
        <v>8</v>
      </c>
      <c r="C10970" s="28">
        <f t="shared" si="541"/>
        <v>6</v>
      </c>
      <c r="K10970" s="73" t="s">
        <v>2416</v>
      </c>
      <c r="L10970" s="73" t="s">
        <v>4895</v>
      </c>
      <c r="M10970" s="74">
        <v>2</v>
      </c>
      <c r="N10970" s="74">
        <v>6</v>
      </c>
    </row>
    <row r="10971" spans="1:14">
      <c r="A10971" s="43" t="str">
        <f t="shared" si="539"/>
        <v>130120300110029002</v>
      </c>
      <c r="B10971" s="28">
        <f t="shared" si="540"/>
        <v>23</v>
      </c>
      <c r="C10971" s="28">
        <f t="shared" si="541"/>
        <v>18</v>
      </c>
      <c r="K10971" s="73" t="s">
        <v>2417</v>
      </c>
      <c r="L10971" s="73" t="s">
        <v>4895</v>
      </c>
      <c r="M10971" s="74">
        <v>5</v>
      </c>
      <c r="N10971" s="74">
        <v>18</v>
      </c>
    </row>
    <row r="10972" spans="1:14">
      <c r="A10972" s="43" t="str">
        <f t="shared" si="539"/>
        <v>130120300110029003</v>
      </c>
      <c r="B10972" s="28">
        <f t="shared" si="540"/>
        <v>57</v>
      </c>
      <c r="C10972" s="28">
        <f t="shared" si="541"/>
        <v>45</v>
      </c>
      <c r="K10972" s="73" t="s">
        <v>2418</v>
      </c>
      <c r="L10972" s="73" t="s">
        <v>4895</v>
      </c>
      <c r="M10972" s="74">
        <v>12</v>
      </c>
      <c r="N10972" s="74">
        <v>45</v>
      </c>
    </row>
    <row r="10973" spans="1:14">
      <c r="A10973" s="43" t="str">
        <f t="shared" si="539"/>
        <v>130120300110029004</v>
      </c>
      <c r="B10973" s="28">
        <f t="shared" si="540"/>
        <v>31</v>
      </c>
      <c r="C10973" s="28">
        <f t="shared" si="541"/>
        <v>22</v>
      </c>
      <c r="K10973" s="73" t="s">
        <v>2419</v>
      </c>
      <c r="L10973" s="73" t="s">
        <v>4895</v>
      </c>
      <c r="M10973" s="74">
        <v>9</v>
      </c>
      <c r="N10973" s="74">
        <v>22</v>
      </c>
    </row>
    <row r="10974" spans="1:14">
      <c r="A10974" s="43" t="str">
        <f t="shared" si="539"/>
        <v>130120300110029005</v>
      </c>
      <c r="B10974" s="28">
        <f t="shared" si="540"/>
        <v>62</v>
      </c>
      <c r="C10974" s="28">
        <f t="shared" si="541"/>
        <v>41</v>
      </c>
      <c r="K10974" s="73" t="s">
        <v>2420</v>
      </c>
      <c r="L10974" s="73" t="s">
        <v>4895</v>
      </c>
      <c r="M10974" s="74">
        <v>21</v>
      </c>
      <c r="N10974" s="74">
        <v>41</v>
      </c>
    </row>
    <row r="10975" spans="1:14">
      <c r="A10975" s="43" t="str">
        <f t="shared" si="539"/>
        <v>130120300110029006</v>
      </c>
      <c r="B10975" s="28">
        <f t="shared" si="540"/>
        <v>20</v>
      </c>
      <c r="C10975" s="28">
        <f t="shared" si="541"/>
        <v>11</v>
      </c>
      <c r="K10975" s="73" t="s">
        <v>2421</v>
      </c>
      <c r="L10975" s="73" t="s">
        <v>4895</v>
      </c>
      <c r="M10975" s="74">
        <v>9</v>
      </c>
      <c r="N10975" s="74">
        <v>11</v>
      </c>
    </row>
    <row r="10976" spans="1:14">
      <c r="A10976" s="43" t="str">
        <f t="shared" si="539"/>
        <v>130120300110029007</v>
      </c>
      <c r="B10976" s="28">
        <f t="shared" si="540"/>
        <v>12</v>
      </c>
      <c r="C10976" s="28">
        <f t="shared" si="541"/>
        <v>4</v>
      </c>
      <c r="K10976" s="73" t="s">
        <v>2422</v>
      </c>
      <c r="L10976" s="73" t="s">
        <v>4895</v>
      </c>
      <c r="M10976" s="74">
        <v>8</v>
      </c>
      <c r="N10976" s="74">
        <v>4</v>
      </c>
    </row>
    <row r="10977" spans="1:14">
      <c r="A10977" s="43" t="str">
        <f t="shared" si="539"/>
        <v>130120300110030001</v>
      </c>
      <c r="B10977" s="28">
        <f t="shared" si="540"/>
        <v>5</v>
      </c>
      <c r="C10977" s="28">
        <f t="shared" si="541"/>
        <v>3</v>
      </c>
      <c r="K10977" s="73" t="s">
        <v>2728</v>
      </c>
      <c r="L10977" s="73" t="s">
        <v>4895</v>
      </c>
      <c r="M10977" s="74">
        <v>2</v>
      </c>
      <c r="N10977" s="74">
        <v>3</v>
      </c>
    </row>
    <row r="10978" spans="1:14">
      <c r="A10978" s="43" t="str">
        <f t="shared" si="539"/>
        <v>130120300110030002</v>
      </c>
      <c r="B10978" s="28">
        <f t="shared" si="540"/>
        <v>16</v>
      </c>
      <c r="C10978" s="28">
        <f t="shared" si="541"/>
        <v>15</v>
      </c>
      <c r="K10978" s="73" t="s">
        <v>3348</v>
      </c>
      <c r="L10978" s="73" t="s">
        <v>4895</v>
      </c>
      <c r="M10978" s="74">
        <v>1</v>
      </c>
      <c r="N10978" s="74">
        <v>15</v>
      </c>
    </row>
    <row r="10979" spans="1:14">
      <c r="A10979" s="43" t="str">
        <f t="shared" si="539"/>
        <v>130120300110030003</v>
      </c>
      <c r="B10979" s="28">
        <f t="shared" si="540"/>
        <v>6</v>
      </c>
      <c r="C10979" s="28">
        <f t="shared" si="541"/>
        <v>6</v>
      </c>
      <c r="K10979" s="73" t="s">
        <v>3349</v>
      </c>
      <c r="L10979" s="73" t="s">
        <v>4895</v>
      </c>
      <c r="M10979" s="74">
        <v>0</v>
      </c>
      <c r="N10979" s="74">
        <v>6</v>
      </c>
    </row>
    <row r="10980" spans="1:14">
      <c r="A10980" s="43" t="str">
        <f t="shared" si="539"/>
        <v>130120300110030004</v>
      </c>
      <c r="B10980" s="28">
        <f t="shared" si="540"/>
        <v>66</v>
      </c>
      <c r="C10980" s="28">
        <f t="shared" si="541"/>
        <v>62</v>
      </c>
      <c r="K10980" s="73" t="s">
        <v>3350</v>
      </c>
      <c r="L10980" s="73" t="s">
        <v>4895</v>
      </c>
      <c r="M10980" s="74">
        <v>4</v>
      </c>
      <c r="N10980" s="74">
        <v>62</v>
      </c>
    </row>
    <row r="10981" spans="1:14">
      <c r="A10981" s="43" t="str">
        <f t="shared" si="539"/>
        <v>130120300110030005</v>
      </c>
      <c r="B10981" s="28">
        <f t="shared" si="540"/>
        <v>13</v>
      </c>
      <c r="C10981" s="28">
        <f t="shared" si="541"/>
        <v>4</v>
      </c>
      <c r="K10981" s="73" t="s">
        <v>3351</v>
      </c>
      <c r="L10981" s="73" t="s">
        <v>4895</v>
      </c>
      <c r="M10981" s="74">
        <v>9</v>
      </c>
      <c r="N10981" s="74">
        <v>4</v>
      </c>
    </row>
    <row r="10982" spans="1:14">
      <c r="A10982" s="43" t="str">
        <f t="shared" si="539"/>
        <v>130120300110031001</v>
      </c>
      <c r="B10982" s="28">
        <f t="shared" si="540"/>
        <v>9</v>
      </c>
      <c r="C10982" s="28">
        <f t="shared" si="541"/>
        <v>7</v>
      </c>
      <c r="K10982" s="73" t="s">
        <v>2729</v>
      </c>
      <c r="L10982" s="73" t="s">
        <v>4895</v>
      </c>
      <c r="M10982" s="74">
        <v>2</v>
      </c>
      <c r="N10982" s="74">
        <v>7</v>
      </c>
    </row>
    <row r="10983" spans="1:14">
      <c r="A10983" s="43" t="str">
        <f t="shared" si="539"/>
        <v>130120300110031002</v>
      </c>
      <c r="B10983" s="28">
        <f t="shared" si="540"/>
        <v>20</v>
      </c>
      <c r="C10983" s="28">
        <f t="shared" si="541"/>
        <v>19</v>
      </c>
      <c r="K10983" s="73" t="s">
        <v>2730</v>
      </c>
      <c r="L10983" s="73" t="s">
        <v>4895</v>
      </c>
      <c r="M10983" s="74">
        <v>1</v>
      </c>
      <c r="N10983" s="74">
        <v>19</v>
      </c>
    </row>
    <row r="10984" spans="1:14">
      <c r="A10984" s="43" t="str">
        <f t="shared" si="539"/>
        <v>130120300110031003</v>
      </c>
      <c r="B10984" s="28">
        <f t="shared" si="540"/>
        <v>87</v>
      </c>
      <c r="C10984" s="28">
        <f t="shared" si="541"/>
        <v>80</v>
      </c>
      <c r="K10984" s="73" t="s">
        <v>2731</v>
      </c>
      <c r="L10984" s="73" t="s">
        <v>4895</v>
      </c>
      <c r="M10984" s="74">
        <v>7</v>
      </c>
      <c r="N10984" s="74">
        <v>80</v>
      </c>
    </row>
    <row r="10985" spans="1:14">
      <c r="A10985" s="43" t="str">
        <f t="shared" si="539"/>
        <v>130120300110031004</v>
      </c>
      <c r="B10985" s="28">
        <f t="shared" si="540"/>
        <v>19</v>
      </c>
      <c r="C10985" s="28">
        <f t="shared" si="541"/>
        <v>2</v>
      </c>
      <c r="K10985" s="73" t="s">
        <v>2732</v>
      </c>
      <c r="L10985" s="73" t="s">
        <v>4895</v>
      </c>
      <c r="M10985" s="74">
        <v>17</v>
      </c>
      <c r="N10985" s="74">
        <v>2</v>
      </c>
    </row>
    <row r="10986" spans="1:14">
      <c r="A10986" s="43" t="str">
        <f t="shared" si="539"/>
        <v>130120300110038001</v>
      </c>
      <c r="B10986" s="28">
        <f t="shared" si="540"/>
        <v>3</v>
      </c>
      <c r="C10986" s="28">
        <f t="shared" si="541"/>
        <v>2</v>
      </c>
      <c r="K10986" s="73" t="s">
        <v>2755</v>
      </c>
      <c r="L10986" s="73" t="s">
        <v>4895</v>
      </c>
      <c r="M10986" s="74">
        <v>1</v>
      </c>
      <c r="N10986" s="74">
        <v>2</v>
      </c>
    </row>
    <row r="10987" spans="1:14">
      <c r="A10987" s="43" t="str">
        <f t="shared" si="539"/>
        <v>130120300110038002</v>
      </c>
      <c r="B10987" s="28">
        <f t="shared" si="540"/>
        <v>10</v>
      </c>
      <c r="C10987" s="28">
        <f t="shared" si="541"/>
        <v>3</v>
      </c>
      <c r="K10987" s="73" t="s">
        <v>2756</v>
      </c>
      <c r="L10987" s="73" t="s">
        <v>4895</v>
      </c>
      <c r="M10987" s="74">
        <v>7</v>
      </c>
      <c r="N10987" s="74">
        <v>3</v>
      </c>
    </row>
    <row r="10988" spans="1:14">
      <c r="A10988" s="43" t="str">
        <f t="shared" si="539"/>
        <v>130120300110038003</v>
      </c>
      <c r="B10988" s="28">
        <f t="shared" si="540"/>
        <v>156</v>
      </c>
      <c r="C10988" s="28">
        <f t="shared" si="541"/>
        <v>100</v>
      </c>
      <c r="K10988" s="73" t="s">
        <v>2757</v>
      </c>
      <c r="L10988" s="73" t="s">
        <v>4895</v>
      </c>
      <c r="M10988" s="74">
        <v>56</v>
      </c>
      <c r="N10988" s="74">
        <v>100</v>
      </c>
    </row>
    <row r="10989" spans="1:14">
      <c r="A10989" s="43" t="str">
        <f t="shared" si="539"/>
        <v>130120300110038004</v>
      </c>
      <c r="B10989" s="28">
        <f t="shared" si="540"/>
        <v>359</v>
      </c>
      <c r="C10989" s="28">
        <f t="shared" si="541"/>
        <v>218</v>
      </c>
      <c r="K10989" s="73" t="s">
        <v>3604</v>
      </c>
      <c r="L10989" s="73" t="s">
        <v>4895</v>
      </c>
      <c r="M10989" s="74">
        <v>141</v>
      </c>
      <c r="N10989" s="74">
        <v>218</v>
      </c>
    </row>
    <row r="10990" spans="1:14">
      <c r="A10990" s="43" t="str">
        <f t="shared" si="539"/>
        <v>130120300110046001</v>
      </c>
      <c r="B10990" s="28">
        <f t="shared" si="540"/>
        <v>3</v>
      </c>
      <c r="C10990" s="28">
        <f t="shared" si="541"/>
        <v>2</v>
      </c>
      <c r="K10990" s="73" t="s">
        <v>2774</v>
      </c>
      <c r="L10990" s="73" t="s">
        <v>4895</v>
      </c>
      <c r="M10990" s="74">
        <v>1</v>
      </c>
      <c r="N10990" s="74">
        <v>2</v>
      </c>
    </row>
    <row r="10991" spans="1:14">
      <c r="A10991" s="43" t="str">
        <f t="shared" si="539"/>
        <v>130120300110046002</v>
      </c>
      <c r="B10991" s="28">
        <f t="shared" si="540"/>
        <v>9</v>
      </c>
      <c r="C10991" s="28">
        <f t="shared" si="541"/>
        <v>1</v>
      </c>
      <c r="K10991" s="73" t="s">
        <v>3361</v>
      </c>
      <c r="L10991" s="73" t="s">
        <v>4895</v>
      </c>
      <c r="M10991" s="74">
        <v>8</v>
      </c>
      <c r="N10991" s="74">
        <v>1</v>
      </c>
    </row>
    <row r="10992" spans="1:14">
      <c r="A10992" s="43" t="str">
        <f t="shared" si="539"/>
        <v>130120300110046003</v>
      </c>
      <c r="B10992" s="28">
        <f t="shared" si="540"/>
        <v>132</v>
      </c>
      <c r="C10992" s="28">
        <f t="shared" si="541"/>
        <v>92</v>
      </c>
      <c r="K10992" s="73" t="s">
        <v>4899</v>
      </c>
      <c r="L10992" s="73" t="s">
        <v>4895</v>
      </c>
      <c r="M10992" s="74">
        <v>40</v>
      </c>
      <c r="N10992" s="74">
        <v>92</v>
      </c>
    </row>
    <row r="10993" spans="1:14">
      <c r="A10993" s="43" t="str">
        <f t="shared" si="539"/>
        <v>130120300110047001</v>
      </c>
      <c r="B10993" s="28">
        <f t="shared" si="540"/>
        <v>1</v>
      </c>
      <c r="C10993" s="28">
        <f t="shared" si="541"/>
        <v>0</v>
      </c>
      <c r="K10993" s="73" t="s">
        <v>3362</v>
      </c>
      <c r="L10993" s="73" t="s">
        <v>4895</v>
      </c>
      <c r="M10993" s="74">
        <v>1</v>
      </c>
      <c r="N10993" s="74">
        <v>0</v>
      </c>
    </row>
    <row r="10994" spans="1:14">
      <c r="A10994" s="43" t="str">
        <f t="shared" si="539"/>
        <v>130120300110047002</v>
      </c>
      <c r="B10994" s="28">
        <f t="shared" si="540"/>
        <v>4</v>
      </c>
      <c r="C10994" s="28">
        <f t="shared" si="541"/>
        <v>1</v>
      </c>
      <c r="K10994" s="73" t="s">
        <v>3363</v>
      </c>
      <c r="L10994" s="73" t="s">
        <v>4895</v>
      </c>
      <c r="M10994" s="74">
        <v>3</v>
      </c>
      <c r="N10994" s="74">
        <v>1</v>
      </c>
    </row>
    <row r="10995" spans="1:14">
      <c r="A10995" s="43" t="str">
        <f t="shared" si="539"/>
        <v>130120300110048001</v>
      </c>
      <c r="B10995" s="28">
        <f t="shared" si="540"/>
        <v>12</v>
      </c>
      <c r="C10995" s="28">
        <f t="shared" si="541"/>
        <v>11</v>
      </c>
      <c r="K10995" s="73" t="s">
        <v>2775</v>
      </c>
      <c r="L10995" s="73" t="s">
        <v>4895</v>
      </c>
      <c r="M10995" s="74">
        <v>1</v>
      </c>
      <c r="N10995" s="74">
        <v>11</v>
      </c>
    </row>
    <row r="10996" spans="1:14">
      <c r="A10996" s="43" t="str">
        <f t="shared" si="539"/>
        <v>130120300110048002</v>
      </c>
      <c r="B10996" s="28">
        <f t="shared" si="540"/>
        <v>21</v>
      </c>
      <c r="C10996" s="28">
        <f t="shared" si="541"/>
        <v>18</v>
      </c>
      <c r="K10996" s="73" t="s">
        <v>3365</v>
      </c>
      <c r="L10996" s="73" t="s">
        <v>4895</v>
      </c>
      <c r="M10996" s="74">
        <v>3</v>
      </c>
      <c r="N10996" s="74">
        <v>18</v>
      </c>
    </row>
    <row r="10997" spans="1:14">
      <c r="A10997" s="43" t="str">
        <f t="shared" si="539"/>
        <v>130120300110048003</v>
      </c>
      <c r="B10997" s="28">
        <f t="shared" si="540"/>
        <v>59</v>
      </c>
      <c r="C10997" s="28">
        <f t="shared" si="541"/>
        <v>36</v>
      </c>
      <c r="K10997" s="73" t="s">
        <v>3366</v>
      </c>
      <c r="L10997" s="73" t="s">
        <v>4895</v>
      </c>
      <c r="M10997" s="74">
        <v>23</v>
      </c>
      <c r="N10997" s="74">
        <v>36</v>
      </c>
    </row>
    <row r="10998" spans="1:14">
      <c r="A10998" s="43" t="str">
        <f t="shared" si="539"/>
        <v>130120300110048004</v>
      </c>
      <c r="B10998" s="28">
        <f t="shared" si="540"/>
        <v>188</v>
      </c>
      <c r="C10998" s="28">
        <f t="shared" si="541"/>
        <v>99</v>
      </c>
      <c r="K10998" s="73" t="s">
        <v>3605</v>
      </c>
      <c r="L10998" s="73" t="s">
        <v>4895</v>
      </c>
      <c r="M10998" s="74">
        <v>89</v>
      </c>
      <c r="N10998" s="74">
        <v>99</v>
      </c>
    </row>
    <row r="10999" spans="1:14">
      <c r="A10999" s="43" t="str">
        <f t="shared" si="539"/>
        <v>130120300110048005</v>
      </c>
      <c r="B10999" s="28">
        <f t="shared" si="540"/>
        <v>131</v>
      </c>
      <c r="C10999" s="28">
        <f t="shared" si="541"/>
        <v>50</v>
      </c>
      <c r="K10999" s="73" t="s">
        <v>3606</v>
      </c>
      <c r="L10999" s="73" t="s">
        <v>4895</v>
      </c>
      <c r="M10999" s="74">
        <v>81</v>
      </c>
      <c r="N10999" s="74">
        <v>50</v>
      </c>
    </row>
    <row r="11000" spans="1:14">
      <c r="A11000" s="43" t="str">
        <f t="shared" si="539"/>
        <v>130120300110048006</v>
      </c>
      <c r="B11000" s="28">
        <f t="shared" si="540"/>
        <v>81</v>
      </c>
      <c r="C11000" s="28">
        <f t="shared" si="541"/>
        <v>28</v>
      </c>
      <c r="K11000" s="73" t="s">
        <v>3607</v>
      </c>
      <c r="L11000" s="73" t="s">
        <v>4895</v>
      </c>
      <c r="M11000" s="74">
        <v>53</v>
      </c>
      <c r="N11000" s="74">
        <v>28</v>
      </c>
    </row>
    <row r="11001" spans="1:14">
      <c r="A11001" s="43" t="str">
        <f t="shared" si="539"/>
        <v>130120300110048007</v>
      </c>
      <c r="B11001" s="28">
        <f t="shared" si="540"/>
        <v>17</v>
      </c>
      <c r="C11001" s="28">
        <f t="shared" si="541"/>
        <v>6</v>
      </c>
      <c r="K11001" s="73" t="s">
        <v>4900</v>
      </c>
      <c r="L11001" s="73" t="s">
        <v>4895</v>
      </c>
      <c r="M11001" s="74">
        <v>11</v>
      </c>
      <c r="N11001" s="74">
        <v>6</v>
      </c>
    </row>
    <row r="11002" spans="1:14">
      <c r="A11002" s="43" t="str">
        <f t="shared" si="539"/>
        <v>130120300110062001</v>
      </c>
      <c r="B11002" s="28">
        <f t="shared" si="540"/>
        <v>1</v>
      </c>
      <c r="C11002" s="28">
        <f t="shared" si="541"/>
        <v>0</v>
      </c>
      <c r="K11002" s="73" t="s">
        <v>2807</v>
      </c>
      <c r="L11002" s="73" t="s">
        <v>4895</v>
      </c>
      <c r="M11002" s="74">
        <v>1</v>
      </c>
      <c r="N11002" s="74">
        <v>0</v>
      </c>
    </row>
    <row r="11003" spans="1:14">
      <c r="A11003" s="43" t="str">
        <f t="shared" si="539"/>
        <v>130120300110062002</v>
      </c>
      <c r="B11003" s="28">
        <f t="shared" si="540"/>
        <v>3</v>
      </c>
      <c r="C11003" s="28">
        <f t="shared" si="541"/>
        <v>1</v>
      </c>
      <c r="K11003" s="73" t="s">
        <v>2808</v>
      </c>
      <c r="L11003" s="73" t="s">
        <v>4895</v>
      </c>
      <c r="M11003" s="74">
        <v>2</v>
      </c>
      <c r="N11003" s="74">
        <v>1</v>
      </c>
    </row>
    <row r="11004" spans="1:14">
      <c r="A11004" s="43" t="str">
        <f t="shared" si="539"/>
        <v>130120300110062003</v>
      </c>
      <c r="B11004" s="28">
        <f t="shared" si="540"/>
        <v>16</v>
      </c>
      <c r="C11004" s="28">
        <f t="shared" si="541"/>
        <v>3</v>
      </c>
      <c r="K11004" s="73" t="s">
        <v>2809</v>
      </c>
      <c r="L11004" s="73" t="s">
        <v>4895</v>
      </c>
      <c r="M11004" s="74">
        <v>13</v>
      </c>
      <c r="N11004" s="74">
        <v>3</v>
      </c>
    </row>
    <row r="11005" spans="1:14">
      <c r="A11005" s="43" t="str">
        <f t="shared" si="539"/>
        <v>130120300110063001</v>
      </c>
      <c r="B11005" s="28">
        <f t="shared" si="540"/>
        <v>0</v>
      </c>
      <c r="C11005" s="28">
        <f t="shared" si="541"/>
        <v>0</v>
      </c>
      <c r="K11005" s="73" t="s">
        <v>2810</v>
      </c>
      <c r="L11005" s="73" t="s">
        <v>4895</v>
      </c>
      <c r="M11005" s="74">
        <v>0</v>
      </c>
      <c r="N11005" s="74">
        <v>0</v>
      </c>
    </row>
    <row r="11006" spans="1:14">
      <c r="A11006" s="43" t="str">
        <f t="shared" si="539"/>
        <v>130120300110063002</v>
      </c>
      <c r="B11006" s="28">
        <f t="shared" si="540"/>
        <v>1</v>
      </c>
      <c r="C11006" s="28">
        <f t="shared" si="541"/>
        <v>1</v>
      </c>
      <c r="K11006" s="73" t="s">
        <v>2811</v>
      </c>
      <c r="L11006" s="73" t="s">
        <v>4895</v>
      </c>
      <c r="M11006" s="74">
        <v>0</v>
      </c>
      <c r="N11006" s="74">
        <v>1</v>
      </c>
    </row>
    <row r="11007" spans="1:14">
      <c r="A11007" s="43" t="str">
        <f t="shared" si="539"/>
        <v>130120300110063003</v>
      </c>
      <c r="B11007" s="28">
        <f t="shared" si="540"/>
        <v>31</v>
      </c>
      <c r="C11007" s="28">
        <f t="shared" si="541"/>
        <v>12</v>
      </c>
      <c r="K11007" s="73" t="s">
        <v>2812</v>
      </c>
      <c r="L11007" s="73" t="s">
        <v>4895</v>
      </c>
      <c r="M11007" s="74">
        <v>19</v>
      </c>
      <c r="N11007" s="74">
        <v>12</v>
      </c>
    </row>
    <row r="11008" spans="1:14">
      <c r="A11008" s="43" t="str">
        <f t="shared" si="539"/>
        <v>130120300110063004</v>
      </c>
      <c r="B11008" s="28">
        <f t="shared" si="540"/>
        <v>52</v>
      </c>
      <c r="C11008" s="28">
        <f t="shared" si="541"/>
        <v>20</v>
      </c>
      <c r="K11008" s="73" t="s">
        <v>4901</v>
      </c>
      <c r="L11008" s="73" t="s">
        <v>4895</v>
      </c>
      <c r="M11008" s="74">
        <v>32</v>
      </c>
      <c r="N11008" s="74">
        <v>20</v>
      </c>
    </row>
    <row r="11009" spans="1:14">
      <c r="A11009" s="43" t="str">
        <f t="shared" si="539"/>
        <v>130120300110063005</v>
      </c>
      <c r="B11009" s="28">
        <f t="shared" si="540"/>
        <v>25</v>
      </c>
      <c r="C11009" s="28">
        <f t="shared" si="541"/>
        <v>2</v>
      </c>
      <c r="K11009" s="73" t="s">
        <v>4587</v>
      </c>
      <c r="L11009" s="73" t="s">
        <v>4895</v>
      </c>
      <c r="M11009" s="74">
        <v>23</v>
      </c>
      <c r="N11009" s="74">
        <v>2</v>
      </c>
    </row>
    <row r="11010" spans="1:14">
      <c r="A11010" s="43" t="str">
        <f t="shared" si="539"/>
        <v>130120300110064001</v>
      </c>
      <c r="B11010" s="28">
        <f t="shared" si="540"/>
        <v>1</v>
      </c>
      <c r="C11010" s="28">
        <f t="shared" si="541"/>
        <v>0</v>
      </c>
      <c r="K11010" s="73" t="s">
        <v>2813</v>
      </c>
      <c r="L11010" s="73" t="s">
        <v>4895</v>
      </c>
      <c r="M11010" s="74">
        <v>1</v>
      </c>
      <c r="N11010" s="74">
        <v>0</v>
      </c>
    </row>
    <row r="11011" spans="1:14">
      <c r="A11011" s="43" t="str">
        <f t="shared" ref="A11011:A11074" si="542">L11011&amp;K11011</f>
        <v>130120300110064002</v>
      </c>
      <c r="B11011" s="28">
        <f t="shared" ref="B11011:B11074" si="543">M11011+N11011</f>
        <v>2</v>
      </c>
      <c r="C11011" s="28">
        <f t="shared" ref="C11011:C11074" si="544">N11011</f>
        <v>0</v>
      </c>
      <c r="K11011" s="73" t="s">
        <v>2814</v>
      </c>
      <c r="L11011" s="73" t="s">
        <v>4895</v>
      </c>
      <c r="M11011" s="74">
        <v>2</v>
      </c>
      <c r="N11011" s="74">
        <v>0</v>
      </c>
    </row>
    <row r="11012" spans="1:14">
      <c r="A11012" s="43" t="str">
        <f t="shared" si="542"/>
        <v>130120300110064003</v>
      </c>
      <c r="B11012" s="28">
        <f t="shared" si="543"/>
        <v>159</v>
      </c>
      <c r="C11012" s="28">
        <f t="shared" si="544"/>
        <v>27</v>
      </c>
      <c r="K11012" s="73" t="s">
        <v>2815</v>
      </c>
      <c r="L11012" s="73" t="s">
        <v>4895</v>
      </c>
      <c r="M11012" s="74">
        <v>132</v>
      </c>
      <c r="N11012" s="74">
        <v>27</v>
      </c>
    </row>
    <row r="11013" spans="1:14">
      <c r="A11013" s="43" t="str">
        <f t="shared" si="542"/>
        <v>130120300110064004</v>
      </c>
      <c r="B11013" s="28">
        <f t="shared" si="543"/>
        <v>223</v>
      </c>
      <c r="C11013" s="28">
        <f t="shared" si="544"/>
        <v>29</v>
      </c>
      <c r="K11013" s="73" t="s">
        <v>3610</v>
      </c>
      <c r="L11013" s="73" t="s">
        <v>4895</v>
      </c>
      <c r="M11013" s="74">
        <v>194</v>
      </c>
      <c r="N11013" s="74">
        <v>29</v>
      </c>
    </row>
    <row r="11014" spans="1:14">
      <c r="A11014" s="43" t="str">
        <f t="shared" si="542"/>
        <v>130120300110064005</v>
      </c>
      <c r="B11014" s="28">
        <f t="shared" si="543"/>
        <v>14</v>
      </c>
      <c r="C11014" s="28">
        <f t="shared" si="544"/>
        <v>1</v>
      </c>
      <c r="K11014" s="73" t="s">
        <v>4902</v>
      </c>
      <c r="L11014" s="73" t="s">
        <v>4895</v>
      </c>
      <c r="M11014" s="74">
        <v>13</v>
      </c>
      <c r="N11014" s="74">
        <v>1</v>
      </c>
    </row>
    <row r="11015" spans="1:14">
      <c r="A11015" s="43" t="str">
        <f t="shared" si="542"/>
        <v>130120300110064006</v>
      </c>
      <c r="B11015" s="28">
        <f t="shared" si="543"/>
        <v>16</v>
      </c>
      <c r="C11015" s="28">
        <f t="shared" si="544"/>
        <v>2</v>
      </c>
      <c r="K11015" s="73" t="s">
        <v>4903</v>
      </c>
      <c r="L11015" s="73" t="s">
        <v>4895</v>
      </c>
      <c r="M11015" s="74">
        <v>14</v>
      </c>
      <c r="N11015" s="74">
        <v>2</v>
      </c>
    </row>
    <row r="11016" spans="1:14">
      <c r="A11016" s="43" t="str">
        <f t="shared" si="542"/>
        <v>130120300110065001</v>
      </c>
      <c r="B11016" s="28">
        <f t="shared" si="543"/>
        <v>2</v>
      </c>
      <c r="C11016" s="28">
        <f t="shared" si="544"/>
        <v>2</v>
      </c>
      <c r="K11016" s="73" t="s">
        <v>2816</v>
      </c>
      <c r="L11016" s="73" t="s">
        <v>4895</v>
      </c>
      <c r="M11016" s="74">
        <v>0</v>
      </c>
      <c r="N11016" s="74">
        <v>2</v>
      </c>
    </row>
    <row r="11017" spans="1:14">
      <c r="A11017" s="43" t="str">
        <f t="shared" si="542"/>
        <v>130120300110065002</v>
      </c>
      <c r="B11017" s="28">
        <f t="shared" si="543"/>
        <v>5</v>
      </c>
      <c r="C11017" s="28">
        <f t="shared" si="544"/>
        <v>0</v>
      </c>
      <c r="K11017" s="73" t="s">
        <v>2817</v>
      </c>
      <c r="L11017" s="73" t="s">
        <v>4895</v>
      </c>
      <c r="M11017" s="74">
        <v>5</v>
      </c>
      <c r="N11017" s="74">
        <v>0</v>
      </c>
    </row>
    <row r="11018" spans="1:14">
      <c r="A11018" s="43" t="str">
        <f t="shared" si="542"/>
        <v>130120300110065003</v>
      </c>
      <c r="B11018" s="28">
        <f t="shared" si="543"/>
        <v>67</v>
      </c>
      <c r="C11018" s="28">
        <f t="shared" si="544"/>
        <v>4</v>
      </c>
      <c r="K11018" s="73" t="s">
        <v>2818</v>
      </c>
      <c r="L11018" s="73" t="s">
        <v>4895</v>
      </c>
      <c r="M11018" s="74">
        <v>63</v>
      </c>
      <c r="N11018" s="74">
        <v>4</v>
      </c>
    </row>
    <row r="11019" spans="1:14">
      <c r="A11019" s="43" t="str">
        <f t="shared" si="542"/>
        <v>130120300110065004</v>
      </c>
      <c r="B11019" s="28">
        <f t="shared" si="543"/>
        <v>119</v>
      </c>
      <c r="C11019" s="28">
        <f t="shared" si="544"/>
        <v>5</v>
      </c>
      <c r="K11019" s="73" t="s">
        <v>3385</v>
      </c>
      <c r="L11019" s="73" t="s">
        <v>4895</v>
      </c>
      <c r="M11019" s="74">
        <v>114</v>
      </c>
      <c r="N11019" s="74">
        <v>5</v>
      </c>
    </row>
    <row r="11020" spans="1:14">
      <c r="A11020" s="43" t="str">
        <f t="shared" si="542"/>
        <v>130120300110066001</v>
      </c>
      <c r="B11020" s="28">
        <f t="shared" si="543"/>
        <v>2</v>
      </c>
      <c r="C11020" s="28">
        <f t="shared" si="544"/>
        <v>0</v>
      </c>
      <c r="K11020" s="73" t="s">
        <v>2819</v>
      </c>
      <c r="L11020" s="73" t="s">
        <v>4895</v>
      </c>
      <c r="M11020" s="74">
        <v>2</v>
      </c>
      <c r="N11020" s="74">
        <v>0</v>
      </c>
    </row>
    <row r="11021" spans="1:14">
      <c r="A11021" s="43" t="str">
        <f t="shared" si="542"/>
        <v>130120300110066002</v>
      </c>
      <c r="B11021" s="28">
        <f t="shared" si="543"/>
        <v>6</v>
      </c>
      <c r="C11021" s="28">
        <f t="shared" si="544"/>
        <v>2</v>
      </c>
      <c r="K11021" s="73" t="s">
        <v>2820</v>
      </c>
      <c r="L11021" s="73" t="s">
        <v>4895</v>
      </c>
      <c r="M11021" s="74">
        <v>4</v>
      </c>
      <c r="N11021" s="74">
        <v>2</v>
      </c>
    </row>
    <row r="11022" spans="1:14">
      <c r="A11022" s="43" t="str">
        <f t="shared" si="542"/>
        <v>130120300110066003</v>
      </c>
      <c r="B11022" s="28">
        <f t="shared" si="543"/>
        <v>97</v>
      </c>
      <c r="C11022" s="28">
        <f t="shared" si="544"/>
        <v>8</v>
      </c>
      <c r="K11022" s="73" t="s">
        <v>2821</v>
      </c>
      <c r="L11022" s="73" t="s">
        <v>4895</v>
      </c>
      <c r="M11022" s="74">
        <v>89</v>
      </c>
      <c r="N11022" s="74">
        <v>8</v>
      </c>
    </row>
    <row r="11023" spans="1:14">
      <c r="A11023" s="43" t="str">
        <f t="shared" si="542"/>
        <v>130120300110067001</v>
      </c>
      <c r="B11023" s="28">
        <f t="shared" si="543"/>
        <v>6</v>
      </c>
      <c r="C11023" s="28">
        <f t="shared" si="544"/>
        <v>1</v>
      </c>
      <c r="K11023" s="73" t="s">
        <v>3126</v>
      </c>
      <c r="L11023" s="73" t="s">
        <v>4895</v>
      </c>
      <c r="M11023" s="74">
        <v>5</v>
      </c>
      <c r="N11023" s="74">
        <v>1</v>
      </c>
    </row>
    <row r="11024" spans="1:14">
      <c r="A11024" s="43" t="str">
        <f t="shared" si="542"/>
        <v>130120300110067002</v>
      </c>
      <c r="B11024" s="28">
        <f t="shared" si="543"/>
        <v>9</v>
      </c>
      <c r="C11024" s="28">
        <f t="shared" si="544"/>
        <v>2</v>
      </c>
      <c r="K11024" s="73" t="s">
        <v>2822</v>
      </c>
      <c r="L11024" s="73" t="s">
        <v>4895</v>
      </c>
      <c r="M11024" s="74">
        <v>7</v>
      </c>
      <c r="N11024" s="74">
        <v>2</v>
      </c>
    </row>
    <row r="11025" spans="1:14">
      <c r="A11025" s="43" t="str">
        <f t="shared" si="542"/>
        <v>130120300110067003</v>
      </c>
      <c r="B11025" s="28">
        <f t="shared" si="543"/>
        <v>106</v>
      </c>
      <c r="C11025" s="28">
        <f t="shared" si="544"/>
        <v>18</v>
      </c>
      <c r="K11025" s="73" t="s">
        <v>2823</v>
      </c>
      <c r="L11025" s="73" t="s">
        <v>4895</v>
      </c>
      <c r="M11025" s="74">
        <v>88</v>
      </c>
      <c r="N11025" s="74">
        <v>18</v>
      </c>
    </row>
    <row r="11026" spans="1:14">
      <c r="A11026" s="43" t="str">
        <f t="shared" si="542"/>
        <v>130120300110068001</v>
      </c>
      <c r="B11026" s="28">
        <f t="shared" si="543"/>
        <v>5</v>
      </c>
      <c r="C11026" s="28">
        <f t="shared" si="544"/>
        <v>0</v>
      </c>
      <c r="K11026" s="73" t="s">
        <v>2825</v>
      </c>
      <c r="L11026" s="73" t="s">
        <v>4895</v>
      </c>
      <c r="M11026" s="74">
        <v>5</v>
      </c>
      <c r="N11026" s="74">
        <v>0</v>
      </c>
    </row>
    <row r="11027" spans="1:14">
      <c r="A11027" s="43" t="str">
        <f t="shared" si="542"/>
        <v>130120300110068002</v>
      </c>
      <c r="B11027" s="28">
        <f t="shared" si="543"/>
        <v>4</v>
      </c>
      <c r="C11027" s="28">
        <f t="shared" si="544"/>
        <v>0</v>
      </c>
      <c r="K11027" s="73" t="s">
        <v>2826</v>
      </c>
      <c r="L11027" s="73" t="s">
        <v>4895</v>
      </c>
      <c r="M11027" s="74">
        <v>4</v>
      </c>
      <c r="N11027" s="74">
        <v>0</v>
      </c>
    </row>
    <row r="11028" spans="1:14">
      <c r="A11028" s="43" t="str">
        <f t="shared" si="542"/>
        <v>130120300110068003</v>
      </c>
      <c r="B11028" s="28">
        <f t="shared" si="543"/>
        <v>61</v>
      </c>
      <c r="C11028" s="28">
        <f t="shared" si="544"/>
        <v>17</v>
      </c>
      <c r="K11028" s="73" t="s">
        <v>2827</v>
      </c>
      <c r="L11028" s="73" t="s">
        <v>4895</v>
      </c>
      <c r="M11028" s="74">
        <v>44</v>
      </c>
      <c r="N11028" s="74">
        <v>17</v>
      </c>
    </row>
    <row r="11029" spans="1:14">
      <c r="A11029" s="43" t="str">
        <f t="shared" si="542"/>
        <v>130120300110068004</v>
      </c>
      <c r="B11029" s="28">
        <f t="shared" si="543"/>
        <v>3</v>
      </c>
      <c r="C11029" s="28">
        <f t="shared" si="544"/>
        <v>0</v>
      </c>
      <c r="K11029" s="73" t="s">
        <v>2828</v>
      </c>
      <c r="L11029" s="73" t="s">
        <v>4895</v>
      </c>
      <c r="M11029" s="74">
        <v>3</v>
      </c>
      <c r="N11029" s="74">
        <v>0</v>
      </c>
    </row>
    <row r="11030" spans="1:14">
      <c r="A11030" s="43" t="str">
        <f t="shared" si="542"/>
        <v>130120300110069001</v>
      </c>
      <c r="B11030" s="28">
        <f t="shared" si="543"/>
        <v>15</v>
      </c>
      <c r="C11030" s="28">
        <f t="shared" si="544"/>
        <v>2</v>
      </c>
      <c r="K11030" s="73" t="s">
        <v>2830</v>
      </c>
      <c r="L11030" s="73" t="s">
        <v>4895</v>
      </c>
      <c r="M11030" s="74">
        <v>13</v>
      </c>
      <c r="N11030" s="74">
        <v>2</v>
      </c>
    </row>
    <row r="11031" spans="1:14">
      <c r="A11031" s="43" t="str">
        <f t="shared" si="542"/>
        <v>130120300110069002</v>
      </c>
      <c r="B11031" s="28">
        <f t="shared" si="543"/>
        <v>30</v>
      </c>
      <c r="C11031" s="28">
        <f t="shared" si="544"/>
        <v>8</v>
      </c>
      <c r="K11031" s="73" t="s">
        <v>2831</v>
      </c>
      <c r="L11031" s="73" t="s">
        <v>4895</v>
      </c>
      <c r="M11031" s="74">
        <v>22</v>
      </c>
      <c r="N11031" s="74">
        <v>8</v>
      </c>
    </row>
    <row r="11032" spans="1:14">
      <c r="A11032" s="43" t="str">
        <f t="shared" si="542"/>
        <v>130120300110069003</v>
      </c>
      <c r="B11032" s="28">
        <f t="shared" si="543"/>
        <v>42</v>
      </c>
      <c r="C11032" s="28">
        <f t="shared" si="544"/>
        <v>6</v>
      </c>
      <c r="K11032" s="73" t="s">
        <v>2832</v>
      </c>
      <c r="L11032" s="73" t="s">
        <v>4895</v>
      </c>
      <c r="M11032" s="74">
        <v>36</v>
      </c>
      <c r="N11032" s="74">
        <v>6</v>
      </c>
    </row>
    <row r="11033" spans="1:14">
      <c r="A11033" s="43" t="str">
        <f t="shared" si="542"/>
        <v>130120300110069004</v>
      </c>
      <c r="B11033" s="28">
        <f t="shared" si="543"/>
        <v>34</v>
      </c>
      <c r="C11033" s="28">
        <f t="shared" si="544"/>
        <v>5</v>
      </c>
      <c r="K11033" s="73" t="s">
        <v>2833</v>
      </c>
      <c r="L11033" s="73" t="s">
        <v>4895</v>
      </c>
      <c r="M11033" s="74">
        <v>29</v>
      </c>
      <c r="N11033" s="74">
        <v>5</v>
      </c>
    </row>
    <row r="11034" spans="1:14">
      <c r="A11034" s="43" t="str">
        <f t="shared" si="542"/>
        <v>130120300110070001</v>
      </c>
      <c r="B11034" s="28">
        <f t="shared" si="543"/>
        <v>3</v>
      </c>
      <c r="C11034" s="28">
        <f t="shared" si="544"/>
        <v>1</v>
      </c>
      <c r="K11034" s="73" t="s">
        <v>2835</v>
      </c>
      <c r="L11034" s="73" t="s">
        <v>4895</v>
      </c>
      <c r="M11034" s="74">
        <v>2</v>
      </c>
      <c r="N11034" s="74">
        <v>1</v>
      </c>
    </row>
    <row r="11035" spans="1:14">
      <c r="A11035" s="43" t="str">
        <f t="shared" si="542"/>
        <v>130120300110070002</v>
      </c>
      <c r="B11035" s="28">
        <f t="shared" si="543"/>
        <v>7</v>
      </c>
      <c r="C11035" s="28">
        <f t="shared" si="544"/>
        <v>2</v>
      </c>
      <c r="K11035" s="73" t="s">
        <v>2836</v>
      </c>
      <c r="L11035" s="73" t="s">
        <v>4895</v>
      </c>
      <c r="M11035" s="74">
        <v>5</v>
      </c>
      <c r="N11035" s="74">
        <v>2</v>
      </c>
    </row>
    <row r="11036" spans="1:14">
      <c r="A11036" s="43" t="str">
        <f t="shared" si="542"/>
        <v>130120300110070003</v>
      </c>
      <c r="B11036" s="28">
        <f t="shared" si="543"/>
        <v>6</v>
      </c>
      <c r="C11036" s="28">
        <f t="shared" si="544"/>
        <v>2</v>
      </c>
      <c r="K11036" s="73" t="s">
        <v>2837</v>
      </c>
      <c r="L11036" s="73" t="s">
        <v>4895</v>
      </c>
      <c r="M11036" s="74">
        <v>4</v>
      </c>
      <c r="N11036" s="74">
        <v>2</v>
      </c>
    </row>
    <row r="11037" spans="1:14">
      <c r="A11037" s="43" t="str">
        <f t="shared" si="542"/>
        <v>130120300110071001</v>
      </c>
      <c r="B11037" s="28">
        <f t="shared" si="543"/>
        <v>3</v>
      </c>
      <c r="C11037" s="28">
        <f t="shared" si="544"/>
        <v>0</v>
      </c>
      <c r="K11037" s="73" t="s">
        <v>2839</v>
      </c>
      <c r="L11037" s="73" t="s">
        <v>4895</v>
      </c>
      <c r="M11037" s="74">
        <v>3</v>
      </c>
      <c r="N11037" s="74">
        <v>0</v>
      </c>
    </row>
    <row r="11038" spans="1:14">
      <c r="A11038" s="43" t="str">
        <f t="shared" si="542"/>
        <v>130120300110071002</v>
      </c>
      <c r="B11038" s="28">
        <f t="shared" si="543"/>
        <v>9</v>
      </c>
      <c r="C11038" s="28">
        <f t="shared" si="544"/>
        <v>3</v>
      </c>
      <c r="K11038" s="73" t="s">
        <v>2840</v>
      </c>
      <c r="L11038" s="73" t="s">
        <v>4895</v>
      </c>
      <c r="M11038" s="74">
        <v>6</v>
      </c>
      <c r="N11038" s="74">
        <v>3</v>
      </c>
    </row>
    <row r="11039" spans="1:14">
      <c r="A11039" s="43" t="str">
        <f t="shared" si="542"/>
        <v>130120300110071003</v>
      </c>
      <c r="B11039" s="28">
        <f t="shared" si="543"/>
        <v>62</v>
      </c>
      <c r="C11039" s="28">
        <f t="shared" si="544"/>
        <v>19</v>
      </c>
      <c r="K11039" s="73" t="s">
        <v>2841</v>
      </c>
      <c r="L11039" s="73" t="s">
        <v>4895</v>
      </c>
      <c r="M11039" s="74">
        <v>43</v>
      </c>
      <c r="N11039" s="74">
        <v>19</v>
      </c>
    </row>
    <row r="11040" spans="1:14">
      <c r="A11040" s="43" t="str">
        <f t="shared" si="542"/>
        <v>130120300110071004</v>
      </c>
      <c r="B11040" s="28">
        <f t="shared" si="543"/>
        <v>67</v>
      </c>
      <c r="C11040" s="28">
        <f t="shared" si="544"/>
        <v>16</v>
      </c>
      <c r="K11040" s="73" t="s">
        <v>2842</v>
      </c>
      <c r="L11040" s="73" t="s">
        <v>4895</v>
      </c>
      <c r="M11040" s="74">
        <v>51</v>
      </c>
      <c r="N11040" s="74">
        <v>16</v>
      </c>
    </row>
    <row r="11041" spans="1:14">
      <c r="A11041" s="43" t="str">
        <f t="shared" si="542"/>
        <v>130120300110085001</v>
      </c>
      <c r="B11041" s="28">
        <f t="shared" si="543"/>
        <v>7</v>
      </c>
      <c r="C11041" s="28">
        <f t="shared" si="544"/>
        <v>5</v>
      </c>
      <c r="K11041" s="73" t="s">
        <v>2884</v>
      </c>
      <c r="L11041" s="73" t="s">
        <v>4895</v>
      </c>
      <c r="M11041" s="74">
        <v>2</v>
      </c>
      <c r="N11041" s="74">
        <v>5</v>
      </c>
    </row>
    <row r="11042" spans="1:14">
      <c r="A11042" s="43" t="str">
        <f t="shared" si="542"/>
        <v>130120300110085002</v>
      </c>
      <c r="B11042" s="28">
        <f t="shared" si="543"/>
        <v>21</v>
      </c>
      <c r="C11042" s="28">
        <f t="shared" si="544"/>
        <v>17</v>
      </c>
      <c r="K11042" s="73" t="s">
        <v>2885</v>
      </c>
      <c r="L11042" s="73" t="s">
        <v>4895</v>
      </c>
      <c r="M11042" s="74">
        <v>4</v>
      </c>
      <c r="N11042" s="74">
        <v>17</v>
      </c>
    </row>
    <row r="11043" spans="1:14">
      <c r="A11043" s="43" t="str">
        <f t="shared" si="542"/>
        <v>130120300110085003</v>
      </c>
      <c r="B11043" s="28">
        <f t="shared" si="543"/>
        <v>16</v>
      </c>
      <c r="C11043" s="28">
        <f t="shared" si="544"/>
        <v>12</v>
      </c>
      <c r="K11043" s="73" t="s">
        <v>3399</v>
      </c>
      <c r="L11043" s="73" t="s">
        <v>4895</v>
      </c>
      <c r="M11043" s="74">
        <v>4</v>
      </c>
      <c r="N11043" s="74">
        <v>12</v>
      </c>
    </row>
    <row r="11044" spans="1:14">
      <c r="A11044" s="43" t="str">
        <f t="shared" si="542"/>
        <v>130120300110086001</v>
      </c>
      <c r="B11044" s="28">
        <f t="shared" si="543"/>
        <v>9</v>
      </c>
      <c r="C11044" s="28">
        <f t="shared" si="544"/>
        <v>5</v>
      </c>
      <c r="K11044" s="73" t="s">
        <v>2886</v>
      </c>
      <c r="L11044" s="73" t="s">
        <v>4895</v>
      </c>
      <c r="M11044" s="74">
        <v>4</v>
      </c>
      <c r="N11044" s="74">
        <v>5</v>
      </c>
    </row>
    <row r="11045" spans="1:14">
      <c r="A11045" s="43" t="str">
        <f t="shared" si="542"/>
        <v>130120300110086002</v>
      </c>
      <c r="B11045" s="28">
        <f t="shared" si="543"/>
        <v>21</v>
      </c>
      <c r="C11045" s="28">
        <f t="shared" si="544"/>
        <v>9</v>
      </c>
      <c r="K11045" s="73" t="s">
        <v>3401</v>
      </c>
      <c r="L11045" s="73" t="s">
        <v>4895</v>
      </c>
      <c r="M11045" s="74">
        <v>12</v>
      </c>
      <c r="N11045" s="74">
        <v>9</v>
      </c>
    </row>
    <row r="11046" spans="1:14">
      <c r="A11046" s="43" t="str">
        <f t="shared" si="542"/>
        <v>130120300110087001</v>
      </c>
      <c r="B11046" s="28">
        <f t="shared" si="543"/>
        <v>56</v>
      </c>
      <c r="C11046" s="28">
        <f t="shared" si="544"/>
        <v>18</v>
      </c>
      <c r="K11046" s="73" t="s">
        <v>3403</v>
      </c>
      <c r="L11046" s="73" t="s">
        <v>4895</v>
      </c>
      <c r="M11046" s="74">
        <v>38</v>
      </c>
      <c r="N11046" s="74">
        <v>18</v>
      </c>
    </row>
    <row r="11047" spans="1:14">
      <c r="A11047" s="43" t="str">
        <f t="shared" si="542"/>
        <v>130120300110087002</v>
      </c>
      <c r="B11047" s="28">
        <f t="shared" si="543"/>
        <v>28</v>
      </c>
      <c r="C11047" s="28">
        <f t="shared" si="544"/>
        <v>27</v>
      </c>
      <c r="K11047" s="73" t="s">
        <v>3612</v>
      </c>
      <c r="L11047" s="73" t="s">
        <v>4895</v>
      </c>
      <c r="M11047" s="74">
        <v>1</v>
      </c>
      <c r="N11047" s="74">
        <v>27</v>
      </c>
    </row>
    <row r="11048" spans="1:14">
      <c r="A11048" s="43" t="str">
        <f t="shared" si="542"/>
        <v>130120300110088001</v>
      </c>
      <c r="B11048" s="28">
        <f t="shared" si="543"/>
        <v>57</v>
      </c>
      <c r="C11048" s="28">
        <f t="shared" si="544"/>
        <v>26</v>
      </c>
      <c r="K11048" s="73" t="s">
        <v>2887</v>
      </c>
      <c r="L11048" s="73" t="s">
        <v>4895</v>
      </c>
      <c r="M11048" s="74">
        <v>31</v>
      </c>
      <c r="N11048" s="74">
        <v>26</v>
      </c>
    </row>
    <row r="11049" spans="1:14">
      <c r="A11049" s="43" t="str">
        <f t="shared" si="542"/>
        <v>130120300110088002</v>
      </c>
      <c r="B11049" s="28">
        <f t="shared" si="543"/>
        <v>143</v>
      </c>
      <c r="C11049" s="28">
        <f t="shared" si="544"/>
        <v>65</v>
      </c>
      <c r="K11049" s="73" t="s">
        <v>2888</v>
      </c>
      <c r="L11049" s="73" t="s">
        <v>4895</v>
      </c>
      <c r="M11049" s="74">
        <v>78</v>
      </c>
      <c r="N11049" s="74">
        <v>65</v>
      </c>
    </row>
    <row r="11050" spans="1:14">
      <c r="A11050" s="43" t="str">
        <f t="shared" si="542"/>
        <v>130120300110090001</v>
      </c>
      <c r="B11050" s="28">
        <f t="shared" si="543"/>
        <v>8</v>
      </c>
      <c r="C11050" s="28">
        <f t="shared" si="544"/>
        <v>6</v>
      </c>
      <c r="K11050" s="73" t="s">
        <v>2893</v>
      </c>
      <c r="L11050" s="73" t="s">
        <v>4895</v>
      </c>
      <c r="M11050" s="74">
        <v>2</v>
      </c>
      <c r="N11050" s="74">
        <v>6</v>
      </c>
    </row>
    <row r="11051" spans="1:14">
      <c r="A11051" s="43" t="str">
        <f t="shared" si="542"/>
        <v>130120300110090002</v>
      </c>
      <c r="B11051" s="28">
        <f t="shared" si="543"/>
        <v>18</v>
      </c>
      <c r="C11051" s="28">
        <f t="shared" si="544"/>
        <v>2</v>
      </c>
      <c r="K11051" s="73" t="s">
        <v>3127</v>
      </c>
      <c r="L11051" s="73" t="s">
        <v>4895</v>
      </c>
      <c r="M11051" s="74">
        <v>16</v>
      </c>
      <c r="N11051" s="74">
        <v>2</v>
      </c>
    </row>
    <row r="11052" spans="1:14">
      <c r="A11052" s="43" t="str">
        <f t="shared" si="542"/>
        <v>130120300110090003</v>
      </c>
      <c r="B11052" s="28">
        <f t="shared" si="543"/>
        <v>9</v>
      </c>
      <c r="C11052" s="28">
        <f t="shared" si="544"/>
        <v>4</v>
      </c>
      <c r="K11052" s="73" t="s">
        <v>3128</v>
      </c>
      <c r="L11052" s="73" t="s">
        <v>4895</v>
      </c>
      <c r="M11052" s="74">
        <v>5</v>
      </c>
      <c r="N11052" s="74">
        <v>4</v>
      </c>
    </row>
    <row r="11053" spans="1:14">
      <c r="A11053" s="43" t="str">
        <f t="shared" si="542"/>
        <v>130120300110091001</v>
      </c>
      <c r="B11053" s="28">
        <f t="shared" si="543"/>
        <v>6</v>
      </c>
      <c r="C11053" s="28">
        <f t="shared" si="544"/>
        <v>2</v>
      </c>
      <c r="K11053" s="73" t="s">
        <v>2894</v>
      </c>
      <c r="L11053" s="73" t="s">
        <v>4895</v>
      </c>
      <c r="M11053" s="74">
        <v>4</v>
      </c>
      <c r="N11053" s="74">
        <v>2</v>
      </c>
    </row>
    <row r="11054" spans="1:14">
      <c r="A11054" s="43" t="str">
        <f t="shared" si="542"/>
        <v>130120300110091002</v>
      </c>
      <c r="B11054" s="28">
        <f t="shared" si="543"/>
        <v>22</v>
      </c>
      <c r="C11054" s="28">
        <f t="shared" si="544"/>
        <v>13</v>
      </c>
      <c r="K11054" s="73" t="s">
        <v>2895</v>
      </c>
      <c r="L11054" s="73" t="s">
        <v>4895</v>
      </c>
      <c r="M11054" s="74">
        <v>9</v>
      </c>
      <c r="N11054" s="74">
        <v>13</v>
      </c>
    </row>
    <row r="11055" spans="1:14">
      <c r="A11055" s="43" t="str">
        <f t="shared" si="542"/>
        <v>130120300110091003</v>
      </c>
      <c r="B11055" s="28">
        <f t="shared" si="543"/>
        <v>20</v>
      </c>
      <c r="C11055" s="28">
        <f t="shared" si="544"/>
        <v>19</v>
      </c>
      <c r="K11055" s="73" t="s">
        <v>2896</v>
      </c>
      <c r="L11055" s="73" t="s">
        <v>4895</v>
      </c>
      <c r="M11055" s="74">
        <v>1</v>
      </c>
      <c r="N11055" s="74">
        <v>19</v>
      </c>
    </row>
    <row r="11056" spans="1:14">
      <c r="A11056" s="43" t="str">
        <f t="shared" si="542"/>
        <v>130120300110091004</v>
      </c>
      <c r="B11056" s="28">
        <f t="shared" si="543"/>
        <v>468</v>
      </c>
      <c r="C11056" s="28">
        <f t="shared" si="544"/>
        <v>296</v>
      </c>
      <c r="K11056" s="73" t="s">
        <v>2897</v>
      </c>
      <c r="L11056" s="73" t="s">
        <v>4895</v>
      </c>
      <c r="M11056" s="74">
        <v>172</v>
      </c>
      <c r="N11056" s="74">
        <v>296</v>
      </c>
    </row>
    <row r="11057" spans="1:14">
      <c r="A11057" s="43" t="str">
        <f t="shared" si="542"/>
        <v>130120300110091005</v>
      </c>
      <c r="B11057" s="28">
        <f t="shared" si="543"/>
        <v>53</v>
      </c>
      <c r="C11057" s="28">
        <f t="shared" si="544"/>
        <v>21</v>
      </c>
      <c r="K11057" s="73" t="s">
        <v>4620</v>
      </c>
      <c r="L11057" s="73" t="s">
        <v>4895</v>
      </c>
      <c r="M11057" s="74">
        <v>32</v>
      </c>
      <c r="N11057" s="74">
        <v>21</v>
      </c>
    </row>
    <row r="11058" spans="1:14">
      <c r="A11058" s="43" t="str">
        <f t="shared" si="542"/>
        <v>130120300110091006</v>
      </c>
      <c r="B11058" s="28">
        <f t="shared" si="543"/>
        <v>11</v>
      </c>
      <c r="C11058" s="28">
        <f t="shared" si="544"/>
        <v>3</v>
      </c>
      <c r="K11058" s="73" t="s">
        <v>4746</v>
      </c>
      <c r="L11058" s="73" t="s">
        <v>4895</v>
      </c>
      <c r="M11058" s="74">
        <v>8</v>
      </c>
      <c r="N11058" s="74">
        <v>3</v>
      </c>
    </row>
    <row r="11059" spans="1:14">
      <c r="A11059" s="43" t="str">
        <f t="shared" si="542"/>
        <v>130120300110095001</v>
      </c>
      <c r="B11059" s="28">
        <f t="shared" si="543"/>
        <v>6</v>
      </c>
      <c r="C11059" s="28">
        <f t="shared" si="544"/>
        <v>4</v>
      </c>
      <c r="K11059" s="73" t="s">
        <v>2907</v>
      </c>
      <c r="L11059" s="73" t="s">
        <v>4895</v>
      </c>
      <c r="M11059" s="74">
        <v>2</v>
      </c>
      <c r="N11059" s="74">
        <v>4</v>
      </c>
    </row>
    <row r="11060" spans="1:14">
      <c r="A11060" s="43" t="str">
        <f t="shared" si="542"/>
        <v>130120300110095002</v>
      </c>
      <c r="B11060" s="28">
        <f t="shared" si="543"/>
        <v>6</v>
      </c>
      <c r="C11060" s="28">
        <f t="shared" si="544"/>
        <v>6</v>
      </c>
      <c r="K11060" s="73" t="s">
        <v>2908</v>
      </c>
      <c r="L11060" s="73" t="s">
        <v>4895</v>
      </c>
      <c r="M11060" s="74">
        <v>0</v>
      </c>
      <c r="N11060" s="74">
        <v>6</v>
      </c>
    </row>
    <row r="11061" spans="1:14">
      <c r="A11061" s="43" t="str">
        <f t="shared" si="542"/>
        <v>130120300110095003</v>
      </c>
      <c r="B11061" s="28">
        <f t="shared" si="543"/>
        <v>8</v>
      </c>
      <c r="C11061" s="28">
        <f t="shared" si="544"/>
        <v>5</v>
      </c>
      <c r="K11061" s="73" t="s">
        <v>2909</v>
      </c>
      <c r="L11061" s="73" t="s">
        <v>4895</v>
      </c>
      <c r="M11061" s="74">
        <v>3</v>
      </c>
      <c r="N11061" s="74">
        <v>5</v>
      </c>
    </row>
    <row r="11062" spans="1:14">
      <c r="A11062" s="43" t="str">
        <f t="shared" si="542"/>
        <v>130120300110096001</v>
      </c>
      <c r="B11062" s="28">
        <f t="shared" si="543"/>
        <v>68</v>
      </c>
      <c r="C11062" s="28">
        <f t="shared" si="544"/>
        <v>49</v>
      </c>
      <c r="K11062" s="73" t="s">
        <v>2912</v>
      </c>
      <c r="L11062" s="73" t="s">
        <v>4895</v>
      </c>
      <c r="M11062" s="74">
        <v>19</v>
      </c>
      <c r="N11062" s="74">
        <v>49</v>
      </c>
    </row>
    <row r="11063" spans="1:14">
      <c r="A11063" s="43" t="str">
        <f t="shared" si="542"/>
        <v>130120300110096002</v>
      </c>
      <c r="B11063" s="28">
        <f t="shared" si="543"/>
        <v>111</v>
      </c>
      <c r="C11063" s="28">
        <f t="shared" si="544"/>
        <v>77</v>
      </c>
      <c r="K11063" s="73" t="s">
        <v>2913</v>
      </c>
      <c r="L11063" s="73" t="s">
        <v>4895</v>
      </c>
      <c r="M11063" s="74">
        <v>34</v>
      </c>
      <c r="N11063" s="74">
        <v>77</v>
      </c>
    </row>
    <row r="11064" spans="1:14">
      <c r="A11064" s="43" t="str">
        <f t="shared" si="542"/>
        <v>130120300110096003</v>
      </c>
      <c r="B11064" s="28">
        <f t="shared" si="543"/>
        <v>127</v>
      </c>
      <c r="C11064" s="28">
        <f t="shared" si="544"/>
        <v>102</v>
      </c>
      <c r="K11064" s="73" t="s">
        <v>2914</v>
      </c>
      <c r="L11064" s="73" t="s">
        <v>4895</v>
      </c>
      <c r="M11064" s="74">
        <v>25</v>
      </c>
      <c r="N11064" s="74">
        <v>102</v>
      </c>
    </row>
    <row r="11065" spans="1:14">
      <c r="A11065" s="43" t="str">
        <f t="shared" si="542"/>
        <v>130120300110096004</v>
      </c>
      <c r="B11065" s="28">
        <f t="shared" si="543"/>
        <v>40</v>
      </c>
      <c r="C11065" s="28">
        <f t="shared" si="544"/>
        <v>10</v>
      </c>
      <c r="K11065" s="73" t="s">
        <v>2915</v>
      </c>
      <c r="L11065" s="73" t="s">
        <v>4895</v>
      </c>
      <c r="M11065" s="74">
        <v>30</v>
      </c>
      <c r="N11065" s="74">
        <v>10</v>
      </c>
    </row>
    <row r="11066" spans="1:14">
      <c r="A11066" s="43" t="str">
        <f t="shared" si="542"/>
        <v>130120300110097001</v>
      </c>
      <c r="B11066" s="28">
        <f t="shared" si="543"/>
        <v>12</v>
      </c>
      <c r="C11066" s="28">
        <f t="shared" si="544"/>
        <v>3</v>
      </c>
      <c r="K11066" s="73" t="s">
        <v>2917</v>
      </c>
      <c r="L11066" s="73" t="s">
        <v>4895</v>
      </c>
      <c r="M11066" s="74">
        <v>9</v>
      </c>
      <c r="N11066" s="74">
        <v>3</v>
      </c>
    </row>
    <row r="11067" spans="1:14">
      <c r="A11067" s="43" t="str">
        <f t="shared" si="542"/>
        <v>130120300110097002</v>
      </c>
      <c r="B11067" s="28">
        <f t="shared" si="543"/>
        <v>19</v>
      </c>
      <c r="C11067" s="28">
        <f t="shared" si="544"/>
        <v>12</v>
      </c>
      <c r="K11067" s="73" t="s">
        <v>2918</v>
      </c>
      <c r="L11067" s="73" t="s">
        <v>4895</v>
      </c>
      <c r="M11067" s="74">
        <v>7</v>
      </c>
      <c r="N11067" s="74">
        <v>12</v>
      </c>
    </row>
    <row r="11068" spans="1:14">
      <c r="A11068" s="43" t="str">
        <f t="shared" si="542"/>
        <v>130120300110097003</v>
      </c>
      <c r="B11068" s="28">
        <f t="shared" si="543"/>
        <v>9</v>
      </c>
      <c r="C11068" s="28">
        <f t="shared" si="544"/>
        <v>7</v>
      </c>
      <c r="K11068" s="73" t="s">
        <v>2919</v>
      </c>
      <c r="L11068" s="73" t="s">
        <v>4895</v>
      </c>
      <c r="M11068" s="74">
        <v>2</v>
      </c>
      <c r="N11068" s="74">
        <v>7</v>
      </c>
    </row>
    <row r="11069" spans="1:14">
      <c r="A11069" s="43" t="str">
        <f t="shared" si="542"/>
        <v>130120300110098001</v>
      </c>
      <c r="B11069" s="28">
        <f t="shared" si="543"/>
        <v>4</v>
      </c>
      <c r="C11069" s="28">
        <f t="shared" si="544"/>
        <v>2</v>
      </c>
      <c r="K11069" s="73" t="s">
        <v>3130</v>
      </c>
      <c r="L11069" s="73" t="s">
        <v>4895</v>
      </c>
      <c r="M11069" s="74">
        <v>2</v>
      </c>
      <c r="N11069" s="74">
        <v>2</v>
      </c>
    </row>
    <row r="11070" spans="1:14">
      <c r="A11070" s="43" t="str">
        <f t="shared" si="542"/>
        <v>130120300110098002</v>
      </c>
      <c r="B11070" s="28">
        <f t="shared" si="543"/>
        <v>14</v>
      </c>
      <c r="C11070" s="28">
        <f t="shared" si="544"/>
        <v>8</v>
      </c>
      <c r="K11070" s="73" t="s">
        <v>3411</v>
      </c>
      <c r="L11070" s="73" t="s">
        <v>4895</v>
      </c>
      <c r="M11070" s="74">
        <v>6</v>
      </c>
      <c r="N11070" s="74">
        <v>8</v>
      </c>
    </row>
    <row r="11071" spans="1:14">
      <c r="A11071" s="43" t="str">
        <f t="shared" si="542"/>
        <v>130120300110098003</v>
      </c>
      <c r="B11071" s="28">
        <f t="shared" si="543"/>
        <v>69</v>
      </c>
      <c r="C11071" s="28">
        <f t="shared" si="544"/>
        <v>48</v>
      </c>
      <c r="K11071" s="73" t="s">
        <v>3412</v>
      </c>
      <c r="L11071" s="73" t="s">
        <v>4895</v>
      </c>
      <c r="M11071" s="74">
        <v>21</v>
      </c>
      <c r="N11071" s="74">
        <v>48</v>
      </c>
    </row>
    <row r="11072" spans="1:14">
      <c r="A11072" s="43" t="str">
        <f t="shared" si="542"/>
        <v>130120300110099001</v>
      </c>
      <c r="B11072" s="28">
        <f t="shared" si="543"/>
        <v>5</v>
      </c>
      <c r="C11072" s="28">
        <f t="shared" si="544"/>
        <v>3</v>
      </c>
      <c r="K11072" s="73" t="s">
        <v>2921</v>
      </c>
      <c r="L11072" s="73" t="s">
        <v>4895</v>
      </c>
      <c r="M11072" s="74">
        <v>2</v>
      </c>
      <c r="N11072" s="74">
        <v>3</v>
      </c>
    </row>
    <row r="11073" spans="1:14">
      <c r="A11073" s="43" t="str">
        <f t="shared" si="542"/>
        <v>130120300110099002</v>
      </c>
      <c r="B11073" s="28">
        <f t="shared" si="543"/>
        <v>11</v>
      </c>
      <c r="C11073" s="28">
        <f t="shared" si="544"/>
        <v>5</v>
      </c>
      <c r="K11073" s="73" t="s">
        <v>2922</v>
      </c>
      <c r="L11073" s="73" t="s">
        <v>4895</v>
      </c>
      <c r="M11073" s="74">
        <v>6</v>
      </c>
      <c r="N11073" s="74">
        <v>5</v>
      </c>
    </row>
    <row r="11074" spans="1:14">
      <c r="A11074" s="43" t="str">
        <f t="shared" si="542"/>
        <v>130120300110100001</v>
      </c>
      <c r="B11074" s="28">
        <f t="shared" si="543"/>
        <v>40</v>
      </c>
      <c r="C11074" s="28">
        <f t="shared" si="544"/>
        <v>25</v>
      </c>
      <c r="K11074" s="73" t="s">
        <v>2924</v>
      </c>
      <c r="L11074" s="73" t="s">
        <v>4895</v>
      </c>
      <c r="M11074" s="74">
        <v>15</v>
      </c>
      <c r="N11074" s="74">
        <v>25</v>
      </c>
    </row>
    <row r="11075" spans="1:14">
      <c r="A11075" s="43" t="str">
        <f t="shared" ref="A11075:A11138" si="545">L11075&amp;K11075</f>
        <v>130120300110100002</v>
      </c>
      <c r="B11075" s="28">
        <f t="shared" ref="B11075:B11138" si="546">M11075+N11075</f>
        <v>18</v>
      </c>
      <c r="C11075" s="28">
        <f t="shared" ref="C11075:C11138" si="547">N11075</f>
        <v>8</v>
      </c>
      <c r="K11075" s="73" t="s">
        <v>2925</v>
      </c>
      <c r="L11075" s="73" t="s">
        <v>4895</v>
      </c>
      <c r="M11075" s="74">
        <v>10</v>
      </c>
      <c r="N11075" s="74">
        <v>8</v>
      </c>
    </row>
    <row r="11076" spans="1:14">
      <c r="A11076" s="43" t="str">
        <f t="shared" si="545"/>
        <v>130120300110100003</v>
      </c>
      <c r="B11076" s="28">
        <f t="shared" si="546"/>
        <v>121</v>
      </c>
      <c r="C11076" s="28">
        <f t="shared" si="547"/>
        <v>84</v>
      </c>
      <c r="K11076" s="73" t="s">
        <v>2926</v>
      </c>
      <c r="L11076" s="73" t="s">
        <v>4895</v>
      </c>
      <c r="M11076" s="74">
        <v>37</v>
      </c>
      <c r="N11076" s="74">
        <v>84</v>
      </c>
    </row>
    <row r="11077" spans="1:14">
      <c r="A11077" s="43" t="str">
        <f t="shared" si="545"/>
        <v>130120300110100004</v>
      </c>
      <c r="B11077" s="28">
        <f t="shared" si="546"/>
        <v>172</v>
      </c>
      <c r="C11077" s="28">
        <f t="shared" si="547"/>
        <v>100</v>
      </c>
      <c r="K11077" s="73" t="s">
        <v>3415</v>
      </c>
      <c r="L11077" s="73" t="s">
        <v>4895</v>
      </c>
      <c r="M11077" s="74">
        <v>72</v>
      </c>
      <c r="N11077" s="74">
        <v>100</v>
      </c>
    </row>
    <row r="11078" spans="1:14">
      <c r="A11078" s="43" t="str">
        <f t="shared" si="545"/>
        <v>130120300110100005</v>
      </c>
      <c r="B11078" s="28">
        <f t="shared" si="546"/>
        <v>119</v>
      </c>
      <c r="C11078" s="28">
        <f t="shared" si="547"/>
        <v>92</v>
      </c>
      <c r="K11078" s="73" t="s">
        <v>4904</v>
      </c>
      <c r="L11078" s="73" t="s">
        <v>4895</v>
      </c>
      <c r="M11078" s="74">
        <v>27</v>
      </c>
      <c r="N11078" s="74">
        <v>92</v>
      </c>
    </row>
    <row r="11079" spans="1:14">
      <c r="A11079" s="43" t="str">
        <f t="shared" si="545"/>
        <v>130120300110101001</v>
      </c>
      <c r="B11079" s="28">
        <f t="shared" si="546"/>
        <v>6</v>
      </c>
      <c r="C11079" s="28">
        <f t="shared" si="547"/>
        <v>3</v>
      </c>
      <c r="K11079" s="73" t="s">
        <v>2501</v>
      </c>
      <c r="L11079" s="73" t="s">
        <v>4895</v>
      </c>
      <c r="M11079" s="74">
        <v>3</v>
      </c>
      <c r="N11079" s="74">
        <v>3</v>
      </c>
    </row>
    <row r="11080" spans="1:14">
      <c r="A11080" s="43" t="str">
        <f t="shared" si="545"/>
        <v>130120300110101002</v>
      </c>
      <c r="B11080" s="28">
        <f t="shared" si="546"/>
        <v>8</v>
      </c>
      <c r="C11080" s="28">
        <f t="shared" si="547"/>
        <v>6</v>
      </c>
      <c r="K11080" s="73" t="s">
        <v>2503</v>
      </c>
      <c r="L11080" s="73" t="s">
        <v>4895</v>
      </c>
      <c r="M11080" s="74">
        <v>2</v>
      </c>
      <c r="N11080" s="74">
        <v>6</v>
      </c>
    </row>
    <row r="11081" spans="1:14">
      <c r="A11081" s="43" t="str">
        <f t="shared" si="545"/>
        <v>130120300110101003</v>
      </c>
      <c r="B11081" s="28">
        <f t="shared" si="546"/>
        <v>65</v>
      </c>
      <c r="C11081" s="28">
        <f t="shared" si="547"/>
        <v>36</v>
      </c>
      <c r="K11081" s="73" t="s">
        <v>1993</v>
      </c>
      <c r="L11081" s="73" t="s">
        <v>4895</v>
      </c>
      <c r="M11081" s="74">
        <v>29</v>
      </c>
      <c r="N11081" s="74">
        <v>36</v>
      </c>
    </row>
    <row r="11082" spans="1:14">
      <c r="A11082" s="43" t="str">
        <f t="shared" si="545"/>
        <v>130120300110101004</v>
      </c>
      <c r="B11082" s="28">
        <f t="shared" si="546"/>
        <v>419</v>
      </c>
      <c r="C11082" s="28">
        <f t="shared" si="547"/>
        <v>325</v>
      </c>
      <c r="K11082" s="73" t="s">
        <v>1995</v>
      </c>
      <c r="L11082" s="73" t="s">
        <v>4895</v>
      </c>
      <c r="M11082" s="74">
        <v>94</v>
      </c>
      <c r="N11082" s="74">
        <v>325</v>
      </c>
    </row>
    <row r="11083" spans="1:14">
      <c r="A11083" s="43" t="str">
        <f t="shared" si="545"/>
        <v>130120300110118001</v>
      </c>
      <c r="B11083" s="28">
        <f t="shared" si="546"/>
        <v>8</v>
      </c>
      <c r="C11083" s="28">
        <f t="shared" si="547"/>
        <v>6</v>
      </c>
      <c r="K11083" s="73" t="s">
        <v>2021</v>
      </c>
      <c r="L11083" s="73" t="s">
        <v>4895</v>
      </c>
      <c r="M11083" s="74">
        <v>2</v>
      </c>
      <c r="N11083" s="74">
        <v>6</v>
      </c>
    </row>
    <row r="11084" spans="1:14">
      <c r="A11084" s="43" t="str">
        <f t="shared" si="545"/>
        <v>130120300110118002</v>
      </c>
      <c r="B11084" s="28">
        <f t="shared" si="546"/>
        <v>42</v>
      </c>
      <c r="C11084" s="28">
        <f t="shared" si="547"/>
        <v>36</v>
      </c>
      <c r="K11084" s="73" t="s">
        <v>2023</v>
      </c>
      <c r="L11084" s="73" t="s">
        <v>4895</v>
      </c>
      <c r="M11084" s="74">
        <v>6</v>
      </c>
      <c r="N11084" s="74">
        <v>36</v>
      </c>
    </row>
    <row r="11085" spans="1:14">
      <c r="A11085" s="43" t="str">
        <f t="shared" si="545"/>
        <v>130120300110118003</v>
      </c>
      <c r="B11085" s="28">
        <f t="shared" si="546"/>
        <v>17</v>
      </c>
      <c r="C11085" s="28">
        <f t="shared" si="547"/>
        <v>14</v>
      </c>
      <c r="K11085" s="73" t="s">
        <v>2931</v>
      </c>
      <c r="L11085" s="73" t="s">
        <v>4895</v>
      </c>
      <c r="M11085" s="74">
        <v>3</v>
      </c>
      <c r="N11085" s="74">
        <v>14</v>
      </c>
    </row>
    <row r="11086" spans="1:14">
      <c r="A11086" s="43" t="str">
        <f t="shared" si="545"/>
        <v>130120300110118004</v>
      </c>
      <c r="B11086" s="28">
        <f t="shared" si="546"/>
        <v>80</v>
      </c>
      <c r="C11086" s="28">
        <f t="shared" si="547"/>
        <v>38</v>
      </c>
      <c r="K11086" s="73" t="s">
        <v>3201</v>
      </c>
      <c r="L11086" s="73" t="s">
        <v>4895</v>
      </c>
      <c r="M11086" s="74">
        <v>42</v>
      </c>
      <c r="N11086" s="74">
        <v>38</v>
      </c>
    </row>
    <row r="11087" spans="1:14">
      <c r="A11087" s="43" t="str">
        <f t="shared" si="545"/>
        <v>130120300110118005</v>
      </c>
      <c r="B11087" s="28">
        <f t="shared" si="546"/>
        <v>7</v>
      </c>
      <c r="C11087" s="28">
        <f t="shared" si="547"/>
        <v>6</v>
      </c>
      <c r="K11087" s="73" t="s">
        <v>4383</v>
      </c>
      <c r="L11087" s="73" t="s">
        <v>4895</v>
      </c>
      <c r="M11087" s="74">
        <v>1</v>
      </c>
      <c r="N11087" s="74">
        <v>6</v>
      </c>
    </row>
    <row r="11088" spans="1:14">
      <c r="A11088" s="43" t="str">
        <f t="shared" si="545"/>
        <v>130120300110121001</v>
      </c>
      <c r="B11088" s="28">
        <f t="shared" si="546"/>
        <v>26</v>
      </c>
      <c r="C11088" s="28">
        <f t="shared" si="547"/>
        <v>21</v>
      </c>
      <c r="K11088" s="73" t="s">
        <v>2024</v>
      </c>
      <c r="L11088" s="73" t="s">
        <v>4895</v>
      </c>
      <c r="M11088" s="74">
        <v>5</v>
      </c>
      <c r="N11088" s="74">
        <v>21</v>
      </c>
    </row>
    <row r="11089" spans="1:14">
      <c r="A11089" s="43" t="str">
        <f t="shared" si="545"/>
        <v>130120300110121002</v>
      </c>
      <c r="B11089" s="28">
        <f t="shared" si="546"/>
        <v>75</v>
      </c>
      <c r="C11089" s="28">
        <f t="shared" si="547"/>
        <v>63</v>
      </c>
      <c r="K11089" s="73" t="s">
        <v>2576</v>
      </c>
      <c r="L11089" s="73" t="s">
        <v>4895</v>
      </c>
      <c r="M11089" s="74">
        <v>12</v>
      </c>
      <c r="N11089" s="74">
        <v>63</v>
      </c>
    </row>
    <row r="11090" spans="1:14">
      <c r="A11090" s="43" t="str">
        <f t="shared" si="545"/>
        <v>130120300110121003</v>
      </c>
      <c r="B11090" s="28">
        <f t="shared" si="546"/>
        <v>34</v>
      </c>
      <c r="C11090" s="28">
        <f t="shared" si="547"/>
        <v>22</v>
      </c>
      <c r="K11090" s="73" t="s">
        <v>2577</v>
      </c>
      <c r="L11090" s="73" t="s">
        <v>4895</v>
      </c>
      <c r="M11090" s="74">
        <v>12</v>
      </c>
      <c r="N11090" s="74">
        <v>22</v>
      </c>
    </row>
    <row r="11091" spans="1:14">
      <c r="A11091" s="43" t="str">
        <f t="shared" si="545"/>
        <v>130120300110121004</v>
      </c>
      <c r="B11091" s="28">
        <f t="shared" si="546"/>
        <v>91</v>
      </c>
      <c r="C11091" s="28">
        <f t="shared" si="547"/>
        <v>55</v>
      </c>
      <c r="K11091" s="73" t="s">
        <v>2578</v>
      </c>
      <c r="L11091" s="73" t="s">
        <v>4895</v>
      </c>
      <c r="M11091" s="74">
        <v>36</v>
      </c>
      <c r="N11091" s="74">
        <v>55</v>
      </c>
    </row>
    <row r="11092" spans="1:14">
      <c r="A11092" s="43" t="str">
        <f t="shared" si="545"/>
        <v>130120300110122001</v>
      </c>
      <c r="B11092" s="28">
        <f t="shared" si="546"/>
        <v>9</v>
      </c>
      <c r="C11092" s="28">
        <f t="shared" si="547"/>
        <v>6</v>
      </c>
      <c r="K11092" s="73" t="s">
        <v>2026</v>
      </c>
      <c r="L11092" s="73" t="s">
        <v>4895</v>
      </c>
      <c r="M11092" s="74">
        <v>3</v>
      </c>
      <c r="N11092" s="74">
        <v>6</v>
      </c>
    </row>
    <row r="11093" spans="1:14">
      <c r="A11093" s="43" t="str">
        <f t="shared" si="545"/>
        <v>130120300110122002</v>
      </c>
      <c r="B11093" s="28">
        <f t="shared" si="546"/>
        <v>6</v>
      </c>
      <c r="C11093" s="28">
        <f t="shared" si="547"/>
        <v>4</v>
      </c>
      <c r="K11093" s="73" t="s">
        <v>2028</v>
      </c>
      <c r="L11093" s="73" t="s">
        <v>4895</v>
      </c>
      <c r="M11093" s="74">
        <v>2</v>
      </c>
      <c r="N11093" s="74">
        <v>4</v>
      </c>
    </row>
    <row r="11094" spans="1:14">
      <c r="A11094" s="43" t="str">
        <f t="shared" si="545"/>
        <v>130120300110122003</v>
      </c>
      <c r="B11094" s="28">
        <f t="shared" si="546"/>
        <v>55</v>
      </c>
      <c r="C11094" s="28">
        <f t="shared" si="547"/>
        <v>51</v>
      </c>
      <c r="K11094" s="73" t="s">
        <v>2582</v>
      </c>
      <c r="L11094" s="73" t="s">
        <v>4895</v>
      </c>
      <c r="M11094" s="74">
        <v>4</v>
      </c>
      <c r="N11094" s="74">
        <v>51</v>
      </c>
    </row>
    <row r="11095" spans="1:14">
      <c r="A11095" s="43" t="str">
        <f t="shared" si="545"/>
        <v>130120300110122004</v>
      </c>
      <c r="B11095" s="28">
        <f t="shared" si="546"/>
        <v>14</v>
      </c>
      <c r="C11095" s="28">
        <f t="shared" si="547"/>
        <v>12</v>
      </c>
      <c r="K11095" s="73" t="s">
        <v>3202</v>
      </c>
      <c r="L11095" s="73" t="s">
        <v>4895</v>
      </c>
      <c r="M11095" s="74">
        <v>2</v>
      </c>
      <c r="N11095" s="74">
        <v>12</v>
      </c>
    </row>
    <row r="11096" spans="1:14">
      <c r="A11096" s="43" t="str">
        <f t="shared" si="545"/>
        <v>130120300110122005</v>
      </c>
      <c r="B11096" s="28">
        <f t="shared" si="546"/>
        <v>2</v>
      </c>
      <c r="C11096" s="28">
        <f t="shared" si="547"/>
        <v>0</v>
      </c>
      <c r="K11096" s="73" t="s">
        <v>3203</v>
      </c>
      <c r="L11096" s="73" t="s">
        <v>4895</v>
      </c>
      <c r="M11096" s="74">
        <v>2</v>
      </c>
      <c r="N11096" s="74">
        <v>0</v>
      </c>
    </row>
    <row r="11097" spans="1:14">
      <c r="A11097" s="43" t="str">
        <f t="shared" si="545"/>
        <v>130120300110123001</v>
      </c>
      <c r="B11097" s="28">
        <f t="shared" si="546"/>
        <v>16</v>
      </c>
      <c r="C11097" s="28">
        <f t="shared" si="547"/>
        <v>16</v>
      </c>
      <c r="K11097" s="73" t="s">
        <v>2029</v>
      </c>
      <c r="L11097" s="73" t="s">
        <v>4895</v>
      </c>
      <c r="M11097" s="74">
        <v>0</v>
      </c>
      <c r="N11097" s="74">
        <v>16</v>
      </c>
    </row>
    <row r="11098" spans="1:14">
      <c r="A11098" s="43" t="str">
        <f t="shared" si="545"/>
        <v>130120300110123002</v>
      </c>
      <c r="B11098" s="28">
        <f t="shared" si="546"/>
        <v>12</v>
      </c>
      <c r="C11098" s="28">
        <f t="shared" si="547"/>
        <v>11</v>
      </c>
      <c r="K11098" s="73" t="s">
        <v>2932</v>
      </c>
      <c r="L11098" s="73" t="s">
        <v>4895</v>
      </c>
      <c r="M11098" s="74">
        <v>1</v>
      </c>
      <c r="N11098" s="74">
        <v>11</v>
      </c>
    </row>
    <row r="11099" spans="1:14">
      <c r="A11099" s="43" t="str">
        <f t="shared" si="545"/>
        <v>130120300110123003</v>
      </c>
      <c r="B11099" s="28">
        <f t="shared" si="546"/>
        <v>88</v>
      </c>
      <c r="C11099" s="28">
        <f t="shared" si="547"/>
        <v>59</v>
      </c>
      <c r="K11099" s="73" t="s">
        <v>2933</v>
      </c>
      <c r="L11099" s="73" t="s">
        <v>4895</v>
      </c>
      <c r="M11099" s="74">
        <v>29</v>
      </c>
      <c r="N11099" s="74">
        <v>59</v>
      </c>
    </row>
    <row r="11100" spans="1:14">
      <c r="A11100" s="43" t="str">
        <f t="shared" si="545"/>
        <v>130120300110123004</v>
      </c>
      <c r="B11100" s="28">
        <f t="shared" si="546"/>
        <v>21</v>
      </c>
      <c r="C11100" s="28">
        <f t="shared" si="547"/>
        <v>15</v>
      </c>
      <c r="K11100" s="73" t="s">
        <v>3441</v>
      </c>
      <c r="L11100" s="73" t="s">
        <v>4895</v>
      </c>
      <c r="M11100" s="74">
        <v>6</v>
      </c>
      <c r="N11100" s="74">
        <v>15</v>
      </c>
    </row>
    <row r="11101" spans="1:14">
      <c r="A11101" s="43" t="str">
        <f t="shared" si="545"/>
        <v>130120300110123005</v>
      </c>
      <c r="B11101" s="28">
        <f t="shared" si="546"/>
        <v>79</v>
      </c>
      <c r="C11101" s="28">
        <f t="shared" si="547"/>
        <v>59</v>
      </c>
      <c r="K11101" s="73" t="s">
        <v>3442</v>
      </c>
      <c r="L11101" s="73" t="s">
        <v>4895</v>
      </c>
      <c r="M11101" s="74">
        <v>20</v>
      </c>
      <c r="N11101" s="74">
        <v>59</v>
      </c>
    </row>
    <row r="11102" spans="1:14">
      <c r="A11102" s="43" t="str">
        <f t="shared" si="545"/>
        <v>130120300110124001</v>
      </c>
      <c r="B11102" s="28">
        <f t="shared" si="546"/>
        <v>16</v>
      </c>
      <c r="C11102" s="28">
        <f t="shared" si="547"/>
        <v>10</v>
      </c>
      <c r="K11102" s="73" t="s">
        <v>2934</v>
      </c>
      <c r="L11102" s="73" t="s">
        <v>4895</v>
      </c>
      <c r="M11102" s="74">
        <v>6</v>
      </c>
      <c r="N11102" s="74">
        <v>10</v>
      </c>
    </row>
    <row r="11103" spans="1:14">
      <c r="A11103" s="43" t="str">
        <f t="shared" si="545"/>
        <v>130120300110124002</v>
      </c>
      <c r="B11103" s="28">
        <f t="shared" si="546"/>
        <v>22</v>
      </c>
      <c r="C11103" s="28">
        <f t="shared" si="547"/>
        <v>14</v>
      </c>
      <c r="K11103" s="73" t="s">
        <v>2935</v>
      </c>
      <c r="L11103" s="73" t="s">
        <v>4895</v>
      </c>
      <c r="M11103" s="74">
        <v>8</v>
      </c>
      <c r="N11103" s="74">
        <v>14</v>
      </c>
    </row>
    <row r="11104" spans="1:14">
      <c r="A11104" s="43" t="str">
        <f t="shared" si="545"/>
        <v>130120300110124003</v>
      </c>
      <c r="B11104" s="28">
        <f t="shared" si="546"/>
        <v>15</v>
      </c>
      <c r="C11104" s="28">
        <f t="shared" si="547"/>
        <v>6</v>
      </c>
      <c r="K11104" s="73" t="s">
        <v>2936</v>
      </c>
      <c r="L11104" s="73" t="s">
        <v>4895</v>
      </c>
      <c r="M11104" s="74">
        <v>9</v>
      </c>
      <c r="N11104" s="74">
        <v>6</v>
      </c>
    </row>
    <row r="11105" spans="1:14">
      <c r="A11105" s="43" t="str">
        <f t="shared" si="545"/>
        <v>130120300110124004</v>
      </c>
      <c r="B11105" s="28">
        <f t="shared" si="546"/>
        <v>57</v>
      </c>
      <c r="C11105" s="28">
        <f t="shared" si="547"/>
        <v>42</v>
      </c>
      <c r="K11105" s="73" t="s">
        <v>2937</v>
      </c>
      <c r="L11105" s="73" t="s">
        <v>4895</v>
      </c>
      <c r="M11105" s="74">
        <v>15</v>
      </c>
      <c r="N11105" s="74">
        <v>42</v>
      </c>
    </row>
    <row r="11106" spans="1:14">
      <c r="A11106" s="43" t="str">
        <f t="shared" si="545"/>
        <v>130120300110124005</v>
      </c>
      <c r="B11106" s="28">
        <f t="shared" si="546"/>
        <v>83</v>
      </c>
      <c r="C11106" s="28">
        <f t="shared" si="547"/>
        <v>65</v>
      </c>
      <c r="K11106" s="73" t="s">
        <v>4277</v>
      </c>
      <c r="L11106" s="73" t="s">
        <v>4895</v>
      </c>
      <c r="M11106" s="74">
        <v>18</v>
      </c>
      <c r="N11106" s="74">
        <v>65</v>
      </c>
    </row>
    <row r="11107" spans="1:14">
      <c r="A11107" s="43" t="str">
        <f t="shared" si="545"/>
        <v>130120300110125001</v>
      </c>
      <c r="B11107" s="28">
        <f t="shared" si="546"/>
        <v>12</v>
      </c>
      <c r="C11107" s="28">
        <f t="shared" si="547"/>
        <v>10</v>
      </c>
      <c r="K11107" s="73" t="s">
        <v>2031</v>
      </c>
      <c r="L11107" s="73" t="s">
        <v>4895</v>
      </c>
      <c r="M11107" s="74">
        <v>2</v>
      </c>
      <c r="N11107" s="74">
        <v>10</v>
      </c>
    </row>
    <row r="11108" spans="1:14">
      <c r="A11108" s="43" t="str">
        <f t="shared" si="545"/>
        <v>130120300110125002</v>
      </c>
      <c r="B11108" s="28">
        <f t="shared" si="546"/>
        <v>14</v>
      </c>
      <c r="C11108" s="28">
        <f t="shared" si="547"/>
        <v>10</v>
      </c>
      <c r="K11108" s="73" t="s">
        <v>2938</v>
      </c>
      <c r="L11108" s="73" t="s">
        <v>4895</v>
      </c>
      <c r="M11108" s="74">
        <v>4</v>
      </c>
      <c r="N11108" s="74">
        <v>10</v>
      </c>
    </row>
    <row r="11109" spans="1:14">
      <c r="A11109" s="43" t="str">
        <f t="shared" si="545"/>
        <v>130120300110125003</v>
      </c>
      <c r="B11109" s="28">
        <f t="shared" si="546"/>
        <v>10</v>
      </c>
      <c r="C11109" s="28">
        <f t="shared" si="547"/>
        <v>8</v>
      </c>
      <c r="K11109" s="73" t="s">
        <v>2939</v>
      </c>
      <c r="L11109" s="73" t="s">
        <v>4895</v>
      </c>
      <c r="M11109" s="74">
        <v>2</v>
      </c>
      <c r="N11109" s="74">
        <v>8</v>
      </c>
    </row>
    <row r="11110" spans="1:14">
      <c r="A11110" s="43" t="str">
        <f t="shared" si="545"/>
        <v>130120300110125004</v>
      </c>
      <c r="B11110" s="28">
        <f t="shared" si="546"/>
        <v>53</v>
      </c>
      <c r="C11110" s="28">
        <f t="shared" si="547"/>
        <v>42</v>
      </c>
      <c r="K11110" s="73" t="s">
        <v>2940</v>
      </c>
      <c r="L11110" s="73" t="s">
        <v>4895</v>
      </c>
      <c r="M11110" s="74">
        <v>11</v>
      </c>
      <c r="N11110" s="74">
        <v>42</v>
      </c>
    </row>
    <row r="11111" spans="1:14">
      <c r="A11111" s="43" t="str">
        <f t="shared" si="545"/>
        <v>130120300110126001</v>
      </c>
      <c r="B11111" s="28">
        <f t="shared" si="546"/>
        <v>11</v>
      </c>
      <c r="C11111" s="28">
        <f t="shared" si="547"/>
        <v>10</v>
      </c>
      <c r="K11111" s="73" t="s">
        <v>2033</v>
      </c>
      <c r="L11111" s="73" t="s">
        <v>4895</v>
      </c>
      <c r="M11111" s="74">
        <v>1</v>
      </c>
      <c r="N11111" s="74">
        <v>10</v>
      </c>
    </row>
    <row r="11112" spans="1:14">
      <c r="A11112" s="43" t="str">
        <f t="shared" si="545"/>
        <v>130120300110126002</v>
      </c>
      <c r="B11112" s="28">
        <f t="shared" si="546"/>
        <v>17</v>
      </c>
      <c r="C11112" s="28">
        <f t="shared" si="547"/>
        <v>14</v>
      </c>
      <c r="K11112" s="73" t="s">
        <v>3205</v>
      </c>
      <c r="L11112" s="73" t="s">
        <v>4895</v>
      </c>
      <c r="M11112" s="74">
        <v>3</v>
      </c>
      <c r="N11112" s="74">
        <v>14</v>
      </c>
    </row>
    <row r="11113" spans="1:14">
      <c r="A11113" s="43" t="str">
        <f t="shared" si="545"/>
        <v>130120300110126003</v>
      </c>
      <c r="B11113" s="28">
        <f t="shared" si="546"/>
        <v>17</v>
      </c>
      <c r="C11113" s="28">
        <f t="shared" si="547"/>
        <v>15</v>
      </c>
      <c r="K11113" s="73" t="s">
        <v>3206</v>
      </c>
      <c r="L11113" s="73" t="s">
        <v>4895</v>
      </c>
      <c r="M11113" s="74">
        <v>2</v>
      </c>
      <c r="N11113" s="74">
        <v>15</v>
      </c>
    </row>
    <row r="11114" spans="1:14">
      <c r="A11114" s="43" t="str">
        <f t="shared" si="545"/>
        <v>130120300110126004</v>
      </c>
      <c r="B11114" s="28">
        <f t="shared" si="546"/>
        <v>91</v>
      </c>
      <c r="C11114" s="28">
        <f t="shared" si="547"/>
        <v>66</v>
      </c>
      <c r="K11114" s="73" t="s">
        <v>3207</v>
      </c>
      <c r="L11114" s="73" t="s">
        <v>4895</v>
      </c>
      <c r="M11114" s="74">
        <v>25</v>
      </c>
      <c r="N11114" s="74">
        <v>66</v>
      </c>
    </row>
    <row r="11115" spans="1:14">
      <c r="A11115" s="43" t="str">
        <f t="shared" si="545"/>
        <v>130120300110140001</v>
      </c>
      <c r="B11115" s="28">
        <f t="shared" si="546"/>
        <v>81</v>
      </c>
      <c r="C11115" s="28">
        <f t="shared" si="547"/>
        <v>17</v>
      </c>
      <c r="K11115" s="73" t="s">
        <v>2965</v>
      </c>
      <c r="L11115" s="73" t="s">
        <v>4895</v>
      </c>
      <c r="M11115" s="74">
        <v>64</v>
      </c>
      <c r="N11115" s="74">
        <v>17</v>
      </c>
    </row>
    <row r="11116" spans="1:14">
      <c r="A11116" s="43" t="str">
        <f t="shared" si="545"/>
        <v>130120300110140002</v>
      </c>
      <c r="B11116" s="28">
        <f t="shared" si="546"/>
        <v>169</v>
      </c>
      <c r="C11116" s="28">
        <f t="shared" si="547"/>
        <v>21</v>
      </c>
      <c r="K11116" s="73" t="s">
        <v>3215</v>
      </c>
      <c r="L11116" s="73" t="s">
        <v>4895</v>
      </c>
      <c r="M11116" s="74">
        <v>148</v>
      </c>
      <c r="N11116" s="74">
        <v>21</v>
      </c>
    </row>
    <row r="11117" spans="1:14">
      <c r="A11117" s="43" t="str">
        <f t="shared" si="545"/>
        <v>130120300110141001</v>
      </c>
      <c r="B11117" s="28">
        <f t="shared" si="546"/>
        <v>18</v>
      </c>
      <c r="C11117" s="28">
        <f t="shared" si="547"/>
        <v>7</v>
      </c>
      <c r="K11117" s="73" t="s">
        <v>3623</v>
      </c>
      <c r="L11117" s="73" t="s">
        <v>4895</v>
      </c>
      <c r="M11117" s="74">
        <v>11</v>
      </c>
      <c r="N11117" s="74">
        <v>7</v>
      </c>
    </row>
    <row r="11118" spans="1:14">
      <c r="A11118" s="43" t="str">
        <f t="shared" si="545"/>
        <v>130120300110141002</v>
      </c>
      <c r="B11118" s="28">
        <f t="shared" si="546"/>
        <v>46</v>
      </c>
      <c r="C11118" s="28">
        <f t="shared" si="547"/>
        <v>26</v>
      </c>
      <c r="K11118" s="73" t="s">
        <v>3624</v>
      </c>
      <c r="L11118" s="73" t="s">
        <v>4895</v>
      </c>
      <c r="M11118" s="74">
        <v>20</v>
      </c>
      <c r="N11118" s="74">
        <v>26</v>
      </c>
    </row>
    <row r="11119" spans="1:14">
      <c r="A11119" s="43" t="str">
        <f t="shared" si="545"/>
        <v>130120300110141003</v>
      </c>
      <c r="B11119" s="28">
        <f t="shared" si="546"/>
        <v>120</v>
      </c>
      <c r="C11119" s="28">
        <f t="shared" si="547"/>
        <v>38</v>
      </c>
      <c r="K11119" s="73" t="s">
        <v>3625</v>
      </c>
      <c r="L11119" s="73" t="s">
        <v>4895</v>
      </c>
      <c r="M11119" s="74">
        <v>82</v>
      </c>
      <c r="N11119" s="74">
        <v>38</v>
      </c>
    </row>
    <row r="11120" spans="1:14">
      <c r="A11120" s="43" t="str">
        <f t="shared" si="545"/>
        <v>130120300110142001</v>
      </c>
      <c r="B11120" s="28">
        <f t="shared" si="546"/>
        <v>9</v>
      </c>
      <c r="C11120" s="28">
        <f t="shared" si="547"/>
        <v>4</v>
      </c>
      <c r="K11120" s="73" t="s">
        <v>2966</v>
      </c>
      <c r="L11120" s="73" t="s">
        <v>4895</v>
      </c>
      <c r="M11120" s="74">
        <v>5</v>
      </c>
      <c r="N11120" s="74">
        <v>4</v>
      </c>
    </row>
    <row r="11121" spans="1:14">
      <c r="A11121" s="43" t="str">
        <f t="shared" si="545"/>
        <v>130120300110142002</v>
      </c>
      <c r="B11121" s="28">
        <f t="shared" si="546"/>
        <v>8</v>
      </c>
      <c r="C11121" s="28">
        <f t="shared" si="547"/>
        <v>2</v>
      </c>
      <c r="K11121" s="73" t="s">
        <v>2967</v>
      </c>
      <c r="L11121" s="73" t="s">
        <v>4895</v>
      </c>
      <c r="M11121" s="74">
        <v>6</v>
      </c>
      <c r="N11121" s="74">
        <v>2</v>
      </c>
    </row>
    <row r="11122" spans="1:14">
      <c r="A11122" s="43" t="str">
        <f t="shared" si="545"/>
        <v>130120300110142003</v>
      </c>
      <c r="B11122" s="28">
        <f t="shared" si="546"/>
        <v>165</v>
      </c>
      <c r="C11122" s="28">
        <f t="shared" si="547"/>
        <v>33</v>
      </c>
      <c r="K11122" s="73" t="s">
        <v>2968</v>
      </c>
      <c r="L11122" s="73" t="s">
        <v>4895</v>
      </c>
      <c r="M11122" s="74">
        <v>132</v>
      </c>
      <c r="N11122" s="74">
        <v>33</v>
      </c>
    </row>
    <row r="11123" spans="1:14">
      <c r="A11123" s="43" t="str">
        <f t="shared" si="545"/>
        <v>130120300110143001</v>
      </c>
      <c r="B11123" s="28">
        <f t="shared" si="546"/>
        <v>4</v>
      </c>
      <c r="C11123" s="28">
        <f t="shared" si="547"/>
        <v>4</v>
      </c>
      <c r="K11123" s="73" t="s">
        <v>2969</v>
      </c>
      <c r="L11123" s="73" t="s">
        <v>4895</v>
      </c>
      <c r="M11123" s="74">
        <v>0</v>
      </c>
      <c r="N11123" s="74">
        <v>4</v>
      </c>
    </row>
    <row r="11124" spans="1:14">
      <c r="A11124" s="43" t="str">
        <f t="shared" si="545"/>
        <v>130120300110143002</v>
      </c>
      <c r="B11124" s="28">
        <f t="shared" si="546"/>
        <v>6</v>
      </c>
      <c r="C11124" s="28">
        <f t="shared" si="547"/>
        <v>5</v>
      </c>
      <c r="K11124" s="73" t="s">
        <v>2970</v>
      </c>
      <c r="L11124" s="73" t="s">
        <v>4895</v>
      </c>
      <c r="M11124" s="74">
        <v>1</v>
      </c>
      <c r="N11124" s="74">
        <v>5</v>
      </c>
    </row>
    <row r="11125" spans="1:14">
      <c r="A11125" s="43" t="str">
        <f t="shared" si="545"/>
        <v>130120300110143003</v>
      </c>
      <c r="B11125" s="28">
        <f t="shared" si="546"/>
        <v>19</v>
      </c>
      <c r="C11125" s="28">
        <f t="shared" si="547"/>
        <v>11</v>
      </c>
      <c r="K11125" s="73" t="s">
        <v>2971</v>
      </c>
      <c r="L11125" s="73" t="s">
        <v>4895</v>
      </c>
      <c r="M11125" s="74">
        <v>8</v>
      </c>
      <c r="N11125" s="74">
        <v>11</v>
      </c>
    </row>
    <row r="11126" spans="1:14">
      <c r="A11126" s="43" t="str">
        <f t="shared" si="545"/>
        <v>130120300110144001</v>
      </c>
      <c r="B11126" s="28">
        <f t="shared" si="546"/>
        <v>18</v>
      </c>
      <c r="C11126" s="28">
        <f t="shared" si="547"/>
        <v>3</v>
      </c>
      <c r="K11126" s="73" t="s">
        <v>2972</v>
      </c>
      <c r="L11126" s="73" t="s">
        <v>4895</v>
      </c>
      <c r="M11126" s="74">
        <v>15</v>
      </c>
      <c r="N11126" s="74">
        <v>3</v>
      </c>
    </row>
    <row r="11127" spans="1:14">
      <c r="A11127" s="43" t="str">
        <f t="shared" si="545"/>
        <v>130120300110144002</v>
      </c>
      <c r="B11127" s="28">
        <f t="shared" si="546"/>
        <v>176</v>
      </c>
      <c r="C11127" s="28">
        <f t="shared" si="547"/>
        <v>25</v>
      </c>
      <c r="K11127" s="73" t="s">
        <v>2973</v>
      </c>
      <c r="L11127" s="73" t="s">
        <v>4895</v>
      </c>
      <c r="M11127" s="74">
        <v>151</v>
      </c>
      <c r="N11127" s="74">
        <v>25</v>
      </c>
    </row>
    <row r="11128" spans="1:14">
      <c r="A11128" s="43" t="str">
        <f t="shared" si="545"/>
        <v>130120300110144003</v>
      </c>
      <c r="B11128" s="28">
        <f t="shared" si="546"/>
        <v>9</v>
      </c>
      <c r="C11128" s="28">
        <f t="shared" si="547"/>
        <v>0</v>
      </c>
      <c r="K11128" s="73" t="s">
        <v>2974</v>
      </c>
      <c r="L11128" s="73" t="s">
        <v>4895</v>
      </c>
      <c r="M11128" s="74">
        <v>9</v>
      </c>
      <c r="N11128" s="74">
        <v>0</v>
      </c>
    </row>
    <row r="11129" spans="1:14">
      <c r="A11129" s="43" t="str">
        <f t="shared" si="545"/>
        <v>130120300110145001</v>
      </c>
      <c r="B11129" s="28">
        <f t="shared" si="546"/>
        <v>7</v>
      </c>
      <c r="C11129" s="28">
        <f t="shared" si="547"/>
        <v>1</v>
      </c>
      <c r="K11129" s="73" t="s">
        <v>2976</v>
      </c>
      <c r="L11129" s="73" t="s">
        <v>4895</v>
      </c>
      <c r="M11129" s="74">
        <v>6</v>
      </c>
      <c r="N11129" s="74">
        <v>1</v>
      </c>
    </row>
    <row r="11130" spans="1:14">
      <c r="A11130" s="43" t="str">
        <f t="shared" si="545"/>
        <v>130120300110145002</v>
      </c>
      <c r="B11130" s="28">
        <f t="shared" si="546"/>
        <v>15</v>
      </c>
      <c r="C11130" s="28">
        <f t="shared" si="547"/>
        <v>10</v>
      </c>
      <c r="K11130" s="73" t="s">
        <v>2977</v>
      </c>
      <c r="L11130" s="73" t="s">
        <v>4895</v>
      </c>
      <c r="M11130" s="74">
        <v>5</v>
      </c>
      <c r="N11130" s="74">
        <v>10</v>
      </c>
    </row>
    <row r="11131" spans="1:14">
      <c r="A11131" s="43" t="str">
        <f t="shared" si="545"/>
        <v>130120300110145003</v>
      </c>
      <c r="B11131" s="28">
        <f t="shared" si="546"/>
        <v>162</v>
      </c>
      <c r="C11131" s="28">
        <f t="shared" si="547"/>
        <v>43</v>
      </c>
      <c r="K11131" s="73" t="s">
        <v>2978</v>
      </c>
      <c r="L11131" s="73" t="s">
        <v>4895</v>
      </c>
      <c r="M11131" s="74">
        <v>119</v>
      </c>
      <c r="N11131" s="74">
        <v>43</v>
      </c>
    </row>
    <row r="11132" spans="1:14">
      <c r="A11132" s="43" t="str">
        <f t="shared" si="545"/>
        <v>130120300110145004</v>
      </c>
      <c r="B11132" s="28">
        <f t="shared" si="546"/>
        <v>14</v>
      </c>
      <c r="C11132" s="28">
        <f t="shared" si="547"/>
        <v>6</v>
      </c>
      <c r="K11132" s="73" t="s">
        <v>3720</v>
      </c>
      <c r="L11132" s="73" t="s">
        <v>4895</v>
      </c>
      <c r="M11132" s="74">
        <v>8</v>
      </c>
      <c r="N11132" s="74">
        <v>6</v>
      </c>
    </row>
    <row r="11133" spans="1:14">
      <c r="A11133" s="43" t="str">
        <f t="shared" si="545"/>
        <v>130120300110146001</v>
      </c>
      <c r="B11133" s="28">
        <f t="shared" si="546"/>
        <v>10</v>
      </c>
      <c r="C11133" s="28">
        <f t="shared" si="547"/>
        <v>4</v>
      </c>
      <c r="K11133" s="73" t="s">
        <v>2979</v>
      </c>
      <c r="L11133" s="73" t="s">
        <v>4895</v>
      </c>
      <c r="M11133" s="74">
        <v>6</v>
      </c>
      <c r="N11133" s="74">
        <v>4</v>
      </c>
    </row>
    <row r="11134" spans="1:14">
      <c r="A11134" s="43" t="str">
        <f t="shared" si="545"/>
        <v>130120300110146002</v>
      </c>
      <c r="B11134" s="28">
        <f t="shared" si="546"/>
        <v>23</v>
      </c>
      <c r="C11134" s="28">
        <f t="shared" si="547"/>
        <v>8</v>
      </c>
      <c r="K11134" s="73" t="s">
        <v>2980</v>
      </c>
      <c r="L11134" s="73" t="s">
        <v>4895</v>
      </c>
      <c r="M11134" s="74">
        <v>15</v>
      </c>
      <c r="N11134" s="74">
        <v>8</v>
      </c>
    </row>
    <row r="11135" spans="1:14">
      <c r="A11135" s="43" t="str">
        <f t="shared" si="545"/>
        <v>130120300110146003</v>
      </c>
      <c r="B11135" s="28">
        <f t="shared" si="546"/>
        <v>30</v>
      </c>
      <c r="C11135" s="28">
        <f t="shared" si="547"/>
        <v>3</v>
      </c>
      <c r="K11135" s="73" t="s">
        <v>2981</v>
      </c>
      <c r="L11135" s="73" t="s">
        <v>4895</v>
      </c>
      <c r="M11135" s="74">
        <v>27</v>
      </c>
      <c r="N11135" s="74">
        <v>3</v>
      </c>
    </row>
    <row r="11136" spans="1:14">
      <c r="A11136" s="43" t="str">
        <f t="shared" si="545"/>
        <v>130120300110146004</v>
      </c>
      <c r="B11136" s="28">
        <f t="shared" si="546"/>
        <v>68</v>
      </c>
      <c r="C11136" s="28">
        <f t="shared" si="547"/>
        <v>8</v>
      </c>
      <c r="K11136" s="73" t="s">
        <v>3223</v>
      </c>
      <c r="L11136" s="73" t="s">
        <v>4895</v>
      </c>
      <c r="M11136" s="74">
        <v>60</v>
      </c>
      <c r="N11136" s="74">
        <v>8</v>
      </c>
    </row>
    <row r="11137" spans="1:14">
      <c r="A11137" s="43" t="str">
        <f t="shared" si="545"/>
        <v>130120300110146005</v>
      </c>
      <c r="B11137" s="28">
        <f t="shared" si="546"/>
        <v>12</v>
      </c>
      <c r="C11137" s="28">
        <f t="shared" si="547"/>
        <v>0</v>
      </c>
      <c r="K11137" s="73" t="s">
        <v>4283</v>
      </c>
      <c r="L11137" s="73" t="s">
        <v>4895</v>
      </c>
      <c r="M11137" s="74">
        <v>12</v>
      </c>
      <c r="N11137" s="74">
        <v>0</v>
      </c>
    </row>
    <row r="11138" spans="1:14">
      <c r="A11138" s="43" t="str">
        <f t="shared" si="545"/>
        <v>130120300110147001</v>
      </c>
      <c r="B11138" s="28">
        <f t="shared" si="546"/>
        <v>10</v>
      </c>
      <c r="C11138" s="28">
        <f t="shared" si="547"/>
        <v>8</v>
      </c>
      <c r="K11138" s="73" t="s">
        <v>2982</v>
      </c>
      <c r="L11138" s="73" t="s">
        <v>4895</v>
      </c>
      <c r="M11138" s="74">
        <v>2</v>
      </c>
      <c r="N11138" s="74">
        <v>8</v>
      </c>
    </row>
    <row r="11139" spans="1:14">
      <c r="A11139" s="43" t="str">
        <f t="shared" ref="A11139:A11202" si="548">L11139&amp;K11139</f>
        <v>130120300110147002</v>
      </c>
      <c r="B11139" s="28">
        <f t="shared" ref="B11139:B11202" si="549">M11139+N11139</f>
        <v>12</v>
      </c>
      <c r="C11139" s="28">
        <f t="shared" ref="C11139:C11202" si="550">N11139</f>
        <v>7</v>
      </c>
      <c r="K11139" s="73" t="s">
        <v>2983</v>
      </c>
      <c r="L11139" s="73" t="s">
        <v>4895</v>
      </c>
      <c r="M11139" s="74">
        <v>5</v>
      </c>
      <c r="N11139" s="74">
        <v>7</v>
      </c>
    </row>
    <row r="11140" spans="1:14">
      <c r="A11140" s="43" t="str">
        <f t="shared" si="548"/>
        <v>130120300110147003</v>
      </c>
      <c r="B11140" s="28">
        <f t="shared" si="549"/>
        <v>320</v>
      </c>
      <c r="C11140" s="28">
        <f t="shared" si="550"/>
        <v>66</v>
      </c>
      <c r="K11140" s="73" t="s">
        <v>3138</v>
      </c>
      <c r="L11140" s="73" t="s">
        <v>4895</v>
      </c>
      <c r="M11140" s="74">
        <v>254</v>
      </c>
      <c r="N11140" s="74">
        <v>66</v>
      </c>
    </row>
    <row r="11141" spans="1:14">
      <c r="A11141" s="43" t="str">
        <f t="shared" si="548"/>
        <v>130120300110147004</v>
      </c>
      <c r="B11141" s="28">
        <f t="shared" si="549"/>
        <v>59</v>
      </c>
      <c r="C11141" s="28">
        <f t="shared" si="550"/>
        <v>25</v>
      </c>
      <c r="K11141" s="73" t="s">
        <v>3627</v>
      </c>
      <c r="L11141" s="73" t="s">
        <v>4895</v>
      </c>
      <c r="M11141" s="74">
        <v>34</v>
      </c>
      <c r="N11141" s="74">
        <v>25</v>
      </c>
    </row>
    <row r="11142" spans="1:14">
      <c r="A11142" s="43" t="str">
        <f t="shared" si="548"/>
        <v>130120300110147005</v>
      </c>
      <c r="B11142" s="28">
        <f t="shared" si="549"/>
        <v>13</v>
      </c>
      <c r="C11142" s="28">
        <f t="shared" si="550"/>
        <v>2</v>
      </c>
      <c r="K11142" s="73" t="s">
        <v>3628</v>
      </c>
      <c r="L11142" s="73" t="s">
        <v>4895</v>
      </c>
      <c r="M11142" s="74">
        <v>11</v>
      </c>
      <c r="N11142" s="74">
        <v>2</v>
      </c>
    </row>
    <row r="11143" spans="1:14">
      <c r="A11143" s="43" t="str">
        <f t="shared" si="548"/>
        <v>130120300110148001</v>
      </c>
      <c r="B11143" s="28">
        <f t="shared" si="549"/>
        <v>14</v>
      </c>
      <c r="C11143" s="28">
        <f t="shared" si="550"/>
        <v>9</v>
      </c>
      <c r="K11143" s="73" t="s">
        <v>2984</v>
      </c>
      <c r="L11143" s="73" t="s">
        <v>4895</v>
      </c>
      <c r="M11143" s="74">
        <v>5</v>
      </c>
      <c r="N11143" s="74">
        <v>9</v>
      </c>
    </row>
    <row r="11144" spans="1:14">
      <c r="A11144" s="43" t="str">
        <f t="shared" si="548"/>
        <v>130120300110148002</v>
      </c>
      <c r="B11144" s="28">
        <f t="shared" si="549"/>
        <v>35</v>
      </c>
      <c r="C11144" s="28">
        <f t="shared" si="550"/>
        <v>5</v>
      </c>
      <c r="K11144" s="73" t="s">
        <v>2985</v>
      </c>
      <c r="L11144" s="73" t="s">
        <v>4895</v>
      </c>
      <c r="M11144" s="74">
        <v>30</v>
      </c>
      <c r="N11144" s="74">
        <v>5</v>
      </c>
    </row>
    <row r="11145" spans="1:14">
      <c r="A11145" s="43" t="str">
        <f t="shared" si="548"/>
        <v>130120300110149001</v>
      </c>
      <c r="B11145" s="28">
        <f t="shared" si="549"/>
        <v>7</v>
      </c>
      <c r="C11145" s="28">
        <f t="shared" si="550"/>
        <v>7</v>
      </c>
      <c r="K11145" s="73" t="s">
        <v>2986</v>
      </c>
      <c r="L11145" s="73" t="s">
        <v>4895</v>
      </c>
      <c r="M11145" s="74">
        <v>0</v>
      </c>
      <c r="N11145" s="74">
        <v>7</v>
      </c>
    </row>
    <row r="11146" spans="1:14">
      <c r="A11146" s="43" t="str">
        <f t="shared" si="548"/>
        <v>130120300110149002</v>
      </c>
      <c r="B11146" s="28">
        <f t="shared" si="549"/>
        <v>55</v>
      </c>
      <c r="C11146" s="28">
        <f t="shared" si="550"/>
        <v>36</v>
      </c>
      <c r="K11146" s="73" t="s">
        <v>2987</v>
      </c>
      <c r="L11146" s="73" t="s">
        <v>4895</v>
      </c>
      <c r="M11146" s="74">
        <v>19</v>
      </c>
      <c r="N11146" s="74">
        <v>36</v>
      </c>
    </row>
    <row r="11147" spans="1:14">
      <c r="A11147" s="43" t="str">
        <f t="shared" si="548"/>
        <v>130120300110150001</v>
      </c>
      <c r="B11147" s="28">
        <f t="shared" si="549"/>
        <v>6</v>
      </c>
      <c r="C11147" s="28">
        <f t="shared" si="550"/>
        <v>4</v>
      </c>
      <c r="K11147" s="73" t="s">
        <v>2988</v>
      </c>
      <c r="L11147" s="73" t="s">
        <v>4895</v>
      </c>
      <c r="M11147" s="74">
        <v>2</v>
      </c>
      <c r="N11147" s="74">
        <v>4</v>
      </c>
    </row>
    <row r="11148" spans="1:14">
      <c r="A11148" s="43" t="str">
        <f t="shared" si="548"/>
        <v>130120300110150002</v>
      </c>
      <c r="B11148" s="28">
        <f t="shared" si="549"/>
        <v>46</v>
      </c>
      <c r="C11148" s="28">
        <f t="shared" si="550"/>
        <v>30</v>
      </c>
      <c r="K11148" s="73" t="s">
        <v>2989</v>
      </c>
      <c r="L11148" s="73" t="s">
        <v>4895</v>
      </c>
      <c r="M11148" s="74">
        <v>16</v>
      </c>
      <c r="N11148" s="74">
        <v>30</v>
      </c>
    </row>
    <row r="11149" spans="1:14">
      <c r="A11149" s="43" t="str">
        <f t="shared" si="548"/>
        <v>130120300110151001</v>
      </c>
      <c r="B11149" s="28">
        <f t="shared" si="549"/>
        <v>1</v>
      </c>
      <c r="C11149" s="28">
        <f t="shared" si="550"/>
        <v>0</v>
      </c>
      <c r="K11149" s="73" t="s">
        <v>2990</v>
      </c>
      <c r="L11149" s="73" t="s">
        <v>4895</v>
      </c>
      <c r="M11149" s="74">
        <v>1</v>
      </c>
      <c r="N11149" s="74">
        <v>0</v>
      </c>
    </row>
    <row r="11150" spans="1:14">
      <c r="A11150" s="43" t="str">
        <f t="shared" si="548"/>
        <v>130120300110151002</v>
      </c>
      <c r="B11150" s="28">
        <f t="shared" si="549"/>
        <v>21</v>
      </c>
      <c r="C11150" s="28">
        <f t="shared" si="550"/>
        <v>12</v>
      </c>
      <c r="K11150" s="73" t="s">
        <v>2991</v>
      </c>
      <c r="L11150" s="73" t="s">
        <v>4895</v>
      </c>
      <c r="M11150" s="74">
        <v>9</v>
      </c>
      <c r="N11150" s="74">
        <v>12</v>
      </c>
    </row>
    <row r="11151" spans="1:14">
      <c r="A11151" s="43" t="str">
        <f t="shared" si="548"/>
        <v>130120300110163001</v>
      </c>
      <c r="B11151" s="28">
        <f t="shared" si="549"/>
        <v>5</v>
      </c>
      <c r="C11151" s="28">
        <f t="shared" si="550"/>
        <v>4</v>
      </c>
      <c r="K11151" s="73" t="s">
        <v>3018</v>
      </c>
      <c r="L11151" s="73" t="s">
        <v>4895</v>
      </c>
      <c r="M11151" s="74">
        <v>1</v>
      </c>
      <c r="N11151" s="74">
        <v>4</v>
      </c>
    </row>
    <row r="11152" spans="1:14">
      <c r="A11152" s="43" t="str">
        <f t="shared" si="548"/>
        <v>130120300110163002</v>
      </c>
      <c r="B11152" s="28">
        <f t="shared" si="549"/>
        <v>3</v>
      </c>
      <c r="C11152" s="28">
        <f t="shared" si="550"/>
        <v>1</v>
      </c>
      <c r="K11152" s="73" t="s">
        <v>3019</v>
      </c>
      <c r="L11152" s="73" t="s">
        <v>4895</v>
      </c>
      <c r="M11152" s="74">
        <v>2</v>
      </c>
      <c r="N11152" s="74">
        <v>1</v>
      </c>
    </row>
    <row r="11153" spans="1:14">
      <c r="A11153" s="43" t="str">
        <f t="shared" si="548"/>
        <v>130120300110163003</v>
      </c>
      <c r="B11153" s="28">
        <f t="shared" si="549"/>
        <v>27</v>
      </c>
      <c r="C11153" s="28">
        <f t="shared" si="550"/>
        <v>10</v>
      </c>
      <c r="K11153" s="73" t="s">
        <v>4288</v>
      </c>
      <c r="L11153" s="73" t="s">
        <v>4895</v>
      </c>
      <c r="M11153" s="74">
        <v>17</v>
      </c>
      <c r="N11153" s="74">
        <v>10</v>
      </c>
    </row>
    <row r="11154" spans="1:14">
      <c r="A11154" s="43" t="str">
        <f t="shared" si="548"/>
        <v>130120300110163004</v>
      </c>
      <c r="B11154" s="28">
        <f t="shared" si="549"/>
        <v>52</v>
      </c>
      <c r="C11154" s="28">
        <f t="shared" si="550"/>
        <v>26</v>
      </c>
      <c r="K11154" s="73" t="s">
        <v>4289</v>
      </c>
      <c r="L11154" s="73" t="s">
        <v>4895</v>
      </c>
      <c r="M11154" s="74">
        <v>26</v>
      </c>
      <c r="N11154" s="74">
        <v>26</v>
      </c>
    </row>
    <row r="11155" spans="1:14">
      <c r="A11155" s="43" t="str">
        <f t="shared" si="548"/>
        <v>130120300110163005</v>
      </c>
      <c r="B11155" s="28">
        <f t="shared" si="549"/>
        <v>5</v>
      </c>
      <c r="C11155" s="28">
        <f t="shared" si="550"/>
        <v>1</v>
      </c>
      <c r="K11155" s="73" t="s">
        <v>4698</v>
      </c>
      <c r="L11155" s="73" t="s">
        <v>4895</v>
      </c>
      <c r="M11155" s="74">
        <v>4</v>
      </c>
      <c r="N11155" s="74">
        <v>1</v>
      </c>
    </row>
    <row r="11156" spans="1:14">
      <c r="A11156" s="43" t="str">
        <f t="shared" si="548"/>
        <v>130120300110164001</v>
      </c>
      <c r="B11156" s="28">
        <f t="shared" si="549"/>
        <v>142</v>
      </c>
      <c r="C11156" s="28">
        <f t="shared" si="550"/>
        <v>29</v>
      </c>
      <c r="K11156" s="73" t="s">
        <v>3020</v>
      </c>
      <c r="L11156" s="73" t="s">
        <v>4895</v>
      </c>
      <c r="M11156" s="74">
        <v>113</v>
      </c>
      <c r="N11156" s="74">
        <v>29</v>
      </c>
    </row>
    <row r="11157" spans="1:14">
      <c r="A11157" s="43" t="str">
        <f t="shared" si="548"/>
        <v>130120300110164002</v>
      </c>
      <c r="B11157" s="28">
        <f t="shared" si="549"/>
        <v>75</v>
      </c>
      <c r="C11157" s="28">
        <f t="shared" si="550"/>
        <v>33</v>
      </c>
      <c r="K11157" s="73" t="s">
        <v>3021</v>
      </c>
      <c r="L11157" s="73" t="s">
        <v>4895</v>
      </c>
      <c r="M11157" s="74">
        <v>42</v>
      </c>
      <c r="N11157" s="74">
        <v>33</v>
      </c>
    </row>
    <row r="11158" spans="1:14">
      <c r="A11158" s="43" t="str">
        <f t="shared" si="548"/>
        <v>130120300110165001</v>
      </c>
      <c r="B11158" s="28">
        <f t="shared" si="549"/>
        <v>10</v>
      </c>
      <c r="C11158" s="28">
        <f t="shared" si="550"/>
        <v>5</v>
      </c>
      <c r="K11158" s="73" t="s">
        <v>3022</v>
      </c>
      <c r="L11158" s="73" t="s">
        <v>4895</v>
      </c>
      <c r="M11158" s="74">
        <v>5</v>
      </c>
      <c r="N11158" s="74">
        <v>5</v>
      </c>
    </row>
    <row r="11159" spans="1:14">
      <c r="A11159" s="43" t="str">
        <f t="shared" si="548"/>
        <v>130120300110165002</v>
      </c>
      <c r="B11159" s="28">
        <f t="shared" si="549"/>
        <v>15</v>
      </c>
      <c r="C11159" s="28">
        <f t="shared" si="550"/>
        <v>10</v>
      </c>
      <c r="K11159" s="73" t="s">
        <v>3023</v>
      </c>
      <c r="L11159" s="73" t="s">
        <v>4895</v>
      </c>
      <c r="M11159" s="74">
        <v>5</v>
      </c>
      <c r="N11159" s="74">
        <v>10</v>
      </c>
    </row>
    <row r="11160" spans="1:14">
      <c r="A11160" s="43" t="str">
        <f t="shared" si="548"/>
        <v>130120300110166001</v>
      </c>
      <c r="B11160" s="28">
        <f t="shared" si="549"/>
        <v>3</v>
      </c>
      <c r="C11160" s="28">
        <f t="shared" si="550"/>
        <v>3</v>
      </c>
      <c r="K11160" s="73" t="s">
        <v>3024</v>
      </c>
      <c r="L11160" s="73" t="s">
        <v>4895</v>
      </c>
      <c r="M11160" s="74">
        <v>0</v>
      </c>
      <c r="N11160" s="74">
        <v>3</v>
      </c>
    </row>
    <row r="11161" spans="1:14">
      <c r="A11161" s="43" t="str">
        <f t="shared" si="548"/>
        <v>130120300110166002</v>
      </c>
      <c r="B11161" s="28">
        <f t="shared" si="549"/>
        <v>6</v>
      </c>
      <c r="C11161" s="28">
        <f t="shared" si="550"/>
        <v>4</v>
      </c>
      <c r="K11161" s="73" t="s">
        <v>3025</v>
      </c>
      <c r="L11161" s="73" t="s">
        <v>4895</v>
      </c>
      <c r="M11161" s="74">
        <v>2</v>
      </c>
      <c r="N11161" s="74">
        <v>4</v>
      </c>
    </row>
    <row r="11162" spans="1:14">
      <c r="A11162" s="43" t="str">
        <f t="shared" si="548"/>
        <v>130120300110166003</v>
      </c>
      <c r="B11162" s="28">
        <f t="shared" si="549"/>
        <v>109</v>
      </c>
      <c r="C11162" s="28">
        <f t="shared" si="550"/>
        <v>36</v>
      </c>
      <c r="K11162" s="73" t="s">
        <v>3026</v>
      </c>
      <c r="L11162" s="73" t="s">
        <v>4895</v>
      </c>
      <c r="M11162" s="74">
        <v>73</v>
      </c>
      <c r="N11162" s="74">
        <v>36</v>
      </c>
    </row>
    <row r="11163" spans="1:14">
      <c r="A11163" s="43" t="str">
        <f t="shared" si="548"/>
        <v>130120300110167001</v>
      </c>
      <c r="B11163" s="28">
        <f t="shared" si="549"/>
        <v>72</v>
      </c>
      <c r="C11163" s="28">
        <f t="shared" si="550"/>
        <v>16</v>
      </c>
      <c r="K11163" s="73" t="s">
        <v>3028</v>
      </c>
      <c r="L11163" s="73" t="s">
        <v>4895</v>
      </c>
      <c r="M11163" s="74">
        <v>56</v>
      </c>
      <c r="N11163" s="74">
        <v>16</v>
      </c>
    </row>
    <row r="11164" spans="1:14">
      <c r="A11164" s="43" t="str">
        <f t="shared" si="548"/>
        <v>130120300110167002</v>
      </c>
      <c r="B11164" s="28">
        <f t="shared" si="549"/>
        <v>46</v>
      </c>
      <c r="C11164" s="28">
        <f t="shared" si="550"/>
        <v>31</v>
      </c>
      <c r="K11164" s="73" t="s">
        <v>3029</v>
      </c>
      <c r="L11164" s="73" t="s">
        <v>4895</v>
      </c>
      <c r="M11164" s="74">
        <v>15</v>
      </c>
      <c r="N11164" s="74">
        <v>31</v>
      </c>
    </row>
    <row r="11165" spans="1:14">
      <c r="A11165" s="43" t="str">
        <f t="shared" si="548"/>
        <v>130120300110167003</v>
      </c>
      <c r="B11165" s="28">
        <f t="shared" si="549"/>
        <v>7</v>
      </c>
      <c r="C11165" s="28">
        <f t="shared" si="550"/>
        <v>2</v>
      </c>
      <c r="K11165" s="73" t="s">
        <v>3142</v>
      </c>
      <c r="L11165" s="73" t="s">
        <v>4895</v>
      </c>
      <c r="M11165" s="74">
        <v>5</v>
      </c>
      <c r="N11165" s="74">
        <v>2</v>
      </c>
    </row>
    <row r="11166" spans="1:14">
      <c r="A11166" s="43" t="str">
        <f t="shared" si="548"/>
        <v>130120300110168001</v>
      </c>
      <c r="B11166" s="28">
        <f t="shared" si="549"/>
        <v>2</v>
      </c>
      <c r="C11166" s="28">
        <f t="shared" si="550"/>
        <v>2</v>
      </c>
      <c r="K11166" s="73" t="s">
        <v>3030</v>
      </c>
      <c r="L11166" s="73" t="s">
        <v>4895</v>
      </c>
      <c r="M11166" s="74">
        <v>0</v>
      </c>
      <c r="N11166" s="74">
        <v>2</v>
      </c>
    </row>
    <row r="11167" spans="1:14">
      <c r="A11167" s="43" t="str">
        <f t="shared" si="548"/>
        <v>130120300110168002</v>
      </c>
      <c r="B11167" s="28">
        <f t="shared" si="549"/>
        <v>21</v>
      </c>
      <c r="C11167" s="28">
        <f t="shared" si="550"/>
        <v>13</v>
      </c>
      <c r="K11167" s="73" t="s">
        <v>3031</v>
      </c>
      <c r="L11167" s="73" t="s">
        <v>4895</v>
      </c>
      <c r="M11167" s="74">
        <v>8</v>
      </c>
      <c r="N11167" s="74">
        <v>13</v>
      </c>
    </row>
    <row r="11168" spans="1:14">
      <c r="A11168" s="43" t="str">
        <f t="shared" si="548"/>
        <v>130120300110169001</v>
      </c>
      <c r="B11168" s="28">
        <f t="shared" si="549"/>
        <v>1</v>
      </c>
      <c r="C11168" s="28">
        <f t="shared" si="550"/>
        <v>1</v>
      </c>
      <c r="K11168" s="73" t="s">
        <v>3032</v>
      </c>
      <c r="L11168" s="73" t="s">
        <v>4895</v>
      </c>
      <c r="M11168" s="74">
        <v>0</v>
      </c>
      <c r="N11168" s="74">
        <v>1</v>
      </c>
    </row>
    <row r="11169" spans="1:14">
      <c r="A11169" s="43" t="str">
        <f t="shared" si="548"/>
        <v>130120300110183001</v>
      </c>
      <c r="B11169" s="28">
        <f t="shared" si="549"/>
        <v>4</v>
      </c>
      <c r="C11169" s="28">
        <f t="shared" si="550"/>
        <v>3</v>
      </c>
      <c r="K11169" s="73" t="s">
        <v>3067</v>
      </c>
      <c r="L11169" s="73" t="s">
        <v>4895</v>
      </c>
      <c r="M11169" s="74">
        <v>1</v>
      </c>
      <c r="N11169" s="74">
        <v>3</v>
      </c>
    </row>
    <row r="11170" spans="1:14">
      <c r="A11170" s="43" t="str">
        <f t="shared" si="548"/>
        <v>130120300110183002</v>
      </c>
      <c r="B11170" s="28">
        <f t="shared" si="549"/>
        <v>11</v>
      </c>
      <c r="C11170" s="28">
        <f t="shared" si="550"/>
        <v>5</v>
      </c>
      <c r="K11170" s="73" t="s">
        <v>3068</v>
      </c>
      <c r="L11170" s="73" t="s">
        <v>4895</v>
      </c>
      <c r="M11170" s="74">
        <v>6</v>
      </c>
      <c r="N11170" s="74">
        <v>5</v>
      </c>
    </row>
    <row r="11171" spans="1:14">
      <c r="A11171" s="43" t="str">
        <f t="shared" si="548"/>
        <v>130120300110183003</v>
      </c>
      <c r="B11171" s="28">
        <f t="shared" si="549"/>
        <v>74</v>
      </c>
      <c r="C11171" s="28">
        <f t="shared" si="550"/>
        <v>45</v>
      </c>
      <c r="K11171" s="73" t="s">
        <v>3260</v>
      </c>
      <c r="L11171" s="73" t="s">
        <v>4895</v>
      </c>
      <c r="M11171" s="74">
        <v>29</v>
      </c>
      <c r="N11171" s="74">
        <v>45</v>
      </c>
    </row>
    <row r="11172" spans="1:14">
      <c r="A11172" s="43" t="str">
        <f t="shared" si="548"/>
        <v>130120300110183004</v>
      </c>
      <c r="B11172" s="28">
        <f t="shared" si="549"/>
        <v>83</v>
      </c>
      <c r="C11172" s="28">
        <f t="shared" si="550"/>
        <v>64</v>
      </c>
      <c r="K11172" s="73" t="s">
        <v>4905</v>
      </c>
      <c r="L11172" s="73" t="s">
        <v>4895</v>
      </c>
      <c r="M11172" s="74">
        <v>19</v>
      </c>
      <c r="N11172" s="74">
        <v>64</v>
      </c>
    </row>
    <row r="11173" spans="1:14">
      <c r="A11173" s="43" t="str">
        <f t="shared" si="548"/>
        <v>130120300110183005</v>
      </c>
      <c r="B11173" s="28">
        <f t="shared" si="549"/>
        <v>12</v>
      </c>
      <c r="C11173" s="28">
        <f t="shared" si="550"/>
        <v>8</v>
      </c>
      <c r="K11173" s="73" t="s">
        <v>4906</v>
      </c>
      <c r="L11173" s="73" t="s">
        <v>4895</v>
      </c>
      <c r="M11173" s="74">
        <v>4</v>
      </c>
      <c r="N11173" s="74">
        <v>8</v>
      </c>
    </row>
    <row r="11174" spans="1:14">
      <c r="A11174" s="43" t="str">
        <f t="shared" si="548"/>
        <v>130120300110184001</v>
      </c>
      <c r="B11174" s="28">
        <f t="shared" si="549"/>
        <v>6</v>
      </c>
      <c r="C11174" s="28">
        <f t="shared" si="550"/>
        <v>2</v>
      </c>
      <c r="K11174" s="73" t="s">
        <v>3069</v>
      </c>
      <c r="L11174" s="73" t="s">
        <v>4895</v>
      </c>
      <c r="M11174" s="74">
        <v>4</v>
      </c>
      <c r="N11174" s="74">
        <v>2</v>
      </c>
    </row>
    <row r="11175" spans="1:14">
      <c r="A11175" s="43" t="str">
        <f t="shared" si="548"/>
        <v>130120300110184002</v>
      </c>
      <c r="B11175" s="28">
        <f t="shared" si="549"/>
        <v>13</v>
      </c>
      <c r="C11175" s="28">
        <f t="shared" si="550"/>
        <v>3</v>
      </c>
      <c r="K11175" s="73" t="s">
        <v>3151</v>
      </c>
      <c r="L11175" s="73" t="s">
        <v>4895</v>
      </c>
      <c r="M11175" s="74">
        <v>10</v>
      </c>
      <c r="N11175" s="74">
        <v>3</v>
      </c>
    </row>
    <row r="11176" spans="1:14">
      <c r="A11176" s="43" t="str">
        <f t="shared" si="548"/>
        <v>130120300110184003</v>
      </c>
      <c r="B11176" s="28">
        <f t="shared" si="549"/>
        <v>21</v>
      </c>
      <c r="C11176" s="28">
        <f t="shared" si="550"/>
        <v>6</v>
      </c>
      <c r="K11176" s="73" t="s">
        <v>4296</v>
      </c>
      <c r="L11176" s="73" t="s">
        <v>4895</v>
      </c>
      <c r="M11176" s="74">
        <v>15</v>
      </c>
      <c r="N11176" s="74">
        <v>6</v>
      </c>
    </row>
    <row r="11177" spans="1:14">
      <c r="A11177" s="43" t="str">
        <f t="shared" si="548"/>
        <v>130120300110184004</v>
      </c>
      <c r="B11177" s="28">
        <f t="shared" si="549"/>
        <v>53</v>
      </c>
      <c r="C11177" s="28">
        <f t="shared" si="550"/>
        <v>15</v>
      </c>
      <c r="K11177" s="73" t="s">
        <v>4297</v>
      </c>
      <c r="L11177" s="73" t="s">
        <v>4895</v>
      </c>
      <c r="M11177" s="74">
        <v>38</v>
      </c>
      <c r="N11177" s="74">
        <v>15</v>
      </c>
    </row>
    <row r="11178" spans="1:14">
      <c r="A11178" s="43" t="str">
        <f t="shared" si="548"/>
        <v>130120300110184005</v>
      </c>
      <c r="B11178" s="28">
        <f t="shared" si="549"/>
        <v>13</v>
      </c>
      <c r="C11178" s="28">
        <f t="shared" si="550"/>
        <v>4</v>
      </c>
      <c r="K11178" s="73" t="s">
        <v>4907</v>
      </c>
      <c r="L11178" s="73" t="s">
        <v>4895</v>
      </c>
      <c r="M11178" s="74">
        <v>9</v>
      </c>
      <c r="N11178" s="74">
        <v>4</v>
      </c>
    </row>
    <row r="11179" spans="1:14">
      <c r="A11179" s="43" t="str">
        <f t="shared" si="548"/>
        <v>130120300110185001</v>
      </c>
      <c r="B11179" s="28">
        <f t="shared" si="549"/>
        <v>4</v>
      </c>
      <c r="C11179" s="28">
        <f t="shared" si="550"/>
        <v>3</v>
      </c>
      <c r="K11179" s="73" t="s">
        <v>3070</v>
      </c>
      <c r="L11179" s="73" t="s">
        <v>4895</v>
      </c>
      <c r="M11179" s="74">
        <v>1</v>
      </c>
      <c r="N11179" s="74">
        <v>3</v>
      </c>
    </row>
    <row r="11180" spans="1:14">
      <c r="A11180" s="43" t="str">
        <f t="shared" si="548"/>
        <v>130120300110185002</v>
      </c>
      <c r="B11180" s="28">
        <f t="shared" si="549"/>
        <v>5</v>
      </c>
      <c r="C11180" s="28">
        <f t="shared" si="550"/>
        <v>3</v>
      </c>
      <c r="K11180" s="73" t="s">
        <v>3152</v>
      </c>
      <c r="L11180" s="73" t="s">
        <v>4895</v>
      </c>
      <c r="M11180" s="74">
        <v>2</v>
      </c>
      <c r="N11180" s="74">
        <v>3</v>
      </c>
    </row>
    <row r="11181" spans="1:14">
      <c r="A11181" s="43" t="str">
        <f t="shared" si="548"/>
        <v>130120300110185003</v>
      </c>
      <c r="B11181" s="28">
        <f t="shared" si="549"/>
        <v>362</v>
      </c>
      <c r="C11181" s="28">
        <f t="shared" si="550"/>
        <v>145</v>
      </c>
      <c r="K11181" s="73" t="s">
        <v>4298</v>
      </c>
      <c r="L11181" s="73" t="s">
        <v>4895</v>
      </c>
      <c r="M11181" s="74">
        <v>217</v>
      </c>
      <c r="N11181" s="74">
        <v>145</v>
      </c>
    </row>
    <row r="11182" spans="1:14">
      <c r="A11182" s="43" t="str">
        <f t="shared" si="548"/>
        <v>130120300110185004</v>
      </c>
      <c r="B11182" s="28">
        <f t="shared" si="549"/>
        <v>41</v>
      </c>
      <c r="C11182" s="28">
        <f t="shared" si="550"/>
        <v>21</v>
      </c>
      <c r="K11182" s="73" t="s">
        <v>4908</v>
      </c>
      <c r="L11182" s="73" t="s">
        <v>4895</v>
      </c>
      <c r="M11182" s="74">
        <v>20</v>
      </c>
      <c r="N11182" s="74">
        <v>21</v>
      </c>
    </row>
    <row r="11183" spans="1:14">
      <c r="A11183" s="43" t="str">
        <f t="shared" si="548"/>
        <v>130120300110185005</v>
      </c>
      <c r="B11183" s="28">
        <f t="shared" si="549"/>
        <v>5</v>
      </c>
      <c r="C11183" s="28">
        <f t="shared" si="550"/>
        <v>2</v>
      </c>
      <c r="K11183" s="73" t="s">
        <v>4909</v>
      </c>
      <c r="L11183" s="73" t="s">
        <v>4895</v>
      </c>
      <c r="M11183" s="74">
        <v>3</v>
      </c>
      <c r="N11183" s="74">
        <v>2</v>
      </c>
    </row>
    <row r="11184" spans="1:14">
      <c r="A11184" s="43" t="str">
        <f t="shared" si="548"/>
        <v>130120300110186001</v>
      </c>
      <c r="B11184" s="28">
        <f t="shared" si="549"/>
        <v>0</v>
      </c>
      <c r="C11184" s="28">
        <f t="shared" si="550"/>
        <v>0</v>
      </c>
      <c r="K11184" s="73" t="s">
        <v>3071</v>
      </c>
      <c r="L11184" s="73" t="s">
        <v>4895</v>
      </c>
      <c r="M11184" s="74">
        <v>0</v>
      </c>
      <c r="N11184" s="74">
        <v>0</v>
      </c>
    </row>
    <row r="11185" spans="1:14">
      <c r="A11185" s="43" t="str">
        <f t="shared" si="548"/>
        <v>130120300110187001</v>
      </c>
      <c r="B11185" s="28">
        <f t="shared" si="549"/>
        <v>5</v>
      </c>
      <c r="C11185" s="28">
        <f t="shared" si="550"/>
        <v>1</v>
      </c>
      <c r="K11185" s="73" t="s">
        <v>3076</v>
      </c>
      <c r="L11185" s="73" t="s">
        <v>4895</v>
      </c>
      <c r="M11185" s="74">
        <v>4</v>
      </c>
      <c r="N11185" s="74">
        <v>1</v>
      </c>
    </row>
    <row r="11186" spans="1:14">
      <c r="A11186" s="43" t="str">
        <f t="shared" si="548"/>
        <v>130120300110187002</v>
      </c>
      <c r="B11186" s="28">
        <f t="shared" si="549"/>
        <v>58</v>
      </c>
      <c r="C11186" s="28">
        <f t="shared" si="550"/>
        <v>28</v>
      </c>
      <c r="K11186" s="73" t="s">
        <v>3077</v>
      </c>
      <c r="L11186" s="73" t="s">
        <v>4895</v>
      </c>
      <c r="M11186" s="74">
        <v>30</v>
      </c>
      <c r="N11186" s="74">
        <v>28</v>
      </c>
    </row>
    <row r="11187" spans="1:14">
      <c r="A11187" s="43" t="str">
        <f t="shared" si="548"/>
        <v>130120300110187003</v>
      </c>
      <c r="B11187" s="28">
        <f t="shared" si="549"/>
        <v>448</v>
      </c>
      <c r="C11187" s="28">
        <f t="shared" si="550"/>
        <v>120</v>
      </c>
      <c r="K11187" s="73" t="s">
        <v>3261</v>
      </c>
      <c r="L11187" s="73" t="s">
        <v>4895</v>
      </c>
      <c r="M11187" s="74">
        <v>328</v>
      </c>
      <c r="N11187" s="74">
        <v>120</v>
      </c>
    </row>
    <row r="11188" spans="1:14">
      <c r="A11188" s="43" t="str">
        <f t="shared" si="548"/>
        <v>130120300110188001</v>
      </c>
      <c r="B11188" s="28">
        <f t="shared" si="549"/>
        <v>3</v>
      </c>
      <c r="C11188" s="28">
        <f t="shared" si="550"/>
        <v>3</v>
      </c>
      <c r="K11188" s="73" t="s">
        <v>3078</v>
      </c>
      <c r="L11188" s="73" t="s">
        <v>4895</v>
      </c>
      <c r="M11188" s="74">
        <v>0</v>
      </c>
      <c r="N11188" s="74">
        <v>3</v>
      </c>
    </row>
    <row r="11189" spans="1:14">
      <c r="A11189" s="43" t="str">
        <f t="shared" si="548"/>
        <v>130120300110188002</v>
      </c>
      <c r="B11189" s="28">
        <f t="shared" si="549"/>
        <v>8</v>
      </c>
      <c r="C11189" s="28">
        <f t="shared" si="550"/>
        <v>3</v>
      </c>
      <c r="K11189" s="73" t="s">
        <v>3079</v>
      </c>
      <c r="L11189" s="73" t="s">
        <v>4895</v>
      </c>
      <c r="M11189" s="74">
        <v>5</v>
      </c>
      <c r="N11189" s="74">
        <v>3</v>
      </c>
    </row>
    <row r="11190" spans="1:14">
      <c r="A11190" s="43" t="str">
        <f t="shared" si="548"/>
        <v>130120300110190001</v>
      </c>
      <c r="B11190" s="28">
        <f t="shared" si="549"/>
        <v>2</v>
      </c>
      <c r="C11190" s="28">
        <f t="shared" si="550"/>
        <v>1</v>
      </c>
      <c r="K11190" s="73" t="s">
        <v>3086</v>
      </c>
      <c r="L11190" s="73" t="s">
        <v>4895</v>
      </c>
      <c r="M11190" s="74">
        <v>1</v>
      </c>
      <c r="N11190" s="74">
        <v>1</v>
      </c>
    </row>
    <row r="11191" spans="1:14">
      <c r="A11191" s="43" t="str">
        <f t="shared" si="548"/>
        <v>130120300110190002</v>
      </c>
      <c r="B11191" s="28">
        <f t="shared" si="549"/>
        <v>17</v>
      </c>
      <c r="C11191" s="28">
        <f t="shared" si="550"/>
        <v>6</v>
      </c>
      <c r="K11191" s="73" t="s">
        <v>3087</v>
      </c>
      <c r="L11191" s="73" t="s">
        <v>4895</v>
      </c>
      <c r="M11191" s="74">
        <v>11</v>
      </c>
      <c r="N11191" s="74">
        <v>6</v>
      </c>
    </row>
    <row r="11192" spans="1:14">
      <c r="A11192" s="43" t="str">
        <f t="shared" si="548"/>
        <v>130120300110191001</v>
      </c>
      <c r="B11192" s="28">
        <f t="shared" si="549"/>
        <v>4</v>
      </c>
      <c r="C11192" s="28">
        <f t="shared" si="550"/>
        <v>3</v>
      </c>
      <c r="K11192" s="73" t="s">
        <v>3091</v>
      </c>
      <c r="L11192" s="73" t="s">
        <v>4895</v>
      </c>
      <c r="M11192" s="74">
        <v>1</v>
      </c>
      <c r="N11192" s="74">
        <v>3</v>
      </c>
    </row>
    <row r="11193" spans="1:14">
      <c r="A11193" s="43" t="str">
        <f t="shared" si="548"/>
        <v>130120300110191002</v>
      </c>
      <c r="B11193" s="28">
        <f t="shared" si="549"/>
        <v>28</v>
      </c>
      <c r="C11193" s="28">
        <f t="shared" si="550"/>
        <v>17</v>
      </c>
      <c r="K11193" s="73" t="s">
        <v>3092</v>
      </c>
      <c r="L11193" s="73" t="s">
        <v>4895</v>
      </c>
      <c r="M11193" s="74">
        <v>11</v>
      </c>
      <c r="N11193" s="74">
        <v>17</v>
      </c>
    </row>
    <row r="11194" spans="1:14">
      <c r="A11194" s="43" t="str">
        <f t="shared" si="548"/>
        <v>130120300110191003</v>
      </c>
      <c r="B11194" s="28">
        <f t="shared" si="549"/>
        <v>26</v>
      </c>
      <c r="C11194" s="28">
        <f t="shared" si="550"/>
        <v>16</v>
      </c>
      <c r="K11194" s="73" t="s">
        <v>3093</v>
      </c>
      <c r="L11194" s="73" t="s">
        <v>4895</v>
      </c>
      <c r="M11194" s="74">
        <v>10</v>
      </c>
      <c r="N11194" s="74">
        <v>16</v>
      </c>
    </row>
    <row r="11195" spans="1:14">
      <c r="A11195" s="43" t="str">
        <f t="shared" si="548"/>
        <v>130120300110192001</v>
      </c>
      <c r="B11195" s="28">
        <f t="shared" si="549"/>
        <v>2</v>
      </c>
      <c r="C11195" s="28">
        <f t="shared" si="550"/>
        <v>1</v>
      </c>
      <c r="K11195" s="73" t="s">
        <v>3094</v>
      </c>
      <c r="L11195" s="73" t="s">
        <v>4895</v>
      </c>
      <c r="M11195" s="74">
        <v>1</v>
      </c>
      <c r="N11195" s="74">
        <v>1</v>
      </c>
    </row>
    <row r="11196" spans="1:14">
      <c r="A11196" s="43" t="str">
        <f t="shared" si="548"/>
        <v>130120300110192002</v>
      </c>
      <c r="B11196" s="28">
        <f t="shared" si="549"/>
        <v>4</v>
      </c>
      <c r="C11196" s="28">
        <f t="shared" si="550"/>
        <v>3</v>
      </c>
      <c r="K11196" s="73" t="s">
        <v>3095</v>
      </c>
      <c r="L11196" s="73" t="s">
        <v>4895</v>
      </c>
      <c r="M11196" s="74">
        <v>1</v>
      </c>
      <c r="N11196" s="74">
        <v>3</v>
      </c>
    </row>
    <row r="11197" spans="1:14">
      <c r="A11197" s="43" t="str">
        <f t="shared" si="548"/>
        <v>130120300110192003</v>
      </c>
      <c r="B11197" s="28">
        <f t="shared" si="549"/>
        <v>19</v>
      </c>
      <c r="C11197" s="28">
        <f t="shared" si="550"/>
        <v>13</v>
      </c>
      <c r="K11197" s="73" t="s">
        <v>3096</v>
      </c>
      <c r="L11197" s="73" t="s">
        <v>4895</v>
      </c>
      <c r="M11197" s="74">
        <v>6</v>
      </c>
      <c r="N11197" s="74">
        <v>13</v>
      </c>
    </row>
    <row r="11198" spans="1:14">
      <c r="A11198" s="43" t="str">
        <f t="shared" si="548"/>
        <v>130120300110193001</v>
      </c>
      <c r="B11198" s="28">
        <f t="shared" si="549"/>
        <v>7</v>
      </c>
      <c r="C11198" s="28">
        <f t="shared" si="550"/>
        <v>3</v>
      </c>
      <c r="K11198" s="73" t="s">
        <v>3265</v>
      </c>
      <c r="L11198" s="73" t="s">
        <v>4895</v>
      </c>
      <c r="M11198" s="74">
        <v>4</v>
      </c>
      <c r="N11198" s="74">
        <v>3</v>
      </c>
    </row>
    <row r="11199" spans="1:14">
      <c r="A11199" s="43" t="str">
        <f t="shared" si="548"/>
        <v>130120300110193002</v>
      </c>
      <c r="B11199" s="28">
        <f t="shared" si="549"/>
        <v>9</v>
      </c>
      <c r="C11199" s="28">
        <f t="shared" si="550"/>
        <v>6</v>
      </c>
      <c r="K11199" s="73" t="s">
        <v>3266</v>
      </c>
      <c r="L11199" s="73" t="s">
        <v>4895</v>
      </c>
      <c r="M11199" s="74">
        <v>3</v>
      </c>
      <c r="N11199" s="74">
        <v>6</v>
      </c>
    </row>
    <row r="11200" spans="1:14">
      <c r="A11200" s="43" t="str">
        <f t="shared" si="548"/>
        <v>130120300110193003</v>
      </c>
      <c r="B11200" s="28">
        <f t="shared" si="549"/>
        <v>84</v>
      </c>
      <c r="C11200" s="28">
        <f t="shared" si="550"/>
        <v>45</v>
      </c>
      <c r="K11200" s="73" t="s">
        <v>3267</v>
      </c>
      <c r="L11200" s="73" t="s">
        <v>4895</v>
      </c>
      <c r="M11200" s="74">
        <v>39</v>
      </c>
      <c r="N11200" s="74">
        <v>45</v>
      </c>
    </row>
    <row r="11201" spans="1:14">
      <c r="A11201" s="43" t="str">
        <f t="shared" si="548"/>
        <v>130120300110193004</v>
      </c>
      <c r="B11201" s="28">
        <f t="shared" si="549"/>
        <v>55</v>
      </c>
      <c r="C11201" s="28">
        <f t="shared" si="550"/>
        <v>31</v>
      </c>
      <c r="K11201" s="73" t="s">
        <v>4910</v>
      </c>
      <c r="L11201" s="73" t="s">
        <v>4895</v>
      </c>
      <c r="M11201" s="74">
        <v>24</v>
      </c>
      <c r="N11201" s="74">
        <v>31</v>
      </c>
    </row>
    <row r="11202" spans="1:14">
      <c r="A11202" s="43" t="str">
        <f t="shared" si="548"/>
        <v>130120300110193005</v>
      </c>
      <c r="B11202" s="28">
        <f t="shared" si="549"/>
        <v>7</v>
      </c>
      <c r="C11202" s="28">
        <f t="shared" si="550"/>
        <v>4</v>
      </c>
      <c r="K11202" s="73" t="s">
        <v>4911</v>
      </c>
      <c r="L11202" s="73" t="s">
        <v>4895</v>
      </c>
      <c r="M11202" s="74">
        <v>3</v>
      </c>
      <c r="N11202" s="74">
        <v>4</v>
      </c>
    </row>
    <row r="11203" spans="1:14">
      <c r="A11203" s="43" t="str">
        <f t="shared" ref="A11203:A11266" si="551">L11203&amp;K11203</f>
        <v>130120300110194001</v>
      </c>
      <c r="B11203" s="28">
        <f t="shared" ref="B11203:B11266" si="552">M11203+N11203</f>
        <v>4</v>
      </c>
      <c r="C11203" s="28">
        <f t="shared" ref="C11203:C11266" si="553">N11203</f>
        <v>2</v>
      </c>
      <c r="K11203" s="73" t="s">
        <v>3153</v>
      </c>
      <c r="L11203" s="73" t="s">
        <v>4895</v>
      </c>
      <c r="M11203" s="74">
        <v>2</v>
      </c>
      <c r="N11203" s="74">
        <v>2</v>
      </c>
    </row>
    <row r="11204" spans="1:14">
      <c r="A11204" s="43" t="str">
        <f t="shared" si="551"/>
        <v>130120300110194002</v>
      </c>
      <c r="B11204" s="28">
        <f t="shared" si="552"/>
        <v>4</v>
      </c>
      <c r="C11204" s="28">
        <f t="shared" si="553"/>
        <v>0</v>
      </c>
      <c r="K11204" s="73" t="s">
        <v>3268</v>
      </c>
      <c r="L11204" s="73" t="s">
        <v>4895</v>
      </c>
      <c r="M11204" s="74">
        <v>4</v>
      </c>
      <c r="N11204" s="74">
        <v>0</v>
      </c>
    </row>
    <row r="11205" spans="1:14">
      <c r="A11205" s="43" t="str">
        <f t="shared" si="551"/>
        <v>130120300110194003</v>
      </c>
      <c r="B11205" s="28">
        <f t="shared" si="552"/>
        <v>22</v>
      </c>
      <c r="C11205" s="28">
        <f t="shared" si="553"/>
        <v>14</v>
      </c>
      <c r="K11205" s="73" t="s">
        <v>3269</v>
      </c>
      <c r="L11205" s="73" t="s">
        <v>4895</v>
      </c>
      <c r="M11205" s="74">
        <v>8</v>
      </c>
      <c r="N11205" s="74">
        <v>14</v>
      </c>
    </row>
    <row r="11206" spans="1:14">
      <c r="A11206" s="43" t="str">
        <f t="shared" si="551"/>
        <v>130120300110194004</v>
      </c>
      <c r="B11206" s="28">
        <f t="shared" si="552"/>
        <v>9</v>
      </c>
      <c r="C11206" s="28">
        <f t="shared" si="553"/>
        <v>5</v>
      </c>
      <c r="K11206" s="73" t="s">
        <v>4912</v>
      </c>
      <c r="L11206" s="73" t="s">
        <v>4895</v>
      </c>
      <c r="M11206" s="74">
        <v>4</v>
      </c>
      <c r="N11206" s="74">
        <v>5</v>
      </c>
    </row>
    <row r="11207" spans="1:14">
      <c r="A11207" s="43" t="str">
        <f t="shared" si="551"/>
        <v>130120300110195001</v>
      </c>
      <c r="B11207" s="28">
        <f t="shared" si="552"/>
        <v>1</v>
      </c>
      <c r="C11207" s="28">
        <f t="shared" si="553"/>
        <v>1</v>
      </c>
      <c r="K11207" s="73" t="s">
        <v>3097</v>
      </c>
      <c r="L11207" s="73" t="s">
        <v>4895</v>
      </c>
      <c r="M11207" s="74">
        <v>0</v>
      </c>
      <c r="N11207" s="74">
        <v>1</v>
      </c>
    </row>
    <row r="11208" spans="1:14">
      <c r="A11208" s="43" t="str">
        <f t="shared" si="551"/>
        <v>130120300110195002</v>
      </c>
      <c r="B11208" s="28">
        <f t="shared" si="552"/>
        <v>10</v>
      </c>
      <c r="C11208" s="28">
        <f t="shared" si="553"/>
        <v>9</v>
      </c>
      <c r="K11208" s="73" t="s">
        <v>3098</v>
      </c>
      <c r="L11208" s="73" t="s">
        <v>4895</v>
      </c>
      <c r="M11208" s="74">
        <v>1</v>
      </c>
      <c r="N11208" s="74">
        <v>9</v>
      </c>
    </row>
    <row r="11209" spans="1:14">
      <c r="A11209" s="43" t="str">
        <f t="shared" si="551"/>
        <v>130120300110195003</v>
      </c>
      <c r="B11209" s="28">
        <f t="shared" si="552"/>
        <v>16</v>
      </c>
      <c r="C11209" s="28">
        <f t="shared" si="553"/>
        <v>14</v>
      </c>
      <c r="K11209" s="73" t="s">
        <v>3099</v>
      </c>
      <c r="L11209" s="73" t="s">
        <v>4895</v>
      </c>
      <c r="M11209" s="74">
        <v>2</v>
      </c>
      <c r="N11209" s="74">
        <v>14</v>
      </c>
    </row>
    <row r="11210" spans="1:14">
      <c r="A11210" s="43" t="str">
        <f t="shared" si="551"/>
        <v>130120300110196001</v>
      </c>
      <c r="B11210" s="28">
        <f t="shared" si="552"/>
        <v>10</v>
      </c>
      <c r="C11210" s="28">
        <f t="shared" si="553"/>
        <v>6</v>
      </c>
      <c r="K11210" s="73" t="s">
        <v>3101</v>
      </c>
      <c r="L11210" s="73" t="s">
        <v>4895</v>
      </c>
      <c r="M11210" s="74">
        <v>4</v>
      </c>
      <c r="N11210" s="74">
        <v>6</v>
      </c>
    </row>
    <row r="11211" spans="1:14">
      <c r="A11211" s="43" t="str">
        <f t="shared" si="551"/>
        <v>130120300110196002</v>
      </c>
      <c r="B11211" s="28">
        <f t="shared" si="552"/>
        <v>108</v>
      </c>
      <c r="C11211" s="28">
        <f t="shared" si="553"/>
        <v>55</v>
      </c>
      <c r="K11211" s="73" t="s">
        <v>3102</v>
      </c>
      <c r="L11211" s="73" t="s">
        <v>4895</v>
      </c>
      <c r="M11211" s="74">
        <v>53</v>
      </c>
      <c r="N11211" s="74">
        <v>55</v>
      </c>
    </row>
    <row r="11212" spans="1:14">
      <c r="A11212" s="43" t="str">
        <f t="shared" si="551"/>
        <v>130120300110197001</v>
      </c>
      <c r="B11212" s="28">
        <f t="shared" si="552"/>
        <v>28</v>
      </c>
      <c r="C11212" s="28">
        <f t="shared" si="553"/>
        <v>22</v>
      </c>
      <c r="K11212" s="73" t="s">
        <v>3105</v>
      </c>
      <c r="L11212" s="73" t="s">
        <v>4895</v>
      </c>
      <c r="M11212" s="74">
        <v>6</v>
      </c>
      <c r="N11212" s="74">
        <v>22</v>
      </c>
    </row>
    <row r="11213" spans="1:14">
      <c r="A11213" s="43" t="str">
        <f t="shared" si="551"/>
        <v>130120300110197002</v>
      </c>
      <c r="B11213" s="28">
        <f t="shared" si="552"/>
        <v>29</v>
      </c>
      <c r="C11213" s="28">
        <f t="shared" si="553"/>
        <v>16</v>
      </c>
      <c r="K11213" s="73" t="s">
        <v>3106</v>
      </c>
      <c r="L11213" s="73" t="s">
        <v>4895</v>
      </c>
      <c r="M11213" s="74">
        <v>13</v>
      </c>
      <c r="N11213" s="74">
        <v>16</v>
      </c>
    </row>
    <row r="11214" spans="1:14">
      <c r="A11214" s="43" t="str">
        <f t="shared" si="551"/>
        <v>130120300110198001</v>
      </c>
      <c r="B11214" s="28">
        <f t="shared" si="552"/>
        <v>14</v>
      </c>
      <c r="C11214" s="28">
        <f t="shared" si="553"/>
        <v>12</v>
      </c>
      <c r="K11214" s="73" t="s">
        <v>3107</v>
      </c>
      <c r="L11214" s="73" t="s">
        <v>4895</v>
      </c>
      <c r="M11214" s="74">
        <v>2</v>
      </c>
      <c r="N11214" s="74">
        <v>12</v>
      </c>
    </row>
    <row r="11215" spans="1:14">
      <c r="A11215" s="43" t="str">
        <f t="shared" si="551"/>
        <v>130120300110198002</v>
      </c>
      <c r="B11215" s="28">
        <f t="shared" si="552"/>
        <v>43</v>
      </c>
      <c r="C11215" s="28">
        <f t="shared" si="553"/>
        <v>31</v>
      </c>
      <c r="K11215" s="73" t="s">
        <v>3108</v>
      </c>
      <c r="L11215" s="73" t="s">
        <v>4895</v>
      </c>
      <c r="M11215" s="74">
        <v>12</v>
      </c>
      <c r="N11215" s="74">
        <v>31</v>
      </c>
    </row>
    <row r="11216" spans="1:14">
      <c r="A11216" s="43" t="str">
        <f t="shared" si="551"/>
        <v>130120300110198003</v>
      </c>
      <c r="B11216" s="28">
        <f t="shared" si="552"/>
        <v>120</v>
      </c>
      <c r="C11216" s="28">
        <f t="shared" si="553"/>
        <v>40</v>
      </c>
      <c r="K11216" s="73" t="s">
        <v>3109</v>
      </c>
      <c r="L11216" s="73" t="s">
        <v>4895</v>
      </c>
      <c r="M11216" s="74">
        <v>80</v>
      </c>
      <c r="N11216" s="74">
        <v>40</v>
      </c>
    </row>
    <row r="11217" spans="1:14">
      <c r="A11217" s="43" t="str">
        <f t="shared" si="551"/>
        <v>130120300110198004</v>
      </c>
      <c r="B11217" s="28">
        <f t="shared" si="552"/>
        <v>456</v>
      </c>
      <c r="C11217" s="28">
        <f t="shared" si="553"/>
        <v>136</v>
      </c>
      <c r="K11217" s="73" t="s">
        <v>3110</v>
      </c>
      <c r="L11217" s="73" t="s">
        <v>4895</v>
      </c>
      <c r="M11217" s="74">
        <v>320</v>
      </c>
      <c r="N11217" s="74">
        <v>136</v>
      </c>
    </row>
    <row r="11218" spans="1:14">
      <c r="A11218" s="43" t="str">
        <f t="shared" si="551"/>
        <v>130120300110212001</v>
      </c>
      <c r="B11218" s="28">
        <f t="shared" si="552"/>
        <v>2</v>
      </c>
      <c r="C11218" s="28">
        <f t="shared" si="553"/>
        <v>1</v>
      </c>
      <c r="K11218" s="73" t="s">
        <v>3168</v>
      </c>
      <c r="L11218" s="73" t="s">
        <v>4895</v>
      </c>
      <c r="M11218" s="74">
        <v>1</v>
      </c>
      <c r="N11218" s="74">
        <v>1</v>
      </c>
    </row>
    <row r="11219" spans="1:14">
      <c r="A11219" s="43" t="str">
        <f t="shared" si="551"/>
        <v>130120300110212002</v>
      </c>
      <c r="B11219" s="28">
        <f t="shared" si="552"/>
        <v>2</v>
      </c>
      <c r="C11219" s="28">
        <f t="shared" si="553"/>
        <v>1</v>
      </c>
      <c r="K11219" s="73" t="s">
        <v>3169</v>
      </c>
      <c r="L11219" s="73" t="s">
        <v>4895</v>
      </c>
      <c r="M11219" s="74">
        <v>1</v>
      </c>
      <c r="N11219" s="74">
        <v>1</v>
      </c>
    </row>
    <row r="11220" spans="1:14">
      <c r="A11220" s="43" t="str">
        <f t="shared" si="551"/>
        <v>130120300110212003</v>
      </c>
      <c r="B11220" s="28">
        <f t="shared" si="552"/>
        <v>25</v>
      </c>
      <c r="C11220" s="28">
        <f t="shared" si="553"/>
        <v>16</v>
      </c>
      <c r="K11220" s="73" t="s">
        <v>4093</v>
      </c>
      <c r="L11220" s="73" t="s">
        <v>4895</v>
      </c>
      <c r="M11220" s="74">
        <v>9</v>
      </c>
      <c r="N11220" s="74">
        <v>16</v>
      </c>
    </row>
    <row r="11221" spans="1:14">
      <c r="A11221" s="43" t="str">
        <f t="shared" si="551"/>
        <v>130120300110212004</v>
      </c>
      <c r="B11221" s="28">
        <f t="shared" si="552"/>
        <v>5</v>
      </c>
      <c r="C11221" s="28">
        <f t="shared" si="553"/>
        <v>3</v>
      </c>
      <c r="K11221" s="73" t="s">
        <v>4094</v>
      </c>
      <c r="L11221" s="73" t="s">
        <v>4895</v>
      </c>
      <c r="M11221" s="74">
        <v>2</v>
      </c>
      <c r="N11221" s="74">
        <v>3</v>
      </c>
    </row>
    <row r="11222" spans="1:14">
      <c r="A11222" s="43" t="str">
        <f t="shared" si="551"/>
        <v>130120300110213001</v>
      </c>
      <c r="B11222" s="28">
        <f t="shared" si="552"/>
        <v>1</v>
      </c>
      <c r="C11222" s="28">
        <f t="shared" si="553"/>
        <v>1</v>
      </c>
      <c r="K11222" s="73" t="s">
        <v>3170</v>
      </c>
      <c r="L11222" s="73" t="s">
        <v>4895</v>
      </c>
      <c r="M11222" s="74">
        <v>0</v>
      </c>
      <c r="N11222" s="74">
        <v>1</v>
      </c>
    </row>
    <row r="11223" spans="1:14">
      <c r="A11223" s="43" t="str">
        <f t="shared" si="551"/>
        <v>130120300110213002</v>
      </c>
      <c r="B11223" s="28">
        <f t="shared" si="552"/>
        <v>5</v>
      </c>
      <c r="C11223" s="28">
        <f t="shared" si="553"/>
        <v>5</v>
      </c>
      <c r="K11223" s="73" t="s">
        <v>3171</v>
      </c>
      <c r="L11223" s="73" t="s">
        <v>4895</v>
      </c>
      <c r="M11223" s="74">
        <v>0</v>
      </c>
      <c r="N11223" s="74">
        <v>5</v>
      </c>
    </row>
    <row r="11224" spans="1:14">
      <c r="A11224" s="43" t="str">
        <f t="shared" si="551"/>
        <v>130120300110213003</v>
      </c>
      <c r="B11224" s="28">
        <f t="shared" si="552"/>
        <v>4</v>
      </c>
      <c r="C11224" s="28">
        <f t="shared" si="553"/>
        <v>3</v>
      </c>
      <c r="K11224" s="73" t="s">
        <v>4301</v>
      </c>
      <c r="L11224" s="73" t="s">
        <v>4895</v>
      </c>
      <c r="M11224" s="74">
        <v>1</v>
      </c>
      <c r="N11224" s="74">
        <v>3</v>
      </c>
    </row>
    <row r="11225" spans="1:14">
      <c r="A11225" s="43" t="str">
        <f t="shared" si="551"/>
        <v>130120300110214001</v>
      </c>
      <c r="B11225" s="28">
        <f t="shared" si="552"/>
        <v>1</v>
      </c>
      <c r="C11225" s="28">
        <f t="shared" si="553"/>
        <v>1</v>
      </c>
      <c r="K11225" s="73" t="s">
        <v>3172</v>
      </c>
      <c r="L11225" s="73" t="s">
        <v>4895</v>
      </c>
      <c r="M11225" s="74">
        <v>0</v>
      </c>
      <c r="N11225" s="74">
        <v>1</v>
      </c>
    </row>
    <row r="11226" spans="1:14">
      <c r="A11226" s="43" t="str">
        <f t="shared" si="551"/>
        <v>130120300110214002</v>
      </c>
      <c r="B11226" s="28">
        <f t="shared" si="552"/>
        <v>3</v>
      </c>
      <c r="C11226" s="28">
        <f t="shared" si="553"/>
        <v>1</v>
      </c>
      <c r="K11226" s="73" t="s">
        <v>3173</v>
      </c>
      <c r="L11226" s="73" t="s">
        <v>4895</v>
      </c>
      <c r="M11226" s="74">
        <v>2</v>
      </c>
      <c r="N11226" s="74">
        <v>1</v>
      </c>
    </row>
    <row r="11227" spans="1:14">
      <c r="A11227" s="43" t="str">
        <f t="shared" si="551"/>
        <v>130120300110214003</v>
      </c>
      <c r="B11227" s="28">
        <f t="shared" si="552"/>
        <v>25</v>
      </c>
      <c r="C11227" s="28">
        <f t="shared" si="553"/>
        <v>15</v>
      </c>
      <c r="K11227" s="73" t="s">
        <v>3174</v>
      </c>
      <c r="L11227" s="73" t="s">
        <v>4895</v>
      </c>
      <c r="M11227" s="74">
        <v>10</v>
      </c>
      <c r="N11227" s="74">
        <v>15</v>
      </c>
    </row>
    <row r="11228" spans="1:14">
      <c r="A11228" s="43" t="str">
        <f t="shared" si="551"/>
        <v>130120300110215001</v>
      </c>
      <c r="B11228" s="28">
        <f t="shared" si="552"/>
        <v>3</v>
      </c>
      <c r="C11228" s="28">
        <f t="shared" si="553"/>
        <v>2</v>
      </c>
      <c r="K11228" s="73" t="s">
        <v>3175</v>
      </c>
      <c r="L11228" s="73" t="s">
        <v>4895</v>
      </c>
      <c r="M11228" s="74">
        <v>1</v>
      </c>
      <c r="N11228" s="74">
        <v>2</v>
      </c>
    </row>
    <row r="11229" spans="1:14">
      <c r="A11229" s="43" t="str">
        <f t="shared" si="551"/>
        <v>130120300110215002</v>
      </c>
      <c r="B11229" s="28">
        <f t="shared" si="552"/>
        <v>9</v>
      </c>
      <c r="C11229" s="28">
        <f t="shared" si="553"/>
        <v>9</v>
      </c>
      <c r="K11229" s="73" t="s">
        <v>3176</v>
      </c>
      <c r="L11229" s="73" t="s">
        <v>4895</v>
      </c>
      <c r="M11229" s="74">
        <v>0</v>
      </c>
      <c r="N11229" s="74">
        <v>9</v>
      </c>
    </row>
    <row r="11230" spans="1:14">
      <c r="A11230" s="43" t="str">
        <f t="shared" si="551"/>
        <v>130120300110215003</v>
      </c>
      <c r="B11230" s="28">
        <f t="shared" si="552"/>
        <v>7</v>
      </c>
      <c r="C11230" s="28">
        <f t="shared" si="553"/>
        <v>2</v>
      </c>
      <c r="K11230" s="73" t="s">
        <v>3453</v>
      </c>
      <c r="L11230" s="73" t="s">
        <v>4895</v>
      </c>
      <c r="M11230" s="74">
        <v>5</v>
      </c>
      <c r="N11230" s="74">
        <v>2</v>
      </c>
    </row>
    <row r="11231" spans="1:14">
      <c r="A11231" s="43" t="str">
        <f t="shared" si="551"/>
        <v>130120300110216001</v>
      </c>
      <c r="B11231" s="28">
        <f t="shared" si="552"/>
        <v>4</v>
      </c>
      <c r="C11231" s="28">
        <f t="shared" si="553"/>
        <v>2</v>
      </c>
      <c r="K11231" s="73" t="s">
        <v>3177</v>
      </c>
      <c r="L11231" s="73" t="s">
        <v>4895</v>
      </c>
      <c r="M11231" s="74">
        <v>2</v>
      </c>
      <c r="N11231" s="74">
        <v>2</v>
      </c>
    </row>
    <row r="11232" spans="1:14">
      <c r="A11232" s="43" t="str">
        <f t="shared" si="551"/>
        <v>130120300110216002</v>
      </c>
      <c r="B11232" s="28">
        <f t="shared" si="552"/>
        <v>12</v>
      </c>
      <c r="C11232" s="28">
        <f t="shared" si="553"/>
        <v>9</v>
      </c>
      <c r="K11232" s="73" t="s">
        <v>3178</v>
      </c>
      <c r="L11232" s="73" t="s">
        <v>4895</v>
      </c>
      <c r="M11232" s="74">
        <v>3</v>
      </c>
      <c r="N11232" s="74">
        <v>9</v>
      </c>
    </row>
    <row r="11233" spans="1:14">
      <c r="A11233" s="43" t="str">
        <f t="shared" si="551"/>
        <v>130120300110216003</v>
      </c>
      <c r="B11233" s="28">
        <f t="shared" si="552"/>
        <v>56</v>
      </c>
      <c r="C11233" s="28">
        <f t="shared" si="553"/>
        <v>30</v>
      </c>
      <c r="K11233" s="73" t="s">
        <v>3179</v>
      </c>
      <c r="L11233" s="73" t="s">
        <v>4895</v>
      </c>
      <c r="M11233" s="74">
        <v>26</v>
      </c>
      <c r="N11233" s="74">
        <v>30</v>
      </c>
    </row>
    <row r="11234" spans="1:14">
      <c r="A11234" s="43" t="str">
        <f t="shared" si="551"/>
        <v>130120300110216004</v>
      </c>
      <c r="B11234" s="28">
        <f t="shared" si="552"/>
        <v>12</v>
      </c>
      <c r="C11234" s="28">
        <f t="shared" si="553"/>
        <v>4</v>
      </c>
      <c r="K11234" s="73" t="s">
        <v>4396</v>
      </c>
      <c r="L11234" s="73" t="s">
        <v>4895</v>
      </c>
      <c r="M11234" s="74">
        <v>8</v>
      </c>
      <c r="N11234" s="74">
        <v>4</v>
      </c>
    </row>
    <row r="11235" spans="1:14">
      <c r="A11235" s="43" t="str">
        <f t="shared" si="551"/>
        <v>130120300110217001</v>
      </c>
      <c r="B11235" s="28">
        <f t="shared" si="552"/>
        <v>1</v>
      </c>
      <c r="C11235" s="28">
        <f t="shared" si="553"/>
        <v>1</v>
      </c>
      <c r="K11235" s="73" t="s">
        <v>3454</v>
      </c>
      <c r="L11235" s="73" t="s">
        <v>4895</v>
      </c>
      <c r="M11235" s="74">
        <v>0</v>
      </c>
      <c r="N11235" s="74">
        <v>1</v>
      </c>
    </row>
    <row r="11236" spans="1:14">
      <c r="A11236" s="43" t="str">
        <f t="shared" si="551"/>
        <v>130120300110217002</v>
      </c>
      <c r="B11236" s="28">
        <f t="shared" si="552"/>
        <v>2</v>
      </c>
      <c r="C11236" s="28">
        <f t="shared" si="553"/>
        <v>2</v>
      </c>
      <c r="K11236" s="73" t="s">
        <v>3455</v>
      </c>
      <c r="L11236" s="73" t="s">
        <v>4895</v>
      </c>
      <c r="M11236" s="74">
        <v>0</v>
      </c>
      <c r="N11236" s="74">
        <v>2</v>
      </c>
    </row>
    <row r="11237" spans="1:14">
      <c r="A11237" s="43" t="str">
        <f t="shared" si="551"/>
        <v>130120300110217003</v>
      </c>
      <c r="B11237" s="28">
        <f t="shared" si="552"/>
        <v>24</v>
      </c>
      <c r="C11237" s="28">
        <f t="shared" si="553"/>
        <v>11</v>
      </c>
      <c r="K11237" s="73" t="s">
        <v>4913</v>
      </c>
      <c r="L11237" s="73" t="s">
        <v>4895</v>
      </c>
      <c r="M11237" s="74">
        <v>13</v>
      </c>
      <c r="N11237" s="74">
        <v>11</v>
      </c>
    </row>
    <row r="11238" spans="1:14">
      <c r="A11238" s="43" t="str">
        <f t="shared" si="551"/>
        <v>130120300110218001</v>
      </c>
      <c r="B11238" s="28">
        <f t="shared" si="552"/>
        <v>6</v>
      </c>
      <c r="C11238" s="28">
        <f t="shared" si="553"/>
        <v>5</v>
      </c>
      <c r="K11238" s="73" t="s">
        <v>3180</v>
      </c>
      <c r="L11238" s="73" t="s">
        <v>4895</v>
      </c>
      <c r="M11238" s="74">
        <v>1</v>
      </c>
      <c r="N11238" s="74">
        <v>5</v>
      </c>
    </row>
    <row r="11239" spans="1:14">
      <c r="A11239" s="43" t="str">
        <f t="shared" si="551"/>
        <v>130120300110218002</v>
      </c>
      <c r="B11239" s="28">
        <f t="shared" si="552"/>
        <v>6</v>
      </c>
      <c r="C11239" s="28">
        <f t="shared" si="553"/>
        <v>5</v>
      </c>
      <c r="K11239" s="73" t="s">
        <v>3181</v>
      </c>
      <c r="L11239" s="73" t="s">
        <v>4895</v>
      </c>
      <c r="M11239" s="74">
        <v>1</v>
      </c>
      <c r="N11239" s="74">
        <v>5</v>
      </c>
    </row>
    <row r="11240" spans="1:14">
      <c r="A11240" s="43" t="str">
        <f t="shared" si="551"/>
        <v>130120300110218003</v>
      </c>
      <c r="B11240" s="28">
        <f t="shared" si="552"/>
        <v>48</v>
      </c>
      <c r="C11240" s="28">
        <f t="shared" si="553"/>
        <v>41</v>
      </c>
      <c r="K11240" s="73" t="s">
        <v>3284</v>
      </c>
      <c r="L11240" s="73" t="s">
        <v>4895</v>
      </c>
      <c r="M11240" s="74">
        <v>7</v>
      </c>
      <c r="N11240" s="74">
        <v>41</v>
      </c>
    </row>
    <row r="11241" spans="1:14">
      <c r="A11241" s="43" t="str">
        <f t="shared" si="551"/>
        <v>130120300110218004</v>
      </c>
      <c r="B11241" s="28">
        <f t="shared" si="552"/>
        <v>67</v>
      </c>
      <c r="C11241" s="28">
        <f t="shared" si="553"/>
        <v>41</v>
      </c>
      <c r="K11241" s="73" t="s">
        <v>3285</v>
      </c>
      <c r="L11241" s="73" t="s">
        <v>4895</v>
      </c>
      <c r="M11241" s="74">
        <v>26</v>
      </c>
      <c r="N11241" s="74">
        <v>41</v>
      </c>
    </row>
    <row r="11242" spans="1:14">
      <c r="A11242" s="43" t="str">
        <f t="shared" si="551"/>
        <v>130120300110218005</v>
      </c>
      <c r="B11242" s="28">
        <f t="shared" si="552"/>
        <v>42</v>
      </c>
      <c r="C11242" s="28">
        <f t="shared" si="553"/>
        <v>14</v>
      </c>
      <c r="K11242" s="73" t="s">
        <v>3286</v>
      </c>
      <c r="L11242" s="73" t="s">
        <v>4895</v>
      </c>
      <c r="M11242" s="74">
        <v>28</v>
      </c>
      <c r="N11242" s="74">
        <v>14</v>
      </c>
    </row>
    <row r="11243" spans="1:14">
      <c r="A11243" s="43" t="str">
        <f t="shared" si="551"/>
        <v>130120300110218006</v>
      </c>
      <c r="B11243" s="28">
        <f t="shared" si="552"/>
        <v>21</v>
      </c>
      <c r="C11243" s="28">
        <f t="shared" si="553"/>
        <v>7</v>
      </c>
      <c r="K11243" s="73" t="s">
        <v>3287</v>
      </c>
      <c r="L11243" s="73" t="s">
        <v>4895</v>
      </c>
      <c r="M11243" s="74">
        <v>14</v>
      </c>
      <c r="N11243" s="74">
        <v>7</v>
      </c>
    </row>
    <row r="11244" spans="1:14">
      <c r="A11244" s="43" t="str">
        <f t="shared" si="551"/>
        <v>130120300110218007</v>
      </c>
      <c r="B11244" s="28">
        <f t="shared" si="552"/>
        <v>174</v>
      </c>
      <c r="C11244" s="28">
        <f t="shared" si="553"/>
        <v>70</v>
      </c>
      <c r="K11244" s="73" t="s">
        <v>4914</v>
      </c>
      <c r="L11244" s="73" t="s">
        <v>4895</v>
      </c>
      <c r="M11244" s="74">
        <v>104</v>
      </c>
      <c r="N11244" s="74">
        <v>70</v>
      </c>
    </row>
    <row r="11245" spans="1:14">
      <c r="A11245" s="43" t="str">
        <f t="shared" si="551"/>
        <v>130120300110219001</v>
      </c>
      <c r="B11245" s="28">
        <f t="shared" si="552"/>
        <v>4</v>
      </c>
      <c r="C11245" s="28">
        <f t="shared" si="553"/>
        <v>2</v>
      </c>
      <c r="K11245" s="73" t="s">
        <v>3182</v>
      </c>
      <c r="L11245" s="73" t="s">
        <v>4895</v>
      </c>
      <c r="M11245" s="74">
        <v>2</v>
      </c>
      <c r="N11245" s="74">
        <v>2</v>
      </c>
    </row>
    <row r="11246" spans="1:14">
      <c r="A11246" s="43" t="str">
        <f t="shared" si="551"/>
        <v>130120300110219002</v>
      </c>
      <c r="B11246" s="28">
        <f t="shared" si="552"/>
        <v>3</v>
      </c>
      <c r="C11246" s="28">
        <f t="shared" si="553"/>
        <v>1</v>
      </c>
      <c r="K11246" s="73" t="s">
        <v>3288</v>
      </c>
      <c r="L11246" s="73" t="s">
        <v>4895</v>
      </c>
      <c r="M11246" s="74">
        <v>2</v>
      </c>
      <c r="N11246" s="74">
        <v>1</v>
      </c>
    </row>
    <row r="11247" spans="1:14">
      <c r="A11247" s="43" t="str">
        <f t="shared" si="551"/>
        <v>130120300110219003</v>
      </c>
      <c r="B11247" s="28">
        <f t="shared" si="552"/>
        <v>32</v>
      </c>
      <c r="C11247" s="28">
        <f t="shared" si="553"/>
        <v>19</v>
      </c>
      <c r="K11247" s="73" t="s">
        <v>3289</v>
      </c>
      <c r="L11247" s="73" t="s">
        <v>4895</v>
      </c>
      <c r="M11247" s="74">
        <v>13</v>
      </c>
      <c r="N11247" s="74">
        <v>19</v>
      </c>
    </row>
    <row r="11248" spans="1:14">
      <c r="A11248" s="43" t="str">
        <f t="shared" si="551"/>
        <v>130120300110219004</v>
      </c>
      <c r="B11248" s="28">
        <f t="shared" si="552"/>
        <v>153</v>
      </c>
      <c r="C11248" s="28">
        <f t="shared" si="553"/>
        <v>98</v>
      </c>
      <c r="K11248" s="73" t="s">
        <v>4915</v>
      </c>
      <c r="L11248" s="73" t="s">
        <v>4895</v>
      </c>
      <c r="M11248" s="74">
        <v>55</v>
      </c>
      <c r="N11248" s="74">
        <v>98</v>
      </c>
    </row>
    <row r="11249" spans="1:14">
      <c r="A11249" s="43" t="str">
        <f t="shared" si="551"/>
        <v>130120300110219005</v>
      </c>
      <c r="B11249" s="28">
        <f t="shared" si="552"/>
        <v>276</v>
      </c>
      <c r="C11249" s="28">
        <f t="shared" si="553"/>
        <v>97</v>
      </c>
      <c r="K11249" s="73" t="s">
        <v>4916</v>
      </c>
      <c r="L11249" s="73" t="s">
        <v>4895</v>
      </c>
      <c r="M11249" s="74">
        <v>179</v>
      </c>
      <c r="N11249" s="74">
        <v>97</v>
      </c>
    </row>
    <row r="11250" spans="1:14">
      <c r="A11250" s="43" t="str">
        <f t="shared" si="551"/>
        <v>130120300110220001</v>
      </c>
      <c r="B11250" s="28">
        <f t="shared" si="552"/>
        <v>0</v>
      </c>
      <c r="C11250" s="28">
        <f t="shared" si="553"/>
        <v>0</v>
      </c>
      <c r="K11250" s="73" t="s">
        <v>3733</v>
      </c>
      <c r="L11250" s="73" t="s">
        <v>4895</v>
      </c>
      <c r="M11250" s="74">
        <v>0</v>
      </c>
      <c r="N11250" s="74">
        <v>0</v>
      </c>
    </row>
    <row r="11251" spans="1:14">
      <c r="A11251" s="43" t="str">
        <f t="shared" si="551"/>
        <v>130120300110220002</v>
      </c>
      <c r="B11251" s="28">
        <f t="shared" si="552"/>
        <v>2</v>
      </c>
      <c r="C11251" s="28">
        <f t="shared" si="553"/>
        <v>1</v>
      </c>
      <c r="K11251" s="73" t="s">
        <v>3734</v>
      </c>
      <c r="L11251" s="73" t="s">
        <v>4895</v>
      </c>
      <c r="M11251" s="74">
        <v>1</v>
      </c>
      <c r="N11251" s="74">
        <v>1</v>
      </c>
    </row>
    <row r="11252" spans="1:14">
      <c r="A11252" s="43" t="str">
        <f t="shared" si="551"/>
        <v>130120300110221001</v>
      </c>
      <c r="B11252" s="28">
        <f t="shared" si="552"/>
        <v>0</v>
      </c>
      <c r="C11252" s="28">
        <f t="shared" si="553"/>
        <v>0</v>
      </c>
      <c r="K11252" s="73" t="s">
        <v>3290</v>
      </c>
      <c r="L11252" s="73" t="s">
        <v>4895</v>
      </c>
      <c r="M11252" s="74">
        <v>0</v>
      </c>
      <c r="N11252" s="74">
        <v>0</v>
      </c>
    </row>
    <row r="11253" spans="1:14">
      <c r="A11253" s="43" t="str">
        <f t="shared" si="551"/>
        <v>130120300110221002</v>
      </c>
      <c r="B11253" s="28">
        <f t="shared" si="552"/>
        <v>10</v>
      </c>
      <c r="C11253" s="28">
        <f t="shared" si="553"/>
        <v>5</v>
      </c>
      <c r="K11253" s="73" t="s">
        <v>3291</v>
      </c>
      <c r="L11253" s="73" t="s">
        <v>4895</v>
      </c>
      <c r="M11253" s="74">
        <v>5</v>
      </c>
      <c r="N11253" s="74">
        <v>5</v>
      </c>
    </row>
    <row r="11254" spans="1:14">
      <c r="A11254" s="43" t="str">
        <f t="shared" si="551"/>
        <v>130120300110221003</v>
      </c>
      <c r="B11254" s="28">
        <f t="shared" si="552"/>
        <v>157</v>
      </c>
      <c r="C11254" s="28">
        <f t="shared" si="553"/>
        <v>75</v>
      </c>
      <c r="K11254" s="73" t="s">
        <v>3292</v>
      </c>
      <c r="L11254" s="73" t="s">
        <v>4895</v>
      </c>
      <c r="M11254" s="74">
        <v>82</v>
      </c>
      <c r="N11254" s="74">
        <v>75</v>
      </c>
    </row>
    <row r="11255" spans="1:14">
      <c r="A11255" s="43" t="str">
        <f t="shared" si="551"/>
        <v>130120300110221004</v>
      </c>
      <c r="B11255" s="28">
        <f t="shared" si="552"/>
        <v>142</v>
      </c>
      <c r="C11255" s="28">
        <f t="shared" si="553"/>
        <v>85</v>
      </c>
      <c r="K11255" s="73" t="s">
        <v>3293</v>
      </c>
      <c r="L11255" s="73" t="s">
        <v>4895</v>
      </c>
      <c r="M11255" s="74">
        <v>57</v>
      </c>
      <c r="N11255" s="74">
        <v>85</v>
      </c>
    </row>
    <row r="11256" spans="1:14">
      <c r="A11256" s="43" t="str">
        <f t="shared" si="551"/>
        <v>130120300110222001</v>
      </c>
      <c r="B11256" s="28">
        <f t="shared" si="552"/>
        <v>1</v>
      </c>
      <c r="C11256" s="28">
        <f t="shared" si="553"/>
        <v>1</v>
      </c>
      <c r="K11256" s="73" t="s">
        <v>3295</v>
      </c>
      <c r="L11256" s="73" t="s">
        <v>4895</v>
      </c>
      <c r="M11256" s="74">
        <v>0</v>
      </c>
      <c r="N11256" s="74">
        <v>1</v>
      </c>
    </row>
    <row r="11257" spans="1:14">
      <c r="A11257" s="43" t="str">
        <f t="shared" si="551"/>
        <v>130120300110222002</v>
      </c>
      <c r="B11257" s="28">
        <f t="shared" si="552"/>
        <v>73</v>
      </c>
      <c r="C11257" s="28">
        <f t="shared" si="553"/>
        <v>11</v>
      </c>
      <c r="K11257" s="73" t="s">
        <v>3296</v>
      </c>
      <c r="L11257" s="73" t="s">
        <v>4895</v>
      </c>
      <c r="M11257" s="74">
        <v>62</v>
      </c>
      <c r="N11257" s="74">
        <v>11</v>
      </c>
    </row>
    <row r="11258" spans="1:14">
      <c r="A11258" s="43" t="str">
        <f t="shared" si="551"/>
        <v>130120300110222003</v>
      </c>
      <c r="B11258" s="28">
        <f t="shared" si="552"/>
        <v>143</v>
      </c>
      <c r="C11258" s="28">
        <f t="shared" si="553"/>
        <v>36</v>
      </c>
      <c r="K11258" s="73" t="s">
        <v>3297</v>
      </c>
      <c r="L11258" s="73" t="s">
        <v>4895</v>
      </c>
      <c r="M11258" s="74">
        <v>107</v>
      </c>
      <c r="N11258" s="74">
        <v>36</v>
      </c>
    </row>
    <row r="11259" spans="1:14">
      <c r="A11259" s="43" t="str">
        <f t="shared" si="551"/>
        <v>130120300110235001</v>
      </c>
      <c r="B11259" s="28">
        <f t="shared" si="552"/>
        <v>4</v>
      </c>
      <c r="C11259" s="28">
        <f t="shared" si="553"/>
        <v>2</v>
      </c>
      <c r="K11259" s="73" t="s">
        <v>3325</v>
      </c>
      <c r="L11259" s="73" t="s">
        <v>4895</v>
      </c>
      <c r="M11259" s="74">
        <v>2</v>
      </c>
      <c r="N11259" s="74">
        <v>2</v>
      </c>
    </row>
    <row r="11260" spans="1:14">
      <c r="A11260" s="43" t="str">
        <f t="shared" si="551"/>
        <v>130120300110235002</v>
      </c>
      <c r="B11260" s="28">
        <f t="shared" si="552"/>
        <v>4</v>
      </c>
      <c r="C11260" s="28">
        <f t="shared" si="553"/>
        <v>4</v>
      </c>
      <c r="K11260" s="73" t="s">
        <v>3326</v>
      </c>
      <c r="L11260" s="73" t="s">
        <v>4895</v>
      </c>
      <c r="M11260" s="74">
        <v>0</v>
      </c>
      <c r="N11260" s="74">
        <v>4</v>
      </c>
    </row>
    <row r="11261" spans="1:14">
      <c r="A11261" s="43" t="str">
        <f t="shared" si="551"/>
        <v>130120300110235003</v>
      </c>
      <c r="B11261" s="28">
        <f t="shared" si="552"/>
        <v>325</v>
      </c>
      <c r="C11261" s="28">
        <f t="shared" si="553"/>
        <v>279</v>
      </c>
      <c r="K11261" s="73" t="s">
        <v>3327</v>
      </c>
      <c r="L11261" s="73" t="s">
        <v>4895</v>
      </c>
      <c r="M11261" s="74">
        <v>46</v>
      </c>
      <c r="N11261" s="74">
        <v>279</v>
      </c>
    </row>
    <row r="11262" spans="1:14">
      <c r="A11262" s="43" t="str">
        <f t="shared" si="551"/>
        <v>130120300110236001</v>
      </c>
      <c r="B11262" s="28">
        <f t="shared" si="552"/>
        <v>4</v>
      </c>
      <c r="C11262" s="28">
        <f t="shared" si="553"/>
        <v>2</v>
      </c>
      <c r="K11262" s="73" t="s">
        <v>3329</v>
      </c>
      <c r="L11262" s="73" t="s">
        <v>4895</v>
      </c>
      <c r="M11262" s="74">
        <v>2</v>
      </c>
      <c r="N11262" s="74">
        <v>2</v>
      </c>
    </row>
    <row r="11263" spans="1:14">
      <c r="A11263" s="43" t="str">
        <f t="shared" si="551"/>
        <v>130120300110236002</v>
      </c>
      <c r="B11263" s="28">
        <f t="shared" si="552"/>
        <v>2</v>
      </c>
      <c r="C11263" s="28">
        <f t="shared" si="553"/>
        <v>1</v>
      </c>
      <c r="K11263" s="73" t="s">
        <v>3330</v>
      </c>
      <c r="L11263" s="73" t="s">
        <v>4895</v>
      </c>
      <c r="M11263" s="74">
        <v>1</v>
      </c>
      <c r="N11263" s="74">
        <v>1</v>
      </c>
    </row>
    <row r="11264" spans="1:14">
      <c r="A11264" s="43" t="str">
        <f t="shared" si="551"/>
        <v>130120300110236003</v>
      </c>
      <c r="B11264" s="28">
        <f t="shared" si="552"/>
        <v>77</v>
      </c>
      <c r="C11264" s="28">
        <f t="shared" si="553"/>
        <v>63</v>
      </c>
      <c r="K11264" s="73" t="s">
        <v>3331</v>
      </c>
      <c r="L11264" s="73" t="s">
        <v>4895</v>
      </c>
      <c r="M11264" s="74">
        <v>14</v>
      </c>
      <c r="N11264" s="74">
        <v>63</v>
      </c>
    </row>
    <row r="11265" spans="1:14">
      <c r="A11265" s="43" t="str">
        <f t="shared" si="551"/>
        <v>130120300110239001</v>
      </c>
      <c r="B11265" s="28">
        <f t="shared" si="552"/>
        <v>1</v>
      </c>
      <c r="C11265" s="28">
        <f t="shared" si="553"/>
        <v>1</v>
      </c>
      <c r="K11265" s="73" t="s">
        <v>3335</v>
      </c>
      <c r="L11265" s="73" t="s">
        <v>4895</v>
      </c>
      <c r="M11265" s="74">
        <v>0</v>
      </c>
      <c r="N11265" s="74">
        <v>1</v>
      </c>
    </row>
    <row r="11266" spans="1:14">
      <c r="A11266" s="43" t="str">
        <f t="shared" si="551"/>
        <v>130120300110239002</v>
      </c>
      <c r="B11266" s="28">
        <f t="shared" si="552"/>
        <v>3</v>
      </c>
      <c r="C11266" s="28">
        <f t="shared" si="553"/>
        <v>3</v>
      </c>
      <c r="K11266" s="73" t="s">
        <v>4813</v>
      </c>
      <c r="L11266" s="73" t="s">
        <v>4895</v>
      </c>
      <c r="M11266" s="74">
        <v>0</v>
      </c>
      <c r="N11266" s="74">
        <v>3</v>
      </c>
    </row>
    <row r="11267" spans="1:14">
      <c r="A11267" s="43" t="str">
        <f t="shared" ref="A11267:A11330" si="554">L11267&amp;K11267</f>
        <v>130120300110239003</v>
      </c>
      <c r="B11267" s="28">
        <f t="shared" ref="B11267:B11330" si="555">M11267+N11267</f>
        <v>104</v>
      </c>
      <c r="C11267" s="28">
        <f t="shared" ref="C11267:C11330" si="556">N11267</f>
        <v>84</v>
      </c>
      <c r="K11267" s="73" t="s">
        <v>4917</v>
      </c>
      <c r="L11267" s="73" t="s">
        <v>4895</v>
      </c>
      <c r="M11267" s="74">
        <v>20</v>
      </c>
      <c r="N11267" s="74">
        <v>84</v>
      </c>
    </row>
    <row r="11268" spans="1:14">
      <c r="A11268" s="43" t="str">
        <f t="shared" si="554"/>
        <v>130120300110239004</v>
      </c>
      <c r="B11268" s="28">
        <f t="shared" si="555"/>
        <v>171</v>
      </c>
      <c r="C11268" s="28">
        <f t="shared" si="556"/>
        <v>109</v>
      </c>
      <c r="K11268" s="73" t="s">
        <v>4918</v>
      </c>
      <c r="L11268" s="73" t="s">
        <v>4895</v>
      </c>
      <c r="M11268" s="74">
        <v>62</v>
      </c>
      <c r="N11268" s="74">
        <v>109</v>
      </c>
    </row>
    <row r="11269" spans="1:14">
      <c r="A11269" s="43" t="str">
        <f t="shared" si="554"/>
        <v>130120300110239005</v>
      </c>
      <c r="B11269" s="28">
        <f t="shared" si="555"/>
        <v>17</v>
      </c>
      <c r="C11269" s="28">
        <f t="shared" si="556"/>
        <v>10</v>
      </c>
      <c r="K11269" s="73" t="s">
        <v>4919</v>
      </c>
      <c r="L11269" s="73" t="s">
        <v>4895</v>
      </c>
      <c r="M11269" s="74">
        <v>7</v>
      </c>
      <c r="N11269" s="74">
        <v>10</v>
      </c>
    </row>
    <row r="11270" spans="1:14">
      <c r="A11270" s="43" t="str">
        <f t="shared" si="554"/>
        <v>130120300110240001</v>
      </c>
      <c r="B11270" s="28">
        <f t="shared" si="555"/>
        <v>6</v>
      </c>
      <c r="C11270" s="28">
        <f t="shared" si="556"/>
        <v>2</v>
      </c>
      <c r="K11270" s="73" t="s">
        <v>4814</v>
      </c>
      <c r="L11270" s="73" t="s">
        <v>4895</v>
      </c>
      <c r="M11270" s="74">
        <v>4</v>
      </c>
      <c r="N11270" s="74">
        <v>2</v>
      </c>
    </row>
    <row r="11271" spans="1:14">
      <c r="A11271" s="43" t="str">
        <f t="shared" si="554"/>
        <v>130120300110240002</v>
      </c>
      <c r="B11271" s="28">
        <f t="shared" si="555"/>
        <v>11</v>
      </c>
      <c r="C11271" s="28">
        <f t="shared" si="556"/>
        <v>9</v>
      </c>
      <c r="K11271" s="73" t="s">
        <v>4920</v>
      </c>
      <c r="L11271" s="73" t="s">
        <v>4895</v>
      </c>
      <c r="M11271" s="74">
        <v>2</v>
      </c>
      <c r="N11271" s="74">
        <v>9</v>
      </c>
    </row>
    <row r="11272" spans="1:14">
      <c r="A11272" s="43" t="str">
        <f t="shared" si="554"/>
        <v>130120300110240003</v>
      </c>
      <c r="B11272" s="28">
        <f t="shared" si="555"/>
        <v>40</v>
      </c>
      <c r="C11272" s="28">
        <f t="shared" si="556"/>
        <v>24</v>
      </c>
      <c r="K11272" s="73" t="s">
        <v>4921</v>
      </c>
      <c r="L11272" s="73" t="s">
        <v>4895</v>
      </c>
      <c r="M11272" s="74">
        <v>16</v>
      </c>
      <c r="N11272" s="74">
        <v>24</v>
      </c>
    </row>
    <row r="11273" spans="1:14">
      <c r="A11273" s="43" t="str">
        <f t="shared" si="554"/>
        <v>130120300110241001</v>
      </c>
      <c r="B11273" s="28">
        <f t="shared" si="555"/>
        <v>0</v>
      </c>
      <c r="C11273" s="28">
        <f t="shared" si="556"/>
        <v>0</v>
      </c>
      <c r="K11273" s="73" t="s">
        <v>3336</v>
      </c>
      <c r="L11273" s="73" t="s">
        <v>4895</v>
      </c>
      <c r="M11273" s="74">
        <v>0</v>
      </c>
      <c r="N11273" s="74">
        <v>0</v>
      </c>
    </row>
    <row r="11274" spans="1:14">
      <c r="A11274" s="43" t="str">
        <f t="shared" si="554"/>
        <v>130120300110241002</v>
      </c>
      <c r="B11274" s="28">
        <f t="shared" si="555"/>
        <v>4</v>
      </c>
      <c r="C11274" s="28">
        <f t="shared" si="556"/>
        <v>3</v>
      </c>
      <c r="K11274" s="73" t="s">
        <v>3337</v>
      </c>
      <c r="L11274" s="73" t="s">
        <v>4895</v>
      </c>
      <c r="M11274" s="74">
        <v>1</v>
      </c>
      <c r="N11274" s="74">
        <v>3</v>
      </c>
    </row>
    <row r="11275" spans="1:14">
      <c r="A11275" s="43" t="str">
        <f t="shared" si="554"/>
        <v>130120300110241003</v>
      </c>
      <c r="B11275" s="28">
        <f t="shared" si="555"/>
        <v>75</v>
      </c>
      <c r="C11275" s="28">
        <f t="shared" si="556"/>
        <v>36</v>
      </c>
      <c r="K11275" s="73" t="s">
        <v>4315</v>
      </c>
      <c r="L11275" s="73" t="s">
        <v>4895</v>
      </c>
      <c r="M11275" s="74">
        <v>39</v>
      </c>
      <c r="N11275" s="74">
        <v>36</v>
      </c>
    </row>
    <row r="11276" spans="1:14">
      <c r="A11276" s="43" t="str">
        <f t="shared" si="554"/>
        <v>130120300110242001</v>
      </c>
      <c r="B11276" s="28">
        <f t="shared" si="555"/>
        <v>5</v>
      </c>
      <c r="C11276" s="28">
        <f t="shared" si="556"/>
        <v>3</v>
      </c>
      <c r="K11276" s="73" t="s">
        <v>4318</v>
      </c>
      <c r="L11276" s="73" t="s">
        <v>4895</v>
      </c>
      <c r="M11276" s="74">
        <v>2</v>
      </c>
      <c r="N11276" s="74">
        <v>3</v>
      </c>
    </row>
    <row r="11277" spans="1:14">
      <c r="A11277" s="43" t="str">
        <f t="shared" si="554"/>
        <v>130120300110242002</v>
      </c>
      <c r="B11277" s="28">
        <f t="shared" si="555"/>
        <v>46</v>
      </c>
      <c r="C11277" s="28">
        <f t="shared" si="556"/>
        <v>34</v>
      </c>
      <c r="K11277" s="73" t="s">
        <v>3338</v>
      </c>
      <c r="L11277" s="73" t="s">
        <v>4895</v>
      </c>
      <c r="M11277" s="74">
        <v>12</v>
      </c>
      <c r="N11277" s="74">
        <v>34</v>
      </c>
    </row>
    <row r="11278" spans="1:14">
      <c r="A11278" s="43" t="str">
        <f t="shared" si="554"/>
        <v>130120300110242003</v>
      </c>
      <c r="B11278" s="28">
        <f t="shared" si="555"/>
        <v>55</v>
      </c>
      <c r="C11278" s="28">
        <f t="shared" si="556"/>
        <v>38</v>
      </c>
      <c r="K11278" s="73" t="s">
        <v>3339</v>
      </c>
      <c r="L11278" s="73" t="s">
        <v>4895</v>
      </c>
      <c r="M11278" s="74">
        <v>17</v>
      </c>
      <c r="N11278" s="74">
        <v>38</v>
      </c>
    </row>
    <row r="11279" spans="1:14">
      <c r="A11279" s="43" t="str">
        <f t="shared" si="554"/>
        <v>130120300110242004</v>
      </c>
      <c r="B11279" s="28">
        <f t="shared" si="555"/>
        <v>17</v>
      </c>
      <c r="C11279" s="28">
        <f t="shared" si="556"/>
        <v>11</v>
      </c>
      <c r="K11279" s="73" t="s">
        <v>3340</v>
      </c>
      <c r="L11279" s="73" t="s">
        <v>4895</v>
      </c>
      <c r="M11279" s="74">
        <v>6</v>
      </c>
      <c r="N11279" s="74">
        <v>11</v>
      </c>
    </row>
    <row r="11280" spans="1:14">
      <c r="A11280" s="43" t="str">
        <f t="shared" si="554"/>
        <v>130120300110242005</v>
      </c>
      <c r="B11280" s="28">
        <f t="shared" si="555"/>
        <v>10</v>
      </c>
      <c r="C11280" s="28">
        <f t="shared" si="556"/>
        <v>4</v>
      </c>
      <c r="K11280" s="73" t="s">
        <v>4922</v>
      </c>
      <c r="L11280" s="73" t="s">
        <v>4895</v>
      </c>
      <c r="M11280" s="74">
        <v>6</v>
      </c>
      <c r="N11280" s="74">
        <v>4</v>
      </c>
    </row>
    <row r="11281" spans="1:14">
      <c r="A11281" s="43" t="str">
        <f t="shared" si="554"/>
        <v>130120300110243001</v>
      </c>
      <c r="B11281" s="28">
        <f t="shared" si="555"/>
        <v>0</v>
      </c>
      <c r="C11281" s="28">
        <f t="shared" si="556"/>
        <v>0</v>
      </c>
      <c r="K11281" s="73" t="s">
        <v>4319</v>
      </c>
      <c r="L11281" s="73" t="s">
        <v>4895</v>
      </c>
      <c r="M11281" s="74">
        <v>0</v>
      </c>
      <c r="N11281" s="74">
        <v>0</v>
      </c>
    </row>
    <row r="11282" spans="1:14">
      <c r="A11282" s="43" t="str">
        <f t="shared" si="554"/>
        <v>130120300110243002</v>
      </c>
      <c r="B11282" s="28">
        <f t="shared" si="555"/>
        <v>3</v>
      </c>
      <c r="C11282" s="28">
        <f t="shared" si="556"/>
        <v>1</v>
      </c>
      <c r="K11282" s="73" t="s">
        <v>4320</v>
      </c>
      <c r="L11282" s="73" t="s">
        <v>4895</v>
      </c>
      <c r="M11282" s="74">
        <v>2</v>
      </c>
      <c r="N11282" s="74">
        <v>1</v>
      </c>
    </row>
    <row r="11283" spans="1:14">
      <c r="A11283" s="43" t="str">
        <f t="shared" si="554"/>
        <v>130120300110243003</v>
      </c>
      <c r="B11283" s="28">
        <f t="shared" si="555"/>
        <v>10</v>
      </c>
      <c r="C11283" s="28">
        <f t="shared" si="556"/>
        <v>6</v>
      </c>
      <c r="K11283" s="73" t="s">
        <v>4321</v>
      </c>
      <c r="L11283" s="73" t="s">
        <v>4895</v>
      </c>
      <c r="M11283" s="74">
        <v>4</v>
      </c>
      <c r="N11283" s="74">
        <v>6</v>
      </c>
    </row>
    <row r="11284" spans="1:14">
      <c r="A11284" s="43" t="str">
        <f t="shared" si="554"/>
        <v>130120300110256001</v>
      </c>
      <c r="B11284" s="28">
        <f t="shared" si="555"/>
        <v>10</v>
      </c>
      <c r="C11284" s="28">
        <f t="shared" si="556"/>
        <v>4</v>
      </c>
      <c r="K11284" s="73" t="s">
        <v>4343</v>
      </c>
      <c r="L11284" s="73" t="s">
        <v>4895</v>
      </c>
      <c r="M11284" s="74">
        <v>6</v>
      </c>
      <c r="N11284" s="74">
        <v>4</v>
      </c>
    </row>
    <row r="11285" spans="1:14">
      <c r="A11285" s="43" t="str">
        <f t="shared" si="554"/>
        <v>130120300110256002</v>
      </c>
      <c r="B11285" s="28">
        <f t="shared" si="555"/>
        <v>3</v>
      </c>
      <c r="C11285" s="28">
        <f t="shared" si="556"/>
        <v>1</v>
      </c>
      <c r="K11285" s="73" t="s">
        <v>4344</v>
      </c>
      <c r="L11285" s="73" t="s">
        <v>4895</v>
      </c>
      <c r="M11285" s="74">
        <v>2</v>
      </c>
      <c r="N11285" s="74">
        <v>1</v>
      </c>
    </row>
    <row r="11286" spans="1:14">
      <c r="A11286" s="43" t="str">
        <f t="shared" si="554"/>
        <v>130120300110257001</v>
      </c>
      <c r="B11286" s="28">
        <f t="shared" si="555"/>
        <v>4</v>
      </c>
      <c r="C11286" s="28">
        <f t="shared" si="556"/>
        <v>1</v>
      </c>
      <c r="K11286" s="73" t="s">
        <v>4347</v>
      </c>
      <c r="L11286" s="73" t="s">
        <v>4895</v>
      </c>
      <c r="M11286" s="74">
        <v>3</v>
      </c>
      <c r="N11286" s="74">
        <v>1</v>
      </c>
    </row>
    <row r="11287" spans="1:14">
      <c r="A11287" s="43" t="str">
        <f t="shared" si="554"/>
        <v>130120300110257002</v>
      </c>
      <c r="B11287" s="28">
        <f t="shared" si="555"/>
        <v>6</v>
      </c>
      <c r="C11287" s="28">
        <f t="shared" si="556"/>
        <v>2</v>
      </c>
      <c r="K11287" s="73" t="s">
        <v>4348</v>
      </c>
      <c r="L11287" s="73" t="s">
        <v>4895</v>
      </c>
      <c r="M11287" s="74">
        <v>4</v>
      </c>
      <c r="N11287" s="74">
        <v>2</v>
      </c>
    </row>
    <row r="11288" spans="1:14">
      <c r="A11288" s="43" t="str">
        <f t="shared" si="554"/>
        <v>130120300110257003</v>
      </c>
      <c r="B11288" s="28">
        <f t="shared" si="555"/>
        <v>7</v>
      </c>
      <c r="C11288" s="28">
        <f t="shared" si="556"/>
        <v>2</v>
      </c>
      <c r="K11288" s="73" t="s">
        <v>4823</v>
      </c>
      <c r="L11288" s="73" t="s">
        <v>4895</v>
      </c>
      <c r="M11288" s="74">
        <v>5</v>
      </c>
      <c r="N11288" s="74">
        <v>2</v>
      </c>
    </row>
    <row r="11289" spans="1:14">
      <c r="A11289" s="43" t="str">
        <f t="shared" si="554"/>
        <v>130120300110257004</v>
      </c>
      <c r="B11289" s="28">
        <f t="shared" si="555"/>
        <v>52</v>
      </c>
      <c r="C11289" s="28">
        <f t="shared" si="556"/>
        <v>26</v>
      </c>
      <c r="K11289" s="73" t="s">
        <v>4824</v>
      </c>
      <c r="L11289" s="73" t="s">
        <v>4895</v>
      </c>
      <c r="M11289" s="74">
        <v>26</v>
      </c>
      <c r="N11289" s="74">
        <v>26</v>
      </c>
    </row>
    <row r="11290" spans="1:14">
      <c r="A11290" s="43" t="str">
        <f t="shared" si="554"/>
        <v>130120300110258001</v>
      </c>
      <c r="B11290" s="28">
        <f t="shared" si="555"/>
        <v>9</v>
      </c>
      <c r="C11290" s="28">
        <f t="shared" si="556"/>
        <v>4</v>
      </c>
      <c r="K11290" s="73" t="s">
        <v>4349</v>
      </c>
      <c r="L11290" s="73" t="s">
        <v>4895</v>
      </c>
      <c r="M11290" s="74">
        <v>5</v>
      </c>
      <c r="N11290" s="74">
        <v>4</v>
      </c>
    </row>
    <row r="11291" spans="1:14">
      <c r="A11291" s="43" t="str">
        <f t="shared" si="554"/>
        <v>130120300110258002</v>
      </c>
      <c r="B11291" s="28">
        <f t="shared" si="555"/>
        <v>17</v>
      </c>
      <c r="C11291" s="28">
        <f t="shared" si="556"/>
        <v>4</v>
      </c>
      <c r="K11291" s="73" t="s">
        <v>4826</v>
      </c>
      <c r="L11291" s="73" t="s">
        <v>4895</v>
      </c>
      <c r="M11291" s="74">
        <v>13</v>
      </c>
      <c r="N11291" s="74">
        <v>4</v>
      </c>
    </row>
    <row r="11292" spans="1:14">
      <c r="A11292" s="43" t="str">
        <f t="shared" si="554"/>
        <v>130120300110258003</v>
      </c>
      <c r="B11292" s="28">
        <f t="shared" si="555"/>
        <v>37</v>
      </c>
      <c r="C11292" s="28">
        <f t="shared" si="556"/>
        <v>8</v>
      </c>
      <c r="K11292" s="73" t="s">
        <v>4923</v>
      </c>
      <c r="L11292" s="73" t="s">
        <v>4895</v>
      </c>
      <c r="M11292" s="74">
        <v>29</v>
      </c>
      <c r="N11292" s="74">
        <v>8</v>
      </c>
    </row>
    <row r="11293" spans="1:14">
      <c r="A11293" s="43" t="str">
        <f t="shared" si="554"/>
        <v>130120300110258004</v>
      </c>
      <c r="B11293" s="28">
        <f t="shared" si="555"/>
        <v>17</v>
      </c>
      <c r="C11293" s="28">
        <f t="shared" si="556"/>
        <v>4</v>
      </c>
      <c r="K11293" s="73" t="s">
        <v>4924</v>
      </c>
      <c r="L11293" s="73" t="s">
        <v>4895</v>
      </c>
      <c r="M11293" s="74">
        <v>13</v>
      </c>
      <c r="N11293" s="74">
        <v>4</v>
      </c>
    </row>
    <row r="11294" spans="1:14">
      <c r="A11294" s="43" t="str">
        <f t="shared" si="554"/>
        <v>130120300110258005</v>
      </c>
      <c r="B11294" s="28">
        <f t="shared" si="555"/>
        <v>10</v>
      </c>
      <c r="C11294" s="28">
        <f t="shared" si="556"/>
        <v>1</v>
      </c>
      <c r="K11294" s="73" t="s">
        <v>4827</v>
      </c>
      <c r="L11294" s="73" t="s">
        <v>4895</v>
      </c>
      <c r="M11294" s="74">
        <v>9</v>
      </c>
      <c r="N11294" s="74">
        <v>1</v>
      </c>
    </row>
    <row r="11295" spans="1:14">
      <c r="A11295" s="43" t="str">
        <f t="shared" si="554"/>
        <v>130120300110259001</v>
      </c>
      <c r="B11295" s="28">
        <f t="shared" si="555"/>
        <v>7</v>
      </c>
      <c r="C11295" s="28">
        <f t="shared" si="556"/>
        <v>4</v>
      </c>
      <c r="K11295" s="73" t="s">
        <v>4350</v>
      </c>
      <c r="L11295" s="73" t="s">
        <v>4895</v>
      </c>
      <c r="M11295" s="74">
        <v>3</v>
      </c>
      <c r="N11295" s="74">
        <v>4</v>
      </c>
    </row>
    <row r="11296" spans="1:14">
      <c r="A11296" s="43" t="str">
        <f t="shared" si="554"/>
        <v>130120300110259002</v>
      </c>
      <c r="B11296" s="28">
        <f t="shared" si="555"/>
        <v>13</v>
      </c>
      <c r="C11296" s="28">
        <f t="shared" si="556"/>
        <v>4</v>
      </c>
      <c r="K11296" s="73" t="s">
        <v>4828</v>
      </c>
      <c r="L11296" s="73" t="s">
        <v>4895</v>
      </c>
      <c r="M11296" s="74">
        <v>9</v>
      </c>
      <c r="N11296" s="74">
        <v>4</v>
      </c>
    </row>
    <row r="11297" spans="1:14">
      <c r="A11297" s="43" t="str">
        <f t="shared" si="554"/>
        <v>130120300110259003</v>
      </c>
      <c r="B11297" s="28">
        <f t="shared" si="555"/>
        <v>30</v>
      </c>
      <c r="C11297" s="28">
        <f t="shared" si="556"/>
        <v>13</v>
      </c>
      <c r="K11297" s="73" t="s">
        <v>4925</v>
      </c>
      <c r="L11297" s="73" t="s">
        <v>4895</v>
      </c>
      <c r="M11297" s="74">
        <v>17</v>
      </c>
      <c r="N11297" s="74">
        <v>13</v>
      </c>
    </row>
    <row r="11298" spans="1:14">
      <c r="A11298" s="43" t="str">
        <f t="shared" si="554"/>
        <v>130120300110259004</v>
      </c>
      <c r="B11298" s="28">
        <f t="shared" si="555"/>
        <v>15</v>
      </c>
      <c r="C11298" s="28">
        <f t="shared" si="556"/>
        <v>3</v>
      </c>
      <c r="K11298" s="73" t="s">
        <v>4926</v>
      </c>
      <c r="L11298" s="73" t="s">
        <v>4895</v>
      </c>
      <c r="M11298" s="74">
        <v>12</v>
      </c>
      <c r="N11298" s="74">
        <v>3</v>
      </c>
    </row>
    <row r="11299" spans="1:14">
      <c r="A11299" s="43" t="str">
        <f t="shared" si="554"/>
        <v>130120300110259005</v>
      </c>
      <c r="B11299" s="28">
        <f t="shared" si="555"/>
        <v>7</v>
      </c>
      <c r="C11299" s="28">
        <f t="shared" si="556"/>
        <v>1</v>
      </c>
      <c r="K11299" s="73" t="s">
        <v>4829</v>
      </c>
      <c r="L11299" s="73" t="s">
        <v>4895</v>
      </c>
      <c r="M11299" s="74">
        <v>6</v>
      </c>
      <c r="N11299" s="74">
        <v>1</v>
      </c>
    </row>
    <row r="11300" spans="1:14">
      <c r="A11300" s="43" t="str">
        <f t="shared" si="554"/>
        <v>130120300110260001</v>
      </c>
      <c r="B11300" s="28">
        <f t="shared" si="555"/>
        <v>11</v>
      </c>
      <c r="C11300" s="28">
        <f t="shared" si="556"/>
        <v>5</v>
      </c>
      <c r="K11300" s="73" t="s">
        <v>4351</v>
      </c>
      <c r="L11300" s="73" t="s">
        <v>4895</v>
      </c>
      <c r="M11300" s="74">
        <v>6</v>
      </c>
      <c r="N11300" s="74">
        <v>5</v>
      </c>
    </row>
    <row r="11301" spans="1:14">
      <c r="A11301" s="43" t="str">
        <f t="shared" si="554"/>
        <v>130120300110260002</v>
      </c>
      <c r="B11301" s="28">
        <f t="shared" si="555"/>
        <v>8</v>
      </c>
      <c r="C11301" s="28">
        <f t="shared" si="556"/>
        <v>4</v>
      </c>
      <c r="K11301" s="73" t="s">
        <v>4352</v>
      </c>
      <c r="L11301" s="73" t="s">
        <v>4895</v>
      </c>
      <c r="M11301" s="74">
        <v>4</v>
      </c>
      <c r="N11301" s="74">
        <v>4</v>
      </c>
    </row>
    <row r="11302" spans="1:14">
      <c r="A11302" s="43" t="str">
        <f t="shared" si="554"/>
        <v>130120300110260003</v>
      </c>
      <c r="B11302" s="28">
        <f t="shared" si="555"/>
        <v>22</v>
      </c>
      <c r="C11302" s="28">
        <f t="shared" si="556"/>
        <v>1</v>
      </c>
      <c r="K11302" s="73" t="s">
        <v>4834</v>
      </c>
      <c r="L11302" s="73" t="s">
        <v>4895</v>
      </c>
      <c r="M11302" s="74">
        <v>21</v>
      </c>
      <c r="N11302" s="74">
        <v>1</v>
      </c>
    </row>
    <row r="11303" spans="1:14">
      <c r="A11303" s="43" t="str">
        <f t="shared" si="554"/>
        <v>130120300110260004</v>
      </c>
      <c r="B11303" s="28">
        <f t="shared" si="555"/>
        <v>32</v>
      </c>
      <c r="C11303" s="28">
        <f t="shared" si="556"/>
        <v>1</v>
      </c>
      <c r="K11303" s="73" t="s">
        <v>4835</v>
      </c>
      <c r="L11303" s="73" t="s">
        <v>4895</v>
      </c>
      <c r="M11303" s="74">
        <v>31</v>
      </c>
      <c r="N11303" s="74">
        <v>1</v>
      </c>
    </row>
    <row r="11304" spans="1:14">
      <c r="A11304" s="43" t="str">
        <f t="shared" si="554"/>
        <v>130120300110260005</v>
      </c>
      <c r="B11304" s="28">
        <f t="shared" si="555"/>
        <v>152</v>
      </c>
      <c r="C11304" s="28">
        <f t="shared" si="556"/>
        <v>12</v>
      </c>
      <c r="K11304" s="73" t="s">
        <v>4927</v>
      </c>
      <c r="L11304" s="73" t="s">
        <v>4895</v>
      </c>
      <c r="M11304" s="74">
        <v>140</v>
      </c>
      <c r="N11304" s="74">
        <v>12</v>
      </c>
    </row>
    <row r="11305" spans="1:14">
      <c r="A11305" s="43" t="str">
        <f t="shared" si="554"/>
        <v>130120300110260006</v>
      </c>
      <c r="B11305" s="28">
        <f t="shared" si="555"/>
        <v>247</v>
      </c>
      <c r="C11305" s="28">
        <f t="shared" si="556"/>
        <v>15</v>
      </c>
      <c r="K11305" s="73" t="s">
        <v>4836</v>
      </c>
      <c r="L11305" s="73" t="s">
        <v>4895</v>
      </c>
      <c r="M11305" s="74">
        <v>232</v>
      </c>
      <c r="N11305" s="74">
        <v>15</v>
      </c>
    </row>
    <row r="11306" spans="1:14">
      <c r="A11306" s="43" t="str">
        <f t="shared" si="554"/>
        <v>130120300110260007</v>
      </c>
      <c r="B11306" s="28">
        <f t="shared" si="555"/>
        <v>7</v>
      </c>
      <c r="C11306" s="28">
        <f t="shared" si="556"/>
        <v>1</v>
      </c>
      <c r="K11306" s="73" t="s">
        <v>4837</v>
      </c>
      <c r="L11306" s="73" t="s">
        <v>4895</v>
      </c>
      <c r="M11306" s="74">
        <v>6</v>
      </c>
      <c r="N11306" s="74">
        <v>1</v>
      </c>
    </row>
    <row r="11307" spans="1:14">
      <c r="A11307" s="43" t="str">
        <f t="shared" si="554"/>
        <v>130120300110261001</v>
      </c>
      <c r="B11307" s="28">
        <f t="shared" si="555"/>
        <v>2</v>
      </c>
      <c r="C11307" s="28">
        <f t="shared" si="556"/>
        <v>0</v>
      </c>
      <c r="K11307" s="73" t="s">
        <v>4928</v>
      </c>
      <c r="L11307" s="73" t="s">
        <v>4895</v>
      </c>
      <c r="M11307" s="74">
        <v>2</v>
      </c>
      <c r="N11307" s="74">
        <v>0</v>
      </c>
    </row>
    <row r="11308" spans="1:14">
      <c r="A11308" s="43" t="str">
        <f t="shared" si="554"/>
        <v>130120300110261002</v>
      </c>
      <c r="B11308" s="28">
        <f t="shared" si="555"/>
        <v>13</v>
      </c>
      <c r="C11308" s="28">
        <f t="shared" si="556"/>
        <v>4</v>
      </c>
      <c r="K11308" s="73" t="s">
        <v>4929</v>
      </c>
      <c r="L11308" s="73" t="s">
        <v>4895</v>
      </c>
      <c r="M11308" s="74">
        <v>9</v>
      </c>
      <c r="N11308" s="74">
        <v>4</v>
      </c>
    </row>
    <row r="11309" spans="1:14">
      <c r="A11309" s="43" t="str">
        <f t="shared" si="554"/>
        <v>130120300110261003</v>
      </c>
      <c r="B11309" s="28">
        <f t="shared" si="555"/>
        <v>53</v>
      </c>
      <c r="C11309" s="28">
        <f t="shared" si="556"/>
        <v>6</v>
      </c>
      <c r="K11309" s="73" t="s">
        <v>4838</v>
      </c>
      <c r="L11309" s="73" t="s">
        <v>4895</v>
      </c>
      <c r="M11309" s="74">
        <v>47</v>
      </c>
      <c r="N11309" s="74">
        <v>6</v>
      </c>
    </row>
    <row r="11310" spans="1:14">
      <c r="A11310" s="43" t="str">
        <f t="shared" si="554"/>
        <v>130120300110261004</v>
      </c>
      <c r="B11310" s="28">
        <f t="shared" si="555"/>
        <v>80</v>
      </c>
      <c r="C11310" s="28">
        <f t="shared" si="556"/>
        <v>6</v>
      </c>
      <c r="K11310" s="73" t="s">
        <v>4839</v>
      </c>
      <c r="L11310" s="73" t="s">
        <v>4895</v>
      </c>
      <c r="M11310" s="74">
        <v>74</v>
      </c>
      <c r="N11310" s="74">
        <v>6</v>
      </c>
    </row>
    <row r="11311" spans="1:14">
      <c r="A11311" s="43" t="str">
        <f t="shared" si="554"/>
        <v>130120300110261005</v>
      </c>
      <c r="B11311" s="28">
        <f t="shared" si="555"/>
        <v>62</v>
      </c>
      <c r="C11311" s="28">
        <f t="shared" si="556"/>
        <v>16</v>
      </c>
      <c r="K11311" s="73" t="s">
        <v>4930</v>
      </c>
      <c r="L11311" s="73" t="s">
        <v>4895</v>
      </c>
      <c r="M11311" s="74">
        <v>46</v>
      </c>
      <c r="N11311" s="74">
        <v>16</v>
      </c>
    </row>
    <row r="11312" spans="1:14">
      <c r="A11312" s="43" t="str">
        <f t="shared" si="554"/>
        <v>130120300110261006</v>
      </c>
      <c r="B11312" s="28">
        <f t="shared" si="555"/>
        <v>2</v>
      </c>
      <c r="C11312" s="28">
        <f t="shared" si="556"/>
        <v>0</v>
      </c>
      <c r="K11312" s="73" t="s">
        <v>4931</v>
      </c>
      <c r="L11312" s="73" t="s">
        <v>4895</v>
      </c>
      <c r="M11312" s="74">
        <v>2</v>
      </c>
      <c r="N11312" s="74">
        <v>0</v>
      </c>
    </row>
    <row r="11313" spans="1:14">
      <c r="A11313" s="43" t="str">
        <f t="shared" si="554"/>
        <v>130120300110262001</v>
      </c>
      <c r="B11313" s="28">
        <f t="shared" si="555"/>
        <v>38</v>
      </c>
      <c r="C11313" s="28">
        <f t="shared" si="556"/>
        <v>12</v>
      </c>
      <c r="K11313" s="73" t="s">
        <v>4353</v>
      </c>
      <c r="L11313" s="73" t="s">
        <v>4895</v>
      </c>
      <c r="M11313" s="74">
        <v>26</v>
      </c>
      <c r="N11313" s="74">
        <v>12</v>
      </c>
    </row>
    <row r="11314" spans="1:14">
      <c r="A11314" s="43" t="str">
        <f t="shared" si="554"/>
        <v>130120300110263001</v>
      </c>
      <c r="B11314" s="28">
        <f t="shared" si="555"/>
        <v>31</v>
      </c>
      <c r="C11314" s="28">
        <f t="shared" si="556"/>
        <v>5</v>
      </c>
      <c r="K11314" s="73" t="s">
        <v>4355</v>
      </c>
      <c r="L11314" s="73" t="s">
        <v>4895</v>
      </c>
      <c r="M11314" s="74">
        <v>26</v>
      </c>
      <c r="N11314" s="74">
        <v>5</v>
      </c>
    </row>
    <row r="11315" spans="1:14">
      <c r="A11315" s="43" t="str">
        <f t="shared" si="554"/>
        <v>130120300110264001</v>
      </c>
      <c r="B11315" s="28">
        <f t="shared" si="555"/>
        <v>51</v>
      </c>
      <c r="C11315" s="28">
        <f t="shared" si="556"/>
        <v>14</v>
      </c>
      <c r="K11315" s="73" t="s">
        <v>4932</v>
      </c>
      <c r="L11315" s="73" t="s">
        <v>4895</v>
      </c>
      <c r="M11315" s="74">
        <v>37</v>
      </c>
      <c r="N11315" s="74">
        <v>14</v>
      </c>
    </row>
    <row r="11316" spans="1:14">
      <c r="A11316" s="43" t="str">
        <f t="shared" si="554"/>
        <v>130120300110264002</v>
      </c>
      <c r="B11316" s="28">
        <f t="shared" si="555"/>
        <v>50</v>
      </c>
      <c r="C11316" s="28">
        <f t="shared" si="556"/>
        <v>14</v>
      </c>
      <c r="K11316" s="73" t="s">
        <v>4933</v>
      </c>
      <c r="L11316" s="73" t="s">
        <v>4895</v>
      </c>
      <c r="M11316" s="74">
        <v>36</v>
      </c>
      <c r="N11316" s="74">
        <v>14</v>
      </c>
    </row>
    <row r="11317" spans="1:14">
      <c r="A11317" s="43" t="str">
        <f t="shared" si="554"/>
        <v>130120300110276001</v>
      </c>
      <c r="B11317" s="28">
        <f t="shared" si="555"/>
        <v>5</v>
      </c>
      <c r="C11317" s="28">
        <f t="shared" si="556"/>
        <v>4</v>
      </c>
      <c r="K11317" s="73" t="s">
        <v>4369</v>
      </c>
      <c r="L11317" s="73" t="s">
        <v>4895</v>
      </c>
      <c r="M11317" s="74">
        <v>1</v>
      </c>
      <c r="N11317" s="74">
        <v>4</v>
      </c>
    </row>
    <row r="11318" spans="1:14">
      <c r="A11318" s="43" t="str">
        <f t="shared" si="554"/>
        <v>130120300110277001</v>
      </c>
      <c r="B11318" s="28">
        <f t="shared" si="555"/>
        <v>4</v>
      </c>
      <c r="C11318" s="28">
        <f t="shared" si="556"/>
        <v>4</v>
      </c>
      <c r="K11318" s="73" t="s">
        <v>4371</v>
      </c>
      <c r="L11318" s="73" t="s">
        <v>4895</v>
      </c>
      <c r="M11318" s="74">
        <v>0</v>
      </c>
      <c r="N11318" s="74">
        <v>4</v>
      </c>
    </row>
    <row r="11319" spans="1:14">
      <c r="A11319" s="43" t="str">
        <f t="shared" si="554"/>
        <v>130120300110278001</v>
      </c>
      <c r="B11319" s="28">
        <f t="shared" si="555"/>
        <v>62</v>
      </c>
      <c r="C11319" s="28">
        <f t="shared" si="556"/>
        <v>62</v>
      </c>
      <c r="K11319" s="73" t="s">
        <v>4374</v>
      </c>
      <c r="L11319" s="73" t="s">
        <v>4895</v>
      </c>
      <c r="M11319" s="74">
        <v>0</v>
      </c>
      <c r="N11319" s="74">
        <v>62</v>
      </c>
    </row>
    <row r="11320" spans="1:14">
      <c r="A11320" s="43" t="str">
        <f t="shared" si="554"/>
        <v>130120300110279001</v>
      </c>
      <c r="B11320" s="28">
        <f t="shared" si="555"/>
        <v>4</v>
      </c>
      <c r="C11320" s="28">
        <f t="shared" si="556"/>
        <v>1</v>
      </c>
      <c r="K11320" s="73" t="s">
        <v>4861</v>
      </c>
      <c r="L11320" s="73" t="s">
        <v>4895</v>
      </c>
      <c r="M11320" s="74">
        <v>3</v>
      </c>
      <c r="N11320" s="74">
        <v>1</v>
      </c>
    </row>
    <row r="11321" spans="1:14">
      <c r="A11321" s="43" t="str">
        <f t="shared" si="554"/>
        <v>130120300110279002</v>
      </c>
      <c r="B11321" s="28">
        <f t="shared" si="555"/>
        <v>10</v>
      </c>
      <c r="C11321" s="28">
        <f t="shared" si="556"/>
        <v>4</v>
      </c>
      <c r="K11321" s="73" t="s">
        <v>4934</v>
      </c>
      <c r="L11321" s="73" t="s">
        <v>4895</v>
      </c>
      <c r="M11321" s="74">
        <v>6</v>
      </c>
      <c r="N11321" s="74">
        <v>4</v>
      </c>
    </row>
    <row r="11322" spans="1:14">
      <c r="A11322" s="43" t="str">
        <f t="shared" si="554"/>
        <v>130120300110279003</v>
      </c>
      <c r="B11322" s="28">
        <f t="shared" si="555"/>
        <v>29</v>
      </c>
      <c r="C11322" s="28">
        <f t="shared" si="556"/>
        <v>10</v>
      </c>
      <c r="K11322" s="73" t="s">
        <v>4935</v>
      </c>
      <c r="L11322" s="73" t="s">
        <v>4895</v>
      </c>
      <c r="M11322" s="74">
        <v>19</v>
      </c>
      <c r="N11322" s="74">
        <v>10</v>
      </c>
    </row>
    <row r="11323" spans="1:14">
      <c r="A11323" s="43" t="str">
        <f t="shared" si="554"/>
        <v>130120300110279004</v>
      </c>
      <c r="B11323" s="28">
        <f t="shared" si="555"/>
        <v>19</v>
      </c>
      <c r="C11323" s="28">
        <f t="shared" si="556"/>
        <v>2</v>
      </c>
      <c r="K11323" s="73" t="s">
        <v>4936</v>
      </c>
      <c r="L11323" s="73" t="s">
        <v>4895</v>
      </c>
      <c r="M11323" s="74">
        <v>17</v>
      </c>
      <c r="N11323" s="74">
        <v>2</v>
      </c>
    </row>
    <row r="11324" spans="1:14">
      <c r="A11324" s="43" t="str">
        <f t="shared" si="554"/>
        <v>130120300110279005</v>
      </c>
      <c r="B11324" s="28">
        <f t="shared" si="555"/>
        <v>169</v>
      </c>
      <c r="C11324" s="28">
        <f t="shared" si="556"/>
        <v>125</v>
      </c>
      <c r="K11324" s="73" t="s">
        <v>4937</v>
      </c>
      <c r="L11324" s="73" t="s">
        <v>4895</v>
      </c>
      <c r="M11324" s="74">
        <v>44</v>
      </c>
      <c r="N11324" s="74">
        <v>125</v>
      </c>
    </row>
    <row r="11325" spans="1:14">
      <c r="A11325" s="43" t="str">
        <f t="shared" si="554"/>
        <v>130120300110279006</v>
      </c>
      <c r="B11325" s="28">
        <f t="shared" si="555"/>
        <v>87</v>
      </c>
      <c r="C11325" s="28">
        <f t="shared" si="556"/>
        <v>46</v>
      </c>
      <c r="K11325" s="73" t="s">
        <v>4938</v>
      </c>
      <c r="L11325" s="73" t="s">
        <v>4895</v>
      </c>
      <c r="M11325" s="74">
        <v>41</v>
      </c>
      <c r="N11325" s="74">
        <v>46</v>
      </c>
    </row>
    <row r="11326" spans="1:14">
      <c r="A11326" s="43" t="str">
        <f t="shared" si="554"/>
        <v>130120300110280001</v>
      </c>
      <c r="B11326" s="28">
        <f t="shared" si="555"/>
        <v>8</v>
      </c>
      <c r="C11326" s="28">
        <f t="shared" si="556"/>
        <v>3</v>
      </c>
      <c r="K11326" s="73" t="s">
        <v>3755</v>
      </c>
      <c r="L11326" s="73" t="s">
        <v>4895</v>
      </c>
      <c r="M11326" s="74">
        <v>5</v>
      </c>
      <c r="N11326" s="74">
        <v>3</v>
      </c>
    </row>
    <row r="11327" spans="1:14">
      <c r="A11327" s="43" t="str">
        <f t="shared" si="554"/>
        <v>130120300110280002</v>
      </c>
      <c r="B11327" s="28">
        <f t="shared" si="555"/>
        <v>25</v>
      </c>
      <c r="C11327" s="28">
        <f t="shared" si="556"/>
        <v>5</v>
      </c>
      <c r="K11327" s="73" t="s">
        <v>3756</v>
      </c>
      <c r="L11327" s="73" t="s">
        <v>4895</v>
      </c>
      <c r="M11327" s="74">
        <v>20</v>
      </c>
      <c r="N11327" s="74">
        <v>5</v>
      </c>
    </row>
    <row r="11328" spans="1:14">
      <c r="A11328" s="43" t="str">
        <f t="shared" si="554"/>
        <v>130120300110280003</v>
      </c>
      <c r="B11328" s="28">
        <f t="shared" si="555"/>
        <v>22</v>
      </c>
      <c r="C11328" s="28">
        <f t="shared" si="556"/>
        <v>8</v>
      </c>
      <c r="K11328" s="73" t="s">
        <v>3757</v>
      </c>
      <c r="L11328" s="73" t="s">
        <v>4895</v>
      </c>
      <c r="M11328" s="74">
        <v>14</v>
      </c>
      <c r="N11328" s="74">
        <v>8</v>
      </c>
    </row>
    <row r="11329" spans="1:14">
      <c r="A11329" s="43" t="str">
        <f t="shared" si="554"/>
        <v>130120300110280004</v>
      </c>
      <c r="B11329" s="28">
        <f t="shared" si="555"/>
        <v>111</v>
      </c>
      <c r="C11329" s="28">
        <f t="shared" si="556"/>
        <v>46</v>
      </c>
      <c r="K11329" s="73" t="s">
        <v>3758</v>
      </c>
      <c r="L11329" s="73" t="s">
        <v>4895</v>
      </c>
      <c r="M11329" s="74">
        <v>65</v>
      </c>
      <c r="N11329" s="74">
        <v>46</v>
      </c>
    </row>
    <row r="11330" spans="1:14">
      <c r="A11330" s="43" t="str">
        <f t="shared" si="554"/>
        <v>130120300110281001</v>
      </c>
      <c r="B11330" s="28">
        <f t="shared" si="555"/>
        <v>4</v>
      </c>
      <c r="C11330" s="28">
        <f t="shared" si="556"/>
        <v>3</v>
      </c>
      <c r="K11330" s="73" t="s">
        <v>4939</v>
      </c>
      <c r="L11330" s="73" t="s">
        <v>4895</v>
      </c>
      <c r="M11330" s="74">
        <v>1</v>
      </c>
      <c r="N11330" s="74">
        <v>3</v>
      </c>
    </row>
    <row r="11331" spans="1:14">
      <c r="A11331" s="43" t="str">
        <f t="shared" ref="A11331:A11394" si="557">L11331&amp;K11331</f>
        <v>130120300110294001</v>
      </c>
      <c r="B11331" s="28">
        <f t="shared" ref="B11331:B11394" si="558">M11331+N11331</f>
        <v>0</v>
      </c>
      <c r="C11331" s="28">
        <f t="shared" ref="C11331:C11394" si="559">N11331</f>
        <v>0</v>
      </c>
      <c r="K11331" s="73" t="s">
        <v>4865</v>
      </c>
      <c r="L11331" s="73" t="s">
        <v>4895</v>
      </c>
      <c r="M11331" s="74">
        <v>0</v>
      </c>
      <c r="N11331" s="74">
        <v>0</v>
      </c>
    </row>
    <row r="11332" spans="1:14">
      <c r="A11332" s="43" t="str">
        <f t="shared" si="557"/>
        <v>130120300110294002</v>
      </c>
      <c r="B11332" s="28">
        <f t="shared" si="558"/>
        <v>3</v>
      </c>
      <c r="C11332" s="28">
        <f t="shared" si="559"/>
        <v>2</v>
      </c>
      <c r="K11332" s="73" t="s">
        <v>4866</v>
      </c>
      <c r="L11332" s="73" t="s">
        <v>4895</v>
      </c>
      <c r="M11332" s="74">
        <v>1</v>
      </c>
      <c r="N11332" s="74">
        <v>2</v>
      </c>
    </row>
    <row r="11333" spans="1:14">
      <c r="A11333" s="43" t="str">
        <f t="shared" si="557"/>
        <v>130120300110294003</v>
      </c>
      <c r="B11333" s="28">
        <f t="shared" si="558"/>
        <v>29</v>
      </c>
      <c r="C11333" s="28">
        <f t="shared" si="559"/>
        <v>21</v>
      </c>
      <c r="K11333" s="73" t="s">
        <v>4867</v>
      </c>
      <c r="L11333" s="73" t="s">
        <v>4895</v>
      </c>
      <c r="M11333" s="74">
        <v>8</v>
      </c>
      <c r="N11333" s="74">
        <v>21</v>
      </c>
    </row>
    <row r="11334" spans="1:14">
      <c r="A11334" s="43" t="str">
        <f t="shared" si="557"/>
        <v>130120300110294004</v>
      </c>
      <c r="B11334" s="28">
        <f t="shared" si="558"/>
        <v>37</v>
      </c>
      <c r="C11334" s="28">
        <f t="shared" si="559"/>
        <v>21</v>
      </c>
      <c r="K11334" s="73" t="s">
        <v>4868</v>
      </c>
      <c r="L11334" s="73" t="s">
        <v>4895</v>
      </c>
      <c r="M11334" s="74">
        <v>16</v>
      </c>
      <c r="N11334" s="74">
        <v>21</v>
      </c>
    </row>
    <row r="11335" spans="1:14">
      <c r="A11335" s="43" t="str">
        <f t="shared" si="557"/>
        <v>130120300110294005</v>
      </c>
      <c r="B11335" s="28">
        <f t="shared" si="558"/>
        <v>37</v>
      </c>
      <c r="C11335" s="28">
        <f t="shared" si="559"/>
        <v>23</v>
      </c>
      <c r="K11335" s="73" t="s">
        <v>4940</v>
      </c>
      <c r="L11335" s="73" t="s">
        <v>4895</v>
      </c>
      <c r="M11335" s="74">
        <v>14</v>
      </c>
      <c r="N11335" s="74">
        <v>23</v>
      </c>
    </row>
    <row r="11336" spans="1:14">
      <c r="A11336" s="43" t="str">
        <f t="shared" si="557"/>
        <v>130120300110294006</v>
      </c>
      <c r="B11336" s="28">
        <f t="shared" si="558"/>
        <v>31</v>
      </c>
      <c r="C11336" s="28">
        <f t="shared" si="559"/>
        <v>26</v>
      </c>
      <c r="K11336" s="73" t="s">
        <v>4941</v>
      </c>
      <c r="L11336" s="73" t="s">
        <v>4895</v>
      </c>
      <c r="M11336" s="74">
        <v>5</v>
      </c>
      <c r="N11336" s="74">
        <v>26</v>
      </c>
    </row>
    <row r="11337" spans="1:14">
      <c r="A11337" s="43" t="str">
        <f t="shared" si="557"/>
        <v>130120300110294007</v>
      </c>
      <c r="B11337" s="28">
        <f t="shared" si="558"/>
        <v>16</v>
      </c>
      <c r="C11337" s="28">
        <f t="shared" si="559"/>
        <v>12</v>
      </c>
      <c r="K11337" s="73" t="s">
        <v>4942</v>
      </c>
      <c r="L11337" s="73" t="s">
        <v>4895</v>
      </c>
      <c r="M11337" s="74">
        <v>4</v>
      </c>
      <c r="N11337" s="74">
        <v>12</v>
      </c>
    </row>
    <row r="11338" spans="1:14">
      <c r="A11338" s="43" t="str">
        <f t="shared" si="557"/>
        <v>130120300110295001</v>
      </c>
      <c r="B11338" s="28">
        <f t="shared" si="558"/>
        <v>0</v>
      </c>
      <c r="C11338" s="28">
        <f t="shared" si="559"/>
        <v>0</v>
      </c>
      <c r="K11338" s="73" t="s">
        <v>4943</v>
      </c>
      <c r="L11338" s="73" t="s">
        <v>4895</v>
      </c>
      <c r="M11338" s="74">
        <v>0</v>
      </c>
      <c r="N11338" s="74">
        <v>0</v>
      </c>
    </row>
    <row r="11339" spans="1:14">
      <c r="A11339" s="43" t="str">
        <f t="shared" si="557"/>
        <v>130120300110295002</v>
      </c>
      <c r="B11339" s="28">
        <f t="shared" si="558"/>
        <v>2</v>
      </c>
      <c r="C11339" s="28">
        <f t="shared" si="559"/>
        <v>2</v>
      </c>
      <c r="K11339" s="73" t="s">
        <v>4944</v>
      </c>
      <c r="L11339" s="73" t="s">
        <v>4895</v>
      </c>
      <c r="M11339" s="74">
        <v>0</v>
      </c>
      <c r="N11339" s="74">
        <v>2</v>
      </c>
    </row>
    <row r="11340" spans="1:14">
      <c r="A11340" s="43" t="str">
        <f t="shared" si="557"/>
        <v>130120300110295003</v>
      </c>
      <c r="B11340" s="28">
        <f t="shared" si="558"/>
        <v>11</v>
      </c>
      <c r="C11340" s="28">
        <f t="shared" si="559"/>
        <v>8</v>
      </c>
      <c r="K11340" s="73" t="s">
        <v>3769</v>
      </c>
      <c r="L11340" s="73" t="s">
        <v>4895</v>
      </c>
      <c r="M11340" s="74">
        <v>3</v>
      </c>
      <c r="N11340" s="74">
        <v>8</v>
      </c>
    </row>
    <row r="11341" spans="1:14">
      <c r="A11341" s="43" t="str">
        <f t="shared" si="557"/>
        <v>130120300110296001</v>
      </c>
      <c r="B11341" s="28">
        <f t="shared" si="558"/>
        <v>4</v>
      </c>
      <c r="C11341" s="28">
        <f t="shared" si="559"/>
        <v>2</v>
      </c>
      <c r="K11341" s="73" t="s">
        <v>4869</v>
      </c>
      <c r="L11341" s="73" t="s">
        <v>4895</v>
      </c>
      <c r="M11341" s="74">
        <v>2</v>
      </c>
      <c r="N11341" s="74">
        <v>2</v>
      </c>
    </row>
    <row r="11342" spans="1:14">
      <c r="A11342" s="43" t="str">
        <f t="shared" si="557"/>
        <v>130120300110296002</v>
      </c>
      <c r="B11342" s="28">
        <f t="shared" si="558"/>
        <v>8</v>
      </c>
      <c r="C11342" s="28">
        <f t="shared" si="559"/>
        <v>4</v>
      </c>
      <c r="K11342" s="73" t="s">
        <v>4945</v>
      </c>
      <c r="L11342" s="73" t="s">
        <v>4895</v>
      </c>
      <c r="M11342" s="74">
        <v>4</v>
      </c>
      <c r="N11342" s="74">
        <v>4</v>
      </c>
    </row>
    <row r="11343" spans="1:14">
      <c r="A11343" s="43" t="str">
        <f t="shared" si="557"/>
        <v>130120300110297001</v>
      </c>
      <c r="B11343" s="28">
        <f t="shared" si="558"/>
        <v>2</v>
      </c>
      <c r="C11343" s="28">
        <f t="shared" si="559"/>
        <v>2</v>
      </c>
      <c r="K11343" s="73" t="s">
        <v>4870</v>
      </c>
      <c r="L11343" s="73" t="s">
        <v>4895</v>
      </c>
      <c r="M11343" s="74">
        <v>0</v>
      </c>
      <c r="N11343" s="74">
        <v>2</v>
      </c>
    </row>
    <row r="11344" spans="1:14">
      <c r="A11344" s="43" t="str">
        <f t="shared" si="557"/>
        <v>130120300110297002</v>
      </c>
      <c r="B11344" s="28">
        <f t="shared" si="558"/>
        <v>4</v>
      </c>
      <c r="C11344" s="28">
        <f t="shared" si="559"/>
        <v>4</v>
      </c>
      <c r="K11344" s="73" t="s">
        <v>4871</v>
      </c>
      <c r="L11344" s="73" t="s">
        <v>4895</v>
      </c>
      <c r="M11344" s="74">
        <v>0</v>
      </c>
      <c r="N11344" s="74">
        <v>4</v>
      </c>
    </row>
    <row r="11345" spans="1:14">
      <c r="A11345" s="43" t="str">
        <f t="shared" si="557"/>
        <v>130120300110297003</v>
      </c>
      <c r="B11345" s="28">
        <f t="shared" si="558"/>
        <v>17</v>
      </c>
      <c r="C11345" s="28">
        <f t="shared" si="559"/>
        <v>17</v>
      </c>
      <c r="K11345" s="73" t="s">
        <v>4872</v>
      </c>
      <c r="L11345" s="73" t="s">
        <v>4895</v>
      </c>
      <c r="M11345" s="74">
        <v>0</v>
      </c>
      <c r="N11345" s="74">
        <v>17</v>
      </c>
    </row>
    <row r="11346" spans="1:14">
      <c r="A11346" s="43" t="str">
        <f t="shared" si="557"/>
        <v>130120300110297004</v>
      </c>
      <c r="B11346" s="28">
        <f t="shared" si="558"/>
        <v>3</v>
      </c>
      <c r="C11346" s="28">
        <f t="shared" si="559"/>
        <v>3</v>
      </c>
      <c r="K11346" s="73" t="s">
        <v>4873</v>
      </c>
      <c r="L11346" s="73" t="s">
        <v>4895</v>
      </c>
      <c r="M11346" s="74">
        <v>0</v>
      </c>
      <c r="N11346" s="74">
        <v>3</v>
      </c>
    </row>
    <row r="11347" spans="1:14">
      <c r="A11347" s="43" t="str">
        <f t="shared" si="557"/>
        <v>130120300110298001</v>
      </c>
      <c r="B11347" s="28">
        <f t="shared" si="558"/>
        <v>2</v>
      </c>
      <c r="C11347" s="28">
        <f t="shared" si="559"/>
        <v>2</v>
      </c>
      <c r="K11347" s="73" t="s">
        <v>4876</v>
      </c>
      <c r="L11347" s="73" t="s">
        <v>4895</v>
      </c>
      <c r="M11347" s="74">
        <v>0</v>
      </c>
      <c r="N11347" s="74">
        <v>2</v>
      </c>
    </row>
    <row r="11348" spans="1:14">
      <c r="A11348" s="43" t="str">
        <f t="shared" si="557"/>
        <v>130120300110298002</v>
      </c>
      <c r="B11348" s="28">
        <f t="shared" si="558"/>
        <v>12</v>
      </c>
      <c r="C11348" s="28">
        <f t="shared" si="559"/>
        <v>9</v>
      </c>
      <c r="K11348" s="73" t="s">
        <v>4946</v>
      </c>
      <c r="L11348" s="73" t="s">
        <v>4895</v>
      </c>
      <c r="M11348" s="74">
        <v>3</v>
      </c>
      <c r="N11348" s="74">
        <v>9</v>
      </c>
    </row>
    <row r="11349" spans="1:14">
      <c r="A11349" s="43" t="str">
        <f t="shared" si="557"/>
        <v>130120300110298003</v>
      </c>
      <c r="B11349" s="28">
        <f t="shared" si="558"/>
        <v>54</v>
      </c>
      <c r="C11349" s="28">
        <f t="shared" si="559"/>
        <v>22</v>
      </c>
      <c r="K11349" s="73" t="s">
        <v>4947</v>
      </c>
      <c r="L11349" s="73" t="s">
        <v>4895</v>
      </c>
      <c r="M11349" s="74">
        <v>32</v>
      </c>
      <c r="N11349" s="74">
        <v>22</v>
      </c>
    </row>
    <row r="11350" spans="1:14">
      <c r="A11350" s="43" t="str">
        <f t="shared" si="557"/>
        <v>130120300110298004</v>
      </c>
      <c r="B11350" s="28">
        <f t="shared" si="558"/>
        <v>83</v>
      </c>
      <c r="C11350" s="28">
        <f t="shared" si="559"/>
        <v>27</v>
      </c>
      <c r="K11350" s="73" t="s">
        <v>4948</v>
      </c>
      <c r="L11350" s="73" t="s">
        <v>4895</v>
      </c>
      <c r="M11350" s="74">
        <v>56</v>
      </c>
      <c r="N11350" s="74">
        <v>27</v>
      </c>
    </row>
    <row r="11351" spans="1:14">
      <c r="A11351" s="43" t="str">
        <f t="shared" si="557"/>
        <v>130120300110299001</v>
      </c>
      <c r="B11351" s="28">
        <f t="shared" si="558"/>
        <v>11</v>
      </c>
      <c r="C11351" s="28">
        <f t="shared" si="559"/>
        <v>8</v>
      </c>
      <c r="K11351" s="73" t="s">
        <v>4877</v>
      </c>
      <c r="L11351" s="73" t="s">
        <v>4895</v>
      </c>
      <c r="M11351" s="74">
        <v>3</v>
      </c>
      <c r="N11351" s="74">
        <v>8</v>
      </c>
    </row>
    <row r="11352" spans="1:14">
      <c r="A11352" s="43" t="str">
        <f t="shared" si="557"/>
        <v>130120300110299002</v>
      </c>
      <c r="B11352" s="28">
        <f t="shared" si="558"/>
        <v>17</v>
      </c>
      <c r="C11352" s="28">
        <f t="shared" si="559"/>
        <v>9</v>
      </c>
      <c r="K11352" s="73" t="s">
        <v>4949</v>
      </c>
      <c r="L11352" s="73" t="s">
        <v>4895</v>
      </c>
      <c r="M11352" s="74">
        <v>8</v>
      </c>
      <c r="N11352" s="74">
        <v>9</v>
      </c>
    </row>
    <row r="11353" spans="1:14">
      <c r="A11353" s="43" t="str">
        <f t="shared" si="557"/>
        <v>130120300110299003</v>
      </c>
      <c r="B11353" s="28">
        <f t="shared" si="558"/>
        <v>14</v>
      </c>
      <c r="C11353" s="28">
        <f t="shared" si="559"/>
        <v>11</v>
      </c>
      <c r="K11353" s="73" t="s">
        <v>4950</v>
      </c>
      <c r="L11353" s="73" t="s">
        <v>4895</v>
      </c>
      <c r="M11353" s="74">
        <v>3</v>
      </c>
      <c r="N11353" s="74">
        <v>11</v>
      </c>
    </row>
    <row r="11354" spans="1:14">
      <c r="A11354" s="43" t="str">
        <f t="shared" si="557"/>
        <v>130120300110299004</v>
      </c>
      <c r="B11354" s="28">
        <f t="shared" si="558"/>
        <v>34</v>
      </c>
      <c r="C11354" s="28">
        <f t="shared" si="559"/>
        <v>22</v>
      </c>
      <c r="K11354" s="73" t="s">
        <v>4951</v>
      </c>
      <c r="L11354" s="73" t="s">
        <v>4895</v>
      </c>
      <c r="M11354" s="74">
        <v>12</v>
      </c>
      <c r="N11354" s="74">
        <v>22</v>
      </c>
    </row>
    <row r="11355" spans="1:14">
      <c r="A11355" s="43" t="str">
        <f t="shared" si="557"/>
        <v>130120300110299005</v>
      </c>
      <c r="B11355" s="28">
        <f t="shared" si="558"/>
        <v>208</v>
      </c>
      <c r="C11355" s="28">
        <f t="shared" si="559"/>
        <v>43</v>
      </c>
      <c r="K11355" s="73" t="s">
        <v>4952</v>
      </c>
      <c r="L11355" s="73" t="s">
        <v>4895</v>
      </c>
      <c r="M11355" s="74">
        <v>165</v>
      </c>
      <c r="N11355" s="74">
        <v>43</v>
      </c>
    </row>
    <row r="11356" spans="1:14">
      <c r="A11356" s="43" t="str">
        <f t="shared" si="557"/>
        <v>130120300110300001</v>
      </c>
      <c r="B11356" s="28">
        <f t="shared" si="558"/>
        <v>33</v>
      </c>
      <c r="C11356" s="28">
        <f t="shared" si="559"/>
        <v>12</v>
      </c>
      <c r="K11356" s="73" t="s">
        <v>3772</v>
      </c>
      <c r="L11356" s="73" t="s">
        <v>4895</v>
      </c>
      <c r="M11356" s="74">
        <v>21</v>
      </c>
      <c r="N11356" s="74">
        <v>12</v>
      </c>
    </row>
    <row r="11357" spans="1:14">
      <c r="A11357" s="43" t="str">
        <f t="shared" si="557"/>
        <v>130120300110300002</v>
      </c>
      <c r="B11357" s="28">
        <f t="shared" si="558"/>
        <v>87</v>
      </c>
      <c r="C11357" s="28">
        <f t="shared" si="559"/>
        <v>60</v>
      </c>
      <c r="K11357" s="73" t="s">
        <v>4878</v>
      </c>
      <c r="L11357" s="73" t="s">
        <v>4895</v>
      </c>
      <c r="M11357" s="74">
        <v>27</v>
      </c>
      <c r="N11357" s="74">
        <v>60</v>
      </c>
    </row>
    <row r="11358" spans="1:14">
      <c r="A11358" s="43" t="str">
        <f t="shared" si="557"/>
        <v>130120300110315001</v>
      </c>
      <c r="B11358" s="28">
        <f t="shared" si="558"/>
        <v>6</v>
      </c>
      <c r="C11358" s="28">
        <f t="shared" si="559"/>
        <v>5</v>
      </c>
      <c r="K11358" s="73" t="s">
        <v>3773</v>
      </c>
      <c r="L11358" s="73" t="s">
        <v>4895</v>
      </c>
      <c r="M11358" s="74">
        <v>1</v>
      </c>
      <c r="N11358" s="74">
        <v>5</v>
      </c>
    </row>
    <row r="11359" spans="1:14">
      <c r="A11359" s="43" t="str">
        <f t="shared" si="557"/>
        <v>130120300110315002</v>
      </c>
      <c r="B11359" s="28">
        <f t="shared" si="558"/>
        <v>12</v>
      </c>
      <c r="C11359" s="28">
        <f t="shared" si="559"/>
        <v>8</v>
      </c>
      <c r="K11359" s="73" t="s">
        <v>3774</v>
      </c>
      <c r="L11359" s="73" t="s">
        <v>4895</v>
      </c>
      <c r="M11359" s="74">
        <v>4</v>
      </c>
      <c r="N11359" s="74">
        <v>8</v>
      </c>
    </row>
    <row r="11360" spans="1:14">
      <c r="A11360" s="43" t="str">
        <f t="shared" si="557"/>
        <v>130120300110316001</v>
      </c>
      <c r="B11360" s="28">
        <f t="shared" si="558"/>
        <v>5</v>
      </c>
      <c r="C11360" s="28">
        <f t="shared" si="559"/>
        <v>3</v>
      </c>
      <c r="K11360" s="73" t="s">
        <v>4421</v>
      </c>
      <c r="L11360" s="73" t="s">
        <v>4895</v>
      </c>
      <c r="M11360" s="74">
        <v>2</v>
      </c>
      <c r="N11360" s="74">
        <v>3</v>
      </c>
    </row>
    <row r="11361" spans="1:14">
      <c r="A11361" s="43" t="str">
        <f t="shared" si="557"/>
        <v>130120300110316002</v>
      </c>
      <c r="B11361" s="28">
        <f t="shared" si="558"/>
        <v>9</v>
      </c>
      <c r="C11361" s="28">
        <f t="shared" si="559"/>
        <v>7</v>
      </c>
      <c r="K11361" s="73" t="s">
        <v>4422</v>
      </c>
      <c r="L11361" s="73" t="s">
        <v>4895</v>
      </c>
      <c r="M11361" s="74">
        <v>2</v>
      </c>
      <c r="N11361" s="74">
        <v>7</v>
      </c>
    </row>
    <row r="11362" spans="1:14">
      <c r="A11362" s="43" t="str">
        <f t="shared" si="557"/>
        <v>130120300110317001</v>
      </c>
      <c r="B11362" s="28">
        <f t="shared" si="558"/>
        <v>2</v>
      </c>
      <c r="C11362" s="28">
        <f t="shared" si="559"/>
        <v>1</v>
      </c>
      <c r="K11362" s="73" t="s">
        <v>4425</v>
      </c>
      <c r="L11362" s="73" t="s">
        <v>4895</v>
      </c>
      <c r="M11362" s="74">
        <v>1</v>
      </c>
      <c r="N11362" s="74">
        <v>1</v>
      </c>
    </row>
    <row r="11363" spans="1:14">
      <c r="A11363" s="43" t="str">
        <f t="shared" si="557"/>
        <v>130120300110318001</v>
      </c>
      <c r="B11363" s="28">
        <f t="shared" si="558"/>
        <v>6</v>
      </c>
      <c r="C11363" s="28">
        <f t="shared" si="559"/>
        <v>6</v>
      </c>
      <c r="K11363" s="73" t="s">
        <v>4429</v>
      </c>
      <c r="L11363" s="73" t="s">
        <v>4895</v>
      </c>
      <c r="M11363" s="74">
        <v>0</v>
      </c>
      <c r="N11363" s="74">
        <v>6</v>
      </c>
    </row>
    <row r="11364" spans="1:14">
      <c r="A11364" s="43" t="str">
        <f t="shared" si="557"/>
        <v>130120300110319001</v>
      </c>
      <c r="B11364" s="28">
        <f t="shared" si="558"/>
        <v>8</v>
      </c>
      <c r="C11364" s="28">
        <f t="shared" si="559"/>
        <v>6</v>
      </c>
      <c r="K11364" s="73" t="s">
        <v>4434</v>
      </c>
      <c r="L11364" s="73" t="s">
        <v>4895</v>
      </c>
      <c r="M11364" s="74">
        <v>2</v>
      </c>
      <c r="N11364" s="74">
        <v>6</v>
      </c>
    </row>
    <row r="11365" spans="1:14">
      <c r="A11365" s="43" t="str">
        <f t="shared" si="557"/>
        <v>130120300110319002</v>
      </c>
      <c r="B11365" s="28">
        <f t="shared" si="558"/>
        <v>19</v>
      </c>
      <c r="C11365" s="28">
        <f t="shared" si="559"/>
        <v>15</v>
      </c>
      <c r="K11365" s="73" t="s">
        <v>4435</v>
      </c>
      <c r="L11365" s="73" t="s">
        <v>4895</v>
      </c>
      <c r="M11365" s="74">
        <v>4</v>
      </c>
      <c r="N11365" s="74">
        <v>15</v>
      </c>
    </row>
    <row r="11366" spans="1:14">
      <c r="A11366" s="43" t="str">
        <f t="shared" si="557"/>
        <v>130120300110319003</v>
      </c>
      <c r="B11366" s="28">
        <f t="shared" si="558"/>
        <v>37</v>
      </c>
      <c r="C11366" s="28">
        <f t="shared" si="559"/>
        <v>33</v>
      </c>
      <c r="K11366" s="73" t="s">
        <v>4436</v>
      </c>
      <c r="L11366" s="73" t="s">
        <v>4895</v>
      </c>
      <c r="M11366" s="74">
        <v>4</v>
      </c>
      <c r="N11366" s="74">
        <v>33</v>
      </c>
    </row>
    <row r="11367" spans="1:14">
      <c r="A11367" s="43" t="str">
        <f t="shared" si="557"/>
        <v>130120300110320001</v>
      </c>
      <c r="B11367" s="28">
        <f t="shared" si="558"/>
        <v>4</v>
      </c>
      <c r="C11367" s="28">
        <f t="shared" si="559"/>
        <v>4</v>
      </c>
      <c r="K11367" s="73" t="s">
        <v>3775</v>
      </c>
      <c r="L11367" s="73" t="s">
        <v>4895</v>
      </c>
      <c r="M11367" s="74">
        <v>0</v>
      </c>
      <c r="N11367" s="74">
        <v>4</v>
      </c>
    </row>
    <row r="11368" spans="1:14">
      <c r="A11368" s="43" t="str">
        <f t="shared" si="557"/>
        <v>130120300110320002</v>
      </c>
      <c r="B11368" s="28">
        <f t="shared" si="558"/>
        <v>22</v>
      </c>
      <c r="C11368" s="28">
        <f t="shared" si="559"/>
        <v>14</v>
      </c>
      <c r="K11368" s="73" t="s">
        <v>3776</v>
      </c>
      <c r="L11368" s="73" t="s">
        <v>4895</v>
      </c>
      <c r="M11368" s="74">
        <v>8</v>
      </c>
      <c r="N11368" s="74">
        <v>14</v>
      </c>
    </row>
    <row r="11369" spans="1:14">
      <c r="A11369" s="43" t="str">
        <f t="shared" si="557"/>
        <v>130120300110320003</v>
      </c>
      <c r="B11369" s="28">
        <f t="shared" si="558"/>
        <v>9</v>
      </c>
      <c r="C11369" s="28">
        <f t="shared" si="559"/>
        <v>6</v>
      </c>
      <c r="K11369" s="73" t="s">
        <v>4953</v>
      </c>
      <c r="L11369" s="73" t="s">
        <v>4895</v>
      </c>
      <c r="M11369" s="74">
        <v>3</v>
      </c>
      <c r="N11369" s="74">
        <v>6</v>
      </c>
    </row>
    <row r="11370" spans="1:14">
      <c r="A11370" s="43" t="str">
        <f t="shared" si="557"/>
        <v>130120300110321001</v>
      </c>
      <c r="B11370" s="28">
        <f t="shared" si="558"/>
        <v>8</v>
      </c>
      <c r="C11370" s="28">
        <f t="shared" si="559"/>
        <v>6</v>
      </c>
      <c r="K11370" s="73" t="s">
        <v>4890</v>
      </c>
      <c r="L11370" s="73" t="s">
        <v>4895</v>
      </c>
      <c r="M11370" s="74">
        <v>2</v>
      </c>
      <c r="N11370" s="74">
        <v>6</v>
      </c>
    </row>
    <row r="11371" spans="1:14">
      <c r="A11371" s="43" t="str">
        <f t="shared" si="557"/>
        <v>130120300110321002</v>
      </c>
      <c r="B11371" s="28">
        <f t="shared" si="558"/>
        <v>15</v>
      </c>
      <c r="C11371" s="28">
        <f t="shared" si="559"/>
        <v>10</v>
      </c>
      <c r="K11371" s="73" t="s">
        <v>4891</v>
      </c>
      <c r="L11371" s="73" t="s">
        <v>4895</v>
      </c>
      <c r="M11371" s="74">
        <v>5</v>
      </c>
      <c r="N11371" s="74">
        <v>10</v>
      </c>
    </row>
    <row r="11372" spans="1:14">
      <c r="A11372" s="43" t="str">
        <f t="shared" si="557"/>
        <v>130120300110321003</v>
      </c>
      <c r="B11372" s="28">
        <f t="shared" si="558"/>
        <v>108</v>
      </c>
      <c r="C11372" s="28">
        <f t="shared" si="559"/>
        <v>81</v>
      </c>
      <c r="K11372" s="73" t="s">
        <v>4892</v>
      </c>
      <c r="L11372" s="73" t="s">
        <v>4895</v>
      </c>
      <c r="M11372" s="74">
        <v>27</v>
      </c>
      <c r="N11372" s="74">
        <v>81</v>
      </c>
    </row>
    <row r="11373" spans="1:14">
      <c r="A11373" s="43" t="str">
        <f t="shared" si="557"/>
        <v>130120300110321004</v>
      </c>
      <c r="B11373" s="28">
        <f t="shared" si="558"/>
        <v>94</v>
      </c>
      <c r="C11373" s="28">
        <f t="shared" si="559"/>
        <v>43</v>
      </c>
      <c r="K11373" s="73" t="s">
        <v>4954</v>
      </c>
      <c r="L11373" s="73" t="s">
        <v>4895</v>
      </c>
      <c r="M11373" s="74">
        <v>51</v>
      </c>
      <c r="N11373" s="74">
        <v>43</v>
      </c>
    </row>
    <row r="11374" spans="1:14">
      <c r="A11374" s="43" t="str">
        <f t="shared" si="557"/>
        <v>130120300110321005</v>
      </c>
      <c r="B11374" s="28">
        <f t="shared" si="558"/>
        <v>8</v>
      </c>
      <c r="C11374" s="28">
        <f t="shared" si="559"/>
        <v>2</v>
      </c>
      <c r="K11374" s="73" t="s">
        <v>4955</v>
      </c>
      <c r="L11374" s="73" t="s">
        <v>4895</v>
      </c>
      <c r="M11374" s="74">
        <v>6</v>
      </c>
      <c r="N11374" s="74">
        <v>2</v>
      </c>
    </row>
    <row r="11375" spans="1:14">
      <c r="A11375" s="43" t="str">
        <f t="shared" si="557"/>
        <v>130120300110322001</v>
      </c>
      <c r="B11375" s="28">
        <f t="shared" si="558"/>
        <v>6</v>
      </c>
      <c r="C11375" s="28">
        <f t="shared" si="559"/>
        <v>2</v>
      </c>
      <c r="K11375" s="73" t="s">
        <v>4956</v>
      </c>
      <c r="L11375" s="73" t="s">
        <v>4895</v>
      </c>
      <c r="M11375" s="74">
        <v>4</v>
      </c>
      <c r="N11375" s="74">
        <v>2</v>
      </c>
    </row>
    <row r="11376" spans="1:14">
      <c r="A11376" s="43" t="str">
        <f t="shared" si="557"/>
        <v>130120300110322002</v>
      </c>
      <c r="B11376" s="28">
        <f t="shared" si="558"/>
        <v>13</v>
      </c>
      <c r="C11376" s="28">
        <f t="shared" si="559"/>
        <v>3</v>
      </c>
      <c r="K11376" s="73" t="s">
        <v>4957</v>
      </c>
      <c r="L11376" s="73" t="s">
        <v>4895</v>
      </c>
      <c r="M11376" s="74">
        <v>10</v>
      </c>
      <c r="N11376" s="74">
        <v>3</v>
      </c>
    </row>
    <row r="11377" spans="1:14">
      <c r="A11377" s="43" t="str">
        <f t="shared" si="557"/>
        <v>130120300110322003</v>
      </c>
      <c r="B11377" s="28">
        <f t="shared" si="558"/>
        <v>17</v>
      </c>
      <c r="C11377" s="28">
        <f t="shared" si="559"/>
        <v>2</v>
      </c>
      <c r="K11377" s="73" t="s">
        <v>4958</v>
      </c>
      <c r="L11377" s="73" t="s">
        <v>4895</v>
      </c>
      <c r="M11377" s="74">
        <v>15</v>
      </c>
      <c r="N11377" s="74">
        <v>2</v>
      </c>
    </row>
    <row r="11378" spans="1:14">
      <c r="A11378" s="43" t="str">
        <f t="shared" si="557"/>
        <v>130120300110323001</v>
      </c>
      <c r="B11378" s="28">
        <f t="shared" si="558"/>
        <v>56</v>
      </c>
      <c r="C11378" s="28">
        <f t="shared" si="559"/>
        <v>30</v>
      </c>
      <c r="K11378" s="73" t="s">
        <v>4959</v>
      </c>
      <c r="L11378" s="73" t="s">
        <v>4895</v>
      </c>
      <c r="M11378" s="74">
        <v>26</v>
      </c>
      <c r="N11378" s="74">
        <v>30</v>
      </c>
    </row>
    <row r="11379" spans="1:14">
      <c r="A11379" s="43" t="str">
        <f t="shared" si="557"/>
        <v>130120300110323002</v>
      </c>
      <c r="B11379" s="28">
        <f t="shared" si="558"/>
        <v>71</v>
      </c>
      <c r="C11379" s="28">
        <f t="shared" si="559"/>
        <v>21</v>
      </c>
      <c r="K11379" s="73" t="s">
        <v>4960</v>
      </c>
      <c r="L11379" s="73" t="s">
        <v>4895</v>
      </c>
      <c r="M11379" s="74">
        <v>50</v>
      </c>
      <c r="N11379" s="74">
        <v>21</v>
      </c>
    </row>
    <row r="11380" spans="1:14">
      <c r="A11380" s="43" t="str">
        <f t="shared" si="557"/>
        <v>130120300110323003</v>
      </c>
      <c r="B11380" s="28">
        <f t="shared" si="558"/>
        <v>112</v>
      </c>
      <c r="C11380" s="28">
        <f t="shared" si="559"/>
        <v>53</v>
      </c>
      <c r="K11380" s="73" t="s">
        <v>4961</v>
      </c>
      <c r="L11380" s="73" t="s">
        <v>4895</v>
      </c>
      <c r="M11380" s="74">
        <v>59</v>
      </c>
      <c r="N11380" s="74">
        <v>53</v>
      </c>
    </row>
    <row r="11381" spans="1:14">
      <c r="A11381" s="43" t="str">
        <f t="shared" si="557"/>
        <v>130120300110323004</v>
      </c>
      <c r="B11381" s="28">
        <f t="shared" si="558"/>
        <v>9</v>
      </c>
      <c r="C11381" s="28">
        <f t="shared" si="559"/>
        <v>2</v>
      </c>
      <c r="K11381" s="73" t="s">
        <v>4962</v>
      </c>
      <c r="L11381" s="73" t="s">
        <v>4895</v>
      </c>
      <c r="M11381" s="74">
        <v>7</v>
      </c>
      <c r="N11381" s="74">
        <v>2</v>
      </c>
    </row>
    <row r="11382" spans="1:14">
      <c r="A11382" s="43" t="str">
        <f t="shared" si="557"/>
        <v>130120300110324001</v>
      </c>
      <c r="B11382" s="28">
        <f t="shared" si="558"/>
        <v>32</v>
      </c>
      <c r="C11382" s="28">
        <f t="shared" si="559"/>
        <v>28</v>
      </c>
      <c r="K11382" s="73" t="s">
        <v>4963</v>
      </c>
      <c r="L11382" s="73" t="s">
        <v>4895</v>
      </c>
      <c r="M11382" s="74">
        <v>4</v>
      </c>
      <c r="N11382" s="74">
        <v>28</v>
      </c>
    </row>
    <row r="11383" spans="1:14">
      <c r="A11383" s="43" t="str">
        <f t="shared" si="557"/>
        <v>130120300110324002</v>
      </c>
      <c r="B11383" s="28">
        <f t="shared" si="558"/>
        <v>45</v>
      </c>
      <c r="C11383" s="28">
        <f t="shared" si="559"/>
        <v>32</v>
      </c>
      <c r="K11383" s="73" t="s">
        <v>4964</v>
      </c>
      <c r="L11383" s="73" t="s">
        <v>4895</v>
      </c>
      <c r="M11383" s="74">
        <v>13</v>
      </c>
      <c r="N11383" s="74">
        <v>32</v>
      </c>
    </row>
    <row r="11384" spans="1:14">
      <c r="A11384" s="43" t="str">
        <f t="shared" si="557"/>
        <v>130120300110324003</v>
      </c>
      <c r="B11384" s="28">
        <f t="shared" si="558"/>
        <v>130</v>
      </c>
      <c r="C11384" s="28">
        <f t="shared" si="559"/>
        <v>116</v>
      </c>
      <c r="K11384" s="73" t="s">
        <v>4965</v>
      </c>
      <c r="L11384" s="73" t="s">
        <v>4895</v>
      </c>
      <c r="M11384" s="74">
        <v>14</v>
      </c>
      <c r="N11384" s="74">
        <v>116</v>
      </c>
    </row>
    <row r="11385" spans="1:14">
      <c r="A11385" s="43" t="str">
        <f t="shared" si="557"/>
        <v>130120300110324004</v>
      </c>
      <c r="B11385" s="28">
        <f t="shared" si="558"/>
        <v>208</v>
      </c>
      <c r="C11385" s="28">
        <f t="shared" si="559"/>
        <v>153</v>
      </c>
      <c r="K11385" s="73" t="s">
        <v>4966</v>
      </c>
      <c r="L11385" s="73" t="s">
        <v>4895</v>
      </c>
      <c r="M11385" s="74">
        <v>55</v>
      </c>
      <c r="N11385" s="74">
        <v>153</v>
      </c>
    </row>
    <row r="11386" spans="1:14">
      <c r="A11386" s="43" t="str">
        <f t="shared" si="557"/>
        <v>130120300110325001</v>
      </c>
      <c r="B11386" s="28">
        <f t="shared" si="558"/>
        <v>6</v>
      </c>
      <c r="C11386" s="28">
        <f t="shared" si="559"/>
        <v>3</v>
      </c>
      <c r="K11386" s="73" t="s">
        <v>4967</v>
      </c>
      <c r="L11386" s="73" t="s">
        <v>4895</v>
      </c>
      <c r="M11386" s="74">
        <v>3</v>
      </c>
      <c r="N11386" s="74">
        <v>3</v>
      </c>
    </row>
    <row r="11387" spans="1:14">
      <c r="A11387" s="43" t="str">
        <f t="shared" si="557"/>
        <v>130120300110325002</v>
      </c>
      <c r="B11387" s="28">
        <f t="shared" si="558"/>
        <v>10</v>
      </c>
      <c r="C11387" s="28">
        <f t="shared" si="559"/>
        <v>5</v>
      </c>
      <c r="K11387" s="73" t="s">
        <v>4968</v>
      </c>
      <c r="L11387" s="73" t="s">
        <v>4895</v>
      </c>
      <c r="M11387" s="74">
        <v>5</v>
      </c>
      <c r="N11387" s="74">
        <v>5</v>
      </c>
    </row>
    <row r="11388" spans="1:14">
      <c r="A11388" s="43" t="str">
        <f t="shared" si="557"/>
        <v>130120300110325003</v>
      </c>
      <c r="B11388" s="28">
        <f t="shared" si="558"/>
        <v>29</v>
      </c>
      <c r="C11388" s="28">
        <f t="shared" si="559"/>
        <v>12</v>
      </c>
      <c r="K11388" s="73" t="s">
        <v>4969</v>
      </c>
      <c r="L11388" s="73" t="s">
        <v>4895</v>
      </c>
      <c r="M11388" s="74">
        <v>17</v>
      </c>
      <c r="N11388" s="74">
        <v>12</v>
      </c>
    </row>
    <row r="11389" spans="1:14">
      <c r="A11389" s="43" t="str">
        <f t="shared" si="557"/>
        <v>130120300110325004</v>
      </c>
      <c r="B11389" s="28">
        <f t="shared" si="558"/>
        <v>56</v>
      </c>
      <c r="C11389" s="28">
        <f t="shared" si="559"/>
        <v>28</v>
      </c>
      <c r="K11389" s="73" t="s">
        <v>4970</v>
      </c>
      <c r="L11389" s="73" t="s">
        <v>4895</v>
      </c>
      <c r="M11389" s="74">
        <v>28</v>
      </c>
      <c r="N11389" s="74">
        <v>28</v>
      </c>
    </row>
    <row r="11390" spans="1:14">
      <c r="A11390" s="43" t="str">
        <f t="shared" si="557"/>
        <v>130120300110326001</v>
      </c>
      <c r="B11390" s="28">
        <f t="shared" si="558"/>
        <v>12</v>
      </c>
      <c r="C11390" s="28">
        <f t="shared" si="559"/>
        <v>9</v>
      </c>
      <c r="K11390" s="73" t="s">
        <v>4971</v>
      </c>
      <c r="L11390" s="73" t="s">
        <v>4895</v>
      </c>
      <c r="M11390" s="74">
        <v>3</v>
      </c>
      <c r="N11390" s="74">
        <v>9</v>
      </c>
    </row>
    <row r="11391" spans="1:14">
      <c r="A11391" s="43" t="str">
        <f t="shared" si="557"/>
        <v>130120300110326002</v>
      </c>
      <c r="B11391" s="28">
        <f t="shared" si="558"/>
        <v>17</v>
      </c>
      <c r="C11391" s="28">
        <f t="shared" si="559"/>
        <v>14</v>
      </c>
      <c r="K11391" s="73" t="s">
        <v>4972</v>
      </c>
      <c r="L11391" s="73" t="s">
        <v>4895</v>
      </c>
      <c r="M11391" s="74">
        <v>3</v>
      </c>
      <c r="N11391" s="74">
        <v>14</v>
      </c>
    </row>
    <row r="11392" spans="1:14">
      <c r="A11392" s="43" t="str">
        <f t="shared" si="557"/>
        <v>130120300110326003</v>
      </c>
      <c r="B11392" s="28">
        <f t="shared" si="558"/>
        <v>65</v>
      </c>
      <c r="C11392" s="28">
        <f t="shared" si="559"/>
        <v>23</v>
      </c>
      <c r="K11392" s="73" t="s">
        <v>4973</v>
      </c>
      <c r="L11392" s="73" t="s">
        <v>4895</v>
      </c>
      <c r="M11392" s="74">
        <v>42</v>
      </c>
      <c r="N11392" s="74">
        <v>23</v>
      </c>
    </row>
    <row r="11393" spans="1:14">
      <c r="A11393" s="43" t="str">
        <f t="shared" si="557"/>
        <v>130120300110326004</v>
      </c>
      <c r="B11393" s="28">
        <f t="shared" si="558"/>
        <v>181</v>
      </c>
      <c r="C11393" s="28">
        <f t="shared" si="559"/>
        <v>139</v>
      </c>
      <c r="K11393" s="73" t="s">
        <v>4974</v>
      </c>
      <c r="L11393" s="73" t="s">
        <v>4895</v>
      </c>
      <c r="M11393" s="74">
        <v>42</v>
      </c>
      <c r="N11393" s="74">
        <v>139</v>
      </c>
    </row>
    <row r="11394" spans="1:14">
      <c r="A11394" s="43" t="str">
        <f t="shared" si="557"/>
        <v>130120300110327001</v>
      </c>
      <c r="B11394" s="28">
        <f t="shared" si="558"/>
        <v>5</v>
      </c>
      <c r="C11394" s="28">
        <f t="shared" si="559"/>
        <v>3</v>
      </c>
      <c r="K11394" s="73" t="s">
        <v>4975</v>
      </c>
      <c r="L11394" s="73" t="s">
        <v>4895</v>
      </c>
      <c r="M11394" s="74">
        <v>2</v>
      </c>
      <c r="N11394" s="74">
        <v>3</v>
      </c>
    </row>
    <row r="11395" spans="1:14">
      <c r="A11395" s="43" t="str">
        <f t="shared" ref="A11395:A11458" si="560">L11395&amp;K11395</f>
        <v>130120300110327002</v>
      </c>
      <c r="B11395" s="28">
        <f t="shared" ref="B11395:B11458" si="561">M11395+N11395</f>
        <v>34</v>
      </c>
      <c r="C11395" s="28">
        <f t="shared" ref="C11395:C11458" si="562">N11395</f>
        <v>31</v>
      </c>
      <c r="K11395" s="73" t="s">
        <v>4976</v>
      </c>
      <c r="L11395" s="73" t="s">
        <v>4895</v>
      </c>
      <c r="M11395" s="74">
        <v>3</v>
      </c>
      <c r="N11395" s="74">
        <v>31</v>
      </c>
    </row>
    <row r="11396" spans="1:14">
      <c r="A11396" s="43" t="str">
        <f t="shared" si="560"/>
        <v>130120300110328001</v>
      </c>
      <c r="B11396" s="28">
        <f t="shared" si="561"/>
        <v>8</v>
      </c>
      <c r="C11396" s="28">
        <f t="shared" si="562"/>
        <v>8</v>
      </c>
      <c r="K11396" s="73" t="s">
        <v>4977</v>
      </c>
      <c r="L11396" s="73" t="s">
        <v>4895</v>
      </c>
      <c r="M11396" s="74">
        <v>0</v>
      </c>
      <c r="N11396" s="74">
        <v>8</v>
      </c>
    </row>
    <row r="11397" spans="1:14">
      <c r="A11397" s="43" t="str">
        <f t="shared" si="560"/>
        <v>130120300110328002</v>
      </c>
      <c r="B11397" s="28">
        <f t="shared" si="561"/>
        <v>17</v>
      </c>
      <c r="C11397" s="28">
        <f t="shared" si="562"/>
        <v>15</v>
      </c>
      <c r="K11397" s="73" t="s">
        <v>4978</v>
      </c>
      <c r="L11397" s="73" t="s">
        <v>4895</v>
      </c>
      <c r="M11397" s="74">
        <v>2</v>
      </c>
      <c r="N11397" s="74">
        <v>15</v>
      </c>
    </row>
    <row r="11398" spans="1:14">
      <c r="A11398" s="43" t="str">
        <f t="shared" si="560"/>
        <v>130120300110328003</v>
      </c>
      <c r="B11398" s="28">
        <f t="shared" si="561"/>
        <v>26</v>
      </c>
      <c r="C11398" s="28">
        <f t="shared" si="562"/>
        <v>19</v>
      </c>
      <c r="K11398" s="73" t="s">
        <v>4979</v>
      </c>
      <c r="L11398" s="73" t="s">
        <v>4895</v>
      </c>
      <c r="M11398" s="74">
        <v>7</v>
      </c>
      <c r="N11398" s="74">
        <v>19</v>
      </c>
    </row>
    <row r="11399" spans="1:14">
      <c r="A11399" s="43" t="str">
        <f t="shared" si="560"/>
        <v>130120300110329001</v>
      </c>
      <c r="B11399" s="28">
        <f t="shared" si="561"/>
        <v>15</v>
      </c>
      <c r="C11399" s="28">
        <f t="shared" si="562"/>
        <v>11</v>
      </c>
      <c r="K11399" s="73" t="s">
        <v>4980</v>
      </c>
      <c r="L11399" s="73" t="s">
        <v>4895</v>
      </c>
      <c r="M11399" s="74">
        <v>4</v>
      </c>
      <c r="N11399" s="74">
        <v>11</v>
      </c>
    </row>
    <row r="11400" spans="1:14">
      <c r="A11400" s="43" t="str">
        <f t="shared" si="560"/>
        <v>130120300110329002</v>
      </c>
      <c r="B11400" s="28">
        <f t="shared" si="561"/>
        <v>83</v>
      </c>
      <c r="C11400" s="28">
        <f t="shared" si="562"/>
        <v>67</v>
      </c>
      <c r="K11400" s="73" t="s">
        <v>4981</v>
      </c>
      <c r="L11400" s="73" t="s">
        <v>4895</v>
      </c>
      <c r="M11400" s="74">
        <v>16</v>
      </c>
      <c r="N11400" s="74">
        <v>67</v>
      </c>
    </row>
    <row r="11401" spans="1:14">
      <c r="A11401" s="43" t="str">
        <f t="shared" si="560"/>
        <v>130120300110329003</v>
      </c>
      <c r="B11401" s="28">
        <f t="shared" si="561"/>
        <v>16</v>
      </c>
      <c r="C11401" s="28">
        <f t="shared" si="562"/>
        <v>14</v>
      </c>
      <c r="K11401" s="73" t="s">
        <v>4982</v>
      </c>
      <c r="L11401" s="73" t="s">
        <v>4895</v>
      </c>
      <c r="M11401" s="74">
        <v>2</v>
      </c>
      <c r="N11401" s="74">
        <v>14</v>
      </c>
    </row>
    <row r="11402" spans="1:14">
      <c r="A11402" s="43" t="str">
        <f t="shared" si="560"/>
        <v>130120300110329004</v>
      </c>
      <c r="B11402" s="28">
        <f t="shared" si="561"/>
        <v>36</v>
      </c>
      <c r="C11402" s="28">
        <f t="shared" si="562"/>
        <v>27</v>
      </c>
      <c r="K11402" s="73" t="s">
        <v>4983</v>
      </c>
      <c r="L11402" s="73" t="s">
        <v>4895</v>
      </c>
      <c r="M11402" s="74">
        <v>9</v>
      </c>
      <c r="N11402" s="74">
        <v>27</v>
      </c>
    </row>
    <row r="11403" spans="1:14">
      <c r="A11403" s="43" t="str">
        <f t="shared" si="560"/>
        <v>130120300110329005</v>
      </c>
      <c r="B11403" s="28">
        <f t="shared" si="561"/>
        <v>4</v>
      </c>
      <c r="C11403" s="28">
        <f t="shared" si="562"/>
        <v>1</v>
      </c>
      <c r="K11403" s="73" t="s">
        <v>4984</v>
      </c>
      <c r="L11403" s="73" t="s">
        <v>4895</v>
      </c>
      <c r="M11403" s="74">
        <v>3</v>
      </c>
      <c r="N11403" s="74">
        <v>1</v>
      </c>
    </row>
    <row r="11404" spans="1:14">
      <c r="A11404" s="43" t="str">
        <f t="shared" si="560"/>
        <v>130120300110343001</v>
      </c>
      <c r="B11404" s="28">
        <f t="shared" si="561"/>
        <v>79</v>
      </c>
      <c r="C11404" s="28">
        <f t="shared" si="562"/>
        <v>20</v>
      </c>
      <c r="K11404" s="73" t="s">
        <v>4985</v>
      </c>
      <c r="L11404" s="73" t="s">
        <v>4895</v>
      </c>
      <c r="M11404" s="74">
        <v>59</v>
      </c>
      <c r="N11404" s="74">
        <v>20</v>
      </c>
    </row>
    <row r="11405" spans="1:14">
      <c r="A11405" s="43" t="str">
        <f t="shared" si="560"/>
        <v>130120300110343002</v>
      </c>
      <c r="B11405" s="28">
        <f t="shared" si="561"/>
        <v>37</v>
      </c>
      <c r="C11405" s="28">
        <f t="shared" si="562"/>
        <v>23</v>
      </c>
      <c r="K11405" s="73" t="s">
        <v>4986</v>
      </c>
      <c r="L11405" s="73" t="s">
        <v>4895</v>
      </c>
      <c r="M11405" s="74">
        <v>14</v>
      </c>
      <c r="N11405" s="74">
        <v>23</v>
      </c>
    </row>
    <row r="11406" spans="1:14">
      <c r="A11406" s="43" t="str">
        <f t="shared" si="560"/>
        <v>130120300110343003</v>
      </c>
      <c r="B11406" s="28">
        <f t="shared" si="561"/>
        <v>0</v>
      </c>
      <c r="C11406" s="28">
        <f t="shared" si="562"/>
        <v>0</v>
      </c>
      <c r="K11406" s="73" t="s">
        <v>4987</v>
      </c>
      <c r="L11406" s="73" t="s">
        <v>4895</v>
      </c>
      <c r="M11406" s="74">
        <v>0</v>
      </c>
      <c r="N11406" s="74">
        <v>0</v>
      </c>
    </row>
    <row r="11407" spans="1:14">
      <c r="A11407" s="43" t="str">
        <f t="shared" si="560"/>
        <v>130120300110343004</v>
      </c>
      <c r="B11407" s="28">
        <f t="shared" si="561"/>
        <v>6</v>
      </c>
      <c r="C11407" s="28">
        <f t="shared" si="562"/>
        <v>3</v>
      </c>
      <c r="K11407" s="73" t="s">
        <v>4988</v>
      </c>
      <c r="L11407" s="73" t="s">
        <v>4895</v>
      </c>
      <c r="M11407" s="74">
        <v>3</v>
      </c>
      <c r="N11407" s="74">
        <v>3</v>
      </c>
    </row>
    <row r="11408" spans="1:14">
      <c r="A11408" s="43" t="str">
        <f t="shared" si="560"/>
        <v>130120300110343005</v>
      </c>
      <c r="B11408" s="28">
        <f t="shared" si="561"/>
        <v>21</v>
      </c>
      <c r="C11408" s="28">
        <f t="shared" si="562"/>
        <v>12</v>
      </c>
      <c r="K11408" s="73" t="s">
        <v>4989</v>
      </c>
      <c r="L11408" s="73" t="s">
        <v>4895</v>
      </c>
      <c r="M11408" s="74">
        <v>9</v>
      </c>
      <c r="N11408" s="74">
        <v>12</v>
      </c>
    </row>
    <row r="11409" spans="1:14">
      <c r="A11409" s="43" t="str">
        <f t="shared" si="560"/>
        <v>130120300110343006</v>
      </c>
      <c r="B11409" s="28">
        <f t="shared" si="561"/>
        <v>47</v>
      </c>
      <c r="C11409" s="28">
        <f t="shared" si="562"/>
        <v>25</v>
      </c>
      <c r="K11409" s="73" t="s">
        <v>4990</v>
      </c>
      <c r="L11409" s="73" t="s">
        <v>4895</v>
      </c>
      <c r="M11409" s="74">
        <v>22</v>
      </c>
      <c r="N11409" s="74">
        <v>25</v>
      </c>
    </row>
    <row r="11410" spans="1:14">
      <c r="A11410" s="43" t="str">
        <f t="shared" si="560"/>
        <v>130120300110344001</v>
      </c>
      <c r="B11410" s="28">
        <f t="shared" si="561"/>
        <v>30</v>
      </c>
      <c r="C11410" s="28">
        <f t="shared" si="562"/>
        <v>17</v>
      </c>
      <c r="K11410" s="73" t="s">
        <v>4991</v>
      </c>
      <c r="L11410" s="73" t="s">
        <v>4895</v>
      </c>
      <c r="M11410" s="74">
        <v>13</v>
      </c>
      <c r="N11410" s="74">
        <v>17</v>
      </c>
    </row>
    <row r="11411" spans="1:14">
      <c r="A11411" s="43" t="str">
        <f t="shared" si="560"/>
        <v>130120300110344002</v>
      </c>
      <c r="B11411" s="28">
        <f t="shared" si="561"/>
        <v>39</v>
      </c>
      <c r="C11411" s="28">
        <f t="shared" si="562"/>
        <v>21</v>
      </c>
      <c r="K11411" s="73" t="s">
        <v>4992</v>
      </c>
      <c r="L11411" s="73" t="s">
        <v>4895</v>
      </c>
      <c r="M11411" s="74">
        <v>18</v>
      </c>
      <c r="N11411" s="74">
        <v>21</v>
      </c>
    </row>
    <row r="11412" spans="1:14">
      <c r="A11412" s="43" t="str">
        <f t="shared" si="560"/>
        <v>130120300110344003</v>
      </c>
      <c r="B11412" s="28">
        <f t="shared" si="561"/>
        <v>6</v>
      </c>
      <c r="C11412" s="28">
        <f t="shared" si="562"/>
        <v>5</v>
      </c>
      <c r="K11412" s="73" t="s">
        <v>4993</v>
      </c>
      <c r="L11412" s="73" t="s">
        <v>4895</v>
      </c>
      <c r="M11412" s="74">
        <v>1</v>
      </c>
      <c r="N11412" s="74">
        <v>5</v>
      </c>
    </row>
    <row r="11413" spans="1:14">
      <c r="A11413" s="43" t="str">
        <f t="shared" si="560"/>
        <v>130120300110344004</v>
      </c>
      <c r="B11413" s="28">
        <f t="shared" si="561"/>
        <v>13</v>
      </c>
      <c r="C11413" s="28">
        <f t="shared" si="562"/>
        <v>11</v>
      </c>
      <c r="K11413" s="73" t="s">
        <v>4994</v>
      </c>
      <c r="L11413" s="73" t="s">
        <v>4895</v>
      </c>
      <c r="M11413" s="74">
        <v>2</v>
      </c>
      <c r="N11413" s="74">
        <v>11</v>
      </c>
    </row>
    <row r="11414" spans="1:14">
      <c r="A11414" s="43" t="str">
        <f t="shared" si="560"/>
        <v>130120300110345001</v>
      </c>
      <c r="B11414" s="28">
        <f t="shared" si="561"/>
        <v>22</v>
      </c>
      <c r="C11414" s="28">
        <f t="shared" si="562"/>
        <v>14</v>
      </c>
      <c r="K11414" s="73" t="s">
        <v>3791</v>
      </c>
      <c r="L11414" s="73" t="s">
        <v>4895</v>
      </c>
      <c r="M11414" s="74">
        <v>8</v>
      </c>
      <c r="N11414" s="74">
        <v>14</v>
      </c>
    </row>
    <row r="11415" spans="1:14">
      <c r="A11415" s="43" t="str">
        <f t="shared" si="560"/>
        <v>130120300110345002</v>
      </c>
      <c r="B11415" s="28">
        <f t="shared" si="561"/>
        <v>22</v>
      </c>
      <c r="C11415" s="28">
        <f t="shared" si="562"/>
        <v>16</v>
      </c>
      <c r="K11415" s="73" t="s">
        <v>3792</v>
      </c>
      <c r="L11415" s="73" t="s">
        <v>4895</v>
      </c>
      <c r="M11415" s="74">
        <v>6</v>
      </c>
      <c r="N11415" s="74">
        <v>16</v>
      </c>
    </row>
    <row r="11416" spans="1:14">
      <c r="A11416" s="43" t="str">
        <f t="shared" si="560"/>
        <v>130120300110345003</v>
      </c>
      <c r="B11416" s="28">
        <f t="shared" si="561"/>
        <v>52</v>
      </c>
      <c r="C11416" s="28">
        <f t="shared" si="562"/>
        <v>29</v>
      </c>
      <c r="K11416" s="73" t="s">
        <v>3793</v>
      </c>
      <c r="L11416" s="73" t="s">
        <v>4895</v>
      </c>
      <c r="M11416" s="74">
        <v>23</v>
      </c>
      <c r="N11416" s="74">
        <v>29</v>
      </c>
    </row>
    <row r="11417" spans="1:14">
      <c r="A11417" s="43" t="str">
        <f t="shared" si="560"/>
        <v>130120300110345004</v>
      </c>
      <c r="B11417" s="28">
        <f t="shared" si="561"/>
        <v>79</v>
      </c>
      <c r="C11417" s="28">
        <f t="shared" si="562"/>
        <v>46</v>
      </c>
      <c r="K11417" s="73" t="s">
        <v>3794</v>
      </c>
      <c r="L11417" s="73" t="s">
        <v>4895</v>
      </c>
      <c r="M11417" s="74">
        <v>33</v>
      </c>
      <c r="N11417" s="74">
        <v>46</v>
      </c>
    </row>
    <row r="11418" spans="1:14">
      <c r="A11418" s="43" t="str">
        <f t="shared" si="560"/>
        <v>130120300110345005</v>
      </c>
      <c r="B11418" s="28">
        <f t="shared" si="561"/>
        <v>18</v>
      </c>
      <c r="C11418" s="28">
        <f t="shared" si="562"/>
        <v>10</v>
      </c>
      <c r="K11418" s="73" t="s">
        <v>4995</v>
      </c>
      <c r="L11418" s="73" t="s">
        <v>4895</v>
      </c>
      <c r="M11418" s="74">
        <v>8</v>
      </c>
      <c r="N11418" s="74">
        <v>10</v>
      </c>
    </row>
    <row r="11419" spans="1:14">
      <c r="A11419" s="43" t="str">
        <f t="shared" si="560"/>
        <v>130120300110346001</v>
      </c>
      <c r="B11419" s="28">
        <f t="shared" si="561"/>
        <v>106</v>
      </c>
      <c r="C11419" s="28">
        <f t="shared" si="562"/>
        <v>14</v>
      </c>
      <c r="K11419" s="73" t="s">
        <v>4996</v>
      </c>
      <c r="L11419" s="73" t="s">
        <v>4895</v>
      </c>
      <c r="M11419" s="74">
        <v>92</v>
      </c>
      <c r="N11419" s="74">
        <v>14</v>
      </c>
    </row>
    <row r="11420" spans="1:14">
      <c r="A11420" s="43" t="str">
        <f t="shared" si="560"/>
        <v>130120300110346002</v>
      </c>
      <c r="B11420" s="28">
        <f t="shared" si="561"/>
        <v>49</v>
      </c>
      <c r="C11420" s="28">
        <f t="shared" si="562"/>
        <v>11</v>
      </c>
      <c r="K11420" s="73" t="s">
        <v>4997</v>
      </c>
      <c r="L11420" s="73" t="s">
        <v>4895</v>
      </c>
      <c r="M11420" s="74">
        <v>38</v>
      </c>
      <c r="N11420" s="74">
        <v>11</v>
      </c>
    </row>
    <row r="11421" spans="1:14">
      <c r="A11421" s="43" t="str">
        <f t="shared" si="560"/>
        <v>130120300110346003</v>
      </c>
      <c r="B11421" s="28">
        <f t="shared" si="561"/>
        <v>1</v>
      </c>
      <c r="C11421" s="28">
        <f t="shared" si="562"/>
        <v>0</v>
      </c>
      <c r="K11421" s="73" t="s">
        <v>4998</v>
      </c>
      <c r="L11421" s="73" t="s">
        <v>4895</v>
      </c>
      <c r="M11421" s="74">
        <v>1</v>
      </c>
      <c r="N11421" s="74">
        <v>0</v>
      </c>
    </row>
    <row r="11422" spans="1:14">
      <c r="A11422" s="43" t="str">
        <f t="shared" si="560"/>
        <v>130120300110346004</v>
      </c>
      <c r="B11422" s="28">
        <f t="shared" si="561"/>
        <v>3</v>
      </c>
      <c r="C11422" s="28">
        <f t="shared" si="562"/>
        <v>2</v>
      </c>
      <c r="K11422" s="73" t="s">
        <v>4999</v>
      </c>
      <c r="L11422" s="73" t="s">
        <v>4895</v>
      </c>
      <c r="M11422" s="74">
        <v>1</v>
      </c>
      <c r="N11422" s="74">
        <v>2</v>
      </c>
    </row>
    <row r="11423" spans="1:14">
      <c r="A11423" s="43" t="str">
        <f t="shared" si="560"/>
        <v>130120300110347001</v>
      </c>
      <c r="B11423" s="28">
        <f t="shared" si="561"/>
        <v>41</v>
      </c>
      <c r="C11423" s="28">
        <f t="shared" si="562"/>
        <v>6</v>
      </c>
      <c r="K11423" s="73" t="s">
        <v>5000</v>
      </c>
      <c r="L11423" s="73" t="s">
        <v>4895</v>
      </c>
      <c r="M11423" s="74">
        <v>35</v>
      </c>
      <c r="N11423" s="74">
        <v>6</v>
      </c>
    </row>
    <row r="11424" spans="1:14">
      <c r="A11424" s="43" t="str">
        <f t="shared" si="560"/>
        <v>130120300110347002</v>
      </c>
      <c r="B11424" s="28">
        <f t="shared" si="561"/>
        <v>57</v>
      </c>
      <c r="C11424" s="28">
        <f t="shared" si="562"/>
        <v>23</v>
      </c>
      <c r="K11424" s="73" t="s">
        <v>5001</v>
      </c>
      <c r="L11424" s="73" t="s">
        <v>4895</v>
      </c>
      <c r="M11424" s="74">
        <v>34</v>
      </c>
      <c r="N11424" s="74">
        <v>23</v>
      </c>
    </row>
    <row r="11425" spans="1:14">
      <c r="A11425" s="43" t="str">
        <f t="shared" si="560"/>
        <v>130120300110348001</v>
      </c>
      <c r="B11425" s="28">
        <f t="shared" si="561"/>
        <v>2</v>
      </c>
      <c r="C11425" s="28">
        <f t="shared" si="562"/>
        <v>2</v>
      </c>
      <c r="K11425" s="73" t="s">
        <v>5002</v>
      </c>
      <c r="L11425" s="73" t="s">
        <v>4895</v>
      </c>
      <c r="M11425" s="74">
        <v>0</v>
      </c>
      <c r="N11425" s="74">
        <v>2</v>
      </c>
    </row>
    <row r="11426" spans="1:14">
      <c r="A11426" s="43" t="str">
        <f t="shared" si="560"/>
        <v>130120300110348002</v>
      </c>
      <c r="B11426" s="28">
        <f t="shared" si="561"/>
        <v>3</v>
      </c>
      <c r="C11426" s="28">
        <f t="shared" si="562"/>
        <v>3</v>
      </c>
      <c r="K11426" s="73" t="s">
        <v>5003</v>
      </c>
      <c r="L11426" s="73" t="s">
        <v>4895</v>
      </c>
      <c r="M11426" s="74">
        <v>0</v>
      </c>
      <c r="N11426" s="74">
        <v>3</v>
      </c>
    </row>
    <row r="11427" spans="1:14">
      <c r="A11427" s="43" t="str">
        <f t="shared" si="560"/>
        <v>130120300110348003</v>
      </c>
      <c r="B11427" s="28">
        <f t="shared" si="561"/>
        <v>6</v>
      </c>
      <c r="C11427" s="28">
        <f t="shared" si="562"/>
        <v>2</v>
      </c>
      <c r="K11427" s="73" t="s">
        <v>5004</v>
      </c>
      <c r="L11427" s="73" t="s">
        <v>4895</v>
      </c>
      <c r="M11427" s="74">
        <v>4</v>
      </c>
      <c r="N11427" s="74">
        <v>2</v>
      </c>
    </row>
    <row r="11428" spans="1:14">
      <c r="A11428" s="43" t="str">
        <f t="shared" si="560"/>
        <v>130120300110348004</v>
      </c>
      <c r="B11428" s="28">
        <f t="shared" si="561"/>
        <v>13</v>
      </c>
      <c r="C11428" s="28">
        <f t="shared" si="562"/>
        <v>1</v>
      </c>
      <c r="K11428" s="73" t="s">
        <v>5005</v>
      </c>
      <c r="L11428" s="73" t="s">
        <v>4895</v>
      </c>
      <c r="M11428" s="74">
        <v>12</v>
      </c>
      <c r="N11428" s="74">
        <v>1</v>
      </c>
    </row>
    <row r="11429" spans="1:14">
      <c r="A11429" s="43" t="str">
        <f t="shared" si="560"/>
        <v>130120300110348005</v>
      </c>
      <c r="B11429" s="28">
        <f t="shared" si="561"/>
        <v>18</v>
      </c>
      <c r="C11429" s="28">
        <f t="shared" si="562"/>
        <v>1</v>
      </c>
      <c r="K11429" s="73" t="s">
        <v>5006</v>
      </c>
      <c r="L11429" s="73" t="s">
        <v>4895</v>
      </c>
      <c r="M11429" s="74">
        <v>17</v>
      </c>
      <c r="N11429" s="74">
        <v>1</v>
      </c>
    </row>
    <row r="11430" spans="1:14">
      <c r="A11430" s="43" t="str">
        <f t="shared" si="560"/>
        <v>130120300110348006</v>
      </c>
      <c r="B11430" s="28">
        <f t="shared" si="561"/>
        <v>10</v>
      </c>
      <c r="C11430" s="28">
        <f t="shared" si="562"/>
        <v>1</v>
      </c>
      <c r="K11430" s="73" t="s">
        <v>5007</v>
      </c>
      <c r="L11430" s="73" t="s">
        <v>4895</v>
      </c>
      <c r="M11430" s="74">
        <v>9</v>
      </c>
      <c r="N11430" s="74">
        <v>1</v>
      </c>
    </row>
    <row r="11431" spans="1:14">
      <c r="A11431" s="43" t="str">
        <f t="shared" si="560"/>
        <v>130120300110349001</v>
      </c>
      <c r="B11431" s="28">
        <f t="shared" si="561"/>
        <v>14</v>
      </c>
      <c r="C11431" s="28">
        <f t="shared" si="562"/>
        <v>2</v>
      </c>
      <c r="K11431" s="73" t="s">
        <v>5008</v>
      </c>
      <c r="L11431" s="73" t="s">
        <v>4895</v>
      </c>
      <c r="M11431" s="74">
        <v>12</v>
      </c>
      <c r="N11431" s="74">
        <v>2</v>
      </c>
    </row>
    <row r="11432" spans="1:14">
      <c r="A11432" s="43" t="str">
        <f t="shared" si="560"/>
        <v>130120300110349002</v>
      </c>
      <c r="B11432" s="28">
        <f t="shared" si="561"/>
        <v>26</v>
      </c>
      <c r="C11432" s="28">
        <f t="shared" si="562"/>
        <v>1</v>
      </c>
      <c r="K11432" s="73" t="s">
        <v>5009</v>
      </c>
      <c r="L11432" s="73" t="s">
        <v>4895</v>
      </c>
      <c r="M11432" s="74">
        <v>25</v>
      </c>
      <c r="N11432" s="74">
        <v>1</v>
      </c>
    </row>
    <row r="11433" spans="1:14">
      <c r="A11433" s="43" t="str">
        <f t="shared" si="560"/>
        <v>130120300110349003</v>
      </c>
      <c r="B11433" s="28">
        <f t="shared" si="561"/>
        <v>19</v>
      </c>
      <c r="C11433" s="28">
        <f t="shared" si="562"/>
        <v>2</v>
      </c>
      <c r="K11433" s="73" t="s">
        <v>5010</v>
      </c>
      <c r="L11433" s="73" t="s">
        <v>4895</v>
      </c>
      <c r="M11433" s="74">
        <v>17</v>
      </c>
      <c r="N11433" s="74">
        <v>2</v>
      </c>
    </row>
    <row r="11434" spans="1:14">
      <c r="A11434" s="43" t="str">
        <f t="shared" si="560"/>
        <v>130120300110349004</v>
      </c>
      <c r="B11434" s="28">
        <f t="shared" si="561"/>
        <v>24</v>
      </c>
      <c r="C11434" s="28">
        <f t="shared" si="562"/>
        <v>3</v>
      </c>
      <c r="K11434" s="73" t="s">
        <v>5011</v>
      </c>
      <c r="L11434" s="73" t="s">
        <v>4895</v>
      </c>
      <c r="M11434" s="74">
        <v>21</v>
      </c>
      <c r="N11434" s="74">
        <v>3</v>
      </c>
    </row>
    <row r="11435" spans="1:14">
      <c r="A11435" s="43" t="str">
        <f t="shared" si="560"/>
        <v>130120300110350001</v>
      </c>
      <c r="B11435" s="28">
        <f t="shared" si="561"/>
        <v>81</v>
      </c>
      <c r="C11435" s="28">
        <f t="shared" si="562"/>
        <v>19</v>
      </c>
      <c r="K11435" s="73" t="s">
        <v>3795</v>
      </c>
      <c r="L11435" s="73" t="s">
        <v>4895</v>
      </c>
      <c r="M11435" s="74">
        <v>62</v>
      </c>
      <c r="N11435" s="74">
        <v>19</v>
      </c>
    </row>
    <row r="11436" spans="1:14">
      <c r="A11436" s="43" t="str">
        <f t="shared" si="560"/>
        <v>130120300110350002</v>
      </c>
      <c r="B11436" s="28">
        <f t="shared" si="561"/>
        <v>46</v>
      </c>
      <c r="C11436" s="28">
        <f t="shared" si="562"/>
        <v>4</v>
      </c>
      <c r="K11436" s="73" t="s">
        <v>3796</v>
      </c>
      <c r="L11436" s="73" t="s">
        <v>4895</v>
      </c>
      <c r="M11436" s="74">
        <v>42</v>
      </c>
      <c r="N11436" s="74">
        <v>4</v>
      </c>
    </row>
    <row r="11437" spans="1:14">
      <c r="A11437" s="43" t="str">
        <f t="shared" si="560"/>
        <v>130120300110350003</v>
      </c>
      <c r="B11437" s="28">
        <f t="shared" si="561"/>
        <v>1</v>
      </c>
      <c r="C11437" s="28">
        <f t="shared" si="562"/>
        <v>0</v>
      </c>
      <c r="K11437" s="73" t="s">
        <v>3797</v>
      </c>
      <c r="L11437" s="73" t="s">
        <v>4895</v>
      </c>
      <c r="M11437" s="74">
        <v>1</v>
      </c>
      <c r="N11437" s="74">
        <v>0</v>
      </c>
    </row>
    <row r="11438" spans="1:14">
      <c r="A11438" s="43" t="str">
        <f t="shared" si="560"/>
        <v>130120300110350004</v>
      </c>
      <c r="B11438" s="28">
        <f t="shared" si="561"/>
        <v>3</v>
      </c>
      <c r="C11438" s="28">
        <f t="shared" si="562"/>
        <v>1</v>
      </c>
      <c r="K11438" s="73" t="s">
        <v>3798</v>
      </c>
      <c r="L11438" s="73" t="s">
        <v>4895</v>
      </c>
      <c r="M11438" s="74">
        <v>2</v>
      </c>
      <c r="N11438" s="74">
        <v>1</v>
      </c>
    </row>
    <row r="11439" spans="1:14">
      <c r="A11439" s="43" t="str">
        <f t="shared" si="560"/>
        <v>130120300110351001</v>
      </c>
      <c r="B11439" s="28">
        <f t="shared" si="561"/>
        <v>283</v>
      </c>
      <c r="C11439" s="28">
        <f t="shared" si="562"/>
        <v>93</v>
      </c>
      <c r="K11439" s="73" t="s">
        <v>5012</v>
      </c>
      <c r="L11439" s="73" t="s">
        <v>4895</v>
      </c>
      <c r="M11439" s="74">
        <v>190</v>
      </c>
      <c r="N11439" s="74">
        <v>93</v>
      </c>
    </row>
    <row r="11440" spans="1:14">
      <c r="A11440" s="43" t="str">
        <f t="shared" si="560"/>
        <v>130120300110351002</v>
      </c>
      <c r="B11440" s="28">
        <f t="shared" si="561"/>
        <v>4</v>
      </c>
      <c r="C11440" s="28">
        <f t="shared" si="562"/>
        <v>1</v>
      </c>
      <c r="K11440" s="73" t="s">
        <v>5013</v>
      </c>
      <c r="L11440" s="73" t="s">
        <v>4895</v>
      </c>
      <c r="M11440" s="74">
        <v>3</v>
      </c>
      <c r="N11440" s="74">
        <v>1</v>
      </c>
    </row>
    <row r="11441" spans="1:14">
      <c r="A11441" s="43" t="str">
        <f t="shared" si="560"/>
        <v>130120300110351003</v>
      </c>
      <c r="B11441" s="28">
        <f t="shared" si="561"/>
        <v>11</v>
      </c>
      <c r="C11441" s="28">
        <f t="shared" si="562"/>
        <v>0</v>
      </c>
      <c r="K11441" s="73" t="s">
        <v>5014</v>
      </c>
      <c r="L11441" s="73" t="s">
        <v>4895</v>
      </c>
      <c r="M11441" s="74">
        <v>11</v>
      </c>
      <c r="N11441" s="74">
        <v>0</v>
      </c>
    </row>
    <row r="11442" spans="1:14">
      <c r="A11442" s="43" t="str">
        <f t="shared" si="560"/>
        <v>130120300110352001</v>
      </c>
      <c r="B11442" s="28">
        <f t="shared" si="561"/>
        <v>17</v>
      </c>
      <c r="C11442" s="28">
        <f t="shared" si="562"/>
        <v>1</v>
      </c>
      <c r="K11442" s="73" t="s">
        <v>5015</v>
      </c>
      <c r="L11442" s="73" t="s">
        <v>4895</v>
      </c>
      <c r="M11442" s="74">
        <v>16</v>
      </c>
      <c r="N11442" s="74">
        <v>1</v>
      </c>
    </row>
    <row r="11443" spans="1:14">
      <c r="A11443" s="43" t="str">
        <f t="shared" si="560"/>
        <v>130120300110366001</v>
      </c>
      <c r="B11443" s="28">
        <f t="shared" si="561"/>
        <v>9</v>
      </c>
      <c r="C11443" s="28">
        <f t="shared" si="562"/>
        <v>6</v>
      </c>
      <c r="K11443" s="73" t="s">
        <v>5016</v>
      </c>
      <c r="L11443" s="73" t="s">
        <v>4895</v>
      </c>
      <c r="M11443" s="74">
        <v>3</v>
      </c>
      <c r="N11443" s="74">
        <v>6</v>
      </c>
    </row>
    <row r="11444" spans="1:14">
      <c r="A11444" s="43" t="str">
        <f t="shared" si="560"/>
        <v>130120300110366002</v>
      </c>
      <c r="B11444" s="28">
        <f t="shared" si="561"/>
        <v>12</v>
      </c>
      <c r="C11444" s="28">
        <f t="shared" si="562"/>
        <v>11</v>
      </c>
      <c r="K11444" s="73" t="s">
        <v>5017</v>
      </c>
      <c r="L11444" s="73" t="s">
        <v>4895</v>
      </c>
      <c r="M11444" s="74">
        <v>1</v>
      </c>
      <c r="N11444" s="74">
        <v>11</v>
      </c>
    </row>
    <row r="11445" spans="1:14">
      <c r="A11445" s="43" t="str">
        <f t="shared" si="560"/>
        <v>130120300110366003</v>
      </c>
      <c r="B11445" s="28">
        <f t="shared" si="561"/>
        <v>71</v>
      </c>
      <c r="C11445" s="28">
        <f t="shared" si="562"/>
        <v>54</v>
      </c>
      <c r="K11445" s="73" t="s">
        <v>5018</v>
      </c>
      <c r="L11445" s="73" t="s">
        <v>4895</v>
      </c>
      <c r="M11445" s="74">
        <v>17</v>
      </c>
      <c r="N11445" s="74">
        <v>54</v>
      </c>
    </row>
    <row r="11446" spans="1:14">
      <c r="A11446" s="43" t="str">
        <f t="shared" si="560"/>
        <v>130120300110367001</v>
      </c>
      <c r="B11446" s="28">
        <f t="shared" si="561"/>
        <v>9</v>
      </c>
      <c r="C11446" s="28">
        <f t="shared" si="562"/>
        <v>5</v>
      </c>
      <c r="K11446" s="73" t="s">
        <v>5019</v>
      </c>
      <c r="L11446" s="73" t="s">
        <v>4895</v>
      </c>
      <c r="M11446" s="74">
        <v>4</v>
      </c>
      <c r="N11446" s="74">
        <v>5</v>
      </c>
    </row>
    <row r="11447" spans="1:14">
      <c r="A11447" s="43" t="str">
        <f t="shared" si="560"/>
        <v>130120300110367002</v>
      </c>
      <c r="B11447" s="28">
        <f t="shared" si="561"/>
        <v>14</v>
      </c>
      <c r="C11447" s="28">
        <f t="shared" si="562"/>
        <v>10</v>
      </c>
      <c r="K11447" s="73" t="s">
        <v>5020</v>
      </c>
      <c r="L11447" s="73" t="s">
        <v>4895</v>
      </c>
      <c r="M11447" s="74">
        <v>4</v>
      </c>
      <c r="N11447" s="74">
        <v>10</v>
      </c>
    </row>
    <row r="11448" spans="1:14">
      <c r="A11448" s="43" t="str">
        <f t="shared" si="560"/>
        <v>130120300110367003</v>
      </c>
      <c r="B11448" s="28">
        <f t="shared" si="561"/>
        <v>219</v>
      </c>
      <c r="C11448" s="28">
        <f t="shared" si="562"/>
        <v>141</v>
      </c>
      <c r="K11448" s="73" t="s">
        <v>5021</v>
      </c>
      <c r="L11448" s="73" t="s">
        <v>4895</v>
      </c>
      <c r="M11448" s="74">
        <v>78</v>
      </c>
      <c r="N11448" s="74">
        <v>141</v>
      </c>
    </row>
    <row r="11449" spans="1:14">
      <c r="A11449" s="43" t="str">
        <f t="shared" si="560"/>
        <v>130120300110368001</v>
      </c>
      <c r="B11449" s="28">
        <f t="shared" si="561"/>
        <v>166</v>
      </c>
      <c r="C11449" s="28">
        <f t="shared" si="562"/>
        <v>58</v>
      </c>
      <c r="K11449" s="73" t="s">
        <v>5022</v>
      </c>
      <c r="L11449" s="73" t="s">
        <v>4895</v>
      </c>
      <c r="M11449" s="74">
        <v>108</v>
      </c>
      <c r="N11449" s="74">
        <v>58</v>
      </c>
    </row>
    <row r="11450" spans="1:14">
      <c r="A11450" s="43" t="str">
        <f t="shared" si="560"/>
        <v>130120300110368002</v>
      </c>
      <c r="B11450" s="28">
        <f t="shared" si="561"/>
        <v>49</v>
      </c>
      <c r="C11450" s="28">
        <f t="shared" si="562"/>
        <v>35</v>
      </c>
      <c r="K11450" s="73" t="s">
        <v>5023</v>
      </c>
      <c r="L11450" s="73" t="s">
        <v>4895</v>
      </c>
      <c r="M11450" s="74">
        <v>14</v>
      </c>
      <c r="N11450" s="74">
        <v>35</v>
      </c>
    </row>
    <row r="11451" spans="1:14">
      <c r="A11451" s="43" t="str">
        <f t="shared" si="560"/>
        <v>130120300110368003</v>
      </c>
      <c r="B11451" s="28">
        <f t="shared" si="561"/>
        <v>18</v>
      </c>
      <c r="C11451" s="28">
        <f t="shared" si="562"/>
        <v>2</v>
      </c>
      <c r="K11451" s="73" t="s">
        <v>5024</v>
      </c>
      <c r="L11451" s="73" t="s">
        <v>4895</v>
      </c>
      <c r="M11451" s="74">
        <v>16</v>
      </c>
      <c r="N11451" s="74">
        <v>2</v>
      </c>
    </row>
    <row r="11452" spans="1:14">
      <c r="A11452" s="43" t="str">
        <f t="shared" si="560"/>
        <v>130120300110368004</v>
      </c>
      <c r="B11452" s="28">
        <f t="shared" si="561"/>
        <v>12</v>
      </c>
      <c r="C11452" s="28">
        <f t="shared" si="562"/>
        <v>1</v>
      </c>
      <c r="K11452" s="73" t="s">
        <v>5025</v>
      </c>
      <c r="L11452" s="73" t="s">
        <v>4895</v>
      </c>
      <c r="M11452" s="74">
        <v>11</v>
      </c>
      <c r="N11452" s="74">
        <v>1</v>
      </c>
    </row>
    <row r="11453" spans="1:14">
      <c r="A11453" s="43" t="str">
        <f t="shared" si="560"/>
        <v>130120300110369001</v>
      </c>
      <c r="B11453" s="28">
        <f t="shared" si="561"/>
        <v>43</v>
      </c>
      <c r="C11453" s="28">
        <f t="shared" si="562"/>
        <v>30</v>
      </c>
      <c r="K11453" s="73" t="s">
        <v>5026</v>
      </c>
      <c r="L11453" s="73" t="s">
        <v>4895</v>
      </c>
      <c r="M11453" s="74">
        <v>13</v>
      </c>
      <c r="N11453" s="74">
        <v>30</v>
      </c>
    </row>
    <row r="11454" spans="1:14">
      <c r="A11454" s="43" t="str">
        <f t="shared" si="560"/>
        <v>130120300110369002</v>
      </c>
      <c r="B11454" s="28">
        <f t="shared" si="561"/>
        <v>68</v>
      </c>
      <c r="C11454" s="28">
        <f t="shared" si="562"/>
        <v>47</v>
      </c>
      <c r="K11454" s="73" t="s">
        <v>5027</v>
      </c>
      <c r="L11454" s="73" t="s">
        <v>4895</v>
      </c>
      <c r="M11454" s="74">
        <v>21</v>
      </c>
      <c r="N11454" s="74">
        <v>47</v>
      </c>
    </row>
    <row r="11455" spans="1:14">
      <c r="A11455" s="43" t="str">
        <f t="shared" si="560"/>
        <v>130120300110370001</v>
      </c>
      <c r="B11455" s="28">
        <f t="shared" si="561"/>
        <v>11</v>
      </c>
      <c r="C11455" s="28">
        <f t="shared" si="562"/>
        <v>9</v>
      </c>
      <c r="K11455" s="73" t="s">
        <v>3815</v>
      </c>
      <c r="L11455" s="73" t="s">
        <v>4895</v>
      </c>
      <c r="M11455" s="74">
        <v>2</v>
      </c>
      <c r="N11455" s="74">
        <v>9</v>
      </c>
    </row>
    <row r="11456" spans="1:14">
      <c r="A11456" s="43" t="str">
        <f t="shared" si="560"/>
        <v>130120300110370002</v>
      </c>
      <c r="B11456" s="28">
        <f t="shared" si="561"/>
        <v>17</v>
      </c>
      <c r="C11456" s="28">
        <f t="shared" si="562"/>
        <v>13</v>
      </c>
      <c r="K11456" s="73" t="s">
        <v>3816</v>
      </c>
      <c r="L11456" s="73" t="s">
        <v>4895</v>
      </c>
      <c r="M11456" s="74">
        <v>4</v>
      </c>
      <c r="N11456" s="74">
        <v>13</v>
      </c>
    </row>
    <row r="11457" spans="1:14">
      <c r="A11457" s="43" t="str">
        <f t="shared" si="560"/>
        <v>130120300110370003</v>
      </c>
      <c r="B11457" s="28">
        <f t="shared" si="561"/>
        <v>40</v>
      </c>
      <c r="C11457" s="28">
        <f t="shared" si="562"/>
        <v>31</v>
      </c>
      <c r="K11457" s="73" t="s">
        <v>3817</v>
      </c>
      <c r="L11457" s="73" t="s">
        <v>4895</v>
      </c>
      <c r="M11457" s="74">
        <v>9</v>
      </c>
      <c r="N11457" s="74">
        <v>31</v>
      </c>
    </row>
    <row r="11458" spans="1:14">
      <c r="A11458" s="43" t="str">
        <f t="shared" si="560"/>
        <v>130120300110370004</v>
      </c>
      <c r="B11458" s="28">
        <f t="shared" si="561"/>
        <v>13</v>
      </c>
      <c r="C11458" s="28">
        <f t="shared" si="562"/>
        <v>12</v>
      </c>
      <c r="K11458" s="73" t="s">
        <v>3818</v>
      </c>
      <c r="L11458" s="73" t="s">
        <v>4895</v>
      </c>
      <c r="M11458" s="74">
        <v>1</v>
      </c>
      <c r="N11458" s="74">
        <v>12</v>
      </c>
    </row>
    <row r="11459" spans="1:14">
      <c r="A11459" s="43" t="str">
        <f t="shared" ref="A11459:A11522" si="563">L11459&amp;K11459</f>
        <v>130120300110371001</v>
      </c>
      <c r="B11459" s="28">
        <f t="shared" ref="B11459:B11522" si="564">M11459+N11459</f>
        <v>8</v>
      </c>
      <c r="C11459" s="28">
        <f t="shared" ref="C11459:C11522" si="565">N11459</f>
        <v>6</v>
      </c>
      <c r="K11459" s="73" t="s">
        <v>5028</v>
      </c>
      <c r="L11459" s="73" t="s">
        <v>4895</v>
      </c>
      <c r="M11459" s="74">
        <v>2</v>
      </c>
      <c r="N11459" s="74">
        <v>6</v>
      </c>
    </row>
    <row r="11460" spans="1:14">
      <c r="A11460" s="43" t="str">
        <f t="shared" si="563"/>
        <v>130120300110371002</v>
      </c>
      <c r="B11460" s="28">
        <f t="shared" si="564"/>
        <v>10</v>
      </c>
      <c r="C11460" s="28">
        <f t="shared" si="565"/>
        <v>9</v>
      </c>
      <c r="K11460" s="73" t="s">
        <v>5029</v>
      </c>
      <c r="L11460" s="73" t="s">
        <v>4895</v>
      </c>
      <c r="M11460" s="74">
        <v>1</v>
      </c>
      <c r="N11460" s="74">
        <v>9</v>
      </c>
    </row>
    <row r="11461" spans="1:14">
      <c r="A11461" s="43" t="str">
        <f t="shared" si="563"/>
        <v>130120300110371003</v>
      </c>
      <c r="B11461" s="28">
        <f t="shared" si="564"/>
        <v>78</v>
      </c>
      <c r="C11461" s="28">
        <f t="shared" si="565"/>
        <v>56</v>
      </c>
      <c r="K11461" s="73" t="s">
        <v>5030</v>
      </c>
      <c r="L11461" s="73" t="s">
        <v>4895</v>
      </c>
      <c r="M11461" s="74">
        <v>22</v>
      </c>
      <c r="N11461" s="74">
        <v>56</v>
      </c>
    </row>
    <row r="11462" spans="1:14">
      <c r="A11462" s="43" t="str">
        <f t="shared" si="563"/>
        <v>130120300110371004</v>
      </c>
      <c r="B11462" s="28">
        <f t="shared" si="564"/>
        <v>33</v>
      </c>
      <c r="C11462" s="28">
        <f t="shared" si="565"/>
        <v>11</v>
      </c>
      <c r="K11462" s="73" t="s">
        <v>5031</v>
      </c>
      <c r="L11462" s="73" t="s">
        <v>4895</v>
      </c>
      <c r="M11462" s="74">
        <v>22</v>
      </c>
      <c r="N11462" s="74">
        <v>11</v>
      </c>
    </row>
    <row r="11463" spans="1:14">
      <c r="A11463" s="43" t="str">
        <f t="shared" si="563"/>
        <v>130120300110371005</v>
      </c>
      <c r="B11463" s="28">
        <f t="shared" si="564"/>
        <v>10</v>
      </c>
      <c r="C11463" s="28">
        <f t="shared" si="565"/>
        <v>6</v>
      </c>
      <c r="K11463" s="73" t="s">
        <v>5032</v>
      </c>
      <c r="L11463" s="73" t="s">
        <v>4895</v>
      </c>
      <c r="M11463" s="74">
        <v>4</v>
      </c>
      <c r="N11463" s="74">
        <v>6</v>
      </c>
    </row>
    <row r="11464" spans="1:14">
      <c r="A11464" s="43" t="str">
        <f t="shared" si="563"/>
        <v>130120300110372001</v>
      </c>
      <c r="B11464" s="28">
        <f t="shared" si="564"/>
        <v>7</v>
      </c>
      <c r="C11464" s="28">
        <f t="shared" si="565"/>
        <v>6</v>
      </c>
      <c r="K11464" s="73" t="s">
        <v>5033</v>
      </c>
      <c r="L11464" s="73" t="s">
        <v>4895</v>
      </c>
      <c r="M11464" s="74">
        <v>1</v>
      </c>
      <c r="N11464" s="74">
        <v>6</v>
      </c>
    </row>
    <row r="11465" spans="1:14">
      <c r="A11465" s="43" t="str">
        <f t="shared" si="563"/>
        <v>130120300110372002</v>
      </c>
      <c r="B11465" s="28">
        <f t="shared" si="564"/>
        <v>11</v>
      </c>
      <c r="C11465" s="28">
        <f t="shared" si="565"/>
        <v>11</v>
      </c>
      <c r="K11465" s="73" t="s">
        <v>5034</v>
      </c>
      <c r="L11465" s="73" t="s">
        <v>4895</v>
      </c>
      <c r="M11465" s="74">
        <v>0</v>
      </c>
      <c r="N11465" s="74">
        <v>11</v>
      </c>
    </row>
    <row r="11466" spans="1:14">
      <c r="A11466" s="43" t="str">
        <f t="shared" si="563"/>
        <v>130120300110372003</v>
      </c>
      <c r="B11466" s="28">
        <f t="shared" si="564"/>
        <v>10</v>
      </c>
      <c r="C11466" s="28">
        <f t="shared" si="565"/>
        <v>8</v>
      </c>
      <c r="K11466" s="73" t="s">
        <v>5035</v>
      </c>
      <c r="L11466" s="73" t="s">
        <v>4895</v>
      </c>
      <c r="M11466" s="74">
        <v>2</v>
      </c>
      <c r="N11466" s="74">
        <v>8</v>
      </c>
    </row>
    <row r="11467" spans="1:14">
      <c r="A11467" s="43" t="str">
        <f t="shared" si="563"/>
        <v>130120300110372004</v>
      </c>
      <c r="B11467" s="28">
        <f t="shared" si="564"/>
        <v>10</v>
      </c>
      <c r="C11467" s="28">
        <f t="shared" si="565"/>
        <v>5</v>
      </c>
      <c r="K11467" s="73" t="s">
        <v>5036</v>
      </c>
      <c r="L11467" s="73" t="s">
        <v>4895</v>
      </c>
      <c r="M11467" s="74">
        <v>5</v>
      </c>
      <c r="N11467" s="74">
        <v>5</v>
      </c>
    </row>
    <row r="11468" spans="1:14">
      <c r="A11468" s="43" t="str">
        <f t="shared" si="563"/>
        <v>130120300110373001</v>
      </c>
      <c r="B11468" s="28">
        <f t="shared" si="564"/>
        <v>9</v>
      </c>
      <c r="C11468" s="28">
        <f t="shared" si="565"/>
        <v>3</v>
      </c>
      <c r="K11468" s="73" t="s">
        <v>5037</v>
      </c>
      <c r="L11468" s="73" t="s">
        <v>4895</v>
      </c>
      <c r="M11468" s="74">
        <v>6</v>
      </c>
      <c r="N11468" s="74">
        <v>3</v>
      </c>
    </row>
    <row r="11469" spans="1:14">
      <c r="A11469" s="43" t="str">
        <f t="shared" si="563"/>
        <v>130120300110373002</v>
      </c>
      <c r="B11469" s="28">
        <f t="shared" si="564"/>
        <v>13</v>
      </c>
      <c r="C11469" s="28">
        <f t="shared" si="565"/>
        <v>6</v>
      </c>
      <c r="K11469" s="73" t="s">
        <v>5038</v>
      </c>
      <c r="L11469" s="73" t="s">
        <v>4895</v>
      </c>
      <c r="M11469" s="74">
        <v>7</v>
      </c>
      <c r="N11469" s="74">
        <v>6</v>
      </c>
    </row>
    <row r="11470" spans="1:14">
      <c r="A11470" s="43" t="str">
        <f t="shared" si="563"/>
        <v>130120300110373003</v>
      </c>
      <c r="B11470" s="28">
        <f t="shared" si="564"/>
        <v>55</v>
      </c>
      <c r="C11470" s="28">
        <f t="shared" si="565"/>
        <v>15</v>
      </c>
      <c r="K11470" s="73" t="s">
        <v>5039</v>
      </c>
      <c r="L11470" s="73" t="s">
        <v>4895</v>
      </c>
      <c r="M11470" s="74">
        <v>40</v>
      </c>
      <c r="N11470" s="74">
        <v>15</v>
      </c>
    </row>
    <row r="11471" spans="1:14">
      <c r="A11471" s="43" t="str">
        <f t="shared" si="563"/>
        <v>130120300110373004</v>
      </c>
      <c r="B11471" s="28">
        <f t="shared" si="564"/>
        <v>67</v>
      </c>
      <c r="C11471" s="28">
        <f t="shared" si="565"/>
        <v>16</v>
      </c>
      <c r="K11471" s="73" t="s">
        <v>5040</v>
      </c>
      <c r="L11471" s="73" t="s">
        <v>4895</v>
      </c>
      <c r="M11471" s="74">
        <v>51</v>
      </c>
      <c r="N11471" s="74">
        <v>16</v>
      </c>
    </row>
    <row r="11472" spans="1:14">
      <c r="A11472" s="43" t="str">
        <f t="shared" si="563"/>
        <v>130120300110374001</v>
      </c>
      <c r="B11472" s="28">
        <f t="shared" si="564"/>
        <v>6</v>
      </c>
      <c r="C11472" s="28">
        <f t="shared" si="565"/>
        <v>1</v>
      </c>
      <c r="K11472" s="73" t="s">
        <v>5041</v>
      </c>
      <c r="L11472" s="73" t="s">
        <v>4895</v>
      </c>
      <c r="M11472" s="74">
        <v>5</v>
      </c>
      <c r="N11472" s="74">
        <v>1</v>
      </c>
    </row>
    <row r="11473" spans="1:14">
      <c r="A11473" s="43" t="str">
        <f t="shared" si="563"/>
        <v>130120300110374002</v>
      </c>
      <c r="B11473" s="28">
        <f t="shared" si="564"/>
        <v>8</v>
      </c>
      <c r="C11473" s="28">
        <f t="shared" si="565"/>
        <v>2</v>
      </c>
      <c r="K11473" s="73" t="s">
        <v>5042</v>
      </c>
      <c r="L11473" s="73" t="s">
        <v>4895</v>
      </c>
      <c r="M11473" s="74">
        <v>6</v>
      </c>
      <c r="N11473" s="74">
        <v>2</v>
      </c>
    </row>
    <row r="11474" spans="1:14">
      <c r="A11474" s="43" t="str">
        <f t="shared" si="563"/>
        <v>130120300110374003</v>
      </c>
      <c r="B11474" s="28">
        <f t="shared" si="564"/>
        <v>16</v>
      </c>
      <c r="C11474" s="28">
        <f t="shared" si="565"/>
        <v>2</v>
      </c>
      <c r="K11474" s="73" t="s">
        <v>5043</v>
      </c>
      <c r="L11474" s="73" t="s">
        <v>4895</v>
      </c>
      <c r="M11474" s="74">
        <v>14</v>
      </c>
      <c r="N11474" s="74">
        <v>2</v>
      </c>
    </row>
    <row r="11475" spans="1:14">
      <c r="A11475" s="43" t="str">
        <f t="shared" si="563"/>
        <v>130120300110375001</v>
      </c>
      <c r="B11475" s="28">
        <f t="shared" si="564"/>
        <v>48</v>
      </c>
      <c r="C11475" s="28">
        <f t="shared" si="565"/>
        <v>13</v>
      </c>
      <c r="K11475" s="73" t="s">
        <v>3819</v>
      </c>
      <c r="L11475" s="73" t="s">
        <v>4895</v>
      </c>
      <c r="M11475" s="74">
        <v>35</v>
      </c>
      <c r="N11475" s="74">
        <v>13</v>
      </c>
    </row>
    <row r="11476" spans="1:14">
      <c r="A11476" s="43" t="str">
        <f t="shared" si="563"/>
        <v>130120300110375002</v>
      </c>
      <c r="B11476" s="28">
        <f t="shared" si="564"/>
        <v>64</v>
      </c>
      <c r="C11476" s="28">
        <f t="shared" si="565"/>
        <v>18</v>
      </c>
      <c r="K11476" s="73" t="s">
        <v>5044</v>
      </c>
      <c r="L11476" s="73" t="s">
        <v>4895</v>
      </c>
      <c r="M11476" s="74">
        <v>46</v>
      </c>
      <c r="N11476" s="74">
        <v>18</v>
      </c>
    </row>
    <row r="11477" spans="1:14">
      <c r="A11477" s="43" t="str">
        <f t="shared" si="563"/>
        <v>130120300110375003</v>
      </c>
      <c r="B11477" s="28">
        <f t="shared" si="564"/>
        <v>12</v>
      </c>
      <c r="C11477" s="28">
        <f t="shared" si="565"/>
        <v>3</v>
      </c>
      <c r="K11477" s="73" t="s">
        <v>5045</v>
      </c>
      <c r="L11477" s="73" t="s">
        <v>4895</v>
      </c>
      <c r="M11477" s="74">
        <v>9</v>
      </c>
      <c r="N11477" s="74">
        <v>3</v>
      </c>
    </row>
    <row r="11478" spans="1:14">
      <c r="A11478" s="43" t="str">
        <f t="shared" si="563"/>
        <v>130120300110375004</v>
      </c>
      <c r="B11478" s="28">
        <f t="shared" si="564"/>
        <v>29</v>
      </c>
      <c r="C11478" s="28">
        <f t="shared" si="565"/>
        <v>9</v>
      </c>
      <c r="K11478" s="73" t="s">
        <v>5046</v>
      </c>
      <c r="L11478" s="73" t="s">
        <v>4895</v>
      </c>
      <c r="M11478" s="74">
        <v>20</v>
      </c>
      <c r="N11478" s="74">
        <v>9</v>
      </c>
    </row>
    <row r="11479" spans="1:14">
      <c r="A11479" s="43" t="str">
        <f t="shared" si="563"/>
        <v>130120300110376001</v>
      </c>
      <c r="B11479" s="28">
        <f t="shared" si="564"/>
        <v>237</v>
      </c>
      <c r="C11479" s="28">
        <f t="shared" si="565"/>
        <v>122</v>
      </c>
      <c r="K11479" s="73" t="s">
        <v>5047</v>
      </c>
      <c r="L11479" s="73" t="s">
        <v>4895</v>
      </c>
      <c r="M11479" s="74">
        <v>115</v>
      </c>
      <c r="N11479" s="74">
        <v>122</v>
      </c>
    </row>
    <row r="11480" spans="1:14">
      <c r="A11480" s="43" t="str">
        <f t="shared" si="563"/>
        <v>130120300110377001</v>
      </c>
      <c r="B11480" s="28">
        <f t="shared" si="564"/>
        <v>20</v>
      </c>
      <c r="C11480" s="28">
        <f t="shared" si="565"/>
        <v>8</v>
      </c>
      <c r="K11480" s="73" t="s">
        <v>5048</v>
      </c>
      <c r="L11480" s="73" t="s">
        <v>4895</v>
      </c>
      <c r="M11480" s="74">
        <v>12</v>
      </c>
      <c r="N11480" s="74">
        <v>8</v>
      </c>
    </row>
    <row r="11481" spans="1:14">
      <c r="A11481" s="43" t="str">
        <f t="shared" si="563"/>
        <v>130120300110378001</v>
      </c>
      <c r="B11481" s="28">
        <f t="shared" si="564"/>
        <v>15</v>
      </c>
      <c r="C11481" s="28">
        <f t="shared" si="565"/>
        <v>5</v>
      </c>
      <c r="K11481" s="73" t="s">
        <v>5049</v>
      </c>
      <c r="L11481" s="73" t="s">
        <v>4895</v>
      </c>
      <c r="M11481" s="74">
        <v>10</v>
      </c>
      <c r="N11481" s="74">
        <v>5</v>
      </c>
    </row>
    <row r="11482" spans="1:14">
      <c r="A11482" s="43" t="str">
        <f t="shared" si="563"/>
        <v>130120300110379001</v>
      </c>
      <c r="B11482" s="28">
        <f t="shared" si="564"/>
        <v>28</v>
      </c>
      <c r="C11482" s="28">
        <f t="shared" si="565"/>
        <v>7</v>
      </c>
      <c r="K11482" s="73" t="s">
        <v>5050</v>
      </c>
      <c r="L11482" s="73" t="s">
        <v>4895</v>
      </c>
      <c r="M11482" s="74">
        <v>21</v>
      </c>
      <c r="N11482" s="74">
        <v>7</v>
      </c>
    </row>
    <row r="11483" spans="1:14">
      <c r="A11483" s="43" t="str">
        <f t="shared" si="563"/>
        <v>130120300110380001</v>
      </c>
      <c r="B11483" s="28">
        <f t="shared" si="564"/>
        <v>2</v>
      </c>
      <c r="C11483" s="28">
        <f t="shared" si="565"/>
        <v>0</v>
      </c>
      <c r="K11483" s="73" t="s">
        <v>3820</v>
      </c>
      <c r="L11483" s="73" t="s">
        <v>4895</v>
      </c>
      <c r="M11483" s="74">
        <v>2</v>
      </c>
      <c r="N11483" s="74">
        <v>0</v>
      </c>
    </row>
    <row r="11484" spans="1:14">
      <c r="A11484" s="43" t="str">
        <f t="shared" si="563"/>
        <v>130120300110380002</v>
      </c>
      <c r="B11484" s="28">
        <f t="shared" si="564"/>
        <v>319</v>
      </c>
      <c r="C11484" s="28">
        <f t="shared" si="565"/>
        <v>78</v>
      </c>
      <c r="K11484" s="73" t="s">
        <v>3821</v>
      </c>
      <c r="L11484" s="73" t="s">
        <v>4895</v>
      </c>
      <c r="M11484" s="74">
        <v>241</v>
      </c>
      <c r="N11484" s="74">
        <v>78</v>
      </c>
    </row>
    <row r="11485" spans="1:14">
      <c r="A11485" s="43" t="str">
        <f t="shared" si="563"/>
        <v>130120300110395001</v>
      </c>
      <c r="B11485" s="28">
        <f t="shared" si="564"/>
        <v>17</v>
      </c>
      <c r="C11485" s="28">
        <f t="shared" si="565"/>
        <v>4</v>
      </c>
      <c r="K11485" s="73" t="s">
        <v>3824</v>
      </c>
      <c r="L11485" s="73" t="s">
        <v>4895</v>
      </c>
      <c r="M11485" s="74">
        <v>13</v>
      </c>
      <c r="N11485" s="74">
        <v>4</v>
      </c>
    </row>
    <row r="11486" spans="1:14">
      <c r="A11486" s="43" t="str">
        <f t="shared" si="563"/>
        <v>130120300110395002</v>
      </c>
      <c r="B11486" s="28">
        <f t="shared" si="564"/>
        <v>23</v>
      </c>
      <c r="C11486" s="28">
        <f t="shared" si="565"/>
        <v>10</v>
      </c>
      <c r="K11486" s="73" t="s">
        <v>5051</v>
      </c>
      <c r="L11486" s="73" t="s">
        <v>4895</v>
      </c>
      <c r="M11486" s="74">
        <v>13</v>
      </c>
      <c r="N11486" s="74">
        <v>10</v>
      </c>
    </row>
    <row r="11487" spans="1:14">
      <c r="A11487" s="43" t="str">
        <f t="shared" si="563"/>
        <v>130120300110395003</v>
      </c>
      <c r="B11487" s="28">
        <f t="shared" si="564"/>
        <v>254</v>
      </c>
      <c r="C11487" s="28">
        <f t="shared" si="565"/>
        <v>23</v>
      </c>
      <c r="K11487" s="73" t="s">
        <v>5052</v>
      </c>
      <c r="L11487" s="73" t="s">
        <v>4895</v>
      </c>
      <c r="M11487" s="74">
        <v>231</v>
      </c>
      <c r="N11487" s="74">
        <v>23</v>
      </c>
    </row>
    <row r="11488" spans="1:14">
      <c r="A11488" s="43" t="str">
        <f t="shared" si="563"/>
        <v>130120300110396001</v>
      </c>
      <c r="B11488" s="28">
        <f t="shared" si="564"/>
        <v>10</v>
      </c>
      <c r="C11488" s="28">
        <f t="shared" si="565"/>
        <v>3</v>
      </c>
      <c r="K11488" s="73" t="s">
        <v>5053</v>
      </c>
      <c r="L11488" s="73" t="s">
        <v>4895</v>
      </c>
      <c r="M11488" s="74">
        <v>7</v>
      </c>
      <c r="N11488" s="74">
        <v>3</v>
      </c>
    </row>
    <row r="11489" spans="1:14">
      <c r="A11489" s="43" t="str">
        <f t="shared" si="563"/>
        <v>130120300110396002</v>
      </c>
      <c r="B11489" s="28">
        <f t="shared" si="564"/>
        <v>14</v>
      </c>
      <c r="C11489" s="28">
        <f t="shared" si="565"/>
        <v>7</v>
      </c>
      <c r="K11489" s="73" t="s">
        <v>5054</v>
      </c>
      <c r="L11489" s="73" t="s">
        <v>4895</v>
      </c>
      <c r="M11489" s="74">
        <v>7</v>
      </c>
      <c r="N11489" s="74">
        <v>7</v>
      </c>
    </row>
    <row r="11490" spans="1:14">
      <c r="A11490" s="43" t="str">
        <f t="shared" si="563"/>
        <v>130120300110396003</v>
      </c>
      <c r="B11490" s="28">
        <f t="shared" si="564"/>
        <v>42</v>
      </c>
      <c r="C11490" s="28">
        <f t="shared" si="565"/>
        <v>14</v>
      </c>
      <c r="K11490" s="73" t="s">
        <v>5055</v>
      </c>
      <c r="L11490" s="73" t="s">
        <v>4895</v>
      </c>
      <c r="M11490" s="74">
        <v>28</v>
      </c>
      <c r="N11490" s="74">
        <v>14</v>
      </c>
    </row>
    <row r="11491" spans="1:14">
      <c r="A11491" s="43" t="str">
        <f t="shared" si="563"/>
        <v>130120300110396004</v>
      </c>
      <c r="B11491" s="28">
        <f t="shared" si="564"/>
        <v>69</v>
      </c>
      <c r="C11491" s="28">
        <f t="shared" si="565"/>
        <v>18</v>
      </c>
      <c r="K11491" s="73" t="s">
        <v>5056</v>
      </c>
      <c r="L11491" s="73" t="s">
        <v>4895</v>
      </c>
      <c r="M11491" s="74">
        <v>51</v>
      </c>
      <c r="N11491" s="74">
        <v>18</v>
      </c>
    </row>
    <row r="11492" spans="1:14">
      <c r="A11492" s="43" t="str">
        <f t="shared" si="563"/>
        <v>130120300110396005</v>
      </c>
      <c r="B11492" s="28">
        <f t="shared" si="564"/>
        <v>5</v>
      </c>
      <c r="C11492" s="28">
        <f t="shared" si="565"/>
        <v>0</v>
      </c>
      <c r="K11492" s="73" t="s">
        <v>5057</v>
      </c>
      <c r="L11492" s="73" t="s">
        <v>4895</v>
      </c>
      <c r="M11492" s="74">
        <v>5</v>
      </c>
      <c r="N11492" s="74">
        <v>0</v>
      </c>
    </row>
    <row r="11493" spans="1:14">
      <c r="A11493" s="43" t="str">
        <f t="shared" si="563"/>
        <v>130120300110397001</v>
      </c>
      <c r="B11493" s="28">
        <f t="shared" si="564"/>
        <v>13</v>
      </c>
      <c r="C11493" s="28">
        <f t="shared" si="565"/>
        <v>5</v>
      </c>
      <c r="K11493" s="73" t="s">
        <v>5058</v>
      </c>
      <c r="L11493" s="73" t="s">
        <v>4895</v>
      </c>
      <c r="M11493" s="74">
        <v>8</v>
      </c>
      <c r="N11493" s="74">
        <v>5</v>
      </c>
    </row>
    <row r="11494" spans="1:14">
      <c r="A11494" s="43" t="str">
        <f t="shared" si="563"/>
        <v>130120300110397002</v>
      </c>
      <c r="B11494" s="28">
        <f t="shared" si="564"/>
        <v>27</v>
      </c>
      <c r="C11494" s="28">
        <f t="shared" si="565"/>
        <v>8</v>
      </c>
      <c r="K11494" s="73" t="s">
        <v>5059</v>
      </c>
      <c r="L11494" s="73" t="s">
        <v>4895</v>
      </c>
      <c r="M11494" s="74">
        <v>19</v>
      </c>
      <c r="N11494" s="74">
        <v>8</v>
      </c>
    </row>
    <row r="11495" spans="1:14">
      <c r="A11495" s="43" t="str">
        <f t="shared" si="563"/>
        <v>130120300110397003</v>
      </c>
      <c r="B11495" s="28">
        <f t="shared" si="564"/>
        <v>55</v>
      </c>
      <c r="C11495" s="28">
        <f t="shared" si="565"/>
        <v>19</v>
      </c>
      <c r="K11495" s="73" t="s">
        <v>5060</v>
      </c>
      <c r="L11495" s="73" t="s">
        <v>4895</v>
      </c>
      <c r="M11495" s="74">
        <v>36</v>
      </c>
      <c r="N11495" s="74">
        <v>19</v>
      </c>
    </row>
    <row r="11496" spans="1:14">
      <c r="A11496" s="43" t="str">
        <f t="shared" si="563"/>
        <v>130120300110397004</v>
      </c>
      <c r="B11496" s="28">
        <f t="shared" si="564"/>
        <v>13</v>
      </c>
      <c r="C11496" s="28">
        <f t="shared" si="565"/>
        <v>0</v>
      </c>
      <c r="K11496" s="73" t="s">
        <v>5061</v>
      </c>
      <c r="L11496" s="73" t="s">
        <v>4895</v>
      </c>
      <c r="M11496" s="74">
        <v>13</v>
      </c>
      <c r="N11496" s="74">
        <v>0</v>
      </c>
    </row>
    <row r="11497" spans="1:14">
      <c r="A11497" s="43" t="str">
        <f t="shared" si="563"/>
        <v>130120300110398001</v>
      </c>
      <c r="B11497" s="28">
        <f t="shared" si="564"/>
        <v>19</v>
      </c>
      <c r="C11497" s="28">
        <f t="shared" si="565"/>
        <v>6</v>
      </c>
      <c r="K11497" s="73" t="s">
        <v>5062</v>
      </c>
      <c r="L11497" s="73" t="s">
        <v>4895</v>
      </c>
      <c r="M11497" s="74">
        <v>13</v>
      </c>
      <c r="N11497" s="74">
        <v>6</v>
      </c>
    </row>
    <row r="11498" spans="1:14">
      <c r="A11498" s="43" t="str">
        <f t="shared" si="563"/>
        <v>130120300110398002</v>
      </c>
      <c r="B11498" s="28">
        <f t="shared" si="564"/>
        <v>13</v>
      </c>
      <c r="C11498" s="28">
        <f t="shared" si="565"/>
        <v>1</v>
      </c>
      <c r="K11498" s="73" t="s">
        <v>5063</v>
      </c>
      <c r="L11498" s="73" t="s">
        <v>4895</v>
      </c>
      <c r="M11498" s="74">
        <v>12</v>
      </c>
      <c r="N11498" s="74">
        <v>1</v>
      </c>
    </row>
    <row r="11499" spans="1:14">
      <c r="A11499" s="43" t="str">
        <f t="shared" si="563"/>
        <v>130120300110398003</v>
      </c>
      <c r="B11499" s="28">
        <f t="shared" si="564"/>
        <v>10</v>
      </c>
      <c r="C11499" s="28">
        <f t="shared" si="565"/>
        <v>0</v>
      </c>
      <c r="K11499" s="73" t="s">
        <v>5064</v>
      </c>
      <c r="L11499" s="73" t="s">
        <v>4895</v>
      </c>
      <c r="M11499" s="74">
        <v>10</v>
      </c>
      <c r="N11499" s="74">
        <v>0</v>
      </c>
    </row>
    <row r="11500" spans="1:14">
      <c r="A11500" s="43" t="str">
        <f t="shared" si="563"/>
        <v>130120300110399001</v>
      </c>
      <c r="B11500" s="28">
        <f t="shared" si="564"/>
        <v>10</v>
      </c>
      <c r="C11500" s="28">
        <f t="shared" si="565"/>
        <v>3</v>
      </c>
      <c r="K11500" s="73" t="s">
        <v>5065</v>
      </c>
      <c r="L11500" s="73" t="s">
        <v>4895</v>
      </c>
      <c r="M11500" s="74">
        <v>7</v>
      </c>
      <c r="N11500" s="74">
        <v>3</v>
      </c>
    </row>
    <row r="11501" spans="1:14">
      <c r="A11501" s="43" t="str">
        <f t="shared" si="563"/>
        <v>130120300110399002</v>
      </c>
      <c r="B11501" s="28">
        <f t="shared" si="564"/>
        <v>22</v>
      </c>
      <c r="C11501" s="28">
        <f t="shared" si="565"/>
        <v>8</v>
      </c>
      <c r="K11501" s="73" t="s">
        <v>5066</v>
      </c>
      <c r="L11501" s="73" t="s">
        <v>4895</v>
      </c>
      <c r="M11501" s="74">
        <v>14</v>
      </c>
      <c r="N11501" s="74">
        <v>8</v>
      </c>
    </row>
    <row r="11502" spans="1:14">
      <c r="A11502" s="43" t="str">
        <f t="shared" si="563"/>
        <v>130120300110399003</v>
      </c>
      <c r="B11502" s="28">
        <f t="shared" si="564"/>
        <v>28</v>
      </c>
      <c r="C11502" s="28">
        <f t="shared" si="565"/>
        <v>3</v>
      </c>
      <c r="K11502" s="73" t="s">
        <v>5067</v>
      </c>
      <c r="L11502" s="73" t="s">
        <v>4895</v>
      </c>
      <c r="M11502" s="74">
        <v>25</v>
      </c>
      <c r="N11502" s="74">
        <v>3</v>
      </c>
    </row>
    <row r="11503" spans="1:14">
      <c r="A11503" s="43" t="str">
        <f t="shared" si="563"/>
        <v>130120300110399004</v>
      </c>
      <c r="B11503" s="28">
        <f t="shared" si="564"/>
        <v>43</v>
      </c>
      <c r="C11503" s="28">
        <f t="shared" si="565"/>
        <v>2</v>
      </c>
      <c r="K11503" s="73" t="s">
        <v>5068</v>
      </c>
      <c r="L11503" s="73" t="s">
        <v>4895</v>
      </c>
      <c r="M11503" s="74">
        <v>41</v>
      </c>
      <c r="N11503" s="74">
        <v>2</v>
      </c>
    </row>
    <row r="11504" spans="1:14">
      <c r="A11504" s="43" t="str">
        <f t="shared" si="563"/>
        <v>130120300110399005</v>
      </c>
      <c r="B11504" s="28">
        <f t="shared" si="564"/>
        <v>25</v>
      </c>
      <c r="C11504" s="28">
        <f t="shared" si="565"/>
        <v>3</v>
      </c>
      <c r="K11504" s="73" t="s">
        <v>5069</v>
      </c>
      <c r="L11504" s="73" t="s">
        <v>4895</v>
      </c>
      <c r="M11504" s="74">
        <v>22</v>
      </c>
      <c r="N11504" s="74">
        <v>3</v>
      </c>
    </row>
    <row r="11505" spans="1:14">
      <c r="A11505" s="43" t="str">
        <f t="shared" si="563"/>
        <v>130120300110399006</v>
      </c>
      <c r="B11505" s="28">
        <f t="shared" si="564"/>
        <v>11</v>
      </c>
      <c r="C11505" s="28">
        <f t="shared" si="565"/>
        <v>0</v>
      </c>
      <c r="K11505" s="73" t="s">
        <v>5070</v>
      </c>
      <c r="L11505" s="73" t="s">
        <v>4895</v>
      </c>
      <c r="M11505" s="74">
        <v>11</v>
      </c>
      <c r="N11505" s="74">
        <v>0</v>
      </c>
    </row>
    <row r="11506" spans="1:14">
      <c r="A11506" s="43" t="str">
        <f t="shared" si="563"/>
        <v>130120300110400001</v>
      </c>
      <c r="B11506" s="28">
        <f t="shared" si="564"/>
        <v>9</v>
      </c>
      <c r="C11506" s="28">
        <f t="shared" si="565"/>
        <v>1</v>
      </c>
      <c r="K11506" s="73" t="s">
        <v>5071</v>
      </c>
      <c r="L11506" s="73" t="s">
        <v>4895</v>
      </c>
      <c r="M11506" s="74">
        <v>8</v>
      </c>
      <c r="N11506" s="74">
        <v>1</v>
      </c>
    </row>
    <row r="11507" spans="1:14">
      <c r="A11507" s="43" t="str">
        <f t="shared" si="563"/>
        <v>130120300110400002</v>
      </c>
      <c r="B11507" s="28">
        <f t="shared" si="564"/>
        <v>18</v>
      </c>
      <c r="C11507" s="28">
        <f t="shared" si="565"/>
        <v>3</v>
      </c>
      <c r="K11507" s="73" t="s">
        <v>5072</v>
      </c>
      <c r="L11507" s="73" t="s">
        <v>4895</v>
      </c>
      <c r="M11507" s="74">
        <v>15</v>
      </c>
      <c r="N11507" s="74">
        <v>3</v>
      </c>
    </row>
    <row r="11508" spans="1:14">
      <c r="A11508" s="43" t="str">
        <f t="shared" si="563"/>
        <v>130120300110400003</v>
      </c>
      <c r="B11508" s="28">
        <f t="shared" si="564"/>
        <v>28</v>
      </c>
      <c r="C11508" s="28">
        <f t="shared" si="565"/>
        <v>1</v>
      </c>
      <c r="K11508" s="73" t="s">
        <v>5073</v>
      </c>
      <c r="L11508" s="73" t="s">
        <v>4895</v>
      </c>
      <c r="M11508" s="74">
        <v>27</v>
      </c>
      <c r="N11508" s="74">
        <v>1</v>
      </c>
    </row>
    <row r="11509" spans="1:14">
      <c r="A11509" s="43" t="str">
        <f t="shared" si="563"/>
        <v>130120300110400004</v>
      </c>
      <c r="B11509" s="28">
        <f t="shared" si="564"/>
        <v>43</v>
      </c>
      <c r="C11509" s="28">
        <f t="shared" si="565"/>
        <v>1</v>
      </c>
      <c r="K11509" s="73" t="s">
        <v>5074</v>
      </c>
      <c r="L11509" s="73" t="s">
        <v>4895</v>
      </c>
      <c r="M11509" s="74">
        <v>42</v>
      </c>
      <c r="N11509" s="74">
        <v>1</v>
      </c>
    </row>
    <row r="11510" spans="1:14">
      <c r="A11510" s="43" t="str">
        <f t="shared" si="563"/>
        <v>130120300110400005</v>
      </c>
      <c r="B11510" s="28">
        <f t="shared" si="564"/>
        <v>62</v>
      </c>
      <c r="C11510" s="28">
        <f t="shared" si="565"/>
        <v>17</v>
      </c>
      <c r="K11510" s="73" t="s">
        <v>5075</v>
      </c>
      <c r="L11510" s="73" t="s">
        <v>4895</v>
      </c>
      <c r="M11510" s="74">
        <v>45</v>
      </c>
      <c r="N11510" s="74">
        <v>17</v>
      </c>
    </row>
    <row r="11511" spans="1:14">
      <c r="A11511" s="43" t="str">
        <f t="shared" si="563"/>
        <v>130120300110400006</v>
      </c>
      <c r="B11511" s="28">
        <f t="shared" si="564"/>
        <v>30</v>
      </c>
      <c r="C11511" s="28">
        <f t="shared" si="565"/>
        <v>5</v>
      </c>
      <c r="K11511" s="73" t="s">
        <v>5076</v>
      </c>
      <c r="L11511" s="73" t="s">
        <v>4895</v>
      </c>
      <c r="M11511" s="74">
        <v>25</v>
      </c>
      <c r="N11511" s="74">
        <v>5</v>
      </c>
    </row>
    <row r="11512" spans="1:14">
      <c r="A11512" s="43" t="str">
        <f t="shared" si="563"/>
        <v>130120300110400007</v>
      </c>
      <c r="B11512" s="28">
        <f t="shared" si="564"/>
        <v>35</v>
      </c>
      <c r="C11512" s="28">
        <f t="shared" si="565"/>
        <v>2</v>
      </c>
      <c r="K11512" s="73" t="s">
        <v>5077</v>
      </c>
      <c r="L11512" s="73" t="s">
        <v>4895</v>
      </c>
      <c r="M11512" s="74">
        <v>33</v>
      </c>
      <c r="N11512" s="74">
        <v>2</v>
      </c>
    </row>
    <row r="11513" spans="1:14">
      <c r="A11513" s="43" t="str">
        <f t="shared" si="563"/>
        <v>130120300110400008</v>
      </c>
      <c r="B11513" s="28">
        <f t="shared" si="564"/>
        <v>7</v>
      </c>
      <c r="C11513" s="28">
        <f t="shared" si="565"/>
        <v>0</v>
      </c>
      <c r="K11513" s="73" t="s">
        <v>5078</v>
      </c>
      <c r="L11513" s="73" t="s">
        <v>4895</v>
      </c>
      <c r="M11513" s="74">
        <v>7</v>
      </c>
      <c r="N11513" s="74">
        <v>0</v>
      </c>
    </row>
    <row r="11514" spans="1:14">
      <c r="A11514" s="43" t="str">
        <f t="shared" si="563"/>
        <v>130120300110401001</v>
      </c>
      <c r="B11514" s="28">
        <f t="shared" si="564"/>
        <v>9</v>
      </c>
      <c r="C11514" s="28">
        <f t="shared" si="565"/>
        <v>0</v>
      </c>
      <c r="K11514" s="73" t="s">
        <v>4114</v>
      </c>
      <c r="L11514" s="73" t="s">
        <v>4895</v>
      </c>
      <c r="M11514" s="74">
        <v>9</v>
      </c>
      <c r="N11514" s="74">
        <v>0</v>
      </c>
    </row>
    <row r="11515" spans="1:14">
      <c r="A11515" s="43" t="str">
        <f t="shared" si="563"/>
        <v>130120300110401002</v>
      </c>
      <c r="B11515" s="28">
        <f t="shared" si="564"/>
        <v>23</v>
      </c>
      <c r="C11515" s="28">
        <f t="shared" si="565"/>
        <v>10</v>
      </c>
      <c r="K11515" s="73" t="s">
        <v>5079</v>
      </c>
      <c r="L11515" s="73" t="s">
        <v>4895</v>
      </c>
      <c r="M11515" s="74">
        <v>13</v>
      </c>
      <c r="N11515" s="74">
        <v>10</v>
      </c>
    </row>
    <row r="11516" spans="1:14">
      <c r="A11516" s="43" t="str">
        <f t="shared" si="563"/>
        <v>130120300110401003</v>
      </c>
      <c r="B11516" s="28">
        <f t="shared" si="564"/>
        <v>69</v>
      </c>
      <c r="C11516" s="28">
        <f t="shared" si="565"/>
        <v>12</v>
      </c>
      <c r="K11516" s="73" t="s">
        <v>5080</v>
      </c>
      <c r="L11516" s="73" t="s">
        <v>4895</v>
      </c>
      <c r="M11516" s="74">
        <v>57</v>
      </c>
      <c r="N11516" s="74">
        <v>12</v>
      </c>
    </row>
    <row r="11517" spans="1:14">
      <c r="A11517" s="43" t="str">
        <f t="shared" si="563"/>
        <v>130120300110401004</v>
      </c>
      <c r="B11517" s="28">
        <f t="shared" si="564"/>
        <v>4</v>
      </c>
      <c r="C11517" s="28">
        <f t="shared" si="565"/>
        <v>0</v>
      </c>
      <c r="K11517" s="73" t="s">
        <v>5081</v>
      </c>
      <c r="L11517" s="73" t="s">
        <v>4895</v>
      </c>
      <c r="M11517" s="74">
        <v>4</v>
      </c>
      <c r="N11517" s="74">
        <v>0</v>
      </c>
    </row>
    <row r="11518" spans="1:14">
      <c r="A11518" s="43" t="str">
        <f t="shared" si="563"/>
        <v>130120300110402001</v>
      </c>
      <c r="B11518" s="28">
        <f t="shared" si="564"/>
        <v>11</v>
      </c>
      <c r="C11518" s="28">
        <f t="shared" si="565"/>
        <v>5</v>
      </c>
      <c r="K11518" s="73" t="s">
        <v>3476</v>
      </c>
      <c r="L11518" s="73" t="s">
        <v>4895</v>
      </c>
      <c r="M11518" s="74">
        <v>6</v>
      </c>
      <c r="N11518" s="74">
        <v>5</v>
      </c>
    </row>
    <row r="11519" spans="1:14">
      <c r="A11519" s="43" t="str">
        <f t="shared" si="563"/>
        <v>130120300110402002</v>
      </c>
      <c r="B11519" s="28">
        <f t="shared" si="564"/>
        <v>68</v>
      </c>
      <c r="C11519" s="28">
        <f t="shared" si="565"/>
        <v>1</v>
      </c>
      <c r="K11519" s="73" t="s">
        <v>4115</v>
      </c>
      <c r="L11519" s="73" t="s">
        <v>4895</v>
      </c>
      <c r="M11519" s="74">
        <v>67</v>
      </c>
      <c r="N11519" s="74">
        <v>1</v>
      </c>
    </row>
    <row r="11520" spans="1:14">
      <c r="A11520" s="43" t="str">
        <f t="shared" si="563"/>
        <v>130120300110402003</v>
      </c>
      <c r="B11520" s="28">
        <f t="shared" si="564"/>
        <v>14</v>
      </c>
      <c r="C11520" s="28">
        <f t="shared" si="565"/>
        <v>3</v>
      </c>
      <c r="K11520" s="73" t="s">
        <v>4116</v>
      </c>
      <c r="L11520" s="73" t="s">
        <v>4895</v>
      </c>
      <c r="M11520" s="74">
        <v>11</v>
      </c>
      <c r="N11520" s="74">
        <v>3</v>
      </c>
    </row>
    <row r="11521" spans="1:14">
      <c r="A11521" s="43" t="str">
        <f t="shared" si="563"/>
        <v>130120300110402004</v>
      </c>
      <c r="B11521" s="28">
        <f t="shared" si="564"/>
        <v>28</v>
      </c>
      <c r="C11521" s="28">
        <f t="shared" si="565"/>
        <v>4</v>
      </c>
      <c r="K11521" s="73" t="s">
        <v>5082</v>
      </c>
      <c r="L11521" s="73" t="s">
        <v>4895</v>
      </c>
      <c r="M11521" s="74">
        <v>24</v>
      </c>
      <c r="N11521" s="74">
        <v>4</v>
      </c>
    </row>
    <row r="11522" spans="1:14">
      <c r="A11522" s="43" t="str">
        <f t="shared" si="563"/>
        <v>130120300110402005</v>
      </c>
      <c r="B11522" s="28">
        <f t="shared" si="564"/>
        <v>84</v>
      </c>
      <c r="C11522" s="28">
        <f t="shared" si="565"/>
        <v>16</v>
      </c>
      <c r="K11522" s="73" t="s">
        <v>5083</v>
      </c>
      <c r="L11522" s="73" t="s">
        <v>4895</v>
      </c>
      <c r="M11522" s="74">
        <v>68</v>
      </c>
      <c r="N11522" s="74">
        <v>16</v>
      </c>
    </row>
    <row r="11523" spans="1:14">
      <c r="A11523" s="43" t="str">
        <f t="shared" ref="A11523:A11586" si="566">L11523&amp;K11523</f>
        <v>130120300110402006</v>
      </c>
      <c r="B11523" s="28">
        <f t="shared" ref="B11523:B11586" si="567">M11523+N11523</f>
        <v>510</v>
      </c>
      <c r="C11523" s="28">
        <f t="shared" ref="C11523:C11586" si="568">N11523</f>
        <v>124</v>
      </c>
      <c r="K11523" s="73" t="s">
        <v>5084</v>
      </c>
      <c r="L11523" s="73" t="s">
        <v>4895</v>
      </c>
      <c r="M11523" s="74">
        <v>386</v>
      </c>
      <c r="N11523" s="74">
        <v>124</v>
      </c>
    </row>
    <row r="11524" spans="1:14">
      <c r="A11524" s="43" t="str">
        <f t="shared" si="566"/>
        <v>130120300110402007</v>
      </c>
      <c r="B11524" s="28">
        <f t="shared" si="567"/>
        <v>5</v>
      </c>
      <c r="C11524" s="28">
        <f t="shared" si="568"/>
        <v>0</v>
      </c>
      <c r="K11524" s="73" t="s">
        <v>5085</v>
      </c>
      <c r="L11524" s="73" t="s">
        <v>4895</v>
      </c>
      <c r="M11524" s="74">
        <v>5</v>
      </c>
      <c r="N11524" s="74">
        <v>0</v>
      </c>
    </row>
    <row r="11525" spans="1:14">
      <c r="A11525" s="43" t="str">
        <f t="shared" si="566"/>
        <v>130120300110403001</v>
      </c>
      <c r="B11525" s="28">
        <f t="shared" si="567"/>
        <v>16</v>
      </c>
      <c r="C11525" s="28">
        <f t="shared" si="568"/>
        <v>4</v>
      </c>
      <c r="K11525" s="73" t="s">
        <v>4117</v>
      </c>
      <c r="L11525" s="73" t="s">
        <v>4895</v>
      </c>
      <c r="M11525" s="74">
        <v>12</v>
      </c>
      <c r="N11525" s="74">
        <v>4</v>
      </c>
    </row>
    <row r="11526" spans="1:14">
      <c r="A11526" s="43" t="str">
        <f t="shared" si="566"/>
        <v>130120300110403002</v>
      </c>
      <c r="B11526" s="28">
        <f t="shared" si="567"/>
        <v>20</v>
      </c>
      <c r="C11526" s="28">
        <f t="shared" si="568"/>
        <v>3</v>
      </c>
      <c r="K11526" s="73" t="s">
        <v>4118</v>
      </c>
      <c r="L11526" s="73" t="s">
        <v>4895</v>
      </c>
      <c r="M11526" s="74">
        <v>17</v>
      </c>
      <c r="N11526" s="74">
        <v>3</v>
      </c>
    </row>
    <row r="11527" spans="1:14">
      <c r="A11527" s="43" t="str">
        <f t="shared" si="566"/>
        <v>130120300110403003</v>
      </c>
      <c r="B11527" s="28">
        <f t="shared" si="567"/>
        <v>43</v>
      </c>
      <c r="C11527" s="28">
        <f t="shared" si="568"/>
        <v>3</v>
      </c>
      <c r="K11527" s="73" t="s">
        <v>5086</v>
      </c>
      <c r="L11527" s="73" t="s">
        <v>4895</v>
      </c>
      <c r="M11527" s="74">
        <v>40</v>
      </c>
      <c r="N11527" s="74">
        <v>3</v>
      </c>
    </row>
    <row r="11528" spans="1:14">
      <c r="A11528" s="43" t="str">
        <f t="shared" si="566"/>
        <v>130120300110403004</v>
      </c>
      <c r="B11528" s="28">
        <f t="shared" si="567"/>
        <v>7</v>
      </c>
      <c r="C11528" s="28">
        <f t="shared" si="568"/>
        <v>0</v>
      </c>
      <c r="K11528" s="73" t="s">
        <v>5087</v>
      </c>
      <c r="L11528" s="73" t="s">
        <v>4895</v>
      </c>
      <c r="M11528" s="74">
        <v>7</v>
      </c>
      <c r="N11528" s="74">
        <v>0</v>
      </c>
    </row>
    <row r="11529" spans="1:14">
      <c r="A11529" s="43" t="str">
        <f t="shared" si="566"/>
        <v>130120300110419001</v>
      </c>
      <c r="B11529" s="28">
        <f t="shared" si="567"/>
        <v>9</v>
      </c>
      <c r="C11529" s="28">
        <f t="shared" si="568"/>
        <v>9</v>
      </c>
      <c r="K11529" s="73" t="s">
        <v>5088</v>
      </c>
      <c r="L11529" s="73" t="s">
        <v>4895</v>
      </c>
      <c r="M11529" s="74">
        <v>0</v>
      </c>
      <c r="N11529" s="74">
        <v>9</v>
      </c>
    </row>
    <row r="11530" spans="1:14">
      <c r="A11530" s="43" t="str">
        <f t="shared" si="566"/>
        <v>130120300110419002</v>
      </c>
      <c r="B11530" s="28">
        <f t="shared" si="567"/>
        <v>30</v>
      </c>
      <c r="C11530" s="28">
        <f t="shared" si="568"/>
        <v>26</v>
      </c>
      <c r="K11530" s="73" t="s">
        <v>5089</v>
      </c>
      <c r="L11530" s="73" t="s">
        <v>4895</v>
      </c>
      <c r="M11530" s="74">
        <v>4</v>
      </c>
      <c r="N11530" s="74">
        <v>26</v>
      </c>
    </row>
    <row r="11531" spans="1:14">
      <c r="A11531" s="43" t="str">
        <f t="shared" si="566"/>
        <v>130120300110419003</v>
      </c>
      <c r="B11531" s="28">
        <f t="shared" si="567"/>
        <v>88</v>
      </c>
      <c r="C11531" s="28">
        <f t="shared" si="568"/>
        <v>66</v>
      </c>
      <c r="K11531" s="73" t="s">
        <v>5090</v>
      </c>
      <c r="L11531" s="73" t="s">
        <v>4895</v>
      </c>
      <c r="M11531" s="74">
        <v>22</v>
      </c>
      <c r="N11531" s="74">
        <v>66</v>
      </c>
    </row>
    <row r="11532" spans="1:14">
      <c r="A11532" s="43" t="str">
        <f t="shared" si="566"/>
        <v>130120300110419004</v>
      </c>
      <c r="B11532" s="28">
        <f t="shared" si="567"/>
        <v>43</v>
      </c>
      <c r="C11532" s="28">
        <f t="shared" si="568"/>
        <v>27</v>
      </c>
      <c r="K11532" s="73" t="s">
        <v>5091</v>
      </c>
      <c r="L11532" s="73" t="s">
        <v>4895</v>
      </c>
      <c r="M11532" s="74">
        <v>16</v>
      </c>
      <c r="N11532" s="74">
        <v>27</v>
      </c>
    </row>
    <row r="11533" spans="1:14">
      <c r="A11533" s="43" t="str">
        <f t="shared" si="566"/>
        <v>130120300110420001</v>
      </c>
      <c r="B11533" s="28">
        <f t="shared" si="567"/>
        <v>3</v>
      </c>
      <c r="C11533" s="28">
        <f t="shared" si="568"/>
        <v>3</v>
      </c>
      <c r="K11533" s="73" t="s">
        <v>3825</v>
      </c>
      <c r="L11533" s="73" t="s">
        <v>4895</v>
      </c>
      <c r="M11533" s="74">
        <v>0</v>
      </c>
      <c r="N11533" s="74">
        <v>3</v>
      </c>
    </row>
    <row r="11534" spans="1:14">
      <c r="A11534" s="43" t="str">
        <f t="shared" si="566"/>
        <v>130120300110420002</v>
      </c>
      <c r="B11534" s="28">
        <f t="shared" si="567"/>
        <v>7</v>
      </c>
      <c r="C11534" s="28">
        <f t="shared" si="568"/>
        <v>4</v>
      </c>
      <c r="K11534" s="73" t="s">
        <v>3826</v>
      </c>
      <c r="L11534" s="73" t="s">
        <v>4895</v>
      </c>
      <c r="M11534" s="74">
        <v>3</v>
      </c>
      <c r="N11534" s="74">
        <v>4</v>
      </c>
    </row>
    <row r="11535" spans="1:14">
      <c r="A11535" s="43" t="str">
        <f t="shared" si="566"/>
        <v>130120300110420003</v>
      </c>
      <c r="B11535" s="28">
        <f t="shared" si="567"/>
        <v>40</v>
      </c>
      <c r="C11535" s="28">
        <f t="shared" si="568"/>
        <v>17</v>
      </c>
      <c r="K11535" s="73" t="s">
        <v>3827</v>
      </c>
      <c r="L11535" s="73" t="s">
        <v>4895</v>
      </c>
      <c r="M11535" s="74">
        <v>23</v>
      </c>
      <c r="N11535" s="74">
        <v>17</v>
      </c>
    </row>
    <row r="11536" spans="1:14">
      <c r="A11536" s="43" t="str">
        <f t="shared" si="566"/>
        <v>130120300110420004</v>
      </c>
      <c r="B11536" s="28">
        <f t="shared" si="567"/>
        <v>42</v>
      </c>
      <c r="C11536" s="28">
        <f t="shared" si="568"/>
        <v>11</v>
      </c>
      <c r="K11536" s="73" t="s">
        <v>3828</v>
      </c>
      <c r="L11536" s="73" t="s">
        <v>4895</v>
      </c>
      <c r="M11536" s="74">
        <v>31</v>
      </c>
      <c r="N11536" s="74">
        <v>11</v>
      </c>
    </row>
    <row r="11537" spans="1:14">
      <c r="A11537" s="43" t="str">
        <f t="shared" si="566"/>
        <v>130120300110420005</v>
      </c>
      <c r="B11537" s="28">
        <f t="shared" si="567"/>
        <v>21</v>
      </c>
      <c r="C11537" s="28">
        <f t="shared" si="568"/>
        <v>16</v>
      </c>
      <c r="K11537" s="73" t="s">
        <v>5092</v>
      </c>
      <c r="L11537" s="73" t="s">
        <v>4895</v>
      </c>
      <c r="M11537" s="74">
        <v>5</v>
      </c>
      <c r="N11537" s="74">
        <v>16</v>
      </c>
    </row>
    <row r="11538" spans="1:14">
      <c r="A11538" s="43" t="str">
        <f t="shared" si="566"/>
        <v>130120300110420006</v>
      </c>
      <c r="B11538" s="28">
        <f t="shared" si="567"/>
        <v>24</v>
      </c>
      <c r="C11538" s="28">
        <f t="shared" si="568"/>
        <v>23</v>
      </c>
      <c r="K11538" s="73" t="s">
        <v>5093</v>
      </c>
      <c r="L11538" s="73" t="s">
        <v>4895</v>
      </c>
      <c r="M11538" s="74">
        <v>1</v>
      </c>
      <c r="N11538" s="74">
        <v>23</v>
      </c>
    </row>
    <row r="11539" spans="1:14">
      <c r="A11539" s="43" t="str">
        <f t="shared" si="566"/>
        <v>130120300110420007</v>
      </c>
      <c r="B11539" s="28">
        <f t="shared" si="567"/>
        <v>222</v>
      </c>
      <c r="C11539" s="28">
        <f t="shared" si="568"/>
        <v>149</v>
      </c>
      <c r="K11539" s="73" t="s">
        <v>5094</v>
      </c>
      <c r="L11539" s="73" t="s">
        <v>4895</v>
      </c>
      <c r="M11539" s="74">
        <v>73</v>
      </c>
      <c r="N11539" s="74">
        <v>149</v>
      </c>
    </row>
    <row r="11540" spans="1:14">
      <c r="A11540" s="43" t="str">
        <f t="shared" si="566"/>
        <v>130120300110420008</v>
      </c>
      <c r="B11540" s="28">
        <f t="shared" si="567"/>
        <v>56</v>
      </c>
      <c r="C11540" s="28">
        <f t="shared" si="568"/>
        <v>50</v>
      </c>
      <c r="K11540" s="73" t="s">
        <v>5095</v>
      </c>
      <c r="L11540" s="73" t="s">
        <v>4895</v>
      </c>
      <c r="M11540" s="74">
        <v>6</v>
      </c>
      <c r="N11540" s="74">
        <v>50</v>
      </c>
    </row>
    <row r="11541" spans="1:14">
      <c r="A11541" s="43" t="str">
        <f t="shared" si="566"/>
        <v>130120300110421001</v>
      </c>
      <c r="B11541" s="28">
        <f t="shared" si="567"/>
        <v>5</v>
      </c>
      <c r="C11541" s="28">
        <f t="shared" si="568"/>
        <v>2</v>
      </c>
      <c r="K11541" s="73" t="s">
        <v>5096</v>
      </c>
      <c r="L11541" s="73" t="s">
        <v>4895</v>
      </c>
      <c r="M11541" s="74">
        <v>3</v>
      </c>
      <c r="N11541" s="74">
        <v>2</v>
      </c>
    </row>
    <row r="11542" spans="1:14">
      <c r="A11542" s="43" t="str">
        <f t="shared" si="566"/>
        <v>130120300110421002</v>
      </c>
      <c r="B11542" s="28">
        <f t="shared" si="567"/>
        <v>11</v>
      </c>
      <c r="C11542" s="28">
        <f t="shared" si="568"/>
        <v>4</v>
      </c>
      <c r="K11542" s="73" t="s">
        <v>5097</v>
      </c>
      <c r="L11542" s="73" t="s">
        <v>4895</v>
      </c>
      <c r="M11542" s="74">
        <v>7</v>
      </c>
      <c r="N11542" s="74">
        <v>4</v>
      </c>
    </row>
    <row r="11543" spans="1:14">
      <c r="A11543" s="43" t="str">
        <f t="shared" si="566"/>
        <v>130120300110421003</v>
      </c>
      <c r="B11543" s="28">
        <f t="shared" si="567"/>
        <v>50</v>
      </c>
      <c r="C11543" s="28">
        <f t="shared" si="568"/>
        <v>17</v>
      </c>
      <c r="K11543" s="73" t="s">
        <v>5098</v>
      </c>
      <c r="L11543" s="73" t="s">
        <v>4895</v>
      </c>
      <c r="M11543" s="74">
        <v>33</v>
      </c>
      <c r="N11543" s="74">
        <v>17</v>
      </c>
    </row>
    <row r="11544" spans="1:14">
      <c r="A11544" s="43" t="str">
        <f t="shared" si="566"/>
        <v>130120300110421004</v>
      </c>
      <c r="B11544" s="28">
        <f t="shared" si="567"/>
        <v>35</v>
      </c>
      <c r="C11544" s="28">
        <f t="shared" si="568"/>
        <v>9</v>
      </c>
      <c r="K11544" s="73" t="s">
        <v>5099</v>
      </c>
      <c r="L11544" s="73" t="s">
        <v>4895</v>
      </c>
      <c r="M11544" s="74">
        <v>26</v>
      </c>
      <c r="N11544" s="74">
        <v>9</v>
      </c>
    </row>
    <row r="11545" spans="1:14">
      <c r="A11545" s="43" t="str">
        <f t="shared" si="566"/>
        <v>130120300110422001</v>
      </c>
      <c r="B11545" s="28">
        <f t="shared" si="567"/>
        <v>4</v>
      </c>
      <c r="C11545" s="28">
        <f t="shared" si="568"/>
        <v>0</v>
      </c>
      <c r="K11545" s="73" t="s">
        <v>5100</v>
      </c>
      <c r="L11545" s="73" t="s">
        <v>4895</v>
      </c>
      <c r="M11545" s="74">
        <v>4</v>
      </c>
      <c r="N11545" s="74">
        <v>0</v>
      </c>
    </row>
    <row r="11546" spans="1:14">
      <c r="A11546" s="43" t="str">
        <f t="shared" si="566"/>
        <v>130120300110422002</v>
      </c>
      <c r="B11546" s="28">
        <f t="shared" si="567"/>
        <v>11</v>
      </c>
      <c r="C11546" s="28">
        <f t="shared" si="568"/>
        <v>9</v>
      </c>
      <c r="K11546" s="73" t="s">
        <v>5101</v>
      </c>
      <c r="L11546" s="73" t="s">
        <v>4895</v>
      </c>
      <c r="M11546" s="74">
        <v>2</v>
      </c>
      <c r="N11546" s="74">
        <v>9</v>
      </c>
    </row>
    <row r="11547" spans="1:14">
      <c r="A11547" s="43" t="str">
        <f t="shared" si="566"/>
        <v>130120300110422003</v>
      </c>
      <c r="B11547" s="28">
        <f t="shared" si="567"/>
        <v>35</v>
      </c>
      <c r="C11547" s="28">
        <f t="shared" si="568"/>
        <v>12</v>
      </c>
      <c r="K11547" s="73" t="s">
        <v>5102</v>
      </c>
      <c r="L11547" s="73" t="s">
        <v>4895</v>
      </c>
      <c r="M11547" s="74">
        <v>23</v>
      </c>
      <c r="N11547" s="74">
        <v>12</v>
      </c>
    </row>
    <row r="11548" spans="1:14">
      <c r="A11548" s="43" t="str">
        <f t="shared" si="566"/>
        <v>130120300110423001</v>
      </c>
      <c r="B11548" s="28">
        <f t="shared" si="567"/>
        <v>4</v>
      </c>
      <c r="C11548" s="28">
        <f t="shared" si="568"/>
        <v>4</v>
      </c>
      <c r="K11548" s="73" t="s">
        <v>5103</v>
      </c>
      <c r="L11548" s="73" t="s">
        <v>4895</v>
      </c>
      <c r="M11548" s="74">
        <v>0</v>
      </c>
      <c r="N11548" s="74">
        <v>4</v>
      </c>
    </row>
    <row r="11549" spans="1:14">
      <c r="A11549" s="43" t="str">
        <f t="shared" si="566"/>
        <v>130120300110423002</v>
      </c>
      <c r="B11549" s="28">
        <f t="shared" si="567"/>
        <v>9</v>
      </c>
      <c r="C11549" s="28">
        <f t="shared" si="568"/>
        <v>7</v>
      </c>
      <c r="K11549" s="73" t="s">
        <v>5104</v>
      </c>
      <c r="L11549" s="73" t="s">
        <v>4895</v>
      </c>
      <c r="M11549" s="74">
        <v>2</v>
      </c>
      <c r="N11549" s="74">
        <v>7</v>
      </c>
    </row>
    <row r="11550" spans="1:14">
      <c r="A11550" s="43" t="str">
        <f t="shared" si="566"/>
        <v>130120300110423003</v>
      </c>
      <c r="B11550" s="28">
        <f t="shared" si="567"/>
        <v>42</v>
      </c>
      <c r="C11550" s="28">
        <f t="shared" si="568"/>
        <v>27</v>
      </c>
      <c r="K11550" s="73" t="s">
        <v>5105</v>
      </c>
      <c r="L11550" s="73" t="s">
        <v>4895</v>
      </c>
      <c r="M11550" s="74">
        <v>15</v>
      </c>
      <c r="N11550" s="74">
        <v>27</v>
      </c>
    </row>
    <row r="11551" spans="1:14">
      <c r="A11551" s="43" t="str">
        <f t="shared" si="566"/>
        <v>130120300110424001</v>
      </c>
      <c r="B11551" s="28">
        <f t="shared" si="567"/>
        <v>196</v>
      </c>
      <c r="C11551" s="28">
        <f t="shared" si="568"/>
        <v>116</v>
      </c>
      <c r="K11551" s="73" t="s">
        <v>5106</v>
      </c>
      <c r="L11551" s="73" t="s">
        <v>4895</v>
      </c>
      <c r="M11551" s="74">
        <v>80</v>
      </c>
      <c r="N11551" s="74">
        <v>116</v>
      </c>
    </row>
    <row r="11552" spans="1:14">
      <c r="A11552" s="43" t="str">
        <f t="shared" si="566"/>
        <v>130120300110424002</v>
      </c>
      <c r="B11552" s="28">
        <f t="shared" si="567"/>
        <v>12</v>
      </c>
      <c r="C11552" s="28">
        <f t="shared" si="568"/>
        <v>0</v>
      </c>
      <c r="K11552" s="73" t="s">
        <v>5107</v>
      </c>
      <c r="L11552" s="73" t="s">
        <v>4895</v>
      </c>
      <c r="M11552" s="74">
        <v>12</v>
      </c>
      <c r="N11552" s="74">
        <v>0</v>
      </c>
    </row>
    <row r="11553" spans="1:14">
      <c r="A11553" s="43" t="str">
        <f t="shared" si="566"/>
        <v>130120300110425001</v>
      </c>
      <c r="B11553" s="28">
        <f t="shared" si="567"/>
        <v>5</v>
      </c>
      <c r="C11553" s="28">
        <f t="shared" si="568"/>
        <v>3</v>
      </c>
      <c r="K11553" s="73" t="s">
        <v>5108</v>
      </c>
      <c r="L11553" s="73" t="s">
        <v>4895</v>
      </c>
      <c r="M11553" s="74">
        <v>2</v>
      </c>
      <c r="N11553" s="74">
        <v>3</v>
      </c>
    </row>
    <row r="11554" spans="1:14">
      <c r="A11554" s="43" t="str">
        <f t="shared" si="566"/>
        <v>130120300110425002</v>
      </c>
      <c r="B11554" s="28">
        <f t="shared" si="567"/>
        <v>19</v>
      </c>
      <c r="C11554" s="28">
        <f t="shared" si="568"/>
        <v>7</v>
      </c>
      <c r="K11554" s="73" t="s">
        <v>5109</v>
      </c>
      <c r="L11554" s="73" t="s">
        <v>4895</v>
      </c>
      <c r="M11554" s="74">
        <v>12</v>
      </c>
      <c r="N11554" s="74">
        <v>7</v>
      </c>
    </row>
    <row r="11555" spans="1:14">
      <c r="A11555" s="43" t="str">
        <f t="shared" si="566"/>
        <v>130120300110425003</v>
      </c>
      <c r="B11555" s="28">
        <f t="shared" si="567"/>
        <v>16</v>
      </c>
      <c r="C11555" s="28">
        <f t="shared" si="568"/>
        <v>1</v>
      </c>
      <c r="K11555" s="73" t="s">
        <v>5110</v>
      </c>
      <c r="L11555" s="73" t="s">
        <v>4895</v>
      </c>
      <c r="M11555" s="74">
        <v>15</v>
      </c>
      <c r="N11555" s="74">
        <v>1</v>
      </c>
    </row>
    <row r="11556" spans="1:14">
      <c r="A11556" s="43" t="str">
        <f t="shared" si="566"/>
        <v>130120300110426001</v>
      </c>
      <c r="B11556" s="28">
        <f t="shared" si="567"/>
        <v>8</v>
      </c>
      <c r="C11556" s="28">
        <f t="shared" si="568"/>
        <v>6</v>
      </c>
      <c r="K11556" s="73" t="s">
        <v>5111</v>
      </c>
      <c r="L11556" s="73" t="s">
        <v>4895</v>
      </c>
      <c r="M11556" s="74">
        <v>2</v>
      </c>
      <c r="N11556" s="74">
        <v>6</v>
      </c>
    </row>
    <row r="11557" spans="1:14">
      <c r="A11557" s="43" t="str">
        <f t="shared" si="566"/>
        <v>130120300110426002</v>
      </c>
      <c r="B11557" s="28">
        <f t="shared" si="567"/>
        <v>10</v>
      </c>
      <c r="C11557" s="28">
        <f t="shared" si="568"/>
        <v>4</v>
      </c>
      <c r="K11557" s="73" t="s">
        <v>5112</v>
      </c>
      <c r="L11557" s="73" t="s">
        <v>4895</v>
      </c>
      <c r="M11557" s="74">
        <v>6</v>
      </c>
      <c r="N11557" s="74">
        <v>4</v>
      </c>
    </row>
    <row r="11558" spans="1:14">
      <c r="A11558" s="43" t="str">
        <f t="shared" si="566"/>
        <v>130120300110426003</v>
      </c>
      <c r="B11558" s="28">
        <f t="shared" si="567"/>
        <v>8</v>
      </c>
      <c r="C11558" s="28">
        <f t="shared" si="568"/>
        <v>2</v>
      </c>
      <c r="K11558" s="73" t="s">
        <v>5113</v>
      </c>
      <c r="L11558" s="73" t="s">
        <v>4895</v>
      </c>
      <c r="M11558" s="74">
        <v>6</v>
      </c>
      <c r="N11558" s="74">
        <v>2</v>
      </c>
    </row>
    <row r="11559" spans="1:14">
      <c r="A11559" s="43" t="str">
        <f t="shared" si="566"/>
        <v>130120300110427001</v>
      </c>
      <c r="B11559" s="28">
        <f t="shared" si="567"/>
        <v>9</v>
      </c>
      <c r="C11559" s="28">
        <f t="shared" si="568"/>
        <v>5</v>
      </c>
      <c r="K11559" s="73" t="s">
        <v>5114</v>
      </c>
      <c r="L11559" s="73" t="s">
        <v>4895</v>
      </c>
      <c r="M11559" s="74">
        <v>4</v>
      </c>
      <c r="N11559" s="74">
        <v>5</v>
      </c>
    </row>
    <row r="11560" spans="1:14">
      <c r="A11560" s="43" t="str">
        <f t="shared" si="566"/>
        <v>130120300110427002</v>
      </c>
      <c r="B11560" s="28">
        <f t="shared" si="567"/>
        <v>11</v>
      </c>
      <c r="C11560" s="28">
        <f t="shared" si="568"/>
        <v>8</v>
      </c>
      <c r="K11560" s="73" t="s">
        <v>5115</v>
      </c>
      <c r="L11560" s="73" t="s">
        <v>4895</v>
      </c>
      <c r="M11560" s="74">
        <v>3</v>
      </c>
      <c r="N11560" s="74">
        <v>8</v>
      </c>
    </row>
    <row r="11561" spans="1:14">
      <c r="A11561" s="43" t="str">
        <f t="shared" si="566"/>
        <v>130120300110427003</v>
      </c>
      <c r="B11561" s="28">
        <f t="shared" si="567"/>
        <v>25</v>
      </c>
      <c r="C11561" s="28">
        <f t="shared" si="568"/>
        <v>13</v>
      </c>
      <c r="K11561" s="73" t="s">
        <v>5116</v>
      </c>
      <c r="L11561" s="73" t="s">
        <v>4895</v>
      </c>
      <c r="M11561" s="74">
        <v>12</v>
      </c>
      <c r="N11561" s="74">
        <v>13</v>
      </c>
    </row>
    <row r="11562" spans="1:14">
      <c r="A11562" s="43" t="str">
        <f t="shared" si="566"/>
        <v>130120300110427004</v>
      </c>
      <c r="B11562" s="28">
        <f t="shared" si="567"/>
        <v>26</v>
      </c>
      <c r="C11562" s="28">
        <f t="shared" si="568"/>
        <v>15</v>
      </c>
      <c r="K11562" s="73" t="s">
        <v>5117</v>
      </c>
      <c r="L11562" s="73" t="s">
        <v>4895</v>
      </c>
      <c r="M11562" s="74">
        <v>11</v>
      </c>
      <c r="N11562" s="74">
        <v>15</v>
      </c>
    </row>
    <row r="11563" spans="1:14">
      <c r="A11563" s="43" t="str">
        <f t="shared" si="566"/>
        <v>130120300110427005</v>
      </c>
      <c r="B11563" s="28">
        <f t="shared" si="567"/>
        <v>13</v>
      </c>
      <c r="C11563" s="28">
        <f t="shared" si="568"/>
        <v>11</v>
      </c>
      <c r="K11563" s="73" t="s">
        <v>5118</v>
      </c>
      <c r="L11563" s="73" t="s">
        <v>4895</v>
      </c>
      <c r="M11563" s="74">
        <v>2</v>
      </c>
      <c r="N11563" s="74">
        <v>11</v>
      </c>
    </row>
    <row r="11564" spans="1:14">
      <c r="A11564" s="43" t="str">
        <f t="shared" si="566"/>
        <v>130120300110427006</v>
      </c>
      <c r="B11564" s="28">
        <f t="shared" si="567"/>
        <v>6</v>
      </c>
      <c r="C11564" s="28">
        <f t="shared" si="568"/>
        <v>4</v>
      </c>
      <c r="K11564" s="73" t="s">
        <v>5119</v>
      </c>
      <c r="L11564" s="73" t="s">
        <v>4895</v>
      </c>
      <c r="M11564" s="74">
        <v>2</v>
      </c>
      <c r="N11564" s="74">
        <v>4</v>
      </c>
    </row>
    <row r="11565" spans="1:14">
      <c r="A11565" s="43" t="str">
        <f t="shared" si="566"/>
        <v>130120300110428001</v>
      </c>
      <c r="B11565" s="28">
        <f t="shared" si="567"/>
        <v>284</v>
      </c>
      <c r="C11565" s="28">
        <f t="shared" si="568"/>
        <v>65</v>
      </c>
      <c r="K11565" s="73" t="s">
        <v>5120</v>
      </c>
      <c r="L11565" s="73" t="s">
        <v>4895</v>
      </c>
      <c r="M11565" s="74">
        <v>219</v>
      </c>
      <c r="N11565" s="74">
        <v>65</v>
      </c>
    </row>
    <row r="11566" spans="1:14">
      <c r="A11566" s="43" t="str">
        <f t="shared" si="566"/>
        <v>130120300110428002</v>
      </c>
      <c r="B11566" s="28">
        <f t="shared" si="567"/>
        <v>4</v>
      </c>
      <c r="C11566" s="28">
        <f t="shared" si="568"/>
        <v>1</v>
      </c>
      <c r="K11566" s="73" t="s">
        <v>5121</v>
      </c>
      <c r="L11566" s="73" t="s">
        <v>4895</v>
      </c>
      <c r="M11566" s="74">
        <v>3</v>
      </c>
      <c r="N11566" s="74">
        <v>1</v>
      </c>
    </row>
    <row r="11567" spans="1:14">
      <c r="A11567" s="43" t="str">
        <f t="shared" si="566"/>
        <v>130120300110436001</v>
      </c>
      <c r="B11567" s="28">
        <f t="shared" si="567"/>
        <v>10</v>
      </c>
      <c r="C11567" s="28">
        <f t="shared" si="568"/>
        <v>7</v>
      </c>
      <c r="K11567" s="73" t="s">
        <v>5122</v>
      </c>
      <c r="L11567" s="73" t="s">
        <v>4895</v>
      </c>
      <c r="M11567" s="74">
        <v>3</v>
      </c>
      <c r="N11567" s="74">
        <v>7</v>
      </c>
    </row>
    <row r="11568" spans="1:14">
      <c r="A11568" s="43" t="str">
        <f t="shared" si="566"/>
        <v>130120300110437001</v>
      </c>
      <c r="B11568" s="28">
        <f t="shared" si="567"/>
        <v>6</v>
      </c>
      <c r="C11568" s="28">
        <f t="shared" si="568"/>
        <v>2</v>
      </c>
      <c r="K11568" s="73" t="s">
        <v>5123</v>
      </c>
      <c r="L11568" s="73" t="s">
        <v>4895</v>
      </c>
      <c r="M11568" s="74">
        <v>4</v>
      </c>
      <c r="N11568" s="74">
        <v>2</v>
      </c>
    </row>
    <row r="11569" spans="1:14">
      <c r="A11569" s="43" t="str">
        <f t="shared" si="566"/>
        <v>130120300110437002</v>
      </c>
      <c r="B11569" s="28">
        <f t="shared" si="567"/>
        <v>6</v>
      </c>
      <c r="C11569" s="28">
        <f t="shared" si="568"/>
        <v>3</v>
      </c>
      <c r="K11569" s="73" t="s">
        <v>5124</v>
      </c>
      <c r="L11569" s="73" t="s">
        <v>4895</v>
      </c>
      <c r="M11569" s="74">
        <v>3</v>
      </c>
      <c r="N11569" s="74">
        <v>3</v>
      </c>
    </row>
    <row r="11570" spans="1:14">
      <c r="A11570" s="43" t="str">
        <f t="shared" si="566"/>
        <v>130120300110437003</v>
      </c>
      <c r="B11570" s="28">
        <f t="shared" si="567"/>
        <v>15</v>
      </c>
      <c r="C11570" s="28">
        <f t="shared" si="568"/>
        <v>9</v>
      </c>
      <c r="K11570" s="73" t="s">
        <v>5125</v>
      </c>
      <c r="L11570" s="73" t="s">
        <v>4895</v>
      </c>
      <c r="M11570" s="74">
        <v>6</v>
      </c>
      <c r="N11570" s="74">
        <v>9</v>
      </c>
    </row>
    <row r="11571" spans="1:14">
      <c r="A11571" s="43" t="str">
        <f t="shared" si="566"/>
        <v>130120300110442001</v>
      </c>
      <c r="B11571" s="28">
        <f t="shared" si="567"/>
        <v>140</v>
      </c>
      <c r="C11571" s="28">
        <f t="shared" si="568"/>
        <v>41</v>
      </c>
      <c r="K11571" s="73" t="s">
        <v>5126</v>
      </c>
      <c r="L11571" s="73" t="s">
        <v>4895</v>
      </c>
      <c r="M11571" s="74">
        <v>99</v>
      </c>
      <c r="N11571" s="74">
        <v>41</v>
      </c>
    </row>
    <row r="11572" spans="1:14">
      <c r="A11572" s="43" t="str">
        <f t="shared" si="566"/>
        <v>130120300110442002</v>
      </c>
      <c r="B11572" s="28">
        <f t="shared" si="567"/>
        <v>6</v>
      </c>
      <c r="C11572" s="28">
        <f t="shared" si="568"/>
        <v>1</v>
      </c>
      <c r="K11572" s="73" t="s">
        <v>5127</v>
      </c>
      <c r="L11572" s="73" t="s">
        <v>4895</v>
      </c>
      <c r="M11572" s="74">
        <v>5</v>
      </c>
      <c r="N11572" s="74">
        <v>1</v>
      </c>
    </row>
    <row r="11573" spans="1:14">
      <c r="A11573" s="43" t="str">
        <f t="shared" si="566"/>
        <v>130121300110003003</v>
      </c>
      <c r="B11573" s="28">
        <f t="shared" si="567"/>
        <v>261</v>
      </c>
      <c r="C11573" s="28">
        <f t="shared" si="568"/>
        <v>205</v>
      </c>
      <c r="K11573" s="73" t="s">
        <v>2155</v>
      </c>
      <c r="L11573" s="73" t="s">
        <v>5128</v>
      </c>
      <c r="M11573" s="74">
        <v>56</v>
      </c>
      <c r="N11573" s="74">
        <v>205</v>
      </c>
    </row>
    <row r="11574" spans="1:14">
      <c r="A11574" s="43" t="str">
        <f t="shared" si="566"/>
        <v>130121300110003004</v>
      </c>
      <c r="B11574" s="28">
        <f t="shared" si="567"/>
        <v>172</v>
      </c>
      <c r="C11574" s="28">
        <f t="shared" si="568"/>
        <v>150</v>
      </c>
      <c r="K11574" s="73" t="s">
        <v>2199</v>
      </c>
      <c r="L11574" s="73" t="s">
        <v>5128</v>
      </c>
      <c r="M11574" s="74">
        <v>22</v>
      </c>
      <c r="N11574" s="74">
        <v>150</v>
      </c>
    </row>
    <row r="11575" spans="1:14">
      <c r="A11575" s="43" t="str">
        <f t="shared" si="566"/>
        <v>130121300110005005</v>
      </c>
      <c r="B11575" s="28">
        <f t="shared" si="567"/>
        <v>50</v>
      </c>
      <c r="C11575" s="28">
        <f t="shared" si="568"/>
        <v>39</v>
      </c>
      <c r="K11575" s="73" t="s">
        <v>2161</v>
      </c>
      <c r="L11575" s="73" t="s">
        <v>5128</v>
      </c>
      <c r="M11575" s="74">
        <v>11</v>
      </c>
      <c r="N11575" s="74">
        <v>39</v>
      </c>
    </row>
    <row r="11576" spans="1:14">
      <c r="A11576" s="43" t="str">
        <f t="shared" si="566"/>
        <v>130121300110005006</v>
      </c>
      <c r="B11576" s="28">
        <f t="shared" si="567"/>
        <v>115</v>
      </c>
      <c r="C11576" s="28">
        <f t="shared" si="568"/>
        <v>99</v>
      </c>
      <c r="K11576" s="73" t="s">
        <v>2162</v>
      </c>
      <c r="L11576" s="73" t="s">
        <v>5128</v>
      </c>
      <c r="M11576" s="74">
        <v>16</v>
      </c>
      <c r="N11576" s="74">
        <v>99</v>
      </c>
    </row>
    <row r="11577" spans="1:14">
      <c r="A11577" s="43" t="str">
        <f t="shared" si="566"/>
        <v>130121300110005007</v>
      </c>
      <c r="B11577" s="28">
        <f t="shared" si="567"/>
        <v>26</v>
      </c>
      <c r="C11577" s="28">
        <f t="shared" si="568"/>
        <v>24</v>
      </c>
      <c r="K11577" s="73" t="s">
        <v>2163</v>
      </c>
      <c r="L11577" s="73" t="s">
        <v>5128</v>
      </c>
      <c r="M11577" s="74">
        <v>2</v>
      </c>
      <c r="N11577" s="74">
        <v>24</v>
      </c>
    </row>
    <row r="11578" spans="1:14">
      <c r="A11578" s="43" t="str">
        <f t="shared" si="566"/>
        <v>130121300110005008</v>
      </c>
      <c r="B11578" s="28">
        <f t="shared" si="567"/>
        <v>45</v>
      </c>
      <c r="C11578" s="28">
        <f t="shared" si="568"/>
        <v>33</v>
      </c>
      <c r="K11578" s="73" t="s">
        <v>2164</v>
      </c>
      <c r="L11578" s="73" t="s">
        <v>5128</v>
      </c>
      <c r="M11578" s="74">
        <v>12</v>
      </c>
      <c r="N11578" s="74">
        <v>33</v>
      </c>
    </row>
    <row r="11579" spans="1:14">
      <c r="A11579" s="43" t="str">
        <f t="shared" si="566"/>
        <v>130121300110006006</v>
      </c>
      <c r="B11579" s="28">
        <f t="shared" si="567"/>
        <v>280</v>
      </c>
      <c r="C11579" s="28">
        <f t="shared" si="568"/>
        <v>109</v>
      </c>
      <c r="K11579" s="73" t="s">
        <v>2101</v>
      </c>
      <c r="L11579" s="73" t="s">
        <v>5128</v>
      </c>
      <c r="M11579" s="74">
        <v>171</v>
      </c>
      <c r="N11579" s="74">
        <v>109</v>
      </c>
    </row>
    <row r="11580" spans="1:14">
      <c r="A11580" s="43" t="str">
        <f t="shared" si="566"/>
        <v>130121300110006007</v>
      </c>
      <c r="B11580" s="28">
        <f t="shared" si="567"/>
        <v>111</v>
      </c>
      <c r="C11580" s="28">
        <f t="shared" si="568"/>
        <v>83</v>
      </c>
      <c r="K11580" s="73" t="s">
        <v>2102</v>
      </c>
      <c r="L11580" s="73" t="s">
        <v>5128</v>
      </c>
      <c r="M11580" s="74">
        <v>28</v>
      </c>
      <c r="N11580" s="74">
        <v>83</v>
      </c>
    </row>
    <row r="11581" spans="1:14">
      <c r="A11581" s="43" t="str">
        <f t="shared" si="566"/>
        <v>130121300110006008</v>
      </c>
      <c r="B11581" s="28">
        <f t="shared" si="567"/>
        <v>236</v>
      </c>
      <c r="C11581" s="28">
        <f t="shared" si="568"/>
        <v>101</v>
      </c>
      <c r="K11581" s="73" t="s">
        <v>2103</v>
      </c>
      <c r="L11581" s="73" t="s">
        <v>5128</v>
      </c>
      <c r="M11581" s="74">
        <v>135</v>
      </c>
      <c r="N11581" s="74">
        <v>101</v>
      </c>
    </row>
    <row r="11582" spans="1:14">
      <c r="A11582" s="43" t="str">
        <f t="shared" si="566"/>
        <v>130121300110006009</v>
      </c>
      <c r="B11582" s="28">
        <f t="shared" si="567"/>
        <v>89</v>
      </c>
      <c r="C11582" s="28">
        <f t="shared" si="568"/>
        <v>56</v>
      </c>
      <c r="K11582" s="73" t="s">
        <v>2475</v>
      </c>
      <c r="L11582" s="73" t="s">
        <v>5128</v>
      </c>
      <c r="M11582" s="74">
        <v>33</v>
      </c>
      <c r="N11582" s="74">
        <v>56</v>
      </c>
    </row>
    <row r="11583" spans="1:14">
      <c r="A11583" s="43" t="str">
        <f t="shared" si="566"/>
        <v>130121300110006010</v>
      </c>
      <c r="B11583" s="28">
        <f t="shared" si="567"/>
        <v>160</v>
      </c>
      <c r="C11583" s="28">
        <f t="shared" si="568"/>
        <v>76</v>
      </c>
      <c r="K11583" s="73" t="s">
        <v>2476</v>
      </c>
      <c r="L11583" s="73" t="s">
        <v>5128</v>
      </c>
      <c r="M11583" s="74">
        <v>84</v>
      </c>
      <c r="N11583" s="74">
        <v>76</v>
      </c>
    </row>
    <row r="11584" spans="1:14">
      <c r="A11584" s="43" t="str">
        <f t="shared" si="566"/>
        <v>130121300110006011</v>
      </c>
      <c r="B11584" s="28">
        <f t="shared" si="567"/>
        <v>23</v>
      </c>
      <c r="C11584" s="28">
        <f t="shared" si="568"/>
        <v>19</v>
      </c>
      <c r="K11584" s="73" t="s">
        <v>2477</v>
      </c>
      <c r="L11584" s="73" t="s">
        <v>5128</v>
      </c>
      <c r="M11584" s="74">
        <v>4</v>
      </c>
      <c r="N11584" s="74">
        <v>19</v>
      </c>
    </row>
    <row r="11585" spans="1:14">
      <c r="A11585" s="43" t="str">
        <f t="shared" si="566"/>
        <v>130121300110006012</v>
      </c>
      <c r="B11585" s="28">
        <f t="shared" si="567"/>
        <v>30</v>
      </c>
      <c r="C11585" s="28">
        <f t="shared" si="568"/>
        <v>23</v>
      </c>
      <c r="K11585" s="73" t="s">
        <v>2478</v>
      </c>
      <c r="L11585" s="73" t="s">
        <v>5128</v>
      </c>
      <c r="M11585" s="74">
        <v>7</v>
      </c>
      <c r="N11585" s="74">
        <v>23</v>
      </c>
    </row>
    <row r="11586" spans="1:14">
      <c r="A11586" s="43" t="str">
        <f t="shared" si="566"/>
        <v>130121300110007003</v>
      </c>
      <c r="B11586" s="28">
        <f t="shared" si="567"/>
        <v>38</v>
      </c>
      <c r="C11586" s="28">
        <f t="shared" si="568"/>
        <v>17</v>
      </c>
      <c r="K11586" s="73" t="s">
        <v>2106</v>
      </c>
      <c r="L11586" s="73" t="s">
        <v>5128</v>
      </c>
      <c r="M11586" s="74">
        <v>21</v>
      </c>
      <c r="N11586" s="74">
        <v>17</v>
      </c>
    </row>
    <row r="11587" spans="1:14">
      <c r="A11587" s="43" t="str">
        <f t="shared" ref="A11587:A11650" si="569">L11587&amp;K11587</f>
        <v>130121300110007004</v>
      </c>
      <c r="B11587" s="28">
        <f t="shared" ref="B11587:B11650" si="570">M11587+N11587</f>
        <v>58</v>
      </c>
      <c r="C11587" s="28">
        <f t="shared" ref="C11587:C11650" si="571">N11587</f>
        <v>31</v>
      </c>
      <c r="K11587" s="73" t="s">
        <v>2107</v>
      </c>
      <c r="L11587" s="73" t="s">
        <v>5128</v>
      </c>
      <c r="M11587" s="74">
        <v>27</v>
      </c>
      <c r="N11587" s="74">
        <v>31</v>
      </c>
    </row>
    <row r="11588" spans="1:14">
      <c r="A11588" s="43" t="str">
        <f t="shared" si="569"/>
        <v>130121300110008013</v>
      </c>
      <c r="B11588" s="28">
        <f t="shared" si="570"/>
        <v>48</v>
      </c>
      <c r="C11588" s="28">
        <f t="shared" si="571"/>
        <v>3</v>
      </c>
      <c r="K11588" s="73" t="s">
        <v>3423</v>
      </c>
      <c r="L11588" s="73" t="s">
        <v>5128</v>
      </c>
      <c r="M11588" s="74">
        <v>45</v>
      </c>
      <c r="N11588" s="74">
        <v>3</v>
      </c>
    </row>
    <row r="11589" spans="1:14">
      <c r="A11589" s="43" t="str">
        <f t="shared" si="569"/>
        <v>130121300110008014</v>
      </c>
      <c r="B11589" s="28">
        <f t="shared" si="570"/>
        <v>52</v>
      </c>
      <c r="C11589" s="28">
        <f t="shared" si="571"/>
        <v>12</v>
      </c>
      <c r="K11589" s="73" t="s">
        <v>3424</v>
      </c>
      <c r="L11589" s="73" t="s">
        <v>5128</v>
      </c>
      <c r="M11589" s="74">
        <v>40</v>
      </c>
      <c r="N11589" s="74">
        <v>12</v>
      </c>
    </row>
    <row r="11590" spans="1:14">
      <c r="A11590" s="43" t="str">
        <f t="shared" si="569"/>
        <v>130121300110008015</v>
      </c>
      <c r="B11590" s="28">
        <f t="shared" si="570"/>
        <v>10</v>
      </c>
      <c r="C11590" s="28">
        <f t="shared" si="571"/>
        <v>5</v>
      </c>
      <c r="K11590" s="73" t="s">
        <v>3425</v>
      </c>
      <c r="L11590" s="73" t="s">
        <v>5128</v>
      </c>
      <c r="M11590" s="74">
        <v>5</v>
      </c>
      <c r="N11590" s="74">
        <v>5</v>
      </c>
    </row>
    <row r="11591" spans="1:14">
      <c r="A11591" s="43" t="str">
        <f t="shared" si="569"/>
        <v>130121300110008016</v>
      </c>
      <c r="B11591" s="28">
        <f t="shared" si="570"/>
        <v>18</v>
      </c>
      <c r="C11591" s="28">
        <f t="shared" si="571"/>
        <v>7</v>
      </c>
      <c r="K11591" s="73" t="s">
        <v>3426</v>
      </c>
      <c r="L11591" s="73" t="s">
        <v>5128</v>
      </c>
      <c r="M11591" s="74">
        <v>11</v>
      </c>
      <c r="N11591" s="74">
        <v>7</v>
      </c>
    </row>
    <row r="11592" spans="1:14">
      <c r="A11592" s="43" t="str">
        <f t="shared" si="569"/>
        <v>130121300110008017</v>
      </c>
      <c r="B11592" s="28">
        <f t="shared" si="570"/>
        <v>13</v>
      </c>
      <c r="C11592" s="28">
        <f t="shared" si="571"/>
        <v>6</v>
      </c>
      <c r="K11592" s="73" t="s">
        <v>3427</v>
      </c>
      <c r="L11592" s="73" t="s">
        <v>5128</v>
      </c>
      <c r="M11592" s="74">
        <v>7</v>
      </c>
      <c r="N11592" s="74">
        <v>6</v>
      </c>
    </row>
    <row r="11593" spans="1:14">
      <c r="A11593" s="43" t="str">
        <f t="shared" si="569"/>
        <v>130121300110008018</v>
      </c>
      <c r="B11593" s="28">
        <f t="shared" si="570"/>
        <v>10</v>
      </c>
      <c r="C11593" s="28">
        <f t="shared" si="571"/>
        <v>9</v>
      </c>
      <c r="K11593" s="73" t="s">
        <v>3637</v>
      </c>
      <c r="L11593" s="73" t="s">
        <v>5128</v>
      </c>
      <c r="M11593" s="74">
        <v>1</v>
      </c>
      <c r="N11593" s="74">
        <v>9</v>
      </c>
    </row>
    <row r="11594" spans="1:14">
      <c r="A11594" s="43" t="str">
        <f t="shared" si="569"/>
        <v>130121300110008019</v>
      </c>
      <c r="B11594" s="28">
        <f t="shared" si="570"/>
        <v>13</v>
      </c>
      <c r="C11594" s="28">
        <f t="shared" si="571"/>
        <v>12</v>
      </c>
      <c r="K11594" s="73" t="s">
        <v>5129</v>
      </c>
      <c r="L11594" s="73" t="s">
        <v>5128</v>
      </c>
      <c r="M11594" s="74">
        <v>1</v>
      </c>
      <c r="N11594" s="74">
        <v>12</v>
      </c>
    </row>
    <row r="11595" spans="1:14">
      <c r="A11595" s="43" t="str">
        <f t="shared" si="569"/>
        <v>130121300110008020</v>
      </c>
      <c r="B11595" s="28">
        <f t="shared" si="570"/>
        <v>70</v>
      </c>
      <c r="C11595" s="28">
        <f t="shared" si="571"/>
        <v>68</v>
      </c>
      <c r="K11595" s="73" t="s">
        <v>5130</v>
      </c>
      <c r="L11595" s="73" t="s">
        <v>5128</v>
      </c>
      <c r="M11595" s="74">
        <v>2</v>
      </c>
      <c r="N11595" s="74">
        <v>68</v>
      </c>
    </row>
    <row r="11596" spans="1:14">
      <c r="A11596" s="43" t="str">
        <f t="shared" si="569"/>
        <v>130121300110008021</v>
      </c>
      <c r="B11596" s="28">
        <f t="shared" si="570"/>
        <v>7</v>
      </c>
      <c r="C11596" s="28">
        <f t="shared" si="571"/>
        <v>6</v>
      </c>
      <c r="K11596" s="73" t="s">
        <v>5131</v>
      </c>
      <c r="L11596" s="73" t="s">
        <v>5128</v>
      </c>
      <c r="M11596" s="74">
        <v>1</v>
      </c>
      <c r="N11596" s="74">
        <v>6</v>
      </c>
    </row>
    <row r="11597" spans="1:14">
      <c r="A11597" s="43" t="str">
        <f t="shared" si="569"/>
        <v>130121300110008022</v>
      </c>
      <c r="B11597" s="28">
        <f t="shared" si="570"/>
        <v>28</v>
      </c>
      <c r="C11597" s="28">
        <f t="shared" si="571"/>
        <v>24</v>
      </c>
      <c r="K11597" s="73" t="s">
        <v>5132</v>
      </c>
      <c r="L11597" s="73" t="s">
        <v>5128</v>
      </c>
      <c r="M11597" s="74">
        <v>4</v>
      </c>
      <c r="N11597" s="74">
        <v>24</v>
      </c>
    </row>
    <row r="11598" spans="1:14">
      <c r="A11598" s="43" t="str">
        <f t="shared" si="569"/>
        <v>130121300110008023</v>
      </c>
      <c r="B11598" s="28">
        <f t="shared" si="570"/>
        <v>71</v>
      </c>
      <c r="C11598" s="28">
        <f t="shared" si="571"/>
        <v>59</v>
      </c>
      <c r="K11598" s="73" t="s">
        <v>5133</v>
      </c>
      <c r="L11598" s="73" t="s">
        <v>5128</v>
      </c>
      <c r="M11598" s="74">
        <v>12</v>
      </c>
      <c r="N11598" s="74">
        <v>59</v>
      </c>
    </row>
    <row r="11599" spans="1:14">
      <c r="A11599" s="43" t="str">
        <f t="shared" si="569"/>
        <v>130121300110008024</v>
      </c>
      <c r="B11599" s="28">
        <f t="shared" si="570"/>
        <v>192</v>
      </c>
      <c r="C11599" s="28">
        <f t="shared" si="571"/>
        <v>139</v>
      </c>
      <c r="K11599" s="73" t="s">
        <v>5134</v>
      </c>
      <c r="L11599" s="73" t="s">
        <v>5128</v>
      </c>
      <c r="M11599" s="74">
        <v>53</v>
      </c>
      <c r="N11599" s="74">
        <v>139</v>
      </c>
    </row>
    <row r="11600" spans="1:14">
      <c r="A11600" s="43" t="str">
        <f t="shared" si="569"/>
        <v>130121300110009013</v>
      </c>
      <c r="B11600" s="28">
        <f t="shared" si="570"/>
        <v>50</v>
      </c>
      <c r="C11600" s="28">
        <f t="shared" si="571"/>
        <v>12</v>
      </c>
      <c r="K11600" s="73" t="s">
        <v>3638</v>
      </c>
      <c r="L11600" s="73" t="s">
        <v>5128</v>
      </c>
      <c r="M11600" s="74">
        <v>38</v>
      </c>
      <c r="N11600" s="74">
        <v>12</v>
      </c>
    </row>
    <row r="11601" spans="1:14">
      <c r="A11601" s="43" t="str">
        <f t="shared" si="569"/>
        <v>130121300110009014</v>
      </c>
      <c r="B11601" s="28">
        <f t="shared" si="570"/>
        <v>47</v>
      </c>
      <c r="C11601" s="28">
        <f t="shared" si="571"/>
        <v>10</v>
      </c>
      <c r="K11601" s="73" t="s">
        <v>3639</v>
      </c>
      <c r="L11601" s="73" t="s">
        <v>5128</v>
      </c>
      <c r="M11601" s="74">
        <v>37</v>
      </c>
      <c r="N11601" s="74">
        <v>10</v>
      </c>
    </row>
    <row r="11602" spans="1:14">
      <c r="A11602" s="43" t="str">
        <f t="shared" si="569"/>
        <v>130121300110009015</v>
      </c>
      <c r="B11602" s="28">
        <f t="shared" si="570"/>
        <v>9</v>
      </c>
      <c r="C11602" s="28">
        <f t="shared" si="571"/>
        <v>0</v>
      </c>
      <c r="K11602" s="73" t="s">
        <v>5135</v>
      </c>
      <c r="L11602" s="73" t="s">
        <v>5128</v>
      </c>
      <c r="M11602" s="74">
        <v>9</v>
      </c>
      <c r="N11602" s="74">
        <v>0</v>
      </c>
    </row>
    <row r="11603" spans="1:14">
      <c r="A11603" s="43" t="str">
        <f t="shared" si="569"/>
        <v>130121300110009016</v>
      </c>
      <c r="B11603" s="28">
        <f t="shared" si="570"/>
        <v>15</v>
      </c>
      <c r="C11603" s="28">
        <f t="shared" si="571"/>
        <v>1</v>
      </c>
      <c r="K11603" s="73" t="s">
        <v>5136</v>
      </c>
      <c r="L11603" s="73" t="s">
        <v>5128</v>
      </c>
      <c r="M11603" s="74">
        <v>14</v>
      </c>
      <c r="N11603" s="74">
        <v>1</v>
      </c>
    </row>
    <row r="11604" spans="1:14">
      <c r="A11604" s="43" t="str">
        <f t="shared" si="569"/>
        <v>130121300110009017</v>
      </c>
      <c r="B11604" s="28">
        <f t="shared" si="570"/>
        <v>4</v>
      </c>
      <c r="C11604" s="28">
        <f t="shared" si="571"/>
        <v>2</v>
      </c>
      <c r="K11604" s="73" t="s">
        <v>5137</v>
      </c>
      <c r="L11604" s="73" t="s">
        <v>5128</v>
      </c>
      <c r="M11604" s="74">
        <v>2</v>
      </c>
      <c r="N11604" s="74">
        <v>2</v>
      </c>
    </row>
    <row r="11605" spans="1:14">
      <c r="A11605" s="43" t="str">
        <f t="shared" si="569"/>
        <v>130121300110009018</v>
      </c>
      <c r="B11605" s="28">
        <f t="shared" si="570"/>
        <v>11</v>
      </c>
      <c r="C11605" s="28">
        <f t="shared" si="571"/>
        <v>1</v>
      </c>
      <c r="K11605" s="73" t="s">
        <v>5138</v>
      </c>
      <c r="L11605" s="73" t="s">
        <v>5128</v>
      </c>
      <c r="M11605" s="74">
        <v>10</v>
      </c>
      <c r="N11605" s="74">
        <v>1</v>
      </c>
    </row>
    <row r="11606" spans="1:14">
      <c r="A11606" s="43" t="str">
        <f t="shared" si="569"/>
        <v>130121300110009019</v>
      </c>
      <c r="B11606" s="28">
        <f t="shared" si="570"/>
        <v>22</v>
      </c>
      <c r="C11606" s="28">
        <f t="shared" si="571"/>
        <v>11</v>
      </c>
      <c r="K11606" s="73" t="s">
        <v>5139</v>
      </c>
      <c r="L11606" s="73" t="s">
        <v>5128</v>
      </c>
      <c r="M11606" s="74">
        <v>11</v>
      </c>
      <c r="N11606" s="74">
        <v>11</v>
      </c>
    </row>
    <row r="11607" spans="1:14">
      <c r="A11607" s="43" t="str">
        <f t="shared" si="569"/>
        <v>130121300110009020</v>
      </c>
      <c r="B11607" s="28">
        <f t="shared" si="570"/>
        <v>97</v>
      </c>
      <c r="C11607" s="28">
        <f t="shared" si="571"/>
        <v>67</v>
      </c>
      <c r="K11607" s="73" t="s">
        <v>5140</v>
      </c>
      <c r="L11607" s="73" t="s">
        <v>5128</v>
      </c>
      <c r="M11607" s="74">
        <v>30</v>
      </c>
      <c r="N11607" s="74">
        <v>67</v>
      </c>
    </row>
    <row r="11608" spans="1:14">
      <c r="A11608" s="43" t="str">
        <f t="shared" si="569"/>
        <v>130121300110009021</v>
      </c>
      <c r="B11608" s="28">
        <f t="shared" si="570"/>
        <v>18</v>
      </c>
      <c r="C11608" s="28">
        <f t="shared" si="571"/>
        <v>0</v>
      </c>
      <c r="K11608" s="73" t="s">
        <v>5141</v>
      </c>
      <c r="L11608" s="73" t="s">
        <v>5128</v>
      </c>
      <c r="M11608" s="74">
        <v>18</v>
      </c>
      <c r="N11608" s="74">
        <v>0</v>
      </c>
    </row>
    <row r="11609" spans="1:14">
      <c r="A11609" s="43" t="str">
        <f t="shared" si="569"/>
        <v>130121300110009022</v>
      </c>
      <c r="B11609" s="28">
        <f t="shared" si="570"/>
        <v>42</v>
      </c>
      <c r="C11609" s="28">
        <f t="shared" si="571"/>
        <v>7</v>
      </c>
      <c r="K11609" s="73" t="s">
        <v>5142</v>
      </c>
      <c r="L11609" s="73" t="s">
        <v>5128</v>
      </c>
      <c r="M11609" s="74">
        <v>35</v>
      </c>
      <c r="N11609" s="74">
        <v>7</v>
      </c>
    </row>
    <row r="11610" spans="1:14">
      <c r="A11610" s="43" t="str">
        <f t="shared" si="569"/>
        <v>130121300110009023</v>
      </c>
      <c r="B11610" s="28">
        <f t="shared" si="570"/>
        <v>379</v>
      </c>
      <c r="C11610" s="28">
        <f t="shared" si="571"/>
        <v>265</v>
      </c>
      <c r="K11610" s="73" t="s">
        <v>5143</v>
      </c>
      <c r="L11610" s="73" t="s">
        <v>5128</v>
      </c>
      <c r="M11610" s="74">
        <v>114</v>
      </c>
      <c r="N11610" s="74">
        <v>265</v>
      </c>
    </row>
    <row r="11611" spans="1:14">
      <c r="A11611" s="43" t="str">
        <f t="shared" si="569"/>
        <v>130121300110009024</v>
      </c>
      <c r="B11611" s="28">
        <f t="shared" si="570"/>
        <v>1331</v>
      </c>
      <c r="C11611" s="28">
        <f t="shared" si="571"/>
        <v>1115</v>
      </c>
      <c r="K11611" s="73" t="s">
        <v>5144</v>
      </c>
      <c r="L11611" s="73" t="s">
        <v>5128</v>
      </c>
      <c r="M11611" s="74">
        <v>216</v>
      </c>
      <c r="N11611" s="74">
        <v>1115</v>
      </c>
    </row>
    <row r="11612" spans="1:14">
      <c r="A11612" s="43" t="str">
        <f t="shared" si="569"/>
        <v>130121300110010011</v>
      </c>
      <c r="B11612" s="28">
        <f t="shared" si="570"/>
        <v>13</v>
      </c>
      <c r="C11612" s="28">
        <f t="shared" si="571"/>
        <v>5</v>
      </c>
      <c r="K11612" s="73" t="s">
        <v>2397</v>
      </c>
      <c r="L11612" s="73" t="s">
        <v>5128</v>
      </c>
      <c r="M11612" s="74">
        <v>8</v>
      </c>
      <c r="N11612" s="74">
        <v>5</v>
      </c>
    </row>
    <row r="11613" spans="1:14">
      <c r="A11613" s="43" t="str">
        <f t="shared" si="569"/>
        <v>130121300110010012</v>
      </c>
      <c r="B11613" s="28">
        <f t="shared" si="570"/>
        <v>36</v>
      </c>
      <c r="C11613" s="28">
        <f t="shared" si="571"/>
        <v>18</v>
      </c>
      <c r="K11613" s="73" t="s">
        <v>2398</v>
      </c>
      <c r="L11613" s="73" t="s">
        <v>5128</v>
      </c>
      <c r="M11613" s="74">
        <v>18</v>
      </c>
      <c r="N11613" s="74">
        <v>18</v>
      </c>
    </row>
    <row r="11614" spans="1:14">
      <c r="A11614" s="43" t="str">
        <f t="shared" si="569"/>
        <v>130121300110010013</v>
      </c>
      <c r="B11614" s="28">
        <f t="shared" si="570"/>
        <v>3</v>
      </c>
      <c r="C11614" s="28">
        <f t="shared" si="571"/>
        <v>0</v>
      </c>
      <c r="K11614" s="73" t="s">
        <v>3640</v>
      </c>
      <c r="L11614" s="73" t="s">
        <v>5128</v>
      </c>
      <c r="M11614" s="74">
        <v>3</v>
      </c>
      <c r="N11614" s="74">
        <v>0</v>
      </c>
    </row>
    <row r="11615" spans="1:14">
      <c r="A11615" s="43" t="str">
        <f t="shared" si="569"/>
        <v>130121300110010014</v>
      </c>
      <c r="B11615" s="28">
        <f t="shared" si="570"/>
        <v>7</v>
      </c>
      <c r="C11615" s="28">
        <f t="shared" si="571"/>
        <v>2</v>
      </c>
      <c r="K11615" s="73" t="s">
        <v>3641</v>
      </c>
      <c r="L11615" s="73" t="s">
        <v>5128</v>
      </c>
      <c r="M11615" s="74">
        <v>5</v>
      </c>
      <c r="N11615" s="74">
        <v>2</v>
      </c>
    </row>
    <row r="11616" spans="1:14">
      <c r="A11616" s="43" t="str">
        <f t="shared" si="569"/>
        <v>130121300110010015</v>
      </c>
      <c r="B11616" s="28">
        <f t="shared" si="570"/>
        <v>5</v>
      </c>
      <c r="C11616" s="28">
        <f t="shared" si="571"/>
        <v>2</v>
      </c>
      <c r="K11616" s="73" t="s">
        <v>3642</v>
      </c>
      <c r="L11616" s="73" t="s">
        <v>5128</v>
      </c>
      <c r="M11616" s="74">
        <v>3</v>
      </c>
      <c r="N11616" s="74">
        <v>2</v>
      </c>
    </row>
    <row r="11617" spans="1:14">
      <c r="A11617" s="43" t="str">
        <f t="shared" si="569"/>
        <v>130121300110010016</v>
      </c>
      <c r="B11617" s="28">
        <f t="shared" si="570"/>
        <v>5</v>
      </c>
      <c r="C11617" s="28">
        <f t="shared" si="571"/>
        <v>4</v>
      </c>
      <c r="K11617" s="73" t="s">
        <v>4541</v>
      </c>
      <c r="L11617" s="73" t="s">
        <v>5128</v>
      </c>
      <c r="M11617" s="74">
        <v>1</v>
      </c>
      <c r="N11617" s="74">
        <v>4</v>
      </c>
    </row>
    <row r="11618" spans="1:14">
      <c r="A11618" s="43" t="str">
        <f t="shared" si="569"/>
        <v>130121300110010017</v>
      </c>
      <c r="B11618" s="28">
        <f t="shared" si="570"/>
        <v>12</v>
      </c>
      <c r="C11618" s="28">
        <f t="shared" si="571"/>
        <v>5</v>
      </c>
      <c r="K11618" s="73" t="s">
        <v>3643</v>
      </c>
      <c r="L11618" s="73" t="s">
        <v>5128</v>
      </c>
      <c r="M11618" s="74">
        <v>7</v>
      </c>
      <c r="N11618" s="74">
        <v>5</v>
      </c>
    </row>
    <row r="11619" spans="1:14">
      <c r="A11619" s="43" t="str">
        <f t="shared" si="569"/>
        <v>130121300110010018</v>
      </c>
      <c r="B11619" s="28">
        <f t="shared" si="570"/>
        <v>45</v>
      </c>
      <c r="C11619" s="28">
        <f t="shared" si="571"/>
        <v>11</v>
      </c>
      <c r="K11619" s="73" t="s">
        <v>3644</v>
      </c>
      <c r="L11619" s="73" t="s">
        <v>5128</v>
      </c>
      <c r="M11619" s="74">
        <v>34</v>
      </c>
      <c r="N11619" s="74">
        <v>11</v>
      </c>
    </row>
    <row r="11620" spans="1:14">
      <c r="A11620" s="43" t="str">
        <f t="shared" si="569"/>
        <v>130121300110010019</v>
      </c>
      <c r="B11620" s="28">
        <f t="shared" si="570"/>
        <v>48</v>
      </c>
      <c r="C11620" s="28">
        <f t="shared" si="571"/>
        <v>16</v>
      </c>
      <c r="K11620" s="73" t="s">
        <v>5145</v>
      </c>
      <c r="L11620" s="73" t="s">
        <v>5128</v>
      </c>
      <c r="M11620" s="74">
        <v>32</v>
      </c>
      <c r="N11620" s="74">
        <v>16</v>
      </c>
    </row>
    <row r="11621" spans="1:14">
      <c r="A11621" s="43" t="str">
        <f t="shared" si="569"/>
        <v>130121300110010020</v>
      </c>
      <c r="B11621" s="28">
        <f t="shared" si="570"/>
        <v>35</v>
      </c>
      <c r="C11621" s="28">
        <f t="shared" si="571"/>
        <v>21</v>
      </c>
      <c r="K11621" s="73" t="s">
        <v>5146</v>
      </c>
      <c r="L11621" s="73" t="s">
        <v>5128</v>
      </c>
      <c r="M11621" s="74">
        <v>14</v>
      </c>
      <c r="N11621" s="74">
        <v>21</v>
      </c>
    </row>
    <row r="11622" spans="1:14">
      <c r="A11622" s="43" t="str">
        <f t="shared" si="569"/>
        <v>130121300110011012</v>
      </c>
      <c r="B11622" s="28">
        <f t="shared" si="570"/>
        <v>13</v>
      </c>
      <c r="C11622" s="28">
        <f t="shared" si="571"/>
        <v>11</v>
      </c>
      <c r="K11622" s="73" t="s">
        <v>3646</v>
      </c>
      <c r="L11622" s="73" t="s">
        <v>5128</v>
      </c>
      <c r="M11622" s="74">
        <v>2</v>
      </c>
      <c r="N11622" s="74">
        <v>11</v>
      </c>
    </row>
    <row r="11623" spans="1:14">
      <c r="A11623" s="43" t="str">
        <f t="shared" si="569"/>
        <v>130121300110011013</v>
      </c>
      <c r="B11623" s="28">
        <f t="shared" si="570"/>
        <v>47</v>
      </c>
      <c r="C11623" s="28">
        <f t="shared" si="571"/>
        <v>47</v>
      </c>
      <c r="K11623" s="73" t="s">
        <v>3647</v>
      </c>
      <c r="L11623" s="73" t="s">
        <v>5128</v>
      </c>
      <c r="M11623" s="74">
        <v>0</v>
      </c>
      <c r="N11623" s="74">
        <v>47</v>
      </c>
    </row>
    <row r="11624" spans="1:14">
      <c r="A11624" s="43" t="str">
        <f t="shared" si="569"/>
        <v>130121300110011014</v>
      </c>
      <c r="B11624" s="28">
        <f t="shared" si="570"/>
        <v>4</v>
      </c>
      <c r="C11624" s="28">
        <f t="shared" si="571"/>
        <v>4</v>
      </c>
      <c r="K11624" s="73" t="s">
        <v>3648</v>
      </c>
      <c r="L11624" s="73" t="s">
        <v>5128</v>
      </c>
      <c r="M11624" s="74">
        <v>0</v>
      </c>
      <c r="N11624" s="74">
        <v>4</v>
      </c>
    </row>
    <row r="11625" spans="1:14">
      <c r="A11625" s="43" t="str">
        <f t="shared" si="569"/>
        <v>130121300110011015</v>
      </c>
      <c r="B11625" s="28">
        <f t="shared" si="570"/>
        <v>13</v>
      </c>
      <c r="C11625" s="28">
        <f t="shared" si="571"/>
        <v>13</v>
      </c>
      <c r="K11625" s="73" t="s">
        <v>3649</v>
      </c>
      <c r="L11625" s="73" t="s">
        <v>5128</v>
      </c>
      <c r="M11625" s="74">
        <v>0</v>
      </c>
      <c r="N11625" s="74">
        <v>13</v>
      </c>
    </row>
    <row r="11626" spans="1:14">
      <c r="A11626" s="43" t="str">
        <f t="shared" si="569"/>
        <v>130121300110011016</v>
      </c>
      <c r="B11626" s="28">
        <f t="shared" si="570"/>
        <v>6</v>
      </c>
      <c r="C11626" s="28">
        <f t="shared" si="571"/>
        <v>6</v>
      </c>
      <c r="K11626" s="73" t="s">
        <v>3650</v>
      </c>
      <c r="L11626" s="73" t="s">
        <v>5128</v>
      </c>
      <c r="M11626" s="74">
        <v>0</v>
      </c>
      <c r="N11626" s="74">
        <v>6</v>
      </c>
    </row>
    <row r="11627" spans="1:14">
      <c r="A11627" s="43" t="str">
        <f t="shared" si="569"/>
        <v>130121300110011017</v>
      </c>
      <c r="B11627" s="28">
        <f t="shared" si="570"/>
        <v>8</v>
      </c>
      <c r="C11627" s="28">
        <f t="shared" si="571"/>
        <v>8</v>
      </c>
      <c r="K11627" s="73" t="s">
        <v>3651</v>
      </c>
      <c r="L11627" s="73" t="s">
        <v>5128</v>
      </c>
      <c r="M11627" s="74">
        <v>0</v>
      </c>
      <c r="N11627" s="74">
        <v>8</v>
      </c>
    </row>
    <row r="11628" spans="1:14">
      <c r="A11628" s="43" t="str">
        <f t="shared" si="569"/>
        <v>130121300110011018</v>
      </c>
      <c r="B11628" s="28">
        <f t="shared" si="570"/>
        <v>20</v>
      </c>
      <c r="C11628" s="28">
        <f t="shared" si="571"/>
        <v>14</v>
      </c>
      <c r="K11628" s="73" t="s">
        <v>5147</v>
      </c>
      <c r="L11628" s="73" t="s">
        <v>5128</v>
      </c>
      <c r="M11628" s="74">
        <v>6</v>
      </c>
      <c r="N11628" s="74">
        <v>14</v>
      </c>
    </row>
    <row r="11629" spans="1:14">
      <c r="A11629" s="43" t="str">
        <f t="shared" si="569"/>
        <v>130121300110011019</v>
      </c>
      <c r="B11629" s="28">
        <f t="shared" si="570"/>
        <v>57</v>
      </c>
      <c r="C11629" s="28">
        <f t="shared" si="571"/>
        <v>51</v>
      </c>
      <c r="K11629" s="73" t="s">
        <v>5148</v>
      </c>
      <c r="L11629" s="73" t="s">
        <v>5128</v>
      </c>
      <c r="M11629" s="74">
        <v>6</v>
      </c>
      <c r="N11629" s="74">
        <v>51</v>
      </c>
    </row>
    <row r="11630" spans="1:14">
      <c r="A11630" s="43" t="str">
        <f t="shared" si="569"/>
        <v>130121300110011020</v>
      </c>
      <c r="B11630" s="28">
        <f t="shared" si="570"/>
        <v>19</v>
      </c>
      <c r="C11630" s="28">
        <f t="shared" si="571"/>
        <v>17</v>
      </c>
      <c r="K11630" s="73" t="s">
        <v>5149</v>
      </c>
      <c r="L11630" s="73" t="s">
        <v>5128</v>
      </c>
      <c r="M11630" s="74">
        <v>2</v>
      </c>
      <c r="N11630" s="74">
        <v>17</v>
      </c>
    </row>
    <row r="11631" spans="1:14">
      <c r="A11631" s="43" t="str">
        <f t="shared" si="569"/>
        <v>130121300110011021</v>
      </c>
      <c r="B11631" s="28">
        <f t="shared" si="570"/>
        <v>51</v>
      </c>
      <c r="C11631" s="28">
        <f t="shared" si="571"/>
        <v>50</v>
      </c>
      <c r="K11631" s="73" t="s">
        <v>5150</v>
      </c>
      <c r="L11631" s="73" t="s">
        <v>5128</v>
      </c>
      <c r="M11631" s="74">
        <v>1</v>
      </c>
      <c r="N11631" s="74">
        <v>50</v>
      </c>
    </row>
    <row r="11632" spans="1:14">
      <c r="A11632" s="43" t="str">
        <f t="shared" si="569"/>
        <v>130121300110011022</v>
      </c>
      <c r="B11632" s="28">
        <f t="shared" si="570"/>
        <v>165</v>
      </c>
      <c r="C11632" s="28">
        <f t="shared" si="571"/>
        <v>157</v>
      </c>
      <c r="K11632" s="73" t="s">
        <v>5151</v>
      </c>
      <c r="L11632" s="73" t="s">
        <v>5128</v>
      </c>
      <c r="M11632" s="74">
        <v>8</v>
      </c>
      <c r="N11632" s="74">
        <v>157</v>
      </c>
    </row>
    <row r="11633" spans="1:14">
      <c r="A11633" s="43" t="str">
        <f t="shared" si="569"/>
        <v>130121300110012011</v>
      </c>
      <c r="B11633" s="28">
        <f t="shared" si="570"/>
        <v>16</v>
      </c>
      <c r="C11633" s="28">
        <f t="shared" si="571"/>
        <v>16</v>
      </c>
      <c r="K11633" s="73" t="s">
        <v>2268</v>
      </c>
      <c r="L11633" s="73" t="s">
        <v>5128</v>
      </c>
      <c r="M11633" s="74">
        <v>0</v>
      </c>
      <c r="N11633" s="74">
        <v>16</v>
      </c>
    </row>
    <row r="11634" spans="1:14">
      <c r="A11634" s="43" t="str">
        <f t="shared" si="569"/>
        <v>130121300110012012</v>
      </c>
      <c r="B11634" s="28">
        <f t="shared" si="570"/>
        <v>49</v>
      </c>
      <c r="C11634" s="28">
        <f t="shared" si="571"/>
        <v>49</v>
      </c>
      <c r="K11634" s="73" t="s">
        <v>2269</v>
      </c>
      <c r="L11634" s="73" t="s">
        <v>5128</v>
      </c>
      <c r="M11634" s="74">
        <v>0</v>
      </c>
      <c r="N11634" s="74">
        <v>49</v>
      </c>
    </row>
    <row r="11635" spans="1:14">
      <c r="A11635" s="43" t="str">
        <f t="shared" si="569"/>
        <v>130121300110012013</v>
      </c>
      <c r="B11635" s="28">
        <f t="shared" si="570"/>
        <v>8</v>
      </c>
      <c r="C11635" s="28">
        <f t="shared" si="571"/>
        <v>7</v>
      </c>
      <c r="K11635" s="73" t="s">
        <v>3652</v>
      </c>
      <c r="L11635" s="73" t="s">
        <v>5128</v>
      </c>
      <c r="M11635" s="74">
        <v>1</v>
      </c>
      <c r="N11635" s="74">
        <v>7</v>
      </c>
    </row>
    <row r="11636" spans="1:14">
      <c r="A11636" s="43" t="str">
        <f t="shared" si="569"/>
        <v>130121300110012014</v>
      </c>
      <c r="B11636" s="28">
        <f t="shared" si="570"/>
        <v>13</v>
      </c>
      <c r="C11636" s="28">
        <f t="shared" si="571"/>
        <v>13</v>
      </c>
      <c r="K11636" s="73" t="s">
        <v>3653</v>
      </c>
      <c r="L11636" s="73" t="s">
        <v>5128</v>
      </c>
      <c r="M11636" s="74">
        <v>0</v>
      </c>
      <c r="N11636" s="74">
        <v>13</v>
      </c>
    </row>
    <row r="11637" spans="1:14">
      <c r="A11637" s="43" t="str">
        <f t="shared" si="569"/>
        <v>130121300110012015</v>
      </c>
      <c r="B11637" s="28">
        <f t="shared" si="570"/>
        <v>5</v>
      </c>
      <c r="C11637" s="28">
        <f t="shared" si="571"/>
        <v>5</v>
      </c>
      <c r="K11637" s="73" t="s">
        <v>3654</v>
      </c>
      <c r="L11637" s="73" t="s">
        <v>5128</v>
      </c>
      <c r="M11637" s="74">
        <v>0</v>
      </c>
      <c r="N11637" s="74">
        <v>5</v>
      </c>
    </row>
    <row r="11638" spans="1:14">
      <c r="A11638" s="43" t="str">
        <f t="shared" si="569"/>
        <v>130121300110012016</v>
      </c>
      <c r="B11638" s="28">
        <f t="shared" si="570"/>
        <v>7</v>
      </c>
      <c r="C11638" s="28">
        <f t="shared" si="571"/>
        <v>7</v>
      </c>
      <c r="K11638" s="73" t="s">
        <v>3655</v>
      </c>
      <c r="L11638" s="73" t="s">
        <v>5128</v>
      </c>
      <c r="M11638" s="74">
        <v>0</v>
      </c>
      <c r="N11638" s="74">
        <v>7</v>
      </c>
    </row>
    <row r="11639" spans="1:14">
      <c r="A11639" s="43" t="str">
        <f t="shared" si="569"/>
        <v>130121300110012017</v>
      </c>
      <c r="B11639" s="28">
        <f t="shared" si="570"/>
        <v>26</v>
      </c>
      <c r="C11639" s="28">
        <f t="shared" si="571"/>
        <v>23</v>
      </c>
      <c r="K11639" s="73" t="s">
        <v>3656</v>
      </c>
      <c r="L11639" s="73" t="s">
        <v>5128</v>
      </c>
      <c r="M11639" s="74">
        <v>3</v>
      </c>
      <c r="N11639" s="74">
        <v>23</v>
      </c>
    </row>
    <row r="11640" spans="1:14">
      <c r="A11640" s="43" t="str">
        <f t="shared" si="569"/>
        <v>130121300110012018</v>
      </c>
      <c r="B11640" s="28">
        <f t="shared" si="570"/>
        <v>93</v>
      </c>
      <c r="C11640" s="28">
        <f t="shared" si="571"/>
        <v>90</v>
      </c>
      <c r="K11640" s="73" t="s">
        <v>3657</v>
      </c>
      <c r="L11640" s="73" t="s">
        <v>5128</v>
      </c>
      <c r="M11640" s="74">
        <v>3</v>
      </c>
      <c r="N11640" s="74">
        <v>90</v>
      </c>
    </row>
    <row r="11641" spans="1:14">
      <c r="A11641" s="43" t="str">
        <f t="shared" si="569"/>
        <v>130121300110012019</v>
      </c>
      <c r="B11641" s="28">
        <f t="shared" si="570"/>
        <v>18</v>
      </c>
      <c r="C11641" s="28">
        <f t="shared" si="571"/>
        <v>18</v>
      </c>
      <c r="K11641" s="73" t="s">
        <v>5152</v>
      </c>
      <c r="L11641" s="73" t="s">
        <v>5128</v>
      </c>
      <c r="M11641" s="74">
        <v>0</v>
      </c>
      <c r="N11641" s="74">
        <v>18</v>
      </c>
    </row>
    <row r="11642" spans="1:14">
      <c r="A11642" s="43" t="str">
        <f t="shared" si="569"/>
        <v>130121300110012020</v>
      </c>
      <c r="B11642" s="28">
        <f t="shared" si="570"/>
        <v>47</v>
      </c>
      <c r="C11642" s="28">
        <f t="shared" si="571"/>
        <v>45</v>
      </c>
      <c r="K11642" s="73" t="s">
        <v>5153</v>
      </c>
      <c r="L11642" s="73" t="s">
        <v>5128</v>
      </c>
      <c r="M11642" s="74">
        <v>2</v>
      </c>
      <c r="N11642" s="74">
        <v>45</v>
      </c>
    </row>
    <row r="11643" spans="1:14">
      <c r="A11643" s="43" t="str">
        <f t="shared" si="569"/>
        <v>130121300110012021</v>
      </c>
      <c r="B11643" s="28">
        <f t="shared" si="570"/>
        <v>14</v>
      </c>
      <c r="C11643" s="28">
        <f t="shared" si="571"/>
        <v>14</v>
      </c>
      <c r="K11643" s="73" t="s">
        <v>5154</v>
      </c>
      <c r="L11643" s="73" t="s">
        <v>5128</v>
      </c>
      <c r="M11643" s="74">
        <v>0</v>
      </c>
      <c r="N11643" s="74">
        <v>14</v>
      </c>
    </row>
    <row r="11644" spans="1:14">
      <c r="A11644" s="43" t="str">
        <f t="shared" si="569"/>
        <v>130121300110013008</v>
      </c>
      <c r="B11644" s="28">
        <f t="shared" si="570"/>
        <v>13</v>
      </c>
      <c r="C11644" s="28">
        <f t="shared" si="571"/>
        <v>11</v>
      </c>
      <c r="K11644" s="73" t="s">
        <v>2277</v>
      </c>
      <c r="L11644" s="73" t="s">
        <v>5128</v>
      </c>
      <c r="M11644" s="74">
        <v>2</v>
      </c>
      <c r="N11644" s="74">
        <v>11</v>
      </c>
    </row>
    <row r="11645" spans="1:14">
      <c r="A11645" s="43" t="str">
        <f t="shared" si="569"/>
        <v>130121300110013009</v>
      </c>
      <c r="B11645" s="28">
        <f t="shared" si="570"/>
        <v>41</v>
      </c>
      <c r="C11645" s="28">
        <f t="shared" si="571"/>
        <v>38</v>
      </c>
      <c r="K11645" s="73" t="s">
        <v>2278</v>
      </c>
      <c r="L11645" s="73" t="s">
        <v>5128</v>
      </c>
      <c r="M11645" s="74">
        <v>3</v>
      </c>
      <c r="N11645" s="74">
        <v>38</v>
      </c>
    </row>
    <row r="11646" spans="1:14">
      <c r="A11646" s="43" t="str">
        <f t="shared" si="569"/>
        <v>130121300110013010</v>
      </c>
      <c r="B11646" s="28">
        <f t="shared" si="570"/>
        <v>4</v>
      </c>
      <c r="C11646" s="28">
        <f t="shared" si="571"/>
        <v>3</v>
      </c>
      <c r="K11646" s="73" t="s">
        <v>2279</v>
      </c>
      <c r="L11646" s="73" t="s">
        <v>5128</v>
      </c>
      <c r="M11646" s="74">
        <v>1</v>
      </c>
      <c r="N11646" s="74">
        <v>3</v>
      </c>
    </row>
    <row r="11647" spans="1:14">
      <c r="A11647" s="43" t="str">
        <f t="shared" si="569"/>
        <v>130121300110013011</v>
      </c>
      <c r="B11647" s="28">
        <f t="shared" si="570"/>
        <v>15</v>
      </c>
      <c r="C11647" s="28">
        <f t="shared" si="571"/>
        <v>10</v>
      </c>
      <c r="K11647" s="73" t="s">
        <v>2280</v>
      </c>
      <c r="L11647" s="73" t="s">
        <v>5128</v>
      </c>
      <c r="M11647" s="74">
        <v>5</v>
      </c>
      <c r="N11647" s="74">
        <v>10</v>
      </c>
    </row>
    <row r="11648" spans="1:14">
      <c r="A11648" s="43" t="str">
        <f t="shared" si="569"/>
        <v>130121300110013012</v>
      </c>
      <c r="B11648" s="28">
        <f t="shared" si="570"/>
        <v>45</v>
      </c>
      <c r="C11648" s="28">
        <f t="shared" si="571"/>
        <v>35</v>
      </c>
      <c r="K11648" s="73" t="s">
        <v>2281</v>
      </c>
      <c r="L11648" s="73" t="s">
        <v>5128</v>
      </c>
      <c r="M11648" s="74">
        <v>10</v>
      </c>
      <c r="N11648" s="74">
        <v>35</v>
      </c>
    </row>
    <row r="11649" spans="1:14">
      <c r="A11649" s="43" t="str">
        <f t="shared" si="569"/>
        <v>130121300110014011</v>
      </c>
      <c r="B11649" s="28">
        <f t="shared" si="570"/>
        <v>39</v>
      </c>
      <c r="C11649" s="28">
        <f t="shared" si="571"/>
        <v>34</v>
      </c>
      <c r="K11649" s="73" t="s">
        <v>3431</v>
      </c>
      <c r="L11649" s="73" t="s">
        <v>5128</v>
      </c>
      <c r="M11649" s="74">
        <v>5</v>
      </c>
      <c r="N11649" s="74">
        <v>34</v>
      </c>
    </row>
    <row r="11650" spans="1:14">
      <c r="A11650" s="43" t="str">
        <f t="shared" si="569"/>
        <v>130121300110014012</v>
      </c>
      <c r="B11650" s="28">
        <f t="shared" si="570"/>
        <v>51</v>
      </c>
      <c r="C11650" s="28">
        <f t="shared" si="571"/>
        <v>45</v>
      </c>
      <c r="K11650" s="73" t="s">
        <v>3432</v>
      </c>
      <c r="L11650" s="73" t="s">
        <v>5128</v>
      </c>
      <c r="M11650" s="74">
        <v>6</v>
      </c>
      <c r="N11650" s="74">
        <v>45</v>
      </c>
    </row>
    <row r="11651" spans="1:14">
      <c r="A11651" s="43" t="str">
        <f t="shared" ref="A11651:A11714" si="572">L11651&amp;K11651</f>
        <v>130121300110014013</v>
      </c>
      <c r="B11651" s="28">
        <f t="shared" ref="B11651:B11714" si="573">M11651+N11651</f>
        <v>6</v>
      </c>
      <c r="C11651" s="28">
        <f t="shared" ref="C11651:C11714" si="574">N11651</f>
        <v>5</v>
      </c>
      <c r="K11651" s="73" t="s">
        <v>3433</v>
      </c>
      <c r="L11651" s="73" t="s">
        <v>5128</v>
      </c>
      <c r="M11651" s="74">
        <v>1</v>
      </c>
      <c r="N11651" s="74">
        <v>5</v>
      </c>
    </row>
    <row r="11652" spans="1:14">
      <c r="A11652" s="43" t="str">
        <f t="shared" si="572"/>
        <v>130121300110014014</v>
      </c>
      <c r="B11652" s="28">
        <f t="shared" si="573"/>
        <v>16</v>
      </c>
      <c r="C11652" s="28">
        <f t="shared" si="574"/>
        <v>16</v>
      </c>
      <c r="K11652" s="73" t="s">
        <v>3660</v>
      </c>
      <c r="L11652" s="73" t="s">
        <v>5128</v>
      </c>
      <c r="M11652" s="74">
        <v>0</v>
      </c>
      <c r="N11652" s="74">
        <v>16</v>
      </c>
    </row>
    <row r="11653" spans="1:14">
      <c r="A11653" s="43" t="str">
        <f t="shared" si="572"/>
        <v>130121300110014015</v>
      </c>
      <c r="B11653" s="28">
        <f t="shared" si="573"/>
        <v>3</v>
      </c>
      <c r="C11653" s="28">
        <f t="shared" si="574"/>
        <v>3</v>
      </c>
      <c r="K11653" s="73" t="s">
        <v>3661</v>
      </c>
      <c r="L11653" s="73" t="s">
        <v>5128</v>
      </c>
      <c r="M11653" s="74">
        <v>0</v>
      </c>
      <c r="N11653" s="74">
        <v>3</v>
      </c>
    </row>
    <row r="11654" spans="1:14">
      <c r="A11654" s="43" t="str">
        <f t="shared" si="572"/>
        <v>130121300110014016</v>
      </c>
      <c r="B11654" s="28">
        <f t="shared" si="573"/>
        <v>12</v>
      </c>
      <c r="C11654" s="28">
        <f t="shared" si="574"/>
        <v>7</v>
      </c>
      <c r="K11654" s="73" t="s">
        <v>3662</v>
      </c>
      <c r="L11654" s="73" t="s">
        <v>5128</v>
      </c>
      <c r="M11654" s="74">
        <v>5</v>
      </c>
      <c r="N11654" s="74">
        <v>7</v>
      </c>
    </row>
    <row r="11655" spans="1:14">
      <c r="A11655" s="43" t="str">
        <f t="shared" si="572"/>
        <v>130121300110014017</v>
      </c>
      <c r="B11655" s="28">
        <f t="shared" si="573"/>
        <v>19</v>
      </c>
      <c r="C11655" s="28">
        <f t="shared" si="574"/>
        <v>13</v>
      </c>
      <c r="K11655" s="73" t="s">
        <v>5155</v>
      </c>
      <c r="L11655" s="73" t="s">
        <v>5128</v>
      </c>
      <c r="M11655" s="74">
        <v>6</v>
      </c>
      <c r="N11655" s="74">
        <v>13</v>
      </c>
    </row>
    <row r="11656" spans="1:14">
      <c r="A11656" s="43" t="str">
        <f t="shared" si="572"/>
        <v>130121300110014018</v>
      </c>
      <c r="B11656" s="28">
        <f t="shared" si="573"/>
        <v>57</v>
      </c>
      <c r="C11656" s="28">
        <f t="shared" si="574"/>
        <v>52</v>
      </c>
      <c r="K11656" s="73" t="s">
        <v>5156</v>
      </c>
      <c r="L11656" s="73" t="s">
        <v>5128</v>
      </c>
      <c r="M11656" s="74">
        <v>5</v>
      </c>
      <c r="N11656" s="74">
        <v>52</v>
      </c>
    </row>
    <row r="11657" spans="1:14">
      <c r="A11657" s="43" t="str">
        <f t="shared" si="572"/>
        <v>130121300110014019</v>
      </c>
      <c r="B11657" s="28">
        <f t="shared" si="573"/>
        <v>15</v>
      </c>
      <c r="C11657" s="28">
        <f t="shared" si="574"/>
        <v>10</v>
      </c>
      <c r="K11657" s="73" t="s">
        <v>5157</v>
      </c>
      <c r="L11657" s="73" t="s">
        <v>5128</v>
      </c>
      <c r="M11657" s="74">
        <v>5</v>
      </c>
      <c r="N11657" s="74">
        <v>10</v>
      </c>
    </row>
    <row r="11658" spans="1:14">
      <c r="A11658" s="43" t="str">
        <f t="shared" si="572"/>
        <v>130121300110014020</v>
      </c>
      <c r="B11658" s="28">
        <f t="shared" si="573"/>
        <v>33</v>
      </c>
      <c r="C11658" s="28">
        <f t="shared" si="574"/>
        <v>28</v>
      </c>
      <c r="K11658" s="73" t="s">
        <v>5158</v>
      </c>
      <c r="L11658" s="73" t="s">
        <v>5128</v>
      </c>
      <c r="M11658" s="74">
        <v>5</v>
      </c>
      <c r="N11658" s="74">
        <v>28</v>
      </c>
    </row>
    <row r="11659" spans="1:14">
      <c r="A11659" s="43" t="str">
        <f t="shared" si="572"/>
        <v>130121300110015008</v>
      </c>
      <c r="B11659" s="28">
        <f t="shared" si="573"/>
        <v>6</v>
      </c>
      <c r="C11659" s="28">
        <f t="shared" si="574"/>
        <v>6</v>
      </c>
      <c r="K11659" s="73" t="s">
        <v>2353</v>
      </c>
      <c r="L11659" s="73" t="s">
        <v>5128</v>
      </c>
      <c r="M11659" s="74">
        <v>0</v>
      </c>
      <c r="N11659" s="74">
        <v>6</v>
      </c>
    </row>
    <row r="11660" spans="1:14">
      <c r="A11660" s="43" t="str">
        <f t="shared" si="572"/>
        <v>130121300110015009</v>
      </c>
      <c r="B11660" s="28">
        <f t="shared" si="573"/>
        <v>16</v>
      </c>
      <c r="C11660" s="28">
        <f t="shared" si="574"/>
        <v>16</v>
      </c>
      <c r="K11660" s="73" t="s">
        <v>2721</v>
      </c>
      <c r="L11660" s="73" t="s">
        <v>5128</v>
      </c>
      <c r="M11660" s="74">
        <v>0</v>
      </c>
      <c r="N11660" s="74">
        <v>16</v>
      </c>
    </row>
    <row r="11661" spans="1:14">
      <c r="A11661" s="43" t="str">
        <f t="shared" si="572"/>
        <v>130121300110015010</v>
      </c>
      <c r="B11661" s="28">
        <f t="shared" si="573"/>
        <v>17</v>
      </c>
      <c r="C11661" s="28">
        <f t="shared" si="574"/>
        <v>14</v>
      </c>
      <c r="K11661" s="73" t="s">
        <v>2722</v>
      </c>
      <c r="L11661" s="73" t="s">
        <v>5128</v>
      </c>
      <c r="M11661" s="74">
        <v>3</v>
      </c>
      <c r="N11661" s="74">
        <v>14</v>
      </c>
    </row>
    <row r="11662" spans="1:14">
      <c r="A11662" s="43" t="str">
        <f t="shared" si="572"/>
        <v>130121300110015011</v>
      </c>
      <c r="B11662" s="28">
        <f t="shared" si="573"/>
        <v>51</v>
      </c>
      <c r="C11662" s="28">
        <f t="shared" si="574"/>
        <v>50</v>
      </c>
      <c r="K11662" s="73" t="s">
        <v>2723</v>
      </c>
      <c r="L11662" s="73" t="s">
        <v>5128</v>
      </c>
      <c r="M11662" s="74">
        <v>1</v>
      </c>
      <c r="N11662" s="74">
        <v>50</v>
      </c>
    </row>
    <row r="11663" spans="1:14">
      <c r="A11663" s="43" t="str">
        <f t="shared" si="572"/>
        <v>130121300110015012</v>
      </c>
      <c r="B11663" s="28">
        <f t="shared" si="573"/>
        <v>7</v>
      </c>
      <c r="C11663" s="28">
        <f t="shared" si="574"/>
        <v>7</v>
      </c>
      <c r="K11663" s="73" t="s">
        <v>3663</v>
      </c>
      <c r="L11663" s="73" t="s">
        <v>5128</v>
      </c>
      <c r="M11663" s="74">
        <v>0</v>
      </c>
      <c r="N11663" s="74">
        <v>7</v>
      </c>
    </row>
    <row r="11664" spans="1:14">
      <c r="A11664" s="43" t="str">
        <f t="shared" si="572"/>
        <v>130121300110016005</v>
      </c>
      <c r="B11664" s="28">
        <f t="shared" si="573"/>
        <v>2</v>
      </c>
      <c r="C11664" s="28">
        <f t="shared" si="574"/>
        <v>2</v>
      </c>
      <c r="K11664" s="73" t="s">
        <v>2293</v>
      </c>
      <c r="L11664" s="73" t="s">
        <v>5128</v>
      </c>
      <c r="M11664" s="74">
        <v>0</v>
      </c>
      <c r="N11664" s="74">
        <v>2</v>
      </c>
    </row>
    <row r="11665" spans="1:14">
      <c r="A11665" s="43" t="str">
        <f t="shared" si="572"/>
        <v>130121300110016006</v>
      </c>
      <c r="B11665" s="28">
        <f t="shared" si="573"/>
        <v>13</v>
      </c>
      <c r="C11665" s="28">
        <f t="shared" si="574"/>
        <v>13</v>
      </c>
      <c r="K11665" s="73" t="s">
        <v>2294</v>
      </c>
      <c r="L11665" s="73" t="s">
        <v>5128</v>
      </c>
      <c r="M11665" s="74">
        <v>0</v>
      </c>
      <c r="N11665" s="74">
        <v>13</v>
      </c>
    </row>
    <row r="11666" spans="1:14">
      <c r="A11666" s="43" t="str">
        <f t="shared" si="572"/>
        <v>130121300110016007</v>
      </c>
      <c r="B11666" s="28">
        <f t="shared" si="573"/>
        <v>7</v>
      </c>
      <c r="C11666" s="28">
        <f t="shared" si="574"/>
        <v>6</v>
      </c>
      <c r="K11666" s="73" t="s">
        <v>2401</v>
      </c>
      <c r="L11666" s="73" t="s">
        <v>5128</v>
      </c>
      <c r="M11666" s="74">
        <v>1</v>
      </c>
      <c r="N11666" s="74">
        <v>6</v>
      </c>
    </row>
    <row r="11667" spans="1:14">
      <c r="A11667" s="43" t="str">
        <f t="shared" si="572"/>
        <v>130121300110016008</v>
      </c>
      <c r="B11667" s="28">
        <f t="shared" si="573"/>
        <v>114</v>
      </c>
      <c r="C11667" s="28">
        <f t="shared" si="574"/>
        <v>112</v>
      </c>
      <c r="K11667" s="73" t="s">
        <v>2402</v>
      </c>
      <c r="L11667" s="73" t="s">
        <v>5128</v>
      </c>
      <c r="M11667" s="74">
        <v>2</v>
      </c>
      <c r="N11667" s="74">
        <v>112</v>
      </c>
    </row>
    <row r="11668" spans="1:14">
      <c r="A11668" s="43" t="str">
        <f t="shared" si="572"/>
        <v>130121300110017005</v>
      </c>
      <c r="B11668" s="28">
        <f t="shared" si="573"/>
        <v>4</v>
      </c>
      <c r="C11668" s="28">
        <f t="shared" si="574"/>
        <v>4</v>
      </c>
      <c r="K11668" s="73" t="s">
        <v>2467</v>
      </c>
      <c r="L11668" s="73" t="s">
        <v>5128</v>
      </c>
      <c r="M11668" s="74">
        <v>0</v>
      </c>
      <c r="N11668" s="74">
        <v>4</v>
      </c>
    </row>
    <row r="11669" spans="1:14">
      <c r="A11669" s="43" t="str">
        <f t="shared" si="572"/>
        <v>130121300110017006</v>
      </c>
      <c r="B11669" s="28">
        <f t="shared" si="573"/>
        <v>9</v>
      </c>
      <c r="C11669" s="28">
        <f t="shared" si="574"/>
        <v>5</v>
      </c>
      <c r="K11669" s="73" t="s">
        <v>2468</v>
      </c>
      <c r="L11669" s="73" t="s">
        <v>5128</v>
      </c>
      <c r="M11669" s="74">
        <v>4</v>
      </c>
      <c r="N11669" s="74">
        <v>5</v>
      </c>
    </row>
    <row r="11670" spans="1:14">
      <c r="A11670" s="43" t="str">
        <f t="shared" si="572"/>
        <v>130121300110017007</v>
      </c>
      <c r="B11670" s="28">
        <f t="shared" si="573"/>
        <v>16</v>
      </c>
      <c r="C11670" s="28">
        <f t="shared" si="574"/>
        <v>15</v>
      </c>
      <c r="K11670" s="73" t="s">
        <v>2469</v>
      </c>
      <c r="L11670" s="73" t="s">
        <v>5128</v>
      </c>
      <c r="M11670" s="74">
        <v>1</v>
      </c>
      <c r="N11670" s="74">
        <v>15</v>
      </c>
    </row>
    <row r="11671" spans="1:14">
      <c r="A11671" s="43" t="str">
        <f t="shared" si="572"/>
        <v>130121300110018010</v>
      </c>
      <c r="B11671" s="28">
        <f t="shared" si="573"/>
        <v>39</v>
      </c>
      <c r="C11671" s="28">
        <f t="shared" si="574"/>
        <v>31</v>
      </c>
      <c r="K11671" s="73" t="s">
        <v>3685</v>
      </c>
      <c r="L11671" s="73" t="s">
        <v>5128</v>
      </c>
      <c r="M11671" s="74">
        <v>8</v>
      </c>
      <c r="N11671" s="74">
        <v>31</v>
      </c>
    </row>
    <row r="11672" spans="1:14">
      <c r="A11672" s="43" t="str">
        <f t="shared" si="572"/>
        <v>130121300110018011</v>
      </c>
      <c r="B11672" s="28">
        <f t="shared" si="573"/>
        <v>3</v>
      </c>
      <c r="C11672" s="28">
        <f t="shared" si="574"/>
        <v>3</v>
      </c>
      <c r="K11672" s="73" t="s">
        <v>3686</v>
      </c>
      <c r="L11672" s="73" t="s">
        <v>5128</v>
      </c>
      <c r="M11672" s="74">
        <v>0</v>
      </c>
      <c r="N11672" s="74">
        <v>3</v>
      </c>
    </row>
    <row r="11673" spans="1:14">
      <c r="A11673" s="43" t="str">
        <f t="shared" si="572"/>
        <v>130121300110018012</v>
      </c>
      <c r="B11673" s="28">
        <f t="shared" si="573"/>
        <v>7</v>
      </c>
      <c r="C11673" s="28">
        <f t="shared" si="574"/>
        <v>7</v>
      </c>
      <c r="K11673" s="73" t="s">
        <v>3687</v>
      </c>
      <c r="L11673" s="73" t="s">
        <v>5128</v>
      </c>
      <c r="M11673" s="74">
        <v>0</v>
      </c>
      <c r="N11673" s="74">
        <v>7</v>
      </c>
    </row>
    <row r="11674" spans="1:14">
      <c r="A11674" s="43" t="str">
        <f t="shared" si="572"/>
        <v>130121300110018013</v>
      </c>
      <c r="B11674" s="28">
        <f t="shared" si="573"/>
        <v>1</v>
      </c>
      <c r="C11674" s="28">
        <f t="shared" si="574"/>
        <v>0</v>
      </c>
      <c r="K11674" s="73" t="s">
        <v>3688</v>
      </c>
      <c r="L11674" s="73" t="s">
        <v>5128</v>
      </c>
      <c r="M11674" s="74">
        <v>1</v>
      </c>
      <c r="N11674" s="74">
        <v>0</v>
      </c>
    </row>
    <row r="11675" spans="1:14">
      <c r="A11675" s="43" t="str">
        <f t="shared" si="572"/>
        <v>130121300110018014</v>
      </c>
      <c r="B11675" s="28">
        <f t="shared" si="573"/>
        <v>2</v>
      </c>
      <c r="C11675" s="28">
        <f t="shared" si="574"/>
        <v>2</v>
      </c>
      <c r="K11675" s="73" t="s">
        <v>3689</v>
      </c>
      <c r="L11675" s="73" t="s">
        <v>5128</v>
      </c>
      <c r="M11675" s="74">
        <v>0</v>
      </c>
      <c r="N11675" s="74">
        <v>2</v>
      </c>
    </row>
    <row r="11676" spans="1:14">
      <c r="A11676" s="43" t="str">
        <f t="shared" si="572"/>
        <v>130121300110018015</v>
      </c>
      <c r="B11676" s="28">
        <f t="shared" si="573"/>
        <v>17</v>
      </c>
      <c r="C11676" s="28">
        <f t="shared" si="574"/>
        <v>12</v>
      </c>
      <c r="K11676" s="73" t="s">
        <v>3690</v>
      </c>
      <c r="L11676" s="73" t="s">
        <v>5128</v>
      </c>
      <c r="M11676" s="74">
        <v>5</v>
      </c>
      <c r="N11676" s="74">
        <v>12</v>
      </c>
    </row>
    <row r="11677" spans="1:14">
      <c r="A11677" s="43" t="str">
        <f t="shared" si="572"/>
        <v>130121300110018016</v>
      </c>
      <c r="B11677" s="28">
        <f t="shared" si="573"/>
        <v>52</v>
      </c>
      <c r="C11677" s="28">
        <f t="shared" si="574"/>
        <v>29</v>
      </c>
      <c r="K11677" s="73" t="s">
        <v>3691</v>
      </c>
      <c r="L11677" s="73" t="s">
        <v>5128</v>
      </c>
      <c r="M11677" s="74">
        <v>23</v>
      </c>
      <c r="N11677" s="74">
        <v>29</v>
      </c>
    </row>
    <row r="11678" spans="1:14">
      <c r="A11678" s="43" t="str">
        <f t="shared" si="572"/>
        <v>130121300110018017</v>
      </c>
      <c r="B11678" s="28">
        <f t="shared" si="573"/>
        <v>12</v>
      </c>
      <c r="C11678" s="28">
        <f t="shared" si="574"/>
        <v>10</v>
      </c>
      <c r="K11678" s="73" t="s">
        <v>3692</v>
      </c>
      <c r="L11678" s="73" t="s">
        <v>5128</v>
      </c>
      <c r="M11678" s="74">
        <v>2</v>
      </c>
      <c r="N11678" s="74">
        <v>10</v>
      </c>
    </row>
    <row r="11679" spans="1:14">
      <c r="A11679" s="43" t="str">
        <f t="shared" si="572"/>
        <v>130121300110018018</v>
      </c>
      <c r="B11679" s="28">
        <f t="shared" si="573"/>
        <v>105</v>
      </c>
      <c r="C11679" s="28">
        <f t="shared" si="574"/>
        <v>82</v>
      </c>
      <c r="K11679" s="73" t="s">
        <v>3693</v>
      </c>
      <c r="L11679" s="73" t="s">
        <v>5128</v>
      </c>
      <c r="M11679" s="74">
        <v>23</v>
      </c>
      <c r="N11679" s="74">
        <v>82</v>
      </c>
    </row>
    <row r="11680" spans="1:14">
      <c r="A11680" s="43" t="str">
        <f t="shared" si="572"/>
        <v>130121300110019002</v>
      </c>
      <c r="B11680" s="28">
        <f t="shared" si="573"/>
        <v>9</v>
      </c>
      <c r="C11680" s="28">
        <f t="shared" si="574"/>
        <v>7</v>
      </c>
      <c r="K11680" s="73" t="s">
        <v>2299</v>
      </c>
      <c r="L11680" s="73" t="s">
        <v>5128</v>
      </c>
      <c r="M11680" s="74">
        <v>2</v>
      </c>
      <c r="N11680" s="74">
        <v>7</v>
      </c>
    </row>
    <row r="11681" spans="1:14">
      <c r="A11681" s="43" t="str">
        <f t="shared" si="572"/>
        <v>130121300110020005</v>
      </c>
      <c r="B11681" s="28">
        <f t="shared" si="573"/>
        <v>4</v>
      </c>
      <c r="C11681" s="28">
        <f t="shared" si="574"/>
        <v>2</v>
      </c>
      <c r="K11681" s="73" t="s">
        <v>2367</v>
      </c>
      <c r="L11681" s="73" t="s">
        <v>5128</v>
      </c>
      <c r="M11681" s="74">
        <v>2</v>
      </c>
      <c r="N11681" s="74">
        <v>2</v>
      </c>
    </row>
    <row r="11682" spans="1:14">
      <c r="A11682" s="43" t="str">
        <f t="shared" si="572"/>
        <v>130121300110020006</v>
      </c>
      <c r="B11682" s="28">
        <f t="shared" si="573"/>
        <v>5</v>
      </c>
      <c r="C11682" s="28">
        <f t="shared" si="574"/>
        <v>3</v>
      </c>
      <c r="K11682" s="73" t="s">
        <v>2390</v>
      </c>
      <c r="L11682" s="73" t="s">
        <v>5128</v>
      </c>
      <c r="M11682" s="74">
        <v>2</v>
      </c>
      <c r="N11682" s="74">
        <v>3</v>
      </c>
    </row>
    <row r="11683" spans="1:14">
      <c r="A11683" s="43" t="str">
        <f t="shared" si="572"/>
        <v>130121300110020007</v>
      </c>
      <c r="B11683" s="28">
        <f t="shared" si="573"/>
        <v>29</v>
      </c>
      <c r="C11683" s="28">
        <f t="shared" si="574"/>
        <v>21</v>
      </c>
      <c r="K11683" s="73" t="s">
        <v>2405</v>
      </c>
      <c r="L11683" s="73" t="s">
        <v>5128</v>
      </c>
      <c r="M11683" s="74">
        <v>8</v>
      </c>
      <c r="N11683" s="74">
        <v>21</v>
      </c>
    </row>
    <row r="11684" spans="1:14">
      <c r="A11684" s="43" t="str">
        <f t="shared" si="572"/>
        <v>130121300110021008</v>
      </c>
      <c r="B11684" s="28">
        <f t="shared" si="573"/>
        <v>4</v>
      </c>
      <c r="C11684" s="28">
        <f t="shared" si="574"/>
        <v>4</v>
      </c>
      <c r="K11684" s="73" t="s">
        <v>4727</v>
      </c>
      <c r="L11684" s="73" t="s">
        <v>5128</v>
      </c>
      <c r="M11684" s="74">
        <v>0</v>
      </c>
      <c r="N11684" s="74">
        <v>4</v>
      </c>
    </row>
    <row r="11685" spans="1:14">
      <c r="A11685" s="43" t="str">
        <f t="shared" si="572"/>
        <v>130121300110021009</v>
      </c>
      <c r="B11685" s="28">
        <f t="shared" si="573"/>
        <v>12</v>
      </c>
      <c r="C11685" s="28">
        <f t="shared" si="574"/>
        <v>8</v>
      </c>
      <c r="K11685" s="73" t="s">
        <v>5159</v>
      </c>
      <c r="L11685" s="73" t="s">
        <v>5128</v>
      </c>
      <c r="M11685" s="74">
        <v>4</v>
      </c>
      <c r="N11685" s="74">
        <v>8</v>
      </c>
    </row>
    <row r="11686" spans="1:14">
      <c r="A11686" s="43" t="str">
        <f t="shared" si="572"/>
        <v>130121300110021010</v>
      </c>
      <c r="B11686" s="28">
        <f t="shared" si="573"/>
        <v>18</v>
      </c>
      <c r="C11686" s="28">
        <f t="shared" si="574"/>
        <v>15</v>
      </c>
      <c r="K11686" s="73" t="s">
        <v>5160</v>
      </c>
      <c r="L11686" s="73" t="s">
        <v>5128</v>
      </c>
      <c r="M11686" s="74">
        <v>3</v>
      </c>
      <c r="N11686" s="74">
        <v>15</v>
      </c>
    </row>
    <row r="11687" spans="1:14">
      <c r="A11687" s="43" t="str">
        <f t="shared" si="572"/>
        <v>130121300110021011</v>
      </c>
      <c r="B11687" s="28">
        <f t="shared" si="573"/>
        <v>49</v>
      </c>
      <c r="C11687" s="28">
        <f t="shared" si="574"/>
        <v>33</v>
      </c>
      <c r="K11687" s="73" t="s">
        <v>5161</v>
      </c>
      <c r="L11687" s="73" t="s">
        <v>5128</v>
      </c>
      <c r="M11687" s="74">
        <v>16</v>
      </c>
      <c r="N11687" s="74">
        <v>33</v>
      </c>
    </row>
    <row r="11688" spans="1:14">
      <c r="A11688" s="43" t="str">
        <f t="shared" si="572"/>
        <v>130121300110021012</v>
      </c>
      <c r="B11688" s="28">
        <f t="shared" si="573"/>
        <v>22</v>
      </c>
      <c r="C11688" s="28">
        <f t="shared" si="574"/>
        <v>20</v>
      </c>
      <c r="K11688" s="73" t="s">
        <v>5162</v>
      </c>
      <c r="L11688" s="73" t="s">
        <v>5128</v>
      </c>
      <c r="M11688" s="74">
        <v>2</v>
      </c>
      <c r="N11688" s="74">
        <v>20</v>
      </c>
    </row>
    <row r="11689" spans="1:14">
      <c r="A11689" s="43" t="str">
        <f t="shared" si="572"/>
        <v>130121300110023007</v>
      </c>
      <c r="B11689" s="28">
        <f t="shared" si="573"/>
        <v>12</v>
      </c>
      <c r="C11689" s="28">
        <f t="shared" si="574"/>
        <v>11</v>
      </c>
      <c r="K11689" s="73" t="s">
        <v>2365</v>
      </c>
      <c r="L11689" s="73" t="s">
        <v>5128</v>
      </c>
      <c r="M11689" s="74">
        <v>1</v>
      </c>
      <c r="N11689" s="74">
        <v>11</v>
      </c>
    </row>
    <row r="11690" spans="1:14">
      <c r="A11690" s="43" t="str">
        <f t="shared" si="572"/>
        <v>130121300110023008</v>
      </c>
      <c r="B11690" s="28">
        <f t="shared" si="573"/>
        <v>5</v>
      </c>
      <c r="C11690" s="28">
        <f t="shared" si="574"/>
        <v>4</v>
      </c>
      <c r="K11690" s="73" t="s">
        <v>5163</v>
      </c>
      <c r="L11690" s="73" t="s">
        <v>5128</v>
      </c>
      <c r="M11690" s="74">
        <v>1</v>
      </c>
      <c r="N11690" s="74">
        <v>4</v>
      </c>
    </row>
    <row r="11691" spans="1:14">
      <c r="A11691" s="43" t="str">
        <f t="shared" si="572"/>
        <v>130121300110023009</v>
      </c>
      <c r="B11691" s="28">
        <f t="shared" si="573"/>
        <v>6</v>
      </c>
      <c r="C11691" s="28">
        <f t="shared" si="574"/>
        <v>6</v>
      </c>
      <c r="K11691" s="73" t="s">
        <v>5164</v>
      </c>
      <c r="L11691" s="73" t="s">
        <v>5128</v>
      </c>
      <c r="M11691" s="74">
        <v>0</v>
      </c>
      <c r="N11691" s="74">
        <v>6</v>
      </c>
    </row>
    <row r="11692" spans="1:14">
      <c r="A11692" s="43" t="str">
        <f t="shared" si="572"/>
        <v>130121300110023010</v>
      </c>
      <c r="B11692" s="28">
        <f t="shared" si="573"/>
        <v>2</v>
      </c>
      <c r="C11692" s="28">
        <f t="shared" si="574"/>
        <v>1</v>
      </c>
      <c r="K11692" s="73" t="s">
        <v>5165</v>
      </c>
      <c r="L11692" s="73" t="s">
        <v>5128</v>
      </c>
      <c r="M11692" s="74">
        <v>1</v>
      </c>
      <c r="N11692" s="74">
        <v>1</v>
      </c>
    </row>
    <row r="11693" spans="1:14">
      <c r="A11693" s="43" t="str">
        <f t="shared" si="572"/>
        <v>130121300110023011</v>
      </c>
      <c r="B11693" s="28">
        <f t="shared" si="573"/>
        <v>2</v>
      </c>
      <c r="C11693" s="28">
        <f t="shared" si="574"/>
        <v>2</v>
      </c>
      <c r="K11693" s="73" t="s">
        <v>5166</v>
      </c>
      <c r="L11693" s="73" t="s">
        <v>5128</v>
      </c>
      <c r="M11693" s="74">
        <v>0</v>
      </c>
      <c r="N11693" s="74">
        <v>2</v>
      </c>
    </row>
    <row r="11694" spans="1:14">
      <c r="A11694" s="43" t="str">
        <f t="shared" si="572"/>
        <v>130121300110023012</v>
      </c>
      <c r="B11694" s="28">
        <f t="shared" si="573"/>
        <v>7</v>
      </c>
      <c r="C11694" s="28">
        <f t="shared" si="574"/>
        <v>4</v>
      </c>
      <c r="K11694" s="73" t="s">
        <v>5167</v>
      </c>
      <c r="L11694" s="73" t="s">
        <v>5128</v>
      </c>
      <c r="M11694" s="74">
        <v>3</v>
      </c>
      <c r="N11694" s="74">
        <v>4</v>
      </c>
    </row>
    <row r="11695" spans="1:14">
      <c r="A11695" s="43" t="str">
        <f t="shared" si="572"/>
        <v>130121300110033006</v>
      </c>
      <c r="B11695" s="28">
        <f t="shared" si="573"/>
        <v>16</v>
      </c>
      <c r="C11695" s="28">
        <f t="shared" si="574"/>
        <v>14</v>
      </c>
      <c r="K11695" s="73" t="s">
        <v>5168</v>
      </c>
      <c r="L11695" s="73" t="s">
        <v>5128</v>
      </c>
      <c r="M11695" s="74">
        <v>2</v>
      </c>
      <c r="N11695" s="74">
        <v>14</v>
      </c>
    </row>
    <row r="11696" spans="1:14">
      <c r="A11696" s="43" t="str">
        <f t="shared" si="572"/>
        <v>130121300110033007</v>
      </c>
      <c r="B11696" s="28">
        <f t="shared" si="573"/>
        <v>16</v>
      </c>
      <c r="C11696" s="28">
        <f t="shared" si="574"/>
        <v>16</v>
      </c>
      <c r="K11696" s="73" t="s">
        <v>4732</v>
      </c>
      <c r="L11696" s="73" t="s">
        <v>5128</v>
      </c>
      <c r="M11696" s="74">
        <v>0</v>
      </c>
      <c r="N11696" s="74">
        <v>16</v>
      </c>
    </row>
    <row r="11697" spans="1:14">
      <c r="A11697" s="43" t="str">
        <f t="shared" si="572"/>
        <v>130121300110033008</v>
      </c>
      <c r="B11697" s="28">
        <f t="shared" si="573"/>
        <v>166</v>
      </c>
      <c r="C11697" s="28">
        <f t="shared" si="574"/>
        <v>55</v>
      </c>
      <c r="K11697" s="73" t="s">
        <v>4733</v>
      </c>
      <c r="L11697" s="73" t="s">
        <v>5128</v>
      </c>
      <c r="M11697" s="74">
        <v>111</v>
      </c>
      <c r="N11697" s="74">
        <v>55</v>
      </c>
    </row>
    <row r="11698" spans="1:14">
      <c r="A11698" s="43" t="str">
        <f t="shared" si="572"/>
        <v>130121300110033009</v>
      </c>
      <c r="B11698" s="28">
        <f t="shared" si="573"/>
        <v>54</v>
      </c>
      <c r="C11698" s="28">
        <f t="shared" si="574"/>
        <v>27</v>
      </c>
      <c r="K11698" s="73" t="s">
        <v>5169</v>
      </c>
      <c r="L11698" s="73" t="s">
        <v>5128</v>
      </c>
      <c r="M11698" s="74">
        <v>27</v>
      </c>
      <c r="N11698" s="74">
        <v>27</v>
      </c>
    </row>
    <row r="11699" spans="1:14">
      <c r="A11699" s="43" t="str">
        <f t="shared" si="572"/>
        <v>130121300110033010</v>
      </c>
      <c r="B11699" s="28">
        <f t="shared" si="573"/>
        <v>131</v>
      </c>
      <c r="C11699" s="28">
        <f t="shared" si="574"/>
        <v>26</v>
      </c>
      <c r="K11699" s="73" t="s">
        <v>5170</v>
      </c>
      <c r="L11699" s="73" t="s">
        <v>5128</v>
      </c>
      <c r="M11699" s="74">
        <v>105</v>
      </c>
      <c r="N11699" s="74">
        <v>26</v>
      </c>
    </row>
    <row r="11700" spans="1:14">
      <c r="A11700" s="43" t="str">
        <f t="shared" si="572"/>
        <v>130121300110038010</v>
      </c>
      <c r="B11700" s="28">
        <f t="shared" si="573"/>
        <v>5</v>
      </c>
      <c r="C11700" s="28">
        <f t="shared" si="574"/>
        <v>4</v>
      </c>
      <c r="K11700" s="73" t="s">
        <v>5171</v>
      </c>
      <c r="L11700" s="73" t="s">
        <v>5128</v>
      </c>
      <c r="M11700" s="74">
        <v>1</v>
      </c>
      <c r="N11700" s="74">
        <v>4</v>
      </c>
    </row>
    <row r="11701" spans="1:14">
      <c r="A11701" s="43" t="str">
        <f t="shared" si="572"/>
        <v>130121300110038011</v>
      </c>
      <c r="B11701" s="28">
        <f t="shared" si="573"/>
        <v>10</v>
      </c>
      <c r="C11701" s="28">
        <f t="shared" si="574"/>
        <v>6</v>
      </c>
      <c r="K11701" s="73" t="s">
        <v>5172</v>
      </c>
      <c r="L11701" s="73" t="s">
        <v>5128</v>
      </c>
      <c r="M11701" s="74">
        <v>4</v>
      </c>
      <c r="N11701" s="74">
        <v>6</v>
      </c>
    </row>
    <row r="11702" spans="1:14">
      <c r="A11702" s="43" t="str">
        <f t="shared" si="572"/>
        <v>130121300110038012</v>
      </c>
      <c r="B11702" s="28">
        <f t="shared" si="573"/>
        <v>17</v>
      </c>
      <c r="C11702" s="28">
        <f t="shared" si="574"/>
        <v>9</v>
      </c>
      <c r="K11702" s="73" t="s">
        <v>5173</v>
      </c>
      <c r="L11702" s="73" t="s">
        <v>5128</v>
      </c>
      <c r="M11702" s="74">
        <v>8</v>
      </c>
      <c r="N11702" s="74">
        <v>9</v>
      </c>
    </row>
    <row r="11703" spans="1:14">
      <c r="A11703" s="43" t="str">
        <f t="shared" si="572"/>
        <v>130121300110038013</v>
      </c>
      <c r="B11703" s="28">
        <f t="shared" si="573"/>
        <v>21</v>
      </c>
      <c r="C11703" s="28">
        <f t="shared" si="574"/>
        <v>11</v>
      </c>
      <c r="K11703" s="73" t="s">
        <v>5174</v>
      </c>
      <c r="L11703" s="73" t="s">
        <v>5128</v>
      </c>
      <c r="M11703" s="74">
        <v>10</v>
      </c>
      <c r="N11703" s="74">
        <v>11</v>
      </c>
    </row>
    <row r="11704" spans="1:14">
      <c r="A11704" s="43" t="str">
        <f t="shared" si="572"/>
        <v>130121300110038014</v>
      </c>
      <c r="B11704" s="28">
        <f t="shared" si="573"/>
        <v>40</v>
      </c>
      <c r="C11704" s="28">
        <f t="shared" si="574"/>
        <v>17</v>
      </c>
      <c r="K11704" s="73" t="s">
        <v>5175</v>
      </c>
      <c r="L11704" s="73" t="s">
        <v>5128</v>
      </c>
      <c r="M11704" s="74">
        <v>23</v>
      </c>
      <c r="N11704" s="74">
        <v>17</v>
      </c>
    </row>
    <row r="11705" spans="1:14">
      <c r="A11705" s="43" t="str">
        <f t="shared" si="572"/>
        <v>130121300110038015</v>
      </c>
      <c r="B11705" s="28">
        <f t="shared" si="573"/>
        <v>86</v>
      </c>
      <c r="C11705" s="28">
        <f t="shared" si="574"/>
        <v>77</v>
      </c>
      <c r="K11705" s="73" t="s">
        <v>5176</v>
      </c>
      <c r="L11705" s="73" t="s">
        <v>5128</v>
      </c>
      <c r="M11705" s="74">
        <v>9</v>
      </c>
      <c r="N11705" s="74">
        <v>77</v>
      </c>
    </row>
    <row r="11706" spans="1:14">
      <c r="A11706" s="43" t="str">
        <f t="shared" si="572"/>
        <v>130121300110038016</v>
      </c>
      <c r="B11706" s="28">
        <f t="shared" si="573"/>
        <v>3</v>
      </c>
      <c r="C11706" s="28">
        <f t="shared" si="574"/>
        <v>1</v>
      </c>
      <c r="K11706" s="73" t="s">
        <v>5177</v>
      </c>
      <c r="L11706" s="73" t="s">
        <v>5128</v>
      </c>
      <c r="M11706" s="74">
        <v>2</v>
      </c>
      <c r="N11706" s="74">
        <v>1</v>
      </c>
    </row>
    <row r="11707" spans="1:14">
      <c r="A11707" s="43" t="str">
        <f t="shared" si="572"/>
        <v>130121300110039010</v>
      </c>
      <c r="B11707" s="28">
        <f t="shared" si="573"/>
        <v>4</v>
      </c>
      <c r="C11707" s="28">
        <f t="shared" si="574"/>
        <v>4</v>
      </c>
      <c r="K11707" s="73" t="s">
        <v>5178</v>
      </c>
      <c r="L11707" s="73" t="s">
        <v>5128</v>
      </c>
      <c r="M11707" s="74">
        <v>0</v>
      </c>
      <c r="N11707" s="74">
        <v>4</v>
      </c>
    </row>
    <row r="11708" spans="1:14">
      <c r="A11708" s="43" t="str">
        <f t="shared" si="572"/>
        <v>130121300110039011</v>
      </c>
      <c r="B11708" s="28">
        <f t="shared" si="573"/>
        <v>8</v>
      </c>
      <c r="C11708" s="28">
        <f t="shared" si="574"/>
        <v>5</v>
      </c>
      <c r="K11708" s="73" t="s">
        <v>5179</v>
      </c>
      <c r="L11708" s="73" t="s">
        <v>5128</v>
      </c>
      <c r="M11708" s="74">
        <v>3</v>
      </c>
      <c r="N11708" s="74">
        <v>5</v>
      </c>
    </row>
    <row r="11709" spans="1:14">
      <c r="A11709" s="43" t="str">
        <f t="shared" si="572"/>
        <v>130121300110039012</v>
      </c>
      <c r="B11709" s="28">
        <f t="shared" si="573"/>
        <v>14</v>
      </c>
      <c r="C11709" s="28">
        <f t="shared" si="574"/>
        <v>11</v>
      </c>
      <c r="K11709" s="73" t="s">
        <v>5180</v>
      </c>
      <c r="L11709" s="73" t="s">
        <v>5128</v>
      </c>
      <c r="M11709" s="74">
        <v>3</v>
      </c>
      <c r="N11709" s="74">
        <v>11</v>
      </c>
    </row>
    <row r="11710" spans="1:14">
      <c r="A11710" s="43" t="str">
        <f t="shared" si="572"/>
        <v>130121300110039013</v>
      </c>
      <c r="B11710" s="28">
        <f t="shared" si="573"/>
        <v>16</v>
      </c>
      <c r="C11710" s="28">
        <f t="shared" si="574"/>
        <v>14</v>
      </c>
      <c r="K11710" s="73" t="s">
        <v>5181</v>
      </c>
      <c r="L11710" s="73" t="s">
        <v>5128</v>
      </c>
      <c r="M11710" s="74">
        <v>2</v>
      </c>
      <c r="N11710" s="74">
        <v>14</v>
      </c>
    </row>
    <row r="11711" spans="1:14">
      <c r="A11711" s="43" t="str">
        <f t="shared" si="572"/>
        <v>130121300110039014</v>
      </c>
      <c r="B11711" s="28">
        <f t="shared" si="573"/>
        <v>39</v>
      </c>
      <c r="C11711" s="28">
        <f t="shared" si="574"/>
        <v>31</v>
      </c>
      <c r="K11711" s="73" t="s">
        <v>5182</v>
      </c>
      <c r="L11711" s="73" t="s">
        <v>5128</v>
      </c>
      <c r="M11711" s="74">
        <v>8</v>
      </c>
      <c r="N11711" s="74">
        <v>31</v>
      </c>
    </row>
    <row r="11712" spans="1:14">
      <c r="A11712" s="43" t="str">
        <f t="shared" si="572"/>
        <v>130121300110040013</v>
      </c>
      <c r="B11712" s="28">
        <f t="shared" si="573"/>
        <v>0</v>
      </c>
      <c r="C11712" s="28">
        <f t="shared" si="574"/>
        <v>0</v>
      </c>
      <c r="K11712" s="73" t="s">
        <v>5183</v>
      </c>
      <c r="L11712" s="73" t="s">
        <v>5128</v>
      </c>
      <c r="M11712" s="74">
        <v>0</v>
      </c>
      <c r="N11712" s="74">
        <v>0</v>
      </c>
    </row>
    <row r="11713" spans="1:14">
      <c r="A11713" s="43" t="str">
        <f t="shared" si="572"/>
        <v>130121300110040014</v>
      </c>
      <c r="B11713" s="28">
        <f t="shared" si="573"/>
        <v>5</v>
      </c>
      <c r="C11713" s="28">
        <f t="shared" si="574"/>
        <v>3</v>
      </c>
      <c r="K11713" s="73" t="s">
        <v>5184</v>
      </c>
      <c r="L11713" s="73" t="s">
        <v>5128</v>
      </c>
      <c r="M11713" s="74">
        <v>2</v>
      </c>
      <c r="N11713" s="74">
        <v>3</v>
      </c>
    </row>
    <row r="11714" spans="1:14">
      <c r="A11714" s="43" t="str">
        <f t="shared" si="572"/>
        <v>130121300110040015</v>
      </c>
      <c r="B11714" s="28">
        <f t="shared" si="573"/>
        <v>14</v>
      </c>
      <c r="C11714" s="28">
        <f t="shared" si="574"/>
        <v>7</v>
      </c>
      <c r="K11714" s="73" t="s">
        <v>5185</v>
      </c>
      <c r="L11714" s="73" t="s">
        <v>5128</v>
      </c>
      <c r="M11714" s="74">
        <v>7</v>
      </c>
      <c r="N11714" s="74">
        <v>7</v>
      </c>
    </row>
    <row r="11715" spans="1:14">
      <c r="A11715" s="43" t="str">
        <f t="shared" ref="A11715:A11778" si="575">L11715&amp;K11715</f>
        <v>130121300110040016</v>
      </c>
      <c r="B11715" s="28">
        <f t="shared" ref="B11715:B11778" si="576">M11715+N11715</f>
        <v>13</v>
      </c>
      <c r="C11715" s="28">
        <f t="shared" ref="C11715:C11778" si="577">N11715</f>
        <v>6</v>
      </c>
      <c r="K11715" s="73" t="s">
        <v>5186</v>
      </c>
      <c r="L11715" s="73" t="s">
        <v>5128</v>
      </c>
      <c r="M11715" s="74">
        <v>7</v>
      </c>
      <c r="N11715" s="74">
        <v>6</v>
      </c>
    </row>
    <row r="11716" spans="1:14">
      <c r="A11716" s="43" t="str">
        <f t="shared" si="575"/>
        <v>130121300110040017</v>
      </c>
      <c r="B11716" s="28">
        <f t="shared" si="576"/>
        <v>40</v>
      </c>
      <c r="C11716" s="28">
        <f t="shared" si="577"/>
        <v>20</v>
      </c>
      <c r="K11716" s="73" t="s">
        <v>5187</v>
      </c>
      <c r="L11716" s="73" t="s">
        <v>5128</v>
      </c>
      <c r="M11716" s="74">
        <v>20</v>
      </c>
      <c r="N11716" s="74">
        <v>20</v>
      </c>
    </row>
    <row r="11717" spans="1:14">
      <c r="A11717" s="43" t="str">
        <f t="shared" si="575"/>
        <v>130121300110040018</v>
      </c>
      <c r="B11717" s="28">
        <f t="shared" si="576"/>
        <v>6</v>
      </c>
      <c r="C11717" s="28">
        <f t="shared" si="577"/>
        <v>4</v>
      </c>
      <c r="K11717" s="73" t="s">
        <v>5188</v>
      </c>
      <c r="L11717" s="73" t="s">
        <v>5128</v>
      </c>
      <c r="M11717" s="74">
        <v>2</v>
      </c>
      <c r="N11717" s="74">
        <v>4</v>
      </c>
    </row>
    <row r="11718" spans="1:14">
      <c r="A11718" s="43" t="str">
        <f t="shared" si="575"/>
        <v>130121300110041008</v>
      </c>
      <c r="B11718" s="28">
        <f t="shared" si="576"/>
        <v>16</v>
      </c>
      <c r="C11718" s="28">
        <f t="shared" si="577"/>
        <v>16</v>
      </c>
      <c r="K11718" s="73" t="s">
        <v>5189</v>
      </c>
      <c r="L11718" s="73" t="s">
        <v>5128</v>
      </c>
      <c r="M11718" s="74">
        <v>0</v>
      </c>
      <c r="N11718" s="74">
        <v>16</v>
      </c>
    </row>
    <row r="11719" spans="1:14">
      <c r="A11719" s="43" t="str">
        <f t="shared" si="575"/>
        <v>130121300110041009</v>
      </c>
      <c r="B11719" s="28">
        <f t="shared" si="576"/>
        <v>13</v>
      </c>
      <c r="C11719" s="28">
        <f t="shared" si="577"/>
        <v>13</v>
      </c>
      <c r="K11719" s="73" t="s">
        <v>5190</v>
      </c>
      <c r="L11719" s="73" t="s">
        <v>5128</v>
      </c>
      <c r="M11719" s="74">
        <v>0</v>
      </c>
      <c r="N11719" s="74">
        <v>13</v>
      </c>
    </row>
    <row r="11720" spans="1:14">
      <c r="A11720" s="43" t="str">
        <f t="shared" si="575"/>
        <v>130121300110041010</v>
      </c>
      <c r="B11720" s="28">
        <f t="shared" si="576"/>
        <v>15</v>
      </c>
      <c r="C11720" s="28">
        <f t="shared" si="577"/>
        <v>15</v>
      </c>
      <c r="K11720" s="73" t="s">
        <v>5191</v>
      </c>
      <c r="L11720" s="73" t="s">
        <v>5128</v>
      </c>
      <c r="M11720" s="74">
        <v>0</v>
      </c>
      <c r="N11720" s="74">
        <v>15</v>
      </c>
    </row>
    <row r="11721" spans="1:14">
      <c r="A11721" s="43" t="str">
        <f t="shared" si="575"/>
        <v>130121300110041011</v>
      </c>
      <c r="B11721" s="28">
        <f t="shared" si="576"/>
        <v>34</v>
      </c>
      <c r="C11721" s="28">
        <f t="shared" si="577"/>
        <v>34</v>
      </c>
      <c r="K11721" s="73" t="s">
        <v>5192</v>
      </c>
      <c r="L11721" s="73" t="s">
        <v>5128</v>
      </c>
      <c r="M11721" s="74">
        <v>0</v>
      </c>
      <c r="N11721" s="74">
        <v>34</v>
      </c>
    </row>
    <row r="11722" spans="1:14">
      <c r="A11722" s="43" t="str">
        <f t="shared" si="575"/>
        <v>130121300110041012</v>
      </c>
      <c r="B11722" s="28">
        <f t="shared" si="576"/>
        <v>21</v>
      </c>
      <c r="C11722" s="28">
        <f t="shared" si="577"/>
        <v>15</v>
      </c>
      <c r="K11722" s="73" t="s">
        <v>5193</v>
      </c>
      <c r="L11722" s="73" t="s">
        <v>5128</v>
      </c>
      <c r="M11722" s="74">
        <v>6</v>
      </c>
      <c r="N11722" s="74">
        <v>15</v>
      </c>
    </row>
    <row r="11723" spans="1:14">
      <c r="A11723" s="43" t="str">
        <f t="shared" si="575"/>
        <v>130121300110042009</v>
      </c>
      <c r="B11723" s="28">
        <f t="shared" si="576"/>
        <v>65</v>
      </c>
      <c r="C11723" s="28">
        <f t="shared" si="577"/>
        <v>59</v>
      </c>
      <c r="K11723" s="73" t="s">
        <v>5194</v>
      </c>
      <c r="L11723" s="73" t="s">
        <v>5128</v>
      </c>
      <c r="M11723" s="74">
        <v>6</v>
      </c>
      <c r="N11723" s="74">
        <v>59</v>
      </c>
    </row>
    <row r="11724" spans="1:14">
      <c r="A11724" s="43" t="str">
        <f t="shared" si="575"/>
        <v>130121300110042010</v>
      </c>
      <c r="B11724" s="28">
        <f t="shared" si="576"/>
        <v>6</v>
      </c>
      <c r="C11724" s="28">
        <f t="shared" si="577"/>
        <v>6</v>
      </c>
      <c r="K11724" s="73" t="s">
        <v>5195</v>
      </c>
      <c r="L11724" s="73" t="s">
        <v>5128</v>
      </c>
      <c r="M11724" s="74">
        <v>0</v>
      </c>
      <c r="N11724" s="74">
        <v>6</v>
      </c>
    </row>
    <row r="11725" spans="1:14">
      <c r="A11725" s="43" t="str">
        <f t="shared" si="575"/>
        <v>130121300110042011</v>
      </c>
      <c r="B11725" s="28">
        <f t="shared" si="576"/>
        <v>7</v>
      </c>
      <c r="C11725" s="28">
        <f t="shared" si="577"/>
        <v>7</v>
      </c>
      <c r="K11725" s="73" t="s">
        <v>5196</v>
      </c>
      <c r="L11725" s="73" t="s">
        <v>5128</v>
      </c>
      <c r="M11725" s="74">
        <v>0</v>
      </c>
      <c r="N11725" s="74">
        <v>7</v>
      </c>
    </row>
    <row r="11726" spans="1:14">
      <c r="A11726" s="43" t="str">
        <f t="shared" si="575"/>
        <v>130121300110042012</v>
      </c>
      <c r="B11726" s="28">
        <f t="shared" si="576"/>
        <v>40</v>
      </c>
      <c r="C11726" s="28">
        <f t="shared" si="577"/>
        <v>40</v>
      </c>
      <c r="K11726" s="73" t="s">
        <v>5197</v>
      </c>
      <c r="L11726" s="73" t="s">
        <v>5128</v>
      </c>
      <c r="M11726" s="74">
        <v>0</v>
      </c>
      <c r="N11726" s="74">
        <v>40</v>
      </c>
    </row>
    <row r="11727" spans="1:14">
      <c r="A11727" s="43" t="str">
        <f t="shared" si="575"/>
        <v>130121300110042013</v>
      </c>
      <c r="B11727" s="28">
        <f t="shared" si="576"/>
        <v>0</v>
      </c>
      <c r="C11727" s="28">
        <f t="shared" si="577"/>
        <v>0</v>
      </c>
      <c r="K11727" s="73" t="s">
        <v>5198</v>
      </c>
      <c r="L11727" s="73" t="s">
        <v>5128</v>
      </c>
      <c r="M11727" s="74">
        <v>0</v>
      </c>
      <c r="N11727" s="74">
        <v>0</v>
      </c>
    </row>
    <row r="11728" spans="1:14">
      <c r="A11728" s="43" t="str">
        <f t="shared" si="575"/>
        <v>130121300110043010</v>
      </c>
      <c r="B11728" s="28">
        <f t="shared" si="576"/>
        <v>3</v>
      </c>
      <c r="C11728" s="28">
        <f t="shared" si="577"/>
        <v>2</v>
      </c>
      <c r="K11728" s="73" t="s">
        <v>5199</v>
      </c>
      <c r="L11728" s="73" t="s">
        <v>5128</v>
      </c>
      <c r="M11728" s="74">
        <v>1</v>
      </c>
      <c r="N11728" s="74">
        <v>2</v>
      </c>
    </row>
    <row r="11729" spans="1:14">
      <c r="A11729" s="43" t="str">
        <f t="shared" si="575"/>
        <v>130121300110043011</v>
      </c>
      <c r="B11729" s="28">
        <f t="shared" si="576"/>
        <v>5</v>
      </c>
      <c r="C11729" s="28">
        <f t="shared" si="577"/>
        <v>2</v>
      </c>
      <c r="K11729" s="73" t="s">
        <v>5200</v>
      </c>
      <c r="L11729" s="73" t="s">
        <v>5128</v>
      </c>
      <c r="M11729" s="74">
        <v>3</v>
      </c>
      <c r="N11729" s="74">
        <v>2</v>
      </c>
    </row>
    <row r="11730" spans="1:14">
      <c r="A11730" s="43" t="str">
        <f t="shared" si="575"/>
        <v>130121300110043012</v>
      </c>
      <c r="B11730" s="28">
        <f t="shared" si="576"/>
        <v>142</v>
      </c>
      <c r="C11730" s="28">
        <f t="shared" si="577"/>
        <v>119</v>
      </c>
      <c r="K11730" s="73" t="s">
        <v>5201</v>
      </c>
      <c r="L11730" s="73" t="s">
        <v>5128</v>
      </c>
      <c r="M11730" s="74">
        <v>23</v>
      </c>
      <c r="N11730" s="74">
        <v>119</v>
      </c>
    </row>
    <row r="11731" spans="1:14">
      <c r="A11731" s="43" t="str">
        <f t="shared" si="575"/>
        <v>130121300110043013</v>
      </c>
      <c r="B11731" s="28">
        <f t="shared" si="576"/>
        <v>3</v>
      </c>
      <c r="C11731" s="28">
        <f t="shared" si="577"/>
        <v>3</v>
      </c>
      <c r="K11731" s="73" t="s">
        <v>5202</v>
      </c>
      <c r="L11731" s="73" t="s">
        <v>5128</v>
      </c>
      <c r="M11731" s="74">
        <v>0</v>
      </c>
      <c r="N11731" s="74">
        <v>3</v>
      </c>
    </row>
    <row r="11732" spans="1:14">
      <c r="A11732" s="43" t="str">
        <f t="shared" si="575"/>
        <v>130121300110044009</v>
      </c>
      <c r="B11732" s="28">
        <f t="shared" si="576"/>
        <v>7</v>
      </c>
      <c r="C11732" s="28">
        <f t="shared" si="577"/>
        <v>7</v>
      </c>
      <c r="K11732" s="73" t="s">
        <v>5203</v>
      </c>
      <c r="L11732" s="73" t="s">
        <v>5128</v>
      </c>
      <c r="M11732" s="74">
        <v>0</v>
      </c>
      <c r="N11732" s="74">
        <v>7</v>
      </c>
    </row>
    <row r="11733" spans="1:14">
      <c r="A11733" s="43" t="str">
        <f t="shared" si="575"/>
        <v>130121300110044010</v>
      </c>
      <c r="B11733" s="28">
        <f t="shared" si="576"/>
        <v>10</v>
      </c>
      <c r="C11733" s="28">
        <f t="shared" si="577"/>
        <v>10</v>
      </c>
      <c r="K11733" s="73" t="s">
        <v>5204</v>
      </c>
      <c r="L11733" s="73" t="s">
        <v>5128</v>
      </c>
      <c r="M11733" s="74">
        <v>0</v>
      </c>
      <c r="N11733" s="74">
        <v>10</v>
      </c>
    </row>
    <row r="11734" spans="1:14">
      <c r="A11734" s="43" t="str">
        <f t="shared" si="575"/>
        <v>130121300110044011</v>
      </c>
      <c r="B11734" s="28">
        <f t="shared" si="576"/>
        <v>13</v>
      </c>
      <c r="C11734" s="28">
        <f t="shared" si="577"/>
        <v>12</v>
      </c>
      <c r="K11734" s="73" t="s">
        <v>5205</v>
      </c>
      <c r="L11734" s="73" t="s">
        <v>5128</v>
      </c>
      <c r="M11734" s="74">
        <v>1</v>
      </c>
      <c r="N11734" s="74">
        <v>12</v>
      </c>
    </row>
    <row r="11735" spans="1:14">
      <c r="A11735" s="43" t="str">
        <f t="shared" si="575"/>
        <v>130121300110044012</v>
      </c>
      <c r="B11735" s="28">
        <f t="shared" si="576"/>
        <v>113</v>
      </c>
      <c r="C11735" s="28">
        <f t="shared" si="577"/>
        <v>109</v>
      </c>
      <c r="K11735" s="73" t="s">
        <v>5206</v>
      </c>
      <c r="L11735" s="73" t="s">
        <v>5128</v>
      </c>
      <c r="M11735" s="74">
        <v>4</v>
      </c>
      <c r="N11735" s="74">
        <v>109</v>
      </c>
    </row>
    <row r="11736" spans="1:14">
      <c r="A11736" s="43" t="str">
        <f t="shared" si="575"/>
        <v>130121300110044013</v>
      </c>
      <c r="B11736" s="28">
        <f t="shared" si="576"/>
        <v>38</v>
      </c>
      <c r="C11736" s="28">
        <f t="shared" si="577"/>
        <v>36</v>
      </c>
      <c r="K11736" s="73" t="s">
        <v>5207</v>
      </c>
      <c r="L11736" s="73" t="s">
        <v>5128</v>
      </c>
      <c r="M11736" s="74">
        <v>2</v>
      </c>
      <c r="N11736" s="74">
        <v>36</v>
      </c>
    </row>
    <row r="11737" spans="1:14">
      <c r="A11737" s="43" t="str">
        <f t="shared" si="575"/>
        <v>130121300110045004</v>
      </c>
      <c r="B11737" s="28">
        <f t="shared" si="576"/>
        <v>4</v>
      </c>
      <c r="C11737" s="28">
        <f t="shared" si="577"/>
        <v>4</v>
      </c>
      <c r="K11737" s="73" t="s">
        <v>3710</v>
      </c>
      <c r="L11737" s="73" t="s">
        <v>5128</v>
      </c>
      <c r="M11737" s="74">
        <v>0</v>
      </c>
      <c r="N11737" s="74">
        <v>4</v>
      </c>
    </row>
    <row r="11738" spans="1:14">
      <c r="A11738" s="43" t="str">
        <f t="shared" si="575"/>
        <v>130121300110045005</v>
      </c>
      <c r="B11738" s="28">
        <f t="shared" si="576"/>
        <v>5</v>
      </c>
      <c r="C11738" s="28">
        <f t="shared" si="577"/>
        <v>5</v>
      </c>
      <c r="K11738" s="73" t="s">
        <v>3711</v>
      </c>
      <c r="L11738" s="73" t="s">
        <v>5128</v>
      </c>
      <c r="M11738" s="74">
        <v>0</v>
      </c>
      <c r="N11738" s="74">
        <v>5</v>
      </c>
    </row>
    <row r="11739" spans="1:14">
      <c r="A11739" s="43" t="str">
        <f t="shared" si="575"/>
        <v>130121300110045006</v>
      </c>
      <c r="B11739" s="28">
        <f t="shared" si="576"/>
        <v>28</v>
      </c>
      <c r="C11739" s="28">
        <f t="shared" si="577"/>
        <v>25</v>
      </c>
      <c r="K11739" s="73" t="s">
        <v>3712</v>
      </c>
      <c r="L11739" s="73" t="s">
        <v>5128</v>
      </c>
      <c r="M11739" s="74">
        <v>3</v>
      </c>
      <c r="N11739" s="74">
        <v>25</v>
      </c>
    </row>
    <row r="11740" spans="1:14">
      <c r="A11740" s="43" t="str">
        <f t="shared" si="575"/>
        <v>130121300110046009</v>
      </c>
      <c r="B11740" s="28">
        <f t="shared" si="576"/>
        <v>4</v>
      </c>
      <c r="C11740" s="28">
        <f t="shared" si="577"/>
        <v>3</v>
      </c>
      <c r="K11740" s="73" t="s">
        <v>5208</v>
      </c>
      <c r="L11740" s="73" t="s">
        <v>5128</v>
      </c>
      <c r="M11740" s="74">
        <v>1</v>
      </c>
      <c r="N11740" s="74">
        <v>3</v>
      </c>
    </row>
    <row r="11741" spans="1:14">
      <c r="A11741" s="43" t="str">
        <f t="shared" si="575"/>
        <v>130121300110046010</v>
      </c>
      <c r="B11741" s="28">
        <f t="shared" si="576"/>
        <v>3</v>
      </c>
      <c r="C11741" s="28">
        <f t="shared" si="577"/>
        <v>3</v>
      </c>
      <c r="K11741" s="73" t="s">
        <v>5209</v>
      </c>
      <c r="L11741" s="73" t="s">
        <v>5128</v>
      </c>
      <c r="M11741" s="74">
        <v>0</v>
      </c>
      <c r="N11741" s="74">
        <v>3</v>
      </c>
    </row>
    <row r="11742" spans="1:14">
      <c r="A11742" s="43" t="str">
        <f t="shared" si="575"/>
        <v>130121300110046011</v>
      </c>
      <c r="B11742" s="28">
        <f t="shared" si="576"/>
        <v>35</v>
      </c>
      <c r="C11742" s="28">
        <f t="shared" si="577"/>
        <v>28</v>
      </c>
      <c r="K11742" s="73" t="s">
        <v>5210</v>
      </c>
      <c r="L11742" s="73" t="s">
        <v>5128</v>
      </c>
      <c r="M11742" s="74">
        <v>7</v>
      </c>
      <c r="N11742" s="74">
        <v>28</v>
      </c>
    </row>
    <row r="11743" spans="1:14">
      <c r="A11743" s="43" t="str">
        <f t="shared" si="575"/>
        <v>130121300110046012</v>
      </c>
      <c r="B11743" s="28">
        <f t="shared" si="576"/>
        <v>12</v>
      </c>
      <c r="C11743" s="28">
        <f t="shared" si="577"/>
        <v>10</v>
      </c>
      <c r="K11743" s="73" t="s">
        <v>5211</v>
      </c>
      <c r="L11743" s="73" t="s">
        <v>5128</v>
      </c>
      <c r="M11743" s="74">
        <v>2</v>
      </c>
      <c r="N11743" s="74">
        <v>10</v>
      </c>
    </row>
    <row r="11744" spans="1:14">
      <c r="A11744" s="43" t="str">
        <f t="shared" si="575"/>
        <v>130121300110046013</v>
      </c>
      <c r="B11744" s="28">
        <f t="shared" si="576"/>
        <v>14</v>
      </c>
      <c r="C11744" s="28">
        <f t="shared" si="577"/>
        <v>13</v>
      </c>
      <c r="K11744" s="73" t="s">
        <v>5212</v>
      </c>
      <c r="L11744" s="73" t="s">
        <v>5128</v>
      </c>
      <c r="M11744" s="74">
        <v>1</v>
      </c>
      <c r="N11744" s="74">
        <v>13</v>
      </c>
    </row>
    <row r="11745" spans="1:14">
      <c r="A11745" s="43" t="str">
        <f t="shared" si="575"/>
        <v>130121300110047002</v>
      </c>
      <c r="B11745" s="28">
        <f t="shared" si="576"/>
        <v>28</v>
      </c>
      <c r="C11745" s="28">
        <f t="shared" si="577"/>
        <v>24</v>
      </c>
      <c r="K11745" s="73" t="s">
        <v>3363</v>
      </c>
      <c r="L11745" s="73" t="s">
        <v>5128</v>
      </c>
      <c r="M11745" s="74">
        <v>4</v>
      </c>
      <c r="N11745" s="74">
        <v>24</v>
      </c>
    </row>
    <row r="11746" spans="1:14">
      <c r="A11746" s="43" t="str">
        <f t="shared" si="575"/>
        <v>130121300110048003</v>
      </c>
      <c r="B11746" s="28">
        <f t="shared" si="576"/>
        <v>14</v>
      </c>
      <c r="C11746" s="28">
        <f t="shared" si="577"/>
        <v>5</v>
      </c>
      <c r="K11746" s="73" t="s">
        <v>3366</v>
      </c>
      <c r="L11746" s="73" t="s">
        <v>5128</v>
      </c>
      <c r="M11746" s="74">
        <v>9</v>
      </c>
      <c r="N11746" s="74">
        <v>5</v>
      </c>
    </row>
    <row r="11747" spans="1:14">
      <c r="A11747" s="43" t="str">
        <f t="shared" si="575"/>
        <v>130121300110048004</v>
      </c>
      <c r="B11747" s="28">
        <f t="shared" si="576"/>
        <v>43</v>
      </c>
      <c r="C11747" s="28">
        <f t="shared" si="577"/>
        <v>13</v>
      </c>
      <c r="K11747" s="73" t="s">
        <v>3605</v>
      </c>
      <c r="L11747" s="73" t="s">
        <v>5128</v>
      </c>
      <c r="M11747" s="74">
        <v>30</v>
      </c>
      <c r="N11747" s="74">
        <v>13</v>
      </c>
    </row>
    <row r="11748" spans="1:14">
      <c r="A11748" s="43" t="str">
        <f t="shared" si="575"/>
        <v>130121300110049003</v>
      </c>
      <c r="B11748" s="28">
        <f t="shared" si="576"/>
        <v>14</v>
      </c>
      <c r="C11748" s="28">
        <f t="shared" si="577"/>
        <v>14</v>
      </c>
      <c r="K11748" s="73" t="s">
        <v>3368</v>
      </c>
      <c r="L11748" s="73" t="s">
        <v>5128</v>
      </c>
      <c r="M11748" s="74">
        <v>0</v>
      </c>
      <c r="N11748" s="74">
        <v>14</v>
      </c>
    </row>
    <row r="11749" spans="1:14">
      <c r="A11749" s="43" t="str">
        <f t="shared" si="575"/>
        <v>130121300110049004</v>
      </c>
      <c r="B11749" s="28">
        <f t="shared" si="576"/>
        <v>41</v>
      </c>
      <c r="C11749" s="28">
        <f t="shared" si="577"/>
        <v>34</v>
      </c>
      <c r="K11749" s="73" t="s">
        <v>3369</v>
      </c>
      <c r="L11749" s="73" t="s">
        <v>5128</v>
      </c>
      <c r="M11749" s="74">
        <v>7</v>
      </c>
      <c r="N11749" s="74">
        <v>34</v>
      </c>
    </row>
    <row r="11750" spans="1:14">
      <c r="A11750" s="43" t="str">
        <f t="shared" si="575"/>
        <v>130121300110058006</v>
      </c>
      <c r="B11750" s="28">
        <f t="shared" si="576"/>
        <v>5</v>
      </c>
      <c r="C11750" s="28">
        <f t="shared" si="577"/>
        <v>5</v>
      </c>
      <c r="K11750" s="73" t="s">
        <v>5213</v>
      </c>
      <c r="L11750" s="73" t="s">
        <v>5128</v>
      </c>
      <c r="M11750" s="74">
        <v>0</v>
      </c>
      <c r="N11750" s="74">
        <v>5</v>
      </c>
    </row>
    <row r="11751" spans="1:14">
      <c r="A11751" s="43" t="str">
        <f t="shared" si="575"/>
        <v>130121300110058007</v>
      </c>
      <c r="B11751" s="28">
        <f t="shared" si="576"/>
        <v>14</v>
      </c>
      <c r="C11751" s="28">
        <f t="shared" si="577"/>
        <v>14</v>
      </c>
      <c r="K11751" s="73" t="s">
        <v>5214</v>
      </c>
      <c r="L11751" s="73" t="s">
        <v>5128</v>
      </c>
      <c r="M11751" s="74">
        <v>0</v>
      </c>
      <c r="N11751" s="74">
        <v>14</v>
      </c>
    </row>
    <row r="11752" spans="1:14">
      <c r="A11752" s="43" t="str">
        <f t="shared" si="575"/>
        <v>130121300110058008</v>
      </c>
      <c r="B11752" s="28">
        <f t="shared" si="576"/>
        <v>15</v>
      </c>
      <c r="C11752" s="28">
        <f t="shared" si="577"/>
        <v>15</v>
      </c>
      <c r="K11752" s="73" t="s">
        <v>5215</v>
      </c>
      <c r="L11752" s="73" t="s">
        <v>5128</v>
      </c>
      <c r="M11752" s="74">
        <v>0</v>
      </c>
      <c r="N11752" s="74">
        <v>15</v>
      </c>
    </row>
    <row r="11753" spans="1:14">
      <c r="A11753" s="43" t="str">
        <f t="shared" si="575"/>
        <v>130121300110058009</v>
      </c>
      <c r="B11753" s="28">
        <f t="shared" si="576"/>
        <v>24</v>
      </c>
      <c r="C11753" s="28">
        <f t="shared" si="577"/>
        <v>24</v>
      </c>
      <c r="K11753" s="73" t="s">
        <v>5216</v>
      </c>
      <c r="L11753" s="73" t="s">
        <v>5128</v>
      </c>
      <c r="M11753" s="74">
        <v>0</v>
      </c>
      <c r="N11753" s="74">
        <v>24</v>
      </c>
    </row>
    <row r="11754" spans="1:14">
      <c r="A11754" s="43" t="str">
        <f t="shared" si="575"/>
        <v>130121300110059005</v>
      </c>
      <c r="B11754" s="28">
        <f t="shared" si="576"/>
        <v>3</v>
      </c>
      <c r="C11754" s="28">
        <f t="shared" si="577"/>
        <v>2</v>
      </c>
      <c r="K11754" s="73" t="s">
        <v>2799</v>
      </c>
      <c r="L11754" s="73" t="s">
        <v>5128</v>
      </c>
      <c r="M11754" s="74">
        <v>1</v>
      </c>
      <c r="N11754" s="74">
        <v>2</v>
      </c>
    </row>
    <row r="11755" spans="1:14">
      <c r="A11755" s="43" t="str">
        <f t="shared" si="575"/>
        <v>130121300110059006</v>
      </c>
      <c r="B11755" s="28">
        <f t="shared" si="576"/>
        <v>10</v>
      </c>
      <c r="C11755" s="28">
        <f t="shared" si="577"/>
        <v>9</v>
      </c>
      <c r="K11755" s="73" t="s">
        <v>5217</v>
      </c>
      <c r="L11755" s="73" t="s">
        <v>5128</v>
      </c>
      <c r="M11755" s="74">
        <v>1</v>
      </c>
      <c r="N11755" s="74">
        <v>9</v>
      </c>
    </row>
    <row r="11756" spans="1:14">
      <c r="A11756" s="43" t="str">
        <f t="shared" si="575"/>
        <v>130121300110059007</v>
      </c>
      <c r="B11756" s="28">
        <f t="shared" si="576"/>
        <v>20</v>
      </c>
      <c r="C11756" s="28">
        <f t="shared" si="577"/>
        <v>19</v>
      </c>
      <c r="K11756" s="73" t="s">
        <v>5218</v>
      </c>
      <c r="L11756" s="73" t="s">
        <v>5128</v>
      </c>
      <c r="M11756" s="74">
        <v>1</v>
      </c>
      <c r="N11756" s="74">
        <v>19</v>
      </c>
    </row>
    <row r="11757" spans="1:14">
      <c r="A11757" s="43" t="str">
        <f t="shared" si="575"/>
        <v>130121300110059008</v>
      </c>
      <c r="B11757" s="28">
        <f t="shared" si="576"/>
        <v>27</v>
      </c>
      <c r="C11757" s="28">
        <f t="shared" si="577"/>
        <v>26</v>
      </c>
      <c r="K11757" s="73" t="s">
        <v>5219</v>
      </c>
      <c r="L11757" s="73" t="s">
        <v>5128</v>
      </c>
      <c r="M11757" s="74">
        <v>1</v>
      </c>
      <c r="N11757" s="74">
        <v>26</v>
      </c>
    </row>
    <row r="11758" spans="1:14">
      <c r="A11758" s="43" t="str">
        <f t="shared" si="575"/>
        <v>130121300110060003</v>
      </c>
      <c r="B11758" s="28">
        <f t="shared" si="576"/>
        <v>0</v>
      </c>
      <c r="C11758" s="28">
        <f t="shared" si="577"/>
        <v>0</v>
      </c>
      <c r="K11758" s="73" t="s">
        <v>2802</v>
      </c>
      <c r="L11758" s="73" t="s">
        <v>5128</v>
      </c>
      <c r="M11758" s="74">
        <v>0</v>
      </c>
      <c r="N11758" s="74">
        <v>0</v>
      </c>
    </row>
    <row r="11759" spans="1:14">
      <c r="A11759" s="43" t="str">
        <f t="shared" si="575"/>
        <v>130121300110060004</v>
      </c>
      <c r="B11759" s="28">
        <f t="shared" si="576"/>
        <v>67</v>
      </c>
      <c r="C11759" s="28">
        <f t="shared" si="577"/>
        <v>64</v>
      </c>
      <c r="K11759" s="73" t="s">
        <v>5220</v>
      </c>
      <c r="L11759" s="73" t="s">
        <v>5128</v>
      </c>
      <c r="M11759" s="74">
        <v>3</v>
      </c>
      <c r="N11759" s="74">
        <v>64</v>
      </c>
    </row>
    <row r="11760" spans="1:14">
      <c r="A11760" s="43" t="str">
        <f t="shared" si="575"/>
        <v>130121300110061003</v>
      </c>
      <c r="B11760" s="28">
        <f t="shared" si="576"/>
        <v>0</v>
      </c>
      <c r="C11760" s="28">
        <f t="shared" si="577"/>
        <v>0</v>
      </c>
      <c r="K11760" s="73" t="s">
        <v>2805</v>
      </c>
      <c r="L11760" s="73" t="s">
        <v>5128</v>
      </c>
      <c r="M11760" s="74">
        <v>0</v>
      </c>
      <c r="N11760" s="74">
        <v>0</v>
      </c>
    </row>
    <row r="11761" spans="1:14">
      <c r="A11761" s="43" t="str">
        <f t="shared" si="575"/>
        <v>130121300110061004</v>
      </c>
      <c r="B11761" s="28">
        <f t="shared" si="576"/>
        <v>2</v>
      </c>
      <c r="C11761" s="28">
        <f t="shared" si="577"/>
        <v>2</v>
      </c>
      <c r="K11761" s="73" t="s">
        <v>2806</v>
      </c>
      <c r="L11761" s="73" t="s">
        <v>5128</v>
      </c>
      <c r="M11761" s="74">
        <v>0</v>
      </c>
      <c r="N11761" s="74">
        <v>2</v>
      </c>
    </row>
    <row r="11762" spans="1:14">
      <c r="A11762" s="43" t="str">
        <f t="shared" si="575"/>
        <v>130121300110062008</v>
      </c>
      <c r="B11762" s="28">
        <f t="shared" si="576"/>
        <v>15</v>
      </c>
      <c r="C11762" s="28">
        <f t="shared" si="577"/>
        <v>15</v>
      </c>
      <c r="K11762" s="73" t="s">
        <v>4583</v>
      </c>
      <c r="L11762" s="73" t="s">
        <v>5128</v>
      </c>
      <c r="M11762" s="74">
        <v>0</v>
      </c>
      <c r="N11762" s="74">
        <v>15</v>
      </c>
    </row>
    <row r="11763" spans="1:14">
      <c r="A11763" s="43" t="str">
        <f t="shared" si="575"/>
        <v>130121300110062009</v>
      </c>
      <c r="B11763" s="28">
        <f t="shared" si="576"/>
        <v>13</v>
      </c>
      <c r="C11763" s="28">
        <f t="shared" si="577"/>
        <v>11</v>
      </c>
      <c r="K11763" s="73" t="s">
        <v>4584</v>
      </c>
      <c r="L11763" s="73" t="s">
        <v>5128</v>
      </c>
      <c r="M11763" s="74">
        <v>2</v>
      </c>
      <c r="N11763" s="74">
        <v>11</v>
      </c>
    </row>
    <row r="11764" spans="1:14">
      <c r="A11764" s="43" t="str">
        <f t="shared" si="575"/>
        <v>130121300110062010</v>
      </c>
      <c r="B11764" s="28">
        <f t="shared" si="576"/>
        <v>3</v>
      </c>
      <c r="C11764" s="28">
        <f t="shared" si="577"/>
        <v>3</v>
      </c>
      <c r="K11764" s="73" t="s">
        <v>4585</v>
      </c>
      <c r="L11764" s="73" t="s">
        <v>5128</v>
      </c>
      <c r="M11764" s="74">
        <v>0</v>
      </c>
      <c r="N11764" s="74">
        <v>3</v>
      </c>
    </row>
    <row r="11765" spans="1:14">
      <c r="A11765" s="43" t="str">
        <f t="shared" si="575"/>
        <v>130121300110062011</v>
      </c>
      <c r="B11765" s="28">
        <f t="shared" si="576"/>
        <v>7</v>
      </c>
      <c r="C11765" s="28">
        <f t="shared" si="577"/>
        <v>7</v>
      </c>
      <c r="K11765" s="73" t="s">
        <v>4586</v>
      </c>
      <c r="L11765" s="73" t="s">
        <v>5128</v>
      </c>
      <c r="M11765" s="74">
        <v>0</v>
      </c>
      <c r="N11765" s="74">
        <v>7</v>
      </c>
    </row>
    <row r="11766" spans="1:14">
      <c r="A11766" s="43" t="str">
        <f t="shared" si="575"/>
        <v>130121300110062012</v>
      </c>
      <c r="B11766" s="28">
        <f t="shared" si="576"/>
        <v>18</v>
      </c>
      <c r="C11766" s="28">
        <f t="shared" si="577"/>
        <v>15</v>
      </c>
      <c r="K11766" s="73" t="s">
        <v>5221</v>
      </c>
      <c r="L11766" s="73" t="s">
        <v>5128</v>
      </c>
      <c r="M11766" s="74">
        <v>3</v>
      </c>
      <c r="N11766" s="74">
        <v>15</v>
      </c>
    </row>
    <row r="11767" spans="1:14">
      <c r="A11767" s="43" t="str">
        <f t="shared" si="575"/>
        <v>130121300110063005</v>
      </c>
      <c r="B11767" s="28">
        <f t="shared" si="576"/>
        <v>0</v>
      </c>
      <c r="C11767" s="28">
        <f t="shared" si="577"/>
        <v>0</v>
      </c>
      <c r="K11767" s="73" t="s">
        <v>4587</v>
      </c>
      <c r="L11767" s="73" t="s">
        <v>5128</v>
      </c>
      <c r="M11767" s="74">
        <v>0</v>
      </c>
      <c r="N11767" s="74">
        <v>0</v>
      </c>
    </row>
    <row r="11768" spans="1:14">
      <c r="A11768" s="43" t="str">
        <f t="shared" si="575"/>
        <v>130121300110063006</v>
      </c>
      <c r="B11768" s="28">
        <f t="shared" si="576"/>
        <v>3</v>
      </c>
      <c r="C11768" s="28">
        <f t="shared" si="577"/>
        <v>3</v>
      </c>
      <c r="K11768" s="73" t="s">
        <v>4588</v>
      </c>
      <c r="L11768" s="73" t="s">
        <v>5128</v>
      </c>
      <c r="M11768" s="74">
        <v>0</v>
      </c>
      <c r="N11768" s="74">
        <v>3</v>
      </c>
    </row>
    <row r="11769" spans="1:14">
      <c r="A11769" s="43" t="str">
        <f t="shared" si="575"/>
        <v>130121300110063007</v>
      </c>
      <c r="B11769" s="28">
        <f t="shared" si="576"/>
        <v>27</v>
      </c>
      <c r="C11769" s="28">
        <f t="shared" si="577"/>
        <v>24</v>
      </c>
      <c r="K11769" s="73" t="s">
        <v>4589</v>
      </c>
      <c r="L11769" s="73" t="s">
        <v>5128</v>
      </c>
      <c r="M11769" s="74">
        <v>3</v>
      </c>
      <c r="N11769" s="74">
        <v>24</v>
      </c>
    </row>
    <row r="11770" spans="1:14">
      <c r="A11770" s="43" t="str">
        <f t="shared" si="575"/>
        <v>130121300110063008</v>
      </c>
      <c r="B11770" s="28">
        <f t="shared" si="576"/>
        <v>15</v>
      </c>
      <c r="C11770" s="28">
        <f t="shared" si="577"/>
        <v>8</v>
      </c>
      <c r="K11770" s="73" t="s">
        <v>4590</v>
      </c>
      <c r="L11770" s="73" t="s">
        <v>5128</v>
      </c>
      <c r="M11770" s="74">
        <v>7</v>
      </c>
      <c r="N11770" s="74">
        <v>8</v>
      </c>
    </row>
    <row r="11771" spans="1:14">
      <c r="A11771" s="43" t="str">
        <f t="shared" si="575"/>
        <v>130121300110064007</v>
      </c>
      <c r="B11771" s="28">
        <f t="shared" si="576"/>
        <v>11</v>
      </c>
      <c r="C11771" s="28">
        <f t="shared" si="577"/>
        <v>11</v>
      </c>
      <c r="K11771" s="73" t="s">
        <v>5222</v>
      </c>
      <c r="L11771" s="73" t="s">
        <v>5128</v>
      </c>
      <c r="M11771" s="74">
        <v>0</v>
      </c>
      <c r="N11771" s="74">
        <v>11</v>
      </c>
    </row>
    <row r="11772" spans="1:14">
      <c r="A11772" s="43" t="str">
        <f t="shared" si="575"/>
        <v>130121300110064008</v>
      </c>
      <c r="B11772" s="28">
        <f t="shared" si="576"/>
        <v>1</v>
      </c>
      <c r="C11772" s="28">
        <f t="shared" si="577"/>
        <v>1</v>
      </c>
      <c r="K11772" s="73" t="s">
        <v>5223</v>
      </c>
      <c r="L11772" s="73" t="s">
        <v>5128</v>
      </c>
      <c r="M11772" s="74">
        <v>0</v>
      </c>
      <c r="N11772" s="74">
        <v>1</v>
      </c>
    </row>
    <row r="11773" spans="1:14">
      <c r="A11773" s="43" t="str">
        <f t="shared" si="575"/>
        <v>130121300110064009</v>
      </c>
      <c r="B11773" s="28">
        <f t="shared" si="576"/>
        <v>2</v>
      </c>
      <c r="C11773" s="28">
        <f t="shared" si="577"/>
        <v>2</v>
      </c>
      <c r="K11773" s="73" t="s">
        <v>5224</v>
      </c>
      <c r="L11773" s="73" t="s">
        <v>5128</v>
      </c>
      <c r="M11773" s="74">
        <v>0</v>
      </c>
      <c r="N11773" s="74">
        <v>2</v>
      </c>
    </row>
    <row r="11774" spans="1:14">
      <c r="A11774" s="43" t="str">
        <f t="shared" si="575"/>
        <v>130121300110064010</v>
      </c>
      <c r="B11774" s="28">
        <f t="shared" si="576"/>
        <v>60</v>
      </c>
      <c r="C11774" s="28">
        <f t="shared" si="577"/>
        <v>55</v>
      </c>
      <c r="K11774" s="73" t="s">
        <v>5225</v>
      </c>
      <c r="L11774" s="73" t="s">
        <v>5128</v>
      </c>
      <c r="M11774" s="74">
        <v>5</v>
      </c>
      <c r="N11774" s="74">
        <v>55</v>
      </c>
    </row>
    <row r="11775" spans="1:14">
      <c r="A11775" s="43" t="str">
        <f t="shared" si="575"/>
        <v>130121300110064011</v>
      </c>
      <c r="B11775" s="28">
        <f t="shared" si="576"/>
        <v>8</v>
      </c>
      <c r="C11775" s="28">
        <f t="shared" si="577"/>
        <v>5</v>
      </c>
      <c r="K11775" s="73" t="s">
        <v>5226</v>
      </c>
      <c r="L11775" s="73" t="s">
        <v>5128</v>
      </c>
      <c r="M11775" s="74">
        <v>3</v>
      </c>
      <c r="N11775" s="74">
        <v>5</v>
      </c>
    </row>
    <row r="11776" spans="1:14">
      <c r="A11776" s="43" t="str">
        <f t="shared" si="575"/>
        <v>130121300110065007</v>
      </c>
      <c r="B11776" s="28">
        <f t="shared" si="576"/>
        <v>0</v>
      </c>
      <c r="C11776" s="28">
        <f t="shared" si="577"/>
        <v>0</v>
      </c>
      <c r="K11776" s="73" t="s">
        <v>5227</v>
      </c>
      <c r="L11776" s="73" t="s">
        <v>5128</v>
      </c>
      <c r="M11776" s="74">
        <v>0</v>
      </c>
      <c r="N11776" s="74">
        <v>0</v>
      </c>
    </row>
    <row r="11777" spans="1:14">
      <c r="A11777" s="43" t="str">
        <f t="shared" si="575"/>
        <v>130121300110065008</v>
      </c>
      <c r="B11777" s="28">
        <f t="shared" si="576"/>
        <v>4</v>
      </c>
      <c r="C11777" s="28">
        <f t="shared" si="577"/>
        <v>4</v>
      </c>
      <c r="K11777" s="73" t="s">
        <v>5228</v>
      </c>
      <c r="L11777" s="73" t="s">
        <v>5128</v>
      </c>
      <c r="M11777" s="74">
        <v>0</v>
      </c>
      <c r="N11777" s="74">
        <v>4</v>
      </c>
    </row>
    <row r="11778" spans="1:14">
      <c r="A11778" s="43" t="str">
        <f t="shared" si="575"/>
        <v>130121300110065009</v>
      </c>
      <c r="B11778" s="28">
        <f t="shared" si="576"/>
        <v>16</v>
      </c>
      <c r="C11778" s="28">
        <f t="shared" si="577"/>
        <v>16</v>
      </c>
      <c r="K11778" s="73" t="s">
        <v>5229</v>
      </c>
      <c r="L11778" s="73" t="s">
        <v>5128</v>
      </c>
      <c r="M11778" s="74">
        <v>0</v>
      </c>
      <c r="N11778" s="74">
        <v>16</v>
      </c>
    </row>
    <row r="11779" spans="1:14">
      <c r="A11779" s="43" t="str">
        <f t="shared" ref="A11779:A11842" si="578">L11779&amp;K11779</f>
        <v>130121300110065010</v>
      </c>
      <c r="B11779" s="28">
        <f t="shared" ref="B11779:B11842" si="579">M11779+N11779</f>
        <v>4</v>
      </c>
      <c r="C11779" s="28">
        <f t="shared" ref="C11779:C11842" si="580">N11779</f>
        <v>4</v>
      </c>
      <c r="K11779" s="73" t="s">
        <v>5230</v>
      </c>
      <c r="L11779" s="73" t="s">
        <v>5128</v>
      </c>
      <c r="M11779" s="74">
        <v>0</v>
      </c>
      <c r="N11779" s="74">
        <v>4</v>
      </c>
    </row>
    <row r="11780" spans="1:14">
      <c r="A11780" s="43" t="str">
        <f t="shared" si="578"/>
        <v>130121300110066005</v>
      </c>
      <c r="B11780" s="28">
        <f t="shared" si="579"/>
        <v>3</v>
      </c>
      <c r="C11780" s="28">
        <f t="shared" si="580"/>
        <v>3</v>
      </c>
      <c r="K11780" s="73" t="s">
        <v>3387</v>
      </c>
      <c r="L11780" s="73" t="s">
        <v>5128</v>
      </c>
      <c r="M11780" s="74">
        <v>0</v>
      </c>
      <c r="N11780" s="74">
        <v>3</v>
      </c>
    </row>
    <row r="11781" spans="1:14">
      <c r="A11781" s="43" t="str">
        <f t="shared" si="578"/>
        <v>130121300110066006</v>
      </c>
      <c r="B11781" s="28">
        <f t="shared" si="579"/>
        <v>33</v>
      </c>
      <c r="C11781" s="28">
        <f t="shared" si="580"/>
        <v>22</v>
      </c>
      <c r="K11781" s="73" t="s">
        <v>3388</v>
      </c>
      <c r="L11781" s="73" t="s">
        <v>5128</v>
      </c>
      <c r="M11781" s="74">
        <v>11</v>
      </c>
      <c r="N11781" s="74">
        <v>22</v>
      </c>
    </row>
    <row r="11782" spans="1:14">
      <c r="A11782" s="43" t="str">
        <f t="shared" si="578"/>
        <v>130121300110066007</v>
      </c>
      <c r="B11782" s="28">
        <f t="shared" si="579"/>
        <v>49</v>
      </c>
      <c r="C11782" s="28">
        <f t="shared" si="580"/>
        <v>39</v>
      </c>
      <c r="K11782" s="73" t="s">
        <v>5231</v>
      </c>
      <c r="L11782" s="73" t="s">
        <v>5128</v>
      </c>
      <c r="M11782" s="74">
        <v>10</v>
      </c>
      <c r="N11782" s="74">
        <v>39</v>
      </c>
    </row>
    <row r="11783" spans="1:14">
      <c r="A11783" s="43" t="str">
        <f t="shared" si="578"/>
        <v>130121300110067004</v>
      </c>
      <c r="B11783" s="28">
        <f t="shared" si="579"/>
        <v>5</v>
      </c>
      <c r="C11783" s="28">
        <f t="shared" si="580"/>
        <v>5</v>
      </c>
      <c r="K11783" s="73" t="s">
        <v>2824</v>
      </c>
      <c r="L11783" s="73" t="s">
        <v>5128</v>
      </c>
      <c r="M11783" s="74">
        <v>0</v>
      </c>
      <c r="N11783" s="74">
        <v>5</v>
      </c>
    </row>
    <row r="11784" spans="1:14">
      <c r="A11784" s="43" t="str">
        <f t="shared" si="578"/>
        <v>130121300110067005</v>
      </c>
      <c r="B11784" s="28">
        <f t="shared" si="579"/>
        <v>4</v>
      </c>
      <c r="C11784" s="28">
        <f t="shared" si="580"/>
        <v>2</v>
      </c>
      <c r="K11784" s="73" t="s">
        <v>5232</v>
      </c>
      <c r="L11784" s="73" t="s">
        <v>5128</v>
      </c>
      <c r="M11784" s="74">
        <v>2</v>
      </c>
      <c r="N11784" s="74">
        <v>2</v>
      </c>
    </row>
    <row r="11785" spans="1:14">
      <c r="A11785" s="43" t="str">
        <f t="shared" si="578"/>
        <v>130121300110067006</v>
      </c>
      <c r="B11785" s="28">
        <f t="shared" si="579"/>
        <v>14</v>
      </c>
      <c r="C11785" s="28">
        <f t="shared" si="580"/>
        <v>6</v>
      </c>
      <c r="K11785" s="73" t="s">
        <v>5233</v>
      </c>
      <c r="L11785" s="73" t="s">
        <v>5128</v>
      </c>
      <c r="M11785" s="74">
        <v>8</v>
      </c>
      <c r="N11785" s="74">
        <v>6</v>
      </c>
    </row>
    <row r="11786" spans="1:14">
      <c r="A11786" s="43" t="str">
        <f t="shared" si="578"/>
        <v>130121300110068005</v>
      </c>
      <c r="B11786" s="28">
        <f t="shared" si="579"/>
        <v>9</v>
      </c>
      <c r="C11786" s="28">
        <f t="shared" si="580"/>
        <v>9</v>
      </c>
      <c r="K11786" s="73" t="s">
        <v>2829</v>
      </c>
      <c r="L11786" s="73" t="s">
        <v>5128</v>
      </c>
      <c r="M11786" s="74">
        <v>0</v>
      </c>
      <c r="N11786" s="74">
        <v>9</v>
      </c>
    </row>
    <row r="11787" spans="1:14">
      <c r="A11787" s="43" t="str">
        <f t="shared" si="578"/>
        <v>130121300110068006</v>
      </c>
      <c r="B11787" s="28">
        <f t="shared" si="579"/>
        <v>65</v>
      </c>
      <c r="C11787" s="28">
        <f t="shared" si="580"/>
        <v>62</v>
      </c>
      <c r="K11787" s="73" t="s">
        <v>5234</v>
      </c>
      <c r="L11787" s="73" t="s">
        <v>5128</v>
      </c>
      <c r="M11787" s="74">
        <v>3</v>
      </c>
      <c r="N11787" s="74">
        <v>62</v>
      </c>
    </row>
    <row r="11788" spans="1:14">
      <c r="A11788" s="43" t="str">
        <f t="shared" si="578"/>
        <v>130121300110068007</v>
      </c>
      <c r="B11788" s="28">
        <f t="shared" si="579"/>
        <v>16</v>
      </c>
      <c r="C11788" s="28">
        <f t="shared" si="580"/>
        <v>16</v>
      </c>
      <c r="K11788" s="73" t="s">
        <v>5235</v>
      </c>
      <c r="L11788" s="73" t="s">
        <v>5128</v>
      </c>
      <c r="M11788" s="74">
        <v>0</v>
      </c>
      <c r="N11788" s="74">
        <v>16</v>
      </c>
    </row>
    <row r="11789" spans="1:14">
      <c r="A11789" s="43" t="str">
        <f t="shared" si="578"/>
        <v>130121300110069006</v>
      </c>
      <c r="B11789" s="28">
        <f t="shared" si="579"/>
        <v>12</v>
      </c>
      <c r="C11789" s="28">
        <f t="shared" si="580"/>
        <v>12</v>
      </c>
      <c r="K11789" s="73" t="s">
        <v>5236</v>
      </c>
      <c r="L11789" s="73" t="s">
        <v>5128</v>
      </c>
      <c r="M11789" s="74">
        <v>0</v>
      </c>
      <c r="N11789" s="74">
        <v>12</v>
      </c>
    </row>
    <row r="11790" spans="1:14">
      <c r="A11790" s="43" t="str">
        <f t="shared" si="578"/>
        <v>130121300110069007</v>
      </c>
      <c r="B11790" s="28">
        <f t="shared" si="579"/>
        <v>9</v>
      </c>
      <c r="C11790" s="28">
        <f t="shared" si="580"/>
        <v>9</v>
      </c>
      <c r="K11790" s="73" t="s">
        <v>5237</v>
      </c>
      <c r="L11790" s="73" t="s">
        <v>5128</v>
      </c>
      <c r="M11790" s="74">
        <v>0</v>
      </c>
      <c r="N11790" s="74">
        <v>9</v>
      </c>
    </row>
    <row r="11791" spans="1:14">
      <c r="A11791" s="43" t="str">
        <f t="shared" si="578"/>
        <v>130121300110069008</v>
      </c>
      <c r="B11791" s="28">
        <f t="shared" si="579"/>
        <v>6</v>
      </c>
      <c r="C11791" s="28">
        <f t="shared" si="580"/>
        <v>5</v>
      </c>
      <c r="K11791" s="73" t="s">
        <v>5238</v>
      </c>
      <c r="L11791" s="73" t="s">
        <v>5128</v>
      </c>
      <c r="M11791" s="74">
        <v>1</v>
      </c>
      <c r="N11791" s="74">
        <v>5</v>
      </c>
    </row>
    <row r="11792" spans="1:14">
      <c r="A11792" s="43" t="str">
        <f t="shared" si="578"/>
        <v>130121300110069009</v>
      </c>
      <c r="B11792" s="28">
        <f t="shared" si="579"/>
        <v>38</v>
      </c>
      <c r="C11792" s="28">
        <f t="shared" si="580"/>
        <v>37</v>
      </c>
      <c r="K11792" s="73" t="s">
        <v>5239</v>
      </c>
      <c r="L11792" s="73" t="s">
        <v>5128</v>
      </c>
      <c r="M11792" s="74">
        <v>1</v>
      </c>
      <c r="N11792" s="74">
        <v>37</v>
      </c>
    </row>
    <row r="11793" spans="1:14">
      <c r="A11793" s="43" t="str">
        <f t="shared" si="578"/>
        <v>130121300110069010</v>
      </c>
      <c r="B11793" s="28">
        <f t="shared" si="579"/>
        <v>2</v>
      </c>
      <c r="C11793" s="28">
        <f t="shared" si="580"/>
        <v>2</v>
      </c>
      <c r="K11793" s="73" t="s">
        <v>5240</v>
      </c>
      <c r="L11793" s="73" t="s">
        <v>5128</v>
      </c>
      <c r="M11793" s="74">
        <v>0</v>
      </c>
      <c r="N11793" s="74">
        <v>2</v>
      </c>
    </row>
    <row r="11794" spans="1:14">
      <c r="A11794" s="43" t="str">
        <f t="shared" si="578"/>
        <v>130121300110070006</v>
      </c>
      <c r="B11794" s="28">
        <f t="shared" si="579"/>
        <v>29</v>
      </c>
      <c r="C11794" s="28">
        <f t="shared" si="580"/>
        <v>27</v>
      </c>
      <c r="K11794" s="73" t="s">
        <v>5241</v>
      </c>
      <c r="L11794" s="73" t="s">
        <v>5128</v>
      </c>
      <c r="M11794" s="74">
        <v>2</v>
      </c>
      <c r="N11794" s="74">
        <v>27</v>
      </c>
    </row>
    <row r="11795" spans="1:14">
      <c r="A11795" s="43" t="str">
        <f t="shared" si="578"/>
        <v>130121300110070007</v>
      </c>
      <c r="B11795" s="28">
        <f t="shared" si="579"/>
        <v>34</v>
      </c>
      <c r="C11795" s="28">
        <f t="shared" si="580"/>
        <v>31</v>
      </c>
      <c r="K11795" s="73" t="s">
        <v>5242</v>
      </c>
      <c r="L11795" s="73" t="s">
        <v>5128</v>
      </c>
      <c r="M11795" s="74">
        <v>3</v>
      </c>
      <c r="N11795" s="74">
        <v>31</v>
      </c>
    </row>
    <row r="11796" spans="1:14">
      <c r="A11796" s="43" t="str">
        <f t="shared" si="578"/>
        <v>130121300110070008</v>
      </c>
      <c r="B11796" s="28">
        <f t="shared" si="579"/>
        <v>5</v>
      </c>
      <c r="C11796" s="28">
        <f t="shared" si="580"/>
        <v>4</v>
      </c>
      <c r="K11796" s="73" t="s">
        <v>5243</v>
      </c>
      <c r="L11796" s="73" t="s">
        <v>5128</v>
      </c>
      <c r="M11796" s="74">
        <v>1</v>
      </c>
      <c r="N11796" s="74">
        <v>4</v>
      </c>
    </row>
    <row r="11797" spans="1:14">
      <c r="A11797" s="43" t="str">
        <f t="shared" si="578"/>
        <v>130121300110070009</v>
      </c>
      <c r="B11797" s="28">
        <f t="shared" si="579"/>
        <v>3</v>
      </c>
      <c r="C11797" s="28">
        <f t="shared" si="580"/>
        <v>2</v>
      </c>
      <c r="K11797" s="73" t="s">
        <v>5244</v>
      </c>
      <c r="L11797" s="73" t="s">
        <v>5128</v>
      </c>
      <c r="M11797" s="74">
        <v>1</v>
      </c>
      <c r="N11797" s="74">
        <v>2</v>
      </c>
    </row>
    <row r="11798" spans="1:14">
      <c r="A11798" s="43" t="str">
        <f t="shared" si="578"/>
        <v>130121300110070010</v>
      </c>
      <c r="B11798" s="28">
        <f t="shared" si="579"/>
        <v>2</v>
      </c>
      <c r="C11798" s="28">
        <f t="shared" si="580"/>
        <v>2</v>
      </c>
      <c r="K11798" s="73" t="s">
        <v>5245</v>
      </c>
      <c r="L11798" s="73" t="s">
        <v>5128</v>
      </c>
      <c r="M11798" s="74">
        <v>0</v>
      </c>
      <c r="N11798" s="74">
        <v>2</v>
      </c>
    </row>
    <row r="11799" spans="1:14">
      <c r="A11799" s="43" t="str">
        <f t="shared" si="578"/>
        <v>130121300110071003</v>
      </c>
      <c r="B11799" s="28">
        <f t="shared" si="579"/>
        <v>3</v>
      </c>
      <c r="C11799" s="28">
        <f t="shared" si="580"/>
        <v>0</v>
      </c>
      <c r="K11799" s="73" t="s">
        <v>2841</v>
      </c>
      <c r="L11799" s="73" t="s">
        <v>5128</v>
      </c>
      <c r="M11799" s="74">
        <v>3</v>
      </c>
      <c r="N11799" s="74">
        <v>0</v>
      </c>
    </row>
    <row r="11800" spans="1:14">
      <c r="A11800" s="43" t="str">
        <f t="shared" si="578"/>
        <v>130121300110071004</v>
      </c>
      <c r="B11800" s="28">
        <f t="shared" si="579"/>
        <v>5</v>
      </c>
      <c r="C11800" s="28">
        <f t="shared" si="580"/>
        <v>4</v>
      </c>
      <c r="K11800" s="73" t="s">
        <v>2842</v>
      </c>
      <c r="L11800" s="73" t="s">
        <v>5128</v>
      </c>
      <c r="M11800" s="74">
        <v>1</v>
      </c>
      <c r="N11800" s="74">
        <v>4</v>
      </c>
    </row>
    <row r="11801" spans="1:14">
      <c r="A11801" s="43" t="str">
        <f t="shared" si="578"/>
        <v>130121300110072003</v>
      </c>
      <c r="B11801" s="28">
        <f t="shared" si="579"/>
        <v>0</v>
      </c>
      <c r="C11801" s="28">
        <f t="shared" si="580"/>
        <v>0</v>
      </c>
      <c r="K11801" s="73" t="s">
        <v>2845</v>
      </c>
      <c r="L11801" s="73" t="s">
        <v>5128</v>
      </c>
      <c r="M11801" s="74">
        <v>0</v>
      </c>
      <c r="N11801" s="74">
        <v>0</v>
      </c>
    </row>
    <row r="11802" spans="1:14">
      <c r="A11802" s="43" t="str">
        <f t="shared" si="578"/>
        <v>130121300110072004</v>
      </c>
      <c r="B11802" s="28">
        <f t="shared" si="579"/>
        <v>2</v>
      </c>
      <c r="C11802" s="28">
        <f t="shared" si="580"/>
        <v>1</v>
      </c>
      <c r="K11802" s="73" t="s">
        <v>2846</v>
      </c>
      <c r="L11802" s="73" t="s">
        <v>5128</v>
      </c>
      <c r="M11802" s="74">
        <v>1</v>
      </c>
      <c r="N11802" s="74">
        <v>1</v>
      </c>
    </row>
    <row r="11803" spans="1:14">
      <c r="A11803" s="43" t="str">
        <f t="shared" si="578"/>
        <v>130121300110086004</v>
      </c>
      <c r="B11803" s="28">
        <f t="shared" si="579"/>
        <v>1</v>
      </c>
      <c r="C11803" s="28">
        <f t="shared" si="580"/>
        <v>1</v>
      </c>
      <c r="K11803" s="73" t="s">
        <v>3611</v>
      </c>
      <c r="L11803" s="73" t="s">
        <v>5128</v>
      </c>
      <c r="M11803" s="74">
        <v>0</v>
      </c>
      <c r="N11803" s="74">
        <v>1</v>
      </c>
    </row>
    <row r="11804" spans="1:14">
      <c r="A11804" s="43" t="str">
        <f t="shared" si="578"/>
        <v>130121300110086005</v>
      </c>
      <c r="B11804" s="28">
        <f t="shared" si="579"/>
        <v>26</v>
      </c>
      <c r="C11804" s="28">
        <f t="shared" si="580"/>
        <v>19</v>
      </c>
      <c r="K11804" s="73" t="s">
        <v>4606</v>
      </c>
      <c r="L11804" s="73" t="s">
        <v>5128</v>
      </c>
      <c r="M11804" s="74">
        <v>7</v>
      </c>
      <c r="N11804" s="74">
        <v>19</v>
      </c>
    </row>
    <row r="11805" spans="1:14">
      <c r="A11805" s="43" t="str">
        <f t="shared" si="578"/>
        <v>130121300110086006</v>
      </c>
      <c r="B11805" s="28">
        <f t="shared" si="579"/>
        <v>38</v>
      </c>
      <c r="C11805" s="28">
        <f t="shared" si="580"/>
        <v>25</v>
      </c>
      <c r="K11805" s="73" t="s">
        <v>4607</v>
      </c>
      <c r="L11805" s="73" t="s">
        <v>5128</v>
      </c>
      <c r="M11805" s="74">
        <v>13</v>
      </c>
      <c r="N11805" s="74">
        <v>25</v>
      </c>
    </row>
    <row r="11806" spans="1:14">
      <c r="A11806" s="43" t="str">
        <f t="shared" si="578"/>
        <v>130121300110087005</v>
      </c>
      <c r="B11806" s="28">
        <f t="shared" si="579"/>
        <v>1</v>
      </c>
      <c r="C11806" s="28">
        <f t="shared" si="580"/>
        <v>0</v>
      </c>
      <c r="K11806" s="73" t="s">
        <v>3615</v>
      </c>
      <c r="L11806" s="73" t="s">
        <v>5128</v>
      </c>
      <c r="M11806" s="74">
        <v>1</v>
      </c>
      <c r="N11806" s="74">
        <v>0</v>
      </c>
    </row>
    <row r="11807" spans="1:14">
      <c r="A11807" s="43" t="str">
        <f t="shared" si="578"/>
        <v>130121300110087006</v>
      </c>
      <c r="B11807" s="28">
        <f t="shared" si="579"/>
        <v>20</v>
      </c>
      <c r="C11807" s="28">
        <f t="shared" si="580"/>
        <v>13</v>
      </c>
      <c r="K11807" s="73" t="s">
        <v>3616</v>
      </c>
      <c r="L11807" s="73" t="s">
        <v>5128</v>
      </c>
      <c r="M11807" s="74">
        <v>7</v>
      </c>
      <c r="N11807" s="74">
        <v>13</v>
      </c>
    </row>
    <row r="11808" spans="1:14">
      <c r="A11808" s="43" t="str">
        <f t="shared" si="578"/>
        <v>130121300110087007</v>
      </c>
      <c r="B11808" s="28">
        <f t="shared" si="579"/>
        <v>6</v>
      </c>
      <c r="C11808" s="28">
        <f t="shared" si="580"/>
        <v>4</v>
      </c>
      <c r="K11808" s="73" t="s">
        <v>4608</v>
      </c>
      <c r="L11808" s="73" t="s">
        <v>5128</v>
      </c>
      <c r="M11808" s="74">
        <v>2</v>
      </c>
      <c r="N11808" s="74">
        <v>4</v>
      </c>
    </row>
    <row r="11809" spans="1:14">
      <c r="A11809" s="43" t="str">
        <f t="shared" si="578"/>
        <v>130121300110088004</v>
      </c>
      <c r="B11809" s="28">
        <f t="shared" si="579"/>
        <v>2</v>
      </c>
      <c r="C11809" s="28">
        <f t="shared" si="580"/>
        <v>2</v>
      </c>
      <c r="K11809" s="73" t="s">
        <v>3404</v>
      </c>
      <c r="L11809" s="73" t="s">
        <v>5128</v>
      </c>
      <c r="M11809" s="74">
        <v>0</v>
      </c>
      <c r="N11809" s="74">
        <v>2</v>
      </c>
    </row>
    <row r="11810" spans="1:14">
      <c r="A11810" s="43" t="str">
        <f t="shared" si="578"/>
        <v>130121300110088005</v>
      </c>
      <c r="B11810" s="28">
        <f t="shared" si="579"/>
        <v>17</v>
      </c>
      <c r="C11810" s="28">
        <f t="shared" si="580"/>
        <v>17</v>
      </c>
      <c r="K11810" s="73" t="s">
        <v>3405</v>
      </c>
      <c r="L11810" s="73" t="s">
        <v>5128</v>
      </c>
      <c r="M11810" s="74">
        <v>0</v>
      </c>
      <c r="N11810" s="74">
        <v>17</v>
      </c>
    </row>
    <row r="11811" spans="1:14">
      <c r="A11811" s="43" t="str">
        <f t="shared" si="578"/>
        <v>130121300110088006</v>
      </c>
      <c r="B11811" s="28">
        <f t="shared" si="579"/>
        <v>20</v>
      </c>
      <c r="C11811" s="28">
        <f t="shared" si="580"/>
        <v>20</v>
      </c>
      <c r="K11811" s="73" t="s">
        <v>4611</v>
      </c>
      <c r="L11811" s="73" t="s">
        <v>5128</v>
      </c>
      <c r="M11811" s="74">
        <v>0</v>
      </c>
      <c r="N11811" s="74">
        <v>20</v>
      </c>
    </row>
    <row r="11812" spans="1:14">
      <c r="A11812" s="43" t="str">
        <f t="shared" si="578"/>
        <v>130121300110090007</v>
      </c>
      <c r="B11812" s="28">
        <f t="shared" si="579"/>
        <v>4</v>
      </c>
      <c r="C11812" s="28">
        <f t="shared" si="580"/>
        <v>1</v>
      </c>
      <c r="K11812" s="73" t="s">
        <v>3719</v>
      </c>
      <c r="L11812" s="73" t="s">
        <v>5128</v>
      </c>
      <c r="M11812" s="74">
        <v>3</v>
      </c>
      <c r="N11812" s="74">
        <v>1</v>
      </c>
    </row>
    <row r="11813" spans="1:14">
      <c r="A11813" s="43" t="str">
        <f t="shared" si="578"/>
        <v>130121300110090008</v>
      </c>
      <c r="B11813" s="28">
        <f t="shared" si="579"/>
        <v>5</v>
      </c>
      <c r="C11813" s="28">
        <f t="shared" si="580"/>
        <v>3</v>
      </c>
      <c r="K11813" s="73" t="s">
        <v>4618</v>
      </c>
      <c r="L11813" s="73" t="s">
        <v>5128</v>
      </c>
      <c r="M11813" s="74">
        <v>2</v>
      </c>
      <c r="N11813" s="74">
        <v>3</v>
      </c>
    </row>
    <row r="11814" spans="1:14">
      <c r="A11814" s="43" t="str">
        <f t="shared" si="578"/>
        <v>130121300110090009</v>
      </c>
      <c r="B11814" s="28">
        <f t="shared" si="579"/>
        <v>9</v>
      </c>
      <c r="C11814" s="28">
        <f t="shared" si="580"/>
        <v>5</v>
      </c>
      <c r="K11814" s="73" t="s">
        <v>4619</v>
      </c>
      <c r="L11814" s="73" t="s">
        <v>5128</v>
      </c>
      <c r="M11814" s="74">
        <v>4</v>
      </c>
      <c r="N11814" s="74">
        <v>5</v>
      </c>
    </row>
    <row r="11815" spans="1:14">
      <c r="A11815" s="43" t="str">
        <f t="shared" si="578"/>
        <v>130121300110090010</v>
      </c>
      <c r="B11815" s="28">
        <f t="shared" si="579"/>
        <v>7</v>
      </c>
      <c r="C11815" s="28">
        <f t="shared" si="580"/>
        <v>6</v>
      </c>
      <c r="K11815" s="73" t="s">
        <v>5246</v>
      </c>
      <c r="L11815" s="73" t="s">
        <v>5128</v>
      </c>
      <c r="M11815" s="74">
        <v>1</v>
      </c>
      <c r="N11815" s="74">
        <v>6</v>
      </c>
    </row>
    <row r="11816" spans="1:14">
      <c r="A11816" s="43" t="str">
        <f t="shared" si="578"/>
        <v>130121300110090011</v>
      </c>
      <c r="B11816" s="28">
        <f t="shared" si="579"/>
        <v>154</v>
      </c>
      <c r="C11816" s="28">
        <f t="shared" si="580"/>
        <v>75</v>
      </c>
      <c r="K11816" s="73" t="s">
        <v>5247</v>
      </c>
      <c r="L11816" s="73" t="s">
        <v>5128</v>
      </c>
      <c r="M11816" s="74">
        <v>79</v>
      </c>
      <c r="N11816" s="74">
        <v>75</v>
      </c>
    </row>
    <row r="11817" spans="1:14">
      <c r="A11817" s="43" t="str">
        <f t="shared" si="578"/>
        <v>130121300110090012</v>
      </c>
      <c r="B11817" s="28">
        <f t="shared" si="579"/>
        <v>61</v>
      </c>
      <c r="C11817" s="28">
        <f t="shared" si="580"/>
        <v>35</v>
      </c>
      <c r="K11817" s="73" t="s">
        <v>5248</v>
      </c>
      <c r="L11817" s="73" t="s">
        <v>5128</v>
      </c>
      <c r="M11817" s="74">
        <v>26</v>
      </c>
      <c r="N11817" s="74">
        <v>35</v>
      </c>
    </row>
    <row r="11818" spans="1:14">
      <c r="A11818" s="43" t="str">
        <f t="shared" si="578"/>
        <v>130121300110091007</v>
      </c>
      <c r="B11818" s="28">
        <f t="shared" si="579"/>
        <v>3</v>
      </c>
      <c r="C11818" s="28">
        <f t="shared" si="580"/>
        <v>1</v>
      </c>
      <c r="K11818" s="73" t="s">
        <v>4747</v>
      </c>
      <c r="L11818" s="73" t="s">
        <v>5128</v>
      </c>
      <c r="M11818" s="74">
        <v>2</v>
      </c>
      <c r="N11818" s="74">
        <v>1</v>
      </c>
    </row>
    <row r="11819" spans="1:14">
      <c r="A11819" s="43" t="str">
        <f t="shared" si="578"/>
        <v>130121300110091008</v>
      </c>
      <c r="B11819" s="28">
        <f t="shared" si="579"/>
        <v>5</v>
      </c>
      <c r="C11819" s="28">
        <f t="shared" si="580"/>
        <v>2</v>
      </c>
      <c r="K11819" s="73" t="s">
        <v>4748</v>
      </c>
      <c r="L11819" s="73" t="s">
        <v>5128</v>
      </c>
      <c r="M11819" s="74">
        <v>3</v>
      </c>
      <c r="N11819" s="74">
        <v>2</v>
      </c>
    </row>
    <row r="11820" spans="1:14">
      <c r="A11820" s="43" t="str">
        <f t="shared" si="578"/>
        <v>130121300110091009</v>
      </c>
      <c r="B11820" s="28">
        <f t="shared" si="579"/>
        <v>18</v>
      </c>
      <c r="C11820" s="28">
        <f t="shared" si="580"/>
        <v>13</v>
      </c>
      <c r="K11820" s="73" t="s">
        <v>4749</v>
      </c>
      <c r="L11820" s="73" t="s">
        <v>5128</v>
      </c>
      <c r="M11820" s="74">
        <v>5</v>
      </c>
      <c r="N11820" s="74">
        <v>13</v>
      </c>
    </row>
    <row r="11821" spans="1:14">
      <c r="A11821" s="43" t="str">
        <f t="shared" si="578"/>
        <v>130121300110091010</v>
      </c>
      <c r="B11821" s="28">
        <f t="shared" si="579"/>
        <v>58</v>
      </c>
      <c r="C11821" s="28">
        <f t="shared" si="580"/>
        <v>35</v>
      </c>
      <c r="K11821" s="73" t="s">
        <v>5249</v>
      </c>
      <c r="L11821" s="73" t="s">
        <v>5128</v>
      </c>
      <c r="M11821" s="74">
        <v>23</v>
      </c>
      <c r="N11821" s="74">
        <v>35</v>
      </c>
    </row>
    <row r="11822" spans="1:14">
      <c r="A11822" s="43" t="str">
        <f t="shared" si="578"/>
        <v>130121300110091011</v>
      </c>
      <c r="B11822" s="28">
        <f t="shared" si="579"/>
        <v>84</v>
      </c>
      <c r="C11822" s="28">
        <f t="shared" si="580"/>
        <v>13</v>
      </c>
      <c r="K11822" s="73" t="s">
        <v>5250</v>
      </c>
      <c r="L11822" s="73" t="s">
        <v>5128</v>
      </c>
      <c r="M11822" s="74">
        <v>71</v>
      </c>
      <c r="N11822" s="74">
        <v>13</v>
      </c>
    </row>
    <row r="11823" spans="1:14">
      <c r="A11823" s="43" t="str">
        <f t="shared" si="578"/>
        <v>130121300110091012</v>
      </c>
      <c r="B11823" s="28">
        <f t="shared" si="579"/>
        <v>25</v>
      </c>
      <c r="C11823" s="28">
        <f t="shared" si="580"/>
        <v>4</v>
      </c>
      <c r="K11823" s="73" t="s">
        <v>5251</v>
      </c>
      <c r="L11823" s="73" t="s">
        <v>5128</v>
      </c>
      <c r="M11823" s="74">
        <v>21</v>
      </c>
      <c r="N11823" s="74">
        <v>4</v>
      </c>
    </row>
    <row r="11824" spans="1:14">
      <c r="A11824" s="43" t="str">
        <f t="shared" si="578"/>
        <v>130121300110093005</v>
      </c>
      <c r="B11824" s="28">
        <f t="shared" si="579"/>
        <v>3</v>
      </c>
      <c r="C11824" s="28">
        <f t="shared" si="580"/>
        <v>3</v>
      </c>
      <c r="K11824" s="73" t="s">
        <v>4622</v>
      </c>
      <c r="L11824" s="73" t="s">
        <v>5128</v>
      </c>
      <c r="M11824" s="74">
        <v>0</v>
      </c>
      <c r="N11824" s="74">
        <v>3</v>
      </c>
    </row>
    <row r="11825" spans="1:14">
      <c r="A11825" s="43" t="str">
        <f t="shared" si="578"/>
        <v>130121300110093006</v>
      </c>
      <c r="B11825" s="28">
        <f t="shared" si="579"/>
        <v>80</v>
      </c>
      <c r="C11825" s="28">
        <f t="shared" si="580"/>
        <v>80</v>
      </c>
      <c r="K11825" s="73" t="s">
        <v>4623</v>
      </c>
      <c r="L11825" s="73" t="s">
        <v>5128</v>
      </c>
      <c r="M11825" s="74">
        <v>0</v>
      </c>
      <c r="N11825" s="74">
        <v>80</v>
      </c>
    </row>
    <row r="11826" spans="1:14">
      <c r="A11826" s="43" t="str">
        <f t="shared" si="578"/>
        <v>130121300110108005</v>
      </c>
      <c r="B11826" s="28">
        <f t="shared" si="579"/>
        <v>95</v>
      </c>
      <c r="C11826" s="28">
        <f t="shared" si="580"/>
        <v>30</v>
      </c>
      <c r="K11826" s="73" t="s">
        <v>2535</v>
      </c>
      <c r="L11826" s="73" t="s">
        <v>5128</v>
      </c>
      <c r="M11826" s="74">
        <v>65</v>
      </c>
      <c r="N11826" s="74">
        <v>30</v>
      </c>
    </row>
    <row r="11827" spans="1:14">
      <c r="A11827" s="43" t="str">
        <f t="shared" si="578"/>
        <v>130121300110108006</v>
      </c>
      <c r="B11827" s="28">
        <f t="shared" si="579"/>
        <v>34</v>
      </c>
      <c r="C11827" s="28">
        <f t="shared" si="580"/>
        <v>7</v>
      </c>
      <c r="K11827" s="73" t="s">
        <v>2536</v>
      </c>
      <c r="L11827" s="73" t="s">
        <v>5128</v>
      </c>
      <c r="M11827" s="74">
        <v>27</v>
      </c>
      <c r="N11827" s="74">
        <v>7</v>
      </c>
    </row>
    <row r="11828" spans="1:14">
      <c r="A11828" s="43" t="str">
        <f t="shared" si="578"/>
        <v>130121300110108007</v>
      </c>
      <c r="B11828" s="28">
        <f t="shared" si="579"/>
        <v>14</v>
      </c>
      <c r="C11828" s="28">
        <f t="shared" si="580"/>
        <v>2</v>
      </c>
      <c r="K11828" s="73" t="s">
        <v>2537</v>
      </c>
      <c r="L11828" s="73" t="s">
        <v>5128</v>
      </c>
      <c r="M11828" s="74">
        <v>12</v>
      </c>
      <c r="N11828" s="74">
        <v>2</v>
      </c>
    </row>
    <row r="11829" spans="1:14">
      <c r="A11829" s="43" t="str">
        <f t="shared" si="578"/>
        <v>130121300110109007</v>
      </c>
      <c r="B11829" s="28">
        <f t="shared" si="579"/>
        <v>37</v>
      </c>
      <c r="C11829" s="28">
        <f t="shared" si="580"/>
        <v>33</v>
      </c>
      <c r="K11829" s="73" t="s">
        <v>2550</v>
      </c>
      <c r="L11829" s="73" t="s">
        <v>5128</v>
      </c>
      <c r="M11829" s="74">
        <v>4</v>
      </c>
      <c r="N11829" s="74">
        <v>33</v>
      </c>
    </row>
    <row r="11830" spans="1:14">
      <c r="A11830" s="43" t="str">
        <f t="shared" si="578"/>
        <v>130121300110109008</v>
      </c>
      <c r="B11830" s="28">
        <f t="shared" si="579"/>
        <v>26</v>
      </c>
      <c r="C11830" s="28">
        <f t="shared" si="580"/>
        <v>23</v>
      </c>
      <c r="K11830" s="73" t="s">
        <v>2551</v>
      </c>
      <c r="L11830" s="73" t="s">
        <v>5128</v>
      </c>
      <c r="M11830" s="74">
        <v>3</v>
      </c>
      <c r="N11830" s="74">
        <v>23</v>
      </c>
    </row>
    <row r="11831" spans="1:14">
      <c r="A11831" s="43" t="str">
        <f t="shared" si="578"/>
        <v>130121300110109009</v>
      </c>
      <c r="B11831" s="28">
        <f t="shared" si="579"/>
        <v>28</v>
      </c>
      <c r="C11831" s="28">
        <f t="shared" si="580"/>
        <v>26</v>
      </c>
      <c r="K11831" s="73" t="s">
        <v>4643</v>
      </c>
      <c r="L11831" s="73" t="s">
        <v>5128</v>
      </c>
      <c r="M11831" s="74">
        <v>2</v>
      </c>
      <c r="N11831" s="74">
        <v>26</v>
      </c>
    </row>
    <row r="11832" spans="1:14">
      <c r="A11832" s="43" t="str">
        <f t="shared" si="578"/>
        <v>130121300110110007</v>
      </c>
      <c r="B11832" s="28">
        <f t="shared" si="579"/>
        <v>91</v>
      </c>
      <c r="C11832" s="28">
        <f t="shared" si="580"/>
        <v>75</v>
      </c>
      <c r="K11832" s="73" t="s">
        <v>2557</v>
      </c>
      <c r="L11832" s="73" t="s">
        <v>5128</v>
      </c>
      <c r="M11832" s="74">
        <v>16</v>
      </c>
      <c r="N11832" s="74">
        <v>75</v>
      </c>
    </row>
    <row r="11833" spans="1:14">
      <c r="A11833" s="43" t="str">
        <f t="shared" si="578"/>
        <v>130121300110110008</v>
      </c>
      <c r="B11833" s="28">
        <f t="shared" si="579"/>
        <v>38</v>
      </c>
      <c r="C11833" s="28">
        <f t="shared" si="580"/>
        <v>28</v>
      </c>
      <c r="K11833" s="73" t="s">
        <v>5252</v>
      </c>
      <c r="L11833" s="73" t="s">
        <v>5128</v>
      </c>
      <c r="M11833" s="74">
        <v>10</v>
      </c>
      <c r="N11833" s="74">
        <v>28</v>
      </c>
    </row>
    <row r="11834" spans="1:14">
      <c r="A11834" s="43" t="str">
        <f t="shared" si="578"/>
        <v>130121300110110009</v>
      </c>
      <c r="B11834" s="28">
        <f t="shared" si="579"/>
        <v>19</v>
      </c>
      <c r="C11834" s="28">
        <f t="shared" si="580"/>
        <v>13</v>
      </c>
      <c r="K11834" s="73" t="s">
        <v>4378</v>
      </c>
      <c r="L11834" s="73" t="s">
        <v>5128</v>
      </c>
      <c r="M11834" s="74">
        <v>6</v>
      </c>
      <c r="N11834" s="74">
        <v>13</v>
      </c>
    </row>
    <row r="11835" spans="1:14">
      <c r="A11835" s="43" t="str">
        <f t="shared" si="578"/>
        <v>130121300110110011</v>
      </c>
      <c r="B11835" s="28">
        <f t="shared" si="579"/>
        <v>45</v>
      </c>
      <c r="C11835" s="28">
        <f t="shared" si="580"/>
        <v>30</v>
      </c>
      <c r="K11835" s="73" t="s">
        <v>5253</v>
      </c>
      <c r="L11835" s="73" t="s">
        <v>5128</v>
      </c>
      <c r="M11835" s="74">
        <v>15</v>
      </c>
      <c r="N11835" s="74">
        <v>30</v>
      </c>
    </row>
    <row r="11836" spans="1:14">
      <c r="A11836" s="43" t="str">
        <f t="shared" si="578"/>
        <v>130121300110110012</v>
      </c>
      <c r="B11836" s="28">
        <f t="shared" si="579"/>
        <v>25</v>
      </c>
      <c r="C11836" s="28">
        <f t="shared" si="580"/>
        <v>15</v>
      </c>
      <c r="K11836" s="73" t="s">
        <v>4380</v>
      </c>
      <c r="L11836" s="73" t="s">
        <v>5128</v>
      </c>
      <c r="M11836" s="74">
        <v>10</v>
      </c>
      <c r="N11836" s="74">
        <v>15</v>
      </c>
    </row>
    <row r="11837" spans="1:14">
      <c r="A11837" s="43" t="str">
        <f t="shared" si="578"/>
        <v>130121300110111006</v>
      </c>
      <c r="B11837" s="28">
        <f t="shared" si="579"/>
        <v>33</v>
      </c>
      <c r="C11837" s="28">
        <f t="shared" si="580"/>
        <v>25</v>
      </c>
      <c r="K11837" s="73" t="s">
        <v>2488</v>
      </c>
      <c r="L11837" s="73" t="s">
        <v>5128</v>
      </c>
      <c r="M11837" s="74">
        <v>8</v>
      </c>
      <c r="N11837" s="74">
        <v>25</v>
      </c>
    </row>
    <row r="11838" spans="1:14">
      <c r="A11838" s="43" t="str">
        <f t="shared" si="578"/>
        <v>130121300110111007</v>
      </c>
      <c r="B11838" s="28">
        <f t="shared" si="579"/>
        <v>36</v>
      </c>
      <c r="C11838" s="28">
        <f t="shared" si="580"/>
        <v>26</v>
      </c>
      <c r="K11838" s="73" t="s">
        <v>2489</v>
      </c>
      <c r="L11838" s="73" t="s">
        <v>5128</v>
      </c>
      <c r="M11838" s="74">
        <v>10</v>
      </c>
      <c r="N11838" s="74">
        <v>26</v>
      </c>
    </row>
    <row r="11839" spans="1:14">
      <c r="A11839" s="43" t="str">
        <f t="shared" si="578"/>
        <v>130121300110111008</v>
      </c>
      <c r="B11839" s="28">
        <f t="shared" si="579"/>
        <v>43</v>
      </c>
      <c r="C11839" s="28">
        <f t="shared" si="580"/>
        <v>42</v>
      </c>
      <c r="K11839" s="73" t="s">
        <v>2490</v>
      </c>
      <c r="L11839" s="73" t="s">
        <v>5128</v>
      </c>
      <c r="M11839" s="74">
        <v>1</v>
      </c>
      <c r="N11839" s="74">
        <v>42</v>
      </c>
    </row>
    <row r="11840" spans="1:14">
      <c r="A11840" s="43" t="str">
        <f t="shared" si="578"/>
        <v>130121300110112005</v>
      </c>
      <c r="B11840" s="28">
        <f t="shared" si="579"/>
        <v>15</v>
      </c>
      <c r="C11840" s="28">
        <f t="shared" si="580"/>
        <v>8</v>
      </c>
      <c r="K11840" s="73" t="s">
        <v>2561</v>
      </c>
      <c r="L11840" s="73" t="s">
        <v>5128</v>
      </c>
      <c r="M11840" s="74">
        <v>7</v>
      </c>
      <c r="N11840" s="74">
        <v>8</v>
      </c>
    </row>
    <row r="11841" spans="1:14">
      <c r="A11841" s="43" t="str">
        <f t="shared" si="578"/>
        <v>130121300110112006</v>
      </c>
      <c r="B11841" s="28">
        <f t="shared" si="579"/>
        <v>78</v>
      </c>
      <c r="C11841" s="28">
        <f t="shared" si="580"/>
        <v>41</v>
      </c>
      <c r="K11841" s="73" t="s">
        <v>2562</v>
      </c>
      <c r="L11841" s="73" t="s">
        <v>5128</v>
      </c>
      <c r="M11841" s="74">
        <v>37</v>
      </c>
      <c r="N11841" s="74">
        <v>41</v>
      </c>
    </row>
    <row r="11842" spans="1:14">
      <c r="A11842" s="43" t="str">
        <f t="shared" si="578"/>
        <v>130121300110112007</v>
      </c>
      <c r="B11842" s="28">
        <f t="shared" si="579"/>
        <v>74</v>
      </c>
      <c r="C11842" s="28">
        <f t="shared" si="580"/>
        <v>34</v>
      </c>
      <c r="K11842" s="73" t="s">
        <v>2563</v>
      </c>
      <c r="L11842" s="73" t="s">
        <v>5128</v>
      </c>
      <c r="M11842" s="74">
        <v>40</v>
      </c>
      <c r="N11842" s="74">
        <v>34</v>
      </c>
    </row>
    <row r="11843" spans="1:14">
      <c r="A11843" s="43" t="str">
        <f t="shared" ref="A11843:A11906" si="581">L11843&amp;K11843</f>
        <v>130121300110113005</v>
      </c>
      <c r="B11843" s="28">
        <f t="shared" ref="B11843:B11906" si="582">M11843+N11843</f>
        <v>58</v>
      </c>
      <c r="C11843" s="28">
        <f t="shared" ref="C11843:C11906" si="583">N11843</f>
        <v>49</v>
      </c>
      <c r="K11843" s="73" t="s">
        <v>3132</v>
      </c>
      <c r="L11843" s="73" t="s">
        <v>5128</v>
      </c>
      <c r="M11843" s="74">
        <v>9</v>
      </c>
      <c r="N11843" s="74">
        <v>49</v>
      </c>
    </row>
    <row r="11844" spans="1:14">
      <c r="A11844" s="43" t="str">
        <f t="shared" si="581"/>
        <v>130121300110113006</v>
      </c>
      <c r="B11844" s="28">
        <f t="shared" si="582"/>
        <v>3</v>
      </c>
      <c r="C11844" s="28">
        <f t="shared" si="583"/>
        <v>1</v>
      </c>
      <c r="K11844" s="73" t="s">
        <v>3417</v>
      </c>
      <c r="L11844" s="73" t="s">
        <v>5128</v>
      </c>
      <c r="M11844" s="74">
        <v>2</v>
      </c>
      <c r="N11844" s="74">
        <v>1</v>
      </c>
    </row>
    <row r="11845" spans="1:14">
      <c r="A11845" s="43" t="str">
        <f t="shared" si="581"/>
        <v>130121300110114005</v>
      </c>
      <c r="B11845" s="28">
        <f t="shared" si="582"/>
        <v>7</v>
      </c>
      <c r="C11845" s="28">
        <f t="shared" si="583"/>
        <v>4</v>
      </c>
      <c r="K11845" s="73" t="s">
        <v>3435</v>
      </c>
      <c r="L11845" s="73" t="s">
        <v>5128</v>
      </c>
      <c r="M11845" s="74">
        <v>3</v>
      </c>
      <c r="N11845" s="74">
        <v>4</v>
      </c>
    </row>
    <row r="11846" spans="1:14">
      <c r="A11846" s="43" t="str">
        <f t="shared" si="581"/>
        <v>130121300110115004</v>
      </c>
      <c r="B11846" s="28">
        <f t="shared" si="582"/>
        <v>18</v>
      </c>
      <c r="C11846" s="28">
        <f t="shared" si="583"/>
        <v>18</v>
      </c>
      <c r="K11846" s="73" t="s">
        <v>3190</v>
      </c>
      <c r="L11846" s="73" t="s">
        <v>5128</v>
      </c>
      <c r="M11846" s="74">
        <v>0</v>
      </c>
      <c r="N11846" s="74">
        <v>18</v>
      </c>
    </row>
    <row r="11847" spans="1:14">
      <c r="A11847" s="43" t="str">
        <f t="shared" si="581"/>
        <v>130121300110115005</v>
      </c>
      <c r="B11847" s="28">
        <f t="shared" si="582"/>
        <v>77</v>
      </c>
      <c r="C11847" s="28">
        <f t="shared" si="583"/>
        <v>53</v>
      </c>
      <c r="K11847" s="73" t="s">
        <v>3191</v>
      </c>
      <c r="L11847" s="73" t="s">
        <v>5128</v>
      </c>
      <c r="M11847" s="74">
        <v>24</v>
      </c>
      <c r="N11847" s="74">
        <v>53</v>
      </c>
    </row>
    <row r="11848" spans="1:14">
      <c r="A11848" s="43" t="str">
        <f t="shared" si="581"/>
        <v>130121300110116003</v>
      </c>
      <c r="B11848" s="28">
        <f t="shared" si="582"/>
        <v>7</v>
      </c>
      <c r="C11848" s="28">
        <f t="shared" si="583"/>
        <v>6</v>
      </c>
      <c r="K11848" s="73" t="s">
        <v>2566</v>
      </c>
      <c r="L11848" s="73" t="s">
        <v>5128</v>
      </c>
      <c r="M11848" s="74">
        <v>1</v>
      </c>
      <c r="N11848" s="74">
        <v>6</v>
      </c>
    </row>
    <row r="11849" spans="1:14">
      <c r="A11849" s="43" t="str">
        <f t="shared" si="581"/>
        <v>130121300110116004</v>
      </c>
      <c r="B11849" s="28">
        <f t="shared" si="582"/>
        <v>19</v>
      </c>
      <c r="C11849" s="28">
        <f t="shared" si="583"/>
        <v>19</v>
      </c>
      <c r="K11849" s="73" t="s">
        <v>3193</v>
      </c>
      <c r="L11849" s="73" t="s">
        <v>5128</v>
      </c>
      <c r="M11849" s="74">
        <v>0</v>
      </c>
      <c r="N11849" s="74">
        <v>19</v>
      </c>
    </row>
    <row r="11850" spans="1:14">
      <c r="A11850" s="43" t="str">
        <f t="shared" si="581"/>
        <v>130121300110118002</v>
      </c>
      <c r="B11850" s="28">
        <f t="shared" si="582"/>
        <v>20</v>
      </c>
      <c r="C11850" s="28">
        <f t="shared" si="583"/>
        <v>1</v>
      </c>
      <c r="K11850" s="73" t="s">
        <v>2023</v>
      </c>
      <c r="L11850" s="73" t="s">
        <v>5128</v>
      </c>
      <c r="M11850" s="74">
        <v>19</v>
      </c>
      <c r="N11850" s="74">
        <v>1</v>
      </c>
    </row>
    <row r="11851" spans="1:14">
      <c r="A11851" s="43" t="str">
        <f t="shared" si="581"/>
        <v>130121300110118003</v>
      </c>
      <c r="B11851" s="28">
        <f t="shared" si="582"/>
        <v>118</v>
      </c>
      <c r="C11851" s="28">
        <f t="shared" si="583"/>
        <v>39</v>
      </c>
      <c r="K11851" s="73" t="s">
        <v>2931</v>
      </c>
      <c r="L11851" s="73" t="s">
        <v>5128</v>
      </c>
      <c r="M11851" s="74">
        <v>79</v>
      </c>
      <c r="N11851" s="74">
        <v>39</v>
      </c>
    </row>
    <row r="11852" spans="1:14">
      <c r="A11852" s="43" t="str">
        <f t="shared" si="581"/>
        <v>130121300110127012</v>
      </c>
      <c r="B11852" s="28">
        <f t="shared" si="582"/>
        <v>89</v>
      </c>
      <c r="C11852" s="28">
        <f t="shared" si="583"/>
        <v>46</v>
      </c>
      <c r="K11852" s="73" t="s">
        <v>5254</v>
      </c>
      <c r="L11852" s="73" t="s">
        <v>5128</v>
      </c>
      <c r="M11852" s="74">
        <v>43</v>
      </c>
      <c r="N11852" s="74">
        <v>46</v>
      </c>
    </row>
    <row r="11853" spans="1:14">
      <c r="A11853" s="43" t="str">
        <f t="shared" si="581"/>
        <v>130121300110127013</v>
      </c>
      <c r="B11853" s="28">
        <f t="shared" si="582"/>
        <v>46</v>
      </c>
      <c r="C11853" s="28">
        <f t="shared" si="583"/>
        <v>28</v>
      </c>
      <c r="K11853" s="73" t="s">
        <v>5255</v>
      </c>
      <c r="L11853" s="73" t="s">
        <v>5128</v>
      </c>
      <c r="M11853" s="74">
        <v>18</v>
      </c>
      <c r="N11853" s="74">
        <v>28</v>
      </c>
    </row>
    <row r="11854" spans="1:14">
      <c r="A11854" s="43" t="str">
        <f t="shared" si="581"/>
        <v>130121300110127014</v>
      </c>
      <c r="B11854" s="28">
        <f t="shared" si="582"/>
        <v>0</v>
      </c>
      <c r="C11854" s="28">
        <f t="shared" si="583"/>
        <v>0</v>
      </c>
      <c r="K11854" s="73" t="s">
        <v>5256</v>
      </c>
      <c r="L11854" s="73" t="s">
        <v>5128</v>
      </c>
      <c r="M11854" s="74">
        <v>0</v>
      </c>
      <c r="N11854" s="74">
        <v>0</v>
      </c>
    </row>
    <row r="11855" spans="1:14">
      <c r="A11855" s="43" t="str">
        <f t="shared" si="581"/>
        <v>130121300110127015</v>
      </c>
      <c r="B11855" s="28">
        <f t="shared" si="582"/>
        <v>10</v>
      </c>
      <c r="C11855" s="28">
        <f t="shared" si="583"/>
        <v>6</v>
      </c>
      <c r="K11855" s="73" t="s">
        <v>5257</v>
      </c>
      <c r="L11855" s="73" t="s">
        <v>5128</v>
      </c>
      <c r="M11855" s="74">
        <v>4</v>
      </c>
      <c r="N11855" s="74">
        <v>6</v>
      </c>
    </row>
    <row r="11856" spans="1:14">
      <c r="A11856" s="43" t="str">
        <f t="shared" si="581"/>
        <v>130121300110127016</v>
      </c>
      <c r="B11856" s="28">
        <f t="shared" si="582"/>
        <v>3</v>
      </c>
      <c r="C11856" s="28">
        <f t="shared" si="583"/>
        <v>3</v>
      </c>
      <c r="K11856" s="73" t="s">
        <v>5258</v>
      </c>
      <c r="L11856" s="73" t="s">
        <v>5128</v>
      </c>
      <c r="M11856" s="74">
        <v>0</v>
      </c>
      <c r="N11856" s="74">
        <v>3</v>
      </c>
    </row>
    <row r="11857" spans="1:14">
      <c r="A11857" s="43" t="str">
        <f t="shared" si="581"/>
        <v>130121300110127017</v>
      </c>
      <c r="B11857" s="28">
        <f t="shared" si="582"/>
        <v>511</v>
      </c>
      <c r="C11857" s="28">
        <f t="shared" si="583"/>
        <v>378</v>
      </c>
      <c r="K11857" s="73" t="s">
        <v>5259</v>
      </c>
      <c r="L11857" s="73" t="s">
        <v>5128</v>
      </c>
      <c r="M11857" s="74">
        <v>133</v>
      </c>
      <c r="N11857" s="74">
        <v>378</v>
      </c>
    </row>
    <row r="11858" spans="1:14">
      <c r="A11858" s="43" t="str">
        <f t="shared" si="581"/>
        <v>130121300110128012</v>
      </c>
      <c r="B11858" s="28">
        <f t="shared" si="582"/>
        <v>4</v>
      </c>
      <c r="C11858" s="28">
        <f t="shared" si="583"/>
        <v>3</v>
      </c>
      <c r="K11858" s="73" t="s">
        <v>5260</v>
      </c>
      <c r="L11858" s="73" t="s">
        <v>5128</v>
      </c>
      <c r="M11858" s="74">
        <v>1</v>
      </c>
      <c r="N11858" s="74">
        <v>3</v>
      </c>
    </row>
    <row r="11859" spans="1:14">
      <c r="A11859" s="43" t="str">
        <f t="shared" si="581"/>
        <v>130121300110128013</v>
      </c>
      <c r="B11859" s="28">
        <f t="shared" si="582"/>
        <v>18</v>
      </c>
      <c r="C11859" s="28">
        <f t="shared" si="583"/>
        <v>12</v>
      </c>
      <c r="K11859" s="73" t="s">
        <v>5261</v>
      </c>
      <c r="L11859" s="73" t="s">
        <v>5128</v>
      </c>
      <c r="M11859" s="74">
        <v>6</v>
      </c>
      <c r="N11859" s="74">
        <v>12</v>
      </c>
    </row>
    <row r="11860" spans="1:14">
      <c r="A11860" s="43" t="str">
        <f t="shared" si="581"/>
        <v>130121300110128014</v>
      </c>
      <c r="B11860" s="28">
        <f t="shared" si="582"/>
        <v>36</v>
      </c>
      <c r="C11860" s="28">
        <f t="shared" si="583"/>
        <v>31</v>
      </c>
      <c r="K11860" s="73" t="s">
        <v>5262</v>
      </c>
      <c r="L11860" s="73" t="s">
        <v>5128</v>
      </c>
      <c r="M11860" s="74">
        <v>5</v>
      </c>
      <c r="N11860" s="74">
        <v>31</v>
      </c>
    </row>
    <row r="11861" spans="1:14">
      <c r="A11861" s="43" t="str">
        <f t="shared" si="581"/>
        <v>130121300110128015</v>
      </c>
      <c r="B11861" s="28">
        <f t="shared" si="582"/>
        <v>22</v>
      </c>
      <c r="C11861" s="28">
        <f t="shared" si="583"/>
        <v>16</v>
      </c>
      <c r="K11861" s="73" t="s">
        <v>5263</v>
      </c>
      <c r="L11861" s="73" t="s">
        <v>5128</v>
      </c>
      <c r="M11861" s="74">
        <v>6</v>
      </c>
      <c r="N11861" s="74">
        <v>16</v>
      </c>
    </row>
    <row r="11862" spans="1:14">
      <c r="A11862" s="43" t="str">
        <f t="shared" si="581"/>
        <v>130121300110128016</v>
      </c>
      <c r="B11862" s="28">
        <f t="shared" si="582"/>
        <v>14</v>
      </c>
      <c r="C11862" s="28">
        <f t="shared" si="583"/>
        <v>13</v>
      </c>
      <c r="K11862" s="73" t="s">
        <v>5264</v>
      </c>
      <c r="L11862" s="73" t="s">
        <v>5128</v>
      </c>
      <c r="M11862" s="74">
        <v>1</v>
      </c>
      <c r="N11862" s="74">
        <v>13</v>
      </c>
    </row>
    <row r="11863" spans="1:14">
      <c r="A11863" s="43" t="str">
        <f t="shared" si="581"/>
        <v>130121300110128017</v>
      </c>
      <c r="B11863" s="28">
        <f t="shared" si="582"/>
        <v>6</v>
      </c>
      <c r="C11863" s="28">
        <f t="shared" si="583"/>
        <v>4</v>
      </c>
      <c r="K11863" s="73" t="s">
        <v>5265</v>
      </c>
      <c r="L11863" s="73" t="s">
        <v>5128</v>
      </c>
      <c r="M11863" s="74">
        <v>2</v>
      </c>
      <c r="N11863" s="74">
        <v>4</v>
      </c>
    </row>
    <row r="11864" spans="1:14">
      <c r="A11864" s="43" t="str">
        <f t="shared" si="581"/>
        <v>130121300110129007</v>
      </c>
      <c r="B11864" s="28">
        <f t="shared" si="582"/>
        <v>14</v>
      </c>
      <c r="C11864" s="28">
        <f t="shared" si="583"/>
        <v>14</v>
      </c>
      <c r="K11864" s="73" t="s">
        <v>5266</v>
      </c>
      <c r="L11864" s="73" t="s">
        <v>5128</v>
      </c>
      <c r="M11864" s="74">
        <v>0</v>
      </c>
      <c r="N11864" s="74">
        <v>14</v>
      </c>
    </row>
    <row r="11865" spans="1:14">
      <c r="A11865" s="43" t="str">
        <f t="shared" si="581"/>
        <v>130121300110129008</v>
      </c>
      <c r="B11865" s="28">
        <f t="shared" si="582"/>
        <v>19</v>
      </c>
      <c r="C11865" s="28">
        <f t="shared" si="583"/>
        <v>17</v>
      </c>
      <c r="K11865" s="73" t="s">
        <v>5267</v>
      </c>
      <c r="L11865" s="73" t="s">
        <v>5128</v>
      </c>
      <c r="M11865" s="74">
        <v>2</v>
      </c>
      <c r="N11865" s="74">
        <v>17</v>
      </c>
    </row>
    <row r="11866" spans="1:14">
      <c r="A11866" s="43" t="str">
        <f t="shared" si="581"/>
        <v>130121300110129009</v>
      </c>
      <c r="B11866" s="28">
        <f t="shared" si="582"/>
        <v>68</v>
      </c>
      <c r="C11866" s="28">
        <f t="shared" si="583"/>
        <v>51</v>
      </c>
      <c r="K11866" s="73" t="s">
        <v>5268</v>
      </c>
      <c r="L11866" s="73" t="s">
        <v>5128</v>
      </c>
      <c r="M11866" s="74">
        <v>17</v>
      </c>
      <c r="N11866" s="74">
        <v>51</v>
      </c>
    </row>
    <row r="11867" spans="1:14">
      <c r="A11867" s="43" t="str">
        <f t="shared" si="581"/>
        <v>130121300110129010</v>
      </c>
      <c r="B11867" s="28">
        <f t="shared" si="582"/>
        <v>29</v>
      </c>
      <c r="C11867" s="28">
        <f t="shared" si="583"/>
        <v>16</v>
      </c>
      <c r="K11867" s="73" t="s">
        <v>5269</v>
      </c>
      <c r="L11867" s="73" t="s">
        <v>5128</v>
      </c>
      <c r="M11867" s="74">
        <v>13</v>
      </c>
      <c r="N11867" s="74">
        <v>16</v>
      </c>
    </row>
    <row r="11868" spans="1:14">
      <c r="A11868" s="43" t="str">
        <f t="shared" si="581"/>
        <v>130121300110129011</v>
      </c>
      <c r="B11868" s="28">
        <f t="shared" si="582"/>
        <v>169</v>
      </c>
      <c r="C11868" s="28">
        <f t="shared" si="583"/>
        <v>43</v>
      </c>
      <c r="K11868" s="73" t="s">
        <v>5270</v>
      </c>
      <c r="L11868" s="73" t="s">
        <v>5128</v>
      </c>
      <c r="M11868" s="74">
        <v>126</v>
      </c>
      <c r="N11868" s="74">
        <v>43</v>
      </c>
    </row>
    <row r="11869" spans="1:14">
      <c r="A11869" s="43" t="str">
        <f t="shared" si="581"/>
        <v>130121300110130008</v>
      </c>
      <c r="B11869" s="28">
        <f t="shared" si="582"/>
        <v>8</v>
      </c>
      <c r="C11869" s="28">
        <f t="shared" si="583"/>
        <v>6</v>
      </c>
      <c r="K11869" s="73" t="s">
        <v>3137</v>
      </c>
      <c r="L11869" s="73" t="s">
        <v>5128</v>
      </c>
      <c r="M11869" s="74">
        <v>2</v>
      </c>
      <c r="N11869" s="74">
        <v>6</v>
      </c>
    </row>
    <row r="11870" spans="1:14">
      <c r="A11870" s="43" t="str">
        <f t="shared" si="581"/>
        <v>130121300110130010</v>
      </c>
      <c r="B11870" s="28">
        <f t="shared" si="582"/>
        <v>5</v>
      </c>
      <c r="C11870" s="28">
        <f t="shared" si="583"/>
        <v>5</v>
      </c>
      <c r="K11870" s="73" t="s">
        <v>5271</v>
      </c>
      <c r="L11870" s="73" t="s">
        <v>5128</v>
      </c>
      <c r="M11870" s="74">
        <v>0</v>
      </c>
      <c r="N11870" s="74">
        <v>5</v>
      </c>
    </row>
    <row r="11871" spans="1:14">
      <c r="A11871" s="43" t="str">
        <f t="shared" si="581"/>
        <v>130121300110130011</v>
      </c>
      <c r="B11871" s="28">
        <f t="shared" si="582"/>
        <v>41</v>
      </c>
      <c r="C11871" s="28">
        <f t="shared" si="583"/>
        <v>22</v>
      </c>
      <c r="K11871" s="73" t="s">
        <v>5272</v>
      </c>
      <c r="L11871" s="73" t="s">
        <v>5128</v>
      </c>
      <c r="M11871" s="74">
        <v>19</v>
      </c>
      <c r="N11871" s="74">
        <v>22</v>
      </c>
    </row>
    <row r="11872" spans="1:14">
      <c r="A11872" s="43" t="str">
        <f t="shared" si="581"/>
        <v>130121300110130012</v>
      </c>
      <c r="B11872" s="28">
        <f t="shared" si="582"/>
        <v>51</v>
      </c>
      <c r="C11872" s="28">
        <f t="shared" si="583"/>
        <v>27</v>
      </c>
      <c r="K11872" s="73" t="s">
        <v>5273</v>
      </c>
      <c r="L11872" s="73" t="s">
        <v>5128</v>
      </c>
      <c r="M11872" s="74">
        <v>24</v>
      </c>
      <c r="N11872" s="74">
        <v>27</v>
      </c>
    </row>
    <row r="11873" spans="1:14">
      <c r="A11873" s="43" t="str">
        <f t="shared" si="581"/>
        <v>130121300110130013</v>
      </c>
      <c r="B11873" s="28">
        <f t="shared" si="582"/>
        <v>1</v>
      </c>
      <c r="C11873" s="28">
        <f t="shared" si="583"/>
        <v>1</v>
      </c>
      <c r="K11873" s="73" t="s">
        <v>5274</v>
      </c>
      <c r="L11873" s="73" t="s">
        <v>5128</v>
      </c>
      <c r="M11873" s="74">
        <v>0</v>
      </c>
      <c r="N11873" s="74">
        <v>1</v>
      </c>
    </row>
    <row r="11874" spans="1:14">
      <c r="A11874" s="43" t="str">
        <f t="shared" si="581"/>
        <v>130121300110130014</v>
      </c>
      <c r="B11874" s="28">
        <f t="shared" si="582"/>
        <v>171</v>
      </c>
      <c r="C11874" s="28">
        <f t="shared" si="583"/>
        <v>140</v>
      </c>
      <c r="K11874" s="73" t="s">
        <v>5275</v>
      </c>
      <c r="L11874" s="73" t="s">
        <v>5128</v>
      </c>
      <c r="M11874" s="74">
        <v>31</v>
      </c>
      <c r="N11874" s="74">
        <v>140</v>
      </c>
    </row>
    <row r="11875" spans="1:14">
      <c r="A11875" s="43" t="str">
        <f t="shared" si="581"/>
        <v>130121300110131008</v>
      </c>
      <c r="B11875" s="28">
        <f t="shared" si="582"/>
        <v>45</v>
      </c>
      <c r="C11875" s="28">
        <f t="shared" si="583"/>
        <v>35</v>
      </c>
      <c r="K11875" s="73" t="s">
        <v>5276</v>
      </c>
      <c r="L11875" s="73" t="s">
        <v>5128</v>
      </c>
      <c r="M11875" s="74">
        <v>10</v>
      </c>
      <c r="N11875" s="74">
        <v>35</v>
      </c>
    </row>
    <row r="11876" spans="1:14">
      <c r="A11876" s="43" t="str">
        <f t="shared" si="581"/>
        <v>130121300110131009</v>
      </c>
      <c r="B11876" s="28">
        <f t="shared" si="582"/>
        <v>7</v>
      </c>
      <c r="C11876" s="28">
        <f t="shared" si="583"/>
        <v>4</v>
      </c>
      <c r="K11876" s="73" t="s">
        <v>5277</v>
      </c>
      <c r="L11876" s="73" t="s">
        <v>5128</v>
      </c>
      <c r="M11876" s="74">
        <v>3</v>
      </c>
      <c r="N11876" s="74">
        <v>4</v>
      </c>
    </row>
    <row r="11877" spans="1:14">
      <c r="A11877" s="43" t="str">
        <f t="shared" si="581"/>
        <v>130121300110131010</v>
      </c>
      <c r="B11877" s="28">
        <f t="shared" si="582"/>
        <v>11</v>
      </c>
      <c r="C11877" s="28">
        <f t="shared" si="583"/>
        <v>10</v>
      </c>
      <c r="K11877" s="73" t="s">
        <v>5278</v>
      </c>
      <c r="L11877" s="73" t="s">
        <v>5128</v>
      </c>
      <c r="M11877" s="74">
        <v>1</v>
      </c>
      <c r="N11877" s="74">
        <v>10</v>
      </c>
    </row>
    <row r="11878" spans="1:14">
      <c r="A11878" s="43" t="str">
        <f t="shared" si="581"/>
        <v>130121300110131011</v>
      </c>
      <c r="B11878" s="28">
        <f t="shared" si="582"/>
        <v>6</v>
      </c>
      <c r="C11878" s="28">
        <f t="shared" si="583"/>
        <v>2</v>
      </c>
      <c r="K11878" s="73" t="s">
        <v>5279</v>
      </c>
      <c r="L11878" s="73" t="s">
        <v>5128</v>
      </c>
      <c r="M11878" s="74">
        <v>4</v>
      </c>
      <c r="N11878" s="74">
        <v>2</v>
      </c>
    </row>
    <row r="11879" spans="1:14">
      <c r="A11879" s="43" t="str">
        <f t="shared" si="581"/>
        <v>130121300110131012</v>
      </c>
      <c r="B11879" s="28">
        <f t="shared" si="582"/>
        <v>174</v>
      </c>
      <c r="C11879" s="28">
        <f t="shared" si="583"/>
        <v>82</v>
      </c>
      <c r="K11879" s="73" t="s">
        <v>5280</v>
      </c>
      <c r="L11879" s="73" t="s">
        <v>5128</v>
      </c>
      <c r="M11879" s="74">
        <v>92</v>
      </c>
      <c r="N11879" s="74">
        <v>82</v>
      </c>
    </row>
    <row r="11880" spans="1:14">
      <c r="A11880" s="43" t="str">
        <f t="shared" si="581"/>
        <v>130121300110132007</v>
      </c>
      <c r="B11880" s="28">
        <f t="shared" si="582"/>
        <v>8</v>
      </c>
      <c r="C11880" s="28">
        <f t="shared" si="583"/>
        <v>6</v>
      </c>
      <c r="K11880" s="73" t="s">
        <v>4664</v>
      </c>
      <c r="L11880" s="73" t="s">
        <v>5128</v>
      </c>
      <c r="M11880" s="74">
        <v>2</v>
      </c>
      <c r="N11880" s="74">
        <v>6</v>
      </c>
    </row>
    <row r="11881" spans="1:14">
      <c r="A11881" s="43" t="str">
        <f t="shared" si="581"/>
        <v>130121300110132008</v>
      </c>
      <c r="B11881" s="28">
        <f t="shared" si="582"/>
        <v>15</v>
      </c>
      <c r="C11881" s="28">
        <f t="shared" si="583"/>
        <v>7</v>
      </c>
      <c r="K11881" s="73" t="s">
        <v>4665</v>
      </c>
      <c r="L11881" s="73" t="s">
        <v>5128</v>
      </c>
      <c r="M11881" s="74">
        <v>8</v>
      </c>
      <c r="N11881" s="74">
        <v>7</v>
      </c>
    </row>
    <row r="11882" spans="1:14">
      <c r="A11882" s="43" t="str">
        <f t="shared" si="581"/>
        <v>130121300110132009</v>
      </c>
      <c r="B11882" s="28">
        <f t="shared" si="582"/>
        <v>52</v>
      </c>
      <c r="C11882" s="28">
        <f t="shared" si="583"/>
        <v>24</v>
      </c>
      <c r="K11882" s="73" t="s">
        <v>5281</v>
      </c>
      <c r="L11882" s="73" t="s">
        <v>5128</v>
      </c>
      <c r="M11882" s="74">
        <v>28</v>
      </c>
      <c r="N11882" s="74">
        <v>24</v>
      </c>
    </row>
    <row r="11883" spans="1:14">
      <c r="A11883" s="43" t="str">
        <f t="shared" si="581"/>
        <v>130121300110132010</v>
      </c>
      <c r="B11883" s="28">
        <f t="shared" si="582"/>
        <v>6</v>
      </c>
      <c r="C11883" s="28">
        <f t="shared" si="583"/>
        <v>1</v>
      </c>
      <c r="K11883" s="73" t="s">
        <v>5282</v>
      </c>
      <c r="L11883" s="73" t="s">
        <v>5128</v>
      </c>
      <c r="M11883" s="74">
        <v>5</v>
      </c>
      <c r="N11883" s="74">
        <v>1</v>
      </c>
    </row>
    <row r="11884" spans="1:14">
      <c r="A11884" s="43" t="str">
        <f t="shared" si="581"/>
        <v>130121300110132011</v>
      </c>
      <c r="B11884" s="28">
        <f t="shared" si="582"/>
        <v>82</v>
      </c>
      <c r="C11884" s="28">
        <f t="shared" si="583"/>
        <v>55</v>
      </c>
      <c r="K11884" s="73" t="s">
        <v>5283</v>
      </c>
      <c r="L11884" s="73" t="s">
        <v>5128</v>
      </c>
      <c r="M11884" s="74">
        <v>27</v>
      </c>
      <c r="N11884" s="74">
        <v>55</v>
      </c>
    </row>
    <row r="11885" spans="1:14">
      <c r="A11885" s="43" t="str">
        <f t="shared" si="581"/>
        <v>130121300110133008</v>
      </c>
      <c r="B11885" s="28">
        <f t="shared" si="582"/>
        <v>18</v>
      </c>
      <c r="C11885" s="28">
        <f t="shared" si="583"/>
        <v>15</v>
      </c>
      <c r="K11885" s="73" t="s">
        <v>5284</v>
      </c>
      <c r="L11885" s="73" t="s">
        <v>5128</v>
      </c>
      <c r="M11885" s="74">
        <v>3</v>
      </c>
      <c r="N11885" s="74">
        <v>15</v>
      </c>
    </row>
    <row r="11886" spans="1:14">
      <c r="A11886" s="43" t="str">
        <f t="shared" si="581"/>
        <v>130121300110133009</v>
      </c>
      <c r="B11886" s="28">
        <f t="shared" si="582"/>
        <v>27</v>
      </c>
      <c r="C11886" s="28">
        <f t="shared" si="583"/>
        <v>27</v>
      </c>
      <c r="K11886" s="73" t="s">
        <v>5285</v>
      </c>
      <c r="L11886" s="73" t="s">
        <v>5128</v>
      </c>
      <c r="M11886" s="74">
        <v>0</v>
      </c>
      <c r="N11886" s="74">
        <v>27</v>
      </c>
    </row>
    <row r="11887" spans="1:14">
      <c r="A11887" s="43" t="str">
        <f t="shared" si="581"/>
        <v>130121300110133010</v>
      </c>
      <c r="B11887" s="28">
        <f t="shared" si="582"/>
        <v>12</v>
      </c>
      <c r="C11887" s="28">
        <f t="shared" si="583"/>
        <v>4</v>
      </c>
      <c r="K11887" s="73" t="s">
        <v>5286</v>
      </c>
      <c r="L11887" s="73" t="s">
        <v>5128</v>
      </c>
      <c r="M11887" s="74">
        <v>8</v>
      </c>
      <c r="N11887" s="74">
        <v>4</v>
      </c>
    </row>
    <row r="11888" spans="1:14">
      <c r="A11888" s="43" t="str">
        <f t="shared" si="581"/>
        <v>130121300110133011</v>
      </c>
      <c r="B11888" s="28">
        <f t="shared" si="582"/>
        <v>65</v>
      </c>
      <c r="C11888" s="28">
        <f t="shared" si="583"/>
        <v>22</v>
      </c>
      <c r="K11888" s="73" t="s">
        <v>5287</v>
      </c>
      <c r="L11888" s="73" t="s">
        <v>5128</v>
      </c>
      <c r="M11888" s="74">
        <v>43</v>
      </c>
      <c r="N11888" s="74">
        <v>22</v>
      </c>
    </row>
    <row r="11889" spans="1:14">
      <c r="A11889" s="43" t="str">
        <f t="shared" si="581"/>
        <v>130121300110134005</v>
      </c>
      <c r="B11889" s="28">
        <f t="shared" si="582"/>
        <v>6</v>
      </c>
      <c r="C11889" s="28">
        <f t="shared" si="583"/>
        <v>2</v>
      </c>
      <c r="K11889" s="73" t="s">
        <v>4667</v>
      </c>
      <c r="L11889" s="73" t="s">
        <v>5128</v>
      </c>
      <c r="M11889" s="74">
        <v>4</v>
      </c>
      <c r="N11889" s="74">
        <v>2</v>
      </c>
    </row>
    <row r="11890" spans="1:14">
      <c r="A11890" s="43" t="str">
        <f t="shared" si="581"/>
        <v>130121300110134006</v>
      </c>
      <c r="B11890" s="28">
        <f t="shared" si="582"/>
        <v>12</v>
      </c>
      <c r="C11890" s="28">
        <f t="shared" si="583"/>
        <v>4</v>
      </c>
      <c r="K11890" s="73" t="s">
        <v>4668</v>
      </c>
      <c r="L11890" s="73" t="s">
        <v>5128</v>
      </c>
      <c r="M11890" s="74">
        <v>8</v>
      </c>
      <c r="N11890" s="74">
        <v>4</v>
      </c>
    </row>
    <row r="11891" spans="1:14">
      <c r="A11891" s="43" t="str">
        <f t="shared" si="581"/>
        <v>130121300110134007</v>
      </c>
      <c r="B11891" s="28">
        <f t="shared" si="582"/>
        <v>22</v>
      </c>
      <c r="C11891" s="28">
        <f t="shared" si="583"/>
        <v>9</v>
      </c>
      <c r="K11891" s="73" t="s">
        <v>4669</v>
      </c>
      <c r="L11891" s="73" t="s">
        <v>5128</v>
      </c>
      <c r="M11891" s="74">
        <v>13</v>
      </c>
      <c r="N11891" s="74">
        <v>9</v>
      </c>
    </row>
    <row r="11892" spans="1:14">
      <c r="A11892" s="43" t="str">
        <f t="shared" si="581"/>
        <v>130121300110134008</v>
      </c>
      <c r="B11892" s="28">
        <f t="shared" si="582"/>
        <v>46</v>
      </c>
      <c r="C11892" s="28">
        <f t="shared" si="583"/>
        <v>19</v>
      </c>
      <c r="K11892" s="73" t="s">
        <v>4670</v>
      </c>
      <c r="L11892" s="73" t="s">
        <v>5128</v>
      </c>
      <c r="M11892" s="74">
        <v>27</v>
      </c>
      <c r="N11892" s="74">
        <v>19</v>
      </c>
    </row>
    <row r="11893" spans="1:14">
      <c r="A11893" s="43" t="str">
        <f t="shared" si="581"/>
        <v>130121300110135003</v>
      </c>
      <c r="B11893" s="28">
        <f t="shared" si="582"/>
        <v>26</v>
      </c>
      <c r="C11893" s="28">
        <f t="shared" si="583"/>
        <v>26</v>
      </c>
      <c r="K11893" s="73" t="s">
        <v>2958</v>
      </c>
      <c r="L11893" s="73" t="s">
        <v>5128</v>
      </c>
      <c r="M11893" s="74">
        <v>0</v>
      </c>
      <c r="N11893" s="74">
        <v>26</v>
      </c>
    </row>
    <row r="11894" spans="1:14">
      <c r="A11894" s="43" t="str">
        <f t="shared" si="581"/>
        <v>130121300110135004</v>
      </c>
      <c r="B11894" s="28">
        <f t="shared" si="582"/>
        <v>24</v>
      </c>
      <c r="C11894" s="28">
        <f t="shared" si="583"/>
        <v>16</v>
      </c>
      <c r="K11894" s="73" t="s">
        <v>2959</v>
      </c>
      <c r="L11894" s="73" t="s">
        <v>5128</v>
      </c>
      <c r="M11894" s="74">
        <v>8</v>
      </c>
      <c r="N11894" s="74">
        <v>16</v>
      </c>
    </row>
    <row r="11895" spans="1:14">
      <c r="A11895" s="43" t="str">
        <f t="shared" si="581"/>
        <v>130121300110143001</v>
      </c>
      <c r="B11895" s="28">
        <f t="shared" si="582"/>
        <v>57</v>
      </c>
      <c r="C11895" s="28">
        <f t="shared" si="583"/>
        <v>35</v>
      </c>
      <c r="K11895" s="73" t="s">
        <v>2969</v>
      </c>
      <c r="L11895" s="73" t="s">
        <v>5128</v>
      </c>
      <c r="M11895" s="74">
        <v>22</v>
      </c>
      <c r="N11895" s="74">
        <v>35</v>
      </c>
    </row>
    <row r="11896" spans="1:14">
      <c r="A11896" s="43" t="str">
        <f t="shared" si="581"/>
        <v>130121300110144005</v>
      </c>
      <c r="B11896" s="28">
        <f t="shared" si="582"/>
        <v>31</v>
      </c>
      <c r="C11896" s="28">
        <f t="shared" si="583"/>
        <v>8</v>
      </c>
      <c r="K11896" s="73" t="s">
        <v>4777</v>
      </c>
      <c r="L11896" s="73" t="s">
        <v>5128</v>
      </c>
      <c r="M11896" s="74">
        <v>23</v>
      </c>
      <c r="N11896" s="74">
        <v>8</v>
      </c>
    </row>
    <row r="11897" spans="1:14">
      <c r="A11897" s="43" t="str">
        <f t="shared" si="581"/>
        <v>130121300110144006</v>
      </c>
      <c r="B11897" s="28">
        <f t="shared" si="582"/>
        <v>62</v>
      </c>
      <c r="C11897" s="28">
        <f t="shared" si="583"/>
        <v>18</v>
      </c>
      <c r="K11897" s="73" t="s">
        <v>4778</v>
      </c>
      <c r="L11897" s="73" t="s">
        <v>5128</v>
      </c>
      <c r="M11897" s="74">
        <v>44</v>
      </c>
      <c r="N11897" s="74">
        <v>18</v>
      </c>
    </row>
    <row r="11898" spans="1:14">
      <c r="A11898" s="43" t="str">
        <f t="shared" si="581"/>
        <v>130121300110145009</v>
      </c>
      <c r="B11898" s="28">
        <f t="shared" si="582"/>
        <v>10</v>
      </c>
      <c r="C11898" s="28">
        <f t="shared" si="583"/>
        <v>5</v>
      </c>
      <c r="K11898" s="73" t="s">
        <v>5288</v>
      </c>
      <c r="L11898" s="73" t="s">
        <v>5128</v>
      </c>
      <c r="M11898" s="74">
        <v>5</v>
      </c>
      <c r="N11898" s="74">
        <v>5</v>
      </c>
    </row>
    <row r="11899" spans="1:14">
      <c r="A11899" s="43" t="str">
        <f t="shared" si="581"/>
        <v>130121300110145010</v>
      </c>
      <c r="B11899" s="28">
        <f t="shared" si="582"/>
        <v>23</v>
      </c>
      <c r="C11899" s="28">
        <f t="shared" si="583"/>
        <v>16</v>
      </c>
      <c r="K11899" s="73" t="s">
        <v>5289</v>
      </c>
      <c r="L11899" s="73" t="s">
        <v>5128</v>
      </c>
      <c r="M11899" s="74">
        <v>7</v>
      </c>
      <c r="N11899" s="74">
        <v>16</v>
      </c>
    </row>
    <row r="11900" spans="1:14">
      <c r="A11900" s="43" t="str">
        <f t="shared" si="581"/>
        <v>130121300110145012</v>
      </c>
      <c r="B11900" s="28">
        <f t="shared" si="582"/>
        <v>22</v>
      </c>
      <c r="C11900" s="28">
        <f t="shared" si="583"/>
        <v>16</v>
      </c>
      <c r="K11900" s="73" t="s">
        <v>5290</v>
      </c>
      <c r="L11900" s="73" t="s">
        <v>5128</v>
      </c>
      <c r="M11900" s="74">
        <v>6</v>
      </c>
      <c r="N11900" s="74">
        <v>16</v>
      </c>
    </row>
    <row r="11901" spans="1:14">
      <c r="A11901" s="43" t="str">
        <f t="shared" si="581"/>
        <v>130121300110145013</v>
      </c>
      <c r="B11901" s="28">
        <f t="shared" si="582"/>
        <v>47</v>
      </c>
      <c r="C11901" s="28">
        <f t="shared" si="583"/>
        <v>27</v>
      </c>
      <c r="K11901" s="73" t="s">
        <v>5291</v>
      </c>
      <c r="L11901" s="73" t="s">
        <v>5128</v>
      </c>
      <c r="M11901" s="74">
        <v>20</v>
      </c>
      <c r="N11901" s="74">
        <v>27</v>
      </c>
    </row>
    <row r="11902" spans="1:14">
      <c r="A11902" s="43" t="str">
        <f t="shared" si="581"/>
        <v>130121300110145014</v>
      </c>
      <c r="B11902" s="28">
        <f t="shared" si="582"/>
        <v>61</v>
      </c>
      <c r="C11902" s="28">
        <f t="shared" si="583"/>
        <v>28</v>
      </c>
      <c r="K11902" s="73" t="s">
        <v>5292</v>
      </c>
      <c r="L11902" s="73" t="s">
        <v>5128</v>
      </c>
      <c r="M11902" s="74">
        <v>33</v>
      </c>
      <c r="N11902" s="74">
        <v>28</v>
      </c>
    </row>
    <row r="11903" spans="1:14">
      <c r="A11903" s="43" t="str">
        <f t="shared" si="581"/>
        <v>130121300110145015</v>
      </c>
      <c r="B11903" s="28">
        <f t="shared" si="582"/>
        <v>29</v>
      </c>
      <c r="C11903" s="28">
        <f t="shared" si="583"/>
        <v>13</v>
      </c>
      <c r="K11903" s="73" t="s">
        <v>5293</v>
      </c>
      <c r="L11903" s="73" t="s">
        <v>5128</v>
      </c>
      <c r="M11903" s="74">
        <v>16</v>
      </c>
      <c r="N11903" s="74">
        <v>13</v>
      </c>
    </row>
    <row r="11904" spans="1:14">
      <c r="A11904" s="43" t="str">
        <f t="shared" si="581"/>
        <v>130121300110145016</v>
      </c>
      <c r="B11904" s="28">
        <f t="shared" si="582"/>
        <v>166</v>
      </c>
      <c r="C11904" s="28">
        <f t="shared" si="583"/>
        <v>67</v>
      </c>
      <c r="K11904" s="73" t="s">
        <v>5294</v>
      </c>
      <c r="L11904" s="73" t="s">
        <v>5128</v>
      </c>
      <c r="M11904" s="74">
        <v>99</v>
      </c>
      <c r="N11904" s="74">
        <v>67</v>
      </c>
    </row>
    <row r="11905" spans="1:14">
      <c r="A11905" s="43" t="str">
        <f t="shared" si="581"/>
        <v>130121300110146010</v>
      </c>
      <c r="B11905" s="28">
        <f t="shared" si="582"/>
        <v>10</v>
      </c>
      <c r="C11905" s="28">
        <f t="shared" si="583"/>
        <v>10</v>
      </c>
      <c r="K11905" s="73" t="s">
        <v>5295</v>
      </c>
      <c r="L11905" s="73" t="s">
        <v>5128</v>
      </c>
      <c r="M11905" s="74">
        <v>0</v>
      </c>
      <c r="N11905" s="74">
        <v>10</v>
      </c>
    </row>
    <row r="11906" spans="1:14">
      <c r="A11906" s="43" t="str">
        <f t="shared" si="581"/>
        <v>130121300110146011</v>
      </c>
      <c r="B11906" s="28">
        <f t="shared" si="582"/>
        <v>17</v>
      </c>
      <c r="C11906" s="28">
        <f t="shared" si="583"/>
        <v>15</v>
      </c>
      <c r="K11906" s="73" t="s">
        <v>5296</v>
      </c>
      <c r="L11906" s="73" t="s">
        <v>5128</v>
      </c>
      <c r="M11906" s="74">
        <v>2</v>
      </c>
      <c r="N11906" s="74">
        <v>15</v>
      </c>
    </row>
    <row r="11907" spans="1:14">
      <c r="A11907" s="43" t="str">
        <f t="shared" ref="A11907:A11970" si="584">L11907&amp;K11907</f>
        <v>130121300110146012</v>
      </c>
      <c r="B11907" s="28">
        <f t="shared" ref="B11907:B11970" si="585">M11907+N11907</f>
        <v>14</v>
      </c>
      <c r="C11907" s="28">
        <f t="shared" ref="C11907:C11970" si="586">N11907</f>
        <v>14</v>
      </c>
      <c r="K11907" s="73" t="s">
        <v>5297</v>
      </c>
      <c r="L11907" s="73" t="s">
        <v>5128</v>
      </c>
      <c r="M11907" s="74">
        <v>0</v>
      </c>
      <c r="N11907" s="74">
        <v>14</v>
      </c>
    </row>
    <row r="11908" spans="1:14">
      <c r="A11908" s="43" t="str">
        <f t="shared" si="584"/>
        <v>130121300110146013</v>
      </c>
      <c r="B11908" s="28">
        <f t="shared" si="585"/>
        <v>25</v>
      </c>
      <c r="C11908" s="28">
        <f t="shared" si="586"/>
        <v>25</v>
      </c>
      <c r="K11908" s="73" t="s">
        <v>5298</v>
      </c>
      <c r="L11908" s="73" t="s">
        <v>5128</v>
      </c>
      <c r="M11908" s="74">
        <v>0</v>
      </c>
      <c r="N11908" s="74">
        <v>25</v>
      </c>
    </row>
    <row r="11909" spans="1:14">
      <c r="A11909" s="43" t="str">
        <f t="shared" si="584"/>
        <v>130121300110146014</v>
      </c>
      <c r="B11909" s="28">
        <f t="shared" si="585"/>
        <v>108</v>
      </c>
      <c r="C11909" s="28">
        <f t="shared" si="586"/>
        <v>81</v>
      </c>
      <c r="K11909" s="73" t="s">
        <v>5299</v>
      </c>
      <c r="L11909" s="73" t="s">
        <v>5128</v>
      </c>
      <c r="M11909" s="74">
        <v>27</v>
      </c>
      <c r="N11909" s="74">
        <v>81</v>
      </c>
    </row>
    <row r="11910" spans="1:14">
      <c r="A11910" s="43" t="str">
        <f t="shared" si="584"/>
        <v>130121300110146015</v>
      </c>
      <c r="B11910" s="28">
        <f t="shared" si="585"/>
        <v>35</v>
      </c>
      <c r="C11910" s="28">
        <f t="shared" si="586"/>
        <v>25</v>
      </c>
      <c r="K11910" s="73" t="s">
        <v>5300</v>
      </c>
      <c r="L11910" s="73" t="s">
        <v>5128</v>
      </c>
      <c r="M11910" s="74">
        <v>10</v>
      </c>
      <c r="N11910" s="74">
        <v>25</v>
      </c>
    </row>
    <row r="11911" spans="1:14">
      <c r="A11911" s="43" t="str">
        <f t="shared" si="584"/>
        <v>130121300110146016</v>
      </c>
      <c r="B11911" s="28">
        <f t="shared" si="585"/>
        <v>8</v>
      </c>
      <c r="C11911" s="28">
        <f t="shared" si="586"/>
        <v>5</v>
      </c>
      <c r="K11911" s="73" t="s">
        <v>5301</v>
      </c>
      <c r="L11911" s="73" t="s">
        <v>5128</v>
      </c>
      <c r="M11911" s="74">
        <v>3</v>
      </c>
      <c r="N11911" s="74">
        <v>5</v>
      </c>
    </row>
    <row r="11912" spans="1:14">
      <c r="A11912" s="43" t="str">
        <f t="shared" si="584"/>
        <v>130121300110147008</v>
      </c>
      <c r="B11912" s="28">
        <f t="shared" si="585"/>
        <v>12</v>
      </c>
      <c r="C11912" s="28">
        <f t="shared" si="586"/>
        <v>7</v>
      </c>
      <c r="K11912" s="73" t="s">
        <v>5302</v>
      </c>
      <c r="L11912" s="73" t="s">
        <v>5128</v>
      </c>
      <c r="M11912" s="74">
        <v>5</v>
      </c>
      <c r="N11912" s="74">
        <v>7</v>
      </c>
    </row>
    <row r="11913" spans="1:14">
      <c r="A11913" s="43" t="str">
        <f t="shared" si="584"/>
        <v>130121300110147009</v>
      </c>
      <c r="B11913" s="28">
        <f t="shared" si="585"/>
        <v>17</v>
      </c>
      <c r="C11913" s="28">
        <f t="shared" si="586"/>
        <v>10</v>
      </c>
      <c r="K11913" s="73" t="s">
        <v>5303</v>
      </c>
      <c r="L11913" s="73" t="s">
        <v>5128</v>
      </c>
      <c r="M11913" s="74">
        <v>7</v>
      </c>
      <c r="N11913" s="74">
        <v>10</v>
      </c>
    </row>
    <row r="11914" spans="1:14">
      <c r="A11914" s="43" t="str">
        <f t="shared" si="584"/>
        <v>130121300110147010</v>
      </c>
      <c r="B11914" s="28">
        <f t="shared" si="585"/>
        <v>9</v>
      </c>
      <c r="C11914" s="28">
        <f t="shared" si="586"/>
        <v>5</v>
      </c>
      <c r="K11914" s="73" t="s">
        <v>5304</v>
      </c>
      <c r="L11914" s="73" t="s">
        <v>5128</v>
      </c>
      <c r="M11914" s="74">
        <v>4</v>
      </c>
      <c r="N11914" s="74">
        <v>5</v>
      </c>
    </row>
    <row r="11915" spans="1:14">
      <c r="A11915" s="43" t="str">
        <f t="shared" si="584"/>
        <v>130121300110147011</v>
      </c>
      <c r="B11915" s="28">
        <f t="shared" si="585"/>
        <v>21</v>
      </c>
      <c r="C11915" s="28">
        <f t="shared" si="586"/>
        <v>16</v>
      </c>
      <c r="K11915" s="73" t="s">
        <v>5305</v>
      </c>
      <c r="L11915" s="73" t="s">
        <v>5128</v>
      </c>
      <c r="M11915" s="74">
        <v>5</v>
      </c>
      <c r="N11915" s="74">
        <v>16</v>
      </c>
    </row>
    <row r="11916" spans="1:14">
      <c r="A11916" s="43" t="str">
        <f t="shared" si="584"/>
        <v>130121300110147012</v>
      </c>
      <c r="B11916" s="28">
        <f t="shared" si="585"/>
        <v>39</v>
      </c>
      <c r="C11916" s="28">
        <f t="shared" si="586"/>
        <v>7</v>
      </c>
      <c r="K11916" s="73" t="s">
        <v>5306</v>
      </c>
      <c r="L11916" s="73" t="s">
        <v>5128</v>
      </c>
      <c r="M11916" s="74">
        <v>32</v>
      </c>
      <c r="N11916" s="74">
        <v>7</v>
      </c>
    </row>
    <row r="11917" spans="1:14">
      <c r="A11917" s="43" t="str">
        <f t="shared" si="584"/>
        <v>130121300110147013</v>
      </c>
      <c r="B11917" s="28">
        <f t="shared" si="585"/>
        <v>118</v>
      </c>
      <c r="C11917" s="28">
        <f t="shared" si="586"/>
        <v>41</v>
      </c>
      <c r="K11917" s="73" t="s">
        <v>5307</v>
      </c>
      <c r="L11917" s="73" t="s">
        <v>5128</v>
      </c>
      <c r="M11917" s="74">
        <v>77</v>
      </c>
      <c r="N11917" s="74">
        <v>41</v>
      </c>
    </row>
    <row r="11918" spans="1:14">
      <c r="A11918" s="43" t="str">
        <f t="shared" si="584"/>
        <v>130121300110147014</v>
      </c>
      <c r="B11918" s="28">
        <f t="shared" si="585"/>
        <v>2</v>
      </c>
      <c r="C11918" s="28">
        <f t="shared" si="586"/>
        <v>1</v>
      </c>
      <c r="K11918" s="73" t="s">
        <v>5308</v>
      </c>
      <c r="L11918" s="73" t="s">
        <v>5128</v>
      </c>
      <c r="M11918" s="74">
        <v>1</v>
      </c>
      <c r="N11918" s="74">
        <v>1</v>
      </c>
    </row>
    <row r="11919" spans="1:14">
      <c r="A11919" s="43" t="str">
        <f t="shared" si="584"/>
        <v>130121300110149004</v>
      </c>
      <c r="B11919" s="28">
        <f t="shared" si="585"/>
        <v>11</v>
      </c>
      <c r="C11919" s="28">
        <f t="shared" si="586"/>
        <v>11</v>
      </c>
      <c r="K11919" s="73" t="s">
        <v>3631</v>
      </c>
      <c r="L11919" s="73" t="s">
        <v>5128</v>
      </c>
      <c r="M11919" s="74">
        <v>0</v>
      </c>
      <c r="N11919" s="74">
        <v>11</v>
      </c>
    </row>
    <row r="11920" spans="1:14">
      <c r="A11920" s="43" t="str">
        <f t="shared" si="584"/>
        <v>130121300110149005</v>
      </c>
      <c r="B11920" s="28">
        <f t="shared" si="585"/>
        <v>20</v>
      </c>
      <c r="C11920" s="28">
        <f t="shared" si="586"/>
        <v>19</v>
      </c>
      <c r="K11920" s="73" t="s">
        <v>3632</v>
      </c>
      <c r="L11920" s="73" t="s">
        <v>5128</v>
      </c>
      <c r="M11920" s="74">
        <v>1</v>
      </c>
      <c r="N11920" s="74">
        <v>19</v>
      </c>
    </row>
    <row r="11921" spans="1:14">
      <c r="A11921" s="43" t="str">
        <f t="shared" si="584"/>
        <v>130121300110149006</v>
      </c>
      <c r="B11921" s="28">
        <f t="shared" si="585"/>
        <v>25</v>
      </c>
      <c r="C11921" s="28">
        <f t="shared" si="586"/>
        <v>19</v>
      </c>
      <c r="K11921" s="73" t="s">
        <v>3633</v>
      </c>
      <c r="L11921" s="73" t="s">
        <v>5128</v>
      </c>
      <c r="M11921" s="74">
        <v>6</v>
      </c>
      <c r="N11921" s="74">
        <v>19</v>
      </c>
    </row>
    <row r="11922" spans="1:14">
      <c r="A11922" s="43" t="str">
        <f t="shared" si="584"/>
        <v>130121300110151002</v>
      </c>
      <c r="B11922" s="28">
        <f t="shared" si="585"/>
        <v>12</v>
      </c>
      <c r="C11922" s="28">
        <f t="shared" si="586"/>
        <v>3</v>
      </c>
      <c r="K11922" s="73" t="s">
        <v>2991</v>
      </c>
      <c r="L11922" s="73" t="s">
        <v>5128</v>
      </c>
      <c r="M11922" s="74">
        <v>9</v>
      </c>
      <c r="N11922" s="74">
        <v>3</v>
      </c>
    </row>
    <row r="11923" spans="1:14">
      <c r="A11923" s="43" t="str">
        <f t="shared" si="584"/>
        <v>130121300110161004</v>
      </c>
      <c r="B11923" s="28">
        <f t="shared" si="585"/>
        <v>265</v>
      </c>
      <c r="C11923" s="28">
        <f t="shared" si="586"/>
        <v>108</v>
      </c>
      <c r="K11923" s="73" t="s">
        <v>5309</v>
      </c>
      <c r="L11923" s="73" t="s">
        <v>5128</v>
      </c>
      <c r="M11923" s="74">
        <v>157</v>
      </c>
      <c r="N11923" s="74">
        <v>108</v>
      </c>
    </row>
    <row r="11924" spans="1:14">
      <c r="A11924" s="43" t="str">
        <f t="shared" si="584"/>
        <v>130121300110161005</v>
      </c>
      <c r="B11924" s="28">
        <f t="shared" si="585"/>
        <v>3</v>
      </c>
      <c r="C11924" s="28">
        <f t="shared" si="586"/>
        <v>1</v>
      </c>
      <c r="K11924" s="73" t="s">
        <v>5310</v>
      </c>
      <c r="L11924" s="73" t="s">
        <v>5128</v>
      </c>
      <c r="M11924" s="74">
        <v>2</v>
      </c>
      <c r="N11924" s="74">
        <v>1</v>
      </c>
    </row>
    <row r="11925" spans="1:14">
      <c r="A11925" s="43" t="str">
        <f t="shared" si="584"/>
        <v>130121300110165003</v>
      </c>
      <c r="B11925" s="28">
        <f t="shared" si="585"/>
        <v>15</v>
      </c>
      <c r="C11925" s="28">
        <f t="shared" si="586"/>
        <v>11</v>
      </c>
      <c r="K11925" s="73" t="s">
        <v>3141</v>
      </c>
      <c r="L11925" s="73" t="s">
        <v>5128</v>
      </c>
      <c r="M11925" s="74">
        <v>4</v>
      </c>
      <c r="N11925" s="74">
        <v>11</v>
      </c>
    </row>
    <row r="11926" spans="1:14">
      <c r="A11926" s="43" t="str">
        <f t="shared" si="584"/>
        <v>130121300110165004</v>
      </c>
      <c r="B11926" s="28">
        <f t="shared" si="585"/>
        <v>116</v>
      </c>
      <c r="C11926" s="28">
        <f t="shared" si="586"/>
        <v>24</v>
      </c>
      <c r="K11926" s="73" t="s">
        <v>4291</v>
      </c>
      <c r="L11926" s="73" t="s">
        <v>5128</v>
      </c>
      <c r="M11926" s="74">
        <v>92</v>
      </c>
      <c r="N11926" s="74">
        <v>24</v>
      </c>
    </row>
    <row r="11927" spans="1:14">
      <c r="A11927" s="43" t="str">
        <f t="shared" si="584"/>
        <v>130121300110166003</v>
      </c>
      <c r="B11927" s="28">
        <f t="shared" si="585"/>
        <v>12</v>
      </c>
      <c r="C11927" s="28">
        <f t="shared" si="586"/>
        <v>3</v>
      </c>
      <c r="K11927" s="73" t="s">
        <v>3026</v>
      </c>
      <c r="L11927" s="73" t="s">
        <v>5128</v>
      </c>
      <c r="M11927" s="74">
        <v>9</v>
      </c>
      <c r="N11927" s="74">
        <v>3</v>
      </c>
    </row>
    <row r="11928" spans="1:14">
      <c r="A11928" s="43" t="str">
        <f t="shared" si="584"/>
        <v>130121300110166004</v>
      </c>
      <c r="B11928" s="28">
        <f t="shared" si="585"/>
        <v>118</v>
      </c>
      <c r="C11928" s="28">
        <f t="shared" si="586"/>
        <v>9</v>
      </c>
      <c r="K11928" s="73" t="s">
        <v>3027</v>
      </c>
      <c r="L11928" s="73" t="s">
        <v>5128</v>
      </c>
      <c r="M11928" s="74">
        <v>109</v>
      </c>
      <c r="N11928" s="74">
        <v>9</v>
      </c>
    </row>
    <row r="11929" spans="1:14">
      <c r="A11929" s="43" t="str">
        <f t="shared" si="584"/>
        <v>130121300110186007</v>
      </c>
      <c r="B11929" s="28">
        <f t="shared" si="585"/>
        <v>19</v>
      </c>
      <c r="C11929" s="28">
        <f t="shared" si="586"/>
        <v>16</v>
      </c>
      <c r="K11929" s="73" t="s">
        <v>5311</v>
      </c>
      <c r="L11929" s="73" t="s">
        <v>5128</v>
      </c>
      <c r="M11929" s="74">
        <v>3</v>
      </c>
      <c r="N11929" s="74">
        <v>16</v>
      </c>
    </row>
    <row r="11930" spans="1:14">
      <c r="A11930" s="43" t="str">
        <f t="shared" si="584"/>
        <v>130121300110186008</v>
      </c>
      <c r="B11930" s="28">
        <f t="shared" si="585"/>
        <v>26</v>
      </c>
      <c r="C11930" s="28">
        <f t="shared" si="586"/>
        <v>26</v>
      </c>
      <c r="K11930" s="73" t="s">
        <v>5312</v>
      </c>
      <c r="L11930" s="73" t="s">
        <v>5128</v>
      </c>
      <c r="M11930" s="74">
        <v>0</v>
      </c>
      <c r="N11930" s="74">
        <v>26</v>
      </c>
    </row>
    <row r="11931" spans="1:14">
      <c r="A11931" s="43" t="str">
        <f t="shared" si="584"/>
        <v>130121300110186009</v>
      </c>
      <c r="B11931" s="28">
        <f t="shared" si="585"/>
        <v>5</v>
      </c>
      <c r="C11931" s="28">
        <f t="shared" si="586"/>
        <v>4</v>
      </c>
      <c r="K11931" s="73" t="s">
        <v>5313</v>
      </c>
      <c r="L11931" s="73" t="s">
        <v>5128</v>
      </c>
      <c r="M11931" s="74">
        <v>1</v>
      </c>
      <c r="N11931" s="74">
        <v>4</v>
      </c>
    </row>
    <row r="11932" spans="1:14">
      <c r="A11932" s="43" t="str">
        <f t="shared" si="584"/>
        <v>130121300110186010</v>
      </c>
      <c r="B11932" s="28">
        <f t="shared" si="585"/>
        <v>463</v>
      </c>
      <c r="C11932" s="28">
        <f t="shared" si="586"/>
        <v>281</v>
      </c>
      <c r="K11932" s="73" t="s">
        <v>5314</v>
      </c>
      <c r="L11932" s="73" t="s">
        <v>5128</v>
      </c>
      <c r="M11932" s="74">
        <v>182</v>
      </c>
      <c r="N11932" s="74">
        <v>281</v>
      </c>
    </row>
    <row r="11933" spans="1:14">
      <c r="A11933" s="43" t="str">
        <f t="shared" si="584"/>
        <v>130121300110187013</v>
      </c>
      <c r="B11933" s="28">
        <f t="shared" si="585"/>
        <v>91</v>
      </c>
      <c r="C11933" s="28">
        <f t="shared" si="586"/>
        <v>64</v>
      </c>
      <c r="K11933" s="73" t="s">
        <v>5315</v>
      </c>
      <c r="L11933" s="73" t="s">
        <v>5128</v>
      </c>
      <c r="M11933" s="74">
        <v>27</v>
      </c>
      <c r="N11933" s="74">
        <v>64</v>
      </c>
    </row>
    <row r="11934" spans="1:14">
      <c r="A11934" s="43" t="str">
        <f t="shared" si="584"/>
        <v>130121300110187014</v>
      </c>
      <c r="B11934" s="28">
        <f t="shared" si="585"/>
        <v>51</v>
      </c>
      <c r="C11934" s="28">
        <f t="shared" si="586"/>
        <v>39</v>
      </c>
      <c r="K11934" s="73" t="s">
        <v>5316</v>
      </c>
      <c r="L11934" s="73" t="s">
        <v>5128</v>
      </c>
      <c r="M11934" s="74">
        <v>12</v>
      </c>
      <c r="N11934" s="74">
        <v>39</v>
      </c>
    </row>
    <row r="11935" spans="1:14">
      <c r="A11935" s="43" t="str">
        <f t="shared" si="584"/>
        <v>130121300110187015</v>
      </c>
      <c r="B11935" s="28">
        <f t="shared" si="585"/>
        <v>20</v>
      </c>
      <c r="C11935" s="28">
        <f t="shared" si="586"/>
        <v>19</v>
      </c>
      <c r="K11935" s="73" t="s">
        <v>5317</v>
      </c>
      <c r="L11935" s="73" t="s">
        <v>5128</v>
      </c>
      <c r="M11935" s="74">
        <v>1</v>
      </c>
      <c r="N11935" s="74">
        <v>19</v>
      </c>
    </row>
    <row r="11936" spans="1:14">
      <c r="A11936" s="43" t="str">
        <f t="shared" si="584"/>
        <v>130121300110187016</v>
      </c>
      <c r="B11936" s="28">
        <f t="shared" si="585"/>
        <v>33</v>
      </c>
      <c r="C11936" s="28">
        <f t="shared" si="586"/>
        <v>20</v>
      </c>
      <c r="K11936" s="73" t="s">
        <v>5318</v>
      </c>
      <c r="L11936" s="73" t="s">
        <v>5128</v>
      </c>
      <c r="M11936" s="74">
        <v>13</v>
      </c>
      <c r="N11936" s="74">
        <v>20</v>
      </c>
    </row>
    <row r="11937" spans="1:14">
      <c r="A11937" s="43" t="str">
        <f t="shared" si="584"/>
        <v>130121300110187017</v>
      </c>
      <c r="B11937" s="28">
        <f t="shared" si="585"/>
        <v>38</v>
      </c>
      <c r="C11937" s="28">
        <f t="shared" si="586"/>
        <v>10</v>
      </c>
      <c r="K11937" s="73" t="s">
        <v>5319</v>
      </c>
      <c r="L11937" s="73" t="s">
        <v>5128</v>
      </c>
      <c r="M11937" s="74">
        <v>28</v>
      </c>
      <c r="N11937" s="74">
        <v>10</v>
      </c>
    </row>
    <row r="11938" spans="1:14">
      <c r="A11938" s="43" t="str">
        <f t="shared" si="584"/>
        <v>130121300110187018</v>
      </c>
      <c r="B11938" s="28">
        <f t="shared" si="585"/>
        <v>57</v>
      </c>
      <c r="C11938" s="28">
        <f t="shared" si="586"/>
        <v>22</v>
      </c>
      <c r="K11938" s="73" t="s">
        <v>5320</v>
      </c>
      <c r="L11938" s="73" t="s">
        <v>5128</v>
      </c>
      <c r="M11938" s="74">
        <v>35</v>
      </c>
      <c r="N11938" s="74">
        <v>22</v>
      </c>
    </row>
    <row r="11939" spans="1:14">
      <c r="A11939" s="43" t="str">
        <f t="shared" si="584"/>
        <v>130121300110187019</v>
      </c>
      <c r="B11939" s="28">
        <f t="shared" si="585"/>
        <v>1</v>
      </c>
      <c r="C11939" s="28">
        <f t="shared" si="586"/>
        <v>1</v>
      </c>
      <c r="K11939" s="73" t="s">
        <v>5321</v>
      </c>
      <c r="L11939" s="73" t="s">
        <v>5128</v>
      </c>
      <c r="M11939" s="74">
        <v>0</v>
      </c>
      <c r="N11939" s="74">
        <v>1</v>
      </c>
    </row>
    <row r="11940" spans="1:14">
      <c r="A11940" s="43" t="str">
        <f t="shared" si="584"/>
        <v>130121300110187020</v>
      </c>
      <c r="B11940" s="28">
        <f t="shared" si="585"/>
        <v>460</v>
      </c>
      <c r="C11940" s="28">
        <f t="shared" si="586"/>
        <v>211</v>
      </c>
      <c r="K11940" s="73" t="s">
        <v>5322</v>
      </c>
      <c r="L11940" s="73" t="s">
        <v>5128</v>
      </c>
      <c r="M11940" s="74">
        <v>249</v>
      </c>
      <c r="N11940" s="74">
        <v>211</v>
      </c>
    </row>
    <row r="11941" spans="1:14">
      <c r="A11941" s="43" t="str">
        <f t="shared" si="584"/>
        <v>130121300110188009</v>
      </c>
      <c r="B11941" s="28">
        <f t="shared" si="585"/>
        <v>10</v>
      </c>
      <c r="C11941" s="28">
        <f t="shared" si="586"/>
        <v>4</v>
      </c>
      <c r="K11941" s="73" t="s">
        <v>5323</v>
      </c>
      <c r="L11941" s="73" t="s">
        <v>5128</v>
      </c>
      <c r="M11941" s="74">
        <v>6</v>
      </c>
      <c r="N11941" s="74">
        <v>4</v>
      </c>
    </row>
    <row r="11942" spans="1:14">
      <c r="A11942" s="43" t="str">
        <f t="shared" si="584"/>
        <v>130121300110188010</v>
      </c>
      <c r="B11942" s="28">
        <f t="shared" si="585"/>
        <v>15</v>
      </c>
      <c r="C11942" s="28">
        <f t="shared" si="586"/>
        <v>2</v>
      </c>
      <c r="K11942" s="73" t="s">
        <v>5324</v>
      </c>
      <c r="L11942" s="73" t="s">
        <v>5128</v>
      </c>
      <c r="M11942" s="74">
        <v>13</v>
      </c>
      <c r="N11942" s="74">
        <v>2</v>
      </c>
    </row>
    <row r="11943" spans="1:14">
      <c r="A11943" s="43" t="str">
        <f t="shared" si="584"/>
        <v>130121300110188011</v>
      </c>
      <c r="B11943" s="28">
        <f t="shared" si="585"/>
        <v>19</v>
      </c>
      <c r="C11943" s="28">
        <f t="shared" si="586"/>
        <v>3</v>
      </c>
      <c r="K11943" s="73" t="s">
        <v>5325</v>
      </c>
      <c r="L11943" s="73" t="s">
        <v>5128</v>
      </c>
      <c r="M11943" s="74">
        <v>16</v>
      </c>
      <c r="N11943" s="74">
        <v>3</v>
      </c>
    </row>
    <row r="11944" spans="1:14">
      <c r="A11944" s="43" t="str">
        <f t="shared" si="584"/>
        <v>130121300110188012</v>
      </c>
      <c r="B11944" s="28">
        <f t="shared" si="585"/>
        <v>43</v>
      </c>
      <c r="C11944" s="28">
        <f t="shared" si="586"/>
        <v>12</v>
      </c>
      <c r="K11944" s="73" t="s">
        <v>5326</v>
      </c>
      <c r="L11944" s="73" t="s">
        <v>5128</v>
      </c>
      <c r="M11944" s="74">
        <v>31</v>
      </c>
      <c r="N11944" s="74">
        <v>12</v>
      </c>
    </row>
    <row r="11945" spans="1:14">
      <c r="A11945" s="43" t="str">
        <f t="shared" si="584"/>
        <v>130121300110188013</v>
      </c>
      <c r="B11945" s="28">
        <f t="shared" si="585"/>
        <v>172</v>
      </c>
      <c r="C11945" s="28">
        <f t="shared" si="586"/>
        <v>46</v>
      </c>
      <c r="K11945" s="73" t="s">
        <v>5327</v>
      </c>
      <c r="L11945" s="73" t="s">
        <v>5128</v>
      </c>
      <c r="M11945" s="74">
        <v>126</v>
      </c>
      <c r="N11945" s="74">
        <v>46</v>
      </c>
    </row>
    <row r="11946" spans="1:14">
      <c r="A11946" s="43" t="str">
        <f t="shared" si="584"/>
        <v>130121300110189009</v>
      </c>
      <c r="B11946" s="28">
        <f t="shared" si="585"/>
        <v>55</v>
      </c>
      <c r="C11946" s="28">
        <f t="shared" si="586"/>
        <v>32</v>
      </c>
      <c r="K11946" s="73" t="s">
        <v>5328</v>
      </c>
      <c r="L11946" s="73" t="s">
        <v>5128</v>
      </c>
      <c r="M11946" s="74">
        <v>23</v>
      </c>
      <c r="N11946" s="74">
        <v>32</v>
      </c>
    </row>
    <row r="11947" spans="1:14">
      <c r="A11947" s="43" t="str">
        <f t="shared" si="584"/>
        <v>130121300110189010</v>
      </c>
      <c r="B11947" s="28">
        <f t="shared" si="585"/>
        <v>34</v>
      </c>
      <c r="C11947" s="28">
        <f t="shared" si="586"/>
        <v>1</v>
      </c>
      <c r="K11947" s="73" t="s">
        <v>5329</v>
      </c>
      <c r="L11947" s="73" t="s">
        <v>5128</v>
      </c>
      <c r="M11947" s="74">
        <v>33</v>
      </c>
      <c r="N11947" s="74">
        <v>1</v>
      </c>
    </row>
    <row r="11948" spans="1:14">
      <c r="A11948" s="43" t="str">
        <f t="shared" si="584"/>
        <v>130121300110189011</v>
      </c>
      <c r="B11948" s="28">
        <f t="shared" si="585"/>
        <v>11</v>
      </c>
      <c r="C11948" s="28">
        <f t="shared" si="586"/>
        <v>3</v>
      </c>
      <c r="K11948" s="73" t="s">
        <v>5330</v>
      </c>
      <c r="L11948" s="73" t="s">
        <v>5128</v>
      </c>
      <c r="M11948" s="74">
        <v>8</v>
      </c>
      <c r="N11948" s="74">
        <v>3</v>
      </c>
    </row>
    <row r="11949" spans="1:14">
      <c r="A11949" s="43" t="str">
        <f t="shared" si="584"/>
        <v>130121300110189012</v>
      </c>
      <c r="B11949" s="28">
        <f t="shared" si="585"/>
        <v>19</v>
      </c>
      <c r="C11949" s="28">
        <f t="shared" si="586"/>
        <v>4</v>
      </c>
      <c r="K11949" s="73" t="s">
        <v>5331</v>
      </c>
      <c r="L11949" s="73" t="s">
        <v>5128</v>
      </c>
      <c r="M11949" s="74">
        <v>15</v>
      </c>
      <c r="N11949" s="74">
        <v>4</v>
      </c>
    </row>
    <row r="11950" spans="1:14">
      <c r="A11950" s="43" t="str">
        <f t="shared" si="584"/>
        <v>130121300110189013</v>
      </c>
      <c r="B11950" s="28">
        <f t="shared" si="585"/>
        <v>186</v>
      </c>
      <c r="C11950" s="28">
        <f t="shared" si="586"/>
        <v>174</v>
      </c>
      <c r="K11950" s="73" t="s">
        <v>5332</v>
      </c>
      <c r="L11950" s="73" t="s">
        <v>5128</v>
      </c>
      <c r="M11950" s="74">
        <v>12</v>
      </c>
      <c r="N11950" s="74">
        <v>174</v>
      </c>
    </row>
    <row r="11951" spans="1:14">
      <c r="A11951" s="43" t="str">
        <f t="shared" si="584"/>
        <v>130121300110190006</v>
      </c>
      <c r="B11951" s="28">
        <f t="shared" si="585"/>
        <v>65</v>
      </c>
      <c r="C11951" s="28">
        <f t="shared" si="586"/>
        <v>18</v>
      </c>
      <c r="K11951" s="73" t="s">
        <v>5333</v>
      </c>
      <c r="L11951" s="73" t="s">
        <v>5128</v>
      </c>
      <c r="M11951" s="74">
        <v>47</v>
      </c>
      <c r="N11951" s="74">
        <v>18</v>
      </c>
    </row>
    <row r="11952" spans="1:14">
      <c r="A11952" s="43" t="str">
        <f t="shared" si="584"/>
        <v>130121300110190007</v>
      </c>
      <c r="B11952" s="28">
        <f t="shared" si="585"/>
        <v>36</v>
      </c>
      <c r="C11952" s="28">
        <f t="shared" si="586"/>
        <v>5</v>
      </c>
      <c r="K11952" s="73" t="s">
        <v>5334</v>
      </c>
      <c r="L11952" s="73" t="s">
        <v>5128</v>
      </c>
      <c r="M11952" s="74">
        <v>31</v>
      </c>
      <c r="N11952" s="74">
        <v>5</v>
      </c>
    </row>
    <row r="11953" spans="1:14">
      <c r="A11953" s="43" t="str">
        <f t="shared" si="584"/>
        <v>130121300110190008</v>
      </c>
      <c r="B11953" s="28">
        <f t="shared" si="585"/>
        <v>170</v>
      </c>
      <c r="C11953" s="28">
        <f t="shared" si="586"/>
        <v>167</v>
      </c>
      <c r="K11953" s="73" t="s">
        <v>5335</v>
      </c>
      <c r="L11953" s="73" t="s">
        <v>5128</v>
      </c>
      <c r="M11953" s="74">
        <v>3</v>
      </c>
      <c r="N11953" s="74">
        <v>167</v>
      </c>
    </row>
    <row r="11954" spans="1:14">
      <c r="A11954" s="43" t="str">
        <f t="shared" si="584"/>
        <v>130121300110191005</v>
      </c>
      <c r="B11954" s="28">
        <f t="shared" si="585"/>
        <v>274</v>
      </c>
      <c r="C11954" s="28">
        <f t="shared" si="586"/>
        <v>203</v>
      </c>
      <c r="K11954" s="73" t="s">
        <v>4794</v>
      </c>
      <c r="L11954" s="73" t="s">
        <v>5128</v>
      </c>
      <c r="M11954" s="74">
        <v>71</v>
      </c>
      <c r="N11954" s="74">
        <v>203</v>
      </c>
    </row>
    <row r="11955" spans="1:14">
      <c r="A11955" s="43" t="str">
        <f t="shared" si="584"/>
        <v>130121300110191006</v>
      </c>
      <c r="B11955" s="28">
        <f t="shared" si="585"/>
        <v>149</v>
      </c>
      <c r="C11955" s="28">
        <f t="shared" si="586"/>
        <v>95</v>
      </c>
      <c r="K11955" s="73" t="s">
        <v>5336</v>
      </c>
      <c r="L11955" s="73" t="s">
        <v>5128</v>
      </c>
      <c r="M11955" s="74">
        <v>54</v>
      </c>
      <c r="N11955" s="74">
        <v>95</v>
      </c>
    </row>
    <row r="11956" spans="1:14">
      <c r="A11956" s="43" t="str">
        <f t="shared" si="584"/>
        <v>130121300110192006</v>
      </c>
      <c r="B11956" s="28">
        <f t="shared" si="585"/>
        <v>10</v>
      </c>
      <c r="C11956" s="28">
        <f t="shared" si="586"/>
        <v>3</v>
      </c>
      <c r="K11956" s="73" t="s">
        <v>5337</v>
      </c>
      <c r="L11956" s="73" t="s">
        <v>5128</v>
      </c>
      <c r="M11956" s="74">
        <v>7</v>
      </c>
      <c r="N11956" s="74">
        <v>3</v>
      </c>
    </row>
    <row r="11957" spans="1:14">
      <c r="A11957" s="43" t="str">
        <f t="shared" si="584"/>
        <v>130121300110192007</v>
      </c>
      <c r="B11957" s="28">
        <f t="shared" si="585"/>
        <v>15</v>
      </c>
      <c r="C11957" s="28">
        <f t="shared" si="586"/>
        <v>5</v>
      </c>
      <c r="K11957" s="73" t="s">
        <v>5338</v>
      </c>
      <c r="L11957" s="73" t="s">
        <v>5128</v>
      </c>
      <c r="M11957" s="74">
        <v>10</v>
      </c>
      <c r="N11957" s="74">
        <v>5</v>
      </c>
    </row>
    <row r="11958" spans="1:14">
      <c r="A11958" s="43" t="str">
        <f t="shared" si="584"/>
        <v>130121300110192008</v>
      </c>
      <c r="B11958" s="28">
        <f t="shared" si="585"/>
        <v>154</v>
      </c>
      <c r="C11958" s="28">
        <f t="shared" si="586"/>
        <v>109</v>
      </c>
      <c r="K11958" s="73" t="s">
        <v>5339</v>
      </c>
      <c r="L11958" s="73" t="s">
        <v>5128</v>
      </c>
      <c r="M11958" s="74">
        <v>45</v>
      </c>
      <c r="N11958" s="74">
        <v>109</v>
      </c>
    </row>
    <row r="11959" spans="1:14">
      <c r="A11959" s="43" t="str">
        <f t="shared" si="584"/>
        <v>130121300110193006</v>
      </c>
      <c r="B11959" s="28">
        <f t="shared" si="585"/>
        <v>38</v>
      </c>
      <c r="C11959" s="28">
        <f t="shared" si="586"/>
        <v>8</v>
      </c>
      <c r="K11959" s="73" t="s">
        <v>5340</v>
      </c>
      <c r="L11959" s="73" t="s">
        <v>5128</v>
      </c>
      <c r="M11959" s="74">
        <v>30</v>
      </c>
      <c r="N11959" s="74">
        <v>8</v>
      </c>
    </row>
    <row r="11960" spans="1:14">
      <c r="A11960" s="43" t="str">
        <f t="shared" si="584"/>
        <v>130121300110193007</v>
      </c>
      <c r="B11960" s="28">
        <f t="shared" si="585"/>
        <v>52</v>
      </c>
      <c r="C11960" s="28">
        <f t="shared" si="586"/>
        <v>22</v>
      </c>
      <c r="K11960" s="73" t="s">
        <v>5341</v>
      </c>
      <c r="L11960" s="73" t="s">
        <v>5128</v>
      </c>
      <c r="M11960" s="74">
        <v>30</v>
      </c>
      <c r="N11960" s="74">
        <v>22</v>
      </c>
    </row>
    <row r="11961" spans="1:14">
      <c r="A11961" s="43" t="str">
        <f t="shared" si="584"/>
        <v>130121300110193008</v>
      </c>
      <c r="B11961" s="28">
        <f t="shared" si="585"/>
        <v>19</v>
      </c>
      <c r="C11961" s="28">
        <f t="shared" si="586"/>
        <v>15</v>
      </c>
      <c r="K11961" s="73" t="s">
        <v>5342</v>
      </c>
      <c r="L11961" s="73" t="s">
        <v>5128</v>
      </c>
      <c r="M11961" s="74">
        <v>4</v>
      </c>
      <c r="N11961" s="74">
        <v>15</v>
      </c>
    </row>
    <row r="11962" spans="1:14">
      <c r="A11962" s="43" t="str">
        <f t="shared" si="584"/>
        <v>130121300110193009</v>
      </c>
      <c r="B11962" s="28">
        <f t="shared" si="585"/>
        <v>13</v>
      </c>
      <c r="C11962" s="28">
        <f t="shared" si="586"/>
        <v>10</v>
      </c>
      <c r="K11962" s="73" t="s">
        <v>5343</v>
      </c>
      <c r="L11962" s="73" t="s">
        <v>5128</v>
      </c>
      <c r="M11962" s="74">
        <v>3</v>
      </c>
      <c r="N11962" s="74">
        <v>10</v>
      </c>
    </row>
    <row r="11963" spans="1:14">
      <c r="A11963" s="43" t="str">
        <f t="shared" si="584"/>
        <v>130121300110203004</v>
      </c>
      <c r="B11963" s="28">
        <f t="shared" si="585"/>
        <v>79</v>
      </c>
      <c r="C11963" s="28">
        <f t="shared" si="586"/>
        <v>69</v>
      </c>
      <c r="K11963" s="73" t="s">
        <v>3283</v>
      </c>
      <c r="L11963" s="73" t="s">
        <v>5128</v>
      </c>
      <c r="M11963" s="74">
        <v>10</v>
      </c>
      <c r="N11963" s="74">
        <v>69</v>
      </c>
    </row>
    <row r="11964" spans="1:14">
      <c r="A11964" s="43" t="str">
        <f t="shared" si="584"/>
        <v>130121300110208007</v>
      </c>
      <c r="B11964" s="28">
        <f t="shared" si="585"/>
        <v>6</v>
      </c>
      <c r="C11964" s="28">
        <f t="shared" si="586"/>
        <v>3</v>
      </c>
      <c r="K11964" s="73" t="s">
        <v>4087</v>
      </c>
      <c r="L11964" s="73" t="s">
        <v>5128</v>
      </c>
      <c r="M11964" s="74">
        <v>3</v>
      </c>
      <c r="N11964" s="74">
        <v>3</v>
      </c>
    </row>
    <row r="11965" spans="1:14">
      <c r="A11965" s="43" t="str">
        <f t="shared" si="584"/>
        <v>130121300110208008</v>
      </c>
      <c r="B11965" s="28">
        <f t="shared" si="585"/>
        <v>19</v>
      </c>
      <c r="C11965" s="28">
        <f t="shared" si="586"/>
        <v>11</v>
      </c>
      <c r="K11965" s="73" t="s">
        <v>5344</v>
      </c>
      <c r="L11965" s="73" t="s">
        <v>5128</v>
      </c>
      <c r="M11965" s="74">
        <v>8</v>
      </c>
      <c r="N11965" s="74">
        <v>11</v>
      </c>
    </row>
    <row r="11966" spans="1:14">
      <c r="A11966" s="43" t="str">
        <f t="shared" si="584"/>
        <v>130121300110208009</v>
      </c>
      <c r="B11966" s="28">
        <f t="shared" si="585"/>
        <v>11</v>
      </c>
      <c r="C11966" s="28">
        <f t="shared" si="586"/>
        <v>6</v>
      </c>
      <c r="K11966" s="73" t="s">
        <v>5345</v>
      </c>
      <c r="L11966" s="73" t="s">
        <v>5128</v>
      </c>
      <c r="M11966" s="74">
        <v>5</v>
      </c>
      <c r="N11966" s="74">
        <v>6</v>
      </c>
    </row>
    <row r="11967" spans="1:14">
      <c r="A11967" s="43" t="str">
        <f t="shared" si="584"/>
        <v>130121300110208010</v>
      </c>
      <c r="B11967" s="28">
        <f t="shared" si="585"/>
        <v>93</v>
      </c>
      <c r="C11967" s="28">
        <f t="shared" si="586"/>
        <v>89</v>
      </c>
      <c r="K11967" s="73" t="s">
        <v>5346</v>
      </c>
      <c r="L11967" s="73" t="s">
        <v>5128</v>
      </c>
      <c r="M11967" s="74">
        <v>4</v>
      </c>
      <c r="N11967" s="74">
        <v>89</v>
      </c>
    </row>
    <row r="11968" spans="1:14">
      <c r="A11968" s="43" t="str">
        <f t="shared" si="584"/>
        <v>130121300110209006</v>
      </c>
      <c r="B11968" s="28">
        <f t="shared" si="585"/>
        <v>2</v>
      </c>
      <c r="C11968" s="28">
        <f t="shared" si="586"/>
        <v>2</v>
      </c>
      <c r="K11968" s="73" t="s">
        <v>4088</v>
      </c>
      <c r="L11968" s="73" t="s">
        <v>5128</v>
      </c>
      <c r="M11968" s="74">
        <v>0</v>
      </c>
      <c r="N11968" s="74">
        <v>2</v>
      </c>
    </row>
    <row r="11969" spans="1:14">
      <c r="A11969" s="43" t="str">
        <f t="shared" si="584"/>
        <v>130121300110209007</v>
      </c>
      <c r="B11969" s="28">
        <f t="shared" si="585"/>
        <v>13</v>
      </c>
      <c r="C11969" s="28">
        <f t="shared" si="586"/>
        <v>13</v>
      </c>
      <c r="K11969" s="73" t="s">
        <v>5347</v>
      </c>
      <c r="L11969" s="73" t="s">
        <v>5128</v>
      </c>
      <c r="M11969" s="74">
        <v>0</v>
      </c>
      <c r="N11969" s="74">
        <v>13</v>
      </c>
    </row>
    <row r="11970" spans="1:14">
      <c r="A11970" s="43" t="str">
        <f t="shared" si="584"/>
        <v>130121300110209008</v>
      </c>
      <c r="B11970" s="28">
        <f t="shared" si="585"/>
        <v>4</v>
      </c>
      <c r="C11970" s="28">
        <f t="shared" si="586"/>
        <v>4</v>
      </c>
      <c r="K11970" s="73" t="s">
        <v>5348</v>
      </c>
      <c r="L11970" s="73" t="s">
        <v>5128</v>
      </c>
      <c r="M11970" s="74">
        <v>0</v>
      </c>
      <c r="N11970" s="74">
        <v>4</v>
      </c>
    </row>
    <row r="11971" spans="1:14">
      <c r="A11971" s="43" t="str">
        <f t="shared" ref="A11971:A12034" si="587">L11971&amp;K11971</f>
        <v>130121300110209009</v>
      </c>
      <c r="B11971" s="28">
        <f t="shared" ref="B11971:B12034" si="588">M11971+N11971</f>
        <v>224</v>
      </c>
      <c r="C11971" s="28">
        <f t="shared" ref="C11971:C12034" si="589">N11971</f>
        <v>187</v>
      </c>
      <c r="K11971" s="73" t="s">
        <v>5349</v>
      </c>
      <c r="L11971" s="73" t="s">
        <v>5128</v>
      </c>
      <c r="M11971" s="74">
        <v>37</v>
      </c>
      <c r="N11971" s="74">
        <v>187</v>
      </c>
    </row>
    <row r="11972" spans="1:14">
      <c r="A11972" s="43" t="str">
        <f t="shared" si="587"/>
        <v>130121300110210006</v>
      </c>
      <c r="B11972" s="28">
        <f t="shared" si="588"/>
        <v>10</v>
      </c>
      <c r="C11972" s="28">
        <f t="shared" si="589"/>
        <v>9</v>
      </c>
      <c r="K11972" s="73" t="s">
        <v>4089</v>
      </c>
      <c r="L11972" s="73" t="s">
        <v>5128</v>
      </c>
      <c r="M11972" s="74">
        <v>1</v>
      </c>
      <c r="N11972" s="74">
        <v>9</v>
      </c>
    </row>
    <row r="11973" spans="1:14">
      <c r="A11973" s="43" t="str">
        <f t="shared" si="587"/>
        <v>130121300110210007</v>
      </c>
      <c r="B11973" s="28">
        <f t="shared" si="588"/>
        <v>15</v>
      </c>
      <c r="C11973" s="28">
        <f t="shared" si="589"/>
        <v>14</v>
      </c>
      <c r="K11973" s="73" t="s">
        <v>4090</v>
      </c>
      <c r="L11973" s="73" t="s">
        <v>5128</v>
      </c>
      <c r="M11973" s="74">
        <v>1</v>
      </c>
      <c r="N11973" s="74">
        <v>14</v>
      </c>
    </row>
    <row r="11974" spans="1:14">
      <c r="A11974" s="43" t="str">
        <f t="shared" si="587"/>
        <v>130121300110210008</v>
      </c>
      <c r="B11974" s="28">
        <f t="shared" si="588"/>
        <v>5</v>
      </c>
      <c r="C11974" s="28">
        <f t="shared" si="589"/>
        <v>5</v>
      </c>
      <c r="K11974" s="73" t="s">
        <v>5350</v>
      </c>
      <c r="L11974" s="73" t="s">
        <v>5128</v>
      </c>
      <c r="M11974" s="74">
        <v>0</v>
      </c>
      <c r="N11974" s="74">
        <v>5</v>
      </c>
    </row>
    <row r="11975" spans="1:14">
      <c r="A11975" s="43" t="str">
        <f t="shared" si="587"/>
        <v>130121300110210009</v>
      </c>
      <c r="B11975" s="28">
        <f t="shared" si="588"/>
        <v>191</v>
      </c>
      <c r="C11975" s="28">
        <f t="shared" si="589"/>
        <v>158</v>
      </c>
      <c r="K11975" s="73" t="s">
        <v>5351</v>
      </c>
      <c r="L11975" s="73" t="s">
        <v>5128</v>
      </c>
      <c r="M11975" s="74">
        <v>33</v>
      </c>
      <c r="N11975" s="74">
        <v>158</v>
      </c>
    </row>
    <row r="11976" spans="1:14">
      <c r="A11976" s="43" t="str">
        <f t="shared" si="587"/>
        <v>130121300110211005</v>
      </c>
      <c r="B11976" s="28">
        <f t="shared" si="588"/>
        <v>8</v>
      </c>
      <c r="C11976" s="28">
        <f t="shared" si="589"/>
        <v>8</v>
      </c>
      <c r="K11976" s="73" t="s">
        <v>3451</v>
      </c>
      <c r="L11976" s="73" t="s">
        <v>5128</v>
      </c>
      <c r="M11976" s="74">
        <v>0</v>
      </c>
      <c r="N11976" s="74">
        <v>8</v>
      </c>
    </row>
    <row r="11977" spans="1:14">
      <c r="A11977" s="43" t="str">
        <f t="shared" si="587"/>
        <v>130121300110211006</v>
      </c>
      <c r="B11977" s="28">
        <f t="shared" si="588"/>
        <v>8</v>
      </c>
      <c r="C11977" s="28">
        <f t="shared" si="589"/>
        <v>5</v>
      </c>
      <c r="K11977" s="73" t="s">
        <v>4091</v>
      </c>
      <c r="L11977" s="73" t="s">
        <v>5128</v>
      </c>
      <c r="M11977" s="74">
        <v>3</v>
      </c>
      <c r="N11977" s="74">
        <v>5</v>
      </c>
    </row>
    <row r="11978" spans="1:14">
      <c r="A11978" s="43" t="str">
        <f t="shared" si="587"/>
        <v>130121300110211007</v>
      </c>
      <c r="B11978" s="28">
        <f t="shared" si="588"/>
        <v>79</v>
      </c>
      <c r="C11978" s="28">
        <f t="shared" si="589"/>
        <v>41</v>
      </c>
      <c r="K11978" s="73" t="s">
        <v>4092</v>
      </c>
      <c r="L11978" s="73" t="s">
        <v>5128</v>
      </c>
      <c r="M11978" s="74">
        <v>38</v>
      </c>
      <c r="N11978" s="74">
        <v>41</v>
      </c>
    </row>
    <row r="11979" spans="1:14">
      <c r="A11979" s="43" t="str">
        <f t="shared" si="587"/>
        <v>130121300110212005</v>
      </c>
      <c r="B11979" s="28">
        <f t="shared" si="588"/>
        <v>8</v>
      </c>
      <c r="C11979" s="28">
        <f t="shared" si="589"/>
        <v>6</v>
      </c>
      <c r="K11979" s="73" t="s">
        <v>4391</v>
      </c>
      <c r="L11979" s="73" t="s">
        <v>5128</v>
      </c>
      <c r="M11979" s="74">
        <v>2</v>
      </c>
      <c r="N11979" s="74">
        <v>6</v>
      </c>
    </row>
    <row r="11980" spans="1:14">
      <c r="A11980" s="43" t="str">
        <f t="shared" si="587"/>
        <v>130121300110212006</v>
      </c>
      <c r="B11980" s="28">
        <f t="shared" si="588"/>
        <v>11</v>
      </c>
      <c r="C11980" s="28">
        <f t="shared" si="589"/>
        <v>9</v>
      </c>
      <c r="K11980" s="73" t="s">
        <v>4392</v>
      </c>
      <c r="L11980" s="73" t="s">
        <v>5128</v>
      </c>
      <c r="M11980" s="74">
        <v>2</v>
      </c>
      <c r="N11980" s="74">
        <v>9</v>
      </c>
    </row>
    <row r="11981" spans="1:14">
      <c r="A11981" s="43" t="str">
        <f t="shared" si="587"/>
        <v>130121300110212007</v>
      </c>
      <c r="B11981" s="28">
        <f t="shared" si="588"/>
        <v>48</v>
      </c>
      <c r="C11981" s="28">
        <f t="shared" si="589"/>
        <v>26</v>
      </c>
      <c r="K11981" s="73" t="s">
        <v>5352</v>
      </c>
      <c r="L11981" s="73" t="s">
        <v>5128</v>
      </c>
      <c r="M11981" s="74">
        <v>22</v>
      </c>
      <c r="N11981" s="74">
        <v>26</v>
      </c>
    </row>
    <row r="11982" spans="1:14">
      <c r="A11982" s="43" t="str">
        <f t="shared" si="587"/>
        <v>130121300110213005</v>
      </c>
      <c r="B11982" s="28">
        <f t="shared" si="588"/>
        <v>5</v>
      </c>
      <c r="C11982" s="28">
        <f t="shared" si="589"/>
        <v>5</v>
      </c>
      <c r="K11982" s="73" t="s">
        <v>5353</v>
      </c>
      <c r="L11982" s="73" t="s">
        <v>5128</v>
      </c>
      <c r="M11982" s="74">
        <v>0</v>
      </c>
      <c r="N11982" s="74">
        <v>5</v>
      </c>
    </row>
    <row r="11983" spans="1:14">
      <c r="A11983" s="43" t="str">
        <f t="shared" si="587"/>
        <v>130121300110213006</v>
      </c>
      <c r="B11983" s="28">
        <f t="shared" si="588"/>
        <v>5</v>
      </c>
      <c r="C11983" s="28">
        <f t="shared" si="589"/>
        <v>5</v>
      </c>
      <c r="K11983" s="73" t="s">
        <v>4394</v>
      </c>
      <c r="L11983" s="73" t="s">
        <v>5128</v>
      </c>
      <c r="M11983" s="74">
        <v>0</v>
      </c>
      <c r="N11983" s="74">
        <v>5</v>
      </c>
    </row>
    <row r="11984" spans="1:14">
      <c r="A11984" s="43" t="str">
        <f t="shared" si="587"/>
        <v>130121300110213007</v>
      </c>
      <c r="B11984" s="28">
        <f t="shared" si="588"/>
        <v>45</v>
      </c>
      <c r="C11984" s="28">
        <f t="shared" si="589"/>
        <v>44</v>
      </c>
      <c r="K11984" s="73" t="s">
        <v>4395</v>
      </c>
      <c r="L11984" s="73" t="s">
        <v>5128</v>
      </c>
      <c r="M11984" s="74">
        <v>1</v>
      </c>
      <c r="N11984" s="74">
        <v>44</v>
      </c>
    </row>
    <row r="11985" spans="1:14">
      <c r="A11985" s="43" t="str">
        <f t="shared" si="587"/>
        <v>130121300110214006</v>
      </c>
      <c r="B11985" s="28">
        <f t="shared" si="588"/>
        <v>8</v>
      </c>
      <c r="C11985" s="28">
        <f t="shared" si="589"/>
        <v>7</v>
      </c>
      <c r="K11985" s="73" t="s">
        <v>5354</v>
      </c>
      <c r="L11985" s="73" t="s">
        <v>5128</v>
      </c>
      <c r="M11985" s="74">
        <v>1</v>
      </c>
      <c r="N11985" s="74">
        <v>7</v>
      </c>
    </row>
    <row r="11986" spans="1:14">
      <c r="A11986" s="43" t="str">
        <f t="shared" si="587"/>
        <v>130121300110214007</v>
      </c>
      <c r="B11986" s="28">
        <f t="shared" si="588"/>
        <v>15</v>
      </c>
      <c r="C11986" s="28">
        <f t="shared" si="589"/>
        <v>15</v>
      </c>
      <c r="K11986" s="73" t="s">
        <v>5355</v>
      </c>
      <c r="L11986" s="73" t="s">
        <v>5128</v>
      </c>
      <c r="M11986" s="74">
        <v>0</v>
      </c>
      <c r="N11986" s="74">
        <v>15</v>
      </c>
    </row>
    <row r="11987" spans="1:14">
      <c r="A11987" s="43" t="str">
        <f t="shared" si="587"/>
        <v>130121300110214008</v>
      </c>
      <c r="B11987" s="28">
        <f t="shared" si="588"/>
        <v>154</v>
      </c>
      <c r="C11987" s="28">
        <f t="shared" si="589"/>
        <v>154</v>
      </c>
      <c r="K11987" s="73" t="s">
        <v>5356</v>
      </c>
      <c r="L11987" s="73" t="s">
        <v>5128</v>
      </c>
      <c r="M11987" s="74">
        <v>0</v>
      </c>
      <c r="N11987" s="74">
        <v>154</v>
      </c>
    </row>
    <row r="11988" spans="1:14">
      <c r="A11988" s="43" t="str">
        <f t="shared" si="587"/>
        <v>130121300110215006</v>
      </c>
      <c r="B11988" s="28">
        <f t="shared" si="588"/>
        <v>6</v>
      </c>
      <c r="C11988" s="28">
        <f t="shared" si="589"/>
        <v>5</v>
      </c>
      <c r="K11988" s="73" t="s">
        <v>5357</v>
      </c>
      <c r="L11988" s="73" t="s">
        <v>5128</v>
      </c>
      <c r="M11988" s="74">
        <v>1</v>
      </c>
      <c r="N11988" s="74">
        <v>5</v>
      </c>
    </row>
    <row r="11989" spans="1:14">
      <c r="A11989" s="43" t="str">
        <f t="shared" si="587"/>
        <v>130121300110215007</v>
      </c>
      <c r="B11989" s="28">
        <f t="shared" si="588"/>
        <v>13</v>
      </c>
      <c r="C11989" s="28">
        <f t="shared" si="589"/>
        <v>13</v>
      </c>
      <c r="K11989" s="73" t="s">
        <v>5358</v>
      </c>
      <c r="L11989" s="73" t="s">
        <v>5128</v>
      </c>
      <c r="M11989" s="74">
        <v>0</v>
      </c>
      <c r="N11989" s="74">
        <v>13</v>
      </c>
    </row>
    <row r="11990" spans="1:14">
      <c r="A11990" s="43" t="str">
        <f t="shared" si="587"/>
        <v>130121300110215008</v>
      </c>
      <c r="B11990" s="28">
        <f t="shared" si="588"/>
        <v>55</v>
      </c>
      <c r="C11990" s="28">
        <f t="shared" si="589"/>
        <v>53</v>
      </c>
      <c r="K11990" s="73" t="s">
        <v>5359</v>
      </c>
      <c r="L11990" s="73" t="s">
        <v>5128</v>
      </c>
      <c r="M11990" s="74">
        <v>2</v>
      </c>
      <c r="N11990" s="74">
        <v>53</v>
      </c>
    </row>
    <row r="11991" spans="1:14">
      <c r="A11991" s="43" t="str">
        <f t="shared" si="587"/>
        <v>130121300110216006</v>
      </c>
      <c r="B11991" s="28">
        <f t="shared" si="588"/>
        <v>9</v>
      </c>
      <c r="C11991" s="28">
        <f t="shared" si="589"/>
        <v>8</v>
      </c>
      <c r="K11991" s="73" t="s">
        <v>5360</v>
      </c>
      <c r="L11991" s="73" t="s">
        <v>5128</v>
      </c>
      <c r="M11991" s="74">
        <v>1</v>
      </c>
      <c r="N11991" s="74">
        <v>8</v>
      </c>
    </row>
    <row r="11992" spans="1:14">
      <c r="A11992" s="43" t="str">
        <f t="shared" si="587"/>
        <v>130121300110216007</v>
      </c>
      <c r="B11992" s="28">
        <f t="shared" si="588"/>
        <v>11</v>
      </c>
      <c r="C11992" s="28">
        <f t="shared" si="589"/>
        <v>9</v>
      </c>
      <c r="K11992" s="73" t="s">
        <v>5361</v>
      </c>
      <c r="L11992" s="73" t="s">
        <v>5128</v>
      </c>
      <c r="M11992" s="74">
        <v>2</v>
      </c>
      <c r="N11992" s="74">
        <v>9</v>
      </c>
    </row>
    <row r="11993" spans="1:14">
      <c r="A11993" s="43" t="str">
        <f t="shared" si="587"/>
        <v>130121300110216008</v>
      </c>
      <c r="B11993" s="28">
        <f t="shared" si="588"/>
        <v>7</v>
      </c>
      <c r="C11993" s="28">
        <f t="shared" si="589"/>
        <v>4</v>
      </c>
      <c r="K11993" s="73" t="s">
        <v>5362</v>
      </c>
      <c r="L11993" s="73" t="s">
        <v>5128</v>
      </c>
      <c r="M11993" s="74">
        <v>3</v>
      </c>
      <c r="N11993" s="74">
        <v>4</v>
      </c>
    </row>
    <row r="11994" spans="1:14">
      <c r="A11994" s="43" t="str">
        <f t="shared" si="587"/>
        <v>130121300110217006</v>
      </c>
      <c r="B11994" s="28">
        <f t="shared" si="588"/>
        <v>3</v>
      </c>
      <c r="C11994" s="28">
        <f t="shared" si="589"/>
        <v>3</v>
      </c>
      <c r="K11994" s="73" t="s">
        <v>4398</v>
      </c>
      <c r="L11994" s="73" t="s">
        <v>5128</v>
      </c>
      <c r="M11994" s="74">
        <v>0</v>
      </c>
      <c r="N11994" s="74">
        <v>3</v>
      </c>
    </row>
    <row r="11995" spans="1:14">
      <c r="A11995" s="43" t="str">
        <f t="shared" si="587"/>
        <v>130121300110217007</v>
      </c>
      <c r="B11995" s="28">
        <f t="shared" si="588"/>
        <v>11</v>
      </c>
      <c r="C11995" s="28">
        <f t="shared" si="589"/>
        <v>11</v>
      </c>
      <c r="K11995" s="73" t="s">
        <v>4399</v>
      </c>
      <c r="L11995" s="73" t="s">
        <v>5128</v>
      </c>
      <c r="M11995" s="74">
        <v>0</v>
      </c>
      <c r="N11995" s="74">
        <v>11</v>
      </c>
    </row>
    <row r="11996" spans="1:14">
      <c r="A11996" s="43" t="str">
        <f t="shared" si="587"/>
        <v>130121300110217008</v>
      </c>
      <c r="B11996" s="28">
        <f t="shared" si="588"/>
        <v>183</v>
      </c>
      <c r="C11996" s="28">
        <f t="shared" si="589"/>
        <v>82</v>
      </c>
      <c r="K11996" s="73" t="s">
        <v>4400</v>
      </c>
      <c r="L11996" s="73" t="s">
        <v>5128</v>
      </c>
      <c r="M11996" s="74">
        <v>101</v>
      </c>
      <c r="N11996" s="74">
        <v>82</v>
      </c>
    </row>
    <row r="11997" spans="1:14">
      <c r="A11997" s="43" t="str">
        <f t="shared" si="587"/>
        <v>130121300110227002</v>
      </c>
      <c r="B11997" s="28">
        <f t="shared" si="588"/>
        <v>11</v>
      </c>
      <c r="C11997" s="28">
        <f t="shared" si="589"/>
        <v>8</v>
      </c>
      <c r="K11997" s="73" t="s">
        <v>4303</v>
      </c>
      <c r="L11997" s="73" t="s">
        <v>5128</v>
      </c>
      <c r="M11997" s="74">
        <v>3</v>
      </c>
      <c r="N11997" s="74">
        <v>8</v>
      </c>
    </row>
    <row r="11998" spans="1:14">
      <c r="A11998" s="43" t="str">
        <f t="shared" si="587"/>
        <v>130121300110228007</v>
      </c>
      <c r="B11998" s="28">
        <f t="shared" si="588"/>
        <v>6</v>
      </c>
      <c r="C11998" s="28">
        <f t="shared" si="589"/>
        <v>4</v>
      </c>
      <c r="K11998" s="73" t="s">
        <v>5363</v>
      </c>
      <c r="L11998" s="73" t="s">
        <v>5128</v>
      </c>
      <c r="M11998" s="74">
        <v>2</v>
      </c>
      <c r="N11998" s="74">
        <v>4</v>
      </c>
    </row>
    <row r="11999" spans="1:14">
      <c r="A11999" s="43" t="str">
        <f t="shared" si="587"/>
        <v>130121300110228008</v>
      </c>
      <c r="B11999" s="28">
        <f t="shared" si="588"/>
        <v>231</v>
      </c>
      <c r="C11999" s="28">
        <f t="shared" si="589"/>
        <v>163</v>
      </c>
      <c r="K11999" s="73" t="s">
        <v>5364</v>
      </c>
      <c r="L11999" s="73" t="s">
        <v>5128</v>
      </c>
      <c r="M11999" s="74">
        <v>68</v>
      </c>
      <c r="N11999" s="74">
        <v>163</v>
      </c>
    </row>
    <row r="12000" spans="1:14">
      <c r="A12000" s="43" t="str">
        <f t="shared" si="587"/>
        <v>130121300110228009</v>
      </c>
      <c r="B12000" s="28">
        <f t="shared" si="588"/>
        <v>8</v>
      </c>
      <c r="C12000" s="28">
        <f t="shared" si="589"/>
        <v>5</v>
      </c>
      <c r="K12000" s="73" t="s">
        <v>5365</v>
      </c>
      <c r="L12000" s="73" t="s">
        <v>5128</v>
      </c>
      <c r="M12000" s="74">
        <v>3</v>
      </c>
      <c r="N12000" s="74">
        <v>5</v>
      </c>
    </row>
    <row r="12001" spans="1:14">
      <c r="A12001" s="43" t="str">
        <f t="shared" si="587"/>
        <v>130121300110228010</v>
      </c>
      <c r="B12001" s="28">
        <f t="shared" si="588"/>
        <v>23</v>
      </c>
      <c r="C12001" s="28">
        <f t="shared" si="589"/>
        <v>12</v>
      </c>
      <c r="K12001" s="73" t="s">
        <v>5366</v>
      </c>
      <c r="L12001" s="73" t="s">
        <v>5128</v>
      </c>
      <c r="M12001" s="74">
        <v>11</v>
      </c>
      <c r="N12001" s="74">
        <v>12</v>
      </c>
    </row>
    <row r="12002" spans="1:14">
      <c r="A12002" s="43" t="str">
        <f t="shared" si="587"/>
        <v>130121300110228011</v>
      </c>
      <c r="B12002" s="28">
        <f t="shared" si="588"/>
        <v>17</v>
      </c>
      <c r="C12002" s="28">
        <f t="shared" si="589"/>
        <v>12</v>
      </c>
      <c r="K12002" s="73" t="s">
        <v>5367</v>
      </c>
      <c r="L12002" s="73" t="s">
        <v>5128</v>
      </c>
      <c r="M12002" s="74">
        <v>5</v>
      </c>
      <c r="N12002" s="74">
        <v>12</v>
      </c>
    </row>
    <row r="12003" spans="1:14">
      <c r="A12003" s="43" t="str">
        <f t="shared" si="587"/>
        <v>130121300110228012</v>
      </c>
      <c r="B12003" s="28">
        <f t="shared" si="588"/>
        <v>34</v>
      </c>
      <c r="C12003" s="28">
        <f t="shared" si="589"/>
        <v>25</v>
      </c>
      <c r="K12003" s="73" t="s">
        <v>5368</v>
      </c>
      <c r="L12003" s="73" t="s">
        <v>5128</v>
      </c>
      <c r="M12003" s="74">
        <v>9</v>
      </c>
      <c r="N12003" s="74">
        <v>25</v>
      </c>
    </row>
    <row r="12004" spans="1:14">
      <c r="A12004" s="43" t="str">
        <f t="shared" si="587"/>
        <v>130121300110228013</v>
      </c>
      <c r="B12004" s="28">
        <f t="shared" si="588"/>
        <v>14</v>
      </c>
      <c r="C12004" s="28">
        <f t="shared" si="589"/>
        <v>10</v>
      </c>
      <c r="K12004" s="73" t="s">
        <v>5369</v>
      </c>
      <c r="L12004" s="73" t="s">
        <v>5128</v>
      </c>
      <c r="M12004" s="74">
        <v>4</v>
      </c>
      <c r="N12004" s="74">
        <v>10</v>
      </c>
    </row>
    <row r="12005" spans="1:14">
      <c r="A12005" s="43" t="str">
        <f t="shared" si="587"/>
        <v>130121300110228014</v>
      </c>
      <c r="B12005" s="28">
        <f t="shared" si="588"/>
        <v>15</v>
      </c>
      <c r="C12005" s="28">
        <f t="shared" si="589"/>
        <v>6</v>
      </c>
      <c r="K12005" s="73" t="s">
        <v>5370</v>
      </c>
      <c r="L12005" s="73" t="s">
        <v>5128</v>
      </c>
      <c r="M12005" s="74">
        <v>9</v>
      </c>
      <c r="N12005" s="74">
        <v>6</v>
      </c>
    </row>
    <row r="12006" spans="1:14">
      <c r="A12006" s="43" t="str">
        <f t="shared" si="587"/>
        <v>130121300110229005</v>
      </c>
      <c r="B12006" s="28">
        <f t="shared" si="588"/>
        <v>63</v>
      </c>
      <c r="C12006" s="28">
        <f t="shared" si="589"/>
        <v>55</v>
      </c>
      <c r="K12006" s="73" t="s">
        <v>5371</v>
      </c>
      <c r="L12006" s="73" t="s">
        <v>5128</v>
      </c>
      <c r="M12006" s="74">
        <v>8</v>
      </c>
      <c r="N12006" s="74">
        <v>55</v>
      </c>
    </row>
    <row r="12007" spans="1:14">
      <c r="A12007" s="43" t="str">
        <f t="shared" si="587"/>
        <v>130121300110229006</v>
      </c>
      <c r="B12007" s="28">
        <f t="shared" si="588"/>
        <v>25</v>
      </c>
      <c r="C12007" s="28">
        <f t="shared" si="589"/>
        <v>24</v>
      </c>
      <c r="K12007" s="73" t="s">
        <v>5372</v>
      </c>
      <c r="L12007" s="73" t="s">
        <v>5128</v>
      </c>
      <c r="M12007" s="74">
        <v>1</v>
      </c>
      <c r="N12007" s="74">
        <v>24</v>
      </c>
    </row>
    <row r="12008" spans="1:14">
      <c r="A12008" s="43" t="str">
        <f t="shared" si="587"/>
        <v>130121300110229007</v>
      </c>
      <c r="B12008" s="28">
        <f t="shared" si="588"/>
        <v>7</v>
      </c>
      <c r="C12008" s="28">
        <f t="shared" si="589"/>
        <v>4</v>
      </c>
      <c r="K12008" s="73" t="s">
        <v>5373</v>
      </c>
      <c r="L12008" s="73" t="s">
        <v>5128</v>
      </c>
      <c r="M12008" s="74">
        <v>3</v>
      </c>
      <c r="N12008" s="74">
        <v>4</v>
      </c>
    </row>
    <row r="12009" spans="1:14">
      <c r="A12009" s="43" t="str">
        <f t="shared" si="587"/>
        <v>130121300110229008</v>
      </c>
      <c r="B12009" s="28">
        <f t="shared" si="588"/>
        <v>6</v>
      </c>
      <c r="C12009" s="28">
        <f t="shared" si="589"/>
        <v>6</v>
      </c>
      <c r="K12009" s="73" t="s">
        <v>5374</v>
      </c>
      <c r="L12009" s="73" t="s">
        <v>5128</v>
      </c>
      <c r="M12009" s="74">
        <v>0</v>
      </c>
      <c r="N12009" s="74">
        <v>6</v>
      </c>
    </row>
    <row r="12010" spans="1:14">
      <c r="A12010" s="43" t="str">
        <f t="shared" si="587"/>
        <v>130121300110229009</v>
      </c>
      <c r="B12010" s="28">
        <f t="shared" si="588"/>
        <v>1</v>
      </c>
      <c r="C12010" s="28">
        <f t="shared" si="589"/>
        <v>1</v>
      </c>
      <c r="K12010" s="73" t="s">
        <v>5375</v>
      </c>
      <c r="L12010" s="73" t="s">
        <v>5128</v>
      </c>
      <c r="M12010" s="74">
        <v>0</v>
      </c>
      <c r="N12010" s="74">
        <v>1</v>
      </c>
    </row>
    <row r="12011" spans="1:14">
      <c r="A12011" s="43" t="str">
        <f t="shared" si="587"/>
        <v>130121300110229010</v>
      </c>
      <c r="B12011" s="28">
        <f t="shared" si="588"/>
        <v>8</v>
      </c>
      <c r="C12011" s="28">
        <f t="shared" si="589"/>
        <v>7</v>
      </c>
      <c r="K12011" s="73" t="s">
        <v>5376</v>
      </c>
      <c r="L12011" s="73" t="s">
        <v>5128</v>
      </c>
      <c r="M12011" s="74">
        <v>1</v>
      </c>
      <c r="N12011" s="74">
        <v>7</v>
      </c>
    </row>
    <row r="12012" spans="1:14">
      <c r="A12012" s="43" t="str">
        <f t="shared" si="587"/>
        <v>130121300110230004</v>
      </c>
      <c r="B12012" s="28">
        <f t="shared" si="588"/>
        <v>65</v>
      </c>
      <c r="C12012" s="28">
        <f t="shared" si="589"/>
        <v>43</v>
      </c>
      <c r="K12012" s="73" t="s">
        <v>3320</v>
      </c>
      <c r="L12012" s="73" t="s">
        <v>5128</v>
      </c>
      <c r="M12012" s="74">
        <v>22</v>
      </c>
      <c r="N12012" s="74">
        <v>43</v>
      </c>
    </row>
    <row r="12013" spans="1:14">
      <c r="A12013" s="43" t="str">
        <f t="shared" si="587"/>
        <v>130121300110230005</v>
      </c>
      <c r="B12013" s="28">
        <f t="shared" si="588"/>
        <v>25</v>
      </c>
      <c r="C12013" s="28">
        <f t="shared" si="589"/>
        <v>19</v>
      </c>
      <c r="K12013" s="73" t="s">
        <v>3321</v>
      </c>
      <c r="L12013" s="73" t="s">
        <v>5128</v>
      </c>
      <c r="M12013" s="74">
        <v>6</v>
      </c>
      <c r="N12013" s="74">
        <v>19</v>
      </c>
    </row>
    <row r="12014" spans="1:14">
      <c r="A12014" s="43" t="str">
        <f t="shared" si="587"/>
        <v>130121300110230006</v>
      </c>
      <c r="B12014" s="28">
        <f t="shared" si="588"/>
        <v>51</v>
      </c>
      <c r="C12014" s="28">
        <f t="shared" si="589"/>
        <v>39</v>
      </c>
      <c r="K12014" s="73" t="s">
        <v>3322</v>
      </c>
      <c r="L12014" s="73" t="s">
        <v>5128</v>
      </c>
      <c r="M12014" s="74">
        <v>12</v>
      </c>
      <c r="N12014" s="74">
        <v>39</v>
      </c>
    </row>
    <row r="12015" spans="1:14">
      <c r="A12015" s="43" t="str">
        <f t="shared" si="587"/>
        <v>130121300110230007</v>
      </c>
      <c r="B12015" s="28">
        <f t="shared" si="588"/>
        <v>36</v>
      </c>
      <c r="C12015" s="28">
        <f t="shared" si="589"/>
        <v>28</v>
      </c>
      <c r="K12015" s="73" t="s">
        <v>3323</v>
      </c>
      <c r="L12015" s="73" t="s">
        <v>5128</v>
      </c>
      <c r="M12015" s="74">
        <v>8</v>
      </c>
      <c r="N12015" s="74">
        <v>28</v>
      </c>
    </row>
    <row r="12016" spans="1:14">
      <c r="A12016" s="43" t="str">
        <f t="shared" si="587"/>
        <v>130121300110231005</v>
      </c>
      <c r="B12016" s="28">
        <f t="shared" si="588"/>
        <v>178</v>
      </c>
      <c r="C12016" s="28">
        <f t="shared" si="589"/>
        <v>177</v>
      </c>
      <c r="K12016" s="73" t="s">
        <v>4800</v>
      </c>
      <c r="L12016" s="73" t="s">
        <v>5128</v>
      </c>
      <c r="M12016" s="74">
        <v>1</v>
      </c>
      <c r="N12016" s="74">
        <v>177</v>
      </c>
    </row>
    <row r="12017" spans="1:14">
      <c r="A12017" s="43" t="str">
        <f t="shared" si="587"/>
        <v>130121300110231006</v>
      </c>
      <c r="B12017" s="28">
        <f t="shared" si="588"/>
        <v>131</v>
      </c>
      <c r="C12017" s="28">
        <f t="shared" si="589"/>
        <v>123</v>
      </c>
      <c r="K12017" s="73" t="s">
        <v>4801</v>
      </c>
      <c r="L12017" s="73" t="s">
        <v>5128</v>
      </c>
      <c r="M12017" s="74">
        <v>8</v>
      </c>
      <c r="N12017" s="74">
        <v>123</v>
      </c>
    </row>
    <row r="12018" spans="1:14">
      <c r="A12018" s="43" t="str">
        <f t="shared" si="587"/>
        <v>130121300110231007</v>
      </c>
      <c r="B12018" s="28">
        <f t="shared" si="588"/>
        <v>6</v>
      </c>
      <c r="C12018" s="28">
        <f t="shared" si="589"/>
        <v>4</v>
      </c>
      <c r="K12018" s="73" t="s">
        <v>5377</v>
      </c>
      <c r="L12018" s="73" t="s">
        <v>5128</v>
      </c>
      <c r="M12018" s="74">
        <v>2</v>
      </c>
      <c r="N12018" s="74">
        <v>4</v>
      </c>
    </row>
    <row r="12019" spans="1:14">
      <c r="A12019" s="43" t="str">
        <f t="shared" si="587"/>
        <v>130121300110231008</v>
      </c>
      <c r="B12019" s="28">
        <f t="shared" si="588"/>
        <v>13</v>
      </c>
      <c r="C12019" s="28">
        <f t="shared" si="589"/>
        <v>11</v>
      </c>
      <c r="K12019" s="73" t="s">
        <v>5378</v>
      </c>
      <c r="L12019" s="73" t="s">
        <v>5128</v>
      </c>
      <c r="M12019" s="74">
        <v>2</v>
      </c>
      <c r="N12019" s="74">
        <v>11</v>
      </c>
    </row>
    <row r="12020" spans="1:14">
      <c r="A12020" s="43" t="str">
        <f t="shared" si="587"/>
        <v>130121300110232003</v>
      </c>
      <c r="B12020" s="28">
        <f t="shared" si="588"/>
        <v>113</v>
      </c>
      <c r="C12020" s="28">
        <f t="shared" si="589"/>
        <v>103</v>
      </c>
      <c r="K12020" s="73" t="s">
        <v>4306</v>
      </c>
      <c r="L12020" s="73" t="s">
        <v>5128</v>
      </c>
      <c r="M12020" s="74">
        <v>10</v>
      </c>
      <c r="N12020" s="74">
        <v>103</v>
      </c>
    </row>
    <row r="12021" spans="1:14">
      <c r="A12021" s="43" t="str">
        <f t="shared" si="587"/>
        <v>130121300110232004</v>
      </c>
      <c r="B12021" s="28">
        <f t="shared" si="588"/>
        <v>69</v>
      </c>
      <c r="C12021" s="28">
        <f t="shared" si="589"/>
        <v>57</v>
      </c>
      <c r="K12021" s="73" t="s">
        <v>4307</v>
      </c>
      <c r="L12021" s="73" t="s">
        <v>5128</v>
      </c>
      <c r="M12021" s="74">
        <v>12</v>
      </c>
      <c r="N12021" s="74">
        <v>57</v>
      </c>
    </row>
    <row r="12022" spans="1:14">
      <c r="A12022" s="43" t="str">
        <f t="shared" si="587"/>
        <v>130121300110246008</v>
      </c>
      <c r="B12022" s="28">
        <f t="shared" si="588"/>
        <v>3</v>
      </c>
      <c r="C12022" s="28">
        <f t="shared" si="589"/>
        <v>2</v>
      </c>
      <c r="K12022" s="73" t="s">
        <v>5379</v>
      </c>
      <c r="L12022" s="73" t="s">
        <v>5128</v>
      </c>
      <c r="M12022" s="74">
        <v>1</v>
      </c>
      <c r="N12022" s="74">
        <v>2</v>
      </c>
    </row>
    <row r="12023" spans="1:14">
      <c r="A12023" s="43" t="str">
        <f t="shared" si="587"/>
        <v>130121300110246009</v>
      </c>
      <c r="B12023" s="28">
        <f t="shared" si="588"/>
        <v>10</v>
      </c>
      <c r="C12023" s="28">
        <f t="shared" si="589"/>
        <v>10</v>
      </c>
      <c r="K12023" s="73" t="s">
        <v>5380</v>
      </c>
      <c r="L12023" s="73" t="s">
        <v>5128</v>
      </c>
      <c r="M12023" s="74">
        <v>0</v>
      </c>
      <c r="N12023" s="74">
        <v>10</v>
      </c>
    </row>
    <row r="12024" spans="1:14">
      <c r="A12024" s="43" t="str">
        <f t="shared" si="587"/>
        <v>130121300110246010</v>
      </c>
      <c r="B12024" s="28">
        <f t="shared" si="588"/>
        <v>28</v>
      </c>
      <c r="C12024" s="28">
        <f t="shared" si="589"/>
        <v>24</v>
      </c>
      <c r="K12024" s="73" t="s">
        <v>5381</v>
      </c>
      <c r="L12024" s="73" t="s">
        <v>5128</v>
      </c>
      <c r="M12024" s="74">
        <v>4</v>
      </c>
      <c r="N12024" s="74">
        <v>24</v>
      </c>
    </row>
    <row r="12025" spans="1:14">
      <c r="A12025" s="43" t="str">
        <f t="shared" si="587"/>
        <v>130121300110246011</v>
      </c>
      <c r="B12025" s="28">
        <f t="shared" si="588"/>
        <v>13</v>
      </c>
      <c r="C12025" s="28">
        <f t="shared" si="589"/>
        <v>11</v>
      </c>
      <c r="K12025" s="73" t="s">
        <v>5382</v>
      </c>
      <c r="L12025" s="73" t="s">
        <v>5128</v>
      </c>
      <c r="M12025" s="74">
        <v>2</v>
      </c>
      <c r="N12025" s="74">
        <v>11</v>
      </c>
    </row>
    <row r="12026" spans="1:14">
      <c r="A12026" s="43" t="str">
        <f t="shared" si="587"/>
        <v>130121300110246012</v>
      </c>
      <c r="B12026" s="28">
        <f t="shared" si="588"/>
        <v>129</v>
      </c>
      <c r="C12026" s="28">
        <f t="shared" si="589"/>
        <v>105</v>
      </c>
      <c r="K12026" s="73" t="s">
        <v>5383</v>
      </c>
      <c r="L12026" s="73" t="s">
        <v>5128</v>
      </c>
      <c r="M12026" s="74">
        <v>24</v>
      </c>
      <c r="N12026" s="74">
        <v>105</v>
      </c>
    </row>
    <row r="12027" spans="1:14">
      <c r="A12027" s="43" t="str">
        <f t="shared" si="587"/>
        <v>130121300110246013</v>
      </c>
      <c r="B12027" s="28">
        <f t="shared" si="588"/>
        <v>80</v>
      </c>
      <c r="C12027" s="28">
        <f t="shared" si="589"/>
        <v>66</v>
      </c>
      <c r="K12027" s="73" t="s">
        <v>5384</v>
      </c>
      <c r="L12027" s="73" t="s">
        <v>5128</v>
      </c>
      <c r="M12027" s="74">
        <v>14</v>
      </c>
      <c r="N12027" s="74">
        <v>66</v>
      </c>
    </row>
    <row r="12028" spans="1:14">
      <c r="A12028" s="43" t="str">
        <f t="shared" si="587"/>
        <v>130121300110247008</v>
      </c>
      <c r="B12028" s="28">
        <f t="shared" si="588"/>
        <v>10</v>
      </c>
      <c r="C12028" s="28">
        <f t="shared" si="589"/>
        <v>7</v>
      </c>
      <c r="K12028" s="73" t="s">
        <v>5385</v>
      </c>
      <c r="L12028" s="73" t="s">
        <v>5128</v>
      </c>
      <c r="M12028" s="74">
        <v>3</v>
      </c>
      <c r="N12028" s="74">
        <v>7</v>
      </c>
    </row>
    <row r="12029" spans="1:14">
      <c r="A12029" s="43" t="str">
        <f t="shared" si="587"/>
        <v>130121300110247009</v>
      </c>
      <c r="B12029" s="28">
        <f t="shared" si="588"/>
        <v>14</v>
      </c>
      <c r="C12029" s="28">
        <f t="shared" si="589"/>
        <v>11</v>
      </c>
      <c r="K12029" s="73" t="s">
        <v>5386</v>
      </c>
      <c r="L12029" s="73" t="s">
        <v>5128</v>
      </c>
      <c r="M12029" s="74">
        <v>3</v>
      </c>
      <c r="N12029" s="74">
        <v>11</v>
      </c>
    </row>
    <row r="12030" spans="1:14">
      <c r="A12030" s="43" t="str">
        <f t="shared" si="587"/>
        <v>130121300110247010</v>
      </c>
      <c r="B12030" s="28">
        <f t="shared" si="588"/>
        <v>5</v>
      </c>
      <c r="C12030" s="28">
        <f t="shared" si="589"/>
        <v>5</v>
      </c>
      <c r="K12030" s="73" t="s">
        <v>5387</v>
      </c>
      <c r="L12030" s="73" t="s">
        <v>5128</v>
      </c>
      <c r="M12030" s="74">
        <v>0</v>
      </c>
      <c r="N12030" s="74">
        <v>5</v>
      </c>
    </row>
    <row r="12031" spans="1:14">
      <c r="A12031" s="43" t="str">
        <f t="shared" si="587"/>
        <v>130121300110247011</v>
      </c>
      <c r="B12031" s="28">
        <f t="shared" si="588"/>
        <v>22</v>
      </c>
      <c r="C12031" s="28">
        <f t="shared" si="589"/>
        <v>16</v>
      </c>
      <c r="K12031" s="73" t="s">
        <v>5388</v>
      </c>
      <c r="L12031" s="73" t="s">
        <v>5128</v>
      </c>
      <c r="M12031" s="74">
        <v>6</v>
      </c>
      <c r="N12031" s="74">
        <v>16</v>
      </c>
    </row>
    <row r="12032" spans="1:14">
      <c r="A12032" s="43" t="str">
        <f t="shared" si="587"/>
        <v>130121300110247012</v>
      </c>
      <c r="B12032" s="28">
        <f t="shared" si="588"/>
        <v>37</v>
      </c>
      <c r="C12032" s="28">
        <f t="shared" si="589"/>
        <v>37</v>
      </c>
      <c r="K12032" s="73" t="s">
        <v>5389</v>
      </c>
      <c r="L12032" s="73" t="s">
        <v>5128</v>
      </c>
      <c r="M12032" s="74">
        <v>0</v>
      </c>
      <c r="N12032" s="74">
        <v>37</v>
      </c>
    </row>
    <row r="12033" spans="1:14">
      <c r="A12033" s="43" t="str">
        <f t="shared" si="587"/>
        <v>130121300110247013</v>
      </c>
      <c r="B12033" s="28">
        <f t="shared" si="588"/>
        <v>55</v>
      </c>
      <c r="C12033" s="28">
        <f t="shared" si="589"/>
        <v>46</v>
      </c>
      <c r="K12033" s="73" t="s">
        <v>5390</v>
      </c>
      <c r="L12033" s="73" t="s">
        <v>5128</v>
      </c>
      <c r="M12033" s="74">
        <v>9</v>
      </c>
      <c r="N12033" s="74">
        <v>46</v>
      </c>
    </row>
    <row r="12034" spans="1:14">
      <c r="A12034" s="43" t="str">
        <f t="shared" si="587"/>
        <v>130121300110247014</v>
      </c>
      <c r="B12034" s="28">
        <f t="shared" si="588"/>
        <v>5</v>
      </c>
      <c r="C12034" s="28">
        <f t="shared" si="589"/>
        <v>2</v>
      </c>
      <c r="K12034" s="73" t="s">
        <v>5391</v>
      </c>
      <c r="L12034" s="73" t="s">
        <v>5128</v>
      </c>
      <c r="M12034" s="74">
        <v>3</v>
      </c>
      <c r="N12034" s="74">
        <v>2</v>
      </c>
    </row>
    <row r="12035" spans="1:14">
      <c r="A12035" s="43" t="str">
        <f t="shared" ref="A12035:A12098" si="590">L12035&amp;K12035</f>
        <v>130121300110248010</v>
      </c>
      <c r="B12035" s="28">
        <f t="shared" ref="B12035:B12098" si="591">M12035+N12035</f>
        <v>8</v>
      </c>
      <c r="C12035" s="28">
        <f t="shared" ref="C12035:C12098" si="592">N12035</f>
        <v>8</v>
      </c>
      <c r="K12035" s="73" t="s">
        <v>5392</v>
      </c>
      <c r="L12035" s="73" t="s">
        <v>5128</v>
      </c>
      <c r="M12035" s="74">
        <v>0</v>
      </c>
      <c r="N12035" s="74">
        <v>8</v>
      </c>
    </row>
    <row r="12036" spans="1:14">
      <c r="A12036" s="43" t="str">
        <f t="shared" si="590"/>
        <v>130121300110248011</v>
      </c>
      <c r="B12036" s="28">
        <f t="shared" si="591"/>
        <v>13</v>
      </c>
      <c r="C12036" s="28">
        <f t="shared" si="592"/>
        <v>13</v>
      </c>
      <c r="K12036" s="73" t="s">
        <v>5393</v>
      </c>
      <c r="L12036" s="73" t="s">
        <v>5128</v>
      </c>
      <c r="M12036" s="74">
        <v>0</v>
      </c>
      <c r="N12036" s="74">
        <v>13</v>
      </c>
    </row>
    <row r="12037" spans="1:14">
      <c r="A12037" s="43" t="str">
        <f t="shared" si="590"/>
        <v>130121300110248012</v>
      </c>
      <c r="B12037" s="28">
        <f t="shared" si="591"/>
        <v>19</v>
      </c>
      <c r="C12037" s="28">
        <f t="shared" si="592"/>
        <v>18</v>
      </c>
      <c r="K12037" s="73" t="s">
        <v>5394</v>
      </c>
      <c r="L12037" s="73" t="s">
        <v>5128</v>
      </c>
      <c r="M12037" s="74">
        <v>1</v>
      </c>
      <c r="N12037" s="74">
        <v>18</v>
      </c>
    </row>
    <row r="12038" spans="1:14">
      <c r="A12038" s="43" t="str">
        <f t="shared" si="590"/>
        <v>130121300110248013</v>
      </c>
      <c r="B12038" s="28">
        <f t="shared" si="591"/>
        <v>9</v>
      </c>
      <c r="C12038" s="28">
        <f t="shared" si="592"/>
        <v>9</v>
      </c>
      <c r="K12038" s="73" t="s">
        <v>5395</v>
      </c>
      <c r="L12038" s="73" t="s">
        <v>5128</v>
      </c>
      <c r="M12038" s="74">
        <v>0</v>
      </c>
      <c r="N12038" s="74">
        <v>9</v>
      </c>
    </row>
    <row r="12039" spans="1:14">
      <c r="A12039" s="43" t="str">
        <f t="shared" si="590"/>
        <v>130121300110248014</v>
      </c>
      <c r="B12039" s="28">
        <f t="shared" si="591"/>
        <v>8</v>
      </c>
      <c r="C12039" s="28">
        <f t="shared" si="592"/>
        <v>8</v>
      </c>
      <c r="K12039" s="73" t="s">
        <v>5396</v>
      </c>
      <c r="L12039" s="73" t="s">
        <v>5128</v>
      </c>
      <c r="M12039" s="74">
        <v>0</v>
      </c>
      <c r="N12039" s="74">
        <v>8</v>
      </c>
    </row>
    <row r="12040" spans="1:14">
      <c r="A12040" s="43" t="str">
        <f t="shared" si="590"/>
        <v>130121300110248015</v>
      </c>
      <c r="B12040" s="28">
        <f t="shared" si="591"/>
        <v>23</v>
      </c>
      <c r="C12040" s="28">
        <f t="shared" si="592"/>
        <v>22</v>
      </c>
      <c r="K12040" s="73" t="s">
        <v>5397</v>
      </c>
      <c r="L12040" s="73" t="s">
        <v>5128</v>
      </c>
      <c r="M12040" s="74">
        <v>1</v>
      </c>
      <c r="N12040" s="74">
        <v>22</v>
      </c>
    </row>
    <row r="12041" spans="1:14">
      <c r="A12041" s="43" t="str">
        <f t="shared" si="590"/>
        <v>130121300110248016</v>
      </c>
      <c r="B12041" s="28">
        <f t="shared" si="591"/>
        <v>4</v>
      </c>
      <c r="C12041" s="28">
        <f t="shared" si="592"/>
        <v>4</v>
      </c>
      <c r="K12041" s="73" t="s">
        <v>5398</v>
      </c>
      <c r="L12041" s="73" t="s">
        <v>5128</v>
      </c>
      <c r="M12041" s="74">
        <v>0</v>
      </c>
      <c r="N12041" s="74">
        <v>4</v>
      </c>
    </row>
    <row r="12042" spans="1:14">
      <c r="A12042" s="43" t="str">
        <f t="shared" si="590"/>
        <v>130121300110249004</v>
      </c>
      <c r="B12042" s="28">
        <f t="shared" si="591"/>
        <v>0</v>
      </c>
      <c r="C12042" s="28">
        <f t="shared" si="592"/>
        <v>0</v>
      </c>
      <c r="K12042" s="73" t="s">
        <v>5399</v>
      </c>
      <c r="L12042" s="73" t="s">
        <v>5128</v>
      </c>
      <c r="M12042" s="74">
        <v>0</v>
      </c>
      <c r="N12042" s="74">
        <v>0</v>
      </c>
    </row>
    <row r="12043" spans="1:14">
      <c r="A12043" s="43" t="str">
        <f t="shared" si="590"/>
        <v>130121300110249005</v>
      </c>
      <c r="B12043" s="28">
        <f t="shared" si="591"/>
        <v>5</v>
      </c>
      <c r="C12043" s="28">
        <f t="shared" si="592"/>
        <v>4</v>
      </c>
      <c r="K12043" s="73" t="s">
        <v>5400</v>
      </c>
      <c r="L12043" s="73" t="s">
        <v>5128</v>
      </c>
      <c r="M12043" s="74">
        <v>1</v>
      </c>
      <c r="N12043" s="74">
        <v>4</v>
      </c>
    </row>
    <row r="12044" spans="1:14">
      <c r="A12044" s="43" t="str">
        <f t="shared" si="590"/>
        <v>130121300110256006</v>
      </c>
      <c r="B12044" s="28">
        <f t="shared" si="591"/>
        <v>43</v>
      </c>
      <c r="C12044" s="28">
        <f t="shared" si="592"/>
        <v>41</v>
      </c>
      <c r="K12044" s="73" t="s">
        <v>5401</v>
      </c>
      <c r="L12044" s="73" t="s">
        <v>5128</v>
      </c>
      <c r="M12044" s="74">
        <v>2</v>
      </c>
      <c r="N12044" s="74">
        <v>41</v>
      </c>
    </row>
    <row r="12045" spans="1:14">
      <c r="A12045" s="43" t="str">
        <f t="shared" si="590"/>
        <v>130121300110256007</v>
      </c>
      <c r="B12045" s="28">
        <f t="shared" si="591"/>
        <v>58</v>
      </c>
      <c r="C12045" s="28">
        <f t="shared" si="592"/>
        <v>56</v>
      </c>
      <c r="K12045" s="73" t="s">
        <v>5402</v>
      </c>
      <c r="L12045" s="73" t="s">
        <v>5128</v>
      </c>
      <c r="M12045" s="74">
        <v>2</v>
      </c>
      <c r="N12045" s="74">
        <v>56</v>
      </c>
    </row>
    <row r="12046" spans="1:14">
      <c r="A12046" s="43" t="str">
        <f t="shared" si="590"/>
        <v>130121300110256008</v>
      </c>
      <c r="B12046" s="28">
        <f t="shared" si="591"/>
        <v>198</v>
      </c>
      <c r="C12046" s="28">
        <f t="shared" si="592"/>
        <v>197</v>
      </c>
      <c r="K12046" s="73" t="s">
        <v>5403</v>
      </c>
      <c r="L12046" s="73" t="s">
        <v>5128</v>
      </c>
      <c r="M12046" s="74">
        <v>1</v>
      </c>
      <c r="N12046" s="74">
        <v>197</v>
      </c>
    </row>
    <row r="12047" spans="1:14">
      <c r="A12047" s="43" t="str">
        <f t="shared" si="590"/>
        <v>130121300110256009</v>
      </c>
      <c r="B12047" s="28">
        <f t="shared" si="591"/>
        <v>204</v>
      </c>
      <c r="C12047" s="28">
        <f t="shared" si="592"/>
        <v>197</v>
      </c>
      <c r="K12047" s="73" t="s">
        <v>5404</v>
      </c>
      <c r="L12047" s="73" t="s">
        <v>5128</v>
      </c>
      <c r="M12047" s="74">
        <v>7</v>
      </c>
      <c r="N12047" s="74">
        <v>197</v>
      </c>
    </row>
    <row r="12048" spans="1:14">
      <c r="A12048" s="43" t="str">
        <f t="shared" si="590"/>
        <v>130121300110257007</v>
      </c>
      <c r="B12048" s="28">
        <f t="shared" si="591"/>
        <v>10</v>
      </c>
      <c r="C12048" s="28">
        <f t="shared" si="592"/>
        <v>10</v>
      </c>
      <c r="K12048" s="73" t="s">
        <v>5405</v>
      </c>
      <c r="L12048" s="73" t="s">
        <v>5128</v>
      </c>
      <c r="M12048" s="74">
        <v>0</v>
      </c>
      <c r="N12048" s="74">
        <v>10</v>
      </c>
    </row>
    <row r="12049" spans="1:14">
      <c r="A12049" s="43" t="str">
        <f t="shared" si="590"/>
        <v>130121300110257008</v>
      </c>
      <c r="B12049" s="28">
        <f t="shared" si="591"/>
        <v>12</v>
      </c>
      <c r="C12049" s="28">
        <f t="shared" si="592"/>
        <v>12</v>
      </c>
      <c r="K12049" s="73" t="s">
        <v>5406</v>
      </c>
      <c r="L12049" s="73" t="s">
        <v>5128</v>
      </c>
      <c r="M12049" s="74">
        <v>0</v>
      </c>
      <c r="N12049" s="74">
        <v>12</v>
      </c>
    </row>
    <row r="12050" spans="1:14">
      <c r="A12050" s="43" t="str">
        <f t="shared" si="590"/>
        <v>130121300110257009</v>
      </c>
      <c r="B12050" s="28">
        <f t="shared" si="591"/>
        <v>45</v>
      </c>
      <c r="C12050" s="28">
        <f t="shared" si="592"/>
        <v>42</v>
      </c>
      <c r="K12050" s="73" t="s">
        <v>5407</v>
      </c>
      <c r="L12050" s="73" t="s">
        <v>5128</v>
      </c>
      <c r="M12050" s="74">
        <v>3</v>
      </c>
      <c r="N12050" s="74">
        <v>42</v>
      </c>
    </row>
    <row r="12051" spans="1:14">
      <c r="A12051" s="43" t="str">
        <f t="shared" si="590"/>
        <v>130121300110257010</v>
      </c>
      <c r="B12051" s="28">
        <f t="shared" si="591"/>
        <v>25</v>
      </c>
      <c r="C12051" s="28">
        <f t="shared" si="592"/>
        <v>24</v>
      </c>
      <c r="K12051" s="73" t="s">
        <v>5408</v>
      </c>
      <c r="L12051" s="73" t="s">
        <v>5128</v>
      </c>
      <c r="M12051" s="74">
        <v>1</v>
      </c>
      <c r="N12051" s="74">
        <v>24</v>
      </c>
    </row>
    <row r="12052" spans="1:14">
      <c r="A12052" s="43" t="str">
        <f t="shared" si="590"/>
        <v>130121300110257011</v>
      </c>
      <c r="B12052" s="28">
        <f t="shared" si="591"/>
        <v>82</v>
      </c>
      <c r="C12052" s="28">
        <f t="shared" si="592"/>
        <v>81</v>
      </c>
      <c r="K12052" s="73" t="s">
        <v>5409</v>
      </c>
      <c r="L12052" s="73" t="s">
        <v>5128</v>
      </c>
      <c r="M12052" s="74">
        <v>1</v>
      </c>
      <c r="N12052" s="74">
        <v>81</v>
      </c>
    </row>
    <row r="12053" spans="1:14">
      <c r="A12053" s="43" t="str">
        <f t="shared" si="590"/>
        <v>130121300110258006</v>
      </c>
      <c r="B12053" s="28">
        <f t="shared" si="591"/>
        <v>5</v>
      </c>
      <c r="C12053" s="28">
        <f t="shared" si="592"/>
        <v>5</v>
      </c>
      <c r="K12053" s="73" t="s">
        <v>5410</v>
      </c>
      <c r="L12053" s="73" t="s">
        <v>5128</v>
      </c>
      <c r="M12053" s="74">
        <v>0</v>
      </c>
      <c r="N12053" s="74">
        <v>5</v>
      </c>
    </row>
    <row r="12054" spans="1:14">
      <c r="A12054" s="43" t="str">
        <f t="shared" si="590"/>
        <v>130121300110258007</v>
      </c>
      <c r="B12054" s="28">
        <f t="shared" si="591"/>
        <v>6</v>
      </c>
      <c r="C12054" s="28">
        <f t="shared" si="592"/>
        <v>5</v>
      </c>
      <c r="K12054" s="73" t="s">
        <v>5411</v>
      </c>
      <c r="L12054" s="73" t="s">
        <v>5128</v>
      </c>
      <c r="M12054" s="74">
        <v>1</v>
      </c>
      <c r="N12054" s="74">
        <v>5</v>
      </c>
    </row>
    <row r="12055" spans="1:14">
      <c r="A12055" s="43" t="str">
        <f t="shared" si="590"/>
        <v>130121300110258008</v>
      </c>
      <c r="B12055" s="28">
        <f t="shared" si="591"/>
        <v>9</v>
      </c>
      <c r="C12055" s="28">
        <f t="shared" si="592"/>
        <v>7</v>
      </c>
      <c r="K12055" s="73" t="s">
        <v>5412</v>
      </c>
      <c r="L12055" s="73" t="s">
        <v>5128</v>
      </c>
      <c r="M12055" s="74">
        <v>2</v>
      </c>
      <c r="N12055" s="74">
        <v>7</v>
      </c>
    </row>
    <row r="12056" spans="1:14">
      <c r="A12056" s="43" t="str">
        <f t="shared" si="590"/>
        <v>130121300110258009</v>
      </c>
      <c r="B12056" s="28">
        <f t="shared" si="591"/>
        <v>119</v>
      </c>
      <c r="C12056" s="28">
        <f t="shared" si="592"/>
        <v>115</v>
      </c>
      <c r="K12056" s="73" t="s">
        <v>5413</v>
      </c>
      <c r="L12056" s="73" t="s">
        <v>5128</v>
      </c>
      <c r="M12056" s="74">
        <v>4</v>
      </c>
      <c r="N12056" s="74">
        <v>115</v>
      </c>
    </row>
    <row r="12057" spans="1:14">
      <c r="A12057" s="43" t="str">
        <f t="shared" si="590"/>
        <v>130121300110259007</v>
      </c>
      <c r="B12057" s="28">
        <f t="shared" si="591"/>
        <v>7</v>
      </c>
      <c r="C12057" s="28">
        <f t="shared" si="592"/>
        <v>7</v>
      </c>
      <c r="K12057" s="73" t="s">
        <v>4831</v>
      </c>
      <c r="L12057" s="73" t="s">
        <v>5128</v>
      </c>
      <c r="M12057" s="74">
        <v>0</v>
      </c>
      <c r="N12057" s="74">
        <v>7</v>
      </c>
    </row>
    <row r="12058" spans="1:14">
      <c r="A12058" s="43" t="str">
        <f t="shared" si="590"/>
        <v>130121300110259008</v>
      </c>
      <c r="B12058" s="28">
        <f t="shared" si="591"/>
        <v>9</v>
      </c>
      <c r="C12058" s="28">
        <f t="shared" si="592"/>
        <v>9</v>
      </c>
      <c r="K12058" s="73" t="s">
        <v>5414</v>
      </c>
      <c r="L12058" s="73" t="s">
        <v>5128</v>
      </c>
      <c r="M12058" s="74">
        <v>0</v>
      </c>
      <c r="N12058" s="74">
        <v>9</v>
      </c>
    </row>
    <row r="12059" spans="1:14">
      <c r="A12059" s="43" t="str">
        <f t="shared" si="590"/>
        <v>130121300110259009</v>
      </c>
      <c r="B12059" s="28">
        <f t="shared" si="591"/>
        <v>13</v>
      </c>
      <c r="C12059" s="28">
        <f t="shared" si="592"/>
        <v>12</v>
      </c>
      <c r="K12059" s="73" t="s">
        <v>4832</v>
      </c>
      <c r="L12059" s="73" t="s">
        <v>5128</v>
      </c>
      <c r="M12059" s="74">
        <v>1</v>
      </c>
      <c r="N12059" s="74">
        <v>12</v>
      </c>
    </row>
    <row r="12060" spans="1:14">
      <c r="A12060" s="43" t="str">
        <f t="shared" si="590"/>
        <v>130121300110259010</v>
      </c>
      <c r="B12060" s="28">
        <f t="shared" si="591"/>
        <v>33</v>
      </c>
      <c r="C12060" s="28">
        <f t="shared" si="592"/>
        <v>33</v>
      </c>
      <c r="K12060" s="73" t="s">
        <v>4833</v>
      </c>
      <c r="L12060" s="73" t="s">
        <v>5128</v>
      </c>
      <c r="M12060" s="74">
        <v>0</v>
      </c>
      <c r="N12060" s="74">
        <v>33</v>
      </c>
    </row>
    <row r="12061" spans="1:14">
      <c r="A12061" s="43" t="str">
        <f t="shared" si="590"/>
        <v>130121300110259011</v>
      </c>
      <c r="B12061" s="28">
        <f t="shared" si="591"/>
        <v>21</v>
      </c>
      <c r="C12061" s="28">
        <f t="shared" si="592"/>
        <v>21</v>
      </c>
      <c r="K12061" s="73" t="s">
        <v>5415</v>
      </c>
      <c r="L12061" s="73" t="s">
        <v>5128</v>
      </c>
      <c r="M12061" s="74">
        <v>0</v>
      </c>
      <c r="N12061" s="74">
        <v>21</v>
      </c>
    </row>
    <row r="12062" spans="1:14">
      <c r="A12062" s="43" t="str">
        <f t="shared" si="590"/>
        <v>130121300110260004</v>
      </c>
      <c r="B12062" s="28">
        <f t="shared" si="591"/>
        <v>8</v>
      </c>
      <c r="C12062" s="28">
        <f t="shared" si="592"/>
        <v>8</v>
      </c>
      <c r="K12062" s="73" t="s">
        <v>4835</v>
      </c>
      <c r="L12062" s="73" t="s">
        <v>5128</v>
      </c>
      <c r="M12062" s="74">
        <v>0</v>
      </c>
      <c r="N12062" s="74">
        <v>8</v>
      </c>
    </row>
    <row r="12063" spans="1:14">
      <c r="A12063" s="43" t="str">
        <f t="shared" si="590"/>
        <v>130121300110260005</v>
      </c>
      <c r="B12063" s="28">
        <f t="shared" si="591"/>
        <v>15</v>
      </c>
      <c r="C12063" s="28">
        <f t="shared" si="592"/>
        <v>12</v>
      </c>
      <c r="K12063" s="73" t="s">
        <v>4927</v>
      </c>
      <c r="L12063" s="73" t="s">
        <v>5128</v>
      </c>
      <c r="M12063" s="74">
        <v>3</v>
      </c>
      <c r="N12063" s="74">
        <v>12</v>
      </c>
    </row>
    <row r="12064" spans="1:14">
      <c r="A12064" s="43" t="str">
        <f t="shared" si="590"/>
        <v>130121300110260006</v>
      </c>
      <c r="B12064" s="28">
        <f t="shared" si="591"/>
        <v>38</v>
      </c>
      <c r="C12064" s="28">
        <f t="shared" si="592"/>
        <v>37</v>
      </c>
      <c r="K12064" s="73" t="s">
        <v>4836</v>
      </c>
      <c r="L12064" s="73" t="s">
        <v>5128</v>
      </c>
      <c r="M12064" s="74">
        <v>1</v>
      </c>
      <c r="N12064" s="74">
        <v>37</v>
      </c>
    </row>
    <row r="12065" spans="1:14">
      <c r="A12065" s="43" t="str">
        <f t="shared" si="590"/>
        <v>130121300110261006</v>
      </c>
      <c r="B12065" s="28">
        <f t="shared" si="591"/>
        <v>14</v>
      </c>
      <c r="C12065" s="28">
        <f t="shared" si="592"/>
        <v>14</v>
      </c>
      <c r="K12065" s="73" t="s">
        <v>4931</v>
      </c>
      <c r="L12065" s="73" t="s">
        <v>5128</v>
      </c>
      <c r="M12065" s="74">
        <v>0</v>
      </c>
      <c r="N12065" s="74">
        <v>14</v>
      </c>
    </row>
    <row r="12066" spans="1:14">
      <c r="A12066" s="43" t="str">
        <f t="shared" si="590"/>
        <v>130121300110261007</v>
      </c>
      <c r="B12066" s="28">
        <f t="shared" si="591"/>
        <v>24</v>
      </c>
      <c r="C12066" s="28">
        <f t="shared" si="592"/>
        <v>24</v>
      </c>
      <c r="K12066" s="73" t="s">
        <v>4840</v>
      </c>
      <c r="L12066" s="73" t="s">
        <v>5128</v>
      </c>
      <c r="M12066" s="74">
        <v>0</v>
      </c>
      <c r="N12066" s="74">
        <v>24</v>
      </c>
    </row>
    <row r="12067" spans="1:14">
      <c r="A12067" s="43" t="str">
        <f t="shared" si="590"/>
        <v>130121300110261008</v>
      </c>
      <c r="B12067" s="28">
        <f t="shared" si="591"/>
        <v>54</v>
      </c>
      <c r="C12067" s="28">
        <f t="shared" si="592"/>
        <v>53</v>
      </c>
      <c r="K12067" s="73" t="s">
        <v>4841</v>
      </c>
      <c r="L12067" s="73" t="s">
        <v>5128</v>
      </c>
      <c r="M12067" s="74">
        <v>1</v>
      </c>
      <c r="N12067" s="74">
        <v>53</v>
      </c>
    </row>
    <row r="12068" spans="1:14">
      <c r="A12068" s="43" t="str">
        <f t="shared" si="590"/>
        <v>130121300110261009</v>
      </c>
      <c r="B12068" s="28">
        <f t="shared" si="591"/>
        <v>79</v>
      </c>
      <c r="C12068" s="28">
        <f t="shared" si="592"/>
        <v>77</v>
      </c>
      <c r="K12068" s="73" t="s">
        <v>5416</v>
      </c>
      <c r="L12068" s="73" t="s">
        <v>5128</v>
      </c>
      <c r="M12068" s="74">
        <v>2</v>
      </c>
      <c r="N12068" s="74">
        <v>77</v>
      </c>
    </row>
    <row r="12069" spans="1:14">
      <c r="A12069" s="43" t="str">
        <f t="shared" si="590"/>
        <v>130121300110262004</v>
      </c>
      <c r="B12069" s="28">
        <f t="shared" si="591"/>
        <v>34</v>
      </c>
      <c r="C12069" s="28">
        <f t="shared" si="592"/>
        <v>24</v>
      </c>
      <c r="K12069" s="73" t="s">
        <v>5417</v>
      </c>
      <c r="L12069" s="73" t="s">
        <v>5128</v>
      </c>
      <c r="M12069" s="74">
        <v>10</v>
      </c>
      <c r="N12069" s="74">
        <v>24</v>
      </c>
    </row>
    <row r="12070" spans="1:14">
      <c r="A12070" s="43" t="str">
        <f t="shared" si="590"/>
        <v>130121300110262006</v>
      </c>
      <c r="B12070" s="28">
        <f t="shared" si="591"/>
        <v>134</v>
      </c>
      <c r="C12070" s="28">
        <f t="shared" si="592"/>
        <v>90</v>
      </c>
      <c r="K12070" s="73" t="s">
        <v>5418</v>
      </c>
      <c r="L12070" s="73" t="s">
        <v>5128</v>
      </c>
      <c r="M12070" s="74">
        <v>44</v>
      </c>
      <c r="N12070" s="74">
        <v>90</v>
      </c>
    </row>
    <row r="12071" spans="1:14">
      <c r="A12071" s="43" t="str">
        <f t="shared" si="590"/>
        <v>130121300110263004</v>
      </c>
      <c r="B12071" s="28">
        <f t="shared" si="591"/>
        <v>5</v>
      </c>
      <c r="C12071" s="28">
        <f t="shared" si="592"/>
        <v>5</v>
      </c>
      <c r="K12071" s="73" t="s">
        <v>5419</v>
      </c>
      <c r="L12071" s="73" t="s">
        <v>5128</v>
      </c>
      <c r="M12071" s="74">
        <v>0</v>
      </c>
      <c r="N12071" s="74">
        <v>5</v>
      </c>
    </row>
    <row r="12072" spans="1:14">
      <c r="A12072" s="43" t="str">
        <f t="shared" si="590"/>
        <v>130121300110263005</v>
      </c>
      <c r="B12072" s="28">
        <f t="shared" si="591"/>
        <v>9</v>
      </c>
      <c r="C12072" s="28">
        <f t="shared" si="592"/>
        <v>8</v>
      </c>
      <c r="K12072" s="73" t="s">
        <v>5420</v>
      </c>
      <c r="L12072" s="73" t="s">
        <v>5128</v>
      </c>
      <c r="M12072" s="74">
        <v>1</v>
      </c>
      <c r="N12072" s="74">
        <v>8</v>
      </c>
    </row>
    <row r="12073" spans="1:14">
      <c r="A12073" s="43" t="str">
        <f t="shared" si="590"/>
        <v>130121300110263006</v>
      </c>
      <c r="B12073" s="28">
        <f t="shared" si="591"/>
        <v>13</v>
      </c>
      <c r="C12073" s="28">
        <f t="shared" si="592"/>
        <v>12</v>
      </c>
      <c r="K12073" s="73" t="s">
        <v>5421</v>
      </c>
      <c r="L12073" s="73" t="s">
        <v>5128</v>
      </c>
      <c r="M12073" s="74">
        <v>1</v>
      </c>
      <c r="N12073" s="74">
        <v>12</v>
      </c>
    </row>
    <row r="12074" spans="1:14">
      <c r="A12074" s="43" t="str">
        <f t="shared" si="590"/>
        <v>130121300110264003</v>
      </c>
      <c r="B12074" s="28">
        <f t="shared" si="591"/>
        <v>5</v>
      </c>
      <c r="C12074" s="28">
        <f t="shared" si="592"/>
        <v>5</v>
      </c>
      <c r="K12074" s="73" t="s">
        <v>5422</v>
      </c>
      <c r="L12074" s="73" t="s">
        <v>5128</v>
      </c>
      <c r="M12074" s="74">
        <v>0</v>
      </c>
      <c r="N12074" s="74">
        <v>5</v>
      </c>
    </row>
    <row r="12075" spans="1:14">
      <c r="A12075" s="43" t="str">
        <f t="shared" si="590"/>
        <v>130121300110264004</v>
      </c>
      <c r="B12075" s="28">
        <f t="shared" si="591"/>
        <v>11</v>
      </c>
      <c r="C12075" s="28">
        <f t="shared" si="592"/>
        <v>11</v>
      </c>
      <c r="K12075" s="73" t="s">
        <v>5423</v>
      </c>
      <c r="L12075" s="73" t="s">
        <v>5128</v>
      </c>
      <c r="M12075" s="74">
        <v>0</v>
      </c>
      <c r="N12075" s="74">
        <v>11</v>
      </c>
    </row>
    <row r="12076" spans="1:14">
      <c r="A12076" s="43" t="str">
        <f t="shared" si="590"/>
        <v>130121300110271015</v>
      </c>
      <c r="B12076" s="28">
        <f t="shared" si="591"/>
        <v>28</v>
      </c>
      <c r="C12076" s="28">
        <f t="shared" si="592"/>
        <v>27</v>
      </c>
      <c r="K12076" s="73" t="s">
        <v>5424</v>
      </c>
      <c r="L12076" s="73" t="s">
        <v>5128</v>
      </c>
      <c r="M12076" s="74">
        <v>1</v>
      </c>
      <c r="N12076" s="74">
        <v>27</v>
      </c>
    </row>
    <row r="12077" spans="1:14">
      <c r="A12077" s="43" t="str">
        <f t="shared" si="590"/>
        <v>130121300110271016</v>
      </c>
      <c r="B12077" s="28">
        <f t="shared" si="591"/>
        <v>19</v>
      </c>
      <c r="C12077" s="28">
        <f t="shared" si="592"/>
        <v>17</v>
      </c>
      <c r="K12077" s="73" t="s">
        <v>5425</v>
      </c>
      <c r="L12077" s="73" t="s">
        <v>5128</v>
      </c>
      <c r="M12077" s="74">
        <v>2</v>
      </c>
      <c r="N12077" s="74">
        <v>17</v>
      </c>
    </row>
    <row r="12078" spans="1:14">
      <c r="A12078" s="43" t="str">
        <f t="shared" si="590"/>
        <v>130121300110271017</v>
      </c>
      <c r="B12078" s="28">
        <f t="shared" si="591"/>
        <v>8</v>
      </c>
      <c r="C12078" s="28">
        <f t="shared" si="592"/>
        <v>5</v>
      </c>
      <c r="K12078" s="73" t="s">
        <v>5426</v>
      </c>
      <c r="L12078" s="73" t="s">
        <v>5128</v>
      </c>
      <c r="M12078" s="74">
        <v>3</v>
      </c>
      <c r="N12078" s="74">
        <v>5</v>
      </c>
    </row>
    <row r="12079" spans="1:14">
      <c r="A12079" s="43" t="str">
        <f t="shared" si="590"/>
        <v>130121300110271018</v>
      </c>
      <c r="B12079" s="28">
        <f t="shared" si="591"/>
        <v>10</v>
      </c>
      <c r="C12079" s="28">
        <f t="shared" si="592"/>
        <v>8</v>
      </c>
      <c r="K12079" s="73" t="s">
        <v>5427</v>
      </c>
      <c r="L12079" s="73" t="s">
        <v>5128</v>
      </c>
      <c r="M12079" s="74">
        <v>2</v>
      </c>
      <c r="N12079" s="74">
        <v>8</v>
      </c>
    </row>
    <row r="12080" spans="1:14">
      <c r="A12080" s="43" t="str">
        <f t="shared" si="590"/>
        <v>130121300110271019</v>
      </c>
      <c r="B12080" s="28">
        <f t="shared" si="591"/>
        <v>11</v>
      </c>
      <c r="C12080" s="28">
        <f t="shared" si="592"/>
        <v>8</v>
      </c>
      <c r="K12080" s="73" t="s">
        <v>5428</v>
      </c>
      <c r="L12080" s="73" t="s">
        <v>5128</v>
      </c>
      <c r="M12080" s="74">
        <v>3</v>
      </c>
      <c r="N12080" s="74">
        <v>8</v>
      </c>
    </row>
    <row r="12081" spans="1:14">
      <c r="A12081" s="43" t="str">
        <f t="shared" si="590"/>
        <v>130121300110271020</v>
      </c>
      <c r="B12081" s="28">
        <f t="shared" si="591"/>
        <v>24</v>
      </c>
      <c r="C12081" s="28">
        <f t="shared" si="592"/>
        <v>18</v>
      </c>
      <c r="K12081" s="73" t="s">
        <v>5429</v>
      </c>
      <c r="L12081" s="73" t="s">
        <v>5128</v>
      </c>
      <c r="M12081" s="74">
        <v>6</v>
      </c>
      <c r="N12081" s="74">
        <v>18</v>
      </c>
    </row>
    <row r="12082" spans="1:14">
      <c r="A12082" s="43" t="str">
        <f t="shared" si="590"/>
        <v>130121300110271021</v>
      </c>
      <c r="B12082" s="28">
        <f t="shared" si="591"/>
        <v>10</v>
      </c>
      <c r="C12082" s="28">
        <f t="shared" si="592"/>
        <v>6</v>
      </c>
      <c r="K12082" s="73" t="s">
        <v>5430</v>
      </c>
      <c r="L12082" s="73" t="s">
        <v>5128</v>
      </c>
      <c r="M12082" s="74">
        <v>4</v>
      </c>
      <c r="N12082" s="74">
        <v>6</v>
      </c>
    </row>
    <row r="12083" spans="1:14">
      <c r="A12083" s="43" t="str">
        <f t="shared" si="590"/>
        <v>130121300110271022</v>
      </c>
      <c r="B12083" s="28">
        <f t="shared" si="591"/>
        <v>27</v>
      </c>
      <c r="C12083" s="28">
        <f t="shared" si="592"/>
        <v>17</v>
      </c>
      <c r="K12083" s="73" t="s">
        <v>5431</v>
      </c>
      <c r="L12083" s="73" t="s">
        <v>5128</v>
      </c>
      <c r="M12083" s="74">
        <v>10</v>
      </c>
      <c r="N12083" s="74">
        <v>17</v>
      </c>
    </row>
    <row r="12084" spans="1:14">
      <c r="A12084" s="43" t="str">
        <f t="shared" si="590"/>
        <v>130121300110271023</v>
      </c>
      <c r="B12084" s="28">
        <f t="shared" si="591"/>
        <v>90</v>
      </c>
      <c r="C12084" s="28">
        <f t="shared" si="592"/>
        <v>85</v>
      </c>
      <c r="K12084" s="73" t="s">
        <v>5432</v>
      </c>
      <c r="L12084" s="73" t="s">
        <v>5128</v>
      </c>
      <c r="M12084" s="74">
        <v>5</v>
      </c>
      <c r="N12084" s="74">
        <v>85</v>
      </c>
    </row>
    <row r="12085" spans="1:14">
      <c r="A12085" s="43" t="str">
        <f t="shared" si="590"/>
        <v>130121300110271024</v>
      </c>
      <c r="B12085" s="28">
        <f t="shared" si="591"/>
        <v>2</v>
      </c>
      <c r="C12085" s="28">
        <f t="shared" si="592"/>
        <v>2</v>
      </c>
      <c r="K12085" s="73" t="s">
        <v>5433</v>
      </c>
      <c r="L12085" s="73" t="s">
        <v>5128</v>
      </c>
      <c r="M12085" s="74">
        <v>0</v>
      </c>
      <c r="N12085" s="74">
        <v>2</v>
      </c>
    </row>
    <row r="12086" spans="1:14">
      <c r="A12086" s="43" t="str">
        <f t="shared" si="590"/>
        <v>130121300110272014</v>
      </c>
      <c r="B12086" s="28">
        <f t="shared" si="591"/>
        <v>5</v>
      </c>
      <c r="C12086" s="28">
        <f t="shared" si="592"/>
        <v>3</v>
      </c>
      <c r="K12086" s="73" t="s">
        <v>5434</v>
      </c>
      <c r="L12086" s="73" t="s">
        <v>5128</v>
      </c>
      <c r="M12086" s="74">
        <v>2</v>
      </c>
      <c r="N12086" s="74">
        <v>3</v>
      </c>
    </row>
    <row r="12087" spans="1:14">
      <c r="A12087" s="43" t="str">
        <f t="shared" si="590"/>
        <v>130121300110272015</v>
      </c>
      <c r="B12087" s="28">
        <f t="shared" si="591"/>
        <v>16</v>
      </c>
      <c r="C12087" s="28">
        <f t="shared" si="592"/>
        <v>13</v>
      </c>
      <c r="K12087" s="73" t="s">
        <v>5435</v>
      </c>
      <c r="L12087" s="73" t="s">
        <v>5128</v>
      </c>
      <c r="M12087" s="74">
        <v>3</v>
      </c>
      <c r="N12087" s="74">
        <v>13</v>
      </c>
    </row>
    <row r="12088" spans="1:14">
      <c r="A12088" s="43" t="str">
        <f t="shared" si="590"/>
        <v>130121300110272016</v>
      </c>
      <c r="B12088" s="28">
        <f t="shared" si="591"/>
        <v>3</v>
      </c>
      <c r="C12088" s="28">
        <f t="shared" si="592"/>
        <v>3</v>
      </c>
      <c r="K12088" s="73" t="s">
        <v>5436</v>
      </c>
      <c r="L12088" s="73" t="s">
        <v>5128</v>
      </c>
      <c r="M12088" s="74">
        <v>0</v>
      </c>
      <c r="N12088" s="74">
        <v>3</v>
      </c>
    </row>
    <row r="12089" spans="1:14">
      <c r="A12089" s="43" t="str">
        <f t="shared" si="590"/>
        <v>130121300110272017</v>
      </c>
      <c r="B12089" s="28">
        <f t="shared" si="591"/>
        <v>4</v>
      </c>
      <c r="C12089" s="28">
        <f t="shared" si="592"/>
        <v>2</v>
      </c>
      <c r="K12089" s="73" t="s">
        <v>5437</v>
      </c>
      <c r="L12089" s="73" t="s">
        <v>5128</v>
      </c>
      <c r="M12089" s="74">
        <v>2</v>
      </c>
      <c r="N12089" s="74">
        <v>2</v>
      </c>
    </row>
    <row r="12090" spans="1:14">
      <c r="A12090" s="43" t="str">
        <f t="shared" si="590"/>
        <v>130121300110272018</v>
      </c>
      <c r="B12090" s="28">
        <f t="shared" si="591"/>
        <v>30</v>
      </c>
      <c r="C12090" s="28">
        <f t="shared" si="592"/>
        <v>23</v>
      </c>
      <c r="K12090" s="73" t="s">
        <v>5438</v>
      </c>
      <c r="L12090" s="73" t="s">
        <v>5128</v>
      </c>
      <c r="M12090" s="74">
        <v>7</v>
      </c>
      <c r="N12090" s="74">
        <v>23</v>
      </c>
    </row>
    <row r="12091" spans="1:14">
      <c r="A12091" s="43" t="str">
        <f t="shared" si="590"/>
        <v>130121300110272019</v>
      </c>
      <c r="B12091" s="28">
        <f t="shared" si="591"/>
        <v>11</v>
      </c>
      <c r="C12091" s="28">
        <f t="shared" si="592"/>
        <v>6</v>
      </c>
      <c r="K12091" s="73" t="s">
        <v>5439</v>
      </c>
      <c r="L12091" s="73" t="s">
        <v>5128</v>
      </c>
      <c r="M12091" s="74">
        <v>5</v>
      </c>
      <c r="N12091" s="74">
        <v>6</v>
      </c>
    </row>
    <row r="12092" spans="1:14">
      <c r="A12092" s="43" t="str">
        <f t="shared" si="590"/>
        <v>130121300110272020</v>
      </c>
      <c r="B12092" s="28">
        <f t="shared" si="591"/>
        <v>1</v>
      </c>
      <c r="C12092" s="28">
        <f t="shared" si="592"/>
        <v>1</v>
      </c>
      <c r="K12092" s="73" t="s">
        <v>5440</v>
      </c>
      <c r="L12092" s="73" t="s">
        <v>5128</v>
      </c>
      <c r="M12092" s="74">
        <v>0</v>
      </c>
      <c r="N12092" s="74">
        <v>1</v>
      </c>
    </row>
    <row r="12093" spans="1:14">
      <c r="A12093" s="43" t="str">
        <f t="shared" si="590"/>
        <v>130121300110272021</v>
      </c>
      <c r="B12093" s="28">
        <f t="shared" si="591"/>
        <v>56</v>
      </c>
      <c r="C12093" s="28">
        <f t="shared" si="592"/>
        <v>31</v>
      </c>
      <c r="K12093" s="73" t="s">
        <v>5441</v>
      </c>
      <c r="L12093" s="73" t="s">
        <v>5128</v>
      </c>
      <c r="M12093" s="74">
        <v>25</v>
      </c>
      <c r="N12093" s="74">
        <v>31</v>
      </c>
    </row>
    <row r="12094" spans="1:14">
      <c r="A12094" s="43" t="str">
        <f t="shared" si="590"/>
        <v>130121300110272022</v>
      </c>
      <c r="B12094" s="28">
        <f t="shared" si="591"/>
        <v>116</v>
      </c>
      <c r="C12094" s="28">
        <f t="shared" si="592"/>
        <v>75</v>
      </c>
      <c r="K12094" s="73" t="s">
        <v>5442</v>
      </c>
      <c r="L12094" s="73" t="s">
        <v>5128</v>
      </c>
      <c r="M12094" s="74">
        <v>41</v>
      </c>
      <c r="N12094" s="74">
        <v>75</v>
      </c>
    </row>
    <row r="12095" spans="1:14">
      <c r="A12095" s="43" t="str">
        <f t="shared" si="590"/>
        <v>130121300110273015</v>
      </c>
      <c r="B12095" s="28">
        <f t="shared" si="591"/>
        <v>40</v>
      </c>
      <c r="C12095" s="28">
        <f t="shared" si="592"/>
        <v>40</v>
      </c>
      <c r="K12095" s="73" t="s">
        <v>5443</v>
      </c>
      <c r="L12095" s="73" t="s">
        <v>5128</v>
      </c>
      <c r="M12095" s="74">
        <v>0</v>
      </c>
      <c r="N12095" s="74">
        <v>40</v>
      </c>
    </row>
    <row r="12096" spans="1:14">
      <c r="A12096" s="43" t="str">
        <f t="shared" si="590"/>
        <v>130121300110273016</v>
      </c>
      <c r="B12096" s="28">
        <f t="shared" si="591"/>
        <v>17</v>
      </c>
      <c r="C12096" s="28">
        <f t="shared" si="592"/>
        <v>17</v>
      </c>
      <c r="K12096" s="73" t="s">
        <v>5444</v>
      </c>
      <c r="L12096" s="73" t="s">
        <v>5128</v>
      </c>
      <c r="M12096" s="74">
        <v>0</v>
      </c>
      <c r="N12096" s="74">
        <v>17</v>
      </c>
    </row>
    <row r="12097" spans="1:14">
      <c r="A12097" s="43" t="str">
        <f t="shared" si="590"/>
        <v>130121300110273017</v>
      </c>
      <c r="B12097" s="28">
        <f t="shared" si="591"/>
        <v>4</v>
      </c>
      <c r="C12097" s="28">
        <f t="shared" si="592"/>
        <v>3</v>
      </c>
      <c r="K12097" s="73" t="s">
        <v>5445</v>
      </c>
      <c r="L12097" s="73" t="s">
        <v>5128</v>
      </c>
      <c r="M12097" s="74">
        <v>1</v>
      </c>
      <c r="N12097" s="74">
        <v>3</v>
      </c>
    </row>
    <row r="12098" spans="1:14">
      <c r="A12098" s="43" t="str">
        <f t="shared" si="590"/>
        <v>130121300110273018</v>
      </c>
      <c r="B12098" s="28">
        <f t="shared" si="591"/>
        <v>7</v>
      </c>
      <c r="C12098" s="28">
        <f t="shared" si="592"/>
        <v>6</v>
      </c>
      <c r="K12098" s="73" t="s">
        <v>5446</v>
      </c>
      <c r="L12098" s="73" t="s">
        <v>5128</v>
      </c>
      <c r="M12098" s="74">
        <v>1</v>
      </c>
      <c r="N12098" s="74">
        <v>6</v>
      </c>
    </row>
    <row r="12099" spans="1:14">
      <c r="A12099" s="43" t="str">
        <f t="shared" ref="A12099:A12162" si="593">L12099&amp;K12099</f>
        <v>130121300110273019</v>
      </c>
      <c r="B12099" s="28">
        <f t="shared" ref="B12099:B12162" si="594">M12099+N12099</f>
        <v>12</v>
      </c>
      <c r="C12099" s="28">
        <f t="shared" ref="C12099:C12162" si="595">N12099</f>
        <v>12</v>
      </c>
      <c r="K12099" s="73" t="s">
        <v>5447</v>
      </c>
      <c r="L12099" s="73" t="s">
        <v>5128</v>
      </c>
      <c r="M12099" s="74">
        <v>0</v>
      </c>
      <c r="N12099" s="74">
        <v>12</v>
      </c>
    </row>
    <row r="12100" spans="1:14">
      <c r="A12100" s="43" t="str">
        <f t="shared" si="593"/>
        <v>130121300110273020</v>
      </c>
      <c r="B12100" s="28">
        <f t="shared" si="594"/>
        <v>17</v>
      </c>
      <c r="C12100" s="28">
        <f t="shared" si="595"/>
        <v>16</v>
      </c>
      <c r="K12100" s="73" t="s">
        <v>5448</v>
      </c>
      <c r="L12100" s="73" t="s">
        <v>5128</v>
      </c>
      <c r="M12100" s="74">
        <v>1</v>
      </c>
      <c r="N12100" s="74">
        <v>16</v>
      </c>
    </row>
    <row r="12101" spans="1:14">
      <c r="A12101" s="43" t="str">
        <f t="shared" si="593"/>
        <v>130121300110273021</v>
      </c>
      <c r="B12101" s="28">
        <f t="shared" si="594"/>
        <v>11</v>
      </c>
      <c r="C12101" s="28">
        <f t="shared" si="595"/>
        <v>11</v>
      </c>
      <c r="K12101" s="73" t="s">
        <v>5449</v>
      </c>
      <c r="L12101" s="73" t="s">
        <v>5128</v>
      </c>
      <c r="M12101" s="74">
        <v>0</v>
      </c>
      <c r="N12101" s="74">
        <v>11</v>
      </c>
    </row>
    <row r="12102" spans="1:14">
      <c r="A12102" s="43" t="str">
        <f t="shared" si="593"/>
        <v>130121300110273022</v>
      </c>
      <c r="B12102" s="28">
        <f t="shared" si="594"/>
        <v>26</v>
      </c>
      <c r="C12102" s="28">
        <f t="shared" si="595"/>
        <v>26</v>
      </c>
      <c r="K12102" s="73" t="s">
        <v>5450</v>
      </c>
      <c r="L12102" s="73" t="s">
        <v>5128</v>
      </c>
      <c r="M12102" s="74">
        <v>0</v>
      </c>
      <c r="N12102" s="74">
        <v>26</v>
      </c>
    </row>
    <row r="12103" spans="1:14">
      <c r="A12103" s="43" t="str">
        <f t="shared" si="593"/>
        <v>130121300110273023</v>
      </c>
      <c r="B12103" s="28">
        <f t="shared" si="594"/>
        <v>113</v>
      </c>
      <c r="C12103" s="28">
        <f t="shared" si="595"/>
        <v>110</v>
      </c>
      <c r="K12103" s="73" t="s">
        <v>5451</v>
      </c>
      <c r="L12103" s="73" t="s">
        <v>5128</v>
      </c>
      <c r="M12103" s="74">
        <v>3</v>
      </c>
      <c r="N12103" s="74">
        <v>110</v>
      </c>
    </row>
    <row r="12104" spans="1:14">
      <c r="A12104" s="43" t="str">
        <f t="shared" si="593"/>
        <v>130121300110273024</v>
      </c>
      <c r="B12104" s="28">
        <f t="shared" si="594"/>
        <v>3</v>
      </c>
      <c r="C12104" s="28">
        <f t="shared" si="595"/>
        <v>2</v>
      </c>
      <c r="K12104" s="73" t="s">
        <v>5452</v>
      </c>
      <c r="L12104" s="73" t="s">
        <v>5128</v>
      </c>
      <c r="M12104" s="74">
        <v>1</v>
      </c>
      <c r="N12104" s="74">
        <v>2</v>
      </c>
    </row>
    <row r="12105" spans="1:14">
      <c r="A12105" s="43" t="str">
        <f t="shared" si="593"/>
        <v>130121300110274011</v>
      </c>
      <c r="B12105" s="28">
        <f t="shared" si="594"/>
        <v>6</v>
      </c>
      <c r="C12105" s="28">
        <f t="shared" si="595"/>
        <v>6</v>
      </c>
      <c r="K12105" s="73" t="s">
        <v>5453</v>
      </c>
      <c r="L12105" s="73" t="s">
        <v>5128</v>
      </c>
      <c r="M12105" s="74">
        <v>0</v>
      </c>
      <c r="N12105" s="74">
        <v>6</v>
      </c>
    </row>
    <row r="12106" spans="1:14">
      <c r="A12106" s="43" t="str">
        <f t="shared" si="593"/>
        <v>130121300110274012</v>
      </c>
      <c r="B12106" s="28">
        <f t="shared" si="594"/>
        <v>5</v>
      </c>
      <c r="C12106" s="28">
        <f t="shared" si="595"/>
        <v>5</v>
      </c>
      <c r="K12106" s="73" t="s">
        <v>5454</v>
      </c>
      <c r="L12106" s="73" t="s">
        <v>5128</v>
      </c>
      <c r="M12106" s="74">
        <v>0</v>
      </c>
      <c r="N12106" s="74">
        <v>5</v>
      </c>
    </row>
    <row r="12107" spans="1:14">
      <c r="A12107" s="43" t="str">
        <f t="shared" si="593"/>
        <v>130121300110274013</v>
      </c>
      <c r="B12107" s="28">
        <f t="shared" si="594"/>
        <v>8</v>
      </c>
      <c r="C12107" s="28">
        <f t="shared" si="595"/>
        <v>8</v>
      </c>
      <c r="K12107" s="73" t="s">
        <v>5455</v>
      </c>
      <c r="L12107" s="73" t="s">
        <v>5128</v>
      </c>
      <c r="M12107" s="74">
        <v>0</v>
      </c>
      <c r="N12107" s="74">
        <v>8</v>
      </c>
    </row>
    <row r="12108" spans="1:14">
      <c r="A12108" s="43" t="str">
        <f t="shared" si="593"/>
        <v>130121300110274014</v>
      </c>
      <c r="B12108" s="28">
        <f t="shared" si="594"/>
        <v>10</v>
      </c>
      <c r="C12108" s="28">
        <f t="shared" si="595"/>
        <v>10</v>
      </c>
      <c r="K12108" s="73" t="s">
        <v>5456</v>
      </c>
      <c r="L12108" s="73" t="s">
        <v>5128</v>
      </c>
      <c r="M12108" s="74">
        <v>0</v>
      </c>
      <c r="N12108" s="74">
        <v>10</v>
      </c>
    </row>
    <row r="12109" spans="1:14">
      <c r="A12109" s="43" t="str">
        <f t="shared" si="593"/>
        <v>130121300110274015</v>
      </c>
      <c r="B12109" s="28">
        <f t="shared" si="594"/>
        <v>45</v>
      </c>
      <c r="C12109" s="28">
        <f t="shared" si="595"/>
        <v>45</v>
      </c>
      <c r="K12109" s="73" t="s">
        <v>5457</v>
      </c>
      <c r="L12109" s="73" t="s">
        <v>5128</v>
      </c>
      <c r="M12109" s="74">
        <v>0</v>
      </c>
      <c r="N12109" s="74">
        <v>45</v>
      </c>
    </row>
    <row r="12110" spans="1:14">
      <c r="A12110" s="43" t="str">
        <f t="shared" si="593"/>
        <v>130122300110001001</v>
      </c>
      <c r="B12110" s="28">
        <f t="shared" si="594"/>
        <v>23</v>
      </c>
      <c r="C12110" s="28">
        <f t="shared" si="595"/>
        <v>22</v>
      </c>
      <c r="K12110" s="73" t="s">
        <v>975</v>
      </c>
      <c r="L12110" s="73" t="s">
        <v>5458</v>
      </c>
      <c r="M12110" s="74">
        <v>1</v>
      </c>
      <c r="N12110" s="74">
        <v>22</v>
      </c>
    </row>
    <row r="12111" spans="1:14">
      <c r="A12111" s="43" t="str">
        <f t="shared" si="593"/>
        <v>130122300110001002</v>
      </c>
      <c r="B12111" s="28">
        <f t="shared" si="594"/>
        <v>14</v>
      </c>
      <c r="C12111" s="28">
        <f t="shared" si="595"/>
        <v>9</v>
      </c>
      <c r="K12111" s="73" t="s">
        <v>2069</v>
      </c>
      <c r="L12111" s="73" t="s">
        <v>5458</v>
      </c>
      <c r="M12111" s="74">
        <v>5</v>
      </c>
      <c r="N12111" s="74">
        <v>9</v>
      </c>
    </row>
    <row r="12112" spans="1:14">
      <c r="A12112" s="43" t="str">
        <f t="shared" si="593"/>
        <v>130122300110001003</v>
      </c>
      <c r="B12112" s="28">
        <f t="shared" si="594"/>
        <v>5</v>
      </c>
      <c r="C12112" s="28">
        <f t="shared" si="595"/>
        <v>5</v>
      </c>
      <c r="K12112" s="73" t="s">
        <v>2078</v>
      </c>
      <c r="L12112" s="73" t="s">
        <v>5458</v>
      </c>
      <c r="M12112" s="74">
        <v>0</v>
      </c>
      <c r="N12112" s="74">
        <v>5</v>
      </c>
    </row>
    <row r="12113" spans="1:14">
      <c r="A12113" s="43" t="str">
        <f t="shared" si="593"/>
        <v>130122300110001004</v>
      </c>
      <c r="B12113" s="28">
        <f t="shared" si="594"/>
        <v>6</v>
      </c>
      <c r="C12113" s="28">
        <f t="shared" si="595"/>
        <v>4</v>
      </c>
      <c r="K12113" s="73" t="s">
        <v>2079</v>
      </c>
      <c r="L12113" s="73" t="s">
        <v>5458</v>
      </c>
      <c r="M12113" s="74">
        <v>2</v>
      </c>
      <c r="N12113" s="74">
        <v>4</v>
      </c>
    </row>
    <row r="12114" spans="1:14">
      <c r="A12114" s="43" t="str">
        <f t="shared" si="593"/>
        <v>130122300110001005</v>
      </c>
      <c r="B12114" s="28">
        <f t="shared" si="594"/>
        <v>11</v>
      </c>
      <c r="C12114" s="28">
        <f t="shared" si="595"/>
        <v>4</v>
      </c>
      <c r="K12114" s="73" t="s">
        <v>2080</v>
      </c>
      <c r="L12114" s="73" t="s">
        <v>5458</v>
      </c>
      <c r="M12114" s="74">
        <v>7</v>
      </c>
      <c r="N12114" s="74">
        <v>4</v>
      </c>
    </row>
    <row r="12115" spans="1:14">
      <c r="A12115" s="43" t="str">
        <f t="shared" si="593"/>
        <v>130122300110001006</v>
      </c>
      <c r="B12115" s="28">
        <f t="shared" si="594"/>
        <v>19</v>
      </c>
      <c r="C12115" s="28">
        <f t="shared" si="595"/>
        <v>10</v>
      </c>
      <c r="K12115" s="73" t="s">
        <v>2081</v>
      </c>
      <c r="L12115" s="73" t="s">
        <v>5458</v>
      </c>
      <c r="M12115" s="74">
        <v>9</v>
      </c>
      <c r="N12115" s="74">
        <v>10</v>
      </c>
    </row>
    <row r="12116" spans="1:14">
      <c r="A12116" s="43" t="str">
        <f t="shared" si="593"/>
        <v>130122300110002001</v>
      </c>
      <c r="B12116" s="28">
        <f t="shared" si="594"/>
        <v>106</v>
      </c>
      <c r="C12116" s="28">
        <f t="shared" si="595"/>
        <v>104</v>
      </c>
      <c r="K12116" s="73" t="s">
        <v>962</v>
      </c>
      <c r="L12116" s="73" t="s">
        <v>5458</v>
      </c>
      <c r="M12116" s="74">
        <v>2</v>
      </c>
      <c r="N12116" s="74">
        <v>104</v>
      </c>
    </row>
    <row r="12117" spans="1:14">
      <c r="A12117" s="43" t="str">
        <f t="shared" si="593"/>
        <v>130122300110002002</v>
      </c>
      <c r="B12117" s="28">
        <f t="shared" si="594"/>
        <v>24</v>
      </c>
      <c r="C12117" s="28">
        <f t="shared" si="595"/>
        <v>20</v>
      </c>
      <c r="K12117" s="73" t="s">
        <v>2083</v>
      </c>
      <c r="L12117" s="73" t="s">
        <v>5458</v>
      </c>
      <c r="M12117" s="74">
        <v>4</v>
      </c>
      <c r="N12117" s="74">
        <v>20</v>
      </c>
    </row>
    <row r="12118" spans="1:14">
      <c r="A12118" s="43" t="str">
        <f t="shared" si="593"/>
        <v>130122300110002003</v>
      </c>
      <c r="B12118" s="28">
        <f t="shared" si="594"/>
        <v>17</v>
      </c>
      <c r="C12118" s="28">
        <f t="shared" si="595"/>
        <v>16</v>
      </c>
      <c r="K12118" s="73" t="s">
        <v>2150</v>
      </c>
      <c r="L12118" s="73" t="s">
        <v>5458</v>
      </c>
      <c r="M12118" s="74">
        <v>1</v>
      </c>
      <c r="N12118" s="74">
        <v>16</v>
      </c>
    </row>
    <row r="12119" spans="1:14">
      <c r="A12119" s="43" t="str">
        <f t="shared" si="593"/>
        <v>130122300110003001</v>
      </c>
      <c r="B12119" s="28">
        <f t="shared" si="594"/>
        <v>22</v>
      </c>
      <c r="C12119" s="28">
        <f t="shared" si="595"/>
        <v>21</v>
      </c>
      <c r="K12119" s="73" t="s">
        <v>967</v>
      </c>
      <c r="L12119" s="73" t="s">
        <v>5458</v>
      </c>
      <c r="M12119" s="74">
        <v>1</v>
      </c>
      <c r="N12119" s="74">
        <v>21</v>
      </c>
    </row>
    <row r="12120" spans="1:14">
      <c r="A12120" s="43" t="str">
        <f t="shared" si="593"/>
        <v>130122300110003002</v>
      </c>
      <c r="B12120" s="28">
        <f t="shared" si="594"/>
        <v>8</v>
      </c>
      <c r="C12120" s="28">
        <f t="shared" si="595"/>
        <v>8</v>
      </c>
      <c r="K12120" s="73" t="s">
        <v>2084</v>
      </c>
      <c r="L12120" s="73" t="s">
        <v>5458</v>
      </c>
      <c r="M12120" s="74">
        <v>0</v>
      </c>
      <c r="N12120" s="74">
        <v>8</v>
      </c>
    </row>
    <row r="12121" spans="1:14">
      <c r="A12121" s="43" t="str">
        <f t="shared" si="593"/>
        <v>130122300110003003</v>
      </c>
      <c r="B12121" s="28">
        <f t="shared" si="594"/>
        <v>22</v>
      </c>
      <c r="C12121" s="28">
        <f t="shared" si="595"/>
        <v>22</v>
      </c>
      <c r="K12121" s="73" t="s">
        <v>2155</v>
      </c>
      <c r="L12121" s="73" t="s">
        <v>5458</v>
      </c>
      <c r="M12121" s="74">
        <v>0</v>
      </c>
      <c r="N12121" s="74">
        <v>22</v>
      </c>
    </row>
    <row r="12122" spans="1:14">
      <c r="A12122" s="43" t="str">
        <f t="shared" si="593"/>
        <v>130122300110004001</v>
      </c>
      <c r="B12122" s="28">
        <f t="shared" si="594"/>
        <v>15</v>
      </c>
      <c r="C12122" s="28">
        <f t="shared" si="595"/>
        <v>15</v>
      </c>
      <c r="K12122" s="73" t="s">
        <v>978</v>
      </c>
      <c r="L12122" s="73" t="s">
        <v>5458</v>
      </c>
      <c r="M12122" s="74">
        <v>0</v>
      </c>
      <c r="N12122" s="74">
        <v>15</v>
      </c>
    </row>
    <row r="12123" spans="1:14">
      <c r="A12123" s="43" t="str">
        <f t="shared" si="593"/>
        <v>130122300110004002</v>
      </c>
      <c r="B12123" s="28">
        <f t="shared" si="594"/>
        <v>4</v>
      </c>
      <c r="C12123" s="28">
        <f t="shared" si="595"/>
        <v>4</v>
      </c>
      <c r="K12123" s="73" t="s">
        <v>2085</v>
      </c>
      <c r="L12123" s="73" t="s">
        <v>5458</v>
      </c>
      <c r="M12123" s="74">
        <v>0</v>
      </c>
      <c r="N12123" s="74">
        <v>4</v>
      </c>
    </row>
    <row r="12124" spans="1:14">
      <c r="A12124" s="43" t="str">
        <f t="shared" si="593"/>
        <v>130122300110004003</v>
      </c>
      <c r="B12124" s="28">
        <f t="shared" si="594"/>
        <v>140</v>
      </c>
      <c r="C12124" s="28">
        <f t="shared" si="595"/>
        <v>126</v>
      </c>
      <c r="K12124" s="73" t="s">
        <v>2086</v>
      </c>
      <c r="L12124" s="73" t="s">
        <v>5458</v>
      </c>
      <c r="M12124" s="74">
        <v>14</v>
      </c>
      <c r="N12124" s="74">
        <v>126</v>
      </c>
    </row>
    <row r="12125" spans="1:14">
      <c r="A12125" s="43" t="str">
        <f t="shared" si="593"/>
        <v>130122300110005001</v>
      </c>
      <c r="B12125" s="28">
        <f t="shared" si="594"/>
        <v>11</v>
      </c>
      <c r="C12125" s="28">
        <f t="shared" si="595"/>
        <v>9</v>
      </c>
      <c r="K12125" s="73" t="s">
        <v>970</v>
      </c>
      <c r="L12125" s="73" t="s">
        <v>5458</v>
      </c>
      <c r="M12125" s="74">
        <v>2</v>
      </c>
      <c r="N12125" s="74">
        <v>9</v>
      </c>
    </row>
    <row r="12126" spans="1:14">
      <c r="A12126" s="43" t="str">
        <f t="shared" si="593"/>
        <v>130122300110005002</v>
      </c>
      <c r="B12126" s="28">
        <f t="shared" si="594"/>
        <v>1</v>
      </c>
      <c r="C12126" s="28">
        <f t="shared" si="595"/>
        <v>1</v>
      </c>
      <c r="K12126" s="73" t="s">
        <v>2093</v>
      </c>
      <c r="L12126" s="73" t="s">
        <v>5458</v>
      </c>
      <c r="M12126" s="74">
        <v>0</v>
      </c>
      <c r="N12126" s="74">
        <v>1</v>
      </c>
    </row>
    <row r="12127" spans="1:14">
      <c r="A12127" s="43" t="str">
        <f t="shared" si="593"/>
        <v>130122300110005003</v>
      </c>
      <c r="B12127" s="28">
        <f t="shared" si="594"/>
        <v>199</v>
      </c>
      <c r="C12127" s="28">
        <f t="shared" si="595"/>
        <v>163</v>
      </c>
      <c r="K12127" s="73" t="s">
        <v>2094</v>
      </c>
      <c r="L12127" s="73" t="s">
        <v>5458</v>
      </c>
      <c r="M12127" s="74">
        <v>36</v>
      </c>
      <c r="N12127" s="74">
        <v>163</v>
      </c>
    </row>
    <row r="12128" spans="1:14">
      <c r="A12128" s="43" t="str">
        <f t="shared" si="593"/>
        <v>130122300110005004</v>
      </c>
      <c r="B12128" s="28">
        <f t="shared" si="594"/>
        <v>148</v>
      </c>
      <c r="C12128" s="28">
        <f t="shared" si="595"/>
        <v>68</v>
      </c>
      <c r="K12128" s="73" t="s">
        <v>2095</v>
      </c>
      <c r="L12128" s="73" t="s">
        <v>5458</v>
      </c>
      <c r="M12128" s="74">
        <v>80</v>
      </c>
      <c r="N12128" s="74">
        <v>68</v>
      </c>
    </row>
    <row r="12129" spans="1:14">
      <c r="A12129" s="43" t="str">
        <f t="shared" si="593"/>
        <v>130122300110005005</v>
      </c>
      <c r="B12129" s="28">
        <f t="shared" si="594"/>
        <v>146</v>
      </c>
      <c r="C12129" s="28">
        <f t="shared" si="595"/>
        <v>142</v>
      </c>
      <c r="K12129" s="73" t="s">
        <v>2161</v>
      </c>
      <c r="L12129" s="73" t="s">
        <v>5458</v>
      </c>
      <c r="M12129" s="74">
        <v>4</v>
      </c>
      <c r="N12129" s="74">
        <v>142</v>
      </c>
    </row>
    <row r="12130" spans="1:14">
      <c r="A12130" s="43" t="str">
        <f t="shared" si="593"/>
        <v>130122300110006001</v>
      </c>
      <c r="B12130" s="28">
        <f t="shared" si="594"/>
        <v>21</v>
      </c>
      <c r="C12130" s="28">
        <f t="shared" si="595"/>
        <v>19</v>
      </c>
      <c r="K12130" s="73" t="s">
        <v>2096</v>
      </c>
      <c r="L12130" s="73" t="s">
        <v>5458</v>
      </c>
      <c r="M12130" s="74">
        <v>2</v>
      </c>
      <c r="N12130" s="74">
        <v>19</v>
      </c>
    </row>
    <row r="12131" spans="1:14">
      <c r="A12131" s="43" t="str">
        <f t="shared" si="593"/>
        <v>130122300110006002</v>
      </c>
      <c r="B12131" s="28">
        <f t="shared" si="594"/>
        <v>5</v>
      </c>
      <c r="C12131" s="28">
        <f t="shared" si="595"/>
        <v>4</v>
      </c>
      <c r="K12131" s="73" t="s">
        <v>2097</v>
      </c>
      <c r="L12131" s="73" t="s">
        <v>5458</v>
      </c>
      <c r="M12131" s="74">
        <v>1</v>
      </c>
      <c r="N12131" s="74">
        <v>4</v>
      </c>
    </row>
    <row r="12132" spans="1:14">
      <c r="A12132" s="43" t="str">
        <f t="shared" si="593"/>
        <v>130122300110006003</v>
      </c>
      <c r="B12132" s="28">
        <f t="shared" si="594"/>
        <v>128</v>
      </c>
      <c r="C12132" s="28">
        <f t="shared" si="595"/>
        <v>65</v>
      </c>
      <c r="K12132" s="73" t="s">
        <v>2098</v>
      </c>
      <c r="L12132" s="73" t="s">
        <v>5458</v>
      </c>
      <c r="M12132" s="74">
        <v>63</v>
      </c>
      <c r="N12132" s="74">
        <v>65</v>
      </c>
    </row>
    <row r="12133" spans="1:14">
      <c r="A12133" s="43" t="str">
        <f t="shared" si="593"/>
        <v>130122300110006004</v>
      </c>
      <c r="B12133" s="28">
        <f t="shared" si="594"/>
        <v>107</v>
      </c>
      <c r="C12133" s="28">
        <f t="shared" si="595"/>
        <v>61</v>
      </c>
      <c r="K12133" s="73" t="s">
        <v>2099</v>
      </c>
      <c r="L12133" s="73" t="s">
        <v>5458</v>
      </c>
      <c r="M12133" s="74">
        <v>46</v>
      </c>
      <c r="N12133" s="74">
        <v>61</v>
      </c>
    </row>
    <row r="12134" spans="1:14">
      <c r="A12134" s="43" t="str">
        <f t="shared" si="593"/>
        <v>130122300110007001</v>
      </c>
      <c r="B12134" s="28">
        <f t="shared" si="594"/>
        <v>17</v>
      </c>
      <c r="C12134" s="28">
        <f t="shared" si="595"/>
        <v>17</v>
      </c>
      <c r="K12134" s="73" t="s">
        <v>2104</v>
      </c>
      <c r="L12134" s="73" t="s">
        <v>5458</v>
      </c>
      <c r="M12134" s="74">
        <v>0</v>
      </c>
      <c r="N12134" s="74">
        <v>17</v>
      </c>
    </row>
    <row r="12135" spans="1:14">
      <c r="A12135" s="43" t="str">
        <f t="shared" si="593"/>
        <v>130122300110007002</v>
      </c>
      <c r="B12135" s="28">
        <f t="shared" si="594"/>
        <v>5</v>
      </c>
      <c r="C12135" s="28">
        <f t="shared" si="595"/>
        <v>5</v>
      </c>
      <c r="K12135" s="73" t="s">
        <v>2105</v>
      </c>
      <c r="L12135" s="73" t="s">
        <v>5458</v>
      </c>
      <c r="M12135" s="74">
        <v>0</v>
      </c>
      <c r="N12135" s="74">
        <v>5</v>
      </c>
    </row>
    <row r="12136" spans="1:14">
      <c r="A12136" s="43" t="str">
        <f t="shared" si="593"/>
        <v>130122300110007003</v>
      </c>
      <c r="B12136" s="28">
        <f t="shared" si="594"/>
        <v>144</v>
      </c>
      <c r="C12136" s="28">
        <f t="shared" si="595"/>
        <v>116</v>
      </c>
      <c r="K12136" s="73" t="s">
        <v>2106</v>
      </c>
      <c r="L12136" s="73" t="s">
        <v>5458</v>
      </c>
      <c r="M12136" s="74">
        <v>28</v>
      </c>
      <c r="N12136" s="74">
        <v>116</v>
      </c>
    </row>
    <row r="12137" spans="1:14">
      <c r="A12137" s="43" t="str">
        <f t="shared" si="593"/>
        <v>130122300110007004</v>
      </c>
      <c r="B12137" s="28">
        <f t="shared" si="594"/>
        <v>15</v>
      </c>
      <c r="C12137" s="28">
        <f t="shared" si="595"/>
        <v>14</v>
      </c>
      <c r="K12137" s="73" t="s">
        <v>2107</v>
      </c>
      <c r="L12137" s="73" t="s">
        <v>5458</v>
      </c>
      <c r="M12137" s="74">
        <v>1</v>
      </c>
      <c r="N12137" s="74">
        <v>14</v>
      </c>
    </row>
    <row r="12138" spans="1:14">
      <c r="A12138" s="43" t="str">
        <f t="shared" si="593"/>
        <v>130122300110008001</v>
      </c>
      <c r="B12138" s="28">
        <f t="shared" si="594"/>
        <v>96</v>
      </c>
      <c r="C12138" s="28">
        <f t="shared" si="595"/>
        <v>91</v>
      </c>
      <c r="K12138" s="73" t="s">
        <v>2110</v>
      </c>
      <c r="L12138" s="73" t="s">
        <v>5458</v>
      </c>
      <c r="M12138" s="74">
        <v>5</v>
      </c>
      <c r="N12138" s="74">
        <v>91</v>
      </c>
    </row>
    <row r="12139" spans="1:14">
      <c r="A12139" s="43" t="str">
        <f t="shared" si="593"/>
        <v>130122300110008002</v>
      </c>
      <c r="B12139" s="28">
        <f t="shared" si="594"/>
        <v>52</v>
      </c>
      <c r="C12139" s="28">
        <f t="shared" si="595"/>
        <v>41</v>
      </c>
      <c r="K12139" s="73" t="s">
        <v>2111</v>
      </c>
      <c r="L12139" s="73" t="s">
        <v>5458</v>
      </c>
      <c r="M12139" s="74">
        <v>11</v>
      </c>
      <c r="N12139" s="74">
        <v>41</v>
      </c>
    </row>
    <row r="12140" spans="1:14">
      <c r="A12140" s="43" t="str">
        <f t="shared" si="593"/>
        <v>130122300110008003</v>
      </c>
      <c r="B12140" s="28">
        <f t="shared" si="594"/>
        <v>16</v>
      </c>
      <c r="C12140" s="28">
        <f t="shared" si="595"/>
        <v>16</v>
      </c>
      <c r="K12140" s="73" t="s">
        <v>2112</v>
      </c>
      <c r="L12140" s="73" t="s">
        <v>5458</v>
      </c>
      <c r="M12140" s="74">
        <v>0</v>
      </c>
      <c r="N12140" s="74">
        <v>16</v>
      </c>
    </row>
    <row r="12141" spans="1:14">
      <c r="A12141" s="43" t="str">
        <f t="shared" si="593"/>
        <v>130122300110009001</v>
      </c>
      <c r="B12141" s="28">
        <f t="shared" si="594"/>
        <v>11</v>
      </c>
      <c r="C12141" s="28">
        <f t="shared" si="595"/>
        <v>10</v>
      </c>
      <c r="K12141" s="73" t="s">
        <v>2119</v>
      </c>
      <c r="L12141" s="73" t="s">
        <v>5458</v>
      </c>
      <c r="M12141" s="74">
        <v>1</v>
      </c>
      <c r="N12141" s="74">
        <v>10</v>
      </c>
    </row>
    <row r="12142" spans="1:14">
      <c r="A12142" s="43" t="str">
        <f t="shared" si="593"/>
        <v>130122300110009002</v>
      </c>
      <c r="B12142" s="28">
        <f t="shared" si="594"/>
        <v>6</v>
      </c>
      <c r="C12142" s="28">
        <f t="shared" si="595"/>
        <v>6</v>
      </c>
      <c r="K12142" s="73" t="s">
        <v>2120</v>
      </c>
      <c r="L12142" s="73" t="s">
        <v>5458</v>
      </c>
      <c r="M12142" s="74">
        <v>0</v>
      </c>
      <c r="N12142" s="74">
        <v>6</v>
      </c>
    </row>
    <row r="12143" spans="1:14">
      <c r="A12143" s="43" t="str">
        <f t="shared" si="593"/>
        <v>130122300110009003</v>
      </c>
      <c r="B12143" s="28">
        <f t="shared" si="594"/>
        <v>44</v>
      </c>
      <c r="C12143" s="28">
        <f t="shared" si="595"/>
        <v>29</v>
      </c>
      <c r="K12143" s="73" t="s">
        <v>2121</v>
      </c>
      <c r="L12143" s="73" t="s">
        <v>5458</v>
      </c>
      <c r="M12143" s="74">
        <v>15</v>
      </c>
      <c r="N12143" s="74">
        <v>29</v>
      </c>
    </row>
    <row r="12144" spans="1:14">
      <c r="A12144" s="43" t="str">
        <f t="shared" si="593"/>
        <v>130122300110009004</v>
      </c>
      <c r="B12144" s="28">
        <f t="shared" si="594"/>
        <v>27</v>
      </c>
      <c r="C12144" s="28">
        <f t="shared" si="595"/>
        <v>25</v>
      </c>
      <c r="K12144" s="73" t="s">
        <v>2122</v>
      </c>
      <c r="L12144" s="73" t="s">
        <v>5458</v>
      </c>
      <c r="M12144" s="74">
        <v>2</v>
      </c>
      <c r="N12144" s="74">
        <v>25</v>
      </c>
    </row>
    <row r="12145" spans="1:14">
      <c r="A12145" s="43" t="str">
        <f t="shared" si="593"/>
        <v>130122300110009005</v>
      </c>
      <c r="B12145" s="28">
        <f t="shared" si="594"/>
        <v>12</v>
      </c>
      <c r="C12145" s="28">
        <f t="shared" si="595"/>
        <v>12</v>
      </c>
      <c r="K12145" s="73" t="s">
        <v>2123</v>
      </c>
      <c r="L12145" s="73" t="s">
        <v>5458</v>
      </c>
      <c r="M12145" s="74">
        <v>0</v>
      </c>
      <c r="N12145" s="74">
        <v>12</v>
      </c>
    </row>
    <row r="12146" spans="1:14">
      <c r="A12146" s="43" t="str">
        <f t="shared" si="593"/>
        <v>130122300110010001</v>
      </c>
      <c r="B12146" s="28">
        <f t="shared" si="594"/>
        <v>9</v>
      </c>
      <c r="C12146" s="28">
        <f t="shared" si="595"/>
        <v>9</v>
      </c>
      <c r="K12146" s="73" t="s">
        <v>2126</v>
      </c>
      <c r="L12146" s="73" t="s">
        <v>5458</v>
      </c>
      <c r="M12146" s="74">
        <v>0</v>
      </c>
      <c r="N12146" s="74">
        <v>9</v>
      </c>
    </row>
    <row r="12147" spans="1:14">
      <c r="A12147" s="43" t="str">
        <f t="shared" si="593"/>
        <v>130122300110010002</v>
      </c>
      <c r="B12147" s="28">
        <f t="shared" si="594"/>
        <v>6</v>
      </c>
      <c r="C12147" s="28">
        <f t="shared" si="595"/>
        <v>6</v>
      </c>
      <c r="K12147" s="73" t="s">
        <v>2127</v>
      </c>
      <c r="L12147" s="73" t="s">
        <v>5458</v>
      </c>
      <c r="M12147" s="74">
        <v>0</v>
      </c>
      <c r="N12147" s="74">
        <v>6</v>
      </c>
    </row>
    <row r="12148" spans="1:14">
      <c r="A12148" s="43" t="str">
        <f t="shared" si="593"/>
        <v>130122300110010003</v>
      </c>
      <c r="B12148" s="28">
        <f t="shared" si="594"/>
        <v>6</v>
      </c>
      <c r="C12148" s="28">
        <f t="shared" si="595"/>
        <v>5</v>
      </c>
      <c r="K12148" s="73" t="s">
        <v>2128</v>
      </c>
      <c r="L12148" s="73" t="s">
        <v>5458</v>
      </c>
      <c r="M12148" s="74">
        <v>1</v>
      </c>
      <c r="N12148" s="74">
        <v>5</v>
      </c>
    </row>
    <row r="12149" spans="1:14">
      <c r="A12149" s="43" t="str">
        <f t="shared" si="593"/>
        <v>130122300110010004</v>
      </c>
      <c r="B12149" s="28">
        <f t="shared" si="594"/>
        <v>5</v>
      </c>
      <c r="C12149" s="28">
        <f t="shared" si="595"/>
        <v>4</v>
      </c>
      <c r="K12149" s="73" t="s">
        <v>2129</v>
      </c>
      <c r="L12149" s="73" t="s">
        <v>5458</v>
      </c>
      <c r="M12149" s="74">
        <v>1</v>
      </c>
      <c r="N12149" s="74">
        <v>4</v>
      </c>
    </row>
    <row r="12150" spans="1:14">
      <c r="A12150" s="43" t="str">
        <f t="shared" si="593"/>
        <v>130122300110010005</v>
      </c>
      <c r="B12150" s="28">
        <f t="shared" si="594"/>
        <v>68</v>
      </c>
      <c r="C12150" s="28">
        <f t="shared" si="595"/>
        <v>68</v>
      </c>
      <c r="K12150" s="73" t="s">
        <v>2130</v>
      </c>
      <c r="L12150" s="73" t="s">
        <v>5458</v>
      </c>
      <c r="M12150" s="74">
        <v>0</v>
      </c>
      <c r="N12150" s="74">
        <v>68</v>
      </c>
    </row>
    <row r="12151" spans="1:14">
      <c r="A12151" s="43" t="str">
        <f t="shared" si="593"/>
        <v>130122300110010006</v>
      </c>
      <c r="B12151" s="28">
        <f t="shared" si="594"/>
        <v>3</v>
      </c>
      <c r="C12151" s="28">
        <f t="shared" si="595"/>
        <v>3</v>
      </c>
      <c r="K12151" s="73" t="s">
        <v>2131</v>
      </c>
      <c r="L12151" s="73" t="s">
        <v>5458</v>
      </c>
      <c r="M12151" s="74">
        <v>0</v>
      </c>
      <c r="N12151" s="74">
        <v>3</v>
      </c>
    </row>
    <row r="12152" spans="1:14">
      <c r="A12152" s="43" t="str">
        <f t="shared" si="593"/>
        <v>130122300110011001</v>
      </c>
      <c r="B12152" s="28">
        <f t="shared" si="594"/>
        <v>5</v>
      </c>
      <c r="C12152" s="28">
        <f t="shared" si="595"/>
        <v>3</v>
      </c>
      <c r="K12152" s="73" t="s">
        <v>2133</v>
      </c>
      <c r="L12152" s="73" t="s">
        <v>5458</v>
      </c>
      <c r="M12152" s="74">
        <v>2</v>
      </c>
      <c r="N12152" s="74">
        <v>3</v>
      </c>
    </row>
    <row r="12153" spans="1:14">
      <c r="A12153" s="43" t="str">
        <f t="shared" si="593"/>
        <v>130122300110011002</v>
      </c>
      <c r="B12153" s="28">
        <f t="shared" si="594"/>
        <v>35</v>
      </c>
      <c r="C12153" s="28">
        <f t="shared" si="595"/>
        <v>33</v>
      </c>
      <c r="K12153" s="73" t="s">
        <v>2134</v>
      </c>
      <c r="L12153" s="73" t="s">
        <v>5458</v>
      </c>
      <c r="M12153" s="74">
        <v>2</v>
      </c>
      <c r="N12153" s="74">
        <v>33</v>
      </c>
    </row>
    <row r="12154" spans="1:14">
      <c r="A12154" s="43" t="str">
        <f t="shared" si="593"/>
        <v>130122300110011003</v>
      </c>
      <c r="B12154" s="28">
        <f t="shared" si="594"/>
        <v>5</v>
      </c>
      <c r="C12154" s="28">
        <f t="shared" si="595"/>
        <v>1</v>
      </c>
      <c r="K12154" s="73" t="s">
        <v>2135</v>
      </c>
      <c r="L12154" s="73" t="s">
        <v>5458</v>
      </c>
      <c r="M12154" s="74">
        <v>4</v>
      </c>
      <c r="N12154" s="74">
        <v>1</v>
      </c>
    </row>
    <row r="12155" spans="1:14">
      <c r="A12155" s="43" t="str">
        <f t="shared" si="593"/>
        <v>130122300110012002</v>
      </c>
      <c r="B12155" s="28">
        <f t="shared" si="594"/>
        <v>59</v>
      </c>
      <c r="C12155" s="28">
        <f t="shared" si="595"/>
        <v>51</v>
      </c>
      <c r="K12155" s="73" t="s">
        <v>2142</v>
      </c>
      <c r="L12155" s="73" t="s">
        <v>5458</v>
      </c>
      <c r="M12155" s="74">
        <v>8</v>
      </c>
      <c r="N12155" s="74">
        <v>51</v>
      </c>
    </row>
    <row r="12156" spans="1:14">
      <c r="A12156" s="43" t="str">
        <f t="shared" si="593"/>
        <v>130122300110012003</v>
      </c>
      <c r="B12156" s="28">
        <f t="shared" si="594"/>
        <v>32</v>
      </c>
      <c r="C12156" s="28">
        <f t="shared" si="595"/>
        <v>26</v>
      </c>
      <c r="K12156" s="73" t="s">
        <v>2143</v>
      </c>
      <c r="L12156" s="73" t="s">
        <v>5458</v>
      </c>
      <c r="M12156" s="74">
        <v>6</v>
      </c>
      <c r="N12156" s="74">
        <v>26</v>
      </c>
    </row>
    <row r="12157" spans="1:14">
      <c r="A12157" s="43" t="str">
        <f t="shared" si="593"/>
        <v>130122300110012004</v>
      </c>
      <c r="B12157" s="28">
        <f t="shared" si="594"/>
        <v>50</v>
      </c>
      <c r="C12157" s="28">
        <f t="shared" si="595"/>
        <v>49</v>
      </c>
      <c r="K12157" s="73" t="s">
        <v>2144</v>
      </c>
      <c r="L12157" s="73" t="s">
        <v>5458</v>
      </c>
      <c r="M12157" s="74">
        <v>1</v>
      </c>
      <c r="N12157" s="74">
        <v>49</v>
      </c>
    </row>
    <row r="12158" spans="1:14">
      <c r="A12158" s="43" t="str">
        <f t="shared" si="593"/>
        <v>130122300110012005</v>
      </c>
      <c r="B12158" s="28">
        <f t="shared" si="594"/>
        <v>230</v>
      </c>
      <c r="C12158" s="28">
        <f t="shared" si="595"/>
        <v>162</v>
      </c>
      <c r="K12158" s="73" t="s">
        <v>2145</v>
      </c>
      <c r="L12158" s="73" t="s">
        <v>5458</v>
      </c>
      <c r="M12158" s="74">
        <v>68</v>
      </c>
      <c r="N12158" s="74">
        <v>162</v>
      </c>
    </row>
    <row r="12159" spans="1:14">
      <c r="A12159" s="43" t="str">
        <f t="shared" si="593"/>
        <v>130122300110012006</v>
      </c>
      <c r="B12159" s="28">
        <f t="shared" si="594"/>
        <v>7</v>
      </c>
      <c r="C12159" s="28">
        <f t="shared" si="595"/>
        <v>7</v>
      </c>
      <c r="K12159" s="73" t="s">
        <v>2146</v>
      </c>
      <c r="L12159" s="73" t="s">
        <v>5458</v>
      </c>
      <c r="M12159" s="74">
        <v>0</v>
      </c>
      <c r="N12159" s="74">
        <v>7</v>
      </c>
    </row>
    <row r="12160" spans="1:14">
      <c r="A12160" s="43" t="str">
        <f t="shared" si="593"/>
        <v>130122300110013001</v>
      </c>
      <c r="B12160" s="28">
        <f t="shared" si="594"/>
        <v>5</v>
      </c>
      <c r="C12160" s="28">
        <f t="shared" si="595"/>
        <v>5</v>
      </c>
      <c r="K12160" s="73" t="s">
        <v>2270</v>
      </c>
      <c r="L12160" s="73" t="s">
        <v>5458</v>
      </c>
      <c r="M12160" s="74">
        <v>0</v>
      </c>
      <c r="N12160" s="74">
        <v>5</v>
      </c>
    </row>
    <row r="12161" spans="1:14">
      <c r="A12161" s="43" t="str">
        <f t="shared" si="593"/>
        <v>130122300110013002</v>
      </c>
      <c r="B12161" s="28">
        <f t="shared" si="594"/>
        <v>3</v>
      </c>
      <c r="C12161" s="28">
        <f t="shared" si="595"/>
        <v>3</v>
      </c>
      <c r="K12161" s="73" t="s">
        <v>2271</v>
      </c>
      <c r="L12161" s="73" t="s">
        <v>5458</v>
      </c>
      <c r="M12161" s="74">
        <v>0</v>
      </c>
      <c r="N12161" s="74">
        <v>3</v>
      </c>
    </row>
    <row r="12162" spans="1:14">
      <c r="A12162" s="43" t="str">
        <f t="shared" si="593"/>
        <v>130122300110013003</v>
      </c>
      <c r="B12162" s="28">
        <f t="shared" si="594"/>
        <v>29</v>
      </c>
      <c r="C12162" s="28">
        <f t="shared" si="595"/>
        <v>20</v>
      </c>
      <c r="K12162" s="73" t="s">
        <v>2272</v>
      </c>
      <c r="L12162" s="73" t="s">
        <v>5458</v>
      </c>
      <c r="M12162" s="74">
        <v>9</v>
      </c>
      <c r="N12162" s="74">
        <v>20</v>
      </c>
    </row>
    <row r="12163" spans="1:14">
      <c r="A12163" s="43" t="str">
        <f t="shared" ref="A12163:A12226" si="596">L12163&amp;K12163</f>
        <v>130122300110013004</v>
      </c>
      <c r="B12163" s="28">
        <f t="shared" ref="B12163:B12226" si="597">M12163+N12163</f>
        <v>23</v>
      </c>
      <c r="C12163" s="28">
        <f t="shared" ref="C12163:C12226" si="598">N12163</f>
        <v>17</v>
      </c>
      <c r="K12163" s="73" t="s">
        <v>2273</v>
      </c>
      <c r="L12163" s="73" t="s">
        <v>5458</v>
      </c>
      <c r="M12163" s="74">
        <v>6</v>
      </c>
      <c r="N12163" s="74">
        <v>17</v>
      </c>
    </row>
    <row r="12164" spans="1:14">
      <c r="A12164" s="43" t="str">
        <f t="shared" si="596"/>
        <v>130122300110013005</v>
      </c>
      <c r="B12164" s="28">
        <f t="shared" si="597"/>
        <v>143</v>
      </c>
      <c r="C12164" s="28">
        <f t="shared" si="598"/>
        <v>68</v>
      </c>
      <c r="K12164" s="73" t="s">
        <v>2274</v>
      </c>
      <c r="L12164" s="73" t="s">
        <v>5458</v>
      </c>
      <c r="M12164" s="74">
        <v>75</v>
      </c>
      <c r="N12164" s="74">
        <v>68</v>
      </c>
    </row>
    <row r="12165" spans="1:14">
      <c r="A12165" s="43" t="str">
        <f t="shared" si="596"/>
        <v>130122300110014001</v>
      </c>
      <c r="B12165" s="28">
        <f t="shared" si="597"/>
        <v>14</v>
      </c>
      <c r="C12165" s="28">
        <f t="shared" si="598"/>
        <v>14</v>
      </c>
      <c r="K12165" s="73" t="s">
        <v>2282</v>
      </c>
      <c r="L12165" s="73" t="s">
        <v>5458</v>
      </c>
      <c r="M12165" s="74">
        <v>0</v>
      </c>
      <c r="N12165" s="74">
        <v>14</v>
      </c>
    </row>
    <row r="12166" spans="1:14">
      <c r="A12166" s="43" t="str">
        <f t="shared" si="596"/>
        <v>130122300110014002</v>
      </c>
      <c r="B12166" s="28">
        <f t="shared" si="597"/>
        <v>2</v>
      </c>
      <c r="C12166" s="28">
        <f t="shared" si="598"/>
        <v>2</v>
      </c>
      <c r="K12166" s="73" t="s">
        <v>2315</v>
      </c>
      <c r="L12166" s="73" t="s">
        <v>5458</v>
      </c>
      <c r="M12166" s="74">
        <v>0</v>
      </c>
      <c r="N12166" s="74">
        <v>2</v>
      </c>
    </row>
    <row r="12167" spans="1:14">
      <c r="A12167" s="43" t="str">
        <f t="shared" si="596"/>
        <v>130122300110014003</v>
      </c>
      <c r="B12167" s="28">
        <f t="shared" si="597"/>
        <v>12</v>
      </c>
      <c r="C12167" s="28">
        <f t="shared" si="598"/>
        <v>12</v>
      </c>
      <c r="K12167" s="73" t="s">
        <v>2316</v>
      </c>
      <c r="L12167" s="73" t="s">
        <v>5458</v>
      </c>
      <c r="M12167" s="74">
        <v>0</v>
      </c>
      <c r="N12167" s="74">
        <v>12</v>
      </c>
    </row>
    <row r="12168" spans="1:14">
      <c r="A12168" s="43" t="str">
        <f t="shared" si="596"/>
        <v>130122300110014004</v>
      </c>
      <c r="B12168" s="28">
        <f t="shared" si="597"/>
        <v>5</v>
      </c>
      <c r="C12168" s="28">
        <f t="shared" si="598"/>
        <v>4</v>
      </c>
      <c r="K12168" s="73" t="s">
        <v>2317</v>
      </c>
      <c r="L12168" s="73" t="s">
        <v>5458</v>
      </c>
      <c r="M12168" s="74">
        <v>1</v>
      </c>
      <c r="N12168" s="74">
        <v>4</v>
      </c>
    </row>
    <row r="12169" spans="1:14">
      <c r="A12169" s="43" t="str">
        <f t="shared" si="596"/>
        <v>130122300110014005</v>
      </c>
      <c r="B12169" s="28">
        <f t="shared" si="597"/>
        <v>2</v>
      </c>
      <c r="C12169" s="28">
        <f t="shared" si="598"/>
        <v>2</v>
      </c>
      <c r="K12169" s="73" t="s">
        <v>2318</v>
      </c>
      <c r="L12169" s="73" t="s">
        <v>5458</v>
      </c>
      <c r="M12169" s="74">
        <v>0</v>
      </c>
      <c r="N12169" s="74">
        <v>2</v>
      </c>
    </row>
    <row r="12170" spans="1:14">
      <c r="A12170" s="43" t="str">
        <f t="shared" si="596"/>
        <v>130122300110014006</v>
      </c>
      <c r="B12170" s="28">
        <f t="shared" si="597"/>
        <v>4</v>
      </c>
      <c r="C12170" s="28">
        <f t="shared" si="598"/>
        <v>3</v>
      </c>
      <c r="K12170" s="73" t="s">
        <v>2333</v>
      </c>
      <c r="L12170" s="73" t="s">
        <v>5458</v>
      </c>
      <c r="M12170" s="74">
        <v>1</v>
      </c>
      <c r="N12170" s="74">
        <v>3</v>
      </c>
    </row>
    <row r="12171" spans="1:14">
      <c r="A12171" s="43" t="str">
        <f t="shared" si="596"/>
        <v>130122300110015001</v>
      </c>
      <c r="B12171" s="28">
        <f t="shared" si="597"/>
        <v>6</v>
      </c>
      <c r="C12171" s="28">
        <f t="shared" si="598"/>
        <v>6</v>
      </c>
      <c r="K12171" s="73" t="s">
        <v>2283</v>
      </c>
      <c r="L12171" s="73" t="s">
        <v>5458</v>
      </c>
      <c r="M12171" s="74">
        <v>0</v>
      </c>
      <c r="N12171" s="74">
        <v>6</v>
      </c>
    </row>
    <row r="12172" spans="1:14">
      <c r="A12172" s="43" t="str">
        <f t="shared" si="596"/>
        <v>130122300110015002</v>
      </c>
      <c r="B12172" s="28">
        <f t="shared" si="597"/>
        <v>12</v>
      </c>
      <c r="C12172" s="28">
        <f t="shared" si="598"/>
        <v>9</v>
      </c>
      <c r="K12172" s="73" t="s">
        <v>2284</v>
      </c>
      <c r="L12172" s="73" t="s">
        <v>5458</v>
      </c>
      <c r="M12172" s="74">
        <v>3</v>
      </c>
      <c r="N12172" s="74">
        <v>9</v>
      </c>
    </row>
    <row r="12173" spans="1:14">
      <c r="A12173" s="43" t="str">
        <f t="shared" si="596"/>
        <v>130122300110015003</v>
      </c>
      <c r="B12173" s="28">
        <f t="shared" si="597"/>
        <v>203</v>
      </c>
      <c r="C12173" s="28">
        <f t="shared" si="598"/>
        <v>94</v>
      </c>
      <c r="K12173" s="73" t="s">
        <v>2285</v>
      </c>
      <c r="L12173" s="73" t="s">
        <v>5458</v>
      </c>
      <c r="M12173" s="74">
        <v>109</v>
      </c>
      <c r="N12173" s="74">
        <v>94</v>
      </c>
    </row>
    <row r="12174" spans="1:14">
      <c r="A12174" s="43" t="str">
        <f t="shared" si="596"/>
        <v>130122300110016001</v>
      </c>
      <c r="B12174" s="28">
        <f t="shared" si="597"/>
        <v>2</v>
      </c>
      <c r="C12174" s="28">
        <f t="shared" si="598"/>
        <v>2</v>
      </c>
      <c r="K12174" s="73" t="s">
        <v>2289</v>
      </c>
      <c r="L12174" s="73" t="s">
        <v>5458</v>
      </c>
      <c r="M12174" s="74">
        <v>0</v>
      </c>
      <c r="N12174" s="74">
        <v>2</v>
      </c>
    </row>
    <row r="12175" spans="1:14">
      <c r="A12175" s="43" t="str">
        <f t="shared" si="596"/>
        <v>130122300110016002</v>
      </c>
      <c r="B12175" s="28">
        <f t="shared" si="597"/>
        <v>1</v>
      </c>
      <c r="C12175" s="28">
        <f t="shared" si="598"/>
        <v>1</v>
      </c>
      <c r="K12175" s="73" t="s">
        <v>2290</v>
      </c>
      <c r="L12175" s="73" t="s">
        <v>5458</v>
      </c>
      <c r="M12175" s="74">
        <v>0</v>
      </c>
      <c r="N12175" s="74">
        <v>1</v>
      </c>
    </row>
    <row r="12176" spans="1:14">
      <c r="A12176" s="43" t="str">
        <f t="shared" si="596"/>
        <v>130122300110016003</v>
      </c>
      <c r="B12176" s="28">
        <f t="shared" si="597"/>
        <v>4</v>
      </c>
      <c r="C12176" s="28">
        <f t="shared" si="598"/>
        <v>3</v>
      </c>
      <c r="K12176" s="73" t="s">
        <v>2291</v>
      </c>
      <c r="L12176" s="73" t="s">
        <v>5458</v>
      </c>
      <c r="M12176" s="74">
        <v>1</v>
      </c>
      <c r="N12176" s="74">
        <v>3</v>
      </c>
    </row>
    <row r="12177" spans="1:14">
      <c r="A12177" s="43" t="str">
        <f t="shared" si="596"/>
        <v>130122300110016004</v>
      </c>
      <c r="B12177" s="28">
        <f t="shared" si="597"/>
        <v>3</v>
      </c>
      <c r="C12177" s="28">
        <f t="shared" si="598"/>
        <v>3</v>
      </c>
      <c r="K12177" s="73" t="s">
        <v>2292</v>
      </c>
      <c r="L12177" s="73" t="s">
        <v>5458</v>
      </c>
      <c r="M12177" s="74">
        <v>0</v>
      </c>
      <c r="N12177" s="74">
        <v>3</v>
      </c>
    </row>
    <row r="12178" spans="1:14">
      <c r="A12178" s="43" t="str">
        <f t="shared" si="596"/>
        <v>130122300110016005</v>
      </c>
      <c r="B12178" s="28">
        <f t="shared" si="597"/>
        <v>35</v>
      </c>
      <c r="C12178" s="28">
        <f t="shared" si="598"/>
        <v>27</v>
      </c>
      <c r="K12178" s="73" t="s">
        <v>2293</v>
      </c>
      <c r="L12178" s="73" t="s">
        <v>5458</v>
      </c>
      <c r="M12178" s="74">
        <v>8</v>
      </c>
      <c r="N12178" s="74">
        <v>27</v>
      </c>
    </row>
    <row r="12179" spans="1:14">
      <c r="A12179" s="43" t="str">
        <f t="shared" si="596"/>
        <v>130122300110016006</v>
      </c>
      <c r="B12179" s="28">
        <f t="shared" si="597"/>
        <v>8</v>
      </c>
      <c r="C12179" s="28">
        <f t="shared" si="598"/>
        <v>6</v>
      </c>
      <c r="K12179" s="73" t="s">
        <v>2294</v>
      </c>
      <c r="L12179" s="73" t="s">
        <v>5458</v>
      </c>
      <c r="M12179" s="74">
        <v>2</v>
      </c>
      <c r="N12179" s="74">
        <v>6</v>
      </c>
    </row>
    <row r="12180" spans="1:14">
      <c r="A12180" s="43" t="str">
        <f t="shared" si="596"/>
        <v>130122300110016007</v>
      </c>
      <c r="B12180" s="28">
        <f t="shared" si="597"/>
        <v>1</v>
      </c>
      <c r="C12180" s="28">
        <f t="shared" si="598"/>
        <v>1</v>
      </c>
      <c r="K12180" s="73" t="s">
        <v>2401</v>
      </c>
      <c r="L12180" s="73" t="s">
        <v>5458</v>
      </c>
      <c r="M12180" s="74">
        <v>0</v>
      </c>
      <c r="N12180" s="74">
        <v>1</v>
      </c>
    </row>
    <row r="12181" spans="1:14">
      <c r="A12181" s="43" t="str">
        <f t="shared" si="596"/>
        <v>130122300110017001</v>
      </c>
      <c r="B12181" s="28">
        <f t="shared" si="597"/>
        <v>50</v>
      </c>
      <c r="C12181" s="28">
        <f t="shared" si="598"/>
        <v>36</v>
      </c>
      <c r="K12181" s="73" t="s">
        <v>2295</v>
      </c>
      <c r="L12181" s="73" t="s">
        <v>5458</v>
      </c>
      <c r="M12181" s="74">
        <v>14</v>
      </c>
      <c r="N12181" s="74">
        <v>36</v>
      </c>
    </row>
    <row r="12182" spans="1:14">
      <c r="A12182" s="43" t="str">
        <f t="shared" si="596"/>
        <v>130122300110017002</v>
      </c>
      <c r="B12182" s="28">
        <f t="shared" si="597"/>
        <v>10</v>
      </c>
      <c r="C12182" s="28">
        <f t="shared" si="598"/>
        <v>10</v>
      </c>
      <c r="K12182" s="73" t="s">
        <v>2296</v>
      </c>
      <c r="L12182" s="73" t="s">
        <v>5458</v>
      </c>
      <c r="M12182" s="74">
        <v>0</v>
      </c>
      <c r="N12182" s="74">
        <v>10</v>
      </c>
    </row>
    <row r="12183" spans="1:14">
      <c r="A12183" s="43" t="str">
        <f t="shared" si="596"/>
        <v>130122300110017003</v>
      </c>
      <c r="B12183" s="28">
        <f t="shared" si="597"/>
        <v>25</v>
      </c>
      <c r="C12183" s="28">
        <f t="shared" si="598"/>
        <v>23</v>
      </c>
      <c r="K12183" s="73" t="s">
        <v>2320</v>
      </c>
      <c r="L12183" s="73" t="s">
        <v>5458</v>
      </c>
      <c r="M12183" s="74">
        <v>2</v>
      </c>
      <c r="N12183" s="74">
        <v>23</v>
      </c>
    </row>
    <row r="12184" spans="1:14">
      <c r="A12184" s="43" t="str">
        <f t="shared" si="596"/>
        <v>130122300110017004</v>
      </c>
      <c r="B12184" s="28">
        <f t="shared" si="597"/>
        <v>4</v>
      </c>
      <c r="C12184" s="28">
        <f t="shared" si="598"/>
        <v>4</v>
      </c>
      <c r="K12184" s="73" t="s">
        <v>2321</v>
      </c>
      <c r="L12184" s="73" t="s">
        <v>5458</v>
      </c>
      <c r="M12184" s="74">
        <v>0</v>
      </c>
      <c r="N12184" s="74">
        <v>4</v>
      </c>
    </row>
    <row r="12185" spans="1:14">
      <c r="A12185" s="43" t="str">
        <f t="shared" si="596"/>
        <v>130122300110018001</v>
      </c>
      <c r="B12185" s="28">
        <f t="shared" si="597"/>
        <v>17</v>
      </c>
      <c r="C12185" s="28">
        <f t="shared" si="598"/>
        <v>11</v>
      </c>
      <c r="K12185" s="73" t="s">
        <v>2322</v>
      </c>
      <c r="L12185" s="73" t="s">
        <v>5458</v>
      </c>
      <c r="M12185" s="74">
        <v>6</v>
      </c>
      <c r="N12185" s="74">
        <v>11</v>
      </c>
    </row>
    <row r="12186" spans="1:14">
      <c r="A12186" s="43" t="str">
        <f t="shared" si="596"/>
        <v>130122300110018002</v>
      </c>
      <c r="B12186" s="28">
        <f t="shared" si="597"/>
        <v>11</v>
      </c>
      <c r="C12186" s="28">
        <f t="shared" si="598"/>
        <v>10</v>
      </c>
      <c r="K12186" s="73" t="s">
        <v>2323</v>
      </c>
      <c r="L12186" s="73" t="s">
        <v>5458</v>
      </c>
      <c r="M12186" s="74">
        <v>1</v>
      </c>
      <c r="N12186" s="74">
        <v>10</v>
      </c>
    </row>
    <row r="12187" spans="1:14">
      <c r="A12187" s="43" t="str">
        <f t="shared" si="596"/>
        <v>130122300110018003</v>
      </c>
      <c r="B12187" s="28">
        <f t="shared" si="597"/>
        <v>21</v>
      </c>
      <c r="C12187" s="28">
        <f t="shared" si="598"/>
        <v>14</v>
      </c>
      <c r="K12187" s="73" t="s">
        <v>2324</v>
      </c>
      <c r="L12187" s="73" t="s">
        <v>5458</v>
      </c>
      <c r="M12187" s="74">
        <v>7</v>
      </c>
      <c r="N12187" s="74">
        <v>14</v>
      </c>
    </row>
    <row r="12188" spans="1:14">
      <c r="A12188" s="43" t="str">
        <f t="shared" si="596"/>
        <v>130122300110018004</v>
      </c>
      <c r="B12188" s="28">
        <f t="shared" si="597"/>
        <v>6</v>
      </c>
      <c r="C12188" s="28">
        <f t="shared" si="598"/>
        <v>4</v>
      </c>
      <c r="K12188" s="73" t="s">
        <v>2325</v>
      </c>
      <c r="L12188" s="73" t="s">
        <v>5458</v>
      </c>
      <c r="M12188" s="74">
        <v>2</v>
      </c>
      <c r="N12188" s="74">
        <v>4</v>
      </c>
    </row>
    <row r="12189" spans="1:14">
      <c r="A12189" s="43" t="str">
        <f t="shared" si="596"/>
        <v>130122300110018005</v>
      </c>
      <c r="B12189" s="28">
        <f t="shared" si="597"/>
        <v>26</v>
      </c>
      <c r="C12189" s="28">
        <f t="shared" si="598"/>
        <v>16</v>
      </c>
      <c r="K12189" s="73" t="s">
        <v>2326</v>
      </c>
      <c r="L12189" s="73" t="s">
        <v>5458</v>
      </c>
      <c r="M12189" s="74">
        <v>10</v>
      </c>
      <c r="N12189" s="74">
        <v>16</v>
      </c>
    </row>
    <row r="12190" spans="1:14">
      <c r="A12190" s="43" t="str">
        <f t="shared" si="596"/>
        <v>130122300110019001</v>
      </c>
      <c r="B12190" s="28">
        <f t="shared" si="597"/>
        <v>4</v>
      </c>
      <c r="C12190" s="28">
        <f t="shared" si="598"/>
        <v>4</v>
      </c>
      <c r="K12190" s="73" t="s">
        <v>2298</v>
      </c>
      <c r="L12190" s="73" t="s">
        <v>5458</v>
      </c>
      <c r="M12190" s="74">
        <v>0</v>
      </c>
      <c r="N12190" s="74">
        <v>4</v>
      </c>
    </row>
    <row r="12191" spans="1:14">
      <c r="A12191" s="43" t="str">
        <f t="shared" si="596"/>
        <v>130122300110019002</v>
      </c>
      <c r="B12191" s="28">
        <f t="shared" si="597"/>
        <v>7</v>
      </c>
      <c r="C12191" s="28">
        <f t="shared" si="598"/>
        <v>7</v>
      </c>
      <c r="K12191" s="73" t="s">
        <v>2299</v>
      </c>
      <c r="L12191" s="73" t="s">
        <v>5458</v>
      </c>
      <c r="M12191" s="74">
        <v>0</v>
      </c>
      <c r="N12191" s="74">
        <v>7</v>
      </c>
    </row>
    <row r="12192" spans="1:14">
      <c r="A12192" s="43" t="str">
        <f t="shared" si="596"/>
        <v>130122300110019003</v>
      </c>
      <c r="B12192" s="28">
        <f t="shared" si="597"/>
        <v>22</v>
      </c>
      <c r="C12192" s="28">
        <f t="shared" si="598"/>
        <v>22</v>
      </c>
      <c r="K12192" s="73" t="s">
        <v>2342</v>
      </c>
      <c r="L12192" s="73" t="s">
        <v>5458</v>
      </c>
      <c r="M12192" s="74">
        <v>0</v>
      </c>
      <c r="N12192" s="74">
        <v>22</v>
      </c>
    </row>
    <row r="12193" spans="1:14">
      <c r="A12193" s="43" t="str">
        <f t="shared" si="596"/>
        <v>130122300110020001</v>
      </c>
      <c r="B12193" s="28">
        <f t="shared" si="597"/>
        <v>6</v>
      </c>
      <c r="C12193" s="28">
        <f t="shared" si="598"/>
        <v>6</v>
      </c>
      <c r="K12193" s="73" t="s">
        <v>2300</v>
      </c>
      <c r="L12193" s="73" t="s">
        <v>5458</v>
      </c>
      <c r="M12193" s="74">
        <v>0</v>
      </c>
      <c r="N12193" s="74">
        <v>6</v>
      </c>
    </row>
    <row r="12194" spans="1:14">
      <c r="A12194" s="43" t="str">
        <f t="shared" si="596"/>
        <v>130122300110020002</v>
      </c>
      <c r="B12194" s="28">
        <f t="shared" si="597"/>
        <v>2</v>
      </c>
      <c r="C12194" s="28">
        <f t="shared" si="598"/>
        <v>2</v>
      </c>
      <c r="K12194" s="73" t="s">
        <v>2301</v>
      </c>
      <c r="L12194" s="73" t="s">
        <v>5458</v>
      </c>
      <c r="M12194" s="74">
        <v>0</v>
      </c>
      <c r="N12194" s="74">
        <v>2</v>
      </c>
    </row>
    <row r="12195" spans="1:14">
      <c r="A12195" s="43" t="str">
        <f t="shared" si="596"/>
        <v>130122300110020003</v>
      </c>
      <c r="B12195" s="28">
        <f t="shared" si="597"/>
        <v>18</v>
      </c>
      <c r="C12195" s="28">
        <f t="shared" si="598"/>
        <v>13</v>
      </c>
      <c r="K12195" s="73" t="s">
        <v>2347</v>
      </c>
      <c r="L12195" s="73" t="s">
        <v>5458</v>
      </c>
      <c r="M12195" s="74">
        <v>5</v>
      </c>
      <c r="N12195" s="74">
        <v>13</v>
      </c>
    </row>
    <row r="12196" spans="1:14">
      <c r="A12196" s="43" t="str">
        <f t="shared" si="596"/>
        <v>130122300110021001</v>
      </c>
      <c r="B12196" s="28">
        <f t="shared" si="597"/>
        <v>1</v>
      </c>
      <c r="C12196" s="28">
        <f t="shared" si="598"/>
        <v>0</v>
      </c>
      <c r="K12196" s="73" t="s">
        <v>2336</v>
      </c>
      <c r="L12196" s="73" t="s">
        <v>5458</v>
      </c>
      <c r="M12196" s="74">
        <v>1</v>
      </c>
      <c r="N12196" s="74">
        <v>0</v>
      </c>
    </row>
    <row r="12197" spans="1:14">
      <c r="A12197" s="43" t="str">
        <f t="shared" si="596"/>
        <v>130122300110021002</v>
      </c>
      <c r="B12197" s="28">
        <f t="shared" si="597"/>
        <v>2</v>
      </c>
      <c r="C12197" s="28">
        <f t="shared" si="598"/>
        <v>2</v>
      </c>
      <c r="K12197" s="73" t="s">
        <v>2337</v>
      </c>
      <c r="L12197" s="73" t="s">
        <v>5458</v>
      </c>
      <c r="M12197" s="74">
        <v>0</v>
      </c>
      <c r="N12197" s="74">
        <v>2</v>
      </c>
    </row>
    <row r="12198" spans="1:14">
      <c r="A12198" s="43" t="str">
        <f t="shared" si="596"/>
        <v>130122300110022001</v>
      </c>
      <c r="B12198" s="28">
        <f t="shared" si="597"/>
        <v>3</v>
      </c>
      <c r="C12198" s="28">
        <f t="shared" si="598"/>
        <v>3</v>
      </c>
      <c r="K12198" s="73" t="s">
        <v>2338</v>
      </c>
      <c r="L12198" s="73" t="s">
        <v>5458</v>
      </c>
      <c r="M12198" s="74">
        <v>0</v>
      </c>
      <c r="N12198" s="74">
        <v>3</v>
      </c>
    </row>
    <row r="12199" spans="1:14">
      <c r="A12199" s="43" t="str">
        <f t="shared" si="596"/>
        <v>130122300110022002</v>
      </c>
      <c r="B12199" s="28">
        <f t="shared" si="597"/>
        <v>2</v>
      </c>
      <c r="C12199" s="28">
        <f t="shared" si="598"/>
        <v>2</v>
      </c>
      <c r="K12199" s="73" t="s">
        <v>2349</v>
      </c>
      <c r="L12199" s="73" t="s">
        <v>5458</v>
      </c>
      <c r="M12199" s="74">
        <v>0</v>
      </c>
      <c r="N12199" s="74">
        <v>2</v>
      </c>
    </row>
    <row r="12200" spans="1:14">
      <c r="A12200" s="43" t="str">
        <f t="shared" si="596"/>
        <v>130122300110022003</v>
      </c>
      <c r="B12200" s="28">
        <f t="shared" si="597"/>
        <v>5</v>
      </c>
      <c r="C12200" s="28">
        <f t="shared" si="598"/>
        <v>5</v>
      </c>
      <c r="K12200" s="73" t="s">
        <v>2371</v>
      </c>
      <c r="L12200" s="73" t="s">
        <v>5458</v>
      </c>
      <c r="M12200" s="74">
        <v>0</v>
      </c>
      <c r="N12200" s="74">
        <v>5</v>
      </c>
    </row>
    <row r="12201" spans="1:14">
      <c r="A12201" s="43" t="str">
        <f t="shared" si="596"/>
        <v>130122300110022004</v>
      </c>
      <c r="B12201" s="28">
        <f t="shared" si="597"/>
        <v>3</v>
      </c>
      <c r="C12201" s="28">
        <f t="shared" si="598"/>
        <v>3</v>
      </c>
      <c r="K12201" s="73" t="s">
        <v>2408</v>
      </c>
      <c r="L12201" s="73" t="s">
        <v>5458</v>
      </c>
      <c r="M12201" s="74">
        <v>0</v>
      </c>
      <c r="N12201" s="74">
        <v>3</v>
      </c>
    </row>
    <row r="12202" spans="1:14">
      <c r="A12202" s="43" t="str">
        <f t="shared" si="596"/>
        <v>130122300110022005</v>
      </c>
      <c r="B12202" s="28">
        <f t="shared" si="597"/>
        <v>50</v>
      </c>
      <c r="C12202" s="28">
        <f t="shared" si="598"/>
        <v>43</v>
      </c>
      <c r="K12202" s="73" t="s">
        <v>2409</v>
      </c>
      <c r="L12202" s="73" t="s">
        <v>5458</v>
      </c>
      <c r="M12202" s="74">
        <v>7</v>
      </c>
      <c r="N12202" s="74">
        <v>43</v>
      </c>
    </row>
    <row r="12203" spans="1:14">
      <c r="A12203" s="43" t="str">
        <f t="shared" si="596"/>
        <v>130122300110023001</v>
      </c>
      <c r="B12203" s="28">
        <f t="shared" si="597"/>
        <v>14</v>
      </c>
      <c r="C12203" s="28">
        <f t="shared" si="598"/>
        <v>14</v>
      </c>
      <c r="K12203" s="73" t="s">
        <v>2359</v>
      </c>
      <c r="L12203" s="73" t="s">
        <v>5458</v>
      </c>
      <c r="M12203" s="74">
        <v>0</v>
      </c>
      <c r="N12203" s="74">
        <v>14</v>
      </c>
    </row>
    <row r="12204" spans="1:14">
      <c r="A12204" s="43" t="str">
        <f t="shared" si="596"/>
        <v>130122300110023002</v>
      </c>
      <c r="B12204" s="28">
        <f t="shared" si="597"/>
        <v>7</v>
      </c>
      <c r="C12204" s="28">
        <f t="shared" si="598"/>
        <v>7</v>
      </c>
      <c r="K12204" s="73" t="s">
        <v>2360</v>
      </c>
      <c r="L12204" s="73" t="s">
        <v>5458</v>
      </c>
      <c r="M12204" s="74">
        <v>0</v>
      </c>
      <c r="N12204" s="74">
        <v>7</v>
      </c>
    </row>
    <row r="12205" spans="1:14">
      <c r="A12205" s="43" t="str">
        <f t="shared" si="596"/>
        <v>130122300110023003</v>
      </c>
      <c r="B12205" s="28">
        <f t="shared" si="597"/>
        <v>14</v>
      </c>
      <c r="C12205" s="28">
        <f t="shared" si="598"/>
        <v>10</v>
      </c>
      <c r="K12205" s="73" t="s">
        <v>2361</v>
      </c>
      <c r="L12205" s="73" t="s">
        <v>5458</v>
      </c>
      <c r="M12205" s="74">
        <v>4</v>
      </c>
      <c r="N12205" s="74">
        <v>10</v>
      </c>
    </row>
    <row r="12206" spans="1:14">
      <c r="A12206" s="43" t="str">
        <f t="shared" si="596"/>
        <v>130122300110023004</v>
      </c>
      <c r="B12206" s="28">
        <f t="shared" si="597"/>
        <v>40</v>
      </c>
      <c r="C12206" s="28">
        <f t="shared" si="598"/>
        <v>36</v>
      </c>
      <c r="K12206" s="73" t="s">
        <v>2362</v>
      </c>
      <c r="L12206" s="73" t="s">
        <v>5458</v>
      </c>
      <c r="M12206" s="74">
        <v>4</v>
      </c>
      <c r="N12206" s="74">
        <v>36</v>
      </c>
    </row>
    <row r="12207" spans="1:14">
      <c r="A12207" s="43" t="str">
        <f t="shared" si="596"/>
        <v>130122300110023005</v>
      </c>
      <c r="B12207" s="28">
        <f t="shared" si="597"/>
        <v>48</v>
      </c>
      <c r="C12207" s="28">
        <f t="shared" si="598"/>
        <v>39</v>
      </c>
      <c r="K12207" s="73" t="s">
        <v>2363</v>
      </c>
      <c r="L12207" s="73" t="s">
        <v>5458</v>
      </c>
      <c r="M12207" s="74">
        <v>9</v>
      </c>
      <c r="N12207" s="74">
        <v>39</v>
      </c>
    </row>
    <row r="12208" spans="1:14">
      <c r="A12208" s="43" t="str">
        <f t="shared" si="596"/>
        <v>130122300110023006</v>
      </c>
      <c r="B12208" s="28">
        <f t="shared" si="597"/>
        <v>431</v>
      </c>
      <c r="C12208" s="28">
        <f t="shared" si="598"/>
        <v>388</v>
      </c>
      <c r="K12208" s="73" t="s">
        <v>2364</v>
      </c>
      <c r="L12208" s="73" t="s">
        <v>5458</v>
      </c>
      <c r="M12208" s="74">
        <v>43</v>
      </c>
      <c r="N12208" s="74">
        <v>388</v>
      </c>
    </row>
    <row r="12209" spans="1:14">
      <c r="A12209" s="43" t="str">
        <f t="shared" si="596"/>
        <v>130122300110024001</v>
      </c>
      <c r="B12209" s="28">
        <f t="shared" si="597"/>
        <v>1</v>
      </c>
      <c r="C12209" s="28">
        <f t="shared" si="598"/>
        <v>1</v>
      </c>
      <c r="K12209" s="73" t="s">
        <v>2372</v>
      </c>
      <c r="L12209" s="73" t="s">
        <v>5458</v>
      </c>
      <c r="M12209" s="74">
        <v>0</v>
      </c>
      <c r="N12209" s="74">
        <v>1</v>
      </c>
    </row>
    <row r="12210" spans="1:14">
      <c r="A12210" s="43" t="str">
        <f t="shared" si="596"/>
        <v>130122300110024002</v>
      </c>
      <c r="B12210" s="28">
        <f t="shared" si="597"/>
        <v>0</v>
      </c>
      <c r="C12210" s="28">
        <f t="shared" si="598"/>
        <v>0</v>
      </c>
      <c r="K12210" s="73" t="s">
        <v>2373</v>
      </c>
      <c r="L12210" s="73" t="s">
        <v>5458</v>
      </c>
      <c r="M12210" s="74">
        <v>0</v>
      </c>
      <c r="N12210" s="74">
        <v>0</v>
      </c>
    </row>
    <row r="12211" spans="1:14">
      <c r="A12211" s="43" t="str">
        <f t="shared" si="596"/>
        <v>130122300110024003</v>
      </c>
      <c r="B12211" s="28">
        <f t="shared" si="597"/>
        <v>57</v>
      </c>
      <c r="C12211" s="28">
        <f t="shared" si="598"/>
        <v>24</v>
      </c>
      <c r="K12211" s="73" t="s">
        <v>2725</v>
      </c>
      <c r="L12211" s="73" t="s">
        <v>5458</v>
      </c>
      <c r="M12211" s="74">
        <v>33</v>
      </c>
      <c r="N12211" s="74">
        <v>24</v>
      </c>
    </row>
    <row r="12212" spans="1:14">
      <c r="A12212" s="43" t="str">
        <f t="shared" si="596"/>
        <v>130122300110024004</v>
      </c>
      <c r="B12212" s="28">
        <f t="shared" si="597"/>
        <v>58</v>
      </c>
      <c r="C12212" s="28">
        <f t="shared" si="598"/>
        <v>33</v>
      </c>
      <c r="K12212" s="73" t="s">
        <v>2726</v>
      </c>
      <c r="L12212" s="73" t="s">
        <v>5458</v>
      </c>
      <c r="M12212" s="74">
        <v>25</v>
      </c>
      <c r="N12212" s="74">
        <v>33</v>
      </c>
    </row>
    <row r="12213" spans="1:14">
      <c r="A12213" s="43" t="str">
        <f t="shared" si="596"/>
        <v>130122300110024005</v>
      </c>
      <c r="B12213" s="28">
        <f t="shared" si="597"/>
        <v>202</v>
      </c>
      <c r="C12213" s="28">
        <f t="shared" si="598"/>
        <v>179</v>
      </c>
      <c r="K12213" s="73" t="s">
        <v>3347</v>
      </c>
      <c r="L12213" s="73" t="s">
        <v>5458</v>
      </c>
      <c r="M12213" s="74">
        <v>23</v>
      </c>
      <c r="N12213" s="74">
        <v>179</v>
      </c>
    </row>
    <row r="12214" spans="1:14">
      <c r="A12214" s="43" t="str">
        <f t="shared" si="596"/>
        <v>130122300110025001</v>
      </c>
      <c r="B12214" s="28">
        <f t="shared" si="597"/>
        <v>0</v>
      </c>
      <c r="C12214" s="28">
        <f t="shared" si="598"/>
        <v>0</v>
      </c>
      <c r="K12214" s="73" t="s">
        <v>2374</v>
      </c>
      <c r="L12214" s="73" t="s">
        <v>5458</v>
      </c>
      <c r="M12214" s="74">
        <v>0</v>
      </c>
      <c r="N12214" s="74">
        <v>0</v>
      </c>
    </row>
    <row r="12215" spans="1:14">
      <c r="A12215" s="43" t="str">
        <f t="shared" si="596"/>
        <v>130122300110025002</v>
      </c>
      <c r="B12215" s="28">
        <f t="shared" si="597"/>
        <v>0</v>
      </c>
      <c r="C12215" s="28">
        <f t="shared" si="598"/>
        <v>0</v>
      </c>
      <c r="K12215" s="73" t="s">
        <v>2375</v>
      </c>
      <c r="L12215" s="73" t="s">
        <v>5458</v>
      </c>
      <c r="M12215" s="74">
        <v>0</v>
      </c>
      <c r="N12215" s="74">
        <v>0</v>
      </c>
    </row>
    <row r="12216" spans="1:14">
      <c r="A12216" s="43" t="str">
        <f t="shared" si="596"/>
        <v>130122300110025003</v>
      </c>
      <c r="B12216" s="28">
        <f t="shared" si="597"/>
        <v>27</v>
      </c>
      <c r="C12216" s="28">
        <f t="shared" si="598"/>
        <v>25</v>
      </c>
      <c r="K12216" s="73" t="s">
        <v>2376</v>
      </c>
      <c r="L12216" s="73" t="s">
        <v>5458</v>
      </c>
      <c r="M12216" s="74">
        <v>2</v>
      </c>
      <c r="N12216" s="74">
        <v>25</v>
      </c>
    </row>
    <row r="12217" spans="1:14">
      <c r="A12217" s="43" t="str">
        <f t="shared" si="596"/>
        <v>130122300110025004</v>
      </c>
      <c r="B12217" s="28">
        <f t="shared" si="597"/>
        <v>48</v>
      </c>
      <c r="C12217" s="28">
        <f t="shared" si="598"/>
        <v>48</v>
      </c>
      <c r="K12217" s="73" t="s">
        <v>2377</v>
      </c>
      <c r="L12217" s="73" t="s">
        <v>5458</v>
      </c>
      <c r="M12217" s="74">
        <v>0</v>
      </c>
      <c r="N12217" s="74">
        <v>48</v>
      </c>
    </row>
    <row r="12218" spans="1:14">
      <c r="A12218" s="43" t="str">
        <f t="shared" si="596"/>
        <v>130122300110026001</v>
      </c>
      <c r="B12218" s="28">
        <f t="shared" si="597"/>
        <v>5</v>
      </c>
      <c r="C12218" s="28">
        <f t="shared" si="598"/>
        <v>5</v>
      </c>
      <c r="K12218" s="73" t="s">
        <v>2381</v>
      </c>
      <c r="L12218" s="73" t="s">
        <v>5458</v>
      </c>
      <c r="M12218" s="74">
        <v>0</v>
      </c>
      <c r="N12218" s="74">
        <v>5</v>
      </c>
    </row>
    <row r="12219" spans="1:14">
      <c r="A12219" s="43" t="str">
        <f t="shared" si="596"/>
        <v>130122300110026002</v>
      </c>
      <c r="B12219" s="28">
        <f t="shared" si="597"/>
        <v>1</v>
      </c>
      <c r="C12219" s="28">
        <f t="shared" si="598"/>
        <v>1</v>
      </c>
      <c r="K12219" s="73" t="s">
        <v>2382</v>
      </c>
      <c r="L12219" s="73" t="s">
        <v>5458</v>
      </c>
      <c r="M12219" s="74">
        <v>0</v>
      </c>
      <c r="N12219" s="74">
        <v>1</v>
      </c>
    </row>
    <row r="12220" spans="1:14">
      <c r="A12220" s="43" t="str">
        <f t="shared" si="596"/>
        <v>130122300110026003</v>
      </c>
      <c r="B12220" s="28">
        <f t="shared" si="597"/>
        <v>2</v>
      </c>
      <c r="C12220" s="28">
        <f t="shared" si="598"/>
        <v>1</v>
      </c>
      <c r="K12220" s="73" t="s">
        <v>2383</v>
      </c>
      <c r="L12220" s="73" t="s">
        <v>5458</v>
      </c>
      <c r="M12220" s="74">
        <v>1</v>
      </c>
      <c r="N12220" s="74">
        <v>1</v>
      </c>
    </row>
    <row r="12221" spans="1:14">
      <c r="A12221" s="43" t="str">
        <f t="shared" si="596"/>
        <v>130122300110026004</v>
      </c>
      <c r="B12221" s="28">
        <f t="shared" si="597"/>
        <v>1</v>
      </c>
      <c r="C12221" s="28">
        <f t="shared" si="598"/>
        <v>1</v>
      </c>
      <c r="K12221" s="73" t="s">
        <v>2410</v>
      </c>
      <c r="L12221" s="73" t="s">
        <v>5458</v>
      </c>
      <c r="M12221" s="74">
        <v>0</v>
      </c>
      <c r="N12221" s="74">
        <v>1</v>
      </c>
    </row>
    <row r="12222" spans="1:14">
      <c r="A12222" s="43" t="str">
        <f t="shared" si="596"/>
        <v>130122300110026005</v>
      </c>
      <c r="B12222" s="28">
        <f t="shared" si="597"/>
        <v>30</v>
      </c>
      <c r="C12222" s="28">
        <f t="shared" si="598"/>
        <v>23</v>
      </c>
      <c r="K12222" s="73" t="s">
        <v>3601</v>
      </c>
      <c r="L12222" s="73" t="s">
        <v>5458</v>
      </c>
      <c r="M12222" s="74">
        <v>7</v>
      </c>
      <c r="N12222" s="74">
        <v>23</v>
      </c>
    </row>
    <row r="12223" spans="1:14">
      <c r="A12223" s="43" t="str">
        <f t="shared" si="596"/>
        <v>130122300110026006</v>
      </c>
      <c r="B12223" s="28">
        <f t="shared" si="597"/>
        <v>5</v>
      </c>
      <c r="C12223" s="28">
        <f t="shared" si="598"/>
        <v>4</v>
      </c>
      <c r="K12223" s="73" t="s">
        <v>5459</v>
      </c>
      <c r="L12223" s="73" t="s">
        <v>5458</v>
      </c>
      <c r="M12223" s="74">
        <v>1</v>
      </c>
      <c r="N12223" s="74">
        <v>4</v>
      </c>
    </row>
    <row r="12224" spans="1:14">
      <c r="A12224" s="43" t="str">
        <f t="shared" si="596"/>
        <v>130122300110027001</v>
      </c>
      <c r="B12224" s="28">
        <f t="shared" si="597"/>
        <v>13</v>
      </c>
      <c r="C12224" s="28">
        <f t="shared" si="598"/>
        <v>9</v>
      </c>
      <c r="K12224" s="73" t="s">
        <v>2411</v>
      </c>
      <c r="L12224" s="73" t="s">
        <v>5458</v>
      </c>
      <c r="M12224" s="74">
        <v>4</v>
      </c>
      <c r="N12224" s="74">
        <v>9</v>
      </c>
    </row>
    <row r="12225" spans="1:14">
      <c r="A12225" s="43" t="str">
        <f t="shared" si="596"/>
        <v>130122300110027002</v>
      </c>
      <c r="B12225" s="28">
        <f t="shared" si="597"/>
        <v>12</v>
      </c>
      <c r="C12225" s="28">
        <f t="shared" si="598"/>
        <v>8</v>
      </c>
      <c r="K12225" s="73" t="s">
        <v>2412</v>
      </c>
      <c r="L12225" s="73" t="s">
        <v>5458</v>
      </c>
      <c r="M12225" s="74">
        <v>4</v>
      </c>
      <c r="N12225" s="74">
        <v>8</v>
      </c>
    </row>
    <row r="12226" spans="1:14">
      <c r="A12226" s="43" t="str">
        <f t="shared" si="596"/>
        <v>130122300110027003</v>
      </c>
      <c r="B12226" s="28">
        <f t="shared" si="597"/>
        <v>40</v>
      </c>
      <c r="C12226" s="28">
        <f t="shared" si="598"/>
        <v>32</v>
      </c>
      <c r="K12226" s="73" t="s">
        <v>2727</v>
      </c>
      <c r="L12226" s="73" t="s">
        <v>5458</v>
      </c>
      <c r="M12226" s="74">
        <v>8</v>
      </c>
      <c r="N12226" s="74">
        <v>32</v>
      </c>
    </row>
    <row r="12227" spans="1:14">
      <c r="A12227" s="43" t="str">
        <f t="shared" ref="A12227:A12290" si="599">L12227&amp;K12227</f>
        <v>130122300110027004</v>
      </c>
      <c r="B12227" s="28">
        <f t="shared" ref="B12227:B12290" si="600">M12227+N12227</f>
        <v>23</v>
      </c>
      <c r="C12227" s="28">
        <f t="shared" ref="C12227:C12290" si="601">N12227</f>
        <v>20</v>
      </c>
      <c r="K12227" s="73" t="s">
        <v>4554</v>
      </c>
      <c r="L12227" s="73" t="s">
        <v>5458</v>
      </c>
      <c r="M12227" s="74">
        <v>3</v>
      </c>
      <c r="N12227" s="74">
        <v>20</v>
      </c>
    </row>
    <row r="12228" spans="1:14">
      <c r="A12228" s="43" t="str">
        <f t="shared" si="599"/>
        <v>130122300110027005</v>
      </c>
      <c r="B12228" s="28">
        <f t="shared" si="600"/>
        <v>28</v>
      </c>
      <c r="C12228" s="28">
        <f t="shared" si="601"/>
        <v>21</v>
      </c>
      <c r="K12228" s="73" t="s">
        <v>4555</v>
      </c>
      <c r="L12228" s="73" t="s">
        <v>5458</v>
      </c>
      <c r="M12228" s="74">
        <v>7</v>
      </c>
      <c r="N12228" s="74">
        <v>21</v>
      </c>
    </row>
    <row r="12229" spans="1:14">
      <c r="A12229" s="43" t="str">
        <f t="shared" si="599"/>
        <v>130122300110027006</v>
      </c>
      <c r="B12229" s="28">
        <f t="shared" si="600"/>
        <v>299</v>
      </c>
      <c r="C12229" s="28">
        <f t="shared" si="601"/>
        <v>158</v>
      </c>
      <c r="K12229" s="73" t="s">
        <v>4896</v>
      </c>
      <c r="L12229" s="73" t="s">
        <v>5458</v>
      </c>
      <c r="M12229" s="74">
        <v>141</v>
      </c>
      <c r="N12229" s="74">
        <v>158</v>
      </c>
    </row>
    <row r="12230" spans="1:14">
      <c r="A12230" s="43" t="str">
        <f t="shared" si="599"/>
        <v>130122300110027007</v>
      </c>
      <c r="B12230" s="28">
        <f t="shared" si="600"/>
        <v>4</v>
      </c>
      <c r="C12230" s="28">
        <f t="shared" si="601"/>
        <v>3</v>
      </c>
      <c r="K12230" s="73" t="s">
        <v>4897</v>
      </c>
      <c r="L12230" s="73" t="s">
        <v>5458</v>
      </c>
      <c r="M12230" s="74">
        <v>1</v>
      </c>
      <c r="N12230" s="74">
        <v>3</v>
      </c>
    </row>
    <row r="12231" spans="1:14">
      <c r="A12231" s="43" t="str">
        <f t="shared" si="599"/>
        <v>130122300110028001</v>
      </c>
      <c r="B12231" s="28">
        <f t="shared" si="600"/>
        <v>4</v>
      </c>
      <c r="C12231" s="28">
        <f t="shared" si="601"/>
        <v>4</v>
      </c>
      <c r="K12231" s="73" t="s">
        <v>2413</v>
      </c>
      <c r="L12231" s="73" t="s">
        <v>5458</v>
      </c>
      <c r="M12231" s="74">
        <v>0</v>
      </c>
      <c r="N12231" s="74">
        <v>4</v>
      </c>
    </row>
    <row r="12232" spans="1:14">
      <c r="A12232" s="43" t="str">
        <f t="shared" si="599"/>
        <v>130122300110028003</v>
      </c>
      <c r="B12232" s="28">
        <f t="shared" si="600"/>
        <v>97</v>
      </c>
      <c r="C12232" s="28">
        <f t="shared" si="601"/>
        <v>50</v>
      </c>
      <c r="K12232" s="73" t="s">
        <v>2415</v>
      </c>
      <c r="L12232" s="73" t="s">
        <v>5458</v>
      </c>
      <c r="M12232" s="74">
        <v>47</v>
      </c>
      <c r="N12232" s="74">
        <v>50</v>
      </c>
    </row>
    <row r="12233" spans="1:14">
      <c r="A12233" s="43" t="str">
        <f t="shared" si="599"/>
        <v>130122300110028004</v>
      </c>
      <c r="B12233" s="28">
        <f t="shared" si="600"/>
        <v>1</v>
      </c>
      <c r="C12233" s="28">
        <f t="shared" si="601"/>
        <v>1</v>
      </c>
      <c r="K12233" s="73" t="s">
        <v>4556</v>
      </c>
      <c r="L12233" s="73" t="s">
        <v>5458</v>
      </c>
      <c r="M12233" s="74">
        <v>0</v>
      </c>
      <c r="N12233" s="74">
        <v>1</v>
      </c>
    </row>
    <row r="12234" spans="1:14">
      <c r="A12234" s="43" t="str">
        <f t="shared" si="599"/>
        <v>130122300110028005</v>
      </c>
      <c r="B12234" s="28">
        <f t="shared" si="600"/>
        <v>2</v>
      </c>
      <c r="C12234" s="28">
        <f t="shared" si="601"/>
        <v>1</v>
      </c>
      <c r="K12234" s="73" t="s">
        <v>4557</v>
      </c>
      <c r="L12234" s="73" t="s">
        <v>5458</v>
      </c>
      <c r="M12234" s="74">
        <v>1</v>
      </c>
      <c r="N12234" s="74">
        <v>1</v>
      </c>
    </row>
    <row r="12235" spans="1:14">
      <c r="A12235" s="43" t="str">
        <f t="shared" si="599"/>
        <v>130122300110030001</v>
      </c>
      <c r="B12235" s="28">
        <f t="shared" si="600"/>
        <v>9</v>
      </c>
      <c r="C12235" s="28">
        <f t="shared" si="601"/>
        <v>9</v>
      </c>
      <c r="K12235" s="73" t="s">
        <v>2728</v>
      </c>
      <c r="L12235" s="73" t="s">
        <v>5458</v>
      </c>
      <c r="M12235" s="74">
        <v>0</v>
      </c>
      <c r="N12235" s="74">
        <v>9</v>
      </c>
    </row>
    <row r="12236" spans="1:14">
      <c r="A12236" s="43" t="str">
        <f t="shared" si="599"/>
        <v>130122300110030002</v>
      </c>
      <c r="B12236" s="28">
        <f t="shared" si="600"/>
        <v>1</v>
      </c>
      <c r="C12236" s="28">
        <f t="shared" si="601"/>
        <v>1</v>
      </c>
      <c r="K12236" s="73" t="s">
        <v>3348</v>
      </c>
      <c r="L12236" s="73" t="s">
        <v>5458</v>
      </c>
      <c r="M12236" s="74">
        <v>0</v>
      </c>
      <c r="N12236" s="74">
        <v>1</v>
      </c>
    </row>
    <row r="12237" spans="1:14">
      <c r="A12237" s="43" t="str">
        <f t="shared" si="599"/>
        <v>130122300110030003</v>
      </c>
      <c r="B12237" s="28">
        <f t="shared" si="600"/>
        <v>63</v>
      </c>
      <c r="C12237" s="28">
        <f t="shared" si="601"/>
        <v>54</v>
      </c>
      <c r="K12237" s="73" t="s">
        <v>3349</v>
      </c>
      <c r="L12237" s="73" t="s">
        <v>5458</v>
      </c>
      <c r="M12237" s="74">
        <v>9</v>
      </c>
      <c r="N12237" s="74">
        <v>54</v>
      </c>
    </row>
    <row r="12238" spans="1:14">
      <c r="A12238" s="43" t="str">
        <f t="shared" si="599"/>
        <v>130122300110031001</v>
      </c>
      <c r="B12238" s="28">
        <f t="shared" si="600"/>
        <v>9</v>
      </c>
      <c r="C12238" s="28">
        <f t="shared" si="601"/>
        <v>9</v>
      </c>
      <c r="K12238" s="73" t="s">
        <v>2729</v>
      </c>
      <c r="L12238" s="73" t="s">
        <v>5458</v>
      </c>
      <c r="M12238" s="74">
        <v>0</v>
      </c>
      <c r="N12238" s="74">
        <v>9</v>
      </c>
    </row>
    <row r="12239" spans="1:14">
      <c r="A12239" s="43" t="str">
        <f t="shared" si="599"/>
        <v>130122300110031002</v>
      </c>
      <c r="B12239" s="28">
        <f t="shared" si="600"/>
        <v>2</v>
      </c>
      <c r="C12239" s="28">
        <f t="shared" si="601"/>
        <v>2</v>
      </c>
      <c r="K12239" s="73" t="s">
        <v>2730</v>
      </c>
      <c r="L12239" s="73" t="s">
        <v>5458</v>
      </c>
      <c r="M12239" s="74">
        <v>0</v>
      </c>
      <c r="N12239" s="74">
        <v>2</v>
      </c>
    </row>
    <row r="12240" spans="1:14">
      <c r="A12240" s="43" t="str">
        <f t="shared" si="599"/>
        <v>130122300110031003</v>
      </c>
      <c r="B12240" s="28">
        <f t="shared" si="600"/>
        <v>90</v>
      </c>
      <c r="C12240" s="28">
        <f t="shared" si="601"/>
        <v>31</v>
      </c>
      <c r="K12240" s="73" t="s">
        <v>2731</v>
      </c>
      <c r="L12240" s="73" t="s">
        <v>5458</v>
      </c>
      <c r="M12240" s="74">
        <v>59</v>
      </c>
      <c r="N12240" s="74">
        <v>31</v>
      </c>
    </row>
    <row r="12241" spans="1:14">
      <c r="A12241" s="43" t="str">
        <f t="shared" si="599"/>
        <v>130122300110032001</v>
      </c>
      <c r="B12241" s="28">
        <f t="shared" si="600"/>
        <v>26</v>
      </c>
      <c r="C12241" s="28">
        <f t="shared" si="601"/>
        <v>25</v>
      </c>
      <c r="K12241" s="73" t="s">
        <v>2733</v>
      </c>
      <c r="L12241" s="73" t="s">
        <v>5458</v>
      </c>
      <c r="M12241" s="74">
        <v>1</v>
      </c>
      <c r="N12241" s="74">
        <v>25</v>
      </c>
    </row>
    <row r="12242" spans="1:14">
      <c r="A12242" s="43" t="str">
        <f t="shared" si="599"/>
        <v>130122300110032002</v>
      </c>
      <c r="B12242" s="28">
        <f t="shared" si="600"/>
        <v>7</v>
      </c>
      <c r="C12242" s="28">
        <f t="shared" si="601"/>
        <v>6</v>
      </c>
      <c r="K12242" s="73" t="s">
        <v>2734</v>
      </c>
      <c r="L12242" s="73" t="s">
        <v>5458</v>
      </c>
      <c r="M12242" s="74">
        <v>1</v>
      </c>
      <c r="N12242" s="74">
        <v>6</v>
      </c>
    </row>
    <row r="12243" spans="1:14">
      <c r="A12243" s="43" t="str">
        <f t="shared" si="599"/>
        <v>130122300110033001</v>
      </c>
      <c r="B12243" s="28">
        <f t="shared" si="600"/>
        <v>6</v>
      </c>
      <c r="C12243" s="28">
        <f t="shared" si="601"/>
        <v>5</v>
      </c>
      <c r="K12243" s="73" t="s">
        <v>2736</v>
      </c>
      <c r="L12243" s="73" t="s">
        <v>5458</v>
      </c>
      <c r="M12243" s="74">
        <v>1</v>
      </c>
      <c r="N12243" s="74">
        <v>5</v>
      </c>
    </row>
    <row r="12244" spans="1:14">
      <c r="A12244" s="43" t="str">
        <f t="shared" si="599"/>
        <v>130122300110033002</v>
      </c>
      <c r="B12244" s="28">
        <f t="shared" si="600"/>
        <v>4</v>
      </c>
      <c r="C12244" s="28">
        <f t="shared" si="601"/>
        <v>4</v>
      </c>
      <c r="K12244" s="73" t="s">
        <v>2737</v>
      </c>
      <c r="L12244" s="73" t="s">
        <v>5458</v>
      </c>
      <c r="M12244" s="74">
        <v>0</v>
      </c>
      <c r="N12244" s="74">
        <v>4</v>
      </c>
    </row>
    <row r="12245" spans="1:14">
      <c r="A12245" s="43" t="str">
        <f t="shared" si="599"/>
        <v>130122300110033003</v>
      </c>
      <c r="B12245" s="28">
        <f t="shared" si="600"/>
        <v>83</v>
      </c>
      <c r="C12245" s="28">
        <f t="shared" si="601"/>
        <v>41</v>
      </c>
      <c r="K12245" s="73" t="s">
        <v>2738</v>
      </c>
      <c r="L12245" s="73" t="s">
        <v>5458</v>
      </c>
      <c r="M12245" s="74">
        <v>42</v>
      </c>
      <c r="N12245" s="74">
        <v>41</v>
      </c>
    </row>
    <row r="12246" spans="1:14">
      <c r="A12246" s="43" t="str">
        <f t="shared" si="599"/>
        <v>130122300110034001</v>
      </c>
      <c r="B12246" s="28">
        <f t="shared" si="600"/>
        <v>28</v>
      </c>
      <c r="C12246" s="28">
        <f t="shared" si="601"/>
        <v>28</v>
      </c>
      <c r="K12246" s="73" t="s">
        <v>2739</v>
      </c>
      <c r="L12246" s="73" t="s">
        <v>5458</v>
      </c>
      <c r="M12246" s="74">
        <v>0</v>
      </c>
      <c r="N12246" s="74">
        <v>28</v>
      </c>
    </row>
    <row r="12247" spans="1:14">
      <c r="A12247" s="43" t="str">
        <f t="shared" si="599"/>
        <v>130122300110034002</v>
      </c>
      <c r="B12247" s="28">
        <f t="shared" si="600"/>
        <v>9</v>
      </c>
      <c r="C12247" s="28">
        <f t="shared" si="601"/>
        <v>8</v>
      </c>
      <c r="K12247" s="73" t="s">
        <v>2740</v>
      </c>
      <c r="L12247" s="73" t="s">
        <v>5458</v>
      </c>
      <c r="M12247" s="74">
        <v>1</v>
      </c>
      <c r="N12247" s="74">
        <v>8</v>
      </c>
    </row>
    <row r="12248" spans="1:14">
      <c r="A12248" s="43" t="str">
        <f t="shared" si="599"/>
        <v>130122300110036001</v>
      </c>
      <c r="B12248" s="28">
        <f t="shared" si="600"/>
        <v>12</v>
      </c>
      <c r="C12248" s="28">
        <f t="shared" si="601"/>
        <v>11</v>
      </c>
      <c r="K12248" s="73" t="s">
        <v>2747</v>
      </c>
      <c r="L12248" s="73" t="s">
        <v>5458</v>
      </c>
      <c r="M12248" s="74">
        <v>1</v>
      </c>
      <c r="N12248" s="74">
        <v>11</v>
      </c>
    </row>
    <row r="12249" spans="1:14">
      <c r="A12249" s="43" t="str">
        <f t="shared" si="599"/>
        <v>130122300110036002</v>
      </c>
      <c r="B12249" s="28">
        <f t="shared" si="600"/>
        <v>7</v>
      </c>
      <c r="C12249" s="28">
        <f t="shared" si="601"/>
        <v>7</v>
      </c>
      <c r="K12249" s="73" t="s">
        <v>2748</v>
      </c>
      <c r="L12249" s="73" t="s">
        <v>5458</v>
      </c>
      <c r="M12249" s="74">
        <v>0</v>
      </c>
      <c r="N12249" s="74">
        <v>7</v>
      </c>
    </row>
    <row r="12250" spans="1:14">
      <c r="A12250" s="43" t="str">
        <f t="shared" si="599"/>
        <v>130122300110037001</v>
      </c>
      <c r="B12250" s="28">
        <f t="shared" si="600"/>
        <v>9</v>
      </c>
      <c r="C12250" s="28">
        <f t="shared" si="601"/>
        <v>8</v>
      </c>
      <c r="K12250" s="73" t="s">
        <v>2752</v>
      </c>
      <c r="L12250" s="73" t="s">
        <v>5458</v>
      </c>
      <c r="M12250" s="74">
        <v>1</v>
      </c>
      <c r="N12250" s="74">
        <v>8</v>
      </c>
    </row>
    <row r="12251" spans="1:14">
      <c r="A12251" s="43" t="str">
        <f t="shared" si="599"/>
        <v>130122300110037002</v>
      </c>
      <c r="B12251" s="28">
        <f t="shared" si="600"/>
        <v>3</v>
      </c>
      <c r="C12251" s="28">
        <f t="shared" si="601"/>
        <v>3</v>
      </c>
      <c r="K12251" s="73" t="s">
        <v>3352</v>
      </c>
      <c r="L12251" s="73" t="s">
        <v>5458</v>
      </c>
      <c r="M12251" s="74">
        <v>0</v>
      </c>
      <c r="N12251" s="74">
        <v>3</v>
      </c>
    </row>
    <row r="12252" spans="1:14">
      <c r="A12252" s="43" t="str">
        <f t="shared" si="599"/>
        <v>130122300110037003</v>
      </c>
      <c r="B12252" s="28">
        <f t="shared" si="600"/>
        <v>77</v>
      </c>
      <c r="C12252" s="28">
        <f t="shared" si="601"/>
        <v>47</v>
      </c>
      <c r="K12252" s="73" t="s">
        <v>2753</v>
      </c>
      <c r="L12252" s="73" t="s">
        <v>5458</v>
      </c>
      <c r="M12252" s="74">
        <v>30</v>
      </c>
      <c r="N12252" s="74">
        <v>47</v>
      </c>
    </row>
    <row r="12253" spans="1:14">
      <c r="A12253" s="43" t="str">
        <f t="shared" si="599"/>
        <v>130122300110038001</v>
      </c>
      <c r="B12253" s="28">
        <f t="shared" si="600"/>
        <v>7</v>
      </c>
      <c r="C12253" s="28">
        <f t="shared" si="601"/>
        <v>6</v>
      </c>
      <c r="K12253" s="73" t="s">
        <v>2755</v>
      </c>
      <c r="L12253" s="73" t="s">
        <v>5458</v>
      </c>
      <c r="M12253" s="74">
        <v>1</v>
      </c>
      <c r="N12253" s="74">
        <v>6</v>
      </c>
    </row>
    <row r="12254" spans="1:14">
      <c r="A12254" s="43" t="str">
        <f t="shared" si="599"/>
        <v>130122300110038002</v>
      </c>
      <c r="B12254" s="28">
        <f t="shared" si="600"/>
        <v>2</v>
      </c>
      <c r="C12254" s="28">
        <f t="shared" si="601"/>
        <v>2</v>
      </c>
      <c r="K12254" s="73" t="s">
        <v>2756</v>
      </c>
      <c r="L12254" s="73" t="s">
        <v>5458</v>
      </c>
      <c r="M12254" s="74">
        <v>0</v>
      </c>
      <c r="N12254" s="74">
        <v>2</v>
      </c>
    </row>
    <row r="12255" spans="1:14">
      <c r="A12255" s="43" t="str">
        <f t="shared" si="599"/>
        <v>130122300110038003</v>
      </c>
      <c r="B12255" s="28">
        <f t="shared" si="600"/>
        <v>37</v>
      </c>
      <c r="C12255" s="28">
        <f t="shared" si="601"/>
        <v>29</v>
      </c>
      <c r="K12255" s="73" t="s">
        <v>2757</v>
      </c>
      <c r="L12255" s="73" t="s">
        <v>5458</v>
      </c>
      <c r="M12255" s="74">
        <v>8</v>
      </c>
      <c r="N12255" s="74">
        <v>29</v>
      </c>
    </row>
    <row r="12256" spans="1:14">
      <c r="A12256" s="43" t="str">
        <f t="shared" si="599"/>
        <v>130122300110038004</v>
      </c>
      <c r="B12256" s="28">
        <f t="shared" si="600"/>
        <v>20</v>
      </c>
      <c r="C12256" s="28">
        <f t="shared" si="601"/>
        <v>11</v>
      </c>
      <c r="K12256" s="73" t="s">
        <v>3604</v>
      </c>
      <c r="L12256" s="73" t="s">
        <v>5458</v>
      </c>
      <c r="M12256" s="74">
        <v>9</v>
      </c>
      <c r="N12256" s="74">
        <v>11</v>
      </c>
    </row>
    <row r="12257" spans="1:14">
      <c r="A12257" s="43" t="str">
        <f t="shared" si="599"/>
        <v>130122300110038005</v>
      </c>
      <c r="B12257" s="28">
        <f t="shared" si="600"/>
        <v>1</v>
      </c>
      <c r="C12257" s="28">
        <f t="shared" si="601"/>
        <v>0</v>
      </c>
      <c r="K12257" s="73" t="s">
        <v>5460</v>
      </c>
      <c r="L12257" s="73" t="s">
        <v>5458</v>
      </c>
      <c r="M12257" s="74">
        <v>1</v>
      </c>
      <c r="N12257" s="74">
        <v>0</v>
      </c>
    </row>
    <row r="12258" spans="1:14">
      <c r="A12258" s="43" t="str">
        <f t="shared" si="599"/>
        <v>130122300110039001</v>
      </c>
      <c r="B12258" s="28">
        <f t="shared" si="600"/>
        <v>9</v>
      </c>
      <c r="C12258" s="28">
        <f t="shared" si="601"/>
        <v>9</v>
      </c>
      <c r="K12258" s="73" t="s">
        <v>2758</v>
      </c>
      <c r="L12258" s="73" t="s">
        <v>5458</v>
      </c>
      <c r="M12258" s="74">
        <v>0</v>
      </c>
      <c r="N12258" s="74">
        <v>9</v>
      </c>
    </row>
    <row r="12259" spans="1:14">
      <c r="A12259" s="43" t="str">
        <f t="shared" si="599"/>
        <v>130122300110039002</v>
      </c>
      <c r="B12259" s="28">
        <f t="shared" si="600"/>
        <v>1</v>
      </c>
      <c r="C12259" s="28">
        <f t="shared" si="601"/>
        <v>1</v>
      </c>
      <c r="K12259" s="73" t="s">
        <v>3353</v>
      </c>
      <c r="L12259" s="73" t="s">
        <v>5458</v>
      </c>
      <c r="M12259" s="74">
        <v>0</v>
      </c>
      <c r="N12259" s="74">
        <v>1</v>
      </c>
    </row>
    <row r="12260" spans="1:14">
      <c r="A12260" s="43" t="str">
        <f t="shared" si="599"/>
        <v>130122300110039003</v>
      </c>
      <c r="B12260" s="28">
        <f t="shared" si="600"/>
        <v>16</v>
      </c>
      <c r="C12260" s="28">
        <f t="shared" si="601"/>
        <v>16</v>
      </c>
      <c r="K12260" s="73" t="s">
        <v>3354</v>
      </c>
      <c r="L12260" s="73" t="s">
        <v>5458</v>
      </c>
      <c r="M12260" s="74">
        <v>0</v>
      </c>
      <c r="N12260" s="74">
        <v>16</v>
      </c>
    </row>
    <row r="12261" spans="1:14">
      <c r="A12261" s="43" t="str">
        <f t="shared" si="599"/>
        <v>130122300110039004</v>
      </c>
      <c r="B12261" s="28">
        <f t="shared" si="600"/>
        <v>65</v>
      </c>
      <c r="C12261" s="28">
        <f t="shared" si="601"/>
        <v>65</v>
      </c>
      <c r="K12261" s="73" t="s">
        <v>4567</v>
      </c>
      <c r="L12261" s="73" t="s">
        <v>5458</v>
      </c>
      <c r="M12261" s="74">
        <v>0</v>
      </c>
      <c r="N12261" s="74">
        <v>65</v>
      </c>
    </row>
    <row r="12262" spans="1:14">
      <c r="A12262" s="43" t="str">
        <f t="shared" si="599"/>
        <v>130122300110040001</v>
      </c>
      <c r="B12262" s="28">
        <f t="shared" si="600"/>
        <v>1</v>
      </c>
      <c r="C12262" s="28">
        <f t="shared" si="601"/>
        <v>1</v>
      </c>
      <c r="K12262" s="73" t="s">
        <v>2759</v>
      </c>
      <c r="L12262" s="73" t="s">
        <v>5458</v>
      </c>
      <c r="M12262" s="74">
        <v>0</v>
      </c>
      <c r="N12262" s="74">
        <v>1</v>
      </c>
    </row>
    <row r="12263" spans="1:14">
      <c r="A12263" s="43" t="str">
        <f t="shared" si="599"/>
        <v>130122300110040002</v>
      </c>
      <c r="B12263" s="28">
        <f t="shared" si="600"/>
        <v>5</v>
      </c>
      <c r="C12263" s="28">
        <f t="shared" si="601"/>
        <v>5</v>
      </c>
      <c r="K12263" s="73" t="s">
        <v>2760</v>
      </c>
      <c r="L12263" s="73" t="s">
        <v>5458</v>
      </c>
      <c r="M12263" s="74">
        <v>0</v>
      </c>
      <c r="N12263" s="74">
        <v>5</v>
      </c>
    </row>
    <row r="12264" spans="1:14">
      <c r="A12264" s="43" t="str">
        <f t="shared" si="599"/>
        <v>130122300110040003</v>
      </c>
      <c r="B12264" s="28">
        <f t="shared" si="600"/>
        <v>20</v>
      </c>
      <c r="C12264" s="28">
        <f t="shared" si="601"/>
        <v>17</v>
      </c>
      <c r="K12264" s="73" t="s">
        <v>2761</v>
      </c>
      <c r="L12264" s="73" t="s">
        <v>5458</v>
      </c>
      <c r="M12264" s="74">
        <v>3</v>
      </c>
      <c r="N12264" s="74">
        <v>17</v>
      </c>
    </row>
    <row r="12265" spans="1:14">
      <c r="A12265" s="43" t="str">
        <f t="shared" si="599"/>
        <v>130122300110040004</v>
      </c>
      <c r="B12265" s="28">
        <f t="shared" si="600"/>
        <v>10</v>
      </c>
      <c r="C12265" s="28">
        <f t="shared" si="601"/>
        <v>8</v>
      </c>
      <c r="K12265" s="73" t="s">
        <v>3706</v>
      </c>
      <c r="L12265" s="73" t="s">
        <v>5458</v>
      </c>
      <c r="M12265" s="74">
        <v>2</v>
      </c>
      <c r="N12265" s="74">
        <v>8</v>
      </c>
    </row>
    <row r="12266" spans="1:14">
      <c r="A12266" s="43" t="str">
        <f t="shared" si="599"/>
        <v>130122300110040005</v>
      </c>
      <c r="B12266" s="28">
        <f t="shared" si="600"/>
        <v>7</v>
      </c>
      <c r="C12266" s="28">
        <f t="shared" si="601"/>
        <v>7</v>
      </c>
      <c r="K12266" s="73" t="s">
        <v>3707</v>
      </c>
      <c r="L12266" s="73" t="s">
        <v>5458</v>
      </c>
      <c r="M12266" s="74">
        <v>0</v>
      </c>
      <c r="N12266" s="74">
        <v>7</v>
      </c>
    </row>
    <row r="12267" spans="1:14">
      <c r="A12267" s="43" t="str">
        <f t="shared" si="599"/>
        <v>130122300110040006</v>
      </c>
      <c r="B12267" s="28">
        <f t="shared" si="600"/>
        <v>1</v>
      </c>
      <c r="C12267" s="28">
        <f t="shared" si="601"/>
        <v>1</v>
      </c>
      <c r="K12267" s="73" t="s">
        <v>3708</v>
      </c>
      <c r="L12267" s="73" t="s">
        <v>5458</v>
      </c>
      <c r="M12267" s="74">
        <v>0</v>
      </c>
      <c r="N12267" s="74">
        <v>1</v>
      </c>
    </row>
    <row r="12268" spans="1:14">
      <c r="A12268" s="43" t="str">
        <f t="shared" si="599"/>
        <v>130122300110041001</v>
      </c>
      <c r="B12268" s="28">
        <f t="shared" si="600"/>
        <v>5</v>
      </c>
      <c r="C12268" s="28">
        <f t="shared" si="601"/>
        <v>5</v>
      </c>
      <c r="K12268" s="73" t="s">
        <v>2762</v>
      </c>
      <c r="L12268" s="73" t="s">
        <v>5458</v>
      </c>
      <c r="M12268" s="74">
        <v>0</v>
      </c>
      <c r="N12268" s="74">
        <v>5</v>
      </c>
    </row>
    <row r="12269" spans="1:14">
      <c r="A12269" s="43" t="str">
        <f t="shared" si="599"/>
        <v>130122300110041002</v>
      </c>
      <c r="B12269" s="28">
        <f t="shared" si="600"/>
        <v>1</v>
      </c>
      <c r="C12269" s="28">
        <f t="shared" si="601"/>
        <v>1</v>
      </c>
      <c r="K12269" s="73" t="s">
        <v>2763</v>
      </c>
      <c r="L12269" s="73" t="s">
        <v>5458</v>
      </c>
      <c r="M12269" s="74">
        <v>0</v>
      </c>
      <c r="N12269" s="74">
        <v>1</v>
      </c>
    </row>
    <row r="12270" spans="1:14">
      <c r="A12270" s="43" t="str">
        <f t="shared" si="599"/>
        <v>130122300110041003</v>
      </c>
      <c r="B12270" s="28">
        <f t="shared" si="600"/>
        <v>18</v>
      </c>
      <c r="C12270" s="28">
        <f t="shared" si="601"/>
        <v>18</v>
      </c>
      <c r="K12270" s="73" t="s">
        <v>2764</v>
      </c>
      <c r="L12270" s="73" t="s">
        <v>5458</v>
      </c>
      <c r="M12270" s="74">
        <v>0</v>
      </c>
      <c r="N12270" s="74">
        <v>18</v>
      </c>
    </row>
    <row r="12271" spans="1:14">
      <c r="A12271" s="43" t="str">
        <f t="shared" si="599"/>
        <v>130122300110041004</v>
      </c>
      <c r="B12271" s="28">
        <f t="shared" si="600"/>
        <v>107</v>
      </c>
      <c r="C12271" s="28">
        <f t="shared" si="601"/>
        <v>101</v>
      </c>
      <c r="K12271" s="73" t="s">
        <v>5461</v>
      </c>
      <c r="L12271" s="73" t="s">
        <v>5458</v>
      </c>
      <c r="M12271" s="74">
        <v>6</v>
      </c>
      <c r="N12271" s="74">
        <v>101</v>
      </c>
    </row>
    <row r="12272" spans="1:14">
      <c r="A12272" s="43" t="str">
        <f t="shared" si="599"/>
        <v>130122300110042001</v>
      </c>
      <c r="B12272" s="28">
        <f t="shared" si="600"/>
        <v>20</v>
      </c>
      <c r="C12272" s="28">
        <f t="shared" si="601"/>
        <v>20</v>
      </c>
      <c r="K12272" s="73" t="s">
        <v>2765</v>
      </c>
      <c r="L12272" s="73" t="s">
        <v>5458</v>
      </c>
      <c r="M12272" s="74">
        <v>0</v>
      </c>
      <c r="N12272" s="74">
        <v>20</v>
      </c>
    </row>
    <row r="12273" spans="1:14">
      <c r="A12273" s="43" t="str">
        <f t="shared" si="599"/>
        <v>130122300110042002</v>
      </c>
      <c r="B12273" s="28">
        <f t="shared" si="600"/>
        <v>12</v>
      </c>
      <c r="C12273" s="28">
        <f t="shared" si="601"/>
        <v>9</v>
      </c>
      <c r="K12273" s="73" t="s">
        <v>2766</v>
      </c>
      <c r="L12273" s="73" t="s">
        <v>5458</v>
      </c>
      <c r="M12273" s="74">
        <v>3</v>
      </c>
      <c r="N12273" s="74">
        <v>9</v>
      </c>
    </row>
    <row r="12274" spans="1:14">
      <c r="A12274" s="43" t="str">
        <f t="shared" si="599"/>
        <v>130122300110042003</v>
      </c>
      <c r="B12274" s="28">
        <f t="shared" si="600"/>
        <v>27</v>
      </c>
      <c r="C12274" s="28">
        <f t="shared" si="601"/>
        <v>23</v>
      </c>
      <c r="K12274" s="73" t="s">
        <v>2767</v>
      </c>
      <c r="L12274" s="73" t="s">
        <v>5458</v>
      </c>
      <c r="M12274" s="74">
        <v>4</v>
      </c>
      <c r="N12274" s="74">
        <v>23</v>
      </c>
    </row>
    <row r="12275" spans="1:14">
      <c r="A12275" s="43" t="str">
        <f t="shared" si="599"/>
        <v>130122300110042004</v>
      </c>
      <c r="B12275" s="28">
        <f t="shared" si="600"/>
        <v>10</v>
      </c>
      <c r="C12275" s="28">
        <f t="shared" si="601"/>
        <v>8</v>
      </c>
      <c r="K12275" s="73" t="s">
        <v>2768</v>
      </c>
      <c r="L12275" s="73" t="s">
        <v>5458</v>
      </c>
      <c r="M12275" s="74">
        <v>2</v>
      </c>
      <c r="N12275" s="74">
        <v>8</v>
      </c>
    </row>
    <row r="12276" spans="1:14">
      <c r="A12276" s="43" t="str">
        <f t="shared" si="599"/>
        <v>130122300110042005</v>
      </c>
      <c r="B12276" s="28">
        <f t="shared" si="600"/>
        <v>73</v>
      </c>
      <c r="C12276" s="28">
        <f t="shared" si="601"/>
        <v>20</v>
      </c>
      <c r="K12276" s="73" t="s">
        <v>3355</v>
      </c>
      <c r="L12276" s="73" t="s">
        <v>5458</v>
      </c>
      <c r="M12276" s="74">
        <v>53</v>
      </c>
      <c r="N12276" s="74">
        <v>20</v>
      </c>
    </row>
    <row r="12277" spans="1:14">
      <c r="A12277" s="43" t="str">
        <f t="shared" si="599"/>
        <v>130122300110042006</v>
      </c>
      <c r="B12277" s="28">
        <f t="shared" si="600"/>
        <v>2</v>
      </c>
      <c r="C12277" s="28">
        <f t="shared" si="601"/>
        <v>2</v>
      </c>
      <c r="K12277" s="73" t="s">
        <v>3356</v>
      </c>
      <c r="L12277" s="73" t="s">
        <v>5458</v>
      </c>
      <c r="M12277" s="74">
        <v>0</v>
      </c>
      <c r="N12277" s="74">
        <v>2</v>
      </c>
    </row>
    <row r="12278" spans="1:14">
      <c r="A12278" s="43" t="str">
        <f t="shared" si="599"/>
        <v>130122300110044001</v>
      </c>
      <c r="B12278" s="28">
        <f t="shared" si="600"/>
        <v>20</v>
      </c>
      <c r="C12278" s="28">
        <f t="shared" si="601"/>
        <v>19</v>
      </c>
      <c r="K12278" s="73" t="s">
        <v>2770</v>
      </c>
      <c r="L12278" s="73" t="s">
        <v>5458</v>
      </c>
      <c r="M12278" s="74">
        <v>1</v>
      </c>
      <c r="N12278" s="74">
        <v>19</v>
      </c>
    </row>
    <row r="12279" spans="1:14">
      <c r="A12279" s="43" t="str">
        <f t="shared" si="599"/>
        <v>130122300110044002</v>
      </c>
      <c r="B12279" s="28">
        <f t="shared" si="600"/>
        <v>10</v>
      </c>
      <c r="C12279" s="28">
        <f t="shared" si="601"/>
        <v>9</v>
      </c>
      <c r="K12279" s="73" t="s">
        <v>2771</v>
      </c>
      <c r="L12279" s="73" t="s">
        <v>5458</v>
      </c>
      <c r="M12279" s="74">
        <v>1</v>
      </c>
      <c r="N12279" s="74">
        <v>9</v>
      </c>
    </row>
    <row r="12280" spans="1:14">
      <c r="A12280" s="43" t="str">
        <f t="shared" si="599"/>
        <v>130122300110044003</v>
      </c>
      <c r="B12280" s="28">
        <f t="shared" si="600"/>
        <v>64</v>
      </c>
      <c r="C12280" s="28">
        <f t="shared" si="601"/>
        <v>60</v>
      </c>
      <c r="K12280" s="73" t="s">
        <v>4570</v>
      </c>
      <c r="L12280" s="73" t="s">
        <v>5458</v>
      </c>
      <c r="M12280" s="74">
        <v>4</v>
      </c>
      <c r="N12280" s="74">
        <v>60</v>
      </c>
    </row>
    <row r="12281" spans="1:14">
      <c r="A12281" s="43" t="str">
        <f t="shared" si="599"/>
        <v>130122300110045001</v>
      </c>
      <c r="B12281" s="28">
        <f t="shared" si="600"/>
        <v>8</v>
      </c>
      <c r="C12281" s="28">
        <f t="shared" si="601"/>
        <v>8</v>
      </c>
      <c r="K12281" s="73" t="s">
        <v>2772</v>
      </c>
      <c r="L12281" s="73" t="s">
        <v>5458</v>
      </c>
      <c r="M12281" s="74">
        <v>0</v>
      </c>
      <c r="N12281" s="74">
        <v>8</v>
      </c>
    </row>
    <row r="12282" spans="1:14">
      <c r="A12282" s="43" t="str">
        <f t="shared" si="599"/>
        <v>130122300110045002</v>
      </c>
      <c r="B12282" s="28">
        <f t="shared" si="600"/>
        <v>2</v>
      </c>
      <c r="C12282" s="28">
        <f t="shared" si="601"/>
        <v>2</v>
      </c>
      <c r="K12282" s="73" t="s">
        <v>2773</v>
      </c>
      <c r="L12282" s="73" t="s">
        <v>5458</v>
      </c>
      <c r="M12282" s="74">
        <v>0</v>
      </c>
      <c r="N12282" s="74">
        <v>2</v>
      </c>
    </row>
    <row r="12283" spans="1:14">
      <c r="A12283" s="43" t="str">
        <f t="shared" si="599"/>
        <v>130122300110045003</v>
      </c>
      <c r="B12283" s="28">
        <f t="shared" si="600"/>
        <v>64</v>
      </c>
      <c r="C12283" s="28">
        <f t="shared" si="601"/>
        <v>64</v>
      </c>
      <c r="K12283" s="73" t="s">
        <v>3360</v>
      </c>
      <c r="L12283" s="73" t="s">
        <v>5458</v>
      </c>
      <c r="M12283" s="74">
        <v>0</v>
      </c>
      <c r="N12283" s="74">
        <v>64</v>
      </c>
    </row>
    <row r="12284" spans="1:14">
      <c r="A12284" s="43" t="str">
        <f t="shared" si="599"/>
        <v>130122300110045004</v>
      </c>
      <c r="B12284" s="28">
        <f t="shared" si="600"/>
        <v>22</v>
      </c>
      <c r="C12284" s="28">
        <f t="shared" si="601"/>
        <v>22</v>
      </c>
      <c r="K12284" s="73" t="s">
        <v>3710</v>
      </c>
      <c r="L12284" s="73" t="s">
        <v>5458</v>
      </c>
      <c r="M12284" s="74">
        <v>0</v>
      </c>
      <c r="N12284" s="74">
        <v>22</v>
      </c>
    </row>
    <row r="12285" spans="1:14">
      <c r="A12285" s="43" t="str">
        <f t="shared" si="599"/>
        <v>130122300110046001</v>
      </c>
      <c r="B12285" s="28">
        <f t="shared" si="600"/>
        <v>17</v>
      </c>
      <c r="C12285" s="28">
        <f t="shared" si="601"/>
        <v>17</v>
      </c>
      <c r="K12285" s="73" t="s">
        <v>2774</v>
      </c>
      <c r="L12285" s="73" t="s">
        <v>5458</v>
      </c>
      <c r="M12285" s="74">
        <v>0</v>
      </c>
      <c r="N12285" s="74">
        <v>17</v>
      </c>
    </row>
    <row r="12286" spans="1:14">
      <c r="A12286" s="43" t="str">
        <f t="shared" si="599"/>
        <v>130122300110046002</v>
      </c>
      <c r="B12286" s="28">
        <f t="shared" si="600"/>
        <v>12</v>
      </c>
      <c r="C12286" s="28">
        <f t="shared" si="601"/>
        <v>12</v>
      </c>
      <c r="K12286" s="73" t="s">
        <v>3361</v>
      </c>
      <c r="L12286" s="73" t="s">
        <v>5458</v>
      </c>
      <c r="M12286" s="74">
        <v>0</v>
      </c>
      <c r="N12286" s="74">
        <v>12</v>
      </c>
    </row>
    <row r="12287" spans="1:14">
      <c r="A12287" s="43" t="str">
        <f t="shared" si="599"/>
        <v>130122300110046003</v>
      </c>
      <c r="B12287" s="28">
        <f t="shared" si="600"/>
        <v>7</v>
      </c>
      <c r="C12287" s="28">
        <f t="shared" si="601"/>
        <v>6</v>
      </c>
      <c r="K12287" s="73" t="s">
        <v>4899</v>
      </c>
      <c r="L12287" s="73" t="s">
        <v>5458</v>
      </c>
      <c r="M12287" s="74">
        <v>1</v>
      </c>
      <c r="N12287" s="74">
        <v>6</v>
      </c>
    </row>
    <row r="12288" spans="1:14">
      <c r="A12288" s="43" t="str">
        <f t="shared" si="599"/>
        <v>130122300110046004</v>
      </c>
      <c r="B12288" s="28">
        <f t="shared" si="600"/>
        <v>8</v>
      </c>
      <c r="C12288" s="28">
        <f t="shared" si="601"/>
        <v>8</v>
      </c>
      <c r="K12288" s="73" t="s">
        <v>4576</v>
      </c>
      <c r="L12288" s="73" t="s">
        <v>5458</v>
      </c>
      <c r="M12288" s="74">
        <v>0</v>
      </c>
      <c r="N12288" s="74">
        <v>8</v>
      </c>
    </row>
    <row r="12289" spans="1:14">
      <c r="A12289" s="43" t="str">
        <f t="shared" si="599"/>
        <v>130122300110047001</v>
      </c>
      <c r="B12289" s="28">
        <f t="shared" si="600"/>
        <v>41</v>
      </c>
      <c r="C12289" s="28">
        <f t="shared" si="601"/>
        <v>22</v>
      </c>
      <c r="K12289" s="73" t="s">
        <v>3362</v>
      </c>
      <c r="L12289" s="73" t="s">
        <v>5458</v>
      </c>
      <c r="M12289" s="74">
        <v>19</v>
      </c>
      <c r="N12289" s="74">
        <v>22</v>
      </c>
    </row>
    <row r="12290" spans="1:14">
      <c r="A12290" s="43" t="str">
        <f t="shared" si="599"/>
        <v>130122300110047002</v>
      </c>
      <c r="B12290" s="28">
        <f t="shared" si="600"/>
        <v>28</v>
      </c>
      <c r="C12290" s="28">
        <f t="shared" si="601"/>
        <v>11</v>
      </c>
      <c r="K12290" s="73" t="s">
        <v>3363</v>
      </c>
      <c r="L12290" s="73" t="s">
        <v>5458</v>
      </c>
      <c r="M12290" s="74">
        <v>17</v>
      </c>
      <c r="N12290" s="74">
        <v>11</v>
      </c>
    </row>
    <row r="12291" spans="1:14">
      <c r="A12291" s="43" t="str">
        <f t="shared" ref="A12291:A12354" si="602">L12291&amp;K12291</f>
        <v>130122300110047003</v>
      </c>
      <c r="B12291" s="28">
        <f t="shared" ref="B12291:B12354" si="603">M12291+N12291</f>
        <v>8</v>
      </c>
      <c r="C12291" s="28">
        <f t="shared" ref="C12291:C12354" si="604">N12291</f>
        <v>7</v>
      </c>
      <c r="K12291" s="73" t="s">
        <v>3364</v>
      </c>
      <c r="L12291" s="73" t="s">
        <v>5458</v>
      </c>
      <c r="M12291" s="74">
        <v>1</v>
      </c>
      <c r="N12291" s="74">
        <v>7</v>
      </c>
    </row>
    <row r="12292" spans="1:14">
      <c r="A12292" s="43" t="str">
        <f t="shared" si="602"/>
        <v>130122300110047004</v>
      </c>
      <c r="B12292" s="28">
        <f t="shared" si="603"/>
        <v>112</v>
      </c>
      <c r="C12292" s="28">
        <f t="shared" si="604"/>
        <v>81</v>
      </c>
      <c r="K12292" s="73" t="s">
        <v>5462</v>
      </c>
      <c r="L12292" s="73" t="s">
        <v>5458</v>
      </c>
      <c r="M12292" s="74">
        <v>31</v>
      </c>
      <c r="N12292" s="74">
        <v>81</v>
      </c>
    </row>
    <row r="12293" spans="1:14">
      <c r="A12293" s="43" t="str">
        <f t="shared" si="602"/>
        <v>130122300110048001</v>
      </c>
      <c r="B12293" s="28">
        <f t="shared" si="603"/>
        <v>12</v>
      </c>
      <c r="C12293" s="28">
        <f t="shared" si="604"/>
        <v>10</v>
      </c>
      <c r="K12293" s="73" t="s">
        <v>2775</v>
      </c>
      <c r="L12293" s="73" t="s">
        <v>5458</v>
      </c>
      <c r="M12293" s="74">
        <v>2</v>
      </c>
      <c r="N12293" s="74">
        <v>10</v>
      </c>
    </row>
    <row r="12294" spans="1:14">
      <c r="A12294" s="43" t="str">
        <f t="shared" si="602"/>
        <v>130122300110048002</v>
      </c>
      <c r="B12294" s="28">
        <f t="shared" si="603"/>
        <v>13</v>
      </c>
      <c r="C12294" s="28">
        <f t="shared" si="604"/>
        <v>12</v>
      </c>
      <c r="K12294" s="73" t="s">
        <v>3365</v>
      </c>
      <c r="L12294" s="73" t="s">
        <v>5458</v>
      </c>
      <c r="M12294" s="74">
        <v>1</v>
      </c>
      <c r="N12294" s="74">
        <v>12</v>
      </c>
    </row>
    <row r="12295" spans="1:14">
      <c r="A12295" s="43" t="str">
        <f t="shared" si="602"/>
        <v>130122300110050001</v>
      </c>
      <c r="B12295" s="28">
        <f t="shared" si="603"/>
        <v>6</v>
      </c>
      <c r="C12295" s="28">
        <f t="shared" si="604"/>
        <v>6</v>
      </c>
      <c r="K12295" s="73" t="s">
        <v>2777</v>
      </c>
      <c r="L12295" s="73" t="s">
        <v>5458</v>
      </c>
      <c r="M12295" s="74">
        <v>0</v>
      </c>
      <c r="N12295" s="74">
        <v>6</v>
      </c>
    </row>
    <row r="12296" spans="1:14">
      <c r="A12296" s="43" t="str">
        <f t="shared" si="602"/>
        <v>130122300110050002</v>
      </c>
      <c r="B12296" s="28">
        <f t="shared" si="603"/>
        <v>4</v>
      </c>
      <c r="C12296" s="28">
        <f t="shared" si="604"/>
        <v>4</v>
      </c>
      <c r="K12296" s="73" t="s">
        <v>3372</v>
      </c>
      <c r="L12296" s="73" t="s">
        <v>5458</v>
      </c>
      <c r="M12296" s="74">
        <v>0</v>
      </c>
      <c r="N12296" s="74">
        <v>4</v>
      </c>
    </row>
    <row r="12297" spans="1:14">
      <c r="A12297" s="43" t="str">
        <f t="shared" si="602"/>
        <v>130122300110050003</v>
      </c>
      <c r="B12297" s="28">
        <f t="shared" si="603"/>
        <v>34</v>
      </c>
      <c r="C12297" s="28">
        <f t="shared" si="604"/>
        <v>34</v>
      </c>
      <c r="K12297" s="73" t="s">
        <v>3373</v>
      </c>
      <c r="L12297" s="73" t="s">
        <v>5458</v>
      </c>
      <c r="M12297" s="74">
        <v>0</v>
      </c>
      <c r="N12297" s="74">
        <v>34</v>
      </c>
    </row>
    <row r="12298" spans="1:14">
      <c r="A12298" s="43" t="str">
        <f t="shared" si="602"/>
        <v>130122300110050004</v>
      </c>
      <c r="B12298" s="28">
        <f t="shared" si="603"/>
        <v>7</v>
      </c>
      <c r="C12298" s="28">
        <f t="shared" si="604"/>
        <v>7</v>
      </c>
      <c r="K12298" s="73" t="s">
        <v>3374</v>
      </c>
      <c r="L12298" s="73" t="s">
        <v>5458</v>
      </c>
      <c r="M12298" s="74">
        <v>0</v>
      </c>
      <c r="N12298" s="74">
        <v>7</v>
      </c>
    </row>
    <row r="12299" spans="1:14">
      <c r="A12299" s="43" t="str">
        <f t="shared" si="602"/>
        <v>130122300110051001</v>
      </c>
      <c r="B12299" s="28">
        <f t="shared" si="603"/>
        <v>4</v>
      </c>
      <c r="C12299" s="28">
        <f t="shared" si="604"/>
        <v>4</v>
      </c>
      <c r="K12299" s="73" t="s">
        <v>2778</v>
      </c>
      <c r="L12299" s="73" t="s">
        <v>5458</v>
      </c>
      <c r="M12299" s="74">
        <v>0</v>
      </c>
      <c r="N12299" s="74">
        <v>4</v>
      </c>
    </row>
    <row r="12300" spans="1:14">
      <c r="A12300" s="43" t="str">
        <f t="shared" si="602"/>
        <v>130122300110051002</v>
      </c>
      <c r="B12300" s="28">
        <f t="shared" si="603"/>
        <v>4</v>
      </c>
      <c r="C12300" s="28">
        <f t="shared" si="604"/>
        <v>4</v>
      </c>
      <c r="K12300" s="73" t="s">
        <v>2779</v>
      </c>
      <c r="L12300" s="73" t="s">
        <v>5458</v>
      </c>
      <c r="M12300" s="74">
        <v>0</v>
      </c>
      <c r="N12300" s="74">
        <v>4</v>
      </c>
    </row>
    <row r="12301" spans="1:14">
      <c r="A12301" s="43" t="str">
        <f t="shared" si="602"/>
        <v>130122300110051003</v>
      </c>
      <c r="B12301" s="28">
        <f t="shared" si="603"/>
        <v>6</v>
      </c>
      <c r="C12301" s="28">
        <f t="shared" si="604"/>
        <v>6</v>
      </c>
      <c r="K12301" s="73" t="s">
        <v>2780</v>
      </c>
      <c r="L12301" s="73" t="s">
        <v>5458</v>
      </c>
      <c r="M12301" s="74">
        <v>0</v>
      </c>
      <c r="N12301" s="74">
        <v>6</v>
      </c>
    </row>
    <row r="12302" spans="1:14">
      <c r="A12302" s="43" t="str">
        <f t="shared" si="602"/>
        <v>130122300110051004</v>
      </c>
      <c r="B12302" s="28">
        <f t="shared" si="603"/>
        <v>7</v>
      </c>
      <c r="C12302" s="28">
        <f t="shared" si="604"/>
        <v>7</v>
      </c>
      <c r="K12302" s="73" t="s">
        <v>3120</v>
      </c>
      <c r="L12302" s="73" t="s">
        <v>5458</v>
      </c>
      <c r="M12302" s="74">
        <v>0</v>
      </c>
      <c r="N12302" s="74">
        <v>7</v>
      </c>
    </row>
    <row r="12303" spans="1:14">
      <c r="A12303" s="43" t="str">
        <f t="shared" si="602"/>
        <v>130122300110052001</v>
      </c>
      <c r="B12303" s="28">
        <f t="shared" si="603"/>
        <v>28</v>
      </c>
      <c r="C12303" s="28">
        <f t="shared" si="604"/>
        <v>19</v>
      </c>
      <c r="K12303" s="73" t="s">
        <v>2781</v>
      </c>
      <c r="L12303" s="73" t="s">
        <v>5458</v>
      </c>
      <c r="M12303" s="74">
        <v>9</v>
      </c>
      <c r="N12303" s="74">
        <v>19</v>
      </c>
    </row>
    <row r="12304" spans="1:14">
      <c r="A12304" s="43" t="str">
        <f t="shared" si="602"/>
        <v>130122300110052002</v>
      </c>
      <c r="B12304" s="28">
        <f t="shared" si="603"/>
        <v>16</v>
      </c>
      <c r="C12304" s="28">
        <f t="shared" si="604"/>
        <v>7</v>
      </c>
      <c r="K12304" s="73" t="s">
        <v>2782</v>
      </c>
      <c r="L12304" s="73" t="s">
        <v>5458</v>
      </c>
      <c r="M12304" s="74">
        <v>9</v>
      </c>
      <c r="N12304" s="74">
        <v>7</v>
      </c>
    </row>
    <row r="12305" spans="1:14">
      <c r="A12305" s="43" t="str">
        <f t="shared" si="602"/>
        <v>130122300110053001</v>
      </c>
      <c r="B12305" s="28">
        <f t="shared" si="603"/>
        <v>13</v>
      </c>
      <c r="C12305" s="28">
        <f t="shared" si="604"/>
        <v>11</v>
      </c>
      <c r="K12305" s="73" t="s">
        <v>2785</v>
      </c>
      <c r="L12305" s="73" t="s">
        <v>5458</v>
      </c>
      <c r="M12305" s="74">
        <v>2</v>
      </c>
      <c r="N12305" s="74">
        <v>11</v>
      </c>
    </row>
    <row r="12306" spans="1:14">
      <c r="A12306" s="43" t="str">
        <f t="shared" si="602"/>
        <v>130122300110053002</v>
      </c>
      <c r="B12306" s="28">
        <f t="shared" si="603"/>
        <v>3</v>
      </c>
      <c r="C12306" s="28">
        <f t="shared" si="604"/>
        <v>3</v>
      </c>
      <c r="K12306" s="73" t="s">
        <v>2786</v>
      </c>
      <c r="L12306" s="73" t="s">
        <v>5458</v>
      </c>
      <c r="M12306" s="74">
        <v>0</v>
      </c>
      <c r="N12306" s="74">
        <v>3</v>
      </c>
    </row>
    <row r="12307" spans="1:14">
      <c r="A12307" s="43" t="str">
        <f t="shared" si="602"/>
        <v>130122300110053003</v>
      </c>
      <c r="B12307" s="28">
        <f t="shared" si="603"/>
        <v>83</v>
      </c>
      <c r="C12307" s="28">
        <f t="shared" si="604"/>
        <v>57</v>
      </c>
      <c r="K12307" s="73" t="s">
        <v>2787</v>
      </c>
      <c r="L12307" s="73" t="s">
        <v>5458</v>
      </c>
      <c r="M12307" s="74">
        <v>26</v>
      </c>
      <c r="N12307" s="74">
        <v>57</v>
      </c>
    </row>
    <row r="12308" spans="1:14">
      <c r="A12308" s="43" t="str">
        <f t="shared" si="602"/>
        <v>130122300110053004</v>
      </c>
      <c r="B12308" s="28">
        <f t="shared" si="603"/>
        <v>66</v>
      </c>
      <c r="C12308" s="28">
        <f t="shared" si="604"/>
        <v>32</v>
      </c>
      <c r="K12308" s="73" t="s">
        <v>3609</v>
      </c>
      <c r="L12308" s="73" t="s">
        <v>5458</v>
      </c>
      <c r="M12308" s="74">
        <v>34</v>
      </c>
      <c r="N12308" s="74">
        <v>32</v>
      </c>
    </row>
    <row r="12309" spans="1:14">
      <c r="A12309" s="43" t="str">
        <f t="shared" si="602"/>
        <v>130122300110054001</v>
      </c>
      <c r="B12309" s="28">
        <f t="shared" si="603"/>
        <v>5</v>
      </c>
      <c r="C12309" s="28">
        <f t="shared" si="604"/>
        <v>5</v>
      </c>
      <c r="K12309" s="73" t="s">
        <v>2788</v>
      </c>
      <c r="L12309" s="73" t="s">
        <v>5458</v>
      </c>
      <c r="M12309" s="74">
        <v>0</v>
      </c>
      <c r="N12309" s="74">
        <v>5</v>
      </c>
    </row>
    <row r="12310" spans="1:14">
      <c r="A12310" s="43" t="str">
        <f t="shared" si="602"/>
        <v>130122300110054002</v>
      </c>
      <c r="B12310" s="28">
        <f t="shared" si="603"/>
        <v>5</v>
      </c>
      <c r="C12310" s="28">
        <f t="shared" si="604"/>
        <v>5</v>
      </c>
      <c r="K12310" s="73" t="s">
        <v>2789</v>
      </c>
      <c r="L12310" s="73" t="s">
        <v>5458</v>
      </c>
      <c r="M12310" s="74">
        <v>0</v>
      </c>
      <c r="N12310" s="74">
        <v>5</v>
      </c>
    </row>
    <row r="12311" spans="1:14">
      <c r="A12311" s="43" t="str">
        <f t="shared" si="602"/>
        <v>130122300110054003</v>
      </c>
      <c r="B12311" s="28">
        <f t="shared" si="603"/>
        <v>2</v>
      </c>
      <c r="C12311" s="28">
        <f t="shared" si="604"/>
        <v>2</v>
      </c>
      <c r="K12311" s="73" t="s">
        <v>2790</v>
      </c>
      <c r="L12311" s="73" t="s">
        <v>5458</v>
      </c>
      <c r="M12311" s="74">
        <v>0</v>
      </c>
      <c r="N12311" s="74">
        <v>2</v>
      </c>
    </row>
    <row r="12312" spans="1:14">
      <c r="A12312" s="43" t="str">
        <f t="shared" si="602"/>
        <v>130122300110055001</v>
      </c>
      <c r="B12312" s="28">
        <f t="shared" si="603"/>
        <v>5</v>
      </c>
      <c r="C12312" s="28">
        <f t="shared" si="604"/>
        <v>4</v>
      </c>
      <c r="K12312" s="73" t="s">
        <v>3121</v>
      </c>
      <c r="L12312" s="73" t="s">
        <v>5458</v>
      </c>
      <c r="M12312" s="74">
        <v>1</v>
      </c>
      <c r="N12312" s="74">
        <v>4</v>
      </c>
    </row>
    <row r="12313" spans="1:14">
      <c r="A12313" s="43" t="str">
        <f t="shared" si="602"/>
        <v>130122300110055002</v>
      </c>
      <c r="B12313" s="28">
        <f t="shared" si="603"/>
        <v>4</v>
      </c>
      <c r="C12313" s="28">
        <f t="shared" si="604"/>
        <v>4</v>
      </c>
      <c r="K12313" s="73" t="s">
        <v>3122</v>
      </c>
      <c r="L12313" s="73" t="s">
        <v>5458</v>
      </c>
      <c r="M12313" s="74">
        <v>0</v>
      </c>
      <c r="N12313" s="74">
        <v>4</v>
      </c>
    </row>
    <row r="12314" spans="1:14">
      <c r="A12314" s="43" t="str">
        <f t="shared" si="602"/>
        <v>130122300110055003</v>
      </c>
      <c r="B12314" s="28">
        <f t="shared" si="603"/>
        <v>19</v>
      </c>
      <c r="C12314" s="28">
        <f t="shared" si="604"/>
        <v>16</v>
      </c>
      <c r="K12314" s="73" t="s">
        <v>3123</v>
      </c>
      <c r="L12314" s="73" t="s">
        <v>5458</v>
      </c>
      <c r="M12314" s="74">
        <v>3</v>
      </c>
      <c r="N12314" s="74">
        <v>16</v>
      </c>
    </row>
    <row r="12315" spans="1:14">
      <c r="A12315" s="43" t="str">
        <f t="shared" si="602"/>
        <v>130122300110055004</v>
      </c>
      <c r="B12315" s="28">
        <f t="shared" si="603"/>
        <v>5</v>
      </c>
      <c r="C12315" s="28">
        <f t="shared" si="604"/>
        <v>4</v>
      </c>
      <c r="K12315" s="73" t="s">
        <v>3124</v>
      </c>
      <c r="L12315" s="73" t="s">
        <v>5458</v>
      </c>
      <c r="M12315" s="74">
        <v>1</v>
      </c>
      <c r="N12315" s="74">
        <v>4</v>
      </c>
    </row>
    <row r="12316" spans="1:14">
      <c r="A12316" s="43" t="str">
        <f t="shared" si="602"/>
        <v>130122300110056001</v>
      </c>
      <c r="B12316" s="28">
        <f t="shared" si="603"/>
        <v>16</v>
      </c>
      <c r="C12316" s="28">
        <f t="shared" si="604"/>
        <v>15</v>
      </c>
      <c r="K12316" s="73" t="s">
        <v>2791</v>
      </c>
      <c r="L12316" s="73" t="s">
        <v>5458</v>
      </c>
      <c r="M12316" s="74">
        <v>1</v>
      </c>
      <c r="N12316" s="74">
        <v>15</v>
      </c>
    </row>
    <row r="12317" spans="1:14">
      <c r="A12317" s="43" t="str">
        <f t="shared" si="602"/>
        <v>130122300110056002</v>
      </c>
      <c r="B12317" s="28">
        <f t="shared" si="603"/>
        <v>14</v>
      </c>
      <c r="C12317" s="28">
        <f t="shared" si="604"/>
        <v>14</v>
      </c>
      <c r="K12317" s="73" t="s">
        <v>2792</v>
      </c>
      <c r="L12317" s="73" t="s">
        <v>5458</v>
      </c>
      <c r="M12317" s="74">
        <v>0</v>
      </c>
      <c r="N12317" s="74">
        <v>14</v>
      </c>
    </row>
    <row r="12318" spans="1:14">
      <c r="A12318" s="43" t="str">
        <f t="shared" si="602"/>
        <v>130122300110056003</v>
      </c>
      <c r="B12318" s="28">
        <f t="shared" si="603"/>
        <v>46</v>
      </c>
      <c r="C12318" s="28">
        <f t="shared" si="604"/>
        <v>29</v>
      </c>
      <c r="K12318" s="73" t="s">
        <v>2793</v>
      </c>
      <c r="L12318" s="73" t="s">
        <v>5458</v>
      </c>
      <c r="M12318" s="74">
        <v>17</v>
      </c>
      <c r="N12318" s="74">
        <v>29</v>
      </c>
    </row>
    <row r="12319" spans="1:14">
      <c r="A12319" s="43" t="str">
        <f t="shared" si="602"/>
        <v>130122300110056004</v>
      </c>
      <c r="B12319" s="28">
        <f t="shared" si="603"/>
        <v>11</v>
      </c>
      <c r="C12319" s="28">
        <f t="shared" si="604"/>
        <v>9</v>
      </c>
      <c r="K12319" s="73" t="s">
        <v>2794</v>
      </c>
      <c r="L12319" s="73" t="s">
        <v>5458</v>
      </c>
      <c r="M12319" s="74">
        <v>2</v>
      </c>
      <c r="N12319" s="74">
        <v>9</v>
      </c>
    </row>
    <row r="12320" spans="1:14">
      <c r="A12320" s="43" t="str">
        <f t="shared" si="602"/>
        <v>130122300110058001</v>
      </c>
      <c r="B12320" s="28">
        <f t="shared" si="603"/>
        <v>24</v>
      </c>
      <c r="C12320" s="28">
        <f t="shared" si="604"/>
        <v>22</v>
      </c>
      <c r="K12320" s="73" t="s">
        <v>3381</v>
      </c>
      <c r="L12320" s="73" t="s">
        <v>5458</v>
      </c>
      <c r="M12320" s="74">
        <v>2</v>
      </c>
      <c r="N12320" s="74">
        <v>22</v>
      </c>
    </row>
    <row r="12321" spans="1:14">
      <c r="A12321" s="43" t="str">
        <f t="shared" si="602"/>
        <v>130122300110058002</v>
      </c>
      <c r="B12321" s="28">
        <f t="shared" si="603"/>
        <v>38</v>
      </c>
      <c r="C12321" s="28">
        <f t="shared" si="604"/>
        <v>29</v>
      </c>
      <c r="K12321" s="73" t="s">
        <v>3382</v>
      </c>
      <c r="L12321" s="73" t="s">
        <v>5458</v>
      </c>
      <c r="M12321" s="74">
        <v>9</v>
      </c>
      <c r="N12321" s="74">
        <v>29</v>
      </c>
    </row>
    <row r="12322" spans="1:14">
      <c r="A12322" s="43" t="str">
        <f t="shared" si="602"/>
        <v>130122300110059001</v>
      </c>
      <c r="B12322" s="28">
        <f t="shared" si="603"/>
        <v>51</v>
      </c>
      <c r="C12322" s="28">
        <f t="shared" si="604"/>
        <v>36</v>
      </c>
      <c r="K12322" s="73" t="s">
        <v>2795</v>
      </c>
      <c r="L12322" s="73" t="s">
        <v>5458</v>
      </c>
      <c r="M12322" s="74">
        <v>15</v>
      </c>
      <c r="N12322" s="74">
        <v>36</v>
      </c>
    </row>
    <row r="12323" spans="1:14">
      <c r="A12323" s="43" t="str">
        <f t="shared" si="602"/>
        <v>130122300110059002</v>
      </c>
      <c r="B12323" s="28">
        <f t="shared" si="603"/>
        <v>33</v>
      </c>
      <c r="C12323" s="28">
        <f t="shared" si="604"/>
        <v>14</v>
      </c>
      <c r="K12323" s="73" t="s">
        <v>2796</v>
      </c>
      <c r="L12323" s="73" t="s">
        <v>5458</v>
      </c>
      <c r="M12323" s="74">
        <v>19</v>
      </c>
      <c r="N12323" s="74">
        <v>14</v>
      </c>
    </row>
    <row r="12324" spans="1:14">
      <c r="A12324" s="43" t="str">
        <f t="shared" si="602"/>
        <v>130122300110059003</v>
      </c>
      <c r="B12324" s="28">
        <f t="shared" si="603"/>
        <v>22</v>
      </c>
      <c r="C12324" s="28">
        <f t="shared" si="604"/>
        <v>9</v>
      </c>
      <c r="K12324" s="73" t="s">
        <v>2797</v>
      </c>
      <c r="L12324" s="73" t="s">
        <v>5458</v>
      </c>
      <c r="M12324" s="74">
        <v>13</v>
      </c>
      <c r="N12324" s="74">
        <v>9</v>
      </c>
    </row>
    <row r="12325" spans="1:14">
      <c r="A12325" s="43" t="str">
        <f t="shared" si="602"/>
        <v>130122300110060001</v>
      </c>
      <c r="B12325" s="28">
        <f t="shared" si="603"/>
        <v>12</v>
      </c>
      <c r="C12325" s="28">
        <f t="shared" si="604"/>
        <v>11</v>
      </c>
      <c r="K12325" s="73" t="s">
        <v>2800</v>
      </c>
      <c r="L12325" s="73" t="s">
        <v>5458</v>
      </c>
      <c r="M12325" s="74">
        <v>1</v>
      </c>
      <c r="N12325" s="74">
        <v>11</v>
      </c>
    </row>
    <row r="12326" spans="1:14">
      <c r="A12326" s="43" t="str">
        <f t="shared" si="602"/>
        <v>130122300110061001</v>
      </c>
      <c r="B12326" s="28">
        <f t="shared" si="603"/>
        <v>7</v>
      </c>
      <c r="C12326" s="28">
        <f t="shared" si="604"/>
        <v>6</v>
      </c>
      <c r="K12326" s="73" t="s">
        <v>2803</v>
      </c>
      <c r="L12326" s="73" t="s">
        <v>5458</v>
      </c>
      <c r="M12326" s="74">
        <v>1</v>
      </c>
      <c r="N12326" s="74">
        <v>6</v>
      </c>
    </row>
    <row r="12327" spans="1:14">
      <c r="A12327" s="43" t="str">
        <f t="shared" si="602"/>
        <v>130122300110061002</v>
      </c>
      <c r="B12327" s="28">
        <f t="shared" si="603"/>
        <v>2</v>
      </c>
      <c r="C12327" s="28">
        <f t="shared" si="604"/>
        <v>1</v>
      </c>
      <c r="K12327" s="73" t="s">
        <v>2804</v>
      </c>
      <c r="L12327" s="73" t="s">
        <v>5458</v>
      </c>
      <c r="M12327" s="74">
        <v>1</v>
      </c>
      <c r="N12327" s="74">
        <v>1</v>
      </c>
    </row>
    <row r="12328" spans="1:14">
      <c r="A12328" s="43" t="str">
        <f t="shared" si="602"/>
        <v>130122300110062001</v>
      </c>
      <c r="B12328" s="28">
        <f t="shared" si="603"/>
        <v>2</v>
      </c>
      <c r="C12328" s="28">
        <f t="shared" si="604"/>
        <v>2</v>
      </c>
      <c r="K12328" s="73" t="s">
        <v>2807</v>
      </c>
      <c r="L12328" s="73" t="s">
        <v>5458</v>
      </c>
      <c r="M12328" s="74">
        <v>0</v>
      </c>
      <c r="N12328" s="74">
        <v>2</v>
      </c>
    </row>
    <row r="12329" spans="1:14">
      <c r="A12329" s="43" t="str">
        <f t="shared" si="602"/>
        <v>130122300110062002</v>
      </c>
      <c r="B12329" s="28">
        <f t="shared" si="603"/>
        <v>0</v>
      </c>
      <c r="C12329" s="28">
        <f t="shared" si="604"/>
        <v>0</v>
      </c>
      <c r="K12329" s="73" t="s">
        <v>2808</v>
      </c>
      <c r="L12329" s="73" t="s">
        <v>5458</v>
      </c>
      <c r="M12329" s="74">
        <v>0</v>
      </c>
      <c r="N12329" s="74">
        <v>0</v>
      </c>
    </row>
    <row r="12330" spans="1:14">
      <c r="A12330" s="43" t="str">
        <f t="shared" si="602"/>
        <v>130122300110062003</v>
      </c>
      <c r="B12330" s="28">
        <f t="shared" si="603"/>
        <v>4</v>
      </c>
      <c r="C12330" s="28">
        <f t="shared" si="604"/>
        <v>2</v>
      </c>
      <c r="K12330" s="73" t="s">
        <v>2809</v>
      </c>
      <c r="L12330" s="73" t="s">
        <v>5458</v>
      </c>
      <c r="M12330" s="74">
        <v>2</v>
      </c>
      <c r="N12330" s="74">
        <v>2</v>
      </c>
    </row>
    <row r="12331" spans="1:14">
      <c r="A12331" s="43" t="str">
        <f t="shared" si="602"/>
        <v>130122300110062004</v>
      </c>
      <c r="B12331" s="28">
        <f t="shared" si="603"/>
        <v>0</v>
      </c>
      <c r="C12331" s="28">
        <f t="shared" si="604"/>
        <v>0</v>
      </c>
      <c r="K12331" s="73" t="s">
        <v>5463</v>
      </c>
      <c r="L12331" s="73" t="s">
        <v>5458</v>
      </c>
      <c r="M12331" s="74">
        <v>0</v>
      </c>
      <c r="N12331" s="74">
        <v>0</v>
      </c>
    </row>
    <row r="12332" spans="1:14">
      <c r="A12332" s="43" t="str">
        <f t="shared" si="602"/>
        <v>130122300110062005</v>
      </c>
      <c r="B12332" s="28">
        <f t="shared" si="603"/>
        <v>4</v>
      </c>
      <c r="C12332" s="28">
        <f t="shared" si="604"/>
        <v>4</v>
      </c>
      <c r="K12332" s="73" t="s">
        <v>5464</v>
      </c>
      <c r="L12332" s="73" t="s">
        <v>5458</v>
      </c>
      <c r="M12332" s="74">
        <v>0</v>
      </c>
      <c r="N12332" s="74">
        <v>4</v>
      </c>
    </row>
    <row r="12333" spans="1:14">
      <c r="A12333" s="43" t="str">
        <f t="shared" si="602"/>
        <v>130122300110063001</v>
      </c>
      <c r="B12333" s="28">
        <f t="shared" si="603"/>
        <v>41</v>
      </c>
      <c r="C12333" s="28">
        <f t="shared" si="604"/>
        <v>18</v>
      </c>
      <c r="K12333" s="73" t="s">
        <v>2810</v>
      </c>
      <c r="L12333" s="73" t="s">
        <v>5458</v>
      </c>
      <c r="M12333" s="74">
        <v>23</v>
      </c>
      <c r="N12333" s="74">
        <v>18</v>
      </c>
    </row>
    <row r="12334" spans="1:14">
      <c r="A12334" s="43" t="str">
        <f t="shared" si="602"/>
        <v>130122300110063002</v>
      </c>
      <c r="B12334" s="28">
        <f t="shared" si="603"/>
        <v>19</v>
      </c>
      <c r="C12334" s="28">
        <f t="shared" si="604"/>
        <v>16</v>
      </c>
      <c r="K12334" s="73" t="s">
        <v>2811</v>
      </c>
      <c r="L12334" s="73" t="s">
        <v>5458</v>
      </c>
      <c r="M12334" s="74">
        <v>3</v>
      </c>
      <c r="N12334" s="74">
        <v>16</v>
      </c>
    </row>
    <row r="12335" spans="1:14">
      <c r="A12335" s="43" t="str">
        <f t="shared" si="602"/>
        <v>130122300110063003</v>
      </c>
      <c r="B12335" s="28">
        <f t="shared" si="603"/>
        <v>17</v>
      </c>
      <c r="C12335" s="28">
        <f t="shared" si="604"/>
        <v>16</v>
      </c>
      <c r="K12335" s="73" t="s">
        <v>2812</v>
      </c>
      <c r="L12335" s="73" t="s">
        <v>5458</v>
      </c>
      <c r="M12335" s="74">
        <v>1</v>
      </c>
      <c r="N12335" s="74">
        <v>16</v>
      </c>
    </row>
    <row r="12336" spans="1:14">
      <c r="A12336" s="43" t="str">
        <f t="shared" si="602"/>
        <v>130122300110063004</v>
      </c>
      <c r="B12336" s="28">
        <f t="shared" si="603"/>
        <v>12</v>
      </c>
      <c r="C12336" s="28">
        <f t="shared" si="604"/>
        <v>9</v>
      </c>
      <c r="K12336" s="73" t="s">
        <v>4901</v>
      </c>
      <c r="L12336" s="73" t="s">
        <v>5458</v>
      </c>
      <c r="M12336" s="74">
        <v>3</v>
      </c>
      <c r="N12336" s="74">
        <v>9</v>
      </c>
    </row>
    <row r="12337" spans="1:14">
      <c r="A12337" s="43" t="str">
        <f t="shared" si="602"/>
        <v>130122300110063005</v>
      </c>
      <c r="B12337" s="28">
        <f t="shared" si="603"/>
        <v>316</v>
      </c>
      <c r="C12337" s="28">
        <f t="shared" si="604"/>
        <v>106</v>
      </c>
      <c r="K12337" s="73" t="s">
        <v>4587</v>
      </c>
      <c r="L12337" s="73" t="s">
        <v>5458</v>
      </c>
      <c r="M12337" s="74">
        <v>210</v>
      </c>
      <c r="N12337" s="74">
        <v>106</v>
      </c>
    </row>
    <row r="12338" spans="1:14">
      <c r="A12338" s="43" t="str">
        <f t="shared" si="602"/>
        <v>130122300110064001</v>
      </c>
      <c r="B12338" s="28">
        <f t="shared" si="603"/>
        <v>4</v>
      </c>
      <c r="C12338" s="28">
        <f t="shared" si="604"/>
        <v>3</v>
      </c>
      <c r="K12338" s="73" t="s">
        <v>2813</v>
      </c>
      <c r="L12338" s="73" t="s">
        <v>5458</v>
      </c>
      <c r="M12338" s="74">
        <v>1</v>
      </c>
      <c r="N12338" s="74">
        <v>3</v>
      </c>
    </row>
    <row r="12339" spans="1:14">
      <c r="A12339" s="43" t="str">
        <f t="shared" si="602"/>
        <v>130122300110064002</v>
      </c>
      <c r="B12339" s="28">
        <f t="shared" si="603"/>
        <v>0</v>
      </c>
      <c r="C12339" s="28">
        <f t="shared" si="604"/>
        <v>0</v>
      </c>
      <c r="K12339" s="73" t="s">
        <v>2814</v>
      </c>
      <c r="L12339" s="73" t="s">
        <v>5458</v>
      </c>
      <c r="M12339" s="74">
        <v>0</v>
      </c>
      <c r="N12339" s="74">
        <v>0</v>
      </c>
    </row>
    <row r="12340" spans="1:14">
      <c r="A12340" s="43" t="str">
        <f t="shared" si="602"/>
        <v>130122300110064003</v>
      </c>
      <c r="B12340" s="28">
        <f t="shared" si="603"/>
        <v>10</v>
      </c>
      <c r="C12340" s="28">
        <f t="shared" si="604"/>
        <v>10</v>
      </c>
      <c r="K12340" s="73" t="s">
        <v>2815</v>
      </c>
      <c r="L12340" s="73" t="s">
        <v>5458</v>
      </c>
      <c r="M12340" s="74">
        <v>0</v>
      </c>
      <c r="N12340" s="74">
        <v>10</v>
      </c>
    </row>
    <row r="12341" spans="1:14">
      <c r="A12341" s="43" t="str">
        <f t="shared" si="602"/>
        <v>130122300110064004</v>
      </c>
      <c r="B12341" s="28">
        <f t="shared" si="603"/>
        <v>36</v>
      </c>
      <c r="C12341" s="28">
        <f t="shared" si="604"/>
        <v>20</v>
      </c>
      <c r="K12341" s="73" t="s">
        <v>3610</v>
      </c>
      <c r="L12341" s="73" t="s">
        <v>5458</v>
      </c>
      <c r="M12341" s="74">
        <v>16</v>
      </c>
      <c r="N12341" s="74">
        <v>20</v>
      </c>
    </row>
    <row r="12342" spans="1:14">
      <c r="A12342" s="43" t="str">
        <f t="shared" si="602"/>
        <v>130122300110064005</v>
      </c>
      <c r="B12342" s="28">
        <f t="shared" si="603"/>
        <v>2</v>
      </c>
      <c r="C12342" s="28">
        <f t="shared" si="604"/>
        <v>2</v>
      </c>
      <c r="K12342" s="73" t="s">
        <v>4902</v>
      </c>
      <c r="L12342" s="73" t="s">
        <v>5458</v>
      </c>
      <c r="M12342" s="74">
        <v>0</v>
      </c>
      <c r="N12342" s="74">
        <v>2</v>
      </c>
    </row>
    <row r="12343" spans="1:14">
      <c r="A12343" s="43" t="str">
        <f t="shared" si="602"/>
        <v>130122300110065001</v>
      </c>
      <c r="B12343" s="28">
        <f t="shared" si="603"/>
        <v>44</v>
      </c>
      <c r="C12343" s="28">
        <f t="shared" si="604"/>
        <v>39</v>
      </c>
      <c r="K12343" s="73" t="s">
        <v>2816</v>
      </c>
      <c r="L12343" s="73" t="s">
        <v>5458</v>
      </c>
      <c r="M12343" s="74">
        <v>5</v>
      </c>
      <c r="N12343" s="74">
        <v>39</v>
      </c>
    </row>
    <row r="12344" spans="1:14">
      <c r="A12344" s="43" t="str">
        <f t="shared" si="602"/>
        <v>130122300110065002</v>
      </c>
      <c r="B12344" s="28">
        <f t="shared" si="603"/>
        <v>100</v>
      </c>
      <c r="C12344" s="28">
        <f t="shared" si="604"/>
        <v>82</v>
      </c>
      <c r="K12344" s="73" t="s">
        <v>2817</v>
      </c>
      <c r="L12344" s="73" t="s">
        <v>5458</v>
      </c>
      <c r="M12344" s="74">
        <v>18</v>
      </c>
      <c r="N12344" s="74">
        <v>82</v>
      </c>
    </row>
    <row r="12345" spans="1:14">
      <c r="A12345" s="43" t="str">
        <f t="shared" si="602"/>
        <v>130122300110065003</v>
      </c>
      <c r="B12345" s="28">
        <f t="shared" si="603"/>
        <v>100</v>
      </c>
      <c r="C12345" s="28">
        <f t="shared" si="604"/>
        <v>84</v>
      </c>
      <c r="K12345" s="73" t="s">
        <v>2818</v>
      </c>
      <c r="L12345" s="73" t="s">
        <v>5458</v>
      </c>
      <c r="M12345" s="74">
        <v>16</v>
      </c>
      <c r="N12345" s="74">
        <v>84</v>
      </c>
    </row>
    <row r="12346" spans="1:14">
      <c r="A12346" s="43" t="str">
        <f t="shared" si="602"/>
        <v>130122300110065004</v>
      </c>
      <c r="B12346" s="28">
        <f t="shared" si="603"/>
        <v>61</v>
      </c>
      <c r="C12346" s="28">
        <f t="shared" si="604"/>
        <v>47</v>
      </c>
      <c r="K12346" s="73" t="s">
        <v>3385</v>
      </c>
      <c r="L12346" s="73" t="s">
        <v>5458</v>
      </c>
      <c r="M12346" s="74">
        <v>14</v>
      </c>
      <c r="N12346" s="74">
        <v>47</v>
      </c>
    </row>
    <row r="12347" spans="1:14">
      <c r="A12347" s="43" t="str">
        <f t="shared" si="602"/>
        <v>130122300110065005</v>
      </c>
      <c r="B12347" s="28">
        <f t="shared" si="603"/>
        <v>2</v>
      </c>
      <c r="C12347" s="28">
        <f t="shared" si="604"/>
        <v>2</v>
      </c>
      <c r="K12347" s="73" t="s">
        <v>3386</v>
      </c>
      <c r="L12347" s="73" t="s">
        <v>5458</v>
      </c>
      <c r="M12347" s="74">
        <v>0</v>
      </c>
      <c r="N12347" s="74">
        <v>2</v>
      </c>
    </row>
    <row r="12348" spans="1:14">
      <c r="A12348" s="43" t="str">
        <f t="shared" si="602"/>
        <v>130122300110066001</v>
      </c>
      <c r="B12348" s="28">
        <f t="shared" si="603"/>
        <v>22</v>
      </c>
      <c r="C12348" s="28">
        <f t="shared" si="604"/>
        <v>21</v>
      </c>
      <c r="K12348" s="73" t="s">
        <v>2819</v>
      </c>
      <c r="L12348" s="73" t="s">
        <v>5458</v>
      </c>
      <c r="M12348" s="74">
        <v>1</v>
      </c>
      <c r="N12348" s="74">
        <v>21</v>
      </c>
    </row>
    <row r="12349" spans="1:14">
      <c r="A12349" s="43" t="str">
        <f t="shared" si="602"/>
        <v>130122300110066002</v>
      </c>
      <c r="B12349" s="28">
        <f t="shared" si="603"/>
        <v>5</v>
      </c>
      <c r="C12349" s="28">
        <f t="shared" si="604"/>
        <v>5</v>
      </c>
      <c r="K12349" s="73" t="s">
        <v>2820</v>
      </c>
      <c r="L12349" s="73" t="s">
        <v>5458</v>
      </c>
      <c r="M12349" s="74">
        <v>0</v>
      </c>
      <c r="N12349" s="74">
        <v>5</v>
      </c>
    </row>
    <row r="12350" spans="1:14">
      <c r="A12350" s="43" t="str">
        <f t="shared" si="602"/>
        <v>130122300110066003</v>
      </c>
      <c r="B12350" s="28">
        <f t="shared" si="603"/>
        <v>7</v>
      </c>
      <c r="C12350" s="28">
        <f t="shared" si="604"/>
        <v>7</v>
      </c>
      <c r="K12350" s="73" t="s">
        <v>2821</v>
      </c>
      <c r="L12350" s="73" t="s">
        <v>5458</v>
      </c>
      <c r="M12350" s="74">
        <v>0</v>
      </c>
      <c r="N12350" s="74">
        <v>7</v>
      </c>
    </row>
    <row r="12351" spans="1:14">
      <c r="A12351" s="43" t="str">
        <f t="shared" si="602"/>
        <v>130122300110067001</v>
      </c>
      <c r="B12351" s="28">
        <f t="shared" si="603"/>
        <v>4</v>
      </c>
      <c r="C12351" s="28">
        <f t="shared" si="604"/>
        <v>3</v>
      </c>
      <c r="K12351" s="73" t="s">
        <v>3126</v>
      </c>
      <c r="L12351" s="73" t="s">
        <v>5458</v>
      </c>
      <c r="M12351" s="74">
        <v>1</v>
      </c>
      <c r="N12351" s="74">
        <v>3</v>
      </c>
    </row>
    <row r="12352" spans="1:14">
      <c r="A12352" s="43" t="str">
        <f t="shared" si="602"/>
        <v>130122300110067002</v>
      </c>
      <c r="B12352" s="28">
        <f t="shared" si="603"/>
        <v>0</v>
      </c>
      <c r="C12352" s="28">
        <f t="shared" si="604"/>
        <v>0</v>
      </c>
      <c r="K12352" s="73" t="s">
        <v>2822</v>
      </c>
      <c r="L12352" s="73" t="s">
        <v>5458</v>
      </c>
      <c r="M12352" s="74">
        <v>0</v>
      </c>
      <c r="N12352" s="74">
        <v>0</v>
      </c>
    </row>
    <row r="12353" spans="1:14">
      <c r="A12353" s="43" t="str">
        <f t="shared" si="602"/>
        <v>130122300110067003</v>
      </c>
      <c r="B12353" s="28">
        <f t="shared" si="603"/>
        <v>315</v>
      </c>
      <c r="C12353" s="28">
        <f t="shared" si="604"/>
        <v>262</v>
      </c>
      <c r="K12353" s="73" t="s">
        <v>2823</v>
      </c>
      <c r="L12353" s="73" t="s">
        <v>5458</v>
      </c>
      <c r="M12353" s="74">
        <v>53</v>
      </c>
      <c r="N12353" s="74">
        <v>262</v>
      </c>
    </row>
    <row r="12354" spans="1:14">
      <c r="A12354" s="43" t="str">
        <f t="shared" si="602"/>
        <v>130122300110067004</v>
      </c>
      <c r="B12354" s="28">
        <f t="shared" si="603"/>
        <v>1</v>
      </c>
      <c r="C12354" s="28">
        <f t="shared" si="604"/>
        <v>1</v>
      </c>
      <c r="K12354" s="73" t="s">
        <v>2824</v>
      </c>
      <c r="L12354" s="73" t="s">
        <v>5458</v>
      </c>
      <c r="M12354" s="74">
        <v>0</v>
      </c>
      <c r="N12354" s="74">
        <v>1</v>
      </c>
    </row>
    <row r="12355" spans="1:14">
      <c r="A12355" s="43" t="str">
        <f t="shared" ref="A12355:A12418" si="605">L12355&amp;K12355</f>
        <v>130122300110068001</v>
      </c>
      <c r="B12355" s="28">
        <f t="shared" ref="B12355:B12418" si="606">M12355+N12355</f>
        <v>1</v>
      </c>
      <c r="C12355" s="28">
        <f t="shared" ref="C12355:C12418" si="607">N12355</f>
        <v>1</v>
      </c>
      <c r="K12355" s="73" t="s">
        <v>2825</v>
      </c>
      <c r="L12355" s="73" t="s">
        <v>5458</v>
      </c>
      <c r="M12355" s="74">
        <v>0</v>
      </c>
      <c r="N12355" s="74">
        <v>1</v>
      </c>
    </row>
    <row r="12356" spans="1:14">
      <c r="A12356" s="43" t="str">
        <f t="shared" si="605"/>
        <v>130122300110068002</v>
      </c>
      <c r="B12356" s="28">
        <f t="shared" si="606"/>
        <v>1</v>
      </c>
      <c r="C12356" s="28">
        <f t="shared" si="607"/>
        <v>1</v>
      </c>
      <c r="K12356" s="73" t="s">
        <v>2826</v>
      </c>
      <c r="L12356" s="73" t="s">
        <v>5458</v>
      </c>
      <c r="M12356" s="74">
        <v>0</v>
      </c>
      <c r="N12356" s="74">
        <v>1</v>
      </c>
    </row>
    <row r="12357" spans="1:14">
      <c r="A12357" s="43" t="str">
        <f t="shared" si="605"/>
        <v>130122300110068003</v>
      </c>
      <c r="B12357" s="28">
        <f t="shared" si="606"/>
        <v>19</v>
      </c>
      <c r="C12357" s="28">
        <f t="shared" si="607"/>
        <v>19</v>
      </c>
      <c r="K12357" s="73" t="s">
        <v>2827</v>
      </c>
      <c r="L12357" s="73" t="s">
        <v>5458</v>
      </c>
      <c r="M12357" s="74">
        <v>0</v>
      </c>
      <c r="N12357" s="74">
        <v>19</v>
      </c>
    </row>
    <row r="12358" spans="1:14">
      <c r="A12358" s="43" t="str">
        <f t="shared" si="605"/>
        <v>130122300110068004</v>
      </c>
      <c r="B12358" s="28">
        <f t="shared" si="606"/>
        <v>1</v>
      </c>
      <c r="C12358" s="28">
        <f t="shared" si="607"/>
        <v>1</v>
      </c>
      <c r="K12358" s="73" t="s">
        <v>2828</v>
      </c>
      <c r="L12358" s="73" t="s">
        <v>5458</v>
      </c>
      <c r="M12358" s="74">
        <v>0</v>
      </c>
      <c r="N12358" s="74">
        <v>1</v>
      </c>
    </row>
    <row r="12359" spans="1:14">
      <c r="A12359" s="43" t="str">
        <f t="shared" si="605"/>
        <v>130122300110069001</v>
      </c>
      <c r="B12359" s="28">
        <f t="shared" si="606"/>
        <v>6</v>
      </c>
      <c r="C12359" s="28">
        <f t="shared" si="607"/>
        <v>2</v>
      </c>
      <c r="K12359" s="73" t="s">
        <v>2830</v>
      </c>
      <c r="L12359" s="73" t="s">
        <v>5458</v>
      </c>
      <c r="M12359" s="74">
        <v>4</v>
      </c>
      <c r="N12359" s="74">
        <v>2</v>
      </c>
    </row>
    <row r="12360" spans="1:14">
      <c r="A12360" s="43" t="str">
        <f t="shared" si="605"/>
        <v>130122300110069002</v>
      </c>
      <c r="B12360" s="28">
        <f t="shared" si="606"/>
        <v>5</v>
      </c>
      <c r="C12360" s="28">
        <f t="shared" si="607"/>
        <v>3</v>
      </c>
      <c r="K12360" s="73" t="s">
        <v>2831</v>
      </c>
      <c r="L12360" s="73" t="s">
        <v>5458</v>
      </c>
      <c r="M12360" s="74">
        <v>2</v>
      </c>
      <c r="N12360" s="74">
        <v>3</v>
      </c>
    </row>
    <row r="12361" spans="1:14">
      <c r="A12361" s="43" t="str">
        <f t="shared" si="605"/>
        <v>130122300110069003</v>
      </c>
      <c r="B12361" s="28">
        <f t="shared" si="606"/>
        <v>37</v>
      </c>
      <c r="C12361" s="28">
        <f t="shared" si="607"/>
        <v>36</v>
      </c>
      <c r="K12361" s="73" t="s">
        <v>2832</v>
      </c>
      <c r="L12361" s="73" t="s">
        <v>5458</v>
      </c>
      <c r="M12361" s="74">
        <v>1</v>
      </c>
      <c r="N12361" s="74">
        <v>36</v>
      </c>
    </row>
    <row r="12362" spans="1:14">
      <c r="A12362" s="43" t="str">
        <f t="shared" si="605"/>
        <v>130122300110070001</v>
      </c>
      <c r="B12362" s="28">
        <f t="shared" si="606"/>
        <v>2</v>
      </c>
      <c r="C12362" s="28">
        <f t="shared" si="607"/>
        <v>2</v>
      </c>
      <c r="K12362" s="73" t="s">
        <v>2835</v>
      </c>
      <c r="L12362" s="73" t="s">
        <v>5458</v>
      </c>
      <c r="M12362" s="74">
        <v>0</v>
      </c>
      <c r="N12362" s="74">
        <v>2</v>
      </c>
    </row>
    <row r="12363" spans="1:14">
      <c r="A12363" s="43" t="str">
        <f t="shared" si="605"/>
        <v>130122300110070002</v>
      </c>
      <c r="B12363" s="28">
        <f t="shared" si="606"/>
        <v>0</v>
      </c>
      <c r="C12363" s="28">
        <f t="shared" si="607"/>
        <v>0</v>
      </c>
      <c r="K12363" s="73" t="s">
        <v>2836</v>
      </c>
      <c r="L12363" s="73" t="s">
        <v>5458</v>
      </c>
      <c r="M12363" s="74">
        <v>0</v>
      </c>
      <c r="N12363" s="74">
        <v>0</v>
      </c>
    </row>
    <row r="12364" spans="1:14">
      <c r="A12364" s="43" t="str">
        <f t="shared" si="605"/>
        <v>130122300110070003</v>
      </c>
      <c r="B12364" s="28">
        <f t="shared" si="606"/>
        <v>31</v>
      </c>
      <c r="C12364" s="28">
        <f t="shared" si="607"/>
        <v>22</v>
      </c>
      <c r="K12364" s="73" t="s">
        <v>2837</v>
      </c>
      <c r="L12364" s="73" t="s">
        <v>5458</v>
      </c>
      <c r="M12364" s="74">
        <v>9</v>
      </c>
      <c r="N12364" s="74">
        <v>22</v>
      </c>
    </row>
    <row r="12365" spans="1:14">
      <c r="A12365" s="43" t="str">
        <f t="shared" si="605"/>
        <v>130122300110070004</v>
      </c>
      <c r="B12365" s="28">
        <f t="shared" si="606"/>
        <v>10</v>
      </c>
      <c r="C12365" s="28">
        <f t="shared" si="607"/>
        <v>7</v>
      </c>
      <c r="K12365" s="73" t="s">
        <v>2838</v>
      </c>
      <c r="L12365" s="73" t="s">
        <v>5458</v>
      </c>
      <c r="M12365" s="74">
        <v>3</v>
      </c>
      <c r="N12365" s="74">
        <v>7</v>
      </c>
    </row>
    <row r="12366" spans="1:14">
      <c r="A12366" s="43" t="str">
        <f t="shared" si="605"/>
        <v>130122300110070005</v>
      </c>
      <c r="B12366" s="28">
        <f t="shared" si="606"/>
        <v>24</v>
      </c>
      <c r="C12366" s="28">
        <f t="shared" si="607"/>
        <v>21</v>
      </c>
      <c r="K12366" s="73" t="s">
        <v>4591</v>
      </c>
      <c r="L12366" s="73" t="s">
        <v>5458</v>
      </c>
      <c r="M12366" s="74">
        <v>3</v>
      </c>
      <c r="N12366" s="74">
        <v>21</v>
      </c>
    </row>
    <row r="12367" spans="1:14">
      <c r="A12367" s="43" t="str">
        <f t="shared" si="605"/>
        <v>130122300110071001</v>
      </c>
      <c r="B12367" s="28">
        <f t="shared" si="606"/>
        <v>3</v>
      </c>
      <c r="C12367" s="28">
        <f t="shared" si="607"/>
        <v>2</v>
      </c>
      <c r="K12367" s="73" t="s">
        <v>2839</v>
      </c>
      <c r="L12367" s="73" t="s">
        <v>5458</v>
      </c>
      <c r="M12367" s="74">
        <v>1</v>
      </c>
      <c r="N12367" s="74">
        <v>2</v>
      </c>
    </row>
    <row r="12368" spans="1:14">
      <c r="A12368" s="43" t="str">
        <f t="shared" si="605"/>
        <v>130122300110071002</v>
      </c>
      <c r="B12368" s="28">
        <f t="shared" si="606"/>
        <v>2</v>
      </c>
      <c r="C12368" s="28">
        <f t="shared" si="607"/>
        <v>2</v>
      </c>
      <c r="K12368" s="73" t="s">
        <v>2840</v>
      </c>
      <c r="L12368" s="73" t="s">
        <v>5458</v>
      </c>
      <c r="M12368" s="74">
        <v>0</v>
      </c>
      <c r="N12368" s="74">
        <v>2</v>
      </c>
    </row>
    <row r="12369" spans="1:14">
      <c r="A12369" s="43" t="str">
        <f t="shared" si="605"/>
        <v>130122300110071003</v>
      </c>
      <c r="B12369" s="28">
        <f t="shared" si="606"/>
        <v>14</v>
      </c>
      <c r="C12369" s="28">
        <f t="shared" si="607"/>
        <v>12</v>
      </c>
      <c r="K12369" s="73" t="s">
        <v>2841</v>
      </c>
      <c r="L12369" s="73" t="s">
        <v>5458</v>
      </c>
      <c r="M12369" s="74">
        <v>2</v>
      </c>
      <c r="N12369" s="74">
        <v>12</v>
      </c>
    </row>
    <row r="12370" spans="1:14">
      <c r="A12370" s="43" t="str">
        <f t="shared" si="605"/>
        <v>130122300110072001</v>
      </c>
      <c r="B12370" s="28">
        <f t="shared" si="606"/>
        <v>27</v>
      </c>
      <c r="C12370" s="28">
        <f t="shared" si="607"/>
        <v>16</v>
      </c>
      <c r="K12370" s="73" t="s">
        <v>2843</v>
      </c>
      <c r="L12370" s="73" t="s">
        <v>5458</v>
      </c>
      <c r="M12370" s="74">
        <v>11</v>
      </c>
      <c r="N12370" s="74">
        <v>16</v>
      </c>
    </row>
    <row r="12371" spans="1:14">
      <c r="A12371" s="43" t="str">
        <f t="shared" si="605"/>
        <v>130122300110072002</v>
      </c>
      <c r="B12371" s="28">
        <f t="shared" si="606"/>
        <v>56</v>
      </c>
      <c r="C12371" s="28">
        <f t="shared" si="607"/>
        <v>37</v>
      </c>
      <c r="K12371" s="73" t="s">
        <v>2844</v>
      </c>
      <c r="L12371" s="73" t="s">
        <v>5458</v>
      </c>
      <c r="M12371" s="74">
        <v>19</v>
      </c>
      <c r="N12371" s="74">
        <v>37</v>
      </c>
    </row>
    <row r="12372" spans="1:14">
      <c r="A12372" s="43" t="str">
        <f t="shared" si="605"/>
        <v>130122300110072003</v>
      </c>
      <c r="B12372" s="28">
        <f t="shared" si="606"/>
        <v>36</v>
      </c>
      <c r="C12372" s="28">
        <f t="shared" si="607"/>
        <v>22</v>
      </c>
      <c r="K12372" s="73" t="s">
        <v>2845</v>
      </c>
      <c r="L12372" s="73" t="s">
        <v>5458</v>
      </c>
      <c r="M12372" s="74">
        <v>14</v>
      </c>
      <c r="N12372" s="74">
        <v>22</v>
      </c>
    </row>
    <row r="12373" spans="1:14">
      <c r="A12373" s="43" t="str">
        <f t="shared" si="605"/>
        <v>130122300110072004</v>
      </c>
      <c r="B12373" s="28">
        <f t="shared" si="606"/>
        <v>21</v>
      </c>
      <c r="C12373" s="28">
        <f t="shared" si="607"/>
        <v>2</v>
      </c>
      <c r="K12373" s="73" t="s">
        <v>2846</v>
      </c>
      <c r="L12373" s="73" t="s">
        <v>5458</v>
      </c>
      <c r="M12373" s="74">
        <v>19</v>
      </c>
      <c r="N12373" s="74">
        <v>2</v>
      </c>
    </row>
    <row r="12374" spans="1:14">
      <c r="A12374" s="43" t="str">
        <f t="shared" si="605"/>
        <v>130122300110072005</v>
      </c>
      <c r="B12374" s="28">
        <f t="shared" si="606"/>
        <v>55</v>
      </c>
      <c r="C12374" s="28">
        <f t="shared" si="607"/>
        <v>37</v>
      </c>
      <c r="K12374" s="73" t="s">
        <v>4593</v>
      </c>
      <c r="L12374" s="73" t="s">
        <v>5458</v>
      </c>
      <c r="M12374" s="74">
        <v>18</v>
      </c>
      <c r="N12374" s="74">
        <v>37</v>
      </c>
    </row>
    <row r="12375" spans="1:14">
      <c r="A12375" s="43" t="str">
        <f t="shared" si="605"/>
        <v>130122300110072006</v>
      </c>
      <c r="B12375" s="28">
        <f t="shared" si="606"/>
        <v>16</v>
      </c>
      <c r="C12375" s="28">
        <f t="shared" si="607"/>
        <v>16</v>
      </c>
      <c r="K12375" s="73" t="s">
        <v>4594</v>
      </c>
      <c r="L12375" s="73" t="s">
        <v>5458</v>
      </c>
      <c r="M12375" s="74">
        <v>0</v>
      </c>
      <c r="N12375" s="74">
        <v>16</v>
      </c>
    </row>
    <row r="12376" spans="1:14">
      <c r="A12376" s="43" t="str">
        <f t="shared" si="605"/>
        <v>130122300110074001</v>
      </c>
      <c r="B12376" s="28">
        <f t="shared" si="606"/>
        <v>6</v>
      </c>
      <c r="C12376" s="28">
        <f t="shared" si="607"/>
        <v>3</v>
      </c>
      <c r="K12376" s="73" t="s">
        <v>2850</v>
      </c>
      <c r="L12376" s="73" t="s">
        <v>5458</v>
      </c>
      <c r="M12376" s="74">
        <v>3</v>
      </c>
      <c r="N12376" s="74">
        <v>3</v>
      </c>
    </row>
    <row r="12377" spans="1:14">
      <c r="A12377" s="43" t="str">
        <f t="shared" si="605"/>
        <v>130122300110074002</v>
      </c>
      <c r="B12377" s="28">
        <f t="shared" si="606"/>
        <v>1</v>
      </c>
      <c r="C12377" s="28">
        <f t="shared" si="607"/>
        <v>1</v>
      </c>
      <c r="K12377" s="73" t="s">
        <v>2851</v>
      </c>
      <c r="L12377" s="73" t="s">
        <v>5458</v>
      </c>
      <c r="M12377" s="74">
        <v>0</v>
      </c>
      <c r="N12377" s="74">
        <v>1</v>
      </c>
    </row>
    <row r="12378" spans="1:14">
      <c r="A12378" s="43" t="str">
        <f t="shared" si="605"/>
        <v>130122300110074003</v>
      </c>
      <c r="B12378" s="28">
        <f t="shared" si="606"/>
        <v>74</v>
      </c>
      <c r="C12378" s="28">
        <f t="shared" si="607"/>
        <v>61</v>
      </c>
      <c r="K12378" s="73" t="s">
        <v>2852</v>
      </c>
      <c r="L12378" s="73" t="s">
        <v>5458</v>
      </c>
      <c r="M12378" s="74">
        <v>13</v>
      </c>
      <c r="N12378" s="74">
        <v>61</v>
      </c>
    </row>
    <row r="12379" spans="1:14">
      <c r="A12379" s="43" t="str">
        <f t="shared" si="605"/>
        <v>130122300110074004</v>
      </c>
      <c r="B12379" s="28">
        <f t="shared" si="606"/>
        <v>314</v>
      </c>
      <c r="C12379" s="28">
        <f t="shared" si="607"/>
        <v>310</v>
      </c>
      <c r="K12379" s="73" t="s">
        <v>2853</v>
      </c>
      <c r="L12379" s="73" t="s">
        <v>5458</v>
      </c>
      <c r="M12379" s="74">
        <v>4</v>
      </c>
      <c r="N12379" s="74">
        <v>310</v>
      </c>
    </row>
    <row r="12380" spans="1:14">
      <c r="A12380" s="43" t="str">
        <f t="shared" si="605"/>
        <v>130122300110074005</v>
      </c>
      <c r="B12380" s="28">
        <f t="shared" si="606"/>
        <v>0</v>
      </c>
      <c r="C12380" s="28">
        <f t="shared" si="607"/>
        <v>0</v>
      </c>
      <c r="K12380" s="73" t="s">
        <v>2854</v>
      </c>
      <c r="L12380" s="73" t="s">
        <v>5458</v>
      </c>
      <c r="M12380" s="74">
        <v>0</v>
      </c>
      <c r="N12380" s="74">
        <v>0</v>
      </c>
    </row>
    <row r="12381" spans="1:14">
      <c r="A12381" s="43" t="str">
        <f t="shared" si="605"/>
        <v>130122300110075001</v>
      </c>
      <c r="B12381" s="28">
        <f t="shared" si="606"/>
        <v>2</v>
      </c>
      <c r="C12381" s="28">
        <f t="shared" si="607"/>
        <v>2</v>
      </c>
      <c r="K12381" s="73" t="s">
        <v>2855</v>
      </c>
      <c r="L12381" s="73" t="s">
        <v>5458</v>
      </c>
      <c r="M12381" s="74">
        <v>0</v>
      </c>
      <c r="N12381" s="74">
        <v>2</v>
      </c>
    </row>
    <row r="12382" spans="1:14">
      <c r="A12382" s="43" t="str">
        <f t="shared" si="605"/>
        <v>130122300110075002</v>
      </c>
      <c r="B12382" s="28">
        <f t="shared" si="606"/>
        <v>0</v>
      </c>
      <c r="C12382" s="28">
        <f t="shared" si="607"/>
        <v>0</v>
      </c>
      <c r="K12382" s="73" t="s">
        <v>2856</v>
      </c>
      <c r="L12382" s="73" t="s">
        <v>5458</v>
      </c>
      <c r="M12382" s="74">
        <v>0</v>
      </c>
      <c r="N12382" s="74">
        <v>0</v>
      </c>
    </row>
    <row r="12383" spans="1:14">
      <c r="A12383" s="43" t="str">
        <f t="shared" si="605"/>
        <v>130122300110075003</v>
      </c>
      <c r="B12383" s="28">
        <f t="shared" si="606"/>
        <v>15</v>
      </c>
      <c r="C12383" s="28">
        <f t="shared" si="607"/>
        <v>8</v>
      </c>
      <c r="K12383" s="73" t="s">
        <v>2857</v>
      </c>
      <c r="L12383" s="73" t="s">
        <v>5458</v>
      </c>
      <c r="M12383" s="74">
        <v>7</v>
      </c>
      <c r="N12383" s="74">
        <v>8</v>
      </c>
    </row>
    <row r="12384" spans="1:14">
      <c r="A12384" s="43" t="str">
        <f t="shared" si="605"/>
        <v>130122300110075004</v>
      </c>
      <c r="B12384" s="28">
        <f t="shared" si="606"/>
        <v>1</v>
      </c>
      <c r="C12384" s="28">
        <f t="shared" si="607"/>
        <v>1</v>
      </c>
      <c r="K12384" s="73" t="s">
        <v>2858</v>
      </c>
      <c r="L12384" s="73" t="s">
        <v>5458</v>
      </c>
      <c r="M12384" s="74">
        <v>0</v>
      </c>
      <c r="N12384" s="74">
        <v>1</v>
      </c>
    </row>
    <row r="12385" spans="1:14">
      <c r="A12385" s="43" t="str">
        <f t="shared" si="605"/>
        <v>130122300110076001</v>
      </c>
      <c r="B12385" s="28">
        <f t="shared" si="606"/>
        <v>19</v>
      </c>
      <c r="C12385" s="28">
        <f t="shared" si="607"/>
        <v>19</v>
      </c>
      <c r="K12385" s="73" t="s">
        <v>2859</v>
      </c>
      <c r="L12385" s="73" t="s">
        <v>5458</v>
      </c>
      <c r="M12385" s="74">
        <v>0</v>
      </c>
      <c r="N12385" s="74">
        <v>19</v>
      </c>
    </row>
    <row r="12386" spans="1:14">
      <c r="A12386" s="43" t="str">
        <f t="shared" si="605"/>
        <v>130122300110076002</v>
      </c>
      <c r="B12386" s="28">
        <f t="shared" si="606"/>
        <v>5</v>
      </c>
      <c r="C12386" s="28">
        <f t="shared" si="607"/>
        <v>5</v>
      </c>
      <c r="K12386" s="73" t="s">
        <v>2860</v>
      </c>
      <c r="L12386" s="73" t="s">
        <v>5458</v>
      </c>
      <c r="M12386" s="74">
        <v>0</v>
      </c>
      <c r="N12386" s="74">
        <v>5</v>
      </c>
    </row>
    <row r="12387" spans="1:14">
      <c r="A12387" s="43" t="str">
        <f t="shared" si="605"/>
        <v>130122300110076003</v>
      </c>
      <c r="B12387" s="28">
        <f t="shared" si="606"/>
        <v>111</v>
      </c>
      <c r="C12387" s="28">
        <f t="shared" si="607"/>
        <v>67</v>
      </c>
      <c r="K12387" s="73" t="s">
        <v>2861</v>
      </c>
      <c r="L12387" s="73" t="s">
        <v>5458</v>
      </c>
      <c r="M12387" s="74">
        <v>44</v>
      </c>
      <c r="N12387" s="74">
        <v>67</v>
      </c>
    </row>
    <row r="12388" spans="1:14">
      <c r="A12388" s="43" t="str">
        <f t="shared" si="605"/>
        <v>130122300110076004</v>
      </c>
      <c r="B12388" s="28">
        <f t="shared" si="606"/>
        <v>119</v>
      </c>
      <c r="C12388" s="28">
        <f t="shared" si="607"/>
        <v>43</v>
      </c>
      <c r="K12388" s="73" t="s">
        <v>2862</v>
      </c>
      <c r="L12388" s="73" t="s">
        <v>5458</v>
      </c>
      <c r="M12388" s="74">
        <v>76</v>
      </c>
      <c r="N12388" s="74">
        <v>43</v>
      </c>
    </row>
    <row r="12389" spans="1:14">
      <c r="A12389" s="43" t="str">
        <f t="shared" si="605"/>
        <v>130122300110076005</v>
      </c>
      <c r="B12389" s="28">
        <f t="shared" si="606"/>
        <v>3</v>
      </c>
      <c r="C12389" s="28">
        <f t="shared" si="607"/>
        <v>3</v>
      </c>
      <c r="K12389" s="73" t="s">
        <v>5465</v>
      </c>
      <c r="L12389" s="73" t="s">
        <v>5458</v>
      </c>
      <c r="M12389" s="74">
        <v>0</v>
      </c>
      <c r="N12389" s="74">
        <v>3</v>
      </c>
    </row>
    <row r="12390" spans="1:14">
      <c r="A12390" s="43" t="str">
        <f t="shared" si="605"/>
        <v>130122300110077001</v>
      </c>
      <c r="B12390" s="28">
        <f t="shared" si="606"/>
        <v>5</v>
      </c>
      <c r="C12390" s="28">
        <f t="shared" si="607"/>
        <v>5</v>
      </c>
      <c r="K12390" s="73" t="s">
        <v>2863</v>
      </c>
      <c r="L12390" s="73" t="s">
        <v>5458</v>
      </c>
      <c r="M12390" s="74">
        <v>0</v>
      </c>
      <c r="N12390" s="74">
        <v>5</v>
      </c>
    </row>
    <row r="12391" spans="1:14">
      <c r="A12391" s="43" t="str">
        <f t="shared" si="605"/>
        <v>130122300110077002</v>
      </c>
      <c r="B12391" s="28">
        <f t="shared" si="606"/>
        <v>0</v>
      </c>
      <c r="C12391" s="28">
        <f t="shared" si="607"/>
        <v>0</v>
      </c>
      <c r="K12391" s="73" t="s">
        <v>2864</v>
      </c>
      <c r="L12391" s="73" t="s">
        <v>5458</v>
      </c>
      <c r="M12391" s="74">
        <v>0</v>
      </c>
      <c r="N12391" s="74">
        <v>0</v>
      </c>
    </row>
    <row r="12392" spans="1:14">
      <c r="A12392" s="43" t="str">
        <f t="shared" si="605"/>
        <v>130122300110077003</v>
      </c>
      <c r="B12392" s="28">
        <f t="shared" si="606"/>
        <v>187</v>
      </c>
      <c r="C12392" s="28">
        <f t="shared" si="607"/>
        <v>164</v>
      </c>
      <c r="K12392" s="73" t="s">
        <v>2865</v>
      </c>
      <c r="L12392" s="73" t="s">
        <v>5458</v>
      </c>
      <c r="M12392" s="74">
        <v>23</v>
      </c>
      <c r="N12392" s="74">
        <v>164</v>
      </c>
    </row>
    <row r="12393" spans="1:14">
      <c r="A12393" s="43" t="str">
        <f t="shared" si="605"/>
        <v>130122300110077004</v>
      </c>
      <c r="B12393" s="28">
        <f t="shared" si="606"/>
        <v>58</v>
      </c>
      <c r="C12393" s="28">
        <f t="shared" si="607"/>
        <v>49</v>
      </c>
      <c r="K12393" s="73" t="s">
        <v>2866</v>
      </c>
      <c r="L12393" s="73" t="s">
        <v>5458</v>
      </c>
      <c r="M12393" s="74">
        <v>9</v>
      </c>
      <c r="N12393" s="74">
        <v>49</v>
      </c>
    </row>
    <row r="12394" spans="1:14">
      <c r="A12394" s="43" t="str">
        <f t="shared" si="605"/>
        <v>130122300110077005</v>
      </c>
      <c r="B12394" s="28">
        <f t="shared" si="606"/>
        <v>1</v>
      </c>
      <c r="C12394" s="28">
        <f t="shared" si="607"/>
        <v>1</v>
      </c>
      <c r="K12394" s="73" t="s">
        <v>5466</v>
      </c>
      <c r="L12394" s="73" t="s">
        <v>5458</v>
      </c>
      <c r="M12394" s="74">
        <v>0</v>
      </c>
      <c r="N12394" s="74">
        <v>1</v>
      </c>
    </row>
    <row r="12395" spans="1:14">
      <c r="A12395" s="43" t="str">
        <f t="shared" si="605"/>
        <v>130122300110079001</v>
      </c>
      <c r="B12395" s="28">
        <f t="shared" si="606"/>
        <v>6</v>
      </c>
      <c r="C12395" s="28">
        <f t="shared" si="607"/>
        <v>6</v>
      </c>
      <c r="K12395" s="73" t="s">
        <v>2870</v>
      </c>
      <c r="L12395" s="73" t="s">
        <v>5458</v>
      </c>
      <c r="M12395" s="74">
        <v>0</v>
      </c>
      <c r="N12395" s="74">
        <v>6</v>
      </c>
    </row>
    <row r="12396" spans="1:14">
      <c r="A12396" s="43" t="str">
        <f t="shared" si="605"/>
        <v>130122300110079002</v>
      </c>
      <c r="B12396" s="28">
        <f t="shared" si="606"/>
        <v>3</v>
      </c>
      <c r="C12396" s="28">
        <f t="shared" si="607"/>
        <v>3</v>
      </c>
      <c r="K12396" s="73" t="s">
        <v>2871</v>
      </c>
      <c r="L12396" s="73" t="s">
        <v>5458</v>
      </c>
      <c r="M12396" s="74">
        <v>0</v>
      </c>
      <c r="N12396" s="74">
        <v>3</v>
      </c>
    </row>
    <row r="12397" spans="1:14">
      <c r="A12397" s="43" t="str">
        <f t="shared" si="605"/>
        <v>130122300110079003</v>
      </c>
      <c r="B12397" s="28">
        <f t="shared" si="606"/>
        <v>5</v>
      </c>
      <c r="C12397" s="28">
        <f t="shared" si="607"/>
        <v>5</v>
      </c>
      <c r="K12397" s="73" t="s">
        <v>2872</v>
      </c>
      <c r="L12397" s="73" t="s">
        <v>5458</v>
      </c>
      <c r="M12397" s="74">
        <v>0</v>
      </c>
      <c r="N12397" s="74">
        <v>5</v>
      </c>
    </row>
    <row r="12398" spans="1:14">
      <c r="A12398" s="43" t="str">
        <f t="shared" si="605"/>
        <v>130122300110079004</v>
      </c>
      <c r="B12398" s="28">
        <f t="shared" si="606"/>
        <v>2</v>
      </c>
      <c r="C12398" s="28">
        <f t="shared" si="607"/>
        <v>2</v>
      </c>
      <c r="K12398" s="73" t="s">
        <v>2873</v>
      </c>
      <c r="L12398" s="73" t="s">
        <v>5458</v>
      </c>
      <c r="M12398" s="74">
        <v>0</v>
      </c>
      <c r="N12398" s="74">
        <v>2</v>
      </c>
    </row>
    <row r="12399" spans="1:14">
      <c r="A12399" s="43" t="str">
        <f t="shared" si="605"/>
        <v>130122300110080001</v>
      </c>
      <c r="B12399" s="28">
        <f t="shared" si="606"/>
        <v>16</v>
      </c>
      <c r="C12399" s="28">
        <f t="shared" si="607"/>
        <v>14</v>
      </c>
      <c r="K12399" s="73" t="s">
        <v>2875</v>
      </c>
      <c r="L12399" s="73" t="s">
        <v>5458</v>
      </c>
      <c r="M12399" s="74">
        <v>2</v>
      </c>
      <c r="N12399" s="74">
        <v>14</v>
      </c>
    </row>
    <row r="12400" spans="1:14">
      <c r="A12400" s="43" t="str">
        <f t="shared" si="605"/>
        <v>130122300110080002</v>
      </c>
      <c r="B12400" s="28">
        <f t="shared" si="606"/>
        <v>36</v>
      </c>
      <c r="C12400" s="28">
        <f t="shared" si="607"/>
        <v>31</v>
      </c>
      <c r="K12400" s="73" t="s">
        <v>2876</v>
      </c>
      <c r="L12400" s="73" t="s">
        <v>5458</v>
      </c>
      <c r="M12400" s="74">
        <v>5</v>
      </c>
      <c r="N12400" s="74">
        <v>31</v>
      </c>
    </row>
    <row r="12401" spans="1:14">
      <c r="A12401" s="43" t="str">
        <f t="shared" si="605"/>
        <v>130122300110080003</v>
      </c>
      <c r="B12401" s="28">
        <f t="shared" si="606"/>
        <v>8</v>
      </c>
      <c r="C12401" s="28">
        <f t="shared" si="607"/>
        <v>8</v>
      </c>
      <c r="K12401" s="73" t="s">
        <v>3717</v>
      </c>
      <c r="L12401" s="73" t="s">
        <v>5458</v>
      </c>
      <c r="M12401" s="74">
        <v>0</v>
      </c>
      <c r="N12401" s="74">
        <v>8</v>
      </c>
    </row>
    <row r="12402" spans="1:14">
      <c r="A12402" s="43" t="str">
        <f t="shared" si="605"/>
        <v>130122300110080004</v>
      </c>
      <c r="B12402" s="28">
        <f t="shared" si="606"/>
        <v>6</v>
      </c>
      <c r="C12402" s="28">
        <f t="shared" si="607"/>
        <v>5</v>
      </c>
      <c r="K12402" s="73" t="s">
        <v>3718</v>
      </c>
      <c r="L12402" s="73" t="s">
        <v>5458</v>
      </c>
      <c r="M12402" s="74">
        <v>1</v>
      </c>
      <c r="N12402" s="74">
        <v>5</v>
      </c>
    </row>
    <row r="12403" spans="1:14">
      <c r="A12403" s="43" t="str">
        <f t="shared" si="605"/>
        <v>130122300110081001</v>
      </c>
      <c r="B12403" s="28">
        <f t="shared" si="606"/>
        <v>13</v>
      </c>
      <c r="C12403" s="28">
        <f t="shared" si="607"/>
        <v>13</v>
      </c>
      <c r="K12403" s="73" t="s">
        <v>2877</v>
      </c>
      <c r="L12403" s="73" t="s">
        <v>5458</v>
      </c>
      <c r="M12403" s="74">
        <v>0</v>
      </c>
      <c r="N12403" s="74">
        <v>13</v>
      </c>
    </row>
    <row r="12404" spans="1:14">
      <c r="A12404" s="43" t="str">
        <f t="shared" si="605"/>
        <v>130122300110081002</v>
      </c>
      <c r="B12404" s="28">
        <f t="shared" si="606"/>
        <v>8</v>
      </c>
      <c r="C12404" s="28">
        <f t="shared" si="607"/>
        <v>6</v>
      </c>
      <c r="K12404" s="73" t="s">
        <v>2878</v>
      </c>
      <c r="L12404" s="73" t="s">
        <v>5458</v>
      </c>
      <c r="M12404" s="74">
        <v>2</v>
      </c>
      <c r="N12404" s="74">
        <v>6</v>
      </c>
    </row>
    <row r="12405" spans="1:14">
      <c r="A12405" s="43" t="str">
        <f t="shared" si="605"/>
        <v>130122300110082001</v>
      </c>
      <c r="B12405" s="28">
        <f t="shared" si="606"/>
        <v>7</v>
      </c>
      <c r="C12405" s="28">
        <f t="shared" si="607"/>
        <v>6</v>
      </c>
      <c r="K12405" s="73" t="s">
        <v>2881</v>
      </c>
      <c r="L12405" s="73" t="s">
        <v>5458</v>
      </c>
      <c r="M12405" s="74">
        <v>1</v>
      </c>
      <c r="N12405" s="74">
        <v>6</v>
      </c>
    </row>
    <row r="12406" spans="1:14">
      <c r="A12406" s="43" t="str">
        <f t="shared" si="605"/>
        <v>130122300110082002</v>
      </c>
      <c r="B12406" s="28">
        <f t="shared" si="606"/>
        <v>25</v>
      </c>
      <c r="C12406" s="28">
        <f t="shared" si="607"/>
        <v>25</v>
      </c>
      <c r="K12406" s="73" t="s">
        <v>2882</v>
      </c>
      <c r="L12406" s="73" t="s">
        <v>5458</v>
      </c>
      <c r="M12406" s="74">
        <v>0</v>
      </c>
      <c r="N12406" s="74">
        <v>25</v>
      </c>
    </row>
    <row r="12407" spans="1:14">
      <c r="A12407" s="43" t="str">
        <f t="shared" si="605"/>
        <v>130122300110082003</v>
      </c>
      <c r="B12407" s="28">
        <f t="shared" si="606"/>
        <v>6</v>
      </c>
      <c r="C12407" s="28">
        <f t="shared" si="607"/>
        <v>5</v>
      </c>
      <c r="K12407" s="73" t="s">
        <v>3390</v>
      </c>
      <c r="L12407" s="73" t="s">
        <v>5458</v>
      </c>
      <c r="M12407" s="74">
        <v>1</v>
      </c>
      <c r="N12407" s="74">
        <v>5</v>
      </c>
    </row>
    <row r="12408" spans="1:14">
      <c r="A12408" s="43" t="str">
        <f t="shared" si="605"/>
        <v>130122300110082004</v>
      </c>
      <c r="B12408" s="28">
        <f t="shared" si="606"/>
        <v>4</v>
      </c>
      <c r="C12408" s="28">
        <f t="shared" si="607"/>
        <v>4</v>
      </c>
      <c r="K12408" s="73" t="s">
        <v>5467</v>
      </c>
      <c r="L12408" s="73" t="s">
        <v>5458</v>
      </c>
      <c r="M12408" s="74">
        <v>0</v>
      </c>
      <c r="N12408" s="74">
        <v>4</v>
      </c>
    </row>
    <row r="12409" spans="1:14">
      <c r="A12409" s="43" t="str">
        <f t="shared" si="605"/>
        <v>130122300110083001</v>
      </c>
      <c r="B12409" s="28">
        <f t="shared" si="606"/>
        <v>11</v>
      </c>
      <c r="C12409" s="28">
        <f t="shared" si="607"/>
        <v>10</v>
      </c>
      <c r="K12409" s="73" t="s">
        <v>2883</v>
      </c>
      <c r="L12409" s="73" t="s">
        <v>5458</v>
      </c>
      <c r="M12409" s="74">
        <v>1</v>
      </c>
      <c r="N12409" s="74">
        <v>10</v>
      </c>
    </row>
    <row r="12410" spans="1:14">
      <c r="A12410" s="43" t="str">
        <f t="shared" si="605"/>
        <v>130122300110083002</v>
      </c>
      <c r="B12410" s="28">
        <f t="shared" si="606"/>
        <v>26</v>
      </c>
      <c r="C12410" s="28">
        <f t="shared" si="607"/>
        <v>17</v>
      </c>
      <c r="K12410" s="73" t="s">
        <v>3391</v>
      </c>
      <c r="L12410" s="73" t="s">
        <v>5458</v>
      </c>
      <c r="M12410" s="74">
        <v>9</v>
      </c>
      <c r="N12410" s="74">
        <v>17</v>
      </c>
    </row>
    <row r="12411" spans="1:14">
      <c r="A12411" s="43" t="str">
        <f t="shared" si="605"/>
        <v>130122300110083003</v>
      </c>
      <c r="B12411" s="28">
        <f t="shared" si="606"/>
        <v>16</v>
      </c>
      <c r="C12411" s="28">
        <f t="shared" si="607"/>
        <v>15</v>
      </c>
      <c r="K12411" s="73" t="s">
        <v>3392</v>
      </c>
      <c r="L12411" s="73" t="s">
        <v>5458</v>
      </c>
      <c r="M12411" s="74">
        <v>1</v>
      </c>
      <c r="N12411" s="74">
        <v>15</v>
      </c>
    </row>
    <row r="12412" spans="1:14">
      <c r="A12412" s="43" t="str">
        <f t="shared" si="605"/>
        <v>130122300110083004</v>
      </c>
      <c r="B12412" s="28">
        <f t="shared" si="606"/>
        <v>1</v>
      </c>
      <c r="C12412" s="28">
        <f t="shared" si="607"/>
        <v>1</v>
      </c>
      <c r="K12412" s="73" t="s">
        <v>5468</v>
      </c>
      <c r="L12412" s="73" t="s">
        <v>5458</v>
      </c>
      <c r="M12412" s="74">
        <v>0</v>
      </c>
      <c r="N12412" s="74">
        <v>1</v>
      </c>
    </row>
    <row r="12413" spans="1:14">
      <c r="A12413" s="43" t="str">
        <f t="shared" si="605"/>
        <v>130122300110083005</v>
      </c>
      <c r="B12413" s="28">
        <f t="shared" si="606"/>
        <v>16</v>
      </c>
      <c r="C12413" s="28">
        <f t="shared" si="607"/>
        <v>16</v>
      </c>
      <c r="K12413" s="73" t="s">
        <v>5469</v>
      </c>
      <c r="L12413" s="73" t="s">
        <v>5458</v>
      </c>
      <c r="M12413" s="74">
        <v>0</v>
      </c>
      <c r="N12413" s="74">
        <v>16</v>
      </c>
    </row>
    <row r="12414" spans="1:14">
      <c r="A12414" s="43" t="str">
        <f t="shared" si="605"/>
        <v>130122300110084001</v>
      </c>
      <c r="B12414" s="28">
        <f t="shared" si="606"/>
        <v>5</v>
      </c>
      <c r="C12414" s="28">
        <f t="shared" si="607"/>
        <v>5</v>
      </c>
      <c r="K12414" s="73" t="s">
        <v>3393</v>
      </c>
      <c r="L12414" s="73" t="s">
        <v>5458</v>
      </c>
      <c r="M12414" s="74">
        <v>0</v>
      </c>
      <c r="N12414" s="74">
        <v>5</v>
      </c>
    </row>
    <row r="12415" spans="1:14">
      <c r="A12415" s="43" t="str">
        <f t="shared" si="605"/>
        <v>130122300110084002</v>
      </c>
      <c r="B12415" s="28">
        <f t="shared" si="606"/>
        <v>1</v>
      </c>
      <c r="C12415" s="28">
        <f t="shared" si="607"/>
        <v>1</v>
      </c>
      <c r="K12415" s="73" t="s">
        <v>3394</v>
      </c>
      <c r="L12415" s="73" t="s">
        <v>5458</v>
      </c>
      <c r="M12415" s="74">
        <v>0</v>
      </c>
      <c r="N12415" s="74">
        <v>1</v>
      </c>
    </row>
    <row r="12416" spans="1:14">
      <c r="A12416" s="43" t="str">
        <f t="shared" si="605"/>
        <v>130122300110084003</v>
      </c>
      <c r="B12416" s="28">
        <f t="shared" si="606"/>
        <v>16</v>
      </c>
      <c r="C12416" s="28">
        <f t="shared" si="607"/>
        <v>11</v>
      </c>
      <c r="K12416" s="73" t="s">
        <v>3395</v>
      </c>
      <c r="L12416" s="73" t="s">
        <v>5458</v>
      </c>
      <c r="M12416" s="74">
        <v>5</v>
      </c>
      <c r="N12416" s="74">
        <v>11</v>
      </c>
    </row>
    <row r="12417" spans="1:14">
      <c r="A12417" s="43" t="str">
        <f t="shared" si="605"/>
        <v>130122300110085001</v>
      </c>
      <c r="B12417" s="28">
        <f t="shared" si="606"/>
        <v>1</v>
      </c>
      <c r="C12417" s="28">
        <f t="shared" si="607"/>
        <v>0</v>
      </c>
      <c r="K12417" s="73" t="s">
        <v>2884</v>
      </c>
      <c r="L12417" s="73" t="s">
        <v>5458</v>
      </c>
      <c r="M12417" s="74">
        <v>1</v>
      </c>
      <c r="N12417" s="74">
        <v>0</v>
      </c>
    </row>
    <row r="12418" spans="1:14">
      <c r="A12418" s="43" t="str">
        <f t="shared" si="605"/>
        <v>130122300110085002</v>
      </c>
      <c r="B12418" s="28">
        <f t="shared" si="606"/>
        <v>1</v>
      </c>
      <c r="C12418" s="28">
        <f t="shared" si="607"/>
        <v>0</v>
      </c>
      <c r="K12418" s="73" t="s">
        <v>2885</v>
      </c>
      <c r="L12418" s="73" t="s">
        <v>5458</v>
      </c>
      <c r="M12418" s="74">
        <v>1</v>
      </c>
      <c r="N12418" s="74">
        <v>0</v>
      </c>
    </row>
    <row r="12419" spans="1:14">
      <c r="A12419" s="43" t="str">
        <f t="shared" ref="A12419:A12482" si="608">L12419&amp;K12419</f>
        <v>130122300110085003</v>
      </c>
      <c r="B12419" s="28">
        <f t="shared" ref="B12419:B12482" si="609">M12419+N12419</f>
        <v>4</v>
      </c>
      <c r="C12419" s="28">
        <f t="shared" ref="C12419:C12482" si="610">N12419</f>
        <v>3</v>
      </c>
      <c r="K12419" s="73" t="s">
        <v>3399</v>
      </c>
      <c r="L12419" s="73" t="s">
        <v>5458</v>
      </c>
      <c r="M12419" s="74">
        <v>1</v>
      </c>
      <c r="N12419" s="74">
        <v>3</v>
      </c>
    </row>
    <row r="12420" spans="1:14">
      <c r="A12420" s="43" t="str">
        <f t="shared" si="608"/>
        <v>130122300110086001</v>
      </c>
      <c r="B12420" s="28">
        <f t="shared" si="609"/>
        <v>7</v>
      </c>
      <c r="C12420" s="28">
        <f t="shared" si="610"/>
        <v>7</v>
      </c>
      <c r="K12420" s="73" t="s">
        <v>2886</v>
      </c>
      <c r="L12420" s="73" t="s">
        <v>5458</v>
      </c>
      <c r="M12420" s="74">
        <v>0</v>
      </c>
      <c r="N12420" s="74">
        <v>7</v>
      </c>
    </row>
    <row r="12421" spans="1:14">
      <c r="A12421" s="43" t="str">
        <f t="shared" si="608"/>
        <v>130122300110086002</v>
      </c>
      <c r="B12421" s="28">
        <f t="shared" si="609"/>
        <v>5</v>
      </c>
      <c r="C12421" s="28">
        <f t="shared" si="610"/>
        <v>5</v>
      </c>
      <c r="K12421" s="73" t="s">
        <v>3401</v>
      </c>
      <c r="L12421" s="73" t="s">
        <v>5458</v>
      </c>
      <c r="M12421" s="74">
        <v>0</v>
      </c>
      <c r="N12421" s="74">
        <v>5</v>
      </c>
    </row>
    <row r="12422" spans="1:14">
      <c r="A12422" s="43" t="str">
        <f t="shared" si="608"/>
        <v>130122300110086003</v>
      </c>
      <c r="B12422" s="28">
        <f t="shared" si="609"/>
        <v>6</v>
      </c>
      <c r="C12422" s="28">
        <f t="shared" si="610"/>
        <v>6</v>
      </c>
      <c r="K12422" s="73" t="s">
        <v>3402</v>
      </c>
      <c r="L12422" s="73" t="s">
        <v>5458</v>
      </c>
      <c r="M12422" s="74">
        <v>0</v>
      </c>
      <c r="N12422" s="74">
        <v>6</v>
      </c>
    </row>
    <row r="12423" spans="1:14">
      <c r="A12423" s="43" t="str">
        <f t="shared" si="608"/>
        <v>130122300110087001</v>
      </c>
      <c r="B12423" s="28">
        <f t="shared" si="609"/>
        <v>18</v>
      </c>
      <c r="C12423" s="28">
        <f t="shared" si="610"/>
        <v>18</v>
      </c>
      <c r="K12423" s="73" t="s">
        <v>3403</v>
      </c>
      <c r="L12423" s="73" t="s">
        <v>5458</v>
      </c>
      <c r="M12423" s="74">
        <v>0</v>
      </c>
      <c r="N12423" s="74">
        <v>18</v>
      </c>
    </row>
    <row r="12424" spans="1:14">
      <c r="A12424" s="43" t="str">
        <f t="shared" si="608"/>
        <v>130122300110087002</v>
      </c>
      <c r="B12424" s="28">
        <f t="shared" si="609"/>
        <v>15</v>
      </c>
      <c r="C12424" s="28">
        <f t="shared" si="610"/>
        <v>15</v>
      </c>
      <c r="K12424" s="73" t="s">
        <v>3612</v>
      </c>
      <c r="L12424" s="73" t="s">
        <v>5458</v>
      </c>
      <c r="M12424" s="74">
        <v>0</v>
      </c>
      <c r="N12424" s="74">
        <v>15</v>
      </c>
    </row>
    <row r="12425" spans="1:14">
      <c r="A12425" s="43" t="str">
        <f t="shared" si="608"/>
        <v>130122300110088001</v>
      </c>
      <c r="B12425" s="28">
        <f t="shared" si="609"/>
        <v>20</v>
      </c>
      <c r="C12425" s="28">
        <f t="shared" si="610"/>
        <v>19</v>
      </c>
      <c r="K12425" s="73" t="s">
        <v>2887</v>
      </c>
      <c r="L12425" s="73" t="s">
        <v>5458</v>
      </c>
      <c r="M12425" s="74">
        <v>1</v>
      </c>
      <c r="N12425" s="74">
        <v>19</v>
      </c>
    </row>
    <row r="12426" spans="1:14">
      <c r="A12426" s="43" t="str">
        <f t="shared" si="608"/>
        <v>130122300110088002</v>
      </c>
      <c r="B12426" s="28">
        <f t="shared" si="609"/>
        <v>26</v>
      </c>
      <c r="C12426" s="28">
        <f t="shared" si="610"/>
        <v>24</v>
      </c>
      <c r="K12426" s="73" t="s">
        <v>2888</v>
      </c>
      <c r="L12426" s="73" t="s">
        <v>5458</v>
      </c>
      <c r="M12426" s="74">
        <v>2</v>
      </c>
      <c r="N12426" s="74">
        <v>24</v>
      </c>
    </row>
    <row r="12427" spans="1:14">
      <c r="A12427" s="43" t="str">
        <f t="shared" si="608"/>
        <v>130122300110088003</v>
      </c>
      <c r="B12427" s="28">
        <f t="shared" si="609"/>
        <v>49</v>
      </c>
      <c r="C12427" s="28">
        <f t="shared" si="610"/>
        <v>31</v>
      </c>
      <c r="K12427" s="73" t="s">
        <v>2889</v>
      </c>
      <c r="L12427" s="73" t="s">
        <v>5458</v>
      </c>
      <c r="M12427" s="74">
        <v>18</v>
      </c>
      <c r="N12427" s="74">
        <v>31</v>
      </c>
    </row>
    <row r="12428" spans="1:14">
      <c r="A12428" s="43" t="str">
        <f t="shared" si="608"/>
        <v>130122300110088004</v>
      </c>
      <c r="B12428" s="28">
        <f t="shared" si="609"/>
        <v>38</v>
      </c>
      <c r="C12428" s="28">
        <f t="shared" si="610"/>
        <v>14</v>
      </c>
      <c r="K12428" s="73" t="s">
        <v>3404</v>
      </c>
      <c r="L12428" s="73" t="s">
        <v>5458</v>
      </c>
      <c r="M12428" s="74">
        <v>24</v>
      </c>
      <c r="N12428" s="74">
        <v>14</v>
      </c>
    </row>
    <row r="12429" spans="1:14">
      <c r="A12429" s="43" t="str">
        <f t="shared" si="608"/>
        <v>130122300110088005</v>
      </c>
      <c r="B12429" s="28">
        <f t="shared" si="609"/>
        <v>1</v>
      </c>
      <c r="C12429" s="28">
        <f t="shared" si="610"/>
        <v>1</v>
      </c>
      <c r="K12429" s="73" t="s">
        <v>3405</v>
      </c>
      <c r="L12429" s="73" t="s">
        <v>5458</v>
      </c>
      <c r="M12429" s="74">
        <v>0</v>
      </c>
      <c r="N12429" s="74">
        <v>1</v>
      </c>
    </row>
    <row r="12430" spans="1:14">
      <c r="A12430" s="43" t="str">
        <f t="shared" si="608"/>
        <v>130122300110090001</v>
      </c>
      <c r="B12430" s="28">
        <f t="shared" si="609"/>
        <v>8</v>
      </c>
      <c r="C12430" s="28">
        <f t="shared" si="610"/>
        <v>6</v>
      </c>
      <c r="K12430" s="73" t="s">
        <v>2893</v>
      </c>
      <c r="L12430" s="73" t="s">
        <v>5458</v>
      </c>
      <c r="M12430" s="74">
        <v>2</v>
      </c>
      <c r="N12430" s="74">
        <v>6</v>
      </c>
    </row>
    <row r="12431" spans="1:14">
      <c r="A12431" s="43" t="str">
        <f t="shared" si="608"/>
        <v>130122300110090002</v>
      </c>
      <c r="B12431" s="28">
        <f t="shared" si="609"/>
        <v>2</v>
      </c>
      <c r="C12431" s="28">
        <f t="shared" si="610"/>
        <v>2</v>
      </c>
      <c r="K12431" s="73" t="s">
        <v>3127</v>
      </c>
      <c r="L12431" s="73" t="s">
        <v>5458</v>
      </c>
      <c r="M12431" s="74">
        <v>0</v>
      </c>
      <c r="N12431" s="74">
        <v>2</v>
      </c>
    </row>
    <row r="12432" spans="1:14">
      <c r="A12432" s="43" t="str">
        <f t="shared" si="608"/>
        <v>130122300110090003</v>
      </c>
      <c r="B12432" s="28">
        <f t="shared" si="609"/>
        <v>113</v>
      </c>
      <c r="C12432" s="28">
        <f t="shared" si="610"/>
        <v>71</v>
      </c>
      <c r="K12432" s="73" t="s">
        <v>3128</v>
      </c>
      <c r="L12432" s="73" t="s">
        <v>5458</v>
      </c>
      <c r="M12432" s="74">
        <v>42</v>
      </c>
      <c r="N12432" s="74">
        <v>71</v>
      </c>
    </row>
    <row r="12433" spans="1:14">
      <c r="A12433" s="43" t="str">
        <f t="shared" si="608"/>
        <v>130122300110090004</v>
      </c>
      <c r="B12433" s="28">
        <f t="shared" si="609"/>
        <v>130</v>
      </c>
      <c r="C12433" s="28">
        <f t="shared" si="610"/>
        <v>48</v>
      </c>
      <c r="K12433" s="73" t="s">
        <v>3406</v>
      </c>
      <c r="L12433" s="73" t="s">
        <v>5458</v>
      </c>
      <c r="M12433" s="74">
        <v>82</v>
      </c>
      <c r="N12433" s="74">
        <v>48</v>
      </c>
    </row>
    <row r="12434" spans="1:14">
      <c r="A12434" s="43" t="str">
        <f t="shared" si="608"/>
        <v>130122300110092001</v>
      </c>
      <c r="B12434" s="28">
        <f t="shared" si="609"/>
        <v>23</v>
      </c>
      <c r="C12434" s="28">
        <f t="shared" si="610"/>
        <v>22</v>
      </c>
      <c r="K12434" s="73" t="s">
        <v>2898</v>
      </c>
      <c r="L12434" s="73" t="s">
        <v>5458</v>
      </c>
      <c r="M12434" s="74">
        <v>1</v>
      </c>
      <c r="N12434" s="74">
        <v>22</v>
      </c>
    </row>
    <row r="12435" spans="1:14">
      <c r="A12435" s="43" t="str">
        <f t="shared" si="608"/>
        <v>130122300110092002</v>
      </c>
      <c r="B12435" s="28">
        <f t="shared" si="609"/>
        <v>7</v>
      </c>
      <c r="C12435" s="28">
        <f t="shared" si="610"/>
        <v>7</v>
      </c>
      <c r="K12435" s="73" t="s">
        <v>2899</v>
      </c>
      <c r="L12435" s="73" t="s">
        <v>5458</v>
      </c>
      <c r="M12435" s="74">
        <v>0</v>
      </c>
      <c r="N12435" s="74">
        <v>7</v>
      </c>
    </row>
    <row r="12436" spans="1:14">
      <c r="A12436" s="43" t="str">
        <f t="shared" si="608"/>
        <v>130122300110092003</v>
      </c>
      <c r="B12436" s="28">
        <f t="shared" si="609"/>
        <v>12</v>
      </c>
      <c r="C12436" s="28">
        <f t="shared" si="610"/>
        <v>12</v>
      </c>
      <c r="K12436" s="73" t="s">
        <v>2900</v>
      </c>
      <c r="L12436" s="73" t="s">
        <v>5458</v>
      </c>
      <c r="M12436" s="74">
        <v>0</v>
      </c>
      <c r="N12436" s="74">
        <v>12</v>
      </c>
    </row>
    <row r="12437" spans="1:14">
      <c r="A12437" s="43" t="str">
        <f t="shared" si="608"/>
        <v>130122300110092004</v>
      </c>
      <c r="B12437" s="28">
        <f t="shared" si="609"/>
        <v>369</v>
      </c>
      <c r="C12437" s="28">
        <f t="shared" si="610"/>
        <v>289</v>
      </c>
      <c r="K12437" s="73" t="s">
        <v>4621</v>
      </c>
      <c r="L12437" s="73" t="s">
        <v>5458</v>
      </c>
      <c r="M12437" s="74">
        <v>80</v>
      </c>
      <c r="N12437" s="74">
        <v>289</v>
      </c>
    </row>
    <row r="12438" spans="1:14">
      <c r="A12438" s="43" t="str">
        <f t="shared" si="608"/>
        <v>130122300110093001</v>
      </c>
      <c r="B12438" s="28">
        <f t="shared" si="609"/>
        <v>12</v>
      </c>
      <c r="C12438" s="28">
        <f t="shared" si="610"/>
        <v>9</v>
      </c>
      <c r="K12438" s="73" t="s">
        <v>2901</v>
      </c>
      <c r="L12438" s="73" t="s">
        <v>5458</v>
      </c>
      <c r="M12438" s="74">
        <v>3</v>
      </c>
      <c r="N12438" s="74">
        <v>9</v>
      </c>
    </row>
    <row r="12439" spans="1:14">
      <c r="A12439" s="43" t="str">
        <f t="shared" si="608"/>
        <v>130122300110093002</v>
      </c>
      <c r="B12439" s="28">
        <f t="shared" si="609"/>
        <v>6</v>
      </c>
      <c r="C12439" s="28">
        <f t="shared" si="610"/>
        <v>6</v>
      </c>
      <c r="K12439" s="73" t="s">
        <v>3129</v>
      </c>
      <c r="L12439" s="73" t="s">
        <v>5458</v>
      </c>
      <c r="M12439" s="74">
        <v>0</v>
      </c>
      <c r="N12439" s="74">
        <v>6</v>
      </c>
    </row>
    <row r="12440" spans="1:14">
      <c r="A12440" s="43" t="str">
        <f t="shared" si="608"/>
        <v>130122300110093003</v>
      </c>
      <c r="B12440" s="28">
        <f t="shared" si="609"/>
        <v>32</v>
      </c>
      <c r="C12440" s="28">
        <f t="shared" si="610"/>
        <v>29</v>
      </c>
      <c r="K12440" s="73" t="s">
        <v>3409</v>
      </c>
      <c r="L12440" s="73" t="s">
        <v>5458</v>
      </c>
      <c r="M12440" s="74">
        <v>3</v>
      </c>
      <c r="N12440" s="74">
        <v>29</v>
      </c>
    </row>
    <row r="12441" spans="1:14">
      <c r="A12441" s="43" t="str">
        <f t="shared" si="608"/>
        <v>130122300110095001</v>
      </c>
      <c r="B12441" s="28">
        <f t="shared" si="609"/>
        <v>38</v>
      </c>
      <c r="C12441" s="28">
        <f t="shared" si="610"/>
        <v>6</v>
      </c>
      <c r="K12441" s="73" t="s">
        <v>2907</v>
      </c>
      <c r="L12441" s="73" t="s">
        <v>5458</v>
      </c>
      <c r="M12441" s="74">
        <v>32</v>
      </c>
      <c r="N12441" s="74">
        <v>6</v>
      </c>
    </row>
    <row r="12442" spans="1:14">
      <c r="A12442" s="43" t="str">
        <f t="shared" si="608"/>
        <v>130122300110095002</v>
      </c>
      <c r="B12442" s="28">
        <f t="shared" si="609"/>
        <v>30</v>
      </c>
      <c r="C12442" s="28">
        <f t="shared" si="610"/>
        <v>11</v>
      </c>
      <c r="K12442" s="73" t="s">
        <v>2908</v>
      </c>
      <c r="L12442" s="73" t="s">
        <v>5458</v>
      </c>
      <c r="M12442" s="74">
        <v>19</v>
      </c>
      <c r="N12442" s="74">
        <v>11</v>
      </c>
    </row>
    <row r="12443" spans="1:14">
      <c r="A12443" s="43" t="str">
        <f t="shared" si="608"/>
        <v>130122300110095003</v>
      </c>
      <c r="B12443" s="28">
        <f t="shared" si="609"/>
        <v>22</v>
      </c>
      <c r="C12443" s="28">
        <f t="shared" si="610"/>
        <v>22</v>
      </c>
      <c r="K12443" s="73" t="s">
        <v>2909</v>
      </c>
      <c r="L12443" s="73" t="s">
        <v>5458</v>
      </c>
      <c r="M12443" s="74">
        <v>0</v>
      </c>
      <c r="N12443" s="74">
        <v>22</v>
      </c>
    </row>
    <row r="12444" spans="1:14">
      <c r="A12444" s="43" t="str">
        <f t="shared" si="608"/>
        <v>130122300110095004</v>
      </c>
      <c r="B12444" s="28">
        <f t="shared" si="609"/>
        <v>90</v>
      </c>
      <c r="C12444" s="28">
        <f t="shared" si="610"/>
        <v>90</v>
      </c>
      <c r="K12444" s="73" t="s">
        <v>2910</v>
      </c>
      <c r="L12444" s="73" t="s">
        <v>5458</v>
      </c>
      <c r="M12444" s="74">
        <v>0</v>
      </c>
      <c r="N12444" s="74">
        <v>90</v>
      </c>
    </row>
    <row r="12445" spans="1:14">
      <c r="A12445" s="43" t="str">
        <f t="shared" si="608"/>
        <v>130122300110096001</v>
      </c>
      <c r="B12445" s="28">
        <f t="shared" si="609"/>
        <v>1</v>
      </c>
      <c r="C12445" s="28">
        <f t="shared" si="610"/>
        <v>1</v>
      </c>
      <c r="K12445" s="73" t="s">
        <v>2912</v>
      </c>
      <c r="L12445" s="73" t="s">
        <v>5458</v>
      </c>
      <c r="M12445" s="74">
        <v>0</v>
      </c>
      <c r="N12445" s="74">
        <v>1</v>
      </c>
    </row>
    <row r="12446" spans="1:14">
      <c r="A12446" s="43" t="str">
        <f t="shared" si="608"/>
        <v>130122300110096002</v>
      </c>
      <c r="B12446" s="28">
        <f t="shared" si="609"/>
        <v>2</v>
      </c>
      <c r="C12446" s="28">
        <f t="shared" si="610"/>
        <v>2</v>
      </c>
      <c r="K12446" s="73" t="s">
        <v>2913</v>
      </c>
      <c r="L12446" s="73" t="s">
        <v>5458</v>
      </c>
      <c r="M12446" s="74">
        <v>0</v>
      </c>
      <c r="N12446" s="74">
        <v>2</v>
      </c>
    </row>
    <row r="12447" spans="1:14">
      <c r="A12447" s="43" t="str">
        <f t="shared" si="608"/>
        <v>130122300110096003</v>
      </c>
      <c r="B12447" s="28">
        <f t="shared" si="609"/>
        <v>9</v>
      </c>
      <c r="C12447" s="28">
        <f t="shared" si="610"/>
        <v>8</v>
      </c>
      <c r="K12447" s="73" t="s">
        <v>2914</v>
      </c>
      <c r="L12447" s="73" t="s">
        <v>5458</v>
      </c>
      <c r="M12447" s="74">
        <v>1</v>
      </c>
      <c r="N12447" s="74">
        <v>8</v>
      </c>
    </row>
    <row r="12448" spans="1:14">
      <c r="A12448" s="43" t="str">
        <f t="shared" si="608"/>
        <v>130122300110096004</v>
      </c>
      <c r="B12448" s="28">
        <f t="shared" si="609"/>
        <v>1</v>
      </c>
      <c r="C12448" s="28">
        <f t="shared" si="610"/>
        <v>1</v>
      </c>
      <c r="K12448" s="73" t="s">
        <v>2915</v>
      </c>
      <c r="L12448" s="73" t="s">
        <v>5458</v>
      </c>
      <c r="M12448" s="74">
        <v>0</v>
      </c>
      <c r="N12448" s="74">
        <v>1</v>
      </c>
    </row>
    <row r="12449" spans="1:14">
      <c r="A12449" s="43" t="str">
        <f t="shared" si="608"/>
        <v>130122300110097001</v>
      </c>
      <c r="B12449" s="28">
        <f t="shared" si="609"/>
        <v>17</v>
      </c>
      <c r="C12449" s="28">
        <f t="shared" si="610"/>
        <v>17</v>
      </c>
      <c r="K12449" s="73" t="s">
        <v>2917</v>
      </c>
      <c r="L12449" s="73" t="s">
        <v>5458</v>
      </c>
      <c r="M12449" s="74">
        <v>0</v>
      </c>
      <c r="N12449" s="74">
        <v>17</v>
      </c>
    </row>
    <row r="12450" spans="1:14">
      <c r="A12450" s="43" t="str">
        <f t="shared" si="608"/>
        <v>130122300110097002</v>
      </c>
      <c r="B12450" s="28">
        <f t="shared" si="609"/>
        <v>9</v>
      </c>
      <c r="C12450" s="28">
        <f t="shared" si="610"/>
        <v>9</v>
      </c>
      <c r="K12450" s="73" t="s">
        <v>2918</v>
      </c>
      <c r="L12450" s="73" t="s">
        <v>5458</v>
      </c>
      <c r="M12450" s="74">
        <v>0</v>
      </c>
      <c r="N12450" s="74">
        <v>9</v>
      </c>
    </row>
    <row r="12451" spans="1:14">
      <c r="A12451" s="43" t="str">
        <f t="shared" si="608"/>
        <v>130122300110097003</v>
      </c>
      <c r="B12451" s="28">
        <f t="shared" si="609"/>
        <v>5</v>
      </c>
      <c r="C12451" s="28">
        <f t="shared" si="610"/>
        <v>5</v>
      </c>
      <c r="K12451" s="73" t="s">
        <v>2919</v>
      </c>
      <c r="L12451" s="73" t="s">
        <v>5458</v>
      </c>
      <c r="M12451" s="74">
        <v>0</v>
      </c>
      <c r="N12451" s="74">
        <v>5</v>
      </c>
    </row>
    <row r="12452" spans="1:14">
      <c r="A12452" s="43" t="str">
        <f t="shared" si="608"/>
        <v>130122300110098001</v>
      </c>
      <c r="B12452" s="28">
        <f t="shared" si="609"/>
        <v>1</v>
      </c>
      <c r="C12452" s="28">
        <f t="shared" si="610"/>
        <v>1</v>
      </c>
      <c r="K12452" s="73" t="s">
        <v>3130</v>
      </c>
      <c r="L12452" s="73" t="s">
        <v>5458</v>
      </c>
      <c r="M12452" s="74">
        <v>0</v>
      </c>
      <c r="N12452" s="74">
        <v>1</v>
      </c>
    </row>
    <row r="12453" spans="1:14">
      <c r="A12453" s="43" t="str">
        <f t="shared" si="608"/>
        <v>130122300110098002</v>
      </c>
      <c r="B12453" s="28">
        <f t="shared" si="609"/>
        <v>2</v>
      </c>
      <c r="C12453" s="28">
        <f t="shared" si="610"/>
        <v>2</v>
      </c>
      <c r="K12453" s="73" t="s">
        <v>3411</v>
      </c>
      <c r="L12453" s="73" t="s">
        <v>5458</v>
      </c>
      <c r="M12453" s="74">
        <v>0</v>
      </c>
      <c r="N12453" s="74">
        <v>2</v>
      </c>
    </row>
    <row r="12454" spans="1:14">
      <c r="A12454" s="43" t="str">
        <f t="shared" si="608"/>
        <v>130122300110098003</v>
      </c>
      <c r="B12454" s="28">
        <f t="shared" si="609"/>
        <v>38</v>
      </c>
      <c r="C12454" s="28">
        <f t="shared" si="610"/>
        <v>31</v>
      </c>
      <c r="K12454" s="73" t="s">
        <v>3412</v>
      </c>
      <c r="L12454" s="73" t="s">
        <v>5458</v>
      </c>
      <c r="M12454" s="74">
        <v>7</v>
      </c>
      <c r="N12454" s="74">
        <v>31</v>
      </c>
    </row>
    <row r="12455" spans="1:14">
      <c r="A12455" s="43" t="str">
        <f t="shared" si="608"/>
        <v>130122300110098004</v>
      </c>
      <c r="B12455" s="28">
        <f t="shared" si="609"/>
        <v>22</v>
      </c>
      <c r="C12455" s="28">
        <f t="shared" si="610"/>
        <v>17</v>
      </c>
      <c r="K12455" s="73" t="s">
        <v>3413</v>
      </c>
      <c r="L12455" s="73" t="s">
        <v>5458</v>
      </c>
      <c r="M12455" s="74">
        <v>5</v>
      </c>
      <c r="N12455" s="74">
        <v>17</v>
      </c>
    </row>
    <row r="12456" spans="1:14">
      <c r="A12456" s="43" t="str">
        <f t="shared" si="608"/>
        <v>130122300110099001</v>
      </c>
      <c r="B12456" s="28">
        <f t="shared" si="609"/>
        <v>38</v>
      </c>
      <c r="C12456" s="28">
        <f t="shared" si="610"/>
        <v>38</v>
      </c>
      <c r="K12456" s="73" t="s">
        <v>2921</v>
      </c>
      <c r="L12456" s="73" t="s">
        <v>5458</v>
      </c>
      <c r="M12456" s="74">
        <v>0</v>
      </c>
      <c r="N12456" s="74">
        <v>38</v>
      </c>
    </row>
    <row r="12457" spans="1:14">
      <c r="A12457" s="43" t="str">
        <f t="shared" si="608"/>
        <v>130122300110099002</v>
      </c>
      <c r="B12457" s="28">
        <f t="shared" si="609"/>
        <v>37</v>
      </c>
      <c r="C12457" s="28">
        <f t="shared" si="610"/>
        <v>36</v>
      </c>
      <c r="K12457" s="73" t="s">
        <v>2922</v>
      </c>
      <c r="L12457" s="73" t="s">
        <v>5458</v>
      </c>
      <c r="M12457" s="74">
        <v>1</v>
      </c>
      <c r="N12457" s="74">
        <v>36</v>
      </c>
    </row>
    <row r="12458" spans="1:14">
      <c r="A12458" s="43" t="str">
        <f t="shared" si="608"/>
        <v>130122300110099003</v>
      </c>
      <c r="B12458" s="28">
        <f t="shared" si="609"/>
        <v>13</v>
      </c>
      <c r="C12458" s="28">
        <f t="shared" si="610"/>
        <v>5</v>
      </c>
      <c r="K12458" s="73" t="s">
        <v>2923</v>
      </c>
      <c r="L12458" s="73" t="s">
        <v>5458</v>
      </c>
      <c r="M12458" s="74">
        <v>8</v>
      </c>
      <c r="N12458" s="74">
        <v>5</v>
      </c>
    </row>
    <row r="12459" spans="1:14">
      <c r="A12459" s="43" t="str">
        <f t="shared" si="608"/>
        <v>130122300110099004</v>
      </c>
      <c r="B12459" s="28">
        <f t="shared" si="609"/>
        <v>14</v>
      </c>
      <c r="C12459" s="28">
        <f t="shared" si="610"/>
        <v>14</v>
      </c>
      <c r="K12459" s="73" t="s">
        <v>3414</v>
      </c>
      <c r="L12459" s="73" t="s">
        <v>5458</v>
      </c>
      <c r="M12459" s="74">
        <v>0</v>
      </c>
      <c r="N12459" s="74">
        <v>14</v>
      </c>
    </row>
    <row r="12460" spans="1:14">
      <c r="A12460" s="43" t="str">
        <f t="shared" si="608"/>
        <v>130122300110099005</v>
      </c>
      <c r="B12460" s="28">
        <f t="shared" si="609"/>
        <v>2</v>
      </c>
      <c r="C12460" s="28">
        <f t="shared" si="610"/>
        <v>2</v>
      </c>
      <c r="K12460" s="73" t="s">
        <v>4632</v>
      </c>
      <c r="L12460" s="73" t="s">
        <v>5458</v>
      </c>
      <c r="M12460" s="74">
        <v>0</v>
      </c>
      <c r="N12460" s="74">
        <v>2</v>
      </c>
    </row>
    <row r="12461" spans="1:14">
      <c r="A12461" s="43" t="str">
        <f t="shared" si="608"/>
        <v>130122300110100001</v>
      </c>
      <c r="B12461" s="28">
        <f t="shared" si="609"/>
        <v>14</v>
      </c>
      <c r="C12461" s="28">
        <f t="shared" si="610"/>
        <v>13</v>
      </c>
      <c r="K12461" s="73" t="s">
        <v>2924</v>
      </c>
      <c r="L12461" s="73" t="s">
        <v>5458</v>
      </c>
      <c r="M12461" s="74">
        <v>1</v>
      </c>
      <c r="N12461" s="74">
        <v>13</v>
      </c>
    </row>
    <row r="12462" spans="1:14">
      <c r="A12462" s="43" t="str">
        <f t="shared" si="608"/>
        <v>130122300110100002</v>
      </c>
      <c r="B12462" s="28">
        <f t="shared" si="609"/>
        <v>14</v>
      </c>
      <c r="C12462" s="28">
        <f t="shared" si="610"/>
        <v>13</v>
      </c>
      <c r="K12462" s="73" t="s">
        <v>2925</v>
      </c>
      <c r="L12462" s="73" t="s">
        <v>5458</v>
      </c>
      <c r="M12462" s="74">
        <v>1</v>
      </c>
      <c r="N12462" s="74">
        <v>13</v>
      </c>
    </row>
    <row r="12463" spans="1:14">
      <c r="A12463" s="43" t="str">
        <f t="shared" si="608"/>
        <v>130122300110100003</v>
      </c>
      <c r="B12463" s="28">
        <f t="shared" si="609"/>
        <v>6</v>
      </c>
      <c r="C12463" s="28">
        <f t="shared" si="610"/>
        <v>5</v>
      </c>
      <c r="K12463" s="73" t="s">
        <v>2926</v>
      </c>
      <c r="L12463" s="73" t="s">
        <v>5458</v>
      </c>
      <c r="M12463" s="74">
        <v>1</v>
      </c>
      <c r="N12463" s="74">
        <v>5</v>
      </c>
    </row>
    <row r="12464" spans="1:14">
      <c r="A12464" s="43" t="str">
        <f t="shared" si="608"/>
        <v>130122300110100004</v>
      </c>
      <c r="B12464" s="28">
        <f t="shared" si="609"/>
        <v>8</v>
      </c>
      <c r="C12464" s="28">
        <f t="shared" si="610"/>
        <v>6</v>
      </c>
      <c r="K12464" s="73" t="s">
        <v>3415</v>
      </c>
      <c r="L12464" s="73" t="s">
        <v>5458</v>
      </c>
      <c r="M12464" s="74">
        <v>2</v>
      </c>
      <c r="N12464" s="74">
        <v>6</v>
      </c>
    </row>
    <row r="12465" spans="1:14">
      <c r="A12465" s="43" t="str">
        <f t="shared" si="608"/>
        <v>130122300110101001</v>
      </c>
      <c r="B12465" s="28">
        <f t="shared" si="609"/>
        <v>79</v>
      </c>
      <c r="C12465" s="28">
        <f t="shared" si="610"/>
        <v>60</v>
      </c>
      <c r="K12465" s="73" t="s">
        <v>2501</v>
      </c>
      <c r="L12465" s="73" t="s">
        <v>5458</v>
      </c>
      <c r="M12465" s="74">
        <v>19</v>
      </c>
      <c r="N12465" s="74">
        <v>60</v>
      </c>
    </row>
    <row r="12466" spans="1:14">
      <c r="A12466" s="43" t="str">
        <f t="shared" si="608"/>
        <v>130122300110101002</v>
      </c>
      <c r="B12466" s="28">
        <f t="shared" si="609"/>
        <v>114</v>
      </c>
      <c r="C12466" s="28">
        <f t="shared" si="610"/>
        <v>91</v>
      </c>
      <c r="K12466" s="73" t="s">
        <v>2503</v>
      </c>
      <c r="L12466" s="73" t="s">
        <v>5458</v>
      </c>
      <c r="M12466" s="74">
        <v>23</v>
      </c>
      <c r="N12466" s="74">
        <v>91</v>
      </c>
    </row>
    <row r="12467" spans="1:14">
      <c r="A12467" s="43" t="str">
        <f t="shared" si="608"/>
        <v>130122300110102001</v>
      </c>
      <c r="B12467" s="28">
        <f t="shared" si="609"/>
        <v>20</v>
      </c>
      <c r="C12467" s="28">
        <f t="shared" si="610"/>
        <v>7</v>
      </c>
      <c r="K12467" s="73" t="s">
        <v>2051</v>
      </c>
      <c r="L12467" s="73" t="s">
        <v>5458</v>
      </c>
      <c r="M12467" s="74">
        <v>13</v>
      </c>
      <c r="N12467" s="74">
        <v>7</v>
      </c>
    </row>
    <row r="12468" spans="1:14">
      <c r="A12468" s="43" t="str">
        <f t="shared" si="608"/>
        <v>130122300110102002</v>
      </c>
      <c r="B12468" s="28">
        <f t="shared" si="609"/>
        <v>17</v>
      </c>
      <c r="C12468" s="28">
        <f t="shared" si="610"/>
        <v>7</v>
      </c>
      <c r="K12468" s="73" t="s">
        <v>2053</v>
      </c>
      <c r="L12468" s="73" t="s">
        <v>5458</v>
      </c>
      <c r="M12468" s="74">
        <v>10</v>
      </c>
      <c r="N12468" s="74">
        <v>7</v>
      </c>
    </row>
    <row r="12469" spans="1:14">
      <c r="A12469" s="43" t="str">
        <f t="shared" si="608"/>
        <v>130122300110102003</v>
      </c>
      <c r="B12469" s="28">
        <f t="shared" si="609"/>
        <v>4</v>
      </c>
      <c r="C12469" s="28">
        <f t="shared" si="610"/>
        <v>4</v>
      </c>
      <c r="K12469" s="73" t="s">
        <v>2054</v>
      </c>
      <c r="L12469" s="73" t="s">
        <v>5458</v>
      </c>
      <c r="M12469" s="74">
        <v>0</v>
      </c>
      <c r="N12469" s="74">
        <v>4</v>
      </c>
    </row>
    <row r="12470" spans="1:14">
      <c r="A12470" s="43" t="str">
        <f t="shared" si="608"/>
        <v>130122300110103001</v>
      </c>
      <c r="B12470" s="28">
        <f t="shared" si="609"/>
        <v>13</v>
      </c>
      <c r="C12470" s="28">
        <f t="shared" si="610"/>
        <v>5</v>
      </c>
      <c r="K12470" s="73" t="s">
        <v>1996</v>
      </c>
      <c r="L12470" s="73" t="s">
        <v>5458</v>
      </c>
      <c r="M12470" s="74">
        <v>8</v>
      </c>
      <c r="N12470" s="74">
        <v>5</v>
      </c>
    </row>
    <row r="12471" spans="1:14">
      <c r="A12471" s="43" t="str">
        <f t="shared" si="608"/>
        <v>130122300110103002</v>
      </c>
      <c r="B12471" s="28">
        <f t="shared" si="609"/>
        <v>4</v>
      </c>
      <c r="C12471" s="28">
        <f t="shared" si="610"/>
        <v>3</v>
      </c>
      <c r="K12471" s="73" t="s">
        <v>2520</v>
      </c>
      <c r="L12471" s="73" t="s">
        <v>5458</v>
      </c>
      <c r="M12471" s="74">
        <v>1</v>
      </c>
      <c r="N12471" s="74">
        <v>3</v>
      </c>
    </row>
    <row r="12472" spans="1:14">
      <c r="A12472" s="43" t="str">
        <f t="shared" si="608"/>
        <v>130122300110103003</v>
      </c>
      <c r="B12472" s="28">
        <f t="shared" si="609"/>
        <v>1</v>
      </c>
      <c r="C12472" s="28">
        <f t="shared" si="610"/>
        <v>1</v>
      </c>
      <c r="K12472" s="73" t="s">
        <v>2521</v>
      </c>
      <c r="L12472" s="73" t="s">
        <v>5458</v>
      </c>
      <c r="M12472" s="74">
        <v>0</v>
      </c>
      <c r="N12472" s="74">
        <v>1</v>
      </c>
    </row>
    <row r="12473" spans="1:14">
      <c r="A12473" s="43" t="str">
        <f t="shared" si="608"/>
        <v>130122300110104001</v>
      </c>
      <c r="B12473" s="28">
        <f t="shared" si="609"/>
        <v>4</v>
      </c>
      <c r="C12473" s="28">
        <f t="shared" si="610"/>
        <v>4</v>
      </c>
      <c r="K12473" s="73" t="s">
        <v>1998</v>
      </c>
      <c r="L12473" s="73" t="s">
        <v>5458</v>
      </c>
      <c r="M12473" s="74">
        <v>0</v>
      </c>
      <c r="N12473" s="74">
        <v>4</v>
      </c>
    </row>
    <row r="12474" spans="1:14">
      <c r="A12474" s="43" t="str">
        <f t="shared" si="608"/>
        <v>130122300110104002</v>
      </c>
      <c r="B12474" s="28">
        <f t="shared" si="609"/>
        <v>3</v>
      </c>
      <c r="C12474" s="28">
        <f t="shared" si="610"/>
        <v>3</v>
      </c>
      <c r="K12474" s="73" t="s">
        <v>2526</v>
      </c>
      <c r="L12474" s="73" t="s">
        <v>5458</v>
      </c>
      <c r="M12474" s="74">
        <v>0</v>
      </c>
      <c r="N12474" s="74">
        <v>3</v>
      </c>
    </row>
    <row r="12475" spans="1:14">
      <c r="A12475" s="43" t="str">
        <f t="shared" si="608"/>
        <v>130122300110104003</v>
      </c>
      <c r="B12475" s="28">
        <f t="shared" si="609"/>
        <v>1</v>
      </c>
      <c r="C12475" s="28">
        <f t="shared" si="610"/>
        <v>1</v>
      </c>
      <c r="K12475" s="73" t="s">
        <v>2527</v>
      </c>
      <c r="L12475" s="73" t="s">
        <v>5458</v>
      </c>
      <c r="M12475" s="74">
        <v>0</v>
      </c>
      <c r="N12475" s="74">
        <v>1</v>
      </c>
    </row>
    <row r="12476" spans="1:14">
      <c r="A12476" s="43" t="str">
        <f t="shared" si="608"/>
        <v>130122300110106001</v>
      </c>
      <c r="B12476" s="28">
        <f t="shared" si="609"/>
        <v>2</v>
      </c>
      <c r="C12476" s="28">
        <f t="shared" si="610"/>
        <v>2</v>
      </c>
      <c r="K12476" s="73" t="s">
        <v>2056</v>
      </c>
      <c r="L12476" s="73" t="s">
        <v>5458</v>
      </c>
      <c r="M12476" s="74">
        <v>0</v>
      </c>
      <c r="N12476" s="74">
        <v>2</v>
      </c>
    </row>
    <row r="12477" spans="1:14">
      <c r="A12477" s="43" t="str">
        <f t="shared" si="608"/>
        <v>130122300110106002</v>
      </c>
      <c r="B12477" s="28">
        <f t="shared" si="609"/>
        <v>2</v>
      </c>
      <c r="C12477" s="28">
        <f t="shared" si="610"/>
        <v>2</v>
      </c>
      <c r="K12477" s="73" t="s">
        <v>2530</v>
      </c>
      <c r="L12477" s="73" t="s">
        <v>5458</v>
      </c>
      <c r="M12477" s="74">
        <v>0</v>
      </c>
      <c r="N12477" s="74">
        <v>2</v>
      </c>
    </row>
    <row r="12478" spans="1:14">
      <c r="A12478" s="43" t="str">
        <f t="shared" si="608"/>
        <v>130122300110108001</v>
      </c>
      <c r="B12478" s="28">
        <f t="shared" si="609"/>
        <v>3</v>
      </c>
      <c r="C12478" s="28">
        <f t="shared" si="610"/>
        <v>3</v>
      </c>
      <c r="K12478" s="73" t="s">
        <v>2002</v>
      </c>
      <c r="L12478" s="73" t="s">
        <v>5458</v>
      </c>
      <c r="M12478" s="74">
        <v>0</v>
      </c>
      <c r="N12478" s="74">
        <v>3</v>
      </c>
    </row>
    <row r="12479" spans="1:14">
      <c r="A12479" s="43" t="str">
        <f t="shared" si="608"/>
        <v>130122300110108002</v>
      </c>
      <c r="B12479" s="28">
        <f t="shared" si="609"/>
        <v>2</v>
      </c>
      <c r="C12479" s="28">
        <f t="shared" si="610"/>
        <v>2</v>
      </c>
      <c r="K12479" s="73" t="s">
        <v>2060</v>
      </c>
      <c r="L12479" s="73" t="s">
        <v>5458</v>
      </c>
      <c r="M12479" s="74">
        <v>0</v>
      </c>
      <c r="N12479" s="74">
        <v>2</v>
      </c>
    </row>
    <row r="12480" spans="1:14">
      <c r="A12480" s="43" t="str">
        <f t="shared" si="608"/>
        <v>130122300110108003</v>
      </c>
      <c r="B12480" s="28">
        <f t="shared" si="609"/>
        <v>42</v>
      </c>
      <c r="C12480" s="28">
        <f t="shared" si="610"/>
        <v>26</v>
      </c>
      <c r="K12480" s="73" t="s">
        <v>2533</v>
      </c>
      <c r="L12480" s="73" t="s">
        <v>5458</v>
      </c>
      <c r="M12480" s="74">
        <v>16</v>
      </c>
      <c r="N12480" s="74">
        <v>26</v>
      </c>
    </row>
    <row r="12481" spans="1:14">
      <c r="A12481" s="43" t="str">
        <f t="shared" si="608"/>
        <v>130122300110108004</v>
      </c>
      <c r="B12481" s="28">
        <f t="shared" si="609"/>
        <v>11</v>
      </c>
      <c r="C12481" s="28">
        <f t="shared" si="610"/>
        <v>8</v>
      </c>
      <c r="K12481" s="73" t="s">
        <v>2534</v>
      </c>
      <c r="L12481" s="73" t="s">
        <v>5458</v>
      </c>
      <c r="M12481" s="74">
        <v>3</v>
      </c>
      <c r="N12481" s="74">
        <v>8</v>
      </c>
    </row>
    <row r="12482" spans="1:14">
      <c r="A12482" s="43" t="str">
        <f t="shared" si="608"/>
        <v>130122300110108005</v>
      </c>
      <c r="B12482" s="28">
        <f t="shared" si="609"/>
        <v>48</v>
      </c>
      <c r="C12482" s="28">
        <f t="shared" si="610"/>
        <v>47</v>
      </c>
      <c r="K12482" s="73" t="s">
        <v>2535</v>
      </c>
      <c r="L12482" s="73" t="s">
        <v>5458</v>
      </c>
      <c r="M12482" s="74">
        <v>1</v>
      </c>
      <c r="N12482" s="74">
        <v>47</v>
      </c>
    </row>
    <row r="12483" spans="1:14">
      <c r="A12483" s="43" t="str">
        <f t="shared" ref="A12483:A12546" si="611">L12483&amp;K12483</f>
        <v>130122300110109001</v>
      </c>
      <c r="B12483" s="28">
        <f t="shared" ref="B12483:B12546" si="612">M12483+N12483</f>
        <v>1</v>
      </c>
      <c r="C12483" s="28">
        <f t="shared" ref="C12483:C12546" si="613">N12483</f>
        <v>1</v>
      </c>
      <c r="K12483" s="73" t="s">
        <v>2004</v>
      </c>
      <c r="L12483" s="73" t="s">
        <v>5458</v>
      </c>
      <c r="M12483" s="74">
        <v>0</v>
      </c>
      <c r="N12483" s="74">
        <v>1</v>
      </c>
    </row>
    <row r="12484" spans="1:14">
      <c r="A12484" s="43" t="str">
        <f t="shared" si="611"/>
        <v>130122300110109002</v>
      </c>
      <c r="B12484" s="28">
        <f t="shared" si="612"/>
        <v>0</v>
      </c>
      <c r="C12484" s="28">
        <f t="shared" si="613"/>
        <v>0</v>
      </c>
      <c r="K12484" s="73" t="s">
        <v>2062</v>
      </c>
      <c r="L12484" s="73" t="s">
        <v>5458</v>
      </c>
      <c r="M12484" s="74">
        <v>0</v>
      </c>
      <c r="N12484" s="74">
        <v>0</v>
      </c>
    </row>
    <row r="12485" spans="1:14">
      <c r="A12485" s="43" t="str">
        <f t="shared" si="611"/>
        <v>130122300110109003</v>
      </c>
      <c r="B12485" s="28">
        <f t="shared" si="612"/>
        <v>70</v>
      </c>
      <c r="C12485" s="28">
        <f t="shared" si="613"/>
        <v>67</v>
      </c>
      <c r="K12485" s="73" t="s">
        <v>2546</v>
      </c>
      <c r="L12485" s="73" t="s">
        <v>5458</v>
      </c>
      <c r="M12485" s="74">
        <v>3</v>
      </c>
      <c r="N12485" s="74">
        <v>67</v>
      </c>
    </row>
    <row r="12486" spans="1:14">
      <c r="A12486" s="43" t="str">
        <f t="shared" si="611"/>
        <v>130122300110109004</v>
      </c>
      <c r="B12486" s="28">
        <f t="shared" si="612"/>
        <v>41</v>
      </c>
      <c r="C12486" s="28">
        <f t="shared" si="613"/>
        <v>40</v>
      </c>
      <c r="K12486" s="73" t="s">
        <v>2547</v>
      </c>
      <c r="L12486" s="73" t="s">
        <v>5458</v>
      </c>
      <c r="M12486" s="74">
        <v>1</v>
      </c>
      <c r="N12486" s="74">
        <v>40</v>
      </c>
    </row>
    <row r="12487" spans="1:14">
      <c r="A12487" s="43" t="str">
        <f t="shared" si="611"/>
        <v>130122300110109005</v>
      </c>
      <c r="B12487" s="28">
        <f t="shared" si="612"/>
        <v>27</v>
      </c>
      <c r="C12487" s="28">
        <f t="shared" si="613"/>
        <v>19</v>
      </c>
      <c r="K12487" s="73" t="s">
        <v>2548</v>
      </c>
      <c r="L12487" s="73" t="s">
        <v>5458</v>
      </c>
      <c r="M12487" s="74">
        <v>8</v>
      </c>
      <c r="N12487" s="74">
        <v>19</v>
      </c>
    </row>
    <row r="12488" spans="1:14">
      <c r="A12488" s="43" t="str">
        <f t="shared" si="611"/>
        <v>130122300110110001</v>
      </c>
      <c r="B12488" s="28">
        <f t="shared" si="612"/>
        <v>10</v>
      </c>
      <c r="C12488" s="28">
        <f t="shared" si="613"/>
        <v>10</v>
      </c>
      <c r="K12488" s="73" t="s">
        <v>2006</v>
      </c>
      <c r="L12488" s="73" t="s">
        <v>5458</v>
      </c>
      <c r="M12488" s="74">
        <v>0</v>
      </c>
      <c r="N12488" s="74">
        <v>10</v>
      </c>
    </row>
    <row r="12489" spans="1:14">
      <c r="A12489" s="43" t="str">
        <f t="shared" si="611"/>
        <v>130122300110110002</v>
      </c>
      <c r="B12489" s="28">
        <f t="shared" si="612"/>
        <v>40</v>
      </c>
      <c r="C12489" s="28">
        <f t="shared" si="613"/>
        <v>39</v>
      </c>
      <c r="K12489" s="73" t="s">
        <v>2552</v>
      </c>
      <c r="L12489" s="73" t="s">
        <v>5458</v>
      </c>
      <c r="M12489" s="74">
        <v>1</v>
      </c>
      <c r="N12489" s="74">
        <v>39</v>
      </c>
    </row>
    <row r="12490" spans="1:14">
      <c r="A12490" s="43" t="str">
        <f t="shared" si="611"/>
        <v>130122300110110003</v>
      </c>
      <c r="B12490" s="28">
        <f t="shared" si="612"/>
        <v>7</v>
      </c>
      <c r="C12490" s="28">
        <f t="shared" si="613"/>
        <v>6</v>
      </c>
      <c r="K12490" s="73" t="s">
        <v>2553</v>
      </c>
      <c r="L12490" s="73" t="s">
        <v>5458</v>
      </c>
      <c r="M12490" s="74">
        <v>1</v>
      </c>
      <c r="N12490" s="74">
        <v>6</v>
      </c>
    </row>
    <row r="12491" spans="1:14">
      <c r="A12491" s="43" t="str">
        <f t="shared" si="611"/>
        <v>130122300110111001</v>
      </c>
      <c r="B12491" s="28">
        <f t="shared" si="612"/>
        <v>2</v>
      </c>
      <c r="C12491" s="28">
        <f t="shared" si="613"/>
        <v>2</v>
      </c>
      <c r="K12491" s="73" t="s">
        <v>2008</v>
      </c>
      <c r="L12491" s="73" t="s">
        <v>5458</v>
      </c>
      <c r="M12491" s="74">
        <v>0</v>
      </c>
      <c r="N12491" s="74">
        <v>2</v>
      </c>
    </row>
    <row r="12492" spans="1:14">
      <c r="A12492" s="43" t="str">
        <f t="shared" si="611"/>
        <v>130122300110111002</v>
      </c>
      <c r="B12492" s="28">
        <f t="shared" si="612"/>
        <v>2</v>
      </c>
      <c r="C12492" s="28">
        <f t="shared" si="613"/>
        <v>2</v>
      </c>
      <c r="K12492" s="73" t="s">
        <v>2484</v>
      </c>
      <c r="L12492" s="73" t="s">
        <v>5458</v>
      </c>
      <c r="M12492" s="74">
        <v>0</v>
      </c>
      <c r="N12492" s="74">
        <v>2</v>
      </c>
    </row>
    <row r="12493" spans="1:14">
      <c r="A12493" s="43" t="str">
        <f t="shared" si="611"/>
        <v>130122300110111003</v>
      </c>
      <c r="B12493" s="28">
        <f t="shared" si="612"/>
        <v>23</v>
      </c>
      <c r="C12493" s="28">
        <f t="shared" si="613"/>
        <v>23</v>
      </c>
      <c r="K12493" s="73" t="s">
        <v>2485</v>
      </c>
      <c r="L12493" s="73" t="s">
        <v>5458</v>
      </c>
      <c r="M12493" s="74">
        <v>0</v>
      </c>
      <c r="N12493" s="74">
        <v>23</v>
      </c>
    </row>
    <row r="12494" spans="1:14">
      <c r="A12494" s="43" t="str">
        <f t="shared" si="611"/>
        <v>130122300110111004</v>
      </c>
      <c r="B12494" s="28">
        <f t="shared" si="612"/>
        <v>6</v>
      </c>
      <c r="C12494" s="28">
        <f t="shared" si="613"/>
        <v>6</v>
      </c>
      <c r="K12494" s="73" t="s">
        <v>2486</v>
      </c>
      <c r="L12494" s="73" t="s">
        <v>5458</v>
      </c>
      <c r="M12494" s="74">
        <v>0</v>
      </c>
      <c r="N12494" s="74">
        <v>6</v>
      </c>
    </row>
    <row r="12495" spans="1:14">
      <c r="A12495" s="43" t="str">
        <f t="shared" si="611"/>
        <v>130122300110112001</v>
      </c>
      <c r="B12495" s="28">
        <f t="shared" si="612"/>
        <v>12</v>
      </c>
      <c r="C12495" s="28">
        <f t="shared" si="613"/>
        <v>7</v>
      </c>
      <c r="K12495" s="73" t="s">
        <v>2500</v>
      </c>
      <c r="L12495" s="73" t="s">
        <v>5458</v>
      </c>
      <c r="M12495" s="74">
        <v>5</v>
      </c>
      <c r="N12495" s="74">
        <v>7</v>
      </c>
    </row>
    <row r="12496" spans="1:14">
      <c r="A12496" s="43" t="str">
        <f t="shared" si="611"/>
        <v>130122300110112002</v>
      </c>
      <c r="B12496" s="28">
        <f t="shared" si="612"/>
        <v>18</v>
      </c>
      <c r="C12496" s="28">
        <f t="shared" si="613"/>
        <v>13</v>
      </c>
      <c r="K12496" s="73" t="s">
        <v>2558</v>
      </c>
      <c r="L12496" s="73" t="s">
        <v>5458</v>
      </c>
      <c r="M12496" s="74">
        <v>5</v>
      </c>
      <c r="N12496" s="74">
        <v>13</v>
      </c>
    </row>
    <row r="12497" spans="1:14">
      <c r="A12497" s="43" t="str">
        <f t="shared" si="611"/>
        <v>130122300110112003</v>
      </c>
      <c r="B12497" s="28">
        <f t="shared" si="612"/>
        <v>5</v>
      </c>
      <c r="C12497" s="28">
        <f t="shared" si="613"/>
        <v>4</v>
      </c>
      <c r="K12497" s="73" t="s">
        <v>2559</v>
      </c>
      <c r="L12497" s="73" t="s">
        <v>5458</v>
      </c>
      <c r="M12497" s="74">
        <v>1</v>
      </c>
      <c r="N12497" s="74">
        <v>4</v>
      </c>
    </row>
    <row r="12498" spans="1:14">
      <c r="A12498" s="43" t="str">
        <f t="shared" si="611"/>
        <v>130122300110113001</v>
      </c>
      <c r="B12498" s="28">
        <f t="shared" si="612"/>
        <v>3</v>
      </c>
      <c r="C12498" s="28">
        <f t="shared" si="613"/>
        <v>3</v>
      </c>
      <c r="K12498" s="73" t="s">
        <v>2010</v>
      </c>
      <c r="L12498" s="73" t="s">
        <v>5458</v>
      </c>
      <c r="M12498" s="74">
        <v>0</v>
      </c>
      <c r="N12498" s="74">
        <v>3</v>
      </c>
    </row>
    <row r="12499" spans="1:14">
      <c r="A12499" s="43" t="str">
        <f t="shared" si="611"/>
        <v>130122300110113002</v>
      </c>
      <c r="B12499" s="28">
        <f t="shared" si="612"/>
        <v>0</v>
      </c>
      <c r="C12499" s="28">
        <f t="shared" si="613"/>
        <v>0</v>
      </c>
      <c r="K12499" s="73" t="s">
        <v>2565</v>
      </c>
      <c r="L12499" s="73" t="s">
        <v>5458</v>
      </c>
      <c r="M12499" s="74">
        <v>0</v>
      </c>
      <c r="N12499" s="74">
        <v>0</v>
      </c>
    </row>
    <row r="12500" spans="1:14">
      <c r="A12500" s="43" t="str">
        <f t="shared" si="611"/>
        <v>130122300110113003</v>
      </c>
      <c r="B12500" s="28">
        <f t="shared" si="612"/>
        <v>126</v>
      </c>
      <c r="C12500" s="28">
        <f t="shared" si="613"/>
        <v>92</v>
      </c>
      <c r="K12500" s="73" t="s">
        <v>2928</v>
      </c>
      <c r="L12500" s="73" t="s">
        <v>5458</v>
      </c>
      <c r="M12500" s="74">
        <v>34</v>
      </c>
      <c r="N12500" s="74">
        <v>92</v>
      </c>
    </row>
    <row r="12501" spans="1:14">
      <c r="A12501" s="43" t="str">
        <f t="shared" si="611"/>
        <v>130122300110113004</v>
      </c>
      <c r="B12501" s="28">
        <f t="shared" si="612"/>
        <v>57</v>
      </c>
      <c r="C12501" s="28">
        <f t="shared" si="613"/>
        <v>32</v>
      </c>
      <c r="K12501" s="73" t="s">
        <v>3131</v>
      </c>
      <c r="L12501" s="73" t="s">
        <v>5458</v>
      </c>
      <c r="M12501" s="74">
        <v>25</v>
      </c>
      <c r="N12501" s="74">
        <v>32</v>
      </c>
    </row>
    <row r="12502" spans="1:14">
      <c r="A12502" s="43" t="str">
        <f t="shared" si="611"/>
        <v>130122300110114001</v>
      </c>
      <c r="B12502" s="28">
        <f t="shared" si="612"/>
        <v>17</v>
      </c>
      <c r="C12502" s="28">
        <f t="shared" si="613"/>
        <v>17</v>
      </c>
      <c r="K12502" s="73" t="s">
        <v>2012</v>
      </c>
      <c r="L12502" s="73" t="s">
        <v>5458</v>
      </c>
      <c r="M12502" s="74">
        <v>0</v>
      </c>
      <c r="N12502" s="74">
        <v>17</v>
      </c>
    </row>
    <row r="12503" spans="1:14">
      <c r="A12503" s="43" t="str">
        <f t="shared" si="611"/>
        <v>130122300110114002</v>
      </c>
      <c r="B12503" s="28">
        <f t="shared" si="612"/>
        <v>12</v>
      </c>
      <c r="C12503" s="28">
        <f t="shared" si="613"/>
        <v>11</v>
      </c>
      <c r="K12503" s="73" t="s">
        <v>2064</v>
      </c>
      <c r="L12503" s="73" t="s">
        <v>5458</v>
      </c>
      <c r="M12503" s="74">
        <v>1</v>
      </c>
      <c r="N12503" s="74">
        <v>11</v>
      </c>
    </row>
    <row r="12504" spans="1:14">
      <c r="A12504" s="43" t="str">
        <f t="shared" si="611"/>
        <v>130122300110114003</v>
      </c>
      <c r="B12504" s="28">
        <f t="shared" si="612"/>
        <v>5</v>
      </c>
      <c r="C12504" s="28">
        <f t="shared" si="613"/>
        <v>5</v>
      </c>
      <c r="K12504" s="73" t="s">
        <v>2065</v>
      </c>
      <c r="L12504" s="73" t="s">
        <v>5458</v>
      </c>
      <c r="M12504" s="74">
        <v>0</v>
      </c>
      <c r="N12504" s="74">
        <v>5</v>
      </c>
    </row>
    <row r="12505" spans="1:14">
      <c r="A12505" s="43" t="str">
        <f t="shared" si="611"/>
        <v>130122300110115001</v>
      </c>
      <c r="B12505" s="28">
        <f t="shared" si="612"/>
        <v>0</v>
      </c>
      <c r="C12505" s="28">
        <f t="shared" si="613"/>
        <v>0</v>
      </c>
      <c r="K12505" s="73" t="s">
        <v>2014</v>
      </c>
      <c r="L12505" s="73" t="s">
        <v>5458</v>
      </c>
      <c r="M12505" s="74">
        <v>0</v>
      </c>
      <c r="N12505" s="74">
        <v>0</v>
      </c>
    </row>
    <row r="12506" spans="1:14">
      <c r="A12506" s="43" t="str">
        <f t="shared" si="611"/>
        <v>130122300110115002</v>
      </c>
      <c r="B12506" s="28">
        <f t="shared" si="612"/>
        <v>0</v>
      </c>
      <c r="C12506" s="28">
        <f t="shared" si="613"/>
        <v>0</v>
      </c>
      <c r="K12506" s="73" t="s">
        <v>2074</v>
      </c>
      <c r="L12506" s="73" t="s">
        <v>5458</v>
      </c>
      <c r="M12506" s="74">
        <v>0</v>
      </c>
      <c r="N12506" s="74">
        <v>0</v>
      </c>
    </row>
    <row r="12507" spans="1:14">
      <c r="A12507" s="43" t="str">
        <f t="shared" si="611"/>
        <v>130122300110115003</v>
      </c>
      <c r="B12507" s="28">
        <f t="shared" si="612"/>
        <v>5</v>
      </c>
      <c r="C12507" s="28">
        <f t="shared" si="613"/>
        <v>3</v>
      </c>
      <c r="K12507" s="73" t="s">
        <v>2930</v>
      </c>
      <c r="L12507" s="73" t="s">
        <v>5458</v>
      </c>
      <c r="M12507" s="74">
        <v>2</v>
      </c>
      <c r="N12507" s="74">
        <v>3</v>
      </c>
    </row>
    <row r="12508" spans="1:14">
      <c r="A12508" s="43" t="str">
        <f t="shared" si="611"/>
        <v>130122300110115004</v>
      </c>
      <c r="B12508" s="28">
        <f t="shared" si="612"/>
        <v>8</v>
      </c>
      <c r="C12508" s="28">
        <f t="shared" si="613"/>
        <v>8</v>
      </c>
      <c r="K12508" s="73" t="s">
        <v>3190</v>
      </c>
      <c r="L12508" s="73" t="s">
        <v>5458</v>
      </c>
      <c r="M12508" s="74">
        <v>0</v>
      </c>
      <c r="N12508" s="74">
        <v>8</v>
      </c>
    </row>
    <row r="12509" spans="1:14">
      <c r="A12509" s="43" t="str">
        <f t="shared" si="611"/>
        <v>130122300110115005</v>
      </c>
      <c r="B12509" s="28">
        <f t="shared" si="612"/>
        <v>7</v>
      </c>
      <c r="C12509" s="28">
        <f t="shared" si="613"/>
        <v>7</v>
      </c>
      <c r="K12509" s="73" t="s">
        <v>3191</v>
      </c>
      <c r="L12509" s="73" t="s">
        <v>5458</v>
      </c>
      <c r="M12509" s="74">
        <v>0</v>
      </c>
      <c r="N12509" s="74">
        <v>7</v>
      </c>
    </row>
    <row r="12510" spans="1:14">
      <c r="A12510" s="43" t="str">
        <f t="shared" si="611"/>
        <v>130122300110115006</v>
      </c>
      <c r="B12510" s="28">
        <f t="shared" si="612"/>
        <v>13</v>
      </c>
      <c r="C12510" s="28">
        <f t="shared" si="613"/>
        <v>12</v>
      </c>
      <c r="K12510" s="73" t="s">
        <v>3192</v>
      </c>
      <c r="L12510" s="73" t="s">
        <v>5458</v>
      </c>
      <c r="M12510" s="74">
        <v>1</v>
      </c>
      <c r="N12510" s="74">
        <v>12</v>
      </c>
    </row>
    <row r="12511" spans="1:14">
      <c r="A12511" s="43" t="str">
        <f t="shared" si="611"/>
        <v>130122300110116001</v>
      </c>
      <c r="B12511" s="28">
        <f t="shared" si="612"/>
        <v>8</v>
      </c>
      <c r="C12511" s="28">
        <f t="shared" si="613"/>
        <v>8</v>
      </c>
      <c r="K12511" s="73" t="s">
        <v>2016</v>
      </c>
      <c r="L12511" s="73" t="s">
        <v>5458</v>
      </c>
      <c r="M12511" s="74">
        <v>0</v>
      </c>
      <c r="N12511" s="74">
        <v>8</v>
      </c>
    </row>
    <row r="12512" spans="1:14">
      <c r="A12512" s="43" t="str">
        <f t="shared" si="611"/>
        <v>130122300110116002</v>
      </c>
      <c r="B12512" s="28">
        <f t="shared" si="612"/>
        <v>2</v>
      </c>
      <c r="C12512" s="28">
        <f t="shared" si="613"/>
        <v>2</v>
      </c>
      <c r="K12512" s="73" t="s">
        <v>2018</v>
      </c>
      <c r="L12512" s="73" t="s">
        <v>5458</v>
      </c>
      <c r="M12512" s="74">
        <v>0</v>
      </c>
      <c r="N12512" s="74">
        <v>2</v>
      </c>
    </row>
    <row r="12513" spans="1:14">
      <c r="A12513" s="43" t="str">
        <f t="shared" si="611"/>
        <v>130122300110116003</v>
      </c>
      <c r="B12513" s="28">
        <f t="shared" si="612"/>
        <v>3</v>
      </c>
      <c r="C12513" s="28">
        <f t="shared" si="613"/>
        <v>3</v>
      </c>
      <c r="K12513" s="73" t="s">
        <v>2566</v>
      </c>
      <c r="L12513" s="73" t="s">
        <v>5458</v>
      </c>
      <c r="M12513" s="74">
        <v>0</v>
      </c>
      <c r="N12513" s="74">
        <v>3</v>
      </c>
    </row>
    <row r="12514" spans="1:14">
      <c r="A12514" s="43" t="str">
        <f t="shared" si="611"/>
        <v>130122300110116004</v>
      </c>
      <c r="B12514" s="28">
        <f t="shared" si="612"/>
        <v>2</v>
      </c>
      <c r="C12514" s="28">
        <f t="shared" si="613"/>
        <v>2</v>
      </c>
      <c r="K12514" s="73" t="s">
        <v>3193</v>
      </c>
      <c r="L12514" s="73" t="s">
        <v>5458</v>
      </c>
      <c r="M12514" s="74">
        <v>0</v>
      </c>
      <c r="N12514" s="74">
        <v>2</v>
      </c>
    </row>
    <row r="12515" spans="1:14">
      <c r="A12515" s="43" t="str">
        <f t="shared" si="611"/>
        <v>130122300110116005</v>
      </c>
      <c r="B12515" s="28">
        <f t="shared" si="612"/>
        <v>20</v>
      </c>
      <c r="C12515" s="28">
        <f t="shared" si="613"/>
        <v>12</v>
      </c>
      <c r="K12515" s="73" t="s">
        <v>3194</v>
      </c>
      <c r="L12515" s="73" t="s">
        <v>5458</v>
      </c>
      <c r="M12515" s="74">
        <v>8</v>
      </c>
      <c r="N12515" s="74">
        <v>12</v>
      </c>
    </row>
    <row r="12516" spans="1:14">
      <c r="A12516" s="43" t="str">
        <f t="shared" si="611"/>
        <v>130122300110118001</v>
      </c>
      <c r="B12516" s="28">
        <f t="shared" si="612"/>
        <v>9</v>
      </c>
      <c r="C12516" s="28">
        <f t="shared" si="613"/>
        <v>9</v>
      </c>
      <c r="K12516" s="73" t="s">
        <v>2021</v>
      </c>
      <c r="L12516" s="73" t="s">
        <v>5458</v>
      </c>
      <c r="M12516" s="74">
        <v>0</v>
      </c>
      <c r="N12516" s="74">
        <v>9</v>
      </c>
    </row>
    <row r="12517" spans="1:14">
      <c r="A12517" s="43" t="str">
        <f t="shared" si="611"/>
        <v>130122300110118002</v>
      </c>
      <c r="B12517" s="28">
        <f t="shared" si="612"/>
        <v>3</v>
      </c>
      <c r="C12517" s="28">
        <f t="shared" si="613"/>
        <v>3</v>
      </c>
      <c r="K12517" s="73" t="s">
        <v>2023</v>
      </c>
      <c r="L12517" s="73" t="s">
        <v>5458</v>
      </c>
      <c r="M12517" s="74">
        <v>0</v>
      </c>
      <c r="N12517" s="74">
        <v>3</v>
      </c>
    </row>
    <row r="12518" spans="1:14">
      <c r="A12518" s="43" t="str">
        <f t="shared" si="611"/>
        <v>130122300110118003</v>
      </c>
      <c r="B12518" s="28">
        <f t="shared" si="612"/>
        <v>115</v>
      </c>
      <c r="C12518" s="28">
        <f t="shared" si="613"/>
        <v>94</v>
      </c>
      <c r="K12518" s="73" t="s">
        <v>2931</v>
      </c>
      <c r="L12518" s="73" t="s">
        <v>5458</v>
      </c>
      <c r="M12518" s="74">
        <v>21</v>
      </c>
      <c r="N12518" s="74">
        <v>94</v>
      </c>
    </row>
    <row r="12519" spans="1:14">
      <c r="A12519" s="43" t="str">
        <f t="shared" si="611"/>
        <v>130122300110118004</v>
      </c>
      <c r="B12519" s="28">
        <f t="shared" si="612"/>
        <v>133</v>
      </c>
      <c r="C12519" s="28">
        <f t="shared" si="613"/>
        <v>107</v>
      </c>
      <c r="K12519" s="73" t="s">
        <v>3201</v>
      </c>
      <c r="L12519" s="73" t="s">
        <v>5458</v>
      </c>
      <c r="M12519" s="74">
        <v>26</v>
      </c>
      <c r="N12519" s="74">
        <v>107</v>
      </c>
    </row>
    <row r="12520" spans="1:14">
      <c r="A12520" s="43" t="str">
        <f t="shared" si="611"/>
        <v>130122300110118005</v>
      </c>
      <c r="B12520" s="28">
        <f t="shared" si="612"/>
        <v>3</v>
      </c>
      <c r="C12520" s="28">
        <f t="shared" si="613"/>
        <v>3</v>
      </c>
      <c r="K12520" s="73" t="s">
        <v>4383</v>
      </c>
      <c r="L12520" s="73" t="s">
        <v>5458</v>
      </c>
      <c r="M12520" s="74">
        <v>0</v>
      </c>
      <c r="N12520" s="74">
        <v>3</v>
      </c>
    </row>
    <row r="12521" spans="1:14">
      <c r="A12521" s="43" t="str">
        <f t="shared" si="611"/>
        <v>130122300110119001</v>
      </c>
      <c r="B12521" s="28">
        <f t="shared" si="612"/>
        <v>65</v>
      </c>
      <c r="C12521" s="28">
        <f t="shared" si="613"/>
        <v>62</v>
      </c>
      <c r="K12521" s="73" t="s">
        <v>2570</v>
      </c>
      <c r="L12521" s="73" t="s">
        <v>5458</v>
      </c>
      <c r="M12521" s="74">
        <v>3</v>
      </c>
      <c r="N12521" s="74">
        <v>62</v>
      </c>
    </row>
    <row r="12522" spans="1:14">
      <c r="A12522" s="43" t="str">
        <f t="shared" si="611"/>
        <v>130122300110119002</v>
      </c>
      <c r="B12522" s="28">
        <f t="shared" si="612"/>
        <v>60</v>
      </c>
      <c r="C12522" s="28">
        <f t="shared" si="613"/>
        <v>57</v>
      </c>
      <c r="K12522" s="73" t="s">
        <v>2571</v>
      </c>
      <c r="L12522" s="73" t="s">
        <v>5458</v>
      </c>
      <c r="M12522" s="74">
        <v>3</v>
      </c>
      <c r="N12522" s="74">
        <v>57</v>
      </c>
    </row>
    <row r="12523" spans="1:14">
      <c r="A12523" s="43" t="str">
        <f t="shared" si="611"/>
        <v>130122300110119003</v>
      </c>
      <c r="B12523" s="28">
        <f t="shared" si="612"/>
        <v>30</v>
      </c>
      <c r="C12523" s="28">
        <f t="shared" si="613"/>
        <v>27</v>
      </c>
      <c r="K12523" s="73" t="s">
        <v>3618</v>
      </c>
      <c r="L12523" s="73" t="s">
        <v>5458</v>
      </c>
      <c r="M12523" s="74">
        <v>3</v>
      </c>
      <c r="N12523" s="74">
        <v>27</v>
      </c>
    </row>
    <row r="12524" spans="1:14">
      <c r="A12524" s="43" t="str">
        <f t="shared" si="611"/>
        <v>130122300110120001</v>
      </c>
      <c r="B12524" s="28">
        <f t="shared" si="612"/>
        <v>4</v>
      </c>
      <c r="C12524" s="28">
        <f t="shared" si="613"/>
        <v>4</v>
      </c>
      <c r="K12524" s="73" t="s">
        <v>2572</v>
      </c>
      <c r="L12524" s="73" t="s">
        <v>5458</v>
      </c>
      <c r="M12524" s="74">
        <v>0</v>
      </c>
      <c r="N12524" s="74">
        <v>4</v>
      </c>
    </row>
    <row r="12525" spans="1:14">
      <c r="A12525" s="43" t="str">
        <f t="shared" si="611"/>
        <v>130122300110120002</v>
      </c>
      <c r="B12525" s="28">
        <f t="shared" si="612"/>
        <v>2</v>
      </c>
      <c r="C12525" s="28">
        <f t="shared" si="613"/>
        <v>2</v>
      </c>
      <c r="K12525" s="73" t="s">
        <v>2573</v>
      </c>
      <c r="L12525" s="73" t="s">
        <v>5458</v>
      </c>
      <c r="M12525" s="74">
        <v>0</v>
      </c>
      <c r="N12525" s="74">
        <v>2</v>
      </c>
    </row>
    <row r="12526" spans="1:14">
      <c r="A12526" s="43" t="str">
        <f t="shared" si="611"/>
        <v>130122300110120003</v>
      </c>
      <c r="B12526" s="28">
        <f t="shared" si="612"/>
        <v>112</v>
      </c>
      <c r="C12526" s="28">
        <f t="shared" si="613"/>
        <v>16</v>
      </c>
      <c r="K12526" s="73" t="s">
        <v>2574</v>
      </c>
      <c r="L12526" s="73" t="s">
        <v>5458</v>
      </c>
      <c r="M12526" s="74">
        <v>96</v>
      </c>
      <c r="N12526" s="74">
        <v>16</v>
      </c>
    </row>
    <row r="12527" spans="1:14">
      <c r="A12527" s="43" t="str">
        <f t="shared" si="611"/>
        <v>130122300110120004</v>
      </c>
      <c r="B12527" s="28">
        <f t="shared" si="612"/>
        <v>88</v>
      </c>
      <c r="C12527" s="28">
        <f t="shared" si="613"/>
        <v>52</v>
      </c>
      <c r="K12527" s="73" t="s">
        <v>2575</v>
      </c>
      <c r="L12527" s="73" t="s">
        <v>5458</v>
      </c>
      <c r="M12527" s="74">
        <v>36</v>
      </c>
      <c r="N12527" s="74">
        <v>52</v>
      </c>
    </row>
    <row r="12528" spans="1:14">
      <c r="A12528" s="43" t="str">
        <f t="shared" si="611"/>
        <v>130122300110120005</v>
      </c>
      <c r="B12528" s="28">
        <f t="shared" si="612"/>
        <v>14</v>
      </c>
      <c r="C12528" s="28">
        <f t="shared" si="613"/>
        <v>7</v>
      </c>
      <c r="K12528" s="73" t="s">
        <v>3436</v>
      </c>
      <c r="L12528" s="73" t="s">
        <v>5458</v>
      </c>
      <c r="M12528" s="74">
        <v>7</v>
      </c>
      <c r="N12528" s="74">
        <v>7</v>
      </c>
    </row>
    <row r="12529" spans="1:14">
      <c r="A12529" s="43" t="str">
        <f t="shared" si="611"/>
        <v>130122300110120006</v>
      </c>
      <c r="B12529" s="28">
        <f t="shared" si="612"/>
        <v>66</v>
      </c>
      <c r="C12529" s="28">
        <f t="shared" si="613"/>
        <v>8</v>
      </c>
      <c r="K12529" s="73" t="s">
        <v>3437</v>
      </c>
      <c r="L12529" s="73" t="s">
        <v>5458</v>
      </c>
      <c r="M12529" s="74">
        <v>58</v>
      </c>
      <c r="N12529" s="74">
        <v>8</v>
      </c>
    </row>
    <row r="12530" spans="1:14">
      <c r="A12530" s="43" t="str">
        <f t="shared" si="611"/>
        <v>130122300110120007</v>
      </c>
      <c r="B12530" s="28">
        <f t="shared" si="612"/>
        <v>1</v>
      </c>
      <c r="C12530" s="28">
        <f t="shared" si="613"/>
        <v>0</v>
      </c>
      <c r="K12530" s="73" t="s">
        <v>3438</v>
      </c>
      <c r="L12530" s="73" t="s">
        <v>5458</v>
      </c>
      <c r="M12530" s="74">
        <v>1</v>
      </c>
      <c r="N12530" s="74">
        <v>0</v>
      </c>
    </row>
    <row r="12531" spans="1:14">
      <c r="A12531" s="43" t="str">
        <f t="shared" si="611"/>
        <v>130122300110121001</v>
      </c>
      <c r="B12531" s="28">
        <f t="shared" si="612"/>
        <v>7</v>
      </c>
      <c r="C12531" s="28">
        <f t="shared" si="613"/>
        <v>7</v>
      </c>
      <c r="K12531" s="73" t="s">
        <v>2024</v>
      </c>
      <c r="L12531" s="73" t="s">
        <v>5458</v>
      </c>
      <c r="M12531" s="74">
        <v>0</v>
      </c>
      <c r="N12531" s="74">
        <v>7</v>
      </c>
    </row>
    <row r="12532" spans="1:14">
      <c r="A12532" s="43" t="str">
        <f t="shared" si="611"/>
        <v>130122300110121002</v>
      </c>
      <c r="B12532" s="28">
        <f t="shared" si="612"/>
        <v>2</v>
      </c>
      <c r="C12532" s="28">
        <f t="shared" si="613"/>
        <v>2</v>
      </c>
      <c r="K12532" s="73" t="s">
        <v>2576</v>
      </c>
      <c r="L12532" s="73" t="s">
        <v>5458</v>
      </c>
      <c r="M12532" s="74">
        <v>0</v>
      </c>
      <c r="N12532" s="74">
        <v>2</v>
      </c>
    </row>
    <row r="12533" spans="1:14">
      <c r="A12533" s="43" t="str">
        <f t="shared" si="611"/>
        <v>130122300110121003</v>
      </c>
      <c r="B12533" s="28">
        <f t="shared" si="612"/>
        <v>10</v>
      </c>
      <c r="C12533" s="28">
        <f t="shared" si="613"/>
        <v>8</v>
      </c>
      <c r="K12533" s="73" t="s">
        <v>2577</v>
      </c>
      <c r="L12533" s="73" t="s">
        <v>5458</v>
      </c>
      <c r="M12533" s="74">
        <v>2</v>
      </c>
      <c r="N12533" s="74">
        <v>8</v>
      </c>
    </row>
    <row r="12534" spans="1:14">
      <c r="A12534" s="43" t="str">
        <f t="shared" si="611"/>
        <v>130122300110122001</v>
      </c>
      <c r="B12534" s="28">
        <f t="shared" si="612"/>
        <v>11</v>
      </c>
      <c r="C12534" s="28">
        <f t="shared" si="613"/>
        <v>10</v>
      </c>
      <c r="K12534" s="73" t="s">
        <v>2026</v>
      </c>
      <c r="L12534" s="73" t="s">
        <v>5458</v>
      </c>
      <c r="M12534" s="74">
        <v>1</v>
      </c>
      <c r="N12534" s="74">
        <v>10</v>
      </c>
    </row>
    <row r="12535" spans="1:14">
      <c r="A12535" s="43" t="str">
        <f t="shared" si="611"/>
        <v>130122300110122002</v>
      </c>
      <c r="B12535" s="28">
        <f t="shared" si="612"/>
        <v>8</v>
      </c>
      <c r="C12535" s="28">
        <f t="shared" si="613"/>
        <v>5</v>
      </c>
      <c r="K12535" s="73" t="s">
        <v>2028</v>
      </c>
      <c r="L12535" s="73" t="s">
        <v>5458</v>
      </c>
      <c r="M12535" s="74">
        <v>3</v>
      </c>
      <c r="N12535" s="74">
        <v>5</v>
      </c>
    </row>
    <row r="12536" spans="1:14">
      <c r="A12536" s="43" t="str">
        <f t="shared" si="611"/>
        <v>130122300110122003</v>
      </c>
      <c r="B12536" s="28">
        <f t="shared" si="612"/>
        <v>20</v>
      </c>
      <c r="C12536" s="28">
        <f t="shared" si="613"/>
        <v>17</v>
      </c>
      <c r="K12536" s="73" t="s">
        <v>2582</v>
      </c>
      <c r="L12536" s="73" t="s">
        <v>5458</v>
      </c>
      <c r="M12536" s="74">
        <v>3</v>
      </c>
      <c r="N12536" s="74">
        <v>17</v>
      </c>
    </row>
    <row r="12537" spans="1:14">
      <c r="A12537" s="43" t="str">
        <f t="shared" si="611"/>
        <v>130122300110122004</v>
      </c>
      <c r="B12537" s="28">
        <f t="shared" si="612"/>
        <v>2</v>
      </c>
      <c r="C12537" s="28">
        <f t="shared" si="613"/>
        <v>2</v>
      </c>
      <c r="K12537" s="73" t="s">
        <v>3202</v>
      </c>
      <c r="L12537" s="73" t="s">
        <v>5458</v>
      </c>
      <c r="M12537" s="74">
        <v>0</v>
      </c>
      <c r="N12537" s="74">
        <v>2</v>
      </c>
    </row>
    <row r="12538" spans="1:14">
      <c r="A12538" s="43" t="str">
        <f t="shared" si="611"/>
        <v>130122300110123001</v>
      </c>
      <c r="B12538" s="28">
        <f t="shared" si="612"/>
        <v>6</v>
      </c>
      <c r="C12538" s="28">
        <f t="shared" si="613"/>
        <v>3</v>
      </c>
      <c r="K12538" s="73" t="s">
        <v>2029</v>
      </c>
      <c r="L12538" s="73" t="s">
        <v>5458</v>
      </c>
      <c r="M12538" s="74">
        <v>3</v>
      </c>
      <c r="N12538" s="74">
        <v>3</v>
      </c>
    </row>
    <row r="12539" spans="1:14">
      <c r="A12539" s="43" t="str">
        <f t="shared" si="611"/>
        <v>130122300110123002</v>
      </c>
      <c r="B12539" s="28">
        <f t="shared" si="612"/>
        <v>1</v>
      </c>
      <c r="C12539" s="28">
        <f t="shared" si="613"/>
        <v>1</v>
      </c>
      <c r="K12539" s="73" t="s">
        <v>2932</v>
      </c>
      <c r="L12539" s="73" t="s">
        <v>5458</v>
      </c>
      <c r="M12539" s="74">
        <v>0</v>
      </c>
      <c r="N12539" s="74">
        <v>1</v>
      </c>
    </row>
    <row r="12540" spans="1:14">
      <c r="A12540" s="43" t="str">
        <f t="shared" si="611"/>
        <v>130122300110123003</v>
      </c>
      <c r="B12540" s="28">
        <f t="shared" si="612"/>
        <v>7</v>
      </c>
      <c r="C12540" s="28">
        <f t="shared" si="613"/>
        <v>6</v>
      </c>
      <c r="K12540" s="73" t="s">
        <v>2933</v>
      </c>
      <c r="L12540" s="73" t="s">
        <v>5458</v>
      </c>
      <c r="M12540" s="74">
        <v>1</v>
      </c>
      <c r="N12540" s="74">
        <v>6</v>
      </c>
    </row>
    <row r="12541" spans="1:14">
      <c r="A12541" s="43" t="str">
        <f t="shared" si="611"/>
        <v>130122300110123004</v>
      </c>
      <c r="B12541" s="28">
        <f t="shared" si="612"/>
        <v>26</v>
      </c>
      <c r="C12541" s="28">
        <f t="shared" si="613"/>
        <v>24</v>
      </c>
      <c r="K12541" s="73" t="s">
        <v>3441</v>
      </c>
      <c r="L12541" s="73" t="s">
        <v>5458</v>
      </c>
      <c r="M12541" s="74">
        <v>2</v>
      </c>
      <c r="N12541" s="74">
        <v>24</v>
      </c>
    </row>
    <row r="12542" spans="1:14">
      <c r="A12542" s="43" t="str">
        <f t="shared" si="611"/>
        <v>130122300110123005</v>
      </c>
      <c r="B12542" s="28">
        <f t="shared" si="612"/>
        <v>65</v>
      </c>
      <c r="C12542" s="28">
        <f t="shared" si="613"/>
        <v>18</v>
      </c>
      <c r="K12542" s="73" t="s">
        <v>3442</v>
      </c>
      <c r="L12542" s="73" t="s">
        <v>5458</v>
      </c>
      <c r="M12542" s="74">
        <v>47</v>
      </c>
      <c r="N12542" s="74">
        <v>18</v>
      </c>
    </row>
    <row r="12543" spans="1:14">
      <c r="A12543" s="43" t="str">
        <f t="shared" si="611"/>
        <v>130122300110125001</v>
      </c>
      <c r="B12543" s="28">
        <f t="shared" si="612"/>
        <v>9</v>
      </c>
      <c r="C12543" s="28">
        <f t="shared" si="613"/>
        <v>8</v>
      </c>
      <c r="K12543" s="73" t="s">
        <v>2031</v>
      </c>
      <c r="L12543" s="73" t="s">
        <v>5458</v>
      </c>
      <c r="M12543" s="74">
        <v>1</v>
      </c>
      <c r="N12543" s="74">
        <v>8</v>
      </c>
    </row>
    <row r="12544" spans="1:14">
      <c r="A12544" s="43" t="str">
        <f t="shared" si="611"/>
        <v>130122300110125002</v>
      </c>
      <c r="B12544" s="28">
        <f t="shared" si="612"/>
        <v>1</v>
      </c>
      <c r="C12544" s="28">
        <f t="shared" si="613"/>
        <v>1</v>
      </c>
      <c r="K12544" s="73" t="s">
        <v>2938</v>
      </c>
      <c r="L12544" s="73" t="s">
        <v>5458</v>
      </c>
      <c r="M12544" s="74">
        <v>0</v>
      </c>
      <c r="N12544" s="74">
        <v>1</v>
      </c>
    </row>
    <row r="12545" spans="1:14">
      <c r="A12545" s="43" t="str">
        <f t="shared" si="611"/>
        <v>130122300110125003</v>
      </c>
      <c r="B12545" s="28">
        <f t="shared" si="612"/>
        <v>35</v>
      </c>
      <c r="C12545" s="28">
        <f t="shared" si="613"/>
        <v>35</v>
      </c>
      <c r="K12545" s="73" t="s">
        <v>2939</v>
      </c>
      <c r="L12545" s="73" t="s">
        <v>5458</v>
      </c>
      <c r="M12545" s="74">
        <v>0</v>
      </c>
      <c r="N12545" s="74">
        <v>35</v>
      </c>
    </row>
    <row r="12546" spans="1:14">
      <c r="A12546" s="43" t="str">
        <f t="shared" si="611"/>
        <v>130122300110125004</v>
      </c>
      <c r="B12546" s="28">
        <f t="shared" si="612"/>
        <v>11</v>
      </c>
      <c r="C12546" s="28">
        <f t="shared" si="613"/>
        <v>11</v>
      </c>
      <c r="K12546" s="73" t="s">
        <v>2940</v>
      </c>
      <c r="L12546" s="73" t="s">
        <v>5458</v>
      </c>
      <c r="M12546" s="74">
        <v>0</v>
      </c>
      <c r="N12546" s="74">
        <v>11</v>
      </c>
    </row>
    <row r="12547" spans="1:14">
      <c r="A12547" s="43" t="str">
        <f t="shared" ref="A12547:A12610" si="614">L12547&amp;K12547</f>
        <v>130122300110125005</v>
      </c>
      <c r="B12547" s="28">
        <f t="shared" ref="B12547:B12610" si="615">M12547+N12547</f>
        <v>59</v>
      </c>
      <c r="C12547" s="28">
        <f t="shared" ref="C12547:C12610" si="616">N12547</f>
        <v>51</v>
      </c>
      <c r="K12547" s="73" t="s">
        <v>2941</v>
      </c>
      <c r="L12547" s="73" t="s">
        <v>5458</v>
      </c>
      <c r="M12547" s="74">
        <v>8</v>
      </c>
      <c r="N12547" s="74">
        <v>51</v>
      </c>
    </row>
    <row r="12548" spans="1:14">
      <c r="A12548" s="43" t="str">
        <f t="shared" si="614"/>
        <v>130122300110127001</v>
      </c>
      <c r="B12548" s="28">
        <f t="shared" si="615"/>
        <v>12</v>
      </c>
      <c r="C12548" s="28">
        <f t="shared" si="616"/>
        <v>12</v>
      </c>
      <c r="K12548" s="73" t="s">
        <v>2035</v>
      </c>
      <c r="L12548" s="73" t="s">
        <v>5458</v>
      </c>
      <c r="M12548" s="74">
        <v>0</v>
      </c>
      <c r="N12548" s="74">
        <v>12</v>
      </c>
    </row>
    <row r="12549" spans="1:14">
      <c r="A12549" s="43" t="str">
        <f t="shared" si="614"/>
        <v>130122300110127002</v>
      </c>
      <c r="B12549" s="28">
        <f t="shared" si="615"/>
        <v>7</v>
      </c>
      <c r="C12549" s="28">
        <f t="shared" si="616"/>
        <v>7</v>
      </c>
      <c r="K12549" s="73" t="s">
        <v>3133</v>
      </c>
      <c r="L12549" s="73" t="s">
        <v>5458</v>
      </c>
      <c r="M12549" s="74">
        <v>0</v>
      </c>
      <c r="N12549" s="74">
        <v>7</v>
      </c>
    </row>
    <row r="12550" spans="1:14">
      <c r="A12550" s="43" t="str">
        <f t="shared" si="614"/>
        <v>130122300110127003</v>
      </c>
      <c r="B12550" s="28">
        <f t="shared" si="615"/>
        <v>10</v>
      </c>
      <c r="C12550" s="28">
        <f t="shared" si="616"/>
        <v>9</v>
      </c>
      <c r="K12550" s="73" t="s">
        <v>5470</v>
      </c>
      <c r="L12550" s="73" t="s">
        <v>5458</v>
      </c>
      <c r="M12550" s="74">
        <v>1</v>
      </c>
      <c r="N12550" s="74">
        <v>9</v>
      </c>
    </row>
    <row r="12551" spans="1:14">
      <c r="A12551" s="43" t="str">
        <f t="shared" si="614"/>
        <v>130122300110127004</v>
      </c>
      <c r="B12551" s="28">
        <f t="shared" si="615"/>
        <v>10</v>
      </c>
      <c r="C12551" s="28">
        <f t="shared" si="616"/>
        <v>9</v>
      </c>
      <c r="K12551" s="73" t="s">
        <v>5471</v>
      </c>
      <c r="L12551" s="73" t="s">
        <v>5458</v>
      </c>
      <c r="M12551" s="74">
        <v>1</v>
      </c>
      <c r="N12551" s="74">
        <v>9</v>
      </c>
    </row>
    <row r="12552" spans="1:14">
      <c r="A12552" s="43" t="str">
        <f t="shared" si="614"/>
        <v>130122300110128001</v>
      </c>
      <c r="B12552" s="28">
        <f t="shared" si="615"/>
        <v>26</v>
      </c>
      <c r="C12552" s="28">
        <f t="shared" si="616"/>
        <v>21</v>
      </c>
      <c r="K12552" s="73" t="s">
        <v>2037</v>
      </c>
      <c r="L12552" s="73" t="s">
        <v>5458</v>
      </c>
      <c r="M12552" s="74">
        <v>5</v>
      </c>
      <c r="N12552" s="74">
        <v>21</v>
      </c>
    </row>
    <row r="12553" spans="1:14">
      <c r="A12553" s="43" t="str">
        <f t="shared" si="614"/>
        <v>130122300110128002</v>
      </c>
      <c r="B12553" s="28">
        <f t="shared" si="615"/>
        <v>130</v>
      </c>
      <c r="C12553" s="28">
        <f t="shared" si="616"/>
        <v>81</v>
      </c>
      <c r="K12553" s="73" t="s">
        <v>2039</v>
      </c>
      <c r="L12553" s="73" t="s">
        <v>5458</v>
      </c>
      <c r="M12553" s="74">
        <v>49</v>
      </c>
      <c r="N12553" s="74">
        <v>81</v>
      </c>
    </row>
    <row r="12554" spans="1:14">
      <c r="A12554" s="43" t="str">
        <f t="shared" si="614"/>
        <v>130122300110128003</v>
      </c>
      <c r="B12554" s="28">
        <f t="shared" si="615"/>
        <v>6</v>
      </c>
      <c r="C12554" s="28">
        <f t="shared" si="616"/>
        <v>6</v>
      </c>
      <c r="K12554" s="73" t="s">
        <v>3210</v>
      </c>
      <c r="L12554" s="73" t="s">
        <v>5458</v>
      </c>
      <c r="M12554" s="74">
        <v>0</v>
      </c>
      <c r="N12554" s="74">
        <v>6</v>
      </c>
    </row>
    <row r="12555" spans="1:14">
      <c r="A12555" s="43" t="str">
        <f t="shared" si="614"/>
        <v>130122300110130001</v>
      </c>
      <c r="B12555" s="28">
        <f t="shared" si="615"/>
        <v>3</v>
      </c>
      <c r="C12555" s="28">
        <f t="shared" si="616"/>
        <v>2</v>
      </c>
      <c r="K12555" s="73" t="s">
        <v>2040</v>
      </c>
      <c r="L12555" s="73" t="s">
        <v>5458</v>
      </c>
      <c r="M12555" s="74">
        <v>1</v>
      </c>
      <c r="N12555" s="74">
        <v>2</v>
      </c>
    </row>
    <row r="12556" spans="1:14">
      <c r="A12556" s="43" t="str">
        <f t="shared" si="614"/>
        <v>130122300110130002</v>
      </c>
      <c r="B12556" s="28">
        <f t="shared" si="615"/>
        <v>2</v>
      </c>
      <c r="C12556" s="28">
        <f t="shared" si="616"/>
        <v>2</v>
      </c>
      <c r="K12556" s="73" t="s">
        <v>2948</v>
      </c>
      <c r="L12556" s="73" t="s">
        <v>5458</v>
      </c>
      <c r="M12556" s="74">
        <v>0</v>
      </c>
      <c r="N12556" s="74">
        <v>2</v>
      </c>
    </row>
    <row r="12557" spans="1:14">
      <c r="A12557" s="43" t="str">
        <f t="shared" si="614"/>
        <v>130122300110130003</v>
      </c>
      <c r="B12557" s="28">
        <f t="shared" si="615"/>
        <v>48</v>
      </c>
      <c r="C12557" s="28">
        <f t="shared" si="616"/>
        <v>40</v>
      </c>
      <c r="K12557" s="73" t="s">
        <v>2949</v>
      </c>
      <c r="L12557" s="73" t="s">
        <v>5458</v>
      </c>
      <c r="M12557" s="74">
        <v>8</v>
      </c>
      <c r="N12557" s="74">
        <v>40</v>
      </c>
    </row>
    <row r="12558" spans="1:14">
      <c r="A12558" s="43" t="str">
        <f t="shared" si="614"/>
        <v>130122300110130004</v>
      </c>
      <c r="B12558" s="28">
        <f t="shared" si="615"/>
        <v>12</v>
      </c>
      <c r="C12558" s="28">
        <f t="shared" si="616"/>
        <v>10</v>
      </c>
      <c r="K12558" s="73" t="s">
        <v>5472</v>
      </c>
      <c r="L12558" s="73" t="s">
        <v>5458</v>
      </c>
      <c r="M12558" s="74">
        <v>2</v>
      </c>
      <c r="N12558" s="74">
        <v>10</v>
      </c>
    </row>
    <row r="12559" spans="1:14">
      <c r="A12559" s="43" t="str">
        <f t="shared" si="614"/>
        <v>130122300110131001</v>
      </c>
      <c r="B12559" s="28">
        <f t="shared" si="615"/>
        <v>2</v>
      </c>
      <c r="C12559" s="28">
        <f t="shared" si="616"/>
        <v>2</v>
      </c>
      <c r="K12559" s="73" t="s">
        <v>2042</v>
      </c>
      <c r="L12559" s="73" t="s">
        <v>5458</v>
      </c>
      <c r="M12559" s="74">
        <v>0</v>
      </c>
      <c r="N12559" s="74">
        <v>2</v>
      </c>
    </row>
    <row r="12560" spans="1:14">
      <c r="A12560" s="43" t="str">
        <f t="shared" si="614"/>
        <v>130122300110131002</v>
      </c>
      <c r="B12560" s="28">
        <f t="shared" si="615"/>
        <v>1</v>
      </c>
      <c r="C12560" s="28">
        <f t="shared" si="616"/>
        <v>1</v>
      </c>
      <c r="K12560" s="73" t="s">
        <v>2044</v>
      </c>
      <c r="L12560" s="73" t="s">
        <v>5458</v>
      </c>
      <c r="M12560" s="74">
        <v>0</v>
      </c>
      <c r="N12560" s="74">
        <v>1</v>
      </c>
    </row>
    <row r="12561" spans="1:14">
      <c r="A12561" s="43" t="str">
        <f t="shared" si="614"/>
        <v>130122300110131003</v>
      </c>
      <c r="B12561" s="28">
        <f t="shared" si="615"/>
        <v>10</v>
      </c>
      <c r="C12561" s="28">
        <f t="shared" si="616"/>
        <v>8</v>
      </c>
      <c r="K12561" s="73" t="s">
        <v>2950</v>
      </c>
      <c r="L12561" s="73" t="s">
        <v>5458</v>
      </c>
      <c r="M12561" s="74">
        <v>2</v>
      </c>
      <c r="N12561" s="74">
        <v>8</v>
      </c>
    </row>
    <row r="12562" spans="1:14">
      <c r="A12562" s="43" t="str">
        <f t="shared" si="614"/>
        <v>130122300110131004</v>
      </c>
      <c r="B12562" s="28">
        <f t="shared" si="615"/>
        <v>5</v>
      </c>
      <c r="C12562" s="28">
        <f t="shared" si="616"/>
        <v>5</v>
      </c>
      <c r="K12562" s="73" t="s">
        <v>2951</v>
      </c>
      <c r="L12562" s="73" t="s">
        <v>5458</v>
      </c>
      <c r="M12562" s="74">
        <v>0</v>
      </c>
      <c r="N12562" s="74">
        <v>5</v>
      </c>
    </row>
    <row r="12563" spans="1:14">
      <c r="A12563" s="43" t="str">
        <f t="shared" si="614"/>
        <v>130122300110131005</v>
      </c>
      <c r="B12563" s="28">
        <f t="shared" si="615"/>
        <v>6</v>
      </c>
      <c r="C12563" s="28">
        <f t="shared" si="616"/>
        <v>6</v>
      </c>
      <c r="K12563" s="73" t="s">
        <v>5473</v>
      </c>
      <c r="L12563" s="73" t="s">
        <v>5458</v>
      </c>
      <c r="M12563" s="74">
        <v>0</v>
      </c>
      <c r="N12563" s="74">
        <v>6</v>
      </c>
    </row>
    <row r="12564" spans="1:14">
      <c r="A12564" s="43" t="str">
        <f t="shared" si="614"/>
        <v>130122300110132001</v>
      </c>
      <c r="B12564" s="28">
        <f t="shared" si="615"/>
        <v>0</v>
      </c>
      <c r="C12564" s="28">
        <f t="shared" si="616"/>
        <v>0</v>
      </c>
      <c r="K12564" s="73" t="s">
        <v>2045</v>
      </c>
      <c r="L12564" s="73" t="s">
        <v>5458</v>
      </c>
      <c r="M12564" s="74">
        <v>0</v>
      </c>
      <c r="N12564" s="74">
        <v>0</v>
      </c>
    </row>
    <row r="12565" spans="1:14">
      <c r="A12565" s="43" t="str">
        <f t="shared" si="614"/>
        <v>130122300110132002</v>
      </c>
      <c r="B12565" s="28">
        <f t="shared" si="615"/>
        <v>0</v>
      </c>
      <c r="C12565" s="28">
        <f t="shared" si="616"/>
        <v>0</v>
      </c>
      <c r="K12565" s="73" t="s">
        <v>2952</v>
      </c>
      <c r="L12565" s="73" t="s">
        <v>5458</v>
      </c>
      <c r="M12565" s="74">
        <v>0</v>
      </c>
      <c r="N12565" s="74">
        <v>0</v>
      </c>
    </row>
    <row r="12566" spans="1:14">
      <c r="A12566" s="43" t="str">
        <f t="shared" si="614"/>
        <v>130122300110132003</v>
      </c>
      <c r="B12566" s="28">
        <f t="shared" si="615"/>
        <v>153</v>
      </c>
      <c r="C12566" s="28">
        <f t="shared" si="616"/>
        <v>54</v>
      </c>
      <c r="K12566" s="73" t="s">
        <v>4280</v>
      </c>
      <c r="L12566" s="73" t="s">
        <v>5458</v>
      </c>
      <c r="M12566" s="74">
        <v>99</v>
      </c>
      <c r="N12566" s="74">
        <v>54</v>
      </c>
    </row>
    <row r="12567" spans="1:14">
      <c r="A12567" s="43" t="str">
        <f t="shared" si="614"/>
        <v>130122300110132004</v>
      </c>
      <c r="B12567" s="28">
        <f t="shared" si="615"/>
        <v>106</v>
      </c>
      <c r="C12567" s="28">
        <f t="shared" si="616"/>
        <v>30</v>
      </c>
      <c r="K12567" s="73" t="s">
        <v>4281</v>
      </c>
      <c r="L12567" s="73" t="s">
        <v>5458</v>
      </c>
      <c r="M12567" s="74">
        <v>76</v>
      </c>
      <c r="N12567" s="74">
        <v>30</v>
      </c>
    </row>
    <row r="12568" spans="1:14">
      <c r="A12568" s="43" t="str">
        <f t="shared" si="614"/>
        <v>130122300110132005</v>
      </c>
      <c r="B12568" s="28">
        <f t="shared" si="615"/>
        <v>35</v>
      </c>
      <c r="C12568" s="28">
        <f t="shared" si="616"/>
        <v>35</v>
      </c>
      <c r="K12568" s="73" t="s">
        <v>4662</v>
      </c>
      <c r="L12568" s="73" t="s">
        <v>5458</v>
      </c>
      <c r="M12568" s="74">
        <v>0</v>
      </c>
      <c r="N12568" s="74">
        <v>35</v>
      </c>
    </row>
    <row r="12569" spans="1:14">
      <c r="A12569" s="43" t="str">
        <f t="shared" si="614"/>
        <v>130122300110132006</v>
      </c>
      <c r="B12569" s="28">
        <f t="shared" si="615"/>
        <v>167</v>
      </c>
      <c r="C12569" s="28">
        <f t="shared" si="616"/>
        <v>138</v>
      </c>
      <c r="K12569" s="73" t="s">
        <v>4663</v>
      </c>
      <c r="L12569" s="73" t="s">
        <v>5458</v>
      </c>
      <c r="M12569" s="74">
        <v>29</v>
      </c>
      <c r="N12569" s="74">
        <v>138</v>
      </c>
    </row>
    <row r="12570" spans="1:14">
      <c r="A12570" s="43" t="str">
        <f t="shared" si="614"/>
        <v>130122300110134001</v>
      </c>
      <c r="B12570" s="28">
        <f t="shared" si="615"/>
        <v>11</v>
      </c>
      <c r="C12570" s="28">
        <f t="shared" si="616"/>
        <v>9</v>
      </c>
      <c r="K12570" s="73" t="s">
        <v>2955</v>
      </c>
      <c r="L12570" s="73" t="s">
        <v>5458</v>
      </c>
      <c r="M12570" s="74">
        <v>2</v>
      </c>
      <c r="N12570" s="74">
        <v>9</v>
      </c>
    </row>
    <row r="12571" spans="1:14">
      <c r="A12571" s="43" t="str">
        <f t="shared" si="614"/>
        <v>130122300110134002</v>
      </c>
      <c r="B12571" s="28">
        <f t="shared" si="615"/>
        <v>10</v>
      </c>
      <c r="C12571" s="28">
        <f t="shared" si="616"/>
        <v>6</v>
      </c>
      <c r="K12571" s="73" t="s">
        <v>2956</v>
      </c>
      <c r="L12571" s="73" t="s">
        <v>5458</v>
      </c>
      <c r="M12571" s="74">
        <v>4</v>
      </c>
      <c r="N12571" s="74">
        <v>6</v>
      </c>
    </row>
    <row r="12572" spans="1:14">
      <c r="A12572" s="43" t="str">
        <f t="shared" si="614"/>
        <v>130122300110134003</v>
      </c>
      <c r="B12572" s="28">
        <f t="shared" si="615"/>
        <v>2</v>
      </c>
      <c r="C12572" s="28">
        <f t="shared" si="616"/>
        <v>1</v>
      </c>
      <c r="K12572" s="73" t="s">
        <v>4767</v>
      </c>
      <c r="L12572" s="73" t="s">
        <v>5458</v>
      </c>
      <c r="M12572" s="74">
        <v>1</v>
      </c>
      <c r="N12572" s="74">
        <v>1</v>
      </c>
    </row>
    <row r="12573" spans="1:14">
      <c r="A12573" s="43" t="str">
        <f t="shared" si="614"/>
        <v>130122300110135001</v>
      </c>
      <c r="B12573" s="28">
        <f t="shared" si="615"/>
        <v>3</v>
      </c>
      <c r="C12573" s="28">
        <f t="shared" si="616"/>
        <v>3</v>
      </c>
      <c r="K12573" s="73" t="s">
        <v>2049</v>
      </c>
      <c r="L12573" s="73" t="s">
        <v>5458</v>
      </c>
      <c r="M12573" s="74">
        <v>0</v>
      </c>
      <c r="N12573" s="74">
        <v>3</v>
      </c>
    </row>
    <row r="12574" spans="1:14">
      <c r="A12574" s="43" t="str">
        <f t="shared" si="614"/>
        <v>130122300110135002</v>
      </c>
      <c r="B12574" s="28">
        <f t="shared" si="615"/>
        <v>34</v>
      </c>
      <c r="C12574" s="28">
        <f t="shared" si="616"/>
        <v>19</v>
      </c>
      <c r="K12574" s="73" t="s">
        <v>2957</v>
      </c>
      <c r="L12574" s="73" t="s">
        <v>5458</v>
      </c>
      <c r="M12574" s="74">
        <v>15</v>
      </c>
      <c r="N12574" s="74">
        <v>19</v>
      </c>
    </row>
    <row r="12575" spans="1:14">
      <c r="A12575" s="43" t="str">
        <f t="shared" si="614"/>
        <v>130122300110135003</v>
      </c>
      <c r="B12575" s="28">
        <f t="shared" si="615"/>
        <v>42</v>
      </c>
      <c r="C12575" s="28">
        <f t="shared" si="616"/>
        <v>31</v>
      </c>
      <c r="K12575" s="73" t="s">
        <v>2958</v>
      </c>
      <c r="L12575" s="73" t="s">
        <v>5458</v>
      </c>
      <c r="M12575" s="74">
        <v>11</v>
      </c>
      <c r="N12575" s="74">
        <v>31</v>
      </c>
    </row>
    <row r="12576" spans="1:14">
      <c r="A12576" s="43" t="str">
        <f t="shared" si="614"/>
        <v>130122300110135004</v>
      </c>
      <c r="B12576" s="28">
        <f t="shared" si="615"/>
        <v>42</v>
      </c>
      <c r="C12576" s="28">
        <f t="shared" si="616"/>
        <v>41</v>
      </c>
      <c r="K12576" s="73" t="s">
        <v>2959</v>
      </c>
      <c r="L12576" s="73" t="s">
        <v>5458</v>
      </c>
      <c r="M12576" s="74">
        <v>1</v>
      </c>
      <c r="N12576" s="74">
        <v>41</v>
      </c>
    </row>
    <row r="12577" spans="1:14">
      <c r="A12577" s="43" t="str">
        <f t="shared" si="614"/>
        <v>130122300110135005</v>
      </c>
      <c r="B12577" s="28">
        <f t="shared" si="615"/>
        <v>139</v>
      </c>
      <c r="C12577" s="28">
        <f t="shared" si="616"/>
        <v>90</v>
      </c>
      <c r="K12577" s="73" t="s">
        <v>2960</v>
      </c>
      <c r="L12577" s="73" t="s">
        <v>5458</v>
      </c>
      <c r="M12577" s="74">
        <v>49</v>
      </c>
      <c r="N12577" s="74">
        <v>90</v>
      </c>
    </row>
    <row r="12578" spans="1:14">
      <c r="A12578" s="43" t="str">
        <f t="shared" si="614"/>
        <v>130122300110136001</v>
      </c>
      <c r="B12578" s="28">
        <f t="shared" si="615"/>
        <v>17</v>
      </c>
      <c r="C12578" s="28">
        <f t="shared" si="616"/>
        <v>17</v>
      </c>
      <c r="K12578" s="73" t="s">
        <v>2962</v>
      </c>
      <c r="L12578" s="73" t="s">
        <v>5458</v>
      </c>
      <c r="M12578" s="74">
        <v>0</v>
      </c>
      <c r="N12578" s="74">
        <v>17</v>
      </c>
    </row>
    <row r="12579" spans="1:14">
      <c r="A12579" s="43" t="str">
        <f t="shared" si="614"/>
        <v>130122300110136002</v>
      </c>
      <c r="B12579" s="28">
        <f t="shared" si="615"/>
        <v>0</v>
      </c>
      <c r="C12579" s="28">
        <f t="shared" si="616"/>
        <v>0</v>
      </c>
      <c r="K12579" s="73" t="s">
        <v>2963</v>
      </c>
      <c r="L12579" s="73" t="s">
        <v>5458</v>
      </c>
      <c r="M12579" s="74">
        <v>0</v>
      </c>
      <c r="N12579" s="74">
        <v>0</v>
      </c>
    </row>
    <row r="12580" spans="1:14">
      <c r="A12580" s="43" t="str">
        <f t="shared" si="614"/>
        <v>130122300110136003</v>
      </c>
      <c r="B12580" s="28">
        <f t="shared" si="615"/>
        <v>133</v>
      </c>
      <c r="C12580" s="28">
        <f t="shared" si="616"/>
        <v>69</v>
      </c>
      <c r="K12580" s="73" t="s">
        <v>4769</v>
      </c>
      <c r="L12580" s="73" t="s">
        <v>5458</v>
      </c>
      <c r="M12580" s="74">
        <v>64</v>
      </c>
      <c r="N12580" s="74">
        <v>69</v>
      </c>
    </row>
    <row r="12581" spans="1:14">
      <c r="A12581" s="43" t="str">
        <f t="shared" si="614"/>
        <v>130122300110136004</v>
      </c>
      <c r="B12581" s="28">
        <f t="shared" si="615"/>
        <v>67</v>
      </c>
      <c r="C12581" s="28">
        <f t="shared" si="616"/>
        <v>66</v>
      </c>
      <c r="K12581" s="73" t="s">
        <v>5474</v>
      </c>
      <c r="L12581" s="73" t="s">
        <v>5458</v>
      </c>
      <c r="M12581" s="74">
        <v>1</v>
      </c>
      <c r="N12581" s="74">
        <v>66</v>
      </c>
    </row>
    <row r="12582" spans="1:14">
      <c r="A12582" s="43" t="str">
        <f t="shared" si="614"/>
        <v>130122300110136005</v>
      </c>
      <c r="B12582" s="28">
        <f t="shared" si="615"/>
        <v>103</v>
      </c>
      <c r="C12582" s="28">
        <f t="shared" si="616"/>
        <v>69</v>
      </c>
      <c r="K12582" s="73" t="s">
        <v>5475</v>
      </c>
      <c r="L12582" s="73" t="s">
        <v>5458</v>
      </c>
      <c r="M12582" s="74">
        <v>34</v>
      </c>
      <c r="N12582" s="74">
        <v>69</v>
      </c>
    </row>
    <row r="12583" spans="1:14">
      <c r="A12583" s="43" t="str">
        <f t="shared" si="614"/>
        <v>130122300110137001</v>
      </c>
      <c r="B12583" s="28">
        <f t="shared" si="615"/>
        <v>2</v>
      </c>
      <c r="C12583" s="28">
        <f t="shared" si="616"/>
        <v>1</v>
      </c>
      <c r="K12583" s="73" t="s">
        <v>3212</v>
      </c>
      <c r="L12583" s="73" t="s">
        <v>5458</v>
      </c>
      <c r="M12583" s="74">
        <v>1</v>
      </c>
      <c r="N12583" s="74">
        <v>1</v>
      </c>
    </row>
    <row r="12584" spans="1:14">
      <c r="A12584" s="43" t="str">
        <f t="shared" si="614"/>
        <v>130122300110137002</v>
      </c>
      <c r="B12584" s="28">
        <f t="shared" si="615"/>
        <v>2</v>
      </c>
      <c r="C12584" s="28">
        <f t="shared" si="616"/>
        <v>2</v>
      </c>
      <c r="K12584" s="73" t="s">
        <v>3213</v>
      </c>
      <c r="L12584" s="73" t="s">
        <v>5458</v>
      </c>
      <c r="M12584" s="74">
        <v>0</v>
      </c>
      <c r="N12584" s="74">
        <v>2</v>
      </c>
    </row>
    <row r="12585" spans="1:14">
      <c r="A12585" s="43" t="str">
        <f t="shared" si="614"/>
        <v>130122300110140001</v>
      </c>
      <c r="B12585" s="28">
        <f t="shared" si="615"/>
        <v>0</v>
      </c>
      <c r="C12585" s="28">
        <f t="shared" si="616"/>
        <v>0</v>
      </c>
      <c r="K12585" s="73" t="s">
        <v>2965</v>
      </c>
      <c r="L12585" s="73" t="s">
        <v>5458</v>
      </c>
      <c r="M12585" s="74">
        <v>0</v>
      </c>
      <c r="N12585" s="74">
        <v>0</v>
      </c>
    </row>
    <row r="12586" spans="1:14">
      <c r="A12586" s="43" t="str">
        <f t="shared" si="614"/>
        <v>130122300110140002</v>
      </c>
      <c r="B12586" s="28">
        <f t="shared" si="615"/>
        <v>0</v>
      </c>
      <c r="C12586" s="28">
        <f t="shared" si="616"/>
        <v>0</v>
      </c>
      <c r="K12586" s="73" t="s">
        <v>3215</v>
      </c>
      <c r="L12586" s="73" t="s">
        <v>5458</v>
      </c>
      <c r="M12586" s="74">
        <v>0</v>
      </c>
      <c r="N12586" s="74">
        <v>0</v>
      </c>
    </row>
    <row r="12587" spans="1:14">
      <c r="A12587" s="43" t="str">
        <f t="shared" si="614"/>
        <v>130122300110140003</v>
      </c>
      <c r="B12587" s="28">
        <f t="shared" si="615"/>
        <v>10</v>
      </c>
      <c r="C12587" s="28">
        <f t="shared" si="616"/>
        <v>10</v>
      </c>
      <c r="K12587" s="73" t="s">
        <v>3216</v>
      </c>
      <c r="L12587" s="73" t="s">
        <v>5458</v>
      </c>
      <c r="M12587" s="74">
        <v>0</v>
      </c>
      <c r="N12587" s="74">
        <v>10</v>
      </c>
    </row>
    <row r="12588" spans="1:14">
      <c r="A12588" s="43" t="str">
        <f t="shared" si="614"/>
        <v>130122300110141001</v>
      </c>
      <c r="B12588" s="28">
        <f t="shared" si="615"/>
        <v>0</v>
      </c>
      <c r="C12588" s="28">
        <f t="shared" si="616"/>
        <v>0</v>
      </c>
      <c r="K12588" s="73" t="s">
        <v>3623</v>
      </c>
      <c r="L12588" s="73" t="s">
        <v>5458</v>
      </c>
      <c r="M12588" s="74">
        <v>0</v>
      </c>
      <c r="N12588" s="74">
        <v>0</v>
      </c>
    </row>
    <row r="12589" spans="1:14">
      <c r="A12589" s="43" t="str">
        <f t="shared" si="614"/>
        <v>130122300110141002</v>
      </c>
      <c r="B12589" s="28">
        <f t="shared" si="615"/>
        <v>1</v>
      </c>
      <c r="C12589" s="28">
        <f t="shared" si="616"/>
        <v>1</v>
      </c>
      <c r="K12589" s="73" t="s">
        <v>3624</v>
      </c>
      <c r="L12589" s="73" t="s">
        <v>5458</v>
      </c>
      <c r="M12589" s="74">
        <v>0</v>
      </c>
      <c r="N12589" s="74">
        <v>1</v>
      </c>
    </row>
    <row r="12590" spans="1:14">
      <c r="A12590" s="43" t="str">
        <f t="shared" si="614"/>
        <v>130122300110141003</v>
      </c>
      <c r="B12590" s="28">
        <f t="shared" si="615"/>
        <v>8</v>
      </c>
      <c r="C12590" s="28">
        <f t="shared" si="616"/>
        <v>4</v>
      </c>
      <c r="K12590" s="73" t="s">
        <v>3625</v>
      </c>
      <c r="L12590" s="73" t="s">
        <v>5458</v>
      </c>
      <c r="M12590" s="74">
        <v>4</v>
      </c>
      <c r="N12590" s="74">
        <v>4</v>
      </c>
    </row>
    <row r="12591" spans="1:14">
      <c r="A12591" s="43" t="str">
        <f t="shared" si="614"/>
        <v>130122300110143001</v>
      </c>
      <c r="B12591" s="28">
        <f t="shared" si="615"/>
        <v>2</v>
      </c>
      <c r="C12591" s="28">
        <f t="shared" si="616"/>
        <v>2</v>
      </c>
      <c r="K12591" s="73" t="s">
        <v>2969</v>
      </c>
      <c r="L12591" s="73" t="s">
        <v>5458</v>
      </c>
      <c r="M12591" s="74">
        <v>0</v>
      </c>
      <c r="N12591" s="74">
        <v>2</v>
      </c>
    </row>
    <row r="12592" spans="1:14">
      <c r="A12592" s="43" t="str">
        <f t="shared" si="614"/>
        <v>130122300110143002</v>
      </c>
      <c r="B12592" s="28">
        <f t="shared" si="615"/>
        <v>3</v>
      </c>
      <c r="C12592" s="28">
        <f t="shared" si="616"/>
        <v>3</v>
      </c>
      <c r="K12592" s="73" t="s">
        <v>2970</v>
      </c>
      <c r="L12592" s="73" t="s">
        <v>5458</v>
      </c>
      <c r="M12592" s="74">
        <v>0</v>
      </c>
      <c r="N12592" s="74">
        <v>3</v>
      </c>
    </row>
    <row r="12593" spans="1:14">
      <c r="A12593" s="43" t="str">
        <f t="shared" si="614"/>
        <v>130122300110145001</v>
      </c>
      <c r="B12593" s="28">
        <f t="shared" si="615"/>
        <v>131</v>
      </c>
      <c r="C12593" s="28">
        <f t="shared" si="616"/>
        <v>60</v>
      </c>
      <c r="K12593" s="73" t="s">
        <v>2976</v>
      </c>
      <c r="L12593" s="73" t="s">
        <v>5458</v>
      </c>
      <c r="M12593" s="74">
        <v>71</v>
      </c>
      <c r="N12593" s="74">
        <v>60</v>
      </c>
    </row>
    <row r="12594" spans="1:14">
      <c r="A12594" s="43" t="str">
        <f t="shared" si="614"/>
        <v>130122300110145002</v>
      </c>
      <c r="B12594" s="28">
        <f t="shared" si="615"/>
        <v>119</v>
      </c>
      <c r="C12594" s="28">
        <f t="shared" si="616"/>
        <v>29</v>
      </c>
      <c r="K12594" s="73" t="s">
        <v>2977</v>
      </c>
      <c r="L12594" s="73" t="s">
        <v>5458</v>
      </c>
      <c r="M12594" s="74">
        <v>90</v>
      </c>
      <c r="N12594" s="74">
        <v>29</v>
      </c>
    </row>
    <row r="12595" spans="1:14">
      <c r="A12595" s="43" t="str">
        <f t="shared" si="614"/>
        <v>130122300110146001</v>
      </c>
      <c r="B12595" s="28">
        <f t="shared" si="615"/>
        <v>8</v>
      </c>
      <c r="C12595" s="28">
        <f t="shared" si="616"/>
        <v>3</v>
      </c>
      <c r="K12595" s="73" t="s">
        <v>2979</v>
      </c>
      <c r="L12595" s="73" t="s">
        <v>5458</v>
      </c>
      <c r="M12595" s="74">
        <v>5</v>
      </c>
      <c r="N12595" s="74">
        <v>3</v>
      </c>
    </row>
    <row r="12596" spans="1:14">
      <c r="A12596" s="43" t="str">
        <f t="shared" si="614"/>
        <v>130122300110146002</v>
      </c>
      <c r="B12596" s="28">
        <f t="shared" si="615"/>
        <v>14</v>
      </c>
      <c r="C12596" s="28">
        <f t="shared" si="616"/>
        <v>6</v>
      </c>
      <c r="K12596" s="73" t="s">
        <v>2980</v>
      </c>
      <c r="L12596" s="73" t="s">
        <v>5458</v>
      </c>
      <c r="M12596" s="74">
        <v>8</v>
      </c>
      <c r="N12596" s="74">
        <v>6</v>
      </c>
    </row>
    <row r="12597" spans="1:14">
      <c r="A12597" s="43" t="str">
        <f t="shared" si="614"/>
        <v>130122300110146003</v>
      </c>
      <c r="B12597" s="28">
        <f t="shared" si="615"/>
        <v>53</v>
      </c>
      <c r="C12597" s="28">
        <f t="shared" si="616"/>
        <v>47</v>
      </c>
      <c r="K12597" s="73" t="s">
        <v>2981</v>
      </c>
      <c r="L12597" s="73" t="s">
        <v>5458</v>
      </c>
      <c r="M12597" s="74">
        <v>6</v>
      </c>
      <c r="N12597" s="74">
        <v>47</v>
      </c>
    </row>
    <row r="12598" spans="1:14">
      <c r="A12598" s="43" t="str">
        <f t="shared" si="614"/>
        <v>130122300110146004</v>
      </c>
      <c r="B12598" s="28">
        <f t="shared" si="615"/>
        <v>7</v>
      </c>
      <c r="C12598" s="28">
        <f t="shared" si="616"/>
        <v>6</v>
      </c>
      <c r="K12598" s="73" t="s">
        <v>3223</v>
      </c>
      <c r="L12598" s="73" t="s">
        <v>5458</v>
      </c>
      <c r="M12598" s="74">
        <v>1</v>
      </c>
      <c r="N12598" s="74">
        <v>6</v>
      </c>
    </row>
    <row r="12599" spans="1:14">
      <c r="A12599" s="43" t="str">
        <f t="shared" si="614"/>
        <v>130122300110148001</v>
      </c>
      <c r="B12599" s="28">
        <f t="shared" si="615"/>
        <v>8</v>
      </c>
      <c r="C12599" s="28">
        <f t="shared" si="616"/>
        <v>8</v>
      </c>
      <c r="K12599" s="73" t="s">
        <v>2984</v>
      </c>
      <c r="L12599" s="73" t="s">
        <v>5458</v>
      </c>
      <c r="M12599" s="74">
        <v>0</v>
      </c>
      <c r="N12599" s="74">
        <v>8</v>
      </c>
    </row>
    <row r="12600" spans="1:14">
      <c r="A12600" s="43" t="str">
        <f t="shared" si="614"/>
        <v>130122300110148002</v>
      </c>
      <c r="B12600" s="28">
        <f t="shared" si="615"/>
        <v>26</v>
      </c>
      <c r="C12600" s="28">
        <f t="shared" si="616"/>
        <v>21</v>
      </c>
      <c r="K12600" s="73" t="s">
        <v>2985</v>
      </c>
      <c r="L12600" s="73" t="s">
        <v>5458</v>
      </c>
      <c r="M12600" s="74">
        <v>5</v>
      </c>
      <c r="N12600" s="74">
        <v>21</v>
      </c>
    </row>
    <row r="12601" spans="1:14">
      <c r="A12601" s="43" t="str">
        <f t="shared" si="614"/>
        <v>130122300110148003</v>
      </c>
      <c r="B12601" s="28">
        <f t="shared" si="615"/>
        <v>48</v>
      </c>
      <c r="C12601" s="28">
        <f t="shared" si="616"/>
        <v>30</v>
      </c>
      <c r="K12601" s="73" t="s">
        <v>3139</v>
      </c>
      <c r="L12601" s="73" t="s">
        <v>5458</v>
      </c>
      <c r="M12601" s="74">
        <v>18</v>
      </c>
      <c r="N12601" s="74">
        <v>30</v>
      </c>
    </row>
    <row r="12602" spans="1:14">
      <c r="A12602" s="43" t="str">
        <f t="shared" si="614"/>
        <v>130122300110149001</v>
      </c>
      <c r="B12602" s="28">
        <f t="shared" si="615"/>
        <v>6</v>
      </c>
      <c r="C12602" s="28">
        <f t="shared" si="616"/>
        <v>6</v>
      </c>
      <c r="K12602" s="73" t="s">
        <v>2986</v>
      </c>
      <c r="L12602" s="73" t="s">
        <v>5458</v>
      </c>
      <c r="M12602" s="74">
        <v>0</v>
      </c>
      <c r="N12602" s="74">
        <v>6</v>
      </c>
    </row>
    <row r="12603" spans="1:14">
      <c r="A12603" s="43" t="str">
        <f t="shared" si="614"/>
        <v>130122300110149002</v>
      </c>
      <c r="B12603" s="28">
        <f t="shared" si="615"/>
        <v>4</v>
      </c>
      <c r="C12603" s="28">
        <f t="shared" si="616"/>
        <v>4</v>
      </c>
      <c r="K12603" s="73" t="s">
        <v>2987</v>
      </c>
      <c r="L12603" s="73" t="s">
        <v>5458</v>
      </c>
      <c r="M12603" s="74">
        <v>0</v>
      </c>
      <c r="N12603" s="74">
        <v>4</v>
      </c>
    </row>
    <row r="12604" spans="1:14">
      <c r="A12604" s="43" t="str">
        <f t="shared" si="614"/>
        <v>130122300110149003</v>
      </c>
      <c r="B12604" s="28">
        <f t="shared" si="615"/>
        <v>1</v>
      </c>
      <c r="C12604" s="28">
        <f t="shared" si="616"/>
        <v>1</v>
      </c>
      <c r="K12604" s="73" t="s">
        <v>3630</v>
      </c>
      <c r="L12604" s="73" t="s">
        <v>5458</v>
      </c>
      <c r="M12604" s="74">
        <v>0</v>
      </c>
      <c r="N12604" s="74">
        <v>1</v>
      </c>
    </row>
    <row r="12605" spans="1:14">
      <c r="A12605" s="43" t="str">
        <f t="shared" si="614"/>
        <v>130122300110149004</v>
      </c>
      <c r="B12605" s="28">
        <f t="shared" si="615"/>
        <v>1</v>
      </c>
      <c r="C12605" s="28">
        <f t="shared" si="616"/>
        <v>1</v>
      </c>
      <c r="K12605" s="73" t="s">
        <v>3631</v>
      </c>
      <c r="L12605" s="73" t="s">
        <v>5458</v>
      </c>
      <c r="M12605" s="74">
        <v>0</v>
      </c>
      <c r="N12605" s="74">
        <v>1</v>
      </c>
    </row>
    <row r="12606" spans="1:14">
      <c r="A12606" s="43" t="str">
        <f t="shared" si="614"/>
        <v>130122300110149005</v>
      </c>
      <c r="B12606" s="28">
        <f t="shared" si="615"/>
        <v>92</v>
      </c>
      <c r="C12606" s="28">
        <f t="shared" si="616"/>
        <v>62</v>
      </c>
      <c r="K12606" s="73" t="s">
        <v>3632</v>
      </c>
      <c r="L12606" s="73" t="s">
        <v>5458</v>
      </c>
      <c r="M12606" s="74">
        <v>30</v>
      </c>
      <c r="N12606" s="74">
        <v>62</v>
      </c>
    </row>
    <row r="12607" spans="1:14">
      <c r="A12607" s="43" t="str">
        <f t="shared" si="614"/>
        <v>130122300110149006</v>
      </c>
      <c r="B12607" s="28">
        <f t="shared" si="615"/>
        <v>159</v>
      </c>
      <c r="C12607" s="28">
        <f t="shared" si="616"/>
        <v>93</v>
      </c>
      <c r="K12607" s="73" t="s">
        <v>3633</v>
      </c>
      <c r="L12607" s="73" t="s">
        <v>5458</v>
      </c>
      <c r="M12607" s="74">
        <v>66</v>
      </c>
      <c r="N12607" s="74">
        <v>93</v>
      </c>
    </row>
    <row r="12608" spans="1:14">
      <c r="A12608" s="43" t="str">
        <f t="shared" si="614"/>
        <v>130122300110150001</v>
      </c>
      <c r="B12608" s="28">
        <f t="shared" si="615"/>
        <v>17</v>
      </c>
      <c r="C12608" s="28">
        <f t="shared" si="616"/>
        <v>15</v>
      </c>
      <c r="K12608" s="73" t="s">
        <v>2988</v>
      </c>
      <c r="L12608" s="73" t="s">
        <v>5458</v>
      </c>
      <c r="M12608" s="74">
        <v>2</v>
      </c>
      <c r="N12608" s="74">
        <v>15</v>
      </c>
    </row>
    <row r="12609" spans="1:14">
      <c r="A12609" s="43" t="str">
        <f t="shared" si="614"/>
        <v>130122300110150002</v>
      </c>
      <c r="B12609" s="28">
        <f t="shared" si="615"/>
        <v>10</v>
      </c>
      <c r="C12609" s="28">
        <f t="shared" si="616"/>
        <v>9</v>
      </c>
      <c r="K12609" s="73" t="s">
        <v>2989</v>
      </c>
      <c r="L12609" s="73" t="s">
        <v>5458</v>
      </c>
      <c r="M12609" s="74">
        <v>1</v>
      </c>
      <c r="N12609" s="74">
        <v>9</v>
      </c>
    </row>
    <row r="12610" spans="1:14">
      <c r="A12610" s="43" t="str">
        <f t="shared" si="614"/>
        <v>130122300110150003</v>
      </c>
      <c r="B12610" s="28">
        <f t="shared" si="615"/>
        <v>29</v>
      </c>
      <c r="C12610" s="28">
        <f t="shared" si="616"/>
        <v>4</v>
      </c>
      <c r="K12610" s="73" t="s">
        <v>3224</v>
      </c>
      <c r="L12610" s="73" t="s">
        <v>5458</v>
      </c>
      <c r="M12610" s="74">
        <v>25</v>
      </c>
      <c r="N12610" s="74">
        <v>4</v>
      </c>
    </row>
    <row r="12611" spans="1:14">
      <c r="A12611" s="43" t="str">
        <f t="shared" ref="A12611:A12674" si="617">L12611&amp;K12611</f>
        <v>130122300110151001</v>
      </c>
      <c r="B12611" s="28">
        <f t="shared" ref="B12611:B12674" si="618">M12611+N12611</f>
        <v>1</v>
      </c>
      <c r="C12611" s="28">
        <f t="shared" ref="C12611:C12674" si="619">N12611</f>
        <v>1</v>
      </c>
      <c r="K12611" s="73" t="s">
        <v>2990</v>
      </c>
      <c r="L12611" s="73" t="s">
        <v>5458</v>
      </c>
      <c r="M12611" s="74">
        <v>0</v>
      </c>
      <c r="N12611" s="74">
        <v>1</v>
      </c>
    </row>
    <row r="12612" spans="1:14">
      <c r="A12612" s="43" t="str">
        <f t="shared" si="617"/>
        <v>130122300110151002</v>
      </c>
      <c r="B12612" s="28">
        <f t="shared" si="618"/>
        <v>2</v>
      </c>
      <c r="C12612" s="28">
        <f t="shared" si="619"/>
        <v>2</v>
      </c>
      <c r="K12612" s="73" t="s">
        <v>2991</v>
      </c>
      <c r="L12612" s="73" t="s">
        <v>5458</v>
      </c>
      <c r="M12612" s="74">
        <v>0</v>
      </c>
      <c r="N12612" s="74">
        <v>2</v>
      </c>
    </row>
    <row r="12613" spans="1:14">
      <c r="A12613" s="43" t="str">
        <f t="shared" si="617"/>
        <v>130122300110151003</v>
      </c>
      <c r="B12613" s="28">
        <f t="shared" si="618"/>
        <v>28</v>
      </c>
      <c r="C12613" s="28">
        <f t="shared" si="619"/>
        <v>27</v>
      </c>
      <c r="K12613" s="73" t="s">
        <v>3226</v>
      </c>
      <c r="L12613" s="73" t="s">
        <v>5458</v>
      </c>
      <c r="M12613" s="74">
        <v>1</v>
      </c>
      <c r="N12613" s="74">
        <v>27</v>
      </c>
    </row>
    <row r="12614" spans="1:14">
      <c r="A12614" s="43" t="str">
        <f t="shared" si="617"/>
        <v>130122300110151004</v>
      </c>
      <c r="B12614" s="28">
        <f t="shared" si="618"/>
        <v>5</v>
      </c>
      <c r="C12614" s="28">
        <f t="shared" si="619"/>
        <v>4</v>
      </c>
      <c r="K12614" s="73" t="s">
        <v>3227</v>
      </c>
      <c r="L12614" s="73" t="s">
        <v>5458</v>
      </c>
      <c r="M12614" s="74">
        <v>1</v>
      </c>
      <c r="N12614" s="74">
        <v>4</v>
      </c>
    </row>
    <row r="12615" spans="1:14">
      <c r="A12615" s="43" t="str">
        <f t="shared" si="617"/>
        <v>130122300110152001</v>
      </c>
      <c r="B12615" s="28">
        <f t="shared" si="618"/>
        <v>1</v>
      </c>
      <c r="C12615" s="28">
        <f t="shared" si="619"/>
        <v>1</v>
      </c>
      <c r="K12615" s="73" t="s">
        <v>2992</v>
      </c>
      <c r="L12615" s="73" t="s">
        <v>5458</v>
      </c>
      <c r="M12615" s="74">
        <v>0</v>
      </c>
      <c r="N12615" s="74">
        <v>1</v>
      </c>
    </row>
    <row r="12616" spans="1:14">
      <c r="A12616" s="43" t="str">
        <f t="shared" si="617"/>
        <v>130122300110152002</v>
      </c>
      <c r="B12616" s="28">
        <f t="shared" si="618"/>
        <v>1</v>
      </c>
      <c r="C12616" s="28">
        <f t="shared" si="619"/>
        <v>1</v>
      </c>
      <c r="K12616" s="73" t="s">
        <v>2993</v>
      </c>
      <c r="L12616" s="73" t="s">
        <v>5458</v>
      </c>
      <c r="M12616" s="74">
        <v>0</v>
      </c>
      <c r="N12616" s="74">
        <v>1</v>
      </c>
    </row>
    <row r="12617" spans="1:14">
      <c r="A12617" s="43" t="str">
        <f t="shared" si="617"/>
        <v>130122300110152003</v>
      </c>
      <c r="B12617" s="28">
        <f t="shared" si="618"/>
        <v>9</v>
      </c>
      <c r="C12617" s="28">
        <f t="shared" si="619"/>
        <v>7</v>
      </c>
      <c r="K12617" s="73" t="s">
        <v>3230</v>
      </c>
      <c r="L12617" s="73" t="s">
        <v>5458</v>
      </c>
      <c r="M12617" s="74">
        <v>2</v>
      </c>
      <c r="N12617" s="74">
        <v>7</v>
      </c>
    </row>
    <row r="12618" spans="1:14">
      <c r="A12618" s="43" t="str">
        <f t="shared" si="617"/>
        <v>130122300110152004</v>
      </c>
      <c r="B12618" s="28">
        <f t="shared" si="618"/>
        <v>5</v>
      </c>
      <c r="C12618" s="28">
        <f t="shared" si="619"/>
        <v>5</v>
      </c>
      <c r="K12618" s="73" t="s">
        <v>3231</v>
      </c>
      <c r="L12618" s="73" t="s">
        <v>5458</v>
      </c>
      <c r="M12618" s="74">
        <v>0</v>
      </c>
      <c r="N12618" s="74">
        <v>5</v>
      </c>
    </row>
    <row r="12619" spans="1:14">
      <c r="A12619" s="43" t="str">
        <f t="shared" si="617"/>
        <v>130122300110152005</v>
      </c>
      <c r="B12619" s="28">
        <f t="shared" si="618"/>
        <v>28</v>
      </c>
      <c r="C12619" s="28">
        <f t="shared" si="619"/>
        <v>19</v>
      </c>
      <c r="K12619" s="73" t="s">
        <v>3232</v>
      </c>
      <c r="L12619" s="73" t="s">
        <v>5458</v>
      </c>
      <c r="M12619" s="74">
        <v>9</v>
      </c>
      <c r="N12619" s="74">
        <v>19</v>
      </c>
    </row>
    <row r="12620" spans="1:14">
      <c r="A12620" s="43" t="str">
        <f t="shared" si="617"/>
        <v>130122300110152006</v>
      </c>
      <c r="B12620" s="28">
        <f t="shared" si="618"/>
        <v>119</v>
      </c>
      <c r="C12620" s="28">
        <f t="shared" si="619"/>
        <v>78</v>
      </c>
      <c r="K12620" s="73" t="s">
        <v>3233</v>
      </c>
      <c r="L12620" s="73" t="s">
        <v>5458</v>
      </c>
      <c r="M12620" s="74">
        <v>41</v>
      </c>
      <c r="N12620" s="74">
        <v>78</v>
      </c>
    </row>
    <row r="12621" spans="1:14">
      <c r="A12621" s="43" t="str">
        <f t="shared" si="617"/>
        <v>130122300110154001</v>
      </c>
      <c r="B12621" s="28">
        <f t="shared" si="618"/>
        <v>59</v>
      </c>
      <c r="C12621" s="28">
        <f t="shared" si="619"/>
        <v>49</v>
      </c>
      <c r="K12621" s="73" t="s">
        <v>2995</v>
      </c>
      <c r="L12621" s="73" t="s">
        <v>5458</v>
      </c>
      <c r="M12621" s="74">
        <v>10</v>
      </c>
      <c r="N12621" s="74">
        <v>49</v>
      </c>
    </row>
    <row r="12622" spans="1:14">
      <c r="A12622" s="43" t="str">
        <f t="shared" si="617"/>
        <v>130122300110154002</v>
      </c>
      <c r="B12622" s="28">
        <f t="shared" si="618"/>
        <v>24</v>
      </c>
      <c r="C12622" s="28">
        <f t="shared" si="619"/>
        <v>24</v>
      </c>
      <c r="K12622" s="73" t="s">
        <v>4284</v>
      </c>
      <c r="L12622" s="73" t="s">
        <v>5458</v>
      </c>
      <c r="M12622" s="74">
        <v>0</v>
      </c>
      <c r="N12622" s="74">
        <v>24</v>
      </c>
    </row>
    <row r="12623" spans="1:14">
      <c r="A12623" s="43" t="str">
        <f t="shared" si="617"/>
        <v>130123300110008008</v>
      </c>
      <c r="B12623" s="28">
        <f t="shared" si="618"/>
        <v>5</v>
      </c>
      <c r="C12623" s="28">
        <f t="shared" si="619"/>
        <v>3</v>
      </c>
      <c r="K12623" s="73" t="s">
        <v>2117</v>
      </c>
      <c r="L12623" s="73" t="s">
        <v>5476</v>
      </c>
      <c r="M12623" s="74">
        <v>2</v>
      </c>
      <c r="N12623" s="74">
        <v>3</v>
      </c>
    </row>
    <row r="12624" spans="1:14">
      <c r="A12624" s="43" t="str">
        <f t="shared" si="617"/>
        <v>130123300110008009</v>
      </c>
      <c r="B12624" s="28">
        <f t="shared" si="618"/>
        <v>7</v>
      </c>
      <c r="C12624" s="28">
        <f t="shared" si="619"/>
        <v>3</v>
      </c>
      <c r="K12624" s="73" t="s">
        <v>2118</v>
      </c>
      <c r="L12624" s="73" t="s">
        <v>5476</v>
      </c>
      <c r="M12624" s="74">
        <v>4</v>
      </c>
      <c r="N12624" s="74">
        <v>3</v>
      </c>
    </row>
    <row r="12625" spans="1:14">
      <c r="A12625" s="43" t="str">
        <f t="shared" si="617"/>
        <v>130123300110008010</v>
      </c>
      <c r="B12625" s="28">
        <f t="shared" si="618"/>
        <v>13</v>
      </c>
      <c r="C12625" s="28">
        <f t="shared" si="619"/>
        <v>4</v>
      </c>
      <c r="K12625" s="73" t="s">
        <v>2169</v>
      </c>
      <c r="L12625" s="73" t="s">
        <v>5476</v>
      </c>
      <c r="M12625" s="74">
        <v>9</v>
      </c>
      <c r="N12625" s="74">
        <v>4</v>
      </c>
    </row>
    <row r="12626" spans="1:14">
      <c r="A12626" s="43" t="str">
        <f t="shared" si="617"/>
        <v>130123300110008011</v>
      </c>
      <c r="B12626" s="28">
        <f t="shared" si="618"/>
        <v>6</v>
      </c>
      <c r="C12626" s="28">
        <f t="shared" si="619"/>
        <v>0</v>
      </c>
      <c r="K12626" s="73" t="s">
        <v>3421</v>
      </c>
      <c r="L12626" s="73" t="s">
        <v>5476</v>
      </c>
      <c r="M12626" s="74">
        <v>6</v>
      </c>
      <c r="N12626" s="74">
        <v>0</v>
      </c>
    </row>
    <row r="12627" spans="1:14">
      <c r="A12627" s="43" t="str">
        <f t="shared" si="617"/>
        <v>130123300110008012</v>
      </c>
      <c r="B12627" s="28">
        <f t="shared" si="618"/>
        <v>92</v>
      </c>
      <c r="C12627" s="28">
        <f t="shared" si="619"/>
        <v>6</v>
      </c>
      <c r="K12627" s="73" t="s">
        <v>3422</v>
      </c>
      <c r="L12627" s="73" t="s">
        <v>5476</v>
      </c>
      <c r="M12627" s="74">
        <v>86</v>
      </c>
      <c r="N12627" s="74">
        <v>6</v>
      </c>
    </row>
    <row r="12628" spans="1:14">
      <c r="A12628" s="43" t="str">
        <f t="shared" si="617"/>
        <v>130123300110008013</v>
      </c>
      <c r="B12628" s="28">
        <f t="shared" si="618"/>
        <v>40</v>
      </c>
      <c r="C12628" s="28">
        <f t="shared" si="619"/>
        <v>14</v>
      </c>
      <c r="K12628" s="73" t="s">
        <v>3423</v>
      </c>
      <c r="L12628" s="73" t="s">
        <v>5476</v>
      </c>
      <c r="M12628" s="74">
        <v>26</v>
      </c>
      <c r="N12628" s="74">
        <v>14</v>
      </c>
    </row>
    <row r="12629" spans="1:14">
      <c r="A12629" s="43" t="str">
        <f t="shared" si="617"/>
        <v>130123300110008014</v>
      </c>
      <c r="B12629" s="28">
        <f t="shared" si="618"/>
        <v>103</v>
      </c>
      <c r="C12629" s="28">
        <f t="shared" si="619"/>
        <v>74</v>
      </c>
      <c r="K12629" s="73" t="s">
        <v>3424</v>
      </c>
      <c r="L12629" s="73" t="s">
        <v>5476</v>
      </c>
      <c r="M12629" s="74">
        <v>29</v>
      </c>
      <c r="N12629" s="74">
        <v>74</v>
      </c>
    </row>
    <row r="12630" spans="1:14">
      <c r="A12630" s="43" t="str">
        <f t="shared" si="617"/>
        <v>130123300110015009</v>
      </c>
      <c r="B12630" s="28">
        <f t="shared" si="618"/>
        <v>11</v>
      </c>
      <c r="C12630" s="28">
        <f t="shared" si="619"/>
        <v>11</v>
      </c>
      <c r="K12630" s="73" t="s">
        <v>2721</v>
      </c>
      <c r="L12630" s="73" t="s">
        <v>5476</v>
      </c>
      <c r="M12630" s="74">
        <v>0</v>
      </c>
      <c r="N12630" s="74">
        <v>11</v>
      </c>
    </row>
    <row r="12631" spans="1:14">
      <c r="A12631" s="43" t="str">
        <f t="shared" si="617"/>
        <v>130123300110015011</v>
      </c>
      <c r="B12631" s="28">
        <f t="shared" si="618"/>
        <v>21</v>
      </c>
      <c r="C12631" s="28">
        <f t="shared" si="619"/>
        <v>18</v>
      </c>
      <c r="K12631" s="73" t="s">
        <v>2723</v>
      </c>
      <c r="L12631" s="73" t="s">
        <v>5476</v>
      </c>
      <c r="M12631" s="74">
        <v>3</v>
      </c>
      <c r="N12631" s="74">
        <v>18</v>
      </c>
    </row>
    <row r="12632" spans="1:14">
      <c r="A12632" s="43" t="str">
        <f t="shared" si="617"/>
        <v>130123300110015012</v>
      </c>
      <c r="B12632" s="28">
        <f t="shared" si="618"/>
        <v>23</v>
      </c>
      <c r="C12632" s="28">
        <f t="shared" si="619"/>
        <v>3</v>
      </c>
      <c r="K12632" s="73" t="s">
        <v>3663</v>
      </c>
      <c r="L12632" s="73" t="s">
        <v>5476</v>
      </c>
      <c r="M12632" s="74">
        <v>20</v>
      </c>
      <c r="N12632" s="74">
        <v>3</v>
      </c>
    </row>
    <row r="12633" spans="1:14">
      <c r="A12633" s="43" t="str">
        <f t="shared" si="617"/>
        <v>130123300110015013</v>
      </c>
      <c r="B12633" s="28">
        <f t="shared" si="618"/>
        <v>42</v>
      </c>
      <c r="C12633" s="28">
        <f t="shared" si="619"/>
        <v>23</v>
      </c>
      <c r="K12633" s="73" t="s">
        <v>3664</v>
      </c>
      <c r="L12633" s="73" t="s">
        <v>5476</v>
      </c>
      <c r="M12633" s="74">
        <v>19</v>
      </c>
      <c r="N12633" s="74">
        <v>23</v>
      </c>
    </row>
    <row r="12634" spans="1:14">
      <c r="A12634" s="43" t="str">
        <f t="shared" si="617"/>
        <v>130123300110015014</v>
      </c>
      <c r="B12634" s="28">
        <f t="shared" si="618"/>
        <v>77</v>
      </c>
      <c r="C12634" s="28">
        <f t="shared" si="619"/>
        <v>54</v>
      </c>
      <c r="K12634" s="73" t="s">
        <v>3665</v>
      </c>
      <c r="L12634" s="73" t="s">
        <v>5476</v>
      </c>
      <c r="M12634" s="74">
        <v>23</v>
      </c>
      <c r="N12634" s="74">
        <v>54</v>
      </c>
    </row>
    <row r="12635" spans="1:14">
      <c r="A12635" s="43" t="str">
        <f t="shared" si="617"/>
        <v>130123300110015015</v>
      </c>
      <c r="B12635" s="28">
        <f t="shared" si="618"/>
        <v>73</v>
      </c>
      <c r="C12635" s="28">
        <f t="shared" si="619"/>
        <v>10</v>
      </c>
      <c r="K12635" s="73" t="s">
        <v>3666</v>
      </c>
      <c r="L12635" s="73" t="s">
        <v>5476</v>
      </c>
      <c r="M12635" s="74">
        <v>63</v>
      </c>
      <c r="N12635" s="74">
        <v>10</v>
      </c>
    </row>
    <row r="12636" spans="1:14">
      <c r="A12636" s="43" t="str">
        <f t="shared" si="617"/>
        <v>130123300110015016</v>
      </c>
      <c r="B12636" s="28">
        <f t="shared" si="618"/>
        <v>32</v>
      </c>
      <c r="C12636" s="28">
        <f t="shared" si="619"/>
        <v>25</v>
      </c>
      <c r="K12636" s="73" t="s">
        <v>3667</v>
      </c>
      <c r="L12636" s="73" t="s">
        <v>5476</v>
      </c>
      <c r="M12636" s="74">
        <v>7</v>
      </c>
      <c r="N12636" s="74">
        <v>25</v>
      </c>
    </row>
    <row r="12637" spans="1:14">
      <c r="A12637" s="43" t="str">
        <f t="shared" si="617"/>
        <v>130123300110022001</v>
      </c>
      <c r="B12637" s="28">
        <f t="shared" si="618"/>
        <v>48</v>
      </c>
      <c r="C12637" s="28">
        <f t="shared" si="619"/>
        <v>38</v>
      </c>
      <c r="K12637" s="73" t="s">
        <v>2338</v>
      </c>
      <c r="L12637" s="73" t="s">
        <v>5476</v>
      </c>
      <c r="M12637" s="74">
        <v>10</v>
      </c>
      <c r="N12637" s="74">
        <v>38</v>
      </c>
    </row>
    <row r="12638" spans="1:14">
      <c r="A12638" s="43" t="str">
        <f t="shared" si="617"/>
        <v>130123300110022002</v>
      </c>
      <c r="B12638" s="28">
        <f t="shared" si="618"/>
        <v>3</v>
      </c>
      <c r="C12638" s="28">
        <f t="shared" si="619"/>
        <v>0</v>
      </c>
      <c r="K12638" s="73" t="s">
        <v>2349</v>
      </c>
      <c r="L12638" s="73" t="s">
        <v>5476</v>
      </c>
      <c r="M12638" s="74">
        <v>3</v>
      </c>
      <c r="N12638" s="74">
        <v>0</v>
      </c>
    </row>
    <row r="12639" spans="1:14">
      <c r="A12639" s="43" t="str">
        <f t="shared" si="617"/>
        <v>130123300110022003</v>
      </c>
      <c r="B12639" s="28">
        <f t="shared" si="618"/>
        <v>11</v>
      </c>
      <c r="C12639" s="28">
        <f t="shared" si="619"/>
        <v>6</v>
      </c>
      <c r="K12639" s="73" t="s">
        <v>2371</v>
      </c>
      <c r="L12639" s="73" t="s">
        <v>5476</v>
      </c>
      <c r="M12639" s="74">
        <v>5</v>
      </c>
      <c r="N12639" s="74">
        <v>6</v>
      </c>
    </row>
    <row r="12640" spans="1:14">
      <c r="A12640" s="43" t="str">
        <f t="shared" si="617"/>
        <v>130123300110022004</v>
      </c>
      <c r="B12640" s="28">
        <f t="shared" si="618"/>
        <v>31</v>
      </c>
      <c r="C12640" s="28">
        <f t="shared" si="619"/>
        <v>16</v>
      </c>
      <c r="K12640" s="73" t="s">
        <v>2408</v>
      </c>
      <c r="L12640" s="73" t="s">
        <v>5476</v>
      </c>
      <c r="M12640" s="74">
        <v>15</v>
      </c>
      <c r="N12640" s="74">
        <v>16</v>
      </c>
    </row>
    <row r="12641" spans="1:14">
      <c r="A12641" s="43" t="str">
        <f t="shared" si="617"/>
        <v>130123300110022005</v>
      </c>
      <c r="B12641" s="28">
        <f t="shared" si="618"/>
        <v>78</v>
      </c>
      <c r="C12641" s="28">
        <f t="shared" si="619"/>
        <v>23</v>
      </c>
      <c r="K12641" s="73" t="s">
        <v>2409</v>
      </c>
      <c r="L12641" s="73" t="s">
        <v>5476</v>
      </c>
      <c r="M12641" s="74">
        <v>55</v>
      </c>
      <c r="N12641" s="74">
        <v>23</v>
      </c>
    </row>
    <row r="12642" spans="1:14">
      <c r="A12642" s="43" t="str">
        <f t="shared" si="617"/>
        <v>130123300110029001</v>
      </c>
      <c r="B12642" s="28">
        <f t="shared" si="618"/>
        <v>95</v>
      </c>
      <c r="C12642" s="28">
        <f t="shared" si="619"/>
        <v>75</v>
      </c>
      <c r="K12642" s="73" t="s">
        <v>2416</v>
      </c>
      <c r="L12642" s="73" t="s">
        <v>5476</v>
      </c>
      <c r="M12642" s="74">
        <v>20</v>
      </c>
      <c r="N12642" s="74">
        <v>75</v>
      </c>
    </row>
    <row r="12643" spans="1:14">
      <c r="A12643" s="43" t="str">
        <f t="shared" si="617"/>
        <v>130123300110029002</v>
      </c>
      <c r="B12643" s="28">
        <f t="shared" si="618"/>
        <v>18</v>
      </c>
      <c r="C12643" s="28">
        <f t="shared" si="619"/>
        <v>0</v>
      </c>
      <c r="K12643" s="73" t="s">
        <v>2417</v>
      </c>
      <c r="L12643" s="73" t="s">
        <v>5476</v>
      </c>
      <c r="M12643" s="74">
        <v>18</v>
      </c>
      <c r="N12643" s="74">
        <v>0</v>
      </c>
    </row>
    <row r="12644" spans="1:14">
      <c r="A12644" s="43" t="str">
        <f t="shared" si="617"/>
        <v>130123300110029003</v>
      </c>
      <c r="B12644" s="28">
        <f t="shared" si="618"/>
        <v>24</v>
      </c>
      <c r="C12644" s="28">
        <f t="shared" si="619"/>
        <v>15</v>
      </c>
      <c r="K12644" s="73" t="s">
        <v>2418</v>
      </c>
      <c r="L12644" s="73" t="s">
        <v>5476</v>
      </c>
      <c r="M12644" s="74">
        <v>9</v>
      </c>
      <c r="N12644" s="74">
        <v>15</v>
      </c>
    </row>
    <row r="12645" spans="1:14">
      <c r="A12645" s="43" t="str">
        <f t="shared" si="617"/>
        <v>130123300110029004</v>
      </c>
      <c r="B12645" s="28">
        <f t="shared" si="618"/>
        <v>13</v>
      </c>
      <c r="C12645" s="28">
        <f t="shared" si="619"/>
        <v>6</v>
      </c>
      <c r="K12645" s="73" t="s">
        <v>2419</v>
      </c>
      <c r="L12645" s="73" t="s">
        <v>5476</v>
      </c>
      <c r="M12645" s="74">
        <v>7</v>
      </c>
      <c r="N12645" s="74">
        <v>6</v>
      </c>
    </row>
    <row r="12646" spans="1:14">
      <c r="A12646" s="43" t="str">
        <f t="shared" si="617"/>
        <v>130123300110029005</v>
      </c>
      <c r="B12646" s="28">
        <f t="shared" si="618"/>
        <v>7</v>
      </c>
      <c r="C12646" s="28">
        <f t="shared" si="619"/>
        <v>5</v>
      </c>
      <c r="K12646" s="73" t="s">
        <v>2420</v>
      </c>
      <c r="L12646" s="73" t="s">
        <v>5476</v>
      </c>
      <c r="M12646" s="74">
        <v>2</v>
      </c>
      <c r="N12646" s="74">
        <v>5</v>
      </c>
    </row>
    <row r="12647" spans="1:14">
      <c r="A12647" s="43" t="str">
        <f t="shared" si="617"/>
        <v>130123300110029006</v>
      </c>
      <c r="B12647" s="28">
        <f t="shared" si="618"/>
        <v>4</v>
      </c>
      <c r="C12647" s="28">
        <f t="shared" si="619"/>
        <v>4</v>
      </c>
      <c r="K12647" s="73" t="s">
        <v>2421</v>
      </c>
      <c r="L12647" s="73" t="s">
        <v>5476</v>
      </c>
      <c r="M12647" s="74">
        <v>0</v>
      </c>
      <c r="N12647" s="74">
        <v>4</v>
      </c>
    </row>
    <row r="12648" spans="1:14">
      <c r="A12648" s="43" t="str">
        <f t="shared" si="617"/>
        <v>130123300110029007</v>
      </c>
      <c r="B12648" s="28">
        <f t="shared" si="618"/>
        <v>20</v>
      </c>
      <c r="C12648" s="28">
        <f t="shared" si="619"/>
        <v>10</v>
      </c>
      <c r="K12648" s="73" t="s">
        <v>2422</v>
      </c>
      <c r="L12648" s="73" t="s">
        <v>5476</v>
      </c>
      <c r="M12648" s="74">
        <v>10</v>
      </c>
      <c r="N12648" s="74">
        <v>10</v>
      </c>
    </row>
    <row r="12649" spans="1:14">
      <c r="A12649" s="43" t="str">
        <f t="shared" si="617"/>
        <v>130123300110029008</v>
      </c>
      <c r="B12649" s="28">
        <f t="shared" si="618"/>
        <v>98</v>
      </c>
      <c r="C12649" s="28">
        <f t="shared" si="619"/>
        <v>6</v>
      </c>
      <c r="K12649" s="73" t="s">
        <v>2423</v>
      </c>
      <c r="L12649" s="73" t="s">
        <v>5476</v>
      </c>
      <c r="M12649" s="74">
        <v>92</v>
      </c>
      <c r="N12649" s="74">
        <v>6</v>
      </c>
    </row>
    <row r="12650" spans="1:14">
      <c r="A12650" s="43" t="str">
        <f t="shared" si="617"/>
        <v>130123300110029009</v>
      </c>
      <c r="B12650" s="28">
        <f t="shared" si="618"/>
        <v>555</v>
      </c>
      <c r="C12650" s="28">
        <f t="shared" si="619"/>
        <v>296</v>
      </c>
      <c r="K12650" s="73" t="s">
        <v>5477</v>
      </c>
      <c r="L12650" s="73" t="s">
        <v>5476</v>
      </c>
      <c r="M12650" s="74">
        <v>259</v>
      </c>
      <c r="N12650" s="74">
        <v>296</v>
      </c>
    </row>
    <row r="12651" spans="1:14">
      <c r="A12651" s="43" t="str">
        <f t="shared" si="617"/>
        <v>130123300110029010</v>
      </c>
      <c r="B12651" s="28">
        <f t="shared" si="618"/>
        <v>23</v>
      </c>
      <c r="C12651" s="28">
        <f t="shared" si="619"/>
        <v>6</v>
      </c>
      <c r="K12651" s="73" t="s">
        <v>5478</v>
      </c>
      <c r="L12651" s="73" t="s">
        <v>5476</v>
      </c>
      <c r="M12651" s="74">
        <v>17</v>
      </c>
      <c r="N12651" s="74">
        <v>6</v>
      </c>
    </row>
    <row r="12652" spans="1:14">
      <c r="A12652" s="43" t="str">
        <f t="shared" si="617"/>
        <v>130123300110036001</v>
      </c>
      <c r="B12652" s="28">
        <f t="shared" si="618"/>
        <v>8</v>
      </c>
      <c r="C12652" s="28">
        <f t="shared" si="619"/>
        <v>5</v>
      </c>
      <c r="K12652" s="73" t="s">
        <v>2747</v>
      </c>
      <c r="L12652" s="73" t="s">
        <v>5476</v>
      </c>
      <c r="M12652" s="74">
        <v>3</v>
      </c>
      <c r="N12652" s="74">
        <v>5</v>
      </c>
    </row>
    <row r="12653" spans="1:14">
      <c r="A12653" s="43" t="str">
        <f t="shared" si="617"/>
        <v>130123300110036002</v>
      </c>
      <c r="B12653" s="28">
        <f t="shared" si="618"/>
        <v>101</v>
      </c>
      <c r="C12653" s="28">
        <f t="shared" si="619"/>
        <v>96</v>
      </c>
      <c r="K12653" s="73" t="s">
        <v>2748</v>
      </c>
      <c r="L12653" s="73" t="s">
        <v>5476</v>
      </c>
      <c r="M12653" s="74">
        <v>5</v>
      </c>
      <c r="N12653" s="74">
        <v>96</v>
      </c>
    </row>
    <row r="12654" spans="1:14">
      <c r="A12654" s="43" t="str">
        <f t="shared" si="617"/>
        <v>130123300110036003</v>
      </c>
      <c r="B12654" s="28">
        <f t="shared" si="618"/>
        <v>104</v>
      </c>
      <c r="C12654" s="28">
        <f t="shared" si="619"/>
        <v>34</v>
      </c>
      <c r="K12654" s="73" t="s">
        <v>2749</v>
      </c>
      <c r="L12654" s="73" t="s">
        <v>5476</v>
      </c>
      <c r="M12654" s="74">
        <v>70</v>
      </c>
      <c r="N12654" s="74">
        <v>34</v>
      </c>
    </row>
    <row r="12655" spans="1:14">
      <c r="A12655" s="43" t="str">
        <f t="shared" si="617"/>
        <v>130123300110036004</v>
      </c>
      <c r="B12655" s="28">
        <f t="shared" si="618"/>
        <v>155</v>
      </c>
      <c r="C12655" s="28">
        <f t="shared" si="619"/>
        <v>29</v>
      </c>
      <c r="K12655" s="73" t="s">
        <v>2750</v>
      </c>
      <c r="L12655" s="73" t="s">
        <v>5476</v>
      </c>
      <c r="M12655" s="74">
        <v>126</v>
      </c>
      <c r="N12655" s="74">
        <v>29</v>
      </c>
    </row>
    <row r="12656" spans="1:14">
      <c r="A12656" s="43" t="str">
        <f t="shared" si="617"/>
        <v>130123300110036005</v>
      </c>
      <c r="B12656" s="28">
        <f t="shared" si="618"/>
        <v>20</v>
      </c>
      <c r="C12656" s="28">
        <f t="shared" si="619"/>
        <v>20</v>
      </c>
      <c r="K12656" s="73" t="s">
        <v>2751</v>
      </c>
      <c r="L12656" s="73" t="s">
        <v>5476</v>
      </c>
      <c r="M12656" s="74">
        <v>0</v>
      </c>
      <c r="N12656" s="74">
        <v>20</v>
      </c>
    </row>
    <row r="12657" spans="1:14">
      <c r="A12657" s="43" t="str">
        <f t="shared" si="617"/>
        <v>130123300110036006</v>
      </c>
      <c r="B12657" s="28">
        <f t="shared" si="618"/>
        <v>13</v>
      </c>
      <c r="C12657" s="28">
        <f t="shared" si="619"/>
        <v>5</v>
      </c>
      <c r="K12657" s="73" t="s">
        <v>5479</v>
      </c>
      <c r="L12657" s="73" t="s">
        <v>5476</v>
      </c>
      <c r="M12657" s="74">
        <v>8</v>
      </c>
      <c r="N12657" s="74">
        <v>5</v>
      </c>
    </row>
    <row r="12658" spans="1:14">
      <c r="A12658" s="43" t="str">
        <f t="shared" si="617"/>
        <v>130123300110036007</v>
      </c>
      <c r="B12658" s="28">
        <f t="shared" si="618"/>
        <v>15</v>
      </c>
      <c r="C12658" s="28">
        <f t="shared" si="619"/>
        <v>14</v>
      </c>
      <c r="K12658" s="73" t="s">
        <v>5480</v>
      </c>
      <c r="L12658" s="73" t="s">
        <v>5476</v>
      </c>
      <c r="M12658" s="74">
        <v>1</v>
      </c>
      <c r="N12658" s="74">
        <v>14</v>
      </c>
    </row>
    <row r="12659" spans="1:14">
      <c r="A12659" s="43" t="str">
        <f t="shared" si="617"/>
        <v>130123300110036008</v>
      </c>
      <c r="B12659" s="28">
        <f t="shared" si="618"/>
        <v>30</v>
      </c>
      <c r="C12659" s="28">
        <f t="shared" si="619"/>
        <v>9</v>
      </c>
      <c r="K12659" s="73" t="s">
        <v>5481</v>
      </c>
      <c r="L12659" s="73" t="s">
        <v>5476</v>
      </c>
      <c r="M12659" s="74">
        <v>21</v>
      </c>
      <c r="N12659" s="74">
        <v>9</v>
      </c>
    </row>
    <row r="12660" spans="1:14">
      <c r="A12660" s="43" t="str">
        <f t="shared" si="617"/>
        <v>130123300110036009</v>
      </c>
      <c r="B12660" s="28">
        <f t="shared" si="618"/>
        <v>25</v>
      </c>
      <c r="C12660" s="28">
        <f t="shared" si="619"/>
        <v>24</v>
      </c>
      <c r="K12660" s="73" t="s">
        <v>5482</v>
      </c>
      <c r="L12660" s="73" t="s">
        <v>5476</v>
      </c>
      <c r="M12660" s="74">
        <v>1</v>
      </c>
      <c r="N12660" s="74">
        <v>24</v>
      </c>
    </row>
    <row r="12661" spans="1:14">
      <c r="A12661" s="43" t="str">
        <f t="shared" si="617"/>
        <v>130123300110036010</v>
      </c>
      <c r="B12661" s="28">
        <f t="shared" si="618"/>
        <v>37</v>
      </c>
      <c r="C12661" s="28">
        <f t="shared" si="619"/>
        <v>10</v>
      </c>
      <c r="K12661" s="73" t="s">
        <v>5483</v>
      </c>
      <c r="L12661" s="73" t="s">
        <v>5476</v>
      </c>
      <c r="M12661" s="74">
        <v>27</v>
      </c>
      <c r="N12661" s="74">
        <v>10</v>
      </c>
    </row>
    <row r="12662" spans="1:14">
      <c r="A12662" s="43" t="str">
        <f t="shared" si="617"/>
        <v>130123300110043001</v>
      </c>
      <c r="B12662" s="28">
        <f t="shared" si="618"/>
        <v>10</v>
      </c>
      <c r="C12662" s="28">
        <f t="shared" si="619"/>
        <v>7</v>
      </c>
      <c r="K12662" s="73" t="s">
        <v>2769</v>
      </c>
      <c r="L12662" s="73" t="s">
        <v>5476</v>
      </c>
      <c r="M12662" s="74">
        <v>3</v>
      </c>
      <c r="N12662" s="74">
        <v>7</v>
      </c>
    </row>
    <row r="12663" spans="1:14">
      <c r="A12663" s="43" t="str">
        <f t="shared" si="617"/>
        <v>130123300110043002</v>
      </c>
      <c r="B12663" s="28">
        <f t="shared" si="618"/>
        <v>67</v>
      </c>
      <c r="C12663" s="28">
        <f t="shared" si="619"/>
        <v>14</v>
      </c>
      <c r="K12663" s="73" t="s">
        <v>3357</v>
      </c>
      <c r="L12663" s="73" t="s">
        <v>5476</v>
      </c>
      <c r="M12663" s="74">
        <v>53</v>
      </c>
      <c r="N12663" s="74">
        <v>14</v>
      </c>
    </row>
    <row r="12664" spans="1:14">
      <c r="A12664" s="43" t="str">
        <f t="shared" si="617"/>
        <v>130123300110043003</v>
      </c>
      <c r="B12664" s="28">
        <f t="shared" si="618"/>
        <v>73</v>
      </c>
      <c r="C12664" s="28">
        <f t="shared" si="619"/>
        <v>10</v>
      </c>
      <c r="K12664" s="73" t="s">
        <v>3358</v>
      </c>
      <c r="L12664" s="73" t="s">
        <v>5476</v>
      </c>
      <c r="M12664" s="74">
        <v>63</v>
      </c>
      <c r="N12664" s="74">
        <v>10</v>
      </c>
    </row>
    <row r="12665" spans="1:14">
      <c r="A12665" s="43" t="str">
        <f t="shared" si="617"/>
        <v>130123300110043004</v>
      </c>
      <c r="B12665" s="28">
        <f t="shared" si="618"/>
        <v>12</v>
      </c>
      <c r="C12665" s="28">
        <f t="shared" si="619"/>
        <v>4</v>
      </c>
      <c r="K12665" s="73" t="s">
        <v>3359</v>
      </c>
      <c r="L12665" s="73" t="s">
        <v>5476</v>
      </c>
      <c r="M12665" s="74">
        <v>8</v>
      </c>
      <c r="N12665" s="74">
        <v>4</v>
      </c>
    </row>
    <row r="12666" spans="1:14">
      <c r="A12666" s="43" t="str">
        <f t="shared" si="617"/>
        <v>130123300110050001</v>
      </c>
      <c r="B12666" s="28">
        <f t="shared" si="618"/>
        <v>6</v>
      </c>
      <c r="C12666" s="28">
        <f t="shared" si="619"/>
        <v>5</v>
      </c>
      <c r="K12666" s="73" t="s">
        <v>2777</v>
      </c>
      <c r="L12666" s="73" t="s">
        <v>5476</v>
      </c>
      <c r="M12666" s="74">
        <v>1</v>
      </c>
      <c r="N12666" s="74">
        <v>5</v>
      </c>
    </row>
    <row r="12667" spans="1:14">
      <c r="A12667" s="43" t="str">
        <f t="shared" si="617"/>
        <v>130123300110050002</v>
      </c>
      <c r="B12667" s="28">
        <f t="shared" si="618"/>
        <v>99</v>
      </c>
      <c r="C12667" s="28">
        <f t="shared" si="619"/>
        <v>15</v>
      </c>
      <c r="K12667" s="73" t="s">
        <v>3372</v>
      </c>
      <c r="L12667" s="73" t="s">
        <v>5476</v>
      </c>
      <c r="M12667" s="74">
        <v>84</v>
      </c>
      <c r="N12667" s="74">
        <v>15</v>
      </c>
    </row>
    <row r="12668" spans="1:14">
      <c r="A12668" s="43" t="str">
        <f t="shared" si="617"/>
        <v>130123300110050003</v>
      </c>
      <c r="B12668" s="28">
        <f t="shared" si="618"/>
        <v>90</v>
      </c>
      <c r="C12668" s="28">
        <f t="shared" si="619"/>
        <v>15</v>
      </c>
      <c r="K12668" s="73" t="s">
        <v>3373</v>
      </c>
      <c r="L12668" s="73" t="s">
        <v>5476</v>
      </c>
      <c r="M12668" s="74">
        <v>75</v>
      </c>
      <c r="N12668" s="74">
        <v>15</v>
      </c>
    </row>
    <row r="12669" spans="1:14">
      <c r="A12669" s="43" t="str">
        <f t="shared" si="617"/>
        <v>130123300110050004</v>
      </c>
      <c r="B12669" s="28">
        <f t="shared" si="618"/>
        <v>8</v>
      </c>
      <c r="C12669" s="28">
        <f t="shared" si="619"/>
        <v>3</v>
      </c>
      <c r="K12669" s="73" t="s">
        <v>3374</v>
      </c>
      <c r="L12669" s="73" t="s">
        <v>5476</v>
      </c>
      <c r="M12669" s="74">
        <v>5</v>
      </c>
      <c r="N12669" s="74">
        <v>3</v>
      </c>
    </row>
    <row r="12670" spans="1:14">
      <c r="A12670" s="43" t="str">
        <f t="shared" si="617"/>
        <v>130123300110050005</v>
      </c>
      <c r="B12670" s="28">
        <f t="shared" si="618"/>
        <v>31</v>
      </c>
      <c r="C12670" s="28">
        <f t="shared" si="619"/>
        <v>7</v>
      </c>
      <c r="K12670" s="73" t="s">
        <v>3375</v>
      </c>
      <c r="L12670" s="73" t="s">
        <v>5476</v>
      </c>
      <c r="M12670" s="74">
        <v>24</v>
      </c>
      <c r="N12670" s="74">
        <v>7</v>
      </c>
    </row>
    <row r="12671" spans="1:14">
      <c r="A12671" s="43" t="str">
        <f t="shared" si="617"/>
        <v>130123300110057001</v>
      </c>
      <c r="B12671" s="28">
        <f t="shared" si="618"/>
        <v>12</v>
      </c>
      <c r="C12671" s="28">
        <f t="shared" si="619"/>
        <v>7</v>
      </c>
      <c r="K12671" s="73" t="s">
        <v>3377</v>
      </c>
      <c r="L12671" s="73" t="s">
        <v>5476</v>
      </c>
      <c r="M12671" s="74">
        <v>5</v>
      </c>
      <c r="N12671" s="74">
        <v>7</v>
      </c>
    </row>
    <row r="12672" spans="1:14">
      <c r="A12672" s="43" t="str">
        <f t="shared" si="617"/>
        <v>130123300110057002</v>
      </c>
      <c r="B12672" s="28">
        <f t="shared" si="618"/>
        <v>13</v>
      </c>
      <c r="C12672" s="28">
        <f t="shared" si="619"/>
        <v>1</v>
      </c>
      <c r="K12672" s="73" t="s">
        <v>3378</v>
      </c>
      <c r="L12672" s="73" t="s">
        <v>5476</v>
      </c>
      <c r="M12672" s="74">
        <v>12</v>
      </c>
      <c r="N12672" s="74">
        <v>1</v>
      </c>
    </row>
    <row r="12673" spans="1:14">
      <c r="A12673" s="43" t="str">
        <f t="shared" si="617"/>
        <v>130123300110057003</v>
      </c>
      <c r="B12673" s="28">
        <f t="shared" si="618"/>
        <v>42</v>
      </c>
      <c r="C12673" s="28">
        <f t="shared" si="619"/>
        <v>4</v>
      </c>
      <c r="K12673" s="73" t="s">
        <v>3379</v>
      </c>
      <c r="L12673" s="73" t="s">
        <v>5476</v>
      </c>
      <c r="M12673" s="74">
        <v>38</v>
      </c>
      <c r="N12673" s="74">
        <v>4</v>
      </c>
    </row>
    <row r="12674" spans="1:14">
      <c r="A12674" s="43" t="str">
        <f t="shared" si="617"/>
        <v>130123300110057004</v>
      </c>
      <c r="B12674" s="28">
        <f t="shared" si="618"/>
        <v>10</v>
      </c>
      <c r="C12674" s="28">
        <f t="shared" si="619"/>
        <v>0</v>
      </c>
      <c r="K12674" s="73" t="s">
        <v>3380</v>
      </c>
      <c r="L12674" s="73" t="s">
        <v>5476</v>
      </c>
      <c r="M12674" s="74">
        <v>10</v>
      </c>
      <c r="N12674" s="74">
        <v>0</v>
      </c>
    </row>
    <row r="12675" spans="1:14">
      <c r="A12675" s="43" t="str">
        <f t="shared" ref="A12675:A12738" si="620">L12675&amp;K12675</f>
        <v>130123300110057005</v>
      </c>
      <c r="B12675" s="28">
        <f t="shared" ref="B12675:B12738" si="621">M12675+N12675</f>
        <v>27</v>
      </c>
      <c r="C12675" s="28">
        <f t="shared" ref="C12675:C12738" si="622">N12675</f>
        <v>5</v>
      </c>
      <c r="K12675" s="73" t="s">
        <v>4741</v>
      </c>
      <c r="L12675" s="73" t="s">
        <v>5476</v>
      </c>
      <c r="M12675" s="74">
        <v>22</v>
      </c>
      <c r="N12675" s="74">
        <v>5</v>
      </c>
    </row>
    <row r="12676" spans="1:14">
      <c r="A12676" s="43" t="str">
        <f t="shared" si="620"/>
        <v>130123300110057006</v>
      </c>
      <c r="B12676" s="28">
        <f t="shared" si="621"/>
        <v>45</v>
      </c>
      <c r="C12676" s="28">
        <f t="shared" si="622"/>
        <v>8</v>
      </c>
      <c r="K12676" s="73" t="s">
        <v>5484</v>
      </c>
      <c r="L12676" s="73" t="s">
        <v>5476</v>
      </c>
      <c r="M12676" s="74">
        <v>37</v>
      </c>
      <c r="N12676" s="74">
        <v>8</v>
      </c>
    </row>
    <row r="12677" spans="1:14">
      <c r="A12677" s="43" t="str">
        <f t="shared" si="620"/>
        <v>130123300110064001</v>
      </c>
      <c r="B12677" s="28">
        <f t="shared" si="621"/>
        <v>4</v>
      </c>
      <c r="C12677" s="28">
        <f t="shared" si="622"/>
        <v>4</v>
      </c>
      <c r="K12677" s="73" t="s">
        <v>2813</v>
      </c>
      <c r="L12677" s="73" t="s">
        <v>5476</v>
      </c>
      <c r="M12677" s="74">
        <v>0</v>
      </c>
      <c r="N12677" s="74">
        <v>4</v>
      </c>
    </row>
    <row r="12678" spans="1:14">
      <c r="A12678" s="43" t="str">
        <f t="shared" si="620"/>
        <v>130123300110064002</v>
      </c>
      <c r="B12678" s="28">
        <f t="shared" si="621"/>
        <v>47</v>
      </c>
      <c r="C12678" s="28">
        <f t="shared" si="622"/>
        <v>3</v>
      </c>
      <c r="K12678" s="73" t="s">
        <v>2814</v>
      </c>
      <c r="L12678" s="73" t="s">
        <v>5476</v>
      </c>
      <c r="M12678" s="74">
        <v>44</v>
      </c>
      <c r="N12678" s="74">
        <v>3</v>
      </c>
    </row>
    <row r="12679" spans="1:14">
      <c r="A12679" s="43" t="str">
        <f t="shared" si="620"/>
        <v>130123300110071001</v>
      </c>
      <c r="B12679" s="28">
        <f t="shared" si="621"/>
        <v>6</v>
      </c>
      <c r="C12679" s="28">
        <f t="shared" si="622"/>
        <v>5</v>
      </c>
      <c r="K12679" s="73" t="s">
        <v>2839</v>
      </c>
      <c r="L12679" s="73" t="s">
        <v>5476</v>
      </c>
      <c r="M12679" s="74">
        <v>1</v>
      </c>
      <c r="N12679" s="74">
        <v>5</v>
      </c>
    </row>
    <row r="12680" spans="1:14">
      <c r="A12680" s="43" t="str">
        <f t="shared" si="620"/>
        <v>130123300110071002</v>
      </c>
      <c r="B12680" s="28">
        <f t="shared" si="621"/>
        <v>162</v>
      </c>
      <c r="C12680" s="28">
        <f t="shared" si="622"/>
        <v>21</v>
      </c>
      <c r="K12680" s="73" t="s">
        <v>2840</v>
      </c>
      <c r="L12680" s="73" t="s">
        <v>5476</v>
      </c>
      <c r="M12680" s="74">
        <v>141</v>
      </c>
      <c r="N12680" s="74">
        <v>21</v>
      </c>
    </row>
    <row r="12681" spans="1:14">
      <c r="A12681" s="43" t="str">
        <f t="shared" si="620"/>
        <v>130123300110071003</v>
      </c>
      <c r="B12681" s="28">
        <f t="shared" si="621"/>
        <v>13</v>
      </c>
      <c r="C12681" s="28">
        <f t="shared" si="622"/>
        <v>13</v>
      </c>
      <c r="K12681" s="73" t="s">
        <v>2841</v>
      </c>
      <c r="L12681" s="73" t="s">
        <v>5476</v>
      </c>
      <c r="M12681" s="74">
        <v>0</v>
      </c>
      <c r="N12681" s="74">
        <v>13</v>
      </c>
    </row>
    <row r="12682" spans="1:14">
      <c r="A12682" s="43" t="str">
        <f t="shared" si="620"/>
        <v>130123300110071004</v>
      </c>
      <c r="B12682" s="28">
        <f t="shared" si="621"/>
        <v>8</v>
      </c>
      <c r="C12682" s="28">
        <f t="shared" si="622"/>
        <v>1</v>
      </c>
      <c r="K12682" s="73" t="s">
        <v>2842</v>
      </c>
      <c r="L12682" s="73" t="s">
        <v>5476</v>
      </c>
      <c r="M12682" s="74">
        <v>7</v>
      </c>
      <c r="N12682" s="74">
        <v>1</v>
      </c>
    </row>
    <row r="12683" spans="1:14">
      <c r="A12683" s="43" t="str">
        <f t="shared" si="620"/>
        <v>130123300110071005</v>
      </c>
      <c r="B12683" s="28">
        <f t="shared" si="621"/>
        <v>3</v>
      </c>
      <c r="C12683" s="28">
        <f t="shared" si="622"/>
        <v>3</v>
      </c>
      <c r="K12683" s="73" t="s">
        <v>4592</v>
      </c>
      <c r="L12683" s="73" t="s">
        <v>5476</v>
      </c>
      <c r="M12683" s="74">
        <v>0</v>
      </c>
      <c r="N12683" s="74">
        <v>3</v>
      </c>
    </row>
    <row r="12684" spans="1:14">
      <c r="A12684" s="43" t="str">
        <f t="shared" si="620"/>
        <v>130123300110071006</v>
      </c>
      <c r="B12684" s="28">
        <f t="shared" si="621"/>
        <v>2</v>
      </c>
      <c r="C12684" s="28">
        <f t="shared" si="622"/>
        <v>2</v>
      </c>
      <c r="K12684" s="73" t="s">
        <v>4742</v>
      </c>
      <c r="L12684" s="73" t="s">
        <v>5476</v>
      </c>
      <c r="M12684" s="74">
        <v>0</v>
      </c>
      <c r="N12684" s="74">
        <v>2</v>
      </c>
    </row>
    <row r="12685" spans="1:14">
      <c r="A12685" s="43" t="str">
        <f t="shared" si="620"/>
        <v>130123300110071007</v>
      </c>
      <c r="B12685" s="28">
        <f t="shared" si="621"/>
        <v>12</v>
      </c>
      <c r="C12685" s="28">
        <f t="shared" si="622"/>
        <v>12</v>
      </c>
      <c r="K12685" s="73" t="s">
        <v>4743</v>
      </c>
      <c r="L12685" s="73" t="s">
        <v>5476</v>
      </c>
      <c r="M12685" s="74">
        <v>0</v>
      </c>
      <c r="N12685" s="74">
        <v>12</v>
      </c>
    </row>
    <row r="12686" spans="1:14">
      <c r="A12686" s="43" t="str">
        <f t="shared" si="620"/>
        <v>130123300110071008</v>
      </c>
      <c r="B12686" s="28">
        <f t="shared" si="621"/>
        <v>13</v>
      </c>
      <c r="C12686" s="28">
        <f t="shared" si="622"/>
        <v>12</v>
      </c>
      <c r="K12686" s="73" t="s">
        <v>5485</v>
      </c>
      <c r="L12686" s="73" t="s">
        <v>5476</v>
      </c>
      <c r="M12686" s="74">
        <v>1</v>
      </c>
      <c r="N12686" s="74">
        <v>12</v>
      </c>
    </row>
    <row r="12687" spans="1:14">
      <c r="A12687" s="43" t="str">
        <f t="shared" si="620"/>
        <v>130123300110078001</v>
      </c>
      <c r="B12687" s="28">
        <f t="shared" si="621"/>
        <v>8</v>
      </c>
      <c r="C12687" s="28">
        <f t="shared" si="622"/>
        <v>7</v>
      </c>
      <c r="K12687" s="73" t="s">
        <v>2867</v>
      </c>
      <c r="L12687" s="73" t="s">
        <v>5476</v>
      </c>
      <c r="M12687" s="74">
        <v>1</v>
      </c>
      <c r="N12687" s="74">
        <v>7</v>
      </c>
    </row>
    <row r="12688" spans="1:14">
      <c r="A12688" s="43" t="str">
        <f t="shared" si="620"/>
        <v>130123300110078002</v>
      </c>
      <c r="B12688" s="28">
        <f t="shared" si="621"/>
        <v>180</v>
      </c>
      <c r="C12688" s="28">
        <f t="shared" si="622"/>
        <v>24</v>
      </c>
      <c r="K12688" s="73" t="s">
        <v>2868</v>
      </c>
      <c r="L12688" s="73" t="s">
        <v>5476</v>
      </c>
      <c r="M12688" s="74">
        <v>156</v>
      </c>
      <c r="N12688" s="74">
        <v>24</v>
      </c>
    </row>
    <row r="12689" spans="1:14">
      <c r="A12689" s="43" t="str">
        <f t="shared" si="620"/>
        <v>130123300110078003</v>
      </c>
      <c r="B12689" s="28">
        <f t="shared" si="621"/>
        <v>87</v>
      </c>
      <c r="C12689" s="28">
        <f t="shared" si="622"/>
        <v>80</v>
      </c>
      <c r="K12689" s="73" t="s">
        <v>2869</v>
      </c>
      <c r="L12689" s="73" t="s">
        <v>5476</v>
      </c>
      <c r="M12689" s="74">
        <v>7</v>
      </c>
      <c r="N12689" s="74">
        <v>80</v>
      </c>
    </row>
    <row r="12690" spans="1:14">
      <c r="A12690" s="43" t="str">
        <f t="shared" si="620"/>
        <v>130123300110078004</v>
      </c>
      <c r="B12690" s="28">
        <f t="shared" si="621"/>
        <v>53</v>
      </c>
      <c r="C12690" s="28">
        <f t="shared" si="622"/>
        <v>50</v>
      </c>
      <c r="K12690" s="73" t="s">
        <v>5486</v>
      </c>
      <c r="L12690" s="73" t="s">
        <v>5476</v>
      </c>
      <c r="M12690" s="74">
        <v>3</v>
      </c>
      <c r="N12690" s="74">
        <v>50</v>
      </c>
    </row>
    <row r="12691" spans="1:14">
      <c r="A12691" s="43" t="str">
        <f t="shared" si="620"/>
        <v>130123300110078005</v>
      </c>
      <c r="B12691" s="28">
        <f t="shared" si="621"/>
        <v>11</v>
      </c>
      <c r="C12691" s="28">
        <f t="shared" si="622"/>
        <v>8</v>
      </c>
      <c r="K12691" s="73" t="s">
        <v>5487</v>
      </c>
      <c r="L12691" s="73" t="s">
        <v>5476</v>
      </c>
      <c r="M12691" s="74">
        <v>3</v>
      </c>
      <c r="N12691" s="74">
        <v>8</v>
      </c>
    </row>
    <row r="12692" spans="1:14">
      <c r="A12692" s="43" t="str">
        <f t="shared" si="620"/>
        <v>130123300110078006</v>
      </c>
      <c r="B12692" s="28">
        <f t="shared" si="621"/>
        <v>25</v>
      </c>
      <c r="C12692" s="28">
        <f t="shared" si="622"/>
        <v>6</v>
      </c>
      <c r="K12692" s="73" t="s">
        <v>5488</v>
      </c>
      <c r="L12692" s="73" t="s">
        <v>5476</v>
      </c>
      <c r="M12692" s="74">
        <v>19</v>
      </c>
      <c r="N12692" s="74">
        <v>6</v>
      </c>
    </row>
    <row r="12693" spans="1:14">
      <c r="A12693" s="43" t="str">
        <f t="shared" si="620"/>
        <v>130123300110078007</v>
      </c>
      <c r="B12693" s="28">
        <f t="shared" si="621"/>
        <v>10</v>
      </c>
      <c r="C12693" s="28">
        <f t="shared" si="622"/>
        <v>8</v>
      </c>
      <c r="K12693" s="73" t="s">
        <v>5489</v>
      </c>
      <c r="L12693" s="73" t="s">
        <v>5476</v>
      </c>
      <c r="M12693" s="74">
        <v>2</v>
      </c>
      <c r="N12693" s="74">
        <v>8</v>
      </c>
    </row>
    <row r="12694" spans="1:14">
      <c r="A12694" s="43" t="str">
        <f t="shared" si="620"/>
        <v>130123300110078008</v>
      </c>
      <c r="B12694" s="28">
        <f t="shared" si="621"/>
        <v>25</v>
      </c>
      <c r="C12694" s="28">
        <f t="shared" si="622"/>
        <v>11</v>
      </c>
      <c r="K12694" s="73" t="s">
        <v>5490</v>
      </c>
      <c r="L12694" s="73" t="s">
        <v>5476</v>
      </c>
      <c r="M12694" s="74">
        <v>14</v>
      </c>
      <c r="N12694" s="74">
        <v>11</v>
      </c>
    </row>
    <row r="12695" spans="1:14">
      <c r="A12695" s="43" t="str">
        <f t="shared" si="620"/>
        <v>130123300110085001</v>
      </c>
      <c r="B12695" s="28">
        <f t="shared" si="621"/>
        <v>1</v>
      </c>
      <c r="C12695" s="28">
        <f t="shared" si="622"/>
        <v>0</v>
      </c>
      <c r="K12695" s="73" t="s">
        <v>2884</v>
      </c>
      <c r="L12695" s="73" t="s">
        <v>5476</v>
      </c>
      <c r="M12695" s="74">
        <v>1</v>
      </c>
      <c r="N12695" s="74">
        <v>0</v>
      </c>
    </row>
    <row r="12696" spans="1:14">
      <c r="A12696" s="43" t="str">
        <f t="shared" si="620"/>
        <v>130123300110085002</v>
      </c>
      <c r="B12696" s="28">
        <f t="shared" si="621"/>
        <v>21</v>
      </c>
      <c r="C12696" s="28">
        <f t="shared" si="622"/>
        <v>13</v>
      </c>
      <c r="K12696" s="73" t="s">
        <v>2885</v>
      </c>
      <c r="L12696" s="73" t="s">
        <v>5476</v>
      </c>
      <c r="M12696" s="74">
        <v>8</v>
      </c>
      <c r="N12696" s="74">
        <v>13</v>
      </c>
    </row>
    <row r="12697" spans="1:14">
      <c r="A12697" s="43" t="str">
        <f t="shared" si="620"/>
        <v>130123300110085003</v>
      </c>
      <c r="B12697" s="28">
        <f t="shared" si="621"/>
        <v>36</v>
      </c>
      <c r="C12697" s="28">
        <f t="shared" si="622"/>
        <v>4</v>
      </c>
      <c r="K12697" s="73" t="s">
        <v>3399</v>
      </c>
      <c r="L12697" s="73" t="s">
        <v>5476</v>
      </c>
      <c r="M12697" s="74">
        <v>32</v>
      </c>
      <c r="N12697" s="74">
        <v>4</v>
      </c>
    </row>
    <row r="12698" spans="1:14">
      <c r="A12698" s="43" t="str">
        <f t="shared" si="620"/>
        <v>130123300110085004</v>
      </c>
      <c r="B12698" s="28">
        <f t="shared" si="621"/>
        <v>9</v>
      </c>
      <c r="C12698" s="28">
        <f t="shared" si="622"/>
        <v>4</v>
      </c>
      <c r="K12698" s="73" t="s">
        <v>3400</v>
      </c>
      <c r="L12698" s="73" t="s">
        <v>5476</v>
      </c>
      <c r="M12698" s="74">
        <v>5</v>
      </c>
      <c r="N12698" s="74">
        <v>4</v>
      </c>
    </row>
    <row r="12699" spans="1:14">
      <c r="A12699" s="43" t="str">
        <f t="shared" si="620"/>
        <v>130123300110085005</v>
      </c>
      <c r="B12699" s="28">
        <f t="shared" si="621"/>
        <v>9</v>
      </c>
      <c r="C12699" s="28">
        <f t="shared" si="622"/>
        <v>5</v>
      </c>
      <c r="K12699" s="73" t="s">
        <v>4605</v>
      </c>
      <c r="L12699" s="73" t="s">
        <v>5476</v>
      </c>
      <c r="M12699" s="74">
        <v>4</v>
      </c>
      <c r="N12699" s="74">
        <v>5</v>
      </c>
    </row>
    <row r="12700" spans="1:14">
      <c r="A12700" s="43" t="str">
        <f t="shared" si="620"/>
        <v>130123300110085006</v>
      </c>
      <c r="B12700" s="28">
        <f t="shared" si="621"/>
        <v>46</v>
      </c>
      <c r="C12700" s="28">
        <f t="shared" si="622"/>
        <v>8</v>
      </c>
      <c r="K12700" s="73" t="s">
        <v>5491</v>
      </c>
      <c r="L12700" s="73" t="s">
        <v>5476</v>
      </c>
      <c r="M12700" s="74">
        <v>38</v>
      </c>
      <c r="N12700" s="74">
        <v>8</v>
      </c>
    </row>
    <row r="12701" spans="1:14">
      <c r="A12701" s="43" t="str">
        <f t="shared" si="620"/>
        <v>130123300110085007</v>
      </c>
      <c r="B12701" s="28">
        <f t="shared" si="621"/>
        <v>56</v>
      </c>
      <c r="C12701" s="28">
        <f t="shared" si="622"/>
        <v>9</v>
      </c>
      <c r="K12701" s="73" t="s">
        <v>5492</v>
      </c>
      <c r="L12701" s="73" t="s">
        <v>5476</v>
      </c>
      <c r="M12701" s="74">
        <v>47</v>
      </c>
      <c r="N12701" s="74">
        <v>9</v>
      </c>
    </row>
    <row r="12702" spans="1:14">
      <c r="A12702" s="43" t="str">
        <f t="shared" si="620"/>
        <v>130123300110085008</v>
      </c>
      <c r="B12702" s="28">
        <f t="shared" si="621"/>
        <v>9</v>
      </c>
      <c r="C12702" s="28">
        <f t="shared" si="622"/>
        <v>3</v>
      </c>
      <c r="K12702" s="73" t="s">
        <v>5493</v>
      </c>
      <c r="L12702" s="73" t="s">
        <v>5476</v>
      </c>
      <c r="M12702" s="74">
        <v>6</v>
      </c>
      <c r="N12702" s="74">
        <v>3</v>
      </c>
    </row>
    <row r="12703" spans="1:14">
      <c r="A12703" s="43" t="str">
        <f t="shared" si="620"/>
        <v>130123300110092001</v>
      </c>
      <c r="B12703" s="28">
        <f t="shared" si="621"/>
        <v>4</v>
      </c>
      <c r="C12703" s="28">
        <f t="shared" si="622"/>
        <v>3</v>
      </c>
      <c r="K12703" s="73" t="s">
        <v>2898</v>
      </c>
      <c r="L12703" s="73" t="s">
        <v>5476</v>
      </c>
      <c r="M12703" s="74">
        <v>1</v>
      </c>
      <c r="N12703" s="74">
        <v>3</v>
      </c>
    </row>
    <row r="12704" spans="1:14">
      <c r="A12704" s="43" t="str">
        <f t="shared" si="620"/>
        <v>130123300110092003</v>
      </c>
      <c r="B12704" s="28">
        <f t="shared" si="621"/>
        <v>19</v>
      </c>
      <c r="C12704" s="28">
        <f t="shared" si="622"/>
        <v>9</v>
      </c>
      <c r="K12704" s="73" t="s">
        <v>2900</v>
      </c>
      <c r="L12704" s="73" t="s">
        <v>5476</v>
      </c>
      <c r="M12704" s="74">
        <v>10</v>
      </c>
      <c r="N12704" s="74">
        <v>9</v>
      </c>
    </row>
    <row r="12705" spans="1:14">
      <c r="A12705" s="43" t="str">
        <f t="shared" si="620"/>
        <v>130123300110092004</v>
      </c>
      <c r="B12705" s="28">
        <f t="shared" si="621"/>
        <v>9</v>
      </c>
      <c r="C12705" s="28">
        <f t="shared" si="622"/>
        <v>0</v>
      </c>
      <c r="K12705" s="73" t="s">
        <v>4621</v>
      </c>
      <c r="L12705" s="73" t="s">
        <v>5476</v>
      </c>
      <c r="M12705" s="74">
        <v>9</v>
      </c>
      <c r="N12705" s="74">
        <v>0</v>
      </c>
    </row>
    <row r="12706" spans="1:14">
      <c r="A12706" s="43" t="str">
        <f t="shared" si="620"/>
        <v>130123300110092005</v>
      </c>
      <c r="B12706" s="28">
        <f t="shared" si="621"/>
        <v>9</v>
      </c>
      <c r="C12706" s="28">
        <f t="shared" si="622"/>
        <v>4</v>
      </c>
      <c r="K12706" s="73" t="s">
        <v>4750</v>
      </c>
      <c r="L12706" s="73" t="s">
        <v>5476</v>
      </c>
      <c r="M12706" s="74">
        <v>5</v>
      </c>
      <c r="N12706" s="74">
        <v>4</v>
      </c>
    </row>
    <row r="12707" spans="1:14">
      <c r="A12707" s="43" t="str">
        <f t="shared" si="620"/>
        <v>130123300110092006</v>
      </c>
      <c r="B12707" s="28">
        <f t="shared" si="621"/>
        <v>26</v>
      </c>
      <c r="C12707" s="28">
        <f t="shared" si="622"/>
        <v>3</v>
      </c>
      <c r="K12707" s="73" t="s">
        <v>4751</v>
      </c>
      <c r="L12707" s="73" t="s">
        <v>5476</v>
      </c>
      <c r="M12707" s="74">
        <v>23</v>
      </c>
      <c r="N12707" s="74">
        <v>3</v>
      </c>
    </row>
    <row r="12708" spans="1:14">
      <c r="A12708" s="43" t="str">
        <f t="shared" si="620"/>
        <v>130123300110092007</v>
      </c>
      <c r="B12708" s="28">
        <f t="shared" si="621"/>
        <v>57</v>
      </c>
      <c r="C12708" s="28">
        <f t="shared" si="622"/>
        <v>7</v>
      </c>
      <c r="K12708" s="73" t="s">
        <v>5494</v>
      </c>
      <c r="L12708" s="73" t="s">
        <v>5476</v>
      </c>
      <c r="M12708" s="74">
        <v>50</v>
      </c>
      <c r="N12708" s="74">
        <v>7</v>
      </c>
    </row>
    <row r="12709" spans="1:14">
      <c r="A12709" s="43" t="str">
        <f t="shared" si="620"/>
        <v>130123300110092008</v>
      </c>
      <c r="B12709" s="28">
        <f t="shared" si="621"/>
        <v>4</v>
      </c>
      <c r="C12709" s="28">
        <f t="shared" si="622"/>
        <v>3</v>
      </c>
      <c r="K12709" s="73" t="s">
        <v>5495</v>
      </c>
      <c r="L12709" s="73" t="s">
        <v>5476</v>
      </c>
      <c r="M12709" s="74">
        <v>1</v>
      </c>
      <c r="N12709" s="74">
        <v>3</v>
      </c>
    </row>
    <row r="12710" spans="1:14">
      <c r="A12710" s="43" t="str">
        <f t="shared" si="620"/>
        <v>130123300110092009</v>
      </c>
      <c r="B12710" s="28">
        <f t="shared" si="621"/>
        <v>50</v>
      </c>
      <c r="C12710" s="28">
        <f t="shared" si="622"/>
        <v>33</v>
      </c>
      <c r="K12710" s="73" t="s">
        <v>5496</v>
      </c>
      <c r="L12710" s="73" t="s">
        <v>5476</v>
      </c>
      <c r="M12710" s="74">
        <v>17</v>
      </c>
      <c r="N12710" s="74">
        <v>33</v>
      </c>
    </row>
    <row r="12711" spans="1:14">
      <c r="A12711" s="43" t="str">
        <f t="shared" si="620"/>
        <v>130123300110092010</v>
      </c>
      <c r="B12711" s="28">
        <f t="shared" si="621"/>
        <v>57</v>
      </c>
      <c r="C12711" s="28">
        <f t="shared" si="622"/>
        <v>33</v>
      </c>
      <c r="K12711" s="73" t="s">
        <v>5497</v>
      </c>
      <c r="L12711" s="73" t="s">
        <v>5476</v>
      </c>
      <c r="M12711" s="74">
        <v>24</v>
      </c>
      <c r="N12711" s="74">
        <v>33</v>
      </c>
    </row>
    <row r="12712" spans="1:14">
      <c r="A12712" s="43" t="str">
        <f t="shared" si="620"/>
        <v>130123300110099001</v>
      </c>
      <c r="B12712" s="28">
        <f t="shared" si="621"/>
        <v>0</v>
      </c>
      <c r="C12712" s="28">
        <f t="shared" si="622"/>
        <v>0</v>
      </c>
      <c r="K12712" s="73" t="s">
        <v>2921</v>
      </c>
      <c r="L12712" s="73" t="s">
        <v>5476</v>
      </c>
      <c r="M12712" s="74">
        <v>0</v>
      </c>
      <c r="N12712" s="74">
        <v>0</v>
      </c>
    </row>
    <row r="12713" spans="1:14">
      <c r="A12713" s="43" t="str">
        <f t="shared" si="620"/>
        <v>130123300110099002</v>
      </c>
      <c r="B12713" s="28">
        <f t="shared" si="621"/>
        <v>30</v>
      </c>
      <c r="C12713" s="28">
        <f t="shared" si="622"/>
        <v>1</v>
      </c>
      <c r="K12713" s="73" t="s">
        <v>2922</v>
      </c>
      <c r="L12713" s="73" t="s">
        <v>5476</v>
      </c>
      <c r="M12713" s="74">
        <v>29</v>
      </c>
      <c r="N12713" s="74">
        <v>1</v>
      </c>
    </row>
    <row r="12714" spans="1:14">
      <c r="A12714" s="43" t="str">
        <f t="shared" si="620"/>
        <v>130123300110099003</v>
      </c>
      <c r="B12714" s="28">
        <f t="shared" si="621"/>
        <v>8</v>
      </c>
      <c r="C12714" s="28">
        <f t="shared" si="622"/>
        <v>4</v>
      </c>
      <c r="K12714" s="73" t="s">
        <v>2923</v>
      </c>
      <c r="L12714" s="73" t="s">
        <v>5476</v>
      </c>
      <c r="M12714" s="74">
        <v>4</v>
      </c>
      <c r="N12714" s="74">
        <v>4</v>
      </c>
    </row>
    <row r="12715" spans="1:14">
      <c r="A12715" s="43" t="str">
        <f t="shared" si="620"/>
        <v>130123300110099004</v>
      </c>
      <c r="B12715" s="28">
        <f t="shared" si="621"/>
        <v>6</v>
      </c>
      <c r="C12715" s="28">
        <f t="shared" si="622"/>
        <v>4</v>
      </c>
      <c r="K12715" s="73" t="s">
        <v>3414</v>
      </c>
      <c r="L12715" s="73" t="s">
        <v>5476</v>
      </c>
      <c r="M12715" s="74">
        <v>2</v>
      </c>
      <c r="N12715" s="74">
        <v>4</v>
      </c>
    </row>
    <row r="12716" spans="1:14">
      <c r="A12716" s="43" t="str">
        <f t="shared" si="620"/>
        <v>130123300110099005</v>
      </c>
      <c r="B12716" s="28">
        <f t="shared" si="621"/>
        <v>55</v>
      </c>
      <c r="C12716" s="28">
        <f t="shared" si="622"/>
        <v>32</v>
      </c>
      <c r="K12716" s="73" t="s">
        <v>4632</v>
      </c>
      <c r="L12716" s="73" t="s">
        <v>5476</v>
      </c>
      <c r="M12716" s="74">
        <v>23</v>
      </c>
      <c r="N12716" s="74">
        <v>32</v>
      </c>
    </row>
    <row r="12717" spans="1:14">
      <c r="A12717" s="43" t="str">
        <f t="shared" si="620"/>
        <v>130123300110099006</v>
      </c>
      <c r="B12717" s="28">
        <f t="shared" si="621"/>
        <v>86</v>
      </c>
      <c r="C12717" s="28">
        <f t="shared" si="622"/>
        <v>50</v>
      </c>
      <c r="K12717" s="73" t="s">
        <v>4633</v>
      </c>
      <c r="L12717" s="73" t="s">
        <v>5476</v>
      </c>
      <c r="M12717" s="74">
        <v>36</v>
      </c>
      <c r="N12717" s="74">
        <v>50</v>
      </c>
    </row>
    <row r="12718" spans="1:14">
      <c r="A12718" s="43" t="str">
        <f t="shared" si="620"/>
        <v>130123300110106001</v>
      </c>
      <c r="B12718" s="28">
        <f t="shared" si="621"/>
        <v>4</v>
      </c>
      <c r="C12718" s="28">
        <f t="shared" si="622"/>
        <v>0</v>
      </c>
      <c r="K12718" s="73" t="s">
        <v>2056</v>
      </c>
      <c r="L12718" s="73" t="s">
        <v>5476</v>
      </c>
      <c r="M12718" s="74">
        <v>4</v>
      </c>
      <c r="N12718" s="74">
        <v>0</v>
      </c>
    </row>
    <row r="12719" spans="1:14">
      <c r="A12719" s="43" t="str">
        <f t="shared" si="620"/>
        <v>130123300110106002</v>
      </c>
      <c r="B12719" s="28">
        <f t="shared" si="621"/>
        <v>51</v>
      </c>
      <c r="C12719" s="28">
        <f t="shared" si="622"/>
        <v>4</v>
      </c>
      <c r="K12719" s="73" t="s">
        <v>2530</v>
      </c>
      <c r="L12719" s="73" t="s">
        <v>5476</v>
      </c>
      <c r="M12719" s="74">
        <v>47</v>
      </c>
      <c r="N12719" s="74">
        <v>4</v>
      </c>
    </row>
    <row r="12720" spans="1:14">
      <c r="A12720" s="43" t="str">
        <f t="shared" si="620"/>
        <v>130123300110106003</v>
      </c>
      <c r="B12720" s="28">
        <f t="shared" si="621"/>
        <v>11</v>
      </c>
      <c r="C12720" s="28">
        <f t="shared" si="622"/>
        <v>1</v>
      </c>
      <c r="K12720" s="73" t="s">
        <v>2531</v>
      </c>
      <c r="L12720" s="73" t="s">
        <v>5476</v>
      </c>
      <c r="M12720" s="74">
        <v>10</v>
      </c>
      <c r="N12720" s="74">
        <v>1</v>
      </c>
    </row>
    <row r="12721" spans="1:14">
      <c r="A12721" s="43" t="str">
        <f t="shared" si="620"/>
        <v>130123300110106004</v>
      </c>
      <c r="B12721" s="28">
        <f t="shared" si="621"/>
        <v>7</v>
      </c>
      <c r="C12721" s="28">
        <f t="shared" si="622"/>
        <v>2</v>
      </c>
      <c r="K12721" s="73" t="s">
        <v>2532</v>
      </c>
      <c r="L12721" s="73" t="s">
        <v>5476</v>
      </c>
      <c r="M12721" s="74">
        <v>5</v>
      </c>
      <c r="N12721" s="74">
        <v>2</v>
      </c>
    </row>
    <row r="12722" spans="1:14">
      <c r="A12722" s="43" t="str">
        <f t="shared" si="620"/>
        <v>130123300110113001</v>
      </c>
      <c r="B12722" s="28">
        <f t="shared" si="621"/>
        <v>3</v>
      </c>
      <c r="C12722" s="28">
        <f t="shared" si="622"/>
        <v>0</v>
      </c>
      <c r="K12722" s="73" t="s">
        <v>2010</v>
      </c>
      <c r="L12722" s="73" t="s">
        <v>5476</v>
      </c>
      <c r="M12722" s="74">
        <v>3</v>
      </c>
      <c r="N12722" s="74">
        <v>0</v>
      </c>
    </row>
    <row r="12723" spans="1:14">
      <c r="A12723" s="43" t="str">
        <f t="shared" si="620"/>
        <v>130123300110113002</v>
      </c>
      <c r="B12723" s="28">
        <f t="shared" si="621"/>
        <v>28</v>
      </c>
      <c r="C12723" s="28">
        <f t="shared" si="622"/>
        <v>2</v>
      </c>
      <c r="K12723" s="73" t="s">
        <v>2565</v>
      </c>
      <c r="L12723" s="73" t="s">
        <v>5476</v>
      </c>
      <c r="M12723" s="74">
        <v>26</v>
      </c>
      <c r="N12723" s="74">
        <v>2</v>
      </c>
    </row>
    <row r="12724" spans="1:14">
      <c r="A12724" s="43" t="str">
        <f t="shared" si="620"/>
        <v>130123300110113003</v>
      </c>
      <c r="B12724" s="28">
        <f t="shared" si="621"/>
        <v>7</v>
      </c>
      <c r="C12724" s="28">
        <f t="shared" si="622"/>
        <v>1</v>
      </c>
      <c r="K12724" s="73" t="s">
        <v>2928</v>
      </c>
      <c r="L12724" s="73" t="s">
        <v>5476</v>
      </c>
      <c r="M12724" s="74">
        <v>6</v>
      </c>
      <c r="N12724" s="74">
        <v>1</v>
      </c>
    </row>
    <row r="12725" spans="1:14">
      <c r="A12725" s="43" t="str">
        <f t="shared" si="620"/>
        <v>130123300110113004</v>
      </c>
      <c r="B12725" s="28">
        <f t="shared" si="621"/>
        <v>109</v>
      </c>
      <c r="C12725" s="28">
        <f t="shared" si="622"/>
        <v>57</v>
      </c>
      <c r="K12725" s="73" t="s">
        <v>3131</v>
      </c>
      <c r="L12725" s="73" t="s">
        <v>5476</v>
      </c>
      <c r="M12725" s="74">
        <v>52</v>
      </c>
      <c r="N12725" s="74">
        <v>57</v>
      </c>
    </row>
    <row r="12726" spans="1:14">
      <c r="A12726" s="43" t="str">
        <f t="shared" si="620"/>
        <v>130123300110120001</v>
      </c>
      <c r="B12726" s="28">
        <f t="shared" si="621"/>
        <v>68</v>
      </c>
      <c r="C12726" s="28">
        <f t="shared" si="622"/>
        <v>31</v>
      </c>
      <c r="K12726" s="73" t="s">
        <v>2572</v>
      </c>
      <c r="L12726" s="73" t="s">
        <v>5476</v>
      </c>
      <c r="M12726" s="74">
        <v>37</v>
      </c>
      <c r="N12726" s="74">
        <v>31</v>
      </c>
    </row>
    <row r="12727" spans="1:14">
      <c r="A12727" s="43" t="str">
        <f t="shared" si="620"/>
        <v>130123300110120002</v>
      </c>
      <c r="B12727" s="28">
        <f t="shared" si="621"/>
        <v>15</v>
      </c>
      <c r="C12727" s="28">
        <f t="shared" si="622"/>
        <v>10</v>
      </c>
      <c r="K12727" s="73" t="s">
        <v>2573</v>
      </c>
      <c r="L12727" s="73" t="s">
        <v>5476</v>
      </c>
      <c r="M12727" s="74">
        <v>5</v>
      </c>
      <c r="N12727" s="74">
        <v>10</v>
      </c>
    </row>
    <row r="12728" spans="1:14">
      <c r="A12728" s="43" t="str">
        <f t="shared" si="620"/>
        <v>130123300110120003</v>
      </c>
      <c r="B12728" s="28">
        <f t="shared" si="621"/>
        <v>18</v>
      </c>
      <c r="C12728" s="28">
        <f t="shared" si="622"/>
        <v>15</v>
      </c>
      <c r="K12728" s="73" t="s">
        <v>2574</v>
      </c>
      <c r="L12728" s="73" t="s">
        <v>5476</v>
      </c>
      <c r="M12728" s="74">
        <v>3</v>
      </c>
      <c r="N12728" s="74">
        <v>15</v>
      </c>
    </row>
    <row r="12729" spans="1:14">
      <c r="A12729" s="43" t="str">
        <f t="shared" si="620"/>
        <v>130123300110120004</v>
      </c>
      <c r="B12729" s="28">
        <f t="shared" si="621"/>
        <v>15</v>
      </c>
      <c r="C12729" s="28">
        <f t="shared" si="622"/>
        <v>7</v>
      </c>
      <c r="K12729" s="73" t="s">
        <v>2575</v>
      </c>
      <c r="L12729" s="73" t="s">
        <v>5476</v>
      </c>
      <c r="M12729" s="74">
        <v>8</v>
      </c>
      <c r="N12729" s="74">
        <v>7</v>
      </c>
    </row>
    <row r="12730" spans="1:14">
      <c r="A12730" s="43" t="str">
        <f t="shared" si="620"/>
        <v>130123300110120005</v>
      </c>
      <c r="B12730" s="28">
        <f t="shared" si="621"/>
        <v>40</v>
      </c>
      <c r="C12730" s="28">
        <f t="shared" si="622"/>
        <v>26</v>
      </c>
      <c r="K12730" s="73" t="s">
        <v>3436</v>
      </c>
      <c r="L12730" s="73" t="s">
        <v>5476</v>
      </c>
      <c r="M12730" s="74">
        <v>14</v>
      </c>
      <c r="N12730" s="74">
        <v>26</v>
      </c>
    </row>
    <row r="12731" spans="1:14">
      <c r="A12731" s="43" t="str">
        <f t="shared" si="620"/>
        <v>130123300110120006</v>
      </c>
      <c r="B12731" s="28">
        <f t="shared" si="621"/>
        <v>40</v>
      </c>
      <c r="C12731" s="28">
        <f t="shared" si="622"/>
        <v>20</v>
      </c>
      <c r="K12731" s="73" t="s">
        <v>3437</v>
      </c>
      <c r="L12731" s="73" t="s">
        <v>5476</v>
      </c>
      <c r="M12731" s="74">
        <v>20</v>
      </c>
      <c r="N12731" s="74">
        <v>20</v>
      </c>
    </row>
    <row r="12732" spans="1:14">
      <c r="A12732" s="43" t="str">
        <f t="shared" si="620"/>
        <v>130123300110127001</v>
      </c>
      <c r="B12732" s="28">
        <f t="shared" si="621"/>
        <v>33</v>
      </c>
      <c r="C12732" s="28">
        <f t="shared" si="622"/>
        <v>5</v>
      </c>
      <c r="K12732" s="73" t="s">
        <v>2035</v>
      </c>
      <c r="L12732" s="73" t="s">
        <v>5476</v>
      </c>
      <c r="M12732" s="74">
        <v>28</v>
      </c>
      <c r="N12732" s="74">
        <v>5</v>
      </c>
    </row>
    <row r="12733" spans="1:14">
      <c r="A12733" s="43" t="str">
        <f t="shared" si="620"/>
        <v>130123300110127002</v>
      </c>
      <c r="B12733" s="28">
        <f t="shared" si="621"/>
        <v>146</v>
      </c>
      <c r="C12733" s="28">
        <f t="shared" si="622"/>
        <v>64</v>
      </c>
      <c r="K12733" s="73" t="s">
        <v>3133</v>
      </c>
      <c r="L12733" s="73" t="s">
        <v>5476</v>
      </c>
      <c r="M12733" s="74">
        <v>82</v>
      </c>
      <c r="N12733" s="74">
        <v>64</v>
      </c>
    </row>
    <row r="12734" spans="1:14">
      <c r="A12734" s="43" t="str">
        <f t="shared" si="620"/>
        <v>130123300110127003</v>
      </c>
      <c r="B12734" s="28">
        <f t="shared" si="621"/>
        <v>389</v>
      </c>
      <c r="C12734" s="28">
        <f t="shared" si="622"/>
        <v>245</v>
      </c>
      <c r="K12734" s="73" t="s">
        <v>5470</v>
      </c>
      <c r="L12734" s="73" t="s">
        <v>5476</v>
      </c>
      <c r="M12734" s="74">
        <v>144</v>
      </c>
      <c r="N12734" s="74">
        <v>245</v>
      </c>
    </row>
    <row r="12735" spans="1:14">
      <c r="A12735" s="43" t="str">
        <f t="shared" si="620"/>
        <v>130123300110127004</v>
      </c>
      <c r="B12735" s="28">
        <f t="shared" si="621"/>
        <v>13</v>
      </c>
      <c r="C12735" s="28">
        <f t="shared" si="622"/>
        <v>1</v>
      </c>
      <c r="K12735" s="73" t="s">
        <v>5471</v>
      </c>
      <c r="L12735" s="73" t="s">
        <v>5476</v>
      </c>
      <c r="M12735" s="74">
        <v>12</v>
      </c>
      <c r="N12735" s="74">
        <v>1</v>
      </c>
    </row>
    <row r="12736" spans="1:14">
      <c r="A12736" s="43" t="str">
        <f t="shared" si="620"/>
        <v>130123300110127005</v>
      </c>
      <c r="B12736" s="28">
        <f t="shared" si="621"/>
        <v>74</v>
      </c>
      <c r="C12736" s="28">
        <f t="shared" si="622"/>
        <v>24</v>
      </c>
      <c r="K12736" s="73" t="s">
        <v>4653</v>
      </c>
      <c r="L12736" s="73" t="s">
        <v>5476</v>
      </c>
      <c r="M12736" s="74">
        <v>50</v>
      </c>
      <c r="N12736" s="74">
        <v>24</v>
      </c>
    </row>
    <row r="12737" spans="1:14">
      <c r="A12737" s="43" t="str">
        <f t="shared" si="620"/>
        <v>130123300110127006</v>
      </c>
      <c r="B12737" s="28">
        <f t="shared" si="621"/>
        <v>9</v>
      </c>
      <c r="C12737" s="28">
        <f t="shared" si="622"/>
        <v>3</v>
      </c>
      <c r="K12737" s="73" t="s">
        <v>4654</v>
      </c>
      <c r="L12737" s="73" t="s">
        <v>5476</v>
      </c>
      <c r="M12737" s="74">
        <v>6</v>
      </c>
      <c r="N12737" s="74">
        <v>3</v>
      </c>
    </row>
    <row r="12738" spans="1:14">
      <c r="A12738" s="43" t="str">
        <f t="shared" si="620"/>
        <v>130123300110141001</v>
      </c>
      <c r="B12738" s="28">
        <f t="shared" si="621"/>
        <v>3</v>
      </c>
      <c r="C12738" s="28">
        <f t="shared" si="622"/>
        <v>1</v>
      </c>
      <c r="K12738" s="73" t="s">
        <v>3623</v>
      </c>
      <c r="L12738" s="73" t="s">
        <v>5476</v>
      </c>
      <c r="M12738" s="74">
        <v>2</v>
      </c>
      <c r="N12738" s="74">
        <v>1</v>
      </c>
    </row>
    <row r="12739" spans="1:14">
      <c r="A12739" s="43" t="str">
        <f t="shared" ref="A12739:A12802" si="623">L12739&amp;K12739</f>
        <v>130123300110141002</v>
      </c>
      <c r="B12739" s="28">
        <f t="shared" ref="B12739:B12802" si="624">M12739+N12739</f>
        <v>14</v>
      </c>
      <c r="C12739" s="28">
        <f t="shared" ref="C12739:C12802" si="625">N12739</f>
        <v>0</v>
      </c>
      <c r="K12739" s="73" t="s">
        <v>3624</v>
      </c>
      <c r="L12739" s="73" t="s">
        <v>5476</v>
      </c>
      <c r="M12739" s="74">
        <v>14</v>
      </c>
      <c r="N12739" s="74">
        <v>0</v>
      </c>
    </row>
    <row r="12740" spans="1:14">
      <c r="A12740" s="43" t="str">
        <f t="shared" si="623"/>
        <v>130123300110141003</v>
      </c>
      <c r="B12740" s="28">
        <f t="shared" si="624"/>
        <v>25</v>
      </c>
      <c r="C12740" s="28">
        <f t="shared" si="625"/>
        <v>5</v>
      </c>
      <c r="K12740" s="73" t="s">
        <v>3625</v>
      </c>
      <c r="L12740" s="73" t="s">
        <v>5476</v>
      </c>
      <c r="M12740" s="74">
        <v>20</v>
      </c>
      <c r="N12740" s="74">
        <v>5</v>
      </c>
    </row>
    <row r="12741" spans="1:14">
      <c r="A12741" s="43" t="str">
        <f t="shared" si="623"/>
        <v>130123300110148001</v>
      </c>
      <c r="B12741" s="28">
        <f t="shared" si="624"/>
        <v>2</v>
      </c>
      <c r="C12741" s="28">
        <f t="shared" si="625"/>
        <v>1</v>
      </c>
      <c r="K12741" s="73" t="s">
        <v>2984</v>
      </c>
      <c r="L12741" s="73" t="s">
        <v>5476</v>
      </c>
      <c r="M12741" s="74">
        <v>1</v>
      </c>
      <c r="N12741" s="74">
        <v>1</v>
      </c>
    </row>
    <row r="12742" spans="1:14">
      <c r="A12742" s="43" t="str">
        <f t="shared" si="623"/>
        <v>130123300110148002</v>
      </c>
      <c r="B12742" s="28">
        <f t="shared" si="624"/>
        <v>14</v>
      </c>
      <c r="C12742" s="28">
        <f t="shared" si="625"/>
        <v>9</v>
      </c>
      <c r="K12742" s="73" t="s">
        <v>2985</v>
      </c>
      <c r="L12742" s="73" t="s">
        <v>5476</v>
      </c>
      <c r="M12742" s="74">
        <v>5</v>
      </c>
      <c r="N12742" s="74">
        <v>9</v>
      </c>
    </row>
    <row r="12743" spans="1:14">
      <c r="A12743" s="43" t="str">
        <f t="shared" si="623"/>
        <v>130123300110148003</v>
      </c>
      <c r="B12743" s="28">
        <f t="shared" si="624"/>
        <v>55</v>
      </c>
      <c r="C12743" s="28">
        <f t="shared" si="625"/>
        <v>9</v>
      </c>
      <c r="K12743" s="73" t="s">
        <v>3139</v>
      </c>
      <c r="L12743" s="73" t="s">
        <v>5476</v>
      </c>
      <c r="M12743" s="74">
        <v>46</v>
      </c>
      <c r="N12743" s="74">
        <v>9</v>
      </c>
    </row>
    <row r="12744" spans="1:14">
      <c r="A12744" s="43" t="str">
        <f t="shared" si="623"/>
        <v>130123300110155001</v>
      </c>
      <c r="B12744" s="28">
        <f t="shared" si="624"/>
        <v>3</v>
      </c>
      <c r="C12744" s="28">
        <f t="shared" si="625"/>
        <v>1</v>
      </c>
      <c r="K12744" s="73" t="s">
        <v>2996</v>
      </c>
      <c r="L12744" s="73" t="s">
        <v>5476</v>
      </c>
      <c r="M12744" s="74">
        <v>2</v>
      </c>
      <c r="N12744" s="74">
        <v>1</v>
      </c>
    </row>
    <row r="12745" spans="1:14">
      <c r="A12745" s="43" t="str">
        <f t="shared" si="623"/>
        <v>130123300110155002</v>
      </c>
      <c r="B12745" s="28">
        <f t="shared" si="624"/>
        <v>24</v>
      </c>
      <c r="C12745" s="28">
        <f t="shared" si="625"/>
        <v>8</v>
      </c>
      <c r="K12745" s="73" t="s">
        <v>2997</v>
      </c>
      <c r="L12745" s="73" t="s">
        <v>5476</v>
      </c>
      <c r="M12745" s="74">
        <v>16</v>
      </c>
      <c r="N12745" s="74">
        <v>8</v>
      </c>
    </row>
    <row r="12746" spans="1:14">
      <c r="A12746" s="43" t="str">
        <f t="shared" si="623"/>
        <v>130123300110162005</v>
      </c>
      <c r="B12746" s="28">
        <f t="shared" si="624"/>
        <v>6</v>
      </c>
      <c r="C12746" s="28">
        <f t="shared" si="625"/>
        <v>5</v>
      </c>
      <c r="K12746" s="73" t="s">
        <v>5498</v>
      </c>
      <c r="L12746" s="73" t="s">
        <v>5476</v>
      </c>
      <c r="M12746" s="74">
        <v>1</v>
      </c>
      <c r="N12746" s="74">
        <v>5</v>
      </c>
    </row>
    <row r="12747" spans="1:14">
      <c r="A12747" s="43" t="str">
        <f t="shared" si="623"/>
        <v>130123300110162006</v>
      </c>
      <c r="B12747" s="28">
        <f t="shared" si="624"/>
        <v>26</v>
      </c>
      <c r="C12747" s="28">
        <f t="shared" si="625"/>
        <v>9</v>
      </c>
      <c r="K12747" s="73" t="s">
        <v>5499</v>
      </c>
      <c r="L12747" s="73" t="s">
        <v>5476</v>
      </c>
      <c r="M12747" s="74">
        <v>17</v>
      </c>
      <c r="N12747" s="74">
        <v>9</v>
      </c>
    </row>
    <row r="12748" spans="1:14">
      <c r="A12748" s="43" t="str">
        <f t="shared" si="623"/>
        <v>130123300110169001</v>
      </c>
      <c r="B12748" s="28">
        <f t="shared" si="624"/>
        <v>16</v>
      </c>
      <c r="C12748" s="28">
        <f t="shared" si="625"/>
        <v>4</v>
      </c>
      <c r="K12748" s="73" t="s">
        <v>3032</v>
      </c>
      <c r="L12748" s="73" t="s">
        <v>5476</v>
      </c>
      <c r="M12748" s="74">
        <v>12</v>
      </c>
      <c r="N12748" s="74">
        <v>4</v>
      </c>
    </row>
    <row r="12749" spans="1:14">
      <c r="A12749" s="43" t="str">
        <f t="shared" si="623"/>
        <v>130123300110176002</v>
      </c>
      <c r="B12749" s="28">
        <f t="shared" si="624"/>
        <v>8</v>
      </c>
      <c r="C12749" s="28">
        <f t="shared" si="625"/>
        <v>4</v>
      </c>
      <c r="K12749" s="73" t="s">
        <v>3047</v>
      </c>
      <c r="L12749" s="73" t="s">
        <v>5476</v>
      </c>
      <c r="M12749" s="74">
        <v>4</v>
      </c>
      <c r="N12749" s="74">
        <v>4</v>
      </c>
    </row>
    <row r="12750" spans="1:14">
      <c r="A12750" s="43" t="str">
        <f t="shared" si="623"/>
        <v>130123300110176004</v>
      </c>
      <c r="B12750" s="28">
        <f t="shared" si="624"/>
        <v>6</v>
      </c>
      <c r="C12750" s="28">
        <f t="shared" si="625"/>
        <v>3</v>
      </c>
      <c r="K12750" s="73" t="s">
        <v>4293</v>
      </c>
      <c r="L12750" s="73" t="s">
        <v>5476</v>
      </c>
      <c r="M12750" s="74">
        <v>3</v>
      </c>
      <c r="N12750" s="74">
        <v>3</v>
      </c>
    </row>
    <row r="12751" spans="1:14">
      <c r="A12751" s="43" t="str">
        <f t="shared" si="623"/>
        <v>130123300110176005</v>
      </c>
      <c r="B12751" s="28">
        <f t="shared" si="624"/>
        <v>10</v>
      </c>
      <c r="C12751" s="28">
        <f t="shared" si="625"/>
        <v>4</v>
      </c>
      <c r="K12751" s="73" t="s">
        <v>4294</v>
      </c>
      <c r="L12751" s="73" t="s">
        <v>5476</v>
      </c>
      <c r="M12751" s="74">
        <v>6</v>
      </c>
      <c r="N12751" s="74">
        <v>4</v>
      </c>
    </row>
    <row r="12752" spans="1:14">
      <c r="A12752" s="43" t="str">
        <f t="shared" si="623"/>
        <v>130123300110176006</v>
      </c>
      <c r="B12752" s="28">
        <f t="shared" si="624"/>
        <v>23</v>
      </c>
      <c r="C12752" s="28">
        <f t="shared" si="625"/>
        <v>21</v>
      </c>
      <c r="K12752" s="73" t="s">
        <v>5500</v>
      </c>
      <c r="L12752" s="73" t="s">
        <v>5476</v>
      </c>
      <c r="M12752" s="74">
        <v>2</v>
      </c>
      <c r="N12752" s="74">
        <v>21</v>
      </c>
    </row>
    <row r="12753" spans="1:14">
      <c r="A12753" s="43" t="str">
        <f t="shared" si="623"/>
        <v>130123300110176007</v>
      </c>
      <c r="B12753" s="28">
        <f t="shared" si="624"/>
        <v>34</v>
      </c>
      <c r="C12753" s="28">
        <f t="shared" si="625"/>
        <v>6</v>
      </c>
      <c r="K12753" s="73" t="s">
        <v>5501</v>
      </c>
      <c r="L12753" s="73" t="s">
        <v>5476</v>
      </c>
      <c r="M12753" s="74">
        <v>28</v>
      </c>
      <c r="N12753" s="74">
        <v>6</v>
      </c>
    </row>
    <row r="12754" spans="1:14">
      <c r="A12754" s="43" t="str">
        <f t="shared" si="623"/>
        <v>130123300110176008</v>
      </c>
      <c r="B12754" s="28">
        <f t="shared" si="624"/>
        <v>68</v>
      </c>
      <c r="C12754" s="28">
        <f t="shared" si="625"/>
        <v>7</v>
      </c>
      <c r="K12754" s="73" t="s">
        <v>5502</v>
      </c>
      <c r="L12754" s="73" t="s">
        <v>5476</v>
      </c>
      <c r="M12754" s="74">
        <v>61</v>
      </c>
      <c r="N12754" s="74">
        <v>7</v>
      </c>
    </row>
    <row r="12755" spans="1:14">
      <c r="A12755" s="43" t="str">
        <f t="shared" si="623"/>
        <v>130123300110176009</v>
      </c>
      <c r="B12755" s="28">
        <f t="shared" si="624"/>
        <v>84</v>
      </c>
      <c r="C12755" s="28">
        <f t="shared" si="625"/>
        <v>35</v>
      </c>
      <c r="K12755" s="73" t="s">
        <v>5503</v>
      </c>
      <c r="L12755" s="73" t="s">
        <v>5476</v>
      </c>
      <c r="M12755" s="74">
        <v>49</v>
      </c>
      <c r="N12755" s="74">
        <v>35</v>
      </c>
    </row>
    <row r="12756" spans="1:14">
      <c r="A12756" s="43" t="str">
        <f t="shared" si="623"/>
        <v>130123300110176010</v>
      </c>
      <c r="B12756" s="28">
        <f t="shared" si="624"/>
        <v>128</v>
      </c>
      <c r="C12756" s="28">
        <f t="shared" si="625"/>
        <v>81</v>
      </c>
      <c r="K12756" s="73" t="s">
        <v>5504</v>
      </c>
      <c r="L12756" s="73" t="s">
        <v>5476</v>
      </c>
      <c r="M12756" s="74">
        <v>47</v>
      </c>
      <c r="N12756" s="74">
        <v>81</v>
      </c>
    </row>
    <row r="12757" spans="1:14">
      <c r="A12757" s="43" t="str">
        <f t="shared" si="623"/>
        <v>130123300110176011</v>
      </c>
      <c r="B12757" s="28">
        <f t="shared" si="624"/>
        <v>45</v>
      </c>
      <c r="C12757" s="28">
        <f t="shared" si="625"/>
        <v>26</v>
      </c>
      <c r="K12757" s="73" t="s">
        <v>5505</v>
      </c>
      <c r="L12757" s="73" t="s">
        <v>5476</v>
      </c>
      <c r="M12757" s="74">
        <v>19</v>
      </c>
      <c r="N12757" s="74">
        <v>26</v>
      </c>
    </row>
    <row r="12758" spans="1:14">
      <c r="A12758" s="43" t="str">
        <f t="shared" si="623"/>
        <v>130123300110176012</v>
      </c>
      <c r="B12758" s="28">
        <f t="shared" si="624"/>
        <v>22</v>
      </c>
      <c r="C12758" s="28">
        <f t="shared" si="625"/>
        <v>9</v>
      </c>
      <c r="K12758" s="73" t="s">
        <v>5506</v>
      </c>
      <c r="L12758" s="73" t="s">
        <v>5476</v>
      </c>
      <c r="M12758" s="74">
        <v>13</v>
      </c>
      <c r="N12758" s="74">
        <v>9</v>
      </c>
    </row>
    <row r="12759" spans="1:14">
      <c r="A12759" s="43" t="str">
        <f t="shared" si="623"/>
        <v>130123300110176013</v>
      </c>
      <c r="B12759" s="28">
        <f t="shared" si="624"/>
        <v>40</v>
      </c>
      <c r="C12759" s="28">
        <f t="shared" si="625"/>
        <v>21</v>
      </c>
      <c r="K12759" s="73" t="s">
        <v>5507</v>
      </c>
      <c r="L12759" s="73" t="s">
        <v>5476</v>
      </c>
      <c r="M12759" s="74">
        <v>19</v>
      </c>
      <c r="N12759" s="74">
        <v>21</v>
      </c>
    </row>
    <row r="12760" spans="1:14">
      <c r="A12760" s="43" t="str">
        <f t="shared" si="623"/>
        <v>130123300110183001</v>
      </c>
      <c r="B12760" s="28">
        <f t="shared" si="624"/>
        <v>11</v>
      </c>
      <c r="C12760" s="28">
        <f t="shared" si="625"/>
        <v>8</v>
      </c>
      <c r="K12760" s="73" t="s">
        <v>3067</v>
      </c>
      <c r="L12760" s="73" t="s">
        <v>5476</v>
      </c>
      <c r="M12760" s="74">
        <v>3</v>
      </c>
      <c r="N12760" s="74">
        <v>8</v>
      </c>
    </row>
    <row r="12761" spans="1:14">
      <c r="A12761" s="43" t="str">
        <f t="shared" si="623"/>
        <v>130123300110183003</v>
      </c>
      <c r="B12761" s="28">
        <f t="shared" si="624"/>
        <v>577</v>
      </c>
      <c r="C12761" s="28">
        <f t="shared" si="625"/>
        <v>34</v>
      </c>
      <c r="K12761" s="73" t="s">
        <v>3260</v>
      </c>
      <c r="L12761" s="73" t="s">
        <v>5476</v>
      </c>
      <c r="M12761" s="74">
        <v>543</v>
      </c>
      <c r="N12761" s="74">
        <v>34</v>
      </c>
    </row>
    <row r="12762" spans="1:14">
      <c r="A12762" s="43" t="str">
        <f t="shared" si="623"/>
        <v>130123300110183004</v>
      </c>
      <c r="B12762" s="28">
        <f t="shared" si="624"/>
        <v>252</v>
      </c>
      <c r="C12762" s="28">
        <f t="shared" si="625"/>
        <v>222</v>
      </c>
      <c r="K12762" s="73" t="s">
        <v>4905</v>
      </c>
      <c r="L12762" s="73" t="s">
        <v>5476</v>
      </c>
      <c r="M12762" s="74">
        <v>30</v>
      </c>
      <c r="N12762" s="74">
        <v>222</v>
      </c>
    </row>
    <row r="12763" spans="1:14">
      <c r="A12763" s="43" t="str">
        <f t="shared" si="623"/>
        <v>130123300110183005</v>
      </c>
      <c r="B12763" s="28">
        <f t="shared" si="624"/>
        <v>58</v>
      </c>
      <c r="C12763" s="28">
        <f t="shared" si="625"/>
        <v>42</v>
      </c>
      <c r="K12763" s="73" t="s">
        <v>4906</v>
      </c>
      <c r="L12763" s="73" t="s">
        <v>5476</v>
      </c>
      <c r="M12763" s="74">
        <v>16</v>
      </c>
      <c r="N12763" s="74">
        <v>42</v>
      </c>
    </row>
    <row r="12764" spans="1:14">
      <c r="A12764" s="43" t="str">
        <f t="shared" si="623"/>
        <v>130123300110183006</v>
      </c>
      <c r="B12764" s="28">
        <f t="shared" si="624"/>
        <v>96</v>
      </c>
      <c r="C12764" s="28">
        <f t="shared" si="625"/>
        <v>92</v>
      </c>
      <c r="K12764" s="73" t="s">
        <v>5508</v>
      </c>
      <c r="L12764" s="73" t="s">
        <v>5476</v>
      </c>
      <c r="M12764" s="74">
        <v>4</v>
      </c>
      <c r="N12764" s="74">
        <v>92</v>
      </c>
    </row>
    <row r="12765" spans="1:14">
      <c r="A12765" s="43" t="str">
        <f t="shared" si="623"/>
        <v>130123300110183007</v>
      </c>
      <c r="B12765" s="28">
        <f t="shared" si="624"/>
        <v>13</v>
      </c>
      <c r="C12765" s="28">
        <f t="shared" si="625"/>
        <v>8</v>
      </c>
      <c r="K12765" s="73" t="s">
        <v>5509</v>
      </c>
      <c r="L12765" s="73" t="s">
        <v>5476</v>
      </c>
      <c r="M12765" s="74">
        <v>5</v>
      </c>
      <c r="N12765" s="74">
        <v>8</v>
      </c>
    </row>
    <row r="12766" spans="1:14">
      <c r="A12766" s="43" t="str">
        <f t="shared" si="623"/>
        <v>130123300110183008</v>
      </c>
      <c r="B12766" s="28">
        <f t="shared" si="624"/>
        <v>11</v>
      </c>
      <c r="C12766" s="28">
        <f t="shared" si="625"/>
        <v>5</v>
      </c>
      <c r="K12766" s="73" t="s">
        <v>5510</v>
      </c>
      <c r="L12766" s="73" t="s">
        <v>5476</v>
      </c>
      <c r="M12766" s="74">
        <v>6</v>
      </c>
      <c r="N12766" s="74">
        <v>5</v>
      </c>
    </row>
    <row r="12767" spans="1:14">
      <c r="A12767" s="43" t="str">
        <f t="shared" si="623"/>
        <v>130123300110183009</v>
      </c>
      <c r="B12767" s="28">
        <f t="shared" si="624"/>
        <v>37</v>
      </c>
      <c r="C12767" s="28">
        <f t="shared" si="625"/>
        <v>4</v>
      </c>
      <c r="K12767" s="73" t="s">
        <v>5511</v>
      </c>
      <c r="L12767" s="73" t="s">
        <v>5476</v>
      </c>
      <c r="M12767" s="74">
        <v>33</v>
      </c>
      <c r="N12767" s="74">
        <v>4</v>
      </c>
    </row>
    <row r="12768" spans="1:14">
      <c r="A12768" s="43" t="str">
        <f t="shared" si="623"/>
        <v>130123300110183010</v>
      </c>
      <c r="B12768" s="28">
        <f t="shared" si="624"/>
        <v>46</v>
      </c>
      <c r="C12768" s="28">
        <f t="shared" si="625"/>
        <v>11</v>
      </c>
      <c r="K12768" s="73" t="s">
        <v>5512</v>
      </c>
      <c r="L12768" s="73" t="s">
        <v>5476</v>
      </c>
      <c r="M12768" s="74">
        <v>35</v>
      </c>
      <c r="N12768" s="74">
        <v>11</v>
      </c>
    </row>
    <row r="12769" spans="1:14">
      <c r="A12769" s="43" t="str">
        <f t="shared" si="623"/>
        <v>130123300110183011</v>
      </c>
      <c r="B12769" s="28">
        <f t="shared" si="624"/>
        <v>23</v>
      </c>
      <c r="C12769" s="28">
        <f t="shared" si="625"/>
        <v>8</v>
      </c>
      <c r="K12769" s="73" t="s">
        <v>5513</v>
      </c>
      <c r="L12769" s="73" t="s">
        <v>5476</v>
      </c>
      <c r="M12769" s="74">
        <v>15</v>
      </c>
      <c r="N12769" s="74">
        <v>8</v>
      </c>
    </row>
    <row r="12770" spans="1:14">
      <c r="A12770" s="43" t="str">
        <f t="shared" si="623"/>
        <v>130123300110183012</v>
      </c>
      <c r="B12770" s="28">
        <f t="shared" si="624"/>
        <v>29</v>
      </c>
      <c r="C12770" s="28">
        <f t="shared" si="625"/>
        <v>21</v>
      </c>
      <c r="K12770" s="73" t="s">
        <v>5514</v>
      </c>
      <c r="L12770" s="73" t="s">
        <v>5476</v>
      </c>
      <c r="M12770" s="74">
        <v>8</v>
      </c>
      <c r="N12770" s="74">
        <v>21</v>
      </c>
    </row>
    <row r="12771" spans="1:14">
      <c r="A12771" s="43" t="str">
        <f t="shared" si="623"/>
        <v>130123300110190001</v>
      </c>
      <c r="B12771" s="28">
        <f t="shared" si="624"/>
        <v>7</v>
      </c>
      <c r="C12771" s="28">
        <f t="shared" si="625"/>
        <v>5</v>
      </c>
      <c r="K12771" s="73" t="s">
        <v>3086</v>
      </c>
      <c r="L12771" s="73" t="s">
        <v>5476</v>
      </c>
      <c r="M12771" s="74">
        <v>2</v>
      </c>
      <c r="N12771" s="74">
        <v>5</v>
      </c>
    </row>
    <row r="12772" spans="1:14">
      <c r="A12772" s="43" t="str">
        <f t="shared" si="623"/>
        <v>130123300110190003</v>
      </c>
      <c r="B12772" s="28">
        <f t="shared" si="624"/>
        <v>114</v>
      </c>
      <c r="C12772" s="28">
        <f t="shared" si="625"/>
        <v>23</v>
      </c>
      <c r="K12772" s="73" t="s">
        <v>3088</v>
      </c>
      <c r="L12772" s="73" t="s">
        <v>5476</v>
      </c>
      <c r="M12772" s="74">
        <v>91</v>
      </c>
      <c r="N12772" s="74">
        <v>23</v>
      </c>
    </row>
    <row r="12773" spans="1:14">
      <c r="A12773" s="43" t="str">
        <f t="shared" si="623"/>
        <v>130123300110190004</v>
      </c>
      <c r="B12773" s="28">
        <f t="shared" si="624"/>
        <v>49</v>
      </c>
      <c r="C12773" s="28">
        <f t="shared" si="625"/>
        <v>31</v>
      </c>
      <c r="K12773" s="73" t="s">
        <v>3089</v>
      </c>
      <c r="L12773" s="73" t="s">
        <v>5476</v>
      </c>
      <c r="M12773" s="74">
        <v>18</v>
      </c>
      <c r="N12773" s="74">
        <v>31</v>
      </c>
    </row>
    <row r="12774" spans="1:14">
      <c r="A12774" s="43" t="str">
        <f t="shared" si="623"/>
        <v>130123300110190005</v>
      </c>
      <c r="B12774" s="28">
        <f t="shared" si="624"/>
        <v>12</v>
      </c>
      <c r="C12774" s="28">
        <f t="shared" si="625"/>
        <v>11</v>
      </c>
      <c r="K12774" s="73" t="s">
        <v>3090</v>
      </c>
      <c r="L12774" s="73" t="s">
        <v>5476</v>
      </c>
      <c r="M12774" s="74">
        <v>1</v>
      </c>
      <c r="N12774" s="74">
        <v>11</v>
      </c>
    </row>
    <row r="12775" spans="1:14">
      <c r="A12775" s="43" t="str">
        <f t="shared" si="623"/>
        <v>130123300110190006</v>
      </c>
      <c r="B12775" s="28">
        <f t="shared" si="624"/>
        <v>17</v>
      </c>
      <c r="C12775" s="28">
        <f t="shared" si="625"/>
        <v>6</v>
      </c>
      <c r="K12775" s="73" t="s">
        <v>5333</v>
      </c>
      <c r="L12775" s="73" t="s">
        <v>5476</v>
      </c>
      <c r="M12775" s="74">
        <v>11</v>
      </c>
      <c r="N12775" s="74">
        <v>6</v>
      </c>
    </row>
    <row r="12776" spans="1:14">
      <c r="A12776" s="43" t="str">
        <f t="shared" si="623"/>
        <v>130123300110190007</v>
      </c>
      <c r="B12776" s="28">
        <f t="shared" si="624"/>
        <v>80</v>
      </c>
      <c r="C12776" s="28">
        <f t="shared" si="625"/>
        <v>41</v>
      </c>
      <c r="K12776" s="73" t="s">
        <v>5334</v>
      </c>
      <c r="L12776" s="73" t="s">
        <v>5476</v>
      </c>
      <c r="M12776" s="74">
        <v>39</v>
      </c>
      <c r="N12776" s="74">
        <v>41</v>
      </c>
    </row>
    <row r="12777" spans="1:14">
      <c r="A12777" s="43" t="str">
        <f t="shared" si="623"/>
        <v>130123300110190008</v>
      </c>
      <c r="B12777" s="28">
        <f t="shared" si="624"/>
        <v>93</v>
      </c>
      <c r="C12777" s="28">
        <f t="shared" si="625"/>
        <v>65</v>
      </c>
      <c r="K12777" s="73" t="s">
        <v>5335</v>
      </c>
      <c r="L12777" s="73" t="s">
        <v>5476</v>
      </c>
      <c r="M12777" s="74">
        <v>28</v>
      </c>
      <c r="N12777" s="74">
        <v>65</v>
      </c>
    </row>
    <row r="12778" spans="1:14">
      <c r="A12778" s="43" t="str">
        <f t="shared" si="623"/>
        <v>130123300110190009</v>
      </c>
      <c r="B12778" s="28">
        <f t="shared" si="624"/>
        <v>57</v>
      </c>
      <c r="C12778" s="28">
        <f t="shared" si="625"/>
        <v>31</v>
      </c>
      <c r="K12778" s="73" t="s">
        <v>5515</v>
      </c>
      <c r="L12778" s="73" t="s">
        <v>5476</v>
      </c>
      <c r="M12778" s="74">
        <v>26</v>
      </c>
      <c r="N12778" s="74">
        <v>31</v>
      </c>
    </row>
    <row r="12779" spans="1:14">
      <c r="A12779" s="43" t="str">
        <f t="shared" si="623"/>
        <v>130123300110190010</v>
      </c>
      <c r="B12779" s="28">
        <f t="shared" si="624"/>
        <v>84</v>
      </c>
      <c r="C12779" s="28">
        <f t="shared" si="625"/>
        <v>84</v>
      </c>
      <c r="K12779" s="73" t="s">
        <v>5516</v>
      </c>
      <c r="L12779" s="73" t="s">
        <v>5476</v>
      </c>
      <c r="M12779" s="74">
        <v>0</v>
      </c>
      <c r="N12779" s="74">
        <v>84</v>
      </c>
    </row>
    <row r="12780" spans="1:14">
      <c r="A12780" s="43" t="str">
        <f t="shared" si="623"/>
        <v>130123300110190011</v>
      </c>
      <c r="B12780" s="28">
        <f t="shared" si="624"/>
        <v>61</v>
      </c>
      <c r="C12780" s="28">
        <f t="shared" si="625"/>
        <v>29</v>
      </c>
      <c r="K12780" s="73" t="s">
        <v>5517</v>
      </c>
      <c r="L12780" s="73" t="s">
        <v>5476</v>
      </c>
      <c r="M12780" s="74">
        <v>32</v>
      </c>
      <c r="N12780" s="74">
        <v>29</v>
      </c>
    </row>
    <row r="12781" spans="1:14">
      <c r="A12781" s="43" t="str">
        <f t="shared" si="623"/>
        <v>130123300110190012</v>
      </c>
      <c r="B12781" s="28">
        <f t="shared" si="624"/>
        <v>124</v>
      </c>
      <c r="C12781" s="28">
        <f t="shared" si="625"/>
        <v>78</v>
      </c>
      <c r="K12781" s="73" t="s">
        <v>5518</v>
      </c>
      <c r="L12781" s="73" t="s">
        <v>5476</v>
      </c>
      <c r="M12781" s="74">
        <v>46</v>
      </c>
      <c r="N12781" s="74">
        <v>78</v>
      </c>
    </row>
    <row r="12782" spans="1:14">
      <c r="A12782" s="43" t="str">
        <f t="shared" si="623"/>
        <v>130123300110190013</v>
      </c>
      <c r="B12782" s="28">
        <f t="shared" si="624"/>
        <v>13</v>
      </c>
      <c r="C12782" s="28">
        <f t="shared" si="625"/>
        <v>10</v>
      </c>
      <c r="K12782" s="73" t="s">
        <v>5519</v>
      </c>
      <c r="L12782" s="73" t="s">
        <v>5476</v>
      </c>
      <c r="M12782" s="74">
        <v>3</v>
      </c>
      <c r="N12782" s="74">
        <v>10</v>
      </c>
    </row>
    <row r="12783" spans="1:14">
      <c r="A12783" s="43" t="str">
        <f t="shared" si="623"/>
        <v>130123300110190014</v>
      </c>
      <c r="B12783" s="28">
        <f t="shared" si="624"/>
        <v>4</v>
      </c>
      <c r="C12783" s="28">
        <f t="shared" si="625"/>
        <v>3</v>
      </c>
      <c r="K12783" s="73" t="s">
        <v>5520</v>
      </c>
      <c r="L12783" s="73" t="s">
        <v>5476</v>
      </c>
      <c r="M12783" s="74">
        <v>1</v>
      </c>
      <c r="N12783" s="74">
        <v>3</v>
      </c>
    </row>
    <row r="12784" spans="1:14">
      <c r="A12784" s="43" t="str">
        <f t="shared" si="623"/>
        <v>130123300110197001</v>
      </c>
      <c r="B12784" s="28">
        <f t="shared" si="624"/>
        <v>5</v>
      </c>
      <c r="C12784" s="28">
        <f t="shared" si="625"/>
        <v>3</v>
      </c>
      <c r="K12784" s="73" t="s">
        <v>3105</v>
      </c>
      <c r="L12784" s="73" t="s">
        <v>5476</v>
      </c>
      <c r="M12784" s="74">
        <v>2</v>
      </c>
      <c r="N12784" s="74">
        <v>3</v>
      </c>
    </row>
    <row r="12785" spans="1:14">
      <c r="A12785" s="43" t="str">
        <f t="shared" si="623"/>
        <v>130123300110197002</v>
      </c>
      <c r="B12785" s="28">
        <f t="shared" si="624"/>
        <v>21</v>
      </c>
      <c r="C12785" s="28">
        <f t="shared" si="625"/>
        <v>11</v>
      </c>
      <c r="K12785" s="73" t="s">
        <v>3106</v>
      </c>
      <c r="L12785" s="73" t="s">
        <v>5476</v>
      </c>
      <c r="M12785" s="74">
        <v>10</v>
      </c>
      <c r="N12785" s="74">
        <v>11</v>
      </c>
    </row>
    <row r="12786" spans="1:14">
      <c r="A12786" s="43" t="str">
        <f t="shared" si="623"/>
        <v>130123300110197003</v>
      </c>
      <c r="B12786" s="28">
        <f t="shared" si="624"/>
        <v>11</v>
      </c>
      <c r="C12786" s="28">
        <f t="shared" si="625"/>
        <v>6</v>
      </c>
      <c r="K12786" s="73" t="s">
        <v>3270</v>
      </c>
      <c r="L12786" s="73" t="s">
        <v>5476</v>
      </c>
      <c r="M12786" s="74">
        <v>5</v>
      </c>
      <c r="N12786" s="74">
        <v>6</v>
      </c>
    </row>
    <row r="12787" spans="1:14">
      <c r="A12787" s="43" t="str">
        <f t="shared" si="623"/>
        <v>130123300110197004</v>
      </c>
      <c r="B12787" s="28">
        <f t="shared" si="624"/>
        <v>2</v>
      </c>
      <c r="C12787" s="28">
        <f t="shared" si="625"/>
        <v>2</v>
      </c>
      <c r="K12787" s="73" t="s">
        <v>5521</v>
      </c>
      <c r="L12787" s="73" t="s">
        <v>5476</v>
      </c>
      <c r="M12787" s="74">
        <v>0</v>
      </c>
      <c r="N12787" s="74">
        <v>2</v>
      </c>
    </row>
    <row r="12788" spans="1:14">
      <c r="A12788" s="43" t="str">
        <f t="shared" si="623"/>
        <v>130123300110204001</v>
      </c>
      <c r="B12788" s="28">
        <f t="shared" si="624"/>
        <v>5</v>
      </c>
      <c r="C12788" s="28">
        <f t="shared" si="625"/>
        <v>1</v>
      </c>
      <c r="K12788" s="73" t="s">
        <v>3117</v>
      </c>
      <c r="L12788" s="73" t="s">
        <v>5476</v>
      </c>
      <c r="M12788" s="74">
        <v>4</v>
      </c>
      <c r="N12788" s="74">
        <v>1</v>
      </c>
    </row>
    <row r="12789" spans="1:14">
      <c r="A12789" s="43" t="str">
        <f t="shared" si="623"/>
        <v>130123300110204002</v>
      </c>
      <c r="B12789" s="28">
        <f t="shared" si="624"/>
        <v>13</v>
      </c>
      <c r="C12789" s="28">
        <f t="shared" si="625"/>
        <v>7</v>
      </c>
      <c r="K12789" s="73" t="s">
        <v>3118</v>
      </c>
      <c r="L12789" s="73" t="s">
        <v>5476</v>
      </c>
      <c r="M12789" s="74">
        <v>6</v>
      </c>
      <c r="N12789" s="74">
        <v>7</v>
      </c>
    </row>
    <row r="12790" spans="1:14">
      <c r="A12790" s="43" t="str">
        <f t="shared" si="623"/>
        <v>130123300110204003</v>
      </c>
      <c r="B12790" s="28">
        <f t="shared" si="624"/>
        <v>11</v>
      </c>
      <c r="C12790" s="28">
        <f t="shared" si="625"/>
        <v>5</v>
      </c>
      <c r="K12790" s="73" t="s">
        <v>5522</v>
      </c>
      <c r="L12790" s="73" t="s">
        <v>5476</v>
      </c>
      <c r="M12790" s="74">
        <v>6</v>
      </c>
      <c r="N12790" s="74">
        <v>5</v>
      </c>
    </row>
    <row r="12791" spans="1:14">
      <c r="A12791" s="43" t="str">
        <f t="shared" si="623"/>
        <v>130123300110204004</v>
      </c>
      <c r="B12791" s="28">
        <f t="shared" si="624"/>
        <v>13</v>
      </c>
      <c r="C12791" s="28">
        <f t="shared" si="625"/>
        <v>13</v>
      </c>
      <c r="K12791" s="73" t="s">
        <v>5523</v>
      </c>
      <c r="L12791" s="73" t="s">
        <v>5476</v>
      </c>
      <c r="M12791" s="74">
        <v>0</v>
      </c>
      <c r="N12791" s="74">
        <v>13</v>
      </c>
    </row>
    <row r="12792" spans="1:14">
      <c r="A12792" s="43" t="str">
        <f t="shared" si="623"/>
        <v>130123300110204005</v>
      </c>
      <c r="B12792" s="28">
        <f t="shared" si="624"/>
        <v>85</v>
      </c>
      <c r="C12792" s="28">
        <f t="shared" si="625"/>
        <v>31</v>
      </c>
      <c r="K12792" s="73" t="s">
        <v>5524</v>
      </c>
      <c r="L12792" s="73" t="s">
        <v>5476</v>
      </c>
      <c r="M12792" s="74">
        <v>54</v>
      </c>
      <c r="N12792" s="74">
        <v>31</v>
      </c>
    </row>
    <row r="12793" spans="1:14">
      <c r="A12793" s="43" t="str">
        <f t="shared" si="623"/>
        <v>130123300110204006</v>
      </c>
      <c r="B12793" s="28">
        <f t="shared" si="624"/>
        <v>25</v>
      </c>
      <c r="C12793" s="28">
        <f t="shared" si="625"/>
        <v>12</v>
      </c>
      <c r="K12793" s="73" t="s">
        <v>5525</v>
      </c>
      <c r="L12793" s="73" t="s">
        <v>5476</v>
      </c>
      <c r="M12793" s="74">
        <v>13</v>
      </c>
      <c r="N12793" s="74">
        <v>12</v>
      </c>
    </row>
    <row r="12794" spans="1:14">
      <c r="A12794" s="43" t="str">
        <f t="shared" si="623"/>
        <v>130123300110204007</v>
      </c>
      <c r="B12794" s="28">
        <f t="shared" si="624"/>
        <v>36</v>
      </c>
      <c r="C12794" s="28">
        <f t="shared" si="625"/>
        <v>28</v>
      </c>
      <c r="K12794" s="73" t="s">
        <v>5526</v>
      </c>
      <c r="L12794" s="73" t="s">
        <v>5476</v>
      </c>
      <c r="M12794" s="74">
        <v>8</v>
      </c>
      <c r="N12794" s="74">
        <v>28</v>
      </c>
    </row>
    <row r="12795" spans="1:14">
      <c r="A12795" s="43" t="str">
        <f t="shared" si="623"/>
        <v>130123300110211001</v>
      </c>
      <c r="B12795" s="28">
        <f t="shared" si="624"/>
        <v>28</v>
      </c>
      <c r="C12795" s="28">
        <f t="shared" si="625"/>
        <v>0</v>
      </c>
      <c r="K12795" s="73" t="s">
        <v>3166</v>
      </c>
      <c r="L12795" s="73" t="s">
        <v>5476</v>
      </c>
      <c r="M12795" s="74">
        <v>28</v>
      </c>
      <c r="N12795" s="74">
        <v>0</v>
      </c>
    </row>
    <row r="12796" spans="1:14">
      <c r="A12796" s="43" t="str">
        <f t="shared" si="623"/>
        <v>130123300110211002</v>
      </c>
      <c r="B12796" s="28">
        <f t="shared" si="624"/>
        <v>5</v>
      </c>
      <c r="C12796" s="28">
        <f t="shared" si="625"/>
        <v>3</v>
      </c>
      <c r="K12796" s="73" t="s">
        <v>3167</v>
      </c>
      <c r="L12796" s="73" t="s">
        <v>5476</v>
      </c>
      <c r="M12796" s="74">
        <v>2</v>
      </c>
      <c r="N12796" s="74">
        <v>3</v>
      </c>
    </row>
    <row r="12797" spans="1:14">
      <c r="A12797" s="43" t="str">
        <f t="shared" si="623"/>
        <v>130123300110218001</v>
      </c>
      <c r="B12797" s="28">
        <f t="shared" si="624"/>
        <v>40</v>
      </c>
      <c r="C12797" s="28">
        <f t="shared" si="625"/>
        <v>20</v>
      </c>
      <c r="K12797" s="73" t="s">
        <v>3180</v>
      </c>
      <c r="L12797" s="73" t="s">
        <v>5476</v>
      </c>
      <c r="M12797" s="74">
        <v>20</v>
      </c>
      <c r="N12797" s="74">
        <v>20</v>
      </c>
    </row>
    <row r="12798" spans="1:14">
      <c r="A12798" s="43" t="str">
        <f t="shared" si="623"/>
        <v>130123300110218002</v>
      </c>
      <c r="B12798" s="28">
        <f t="shared" si="624"/>
        <v>108</v>
      </c>
      <c r="C12798" s="28">
        <f t="shared" si="625"/>
        <v>35</v>
      </c>
      <c r="K12798" s="73" t="s">
        <v>3181</v>
      </c>
      <c r="L12798" s="73" t="s">
        <v>5476</v>
      </c>
      <c r="M12798" s="74">
        <v>73</v>
      </c>
      <c r="N12798" s="74">
        <v>35</v>
      </c>
    </row>
    <row r="12799" spans="1:14">
      <c r="A12799" s="43" t="str">
        <f t="shared" si="623"/>
        <v>130123300110225001</v>
      </c>
      <c r="B12799" s="28">
        <f t="shared" si="624"/>
        <v>5</v>
      </c>
      <c r="C12799" s="28">
        <f t="shared" si="625"/>
        <v>3</v>
      </c>
      <c r="K12799" s="73" t="s">
        <v>3739</v>
      </c>
      <c r="L12799" s="73" t="s">
        <v>5476</v>
      </c>
      <c r="M12799" s="74">
        <v>2</v>
      </c>
      <c r="N12799" s="74">
        <v>3</v>
      </c>
    </row>
    <row r="12800" spans="1:14">
      <c r="A12800" s="43" t="str">
        <f t="shared" si="623"/>
        <v>130123300110225002</v>
      </c>
      <c r="B12800" s="28">
        <f t="shared" si="624"/>
        <v>17</v>
      </c>
      <c r="C12800" s="28">
        <f t="shared" si="625"/>
        <v>12</v>
      </c>
      <c r="K12800" s="73" t="s">
        <v>3740</v>
      </c>
      <c r="L12800" s="73" t="s">
        <v>5476</v>
      </c>
      <c r="M12800" s="74">
        <v>5</v>
      </c>
      <c r="N12800" s="74">
        <v>12</v>
      </c>
    </row>
    <row r="12801" spans="1:14">
      <c r="A12801" s="43" t="str">
        <f t="shared" si="623"/>
        <v>130123300110232001</v>
      </c>
      <c r="B12801" s="28">
        <f t="shared" si="624"/>
        <v>5</v>
      </c>
      <c r="C12801" s="28">
        <f t="shared" si="625"/>
        <v>5</v>
      </c>
      <c r="K12801" s="73" t="s">
        <v>4304</v>
      </c>
      <c r="L12801" s="73" t="s">
        <v>5476</v>
      </c>
      <c r="M12801" s="74">
        <v>0</v>
      </c>
      <c r="N12801" s="74">
        <v>5</v>
      </c>
    </row>
    <row r="12802" spans="1:14">
      <c r="A12802" s="43" t="str">
        <f t="shared" si="623"/>
        <v>130123300110239001</v>
      </c>
      <c r="B12802" s="28">
        <f t="shared" si="624"/>
        <v>6</v>
      </c>
      <c r="C12802" s="28">
        <f t="shared" si="625"/>
        <v>1</v>
      </c>
      <c r="K12802" s="73" t="s">
        <v>3335</v>
      </c>
      <c r="L12802" s="73" t="s">
        <v>5476</v>
      </c>
      <c r="M12802" s="74">
        <v>5</v>
      </c>
      <c r="N12802" s="74">
        <v>1</v>
      </c>
    </row>
    <row r="12803" spans="1:14">
      <c r="A12803" s="43" t="str">
        <f t="shared" ref="A12803:A12866" si="626">L12803&amp;K12803</f>
        <v>130123300110239002</v>
      </c>
      <c r="B12803" s="28">
        <f t="shared" ref="B12803:B12866" si="627">M12803+N12803</f>
        <v>34</v>
      </c>
      <c r="C12803" s="28">
        <f t="shared" ref="C12803:C12866" si="628">N12803</f>
        <v>12</v>
      </c>
      <c r="K12803" s="73" t="s">
        <v>4813</v>
      </c>
      <c r="L12803" s="73" t="s">
        <v>5476</v>
      </c>
      <c r="M12803" s="74">
        <v>22</v>
      </c>
      <c r="N12803" s="74">
        <v>12</v>
      </c>
    </row>
    <row r="12804" spans="1:14">
      <c r="A12804" s="43" t="str">
        <f t="shared" si="626"/>
        <v>130123300110239003</v>
      </c>
      <c r="B12804" s="28">
        <f t="shared" si="627"/>
        <v>47</v>
      </c>
      <c r="C12804" s="28">
        <f t="shared" si="628"/>
        <v>5</v>
      </c>
      <c r="K12804" s="73" t="s">
        <v>4917</v>
      </c>
      <c r="L12804" s="73" t="s">
        <v>5476</v>
      </c>
      <c r="M12804" s="74">
        <v>42</v>
      </c>
      <c r="N12804" s="74">
        <v>5</v>
      </c>
    </row>
    <row r="12805" spans="1:14">
      <c r="A12805" s="43" t="str">
        <f t="shared" si="626"/>
        <v>130123300110246001</v>
      </c>
      <c r="B12805" s="28">
        <f t="shared" si="627"/>
        <v>6</v>
      </c>
      <c r="C12805" s="28">
        <f t="shared" si="628"/>
        <v>4</v>
      </c>
      <c r="K12805" s="73" t="s">
        <v>4322</v>
      </c>
      <c r="L12805" s="73" t="s">
        <v>5476</v>
      </c>
      <c r="M12805" s="74">
        <v>2</v>
      </c>
      <c r="N12805" s="74">
        <v>4</v>
      </c>
    </row>
    <row r="12806" spans="1:14">
      <c r="A12806" s="43" t="str">
        <f t="shared" si="626"/>
        <v>130123300110246002</v>
      </c>
      <c r="B12806" s="28">
        <f t="shared" si="627"/>
        <v>9</v>
      </c>
      <c r="C12806" s="28">
        <f t="shared" si="628"/>
        <v>1</v>
      </c>
      <c r="K12806" s="73" t="s">
        <v>4323</v>
      </c>
      <c r="L12806" s="73" t="s">
        <v>5476</v>
      </c>
      <c r="M12806" s="74">
        <v>8</v>
      </c>
      <c r="N12806" s="74">
        <v>1</v>
      </c>
    </row>
    <row r="12807" spans="1:14">
      <c r="A12807" s="43" t="str">
        <f t="shared" si="626"/>
        <v>130123300110253001</v>
      </c>
      <c r="B12807" s="28">
        <f t="shared" si="627"/>
        <v>10</v>
      </c>
      <c r="C12807" s="28">
        <f t="shared" si="628"/>
        <v>2</v>
      </c>
      <c r="K12807" s="73" t="s">
        <v>4332</v>
      </c>
      <c r="L12807" s="73" t="s">
        <v>5476</v>
      </c>
      <c r="M12807" s="74">
        <v>8</v>
      </c>
      <c r="N12807" s="74">
        <v>2</v>
      </c>
    </row>
    <row r="12808" spans="1:14">
      <c r="A12808" s="43" t="str">
        <f t="shared" si="626"/>
        <v>130123300110253002</v>
      </c>
      <c r="B12808" s="28">
        <f t="shared" si="627"/>
        <v>22</v>
      </c>
      <c r="C12808" s="28">
        <f t="shared" si="628"/>
        <v>7</v>
      </c>
      <c r="K12808" s="73" t="s">
        <v>4333</v>
      </c>
      <c r="L12808" s="73" t="s">
        <v>5476</v>
      </c>
      <c r="M12808" s="74">
        <v>15</v>
      </c>
      <c r="N12808" s="74">
        <v>7</v>
      </c>
    </row>
    <row r="12809" spans="1:14">
      <c r="A12809" s="43" t="str">
        <f t="shared" si="626"/>
        <v>130123300110260001</v>
      </c>
      <c r="B12809" s="28">
        <f t="shared" si="627"/>
        <v>6</v>
      </c>
      <c r="C12809" s="28">
        <f t="shared" si="628"/>
        <v>2</v>
      </c>
      <c r="K12809" s="73" t="s">
        <v>4351</v>
      </c>
      <c r="L12809" s="73" t="s">
        <v>5476</v>
      </c>
      <c r="M12809" s="74">
        <v>4</v>
      </c>
      <c r="N12809" s="74">
        <v>2</v>
      </c>
    </row>
    <row r="12810" spans="1:14">
      <c r="A12810" s="43" t="str">
        <f t="shared" si="626"/>
        <v>130123300110260002</v>
      </c>
      <c r="B12810" s="28">
        <f t="shared" si="627"/>
        <v>83</v>
      </c>
      <c r="C12810" s="28">
        <f t="shared" si="628"/>
        <v>14</v>
      </c>
      <c r="K12810" s="73" t="s">
        <v>4352</v>
      </c>
      <c r="L12810" s="73" t="s">
        <v>5476</v>
      </c>
      <c r="M12810" s="74">
        <v>69</v>
      </c>
      <c r="N12810" s="74">
        <v>14</v>
      </c>
    </row>
    <row r="12811" spans="1:14">
      <c r="A12811" s="43" t="str">
        <f t="shared" si="626"/>
        <v>130123300110267001</v>
      </c>
      <c r="B12811" s="28">
        <f t="shared" si="627"/>
        <v>15</v>
      </c>
      <c r="C12811" s="28">
        <f t="shared" si="628"/>
        <v>8</v>
      </c>
      <c r="K12811" s="73" t="s">
        <v>5527</v>
      </c>
      <c r="L12811" s="73" t="s">
        <v>5476</v>
      </c>
      <c r="M12811" s="74">
        <v>7</v>
      </c>
      <c r="N12811" s="74">
        <v>8</v>
      </c>
    </row>
    <row r="12812" spans="1:14">
      <c r="A12812" s="43" t="str">
        <f t="shared" si="626"/>
        <v>130123300110274001</v>
      </c>
      <c r="B12812" s="28">
        <f t="shared" si="627"/>
        <v>8</v>
      </c>
      <c r="C12812" s="28">
        <f t="shared" si="628"/>
        <v>1</v>
      </c>
      <c r="K12812" s="73" t="s">
        <v>4366</v>
      </c>
      <c r="L12812" s="73" t="s">
        <v>5476</v>
      </c>
      <c r="M12812" s="74">
        <v>7</v>
      </c>
      <c r="N12812" s="74">
        <v>1</v>
      </c>
    </row>
    <row r="12813" spans="1:14">
      <c r="A12813" s="43" t="str">
        <f t="shared" si="626"/>
        <v>130123300110274002</v>
      </c>
      <c r="B12813" s="28">
        <f t="shared" si="627"/>
        <v>223</v>
      </c>
      <c r="C12813" s="28">
        <f t="shared" si="628"/>
        <v>72</v>
      </c>
      <c r="K12813" s="73" t="s">
        <v>4367</v>
      </c>
      <c r="L12813" s="73" t="s">
        <v>5476</v>
      </c>
      <c r="M12813" s="74">
        <v>151</v>
      </c>
      <c r="N12813" s="74">
        <v>72</v>
      </c>
    </row>
    <row r="12814" spans="1:14">
      <c r="A12814" s="43" t="str">
        <f t="shared" si="626"/>
        <v>130123300110281001</v>
      </c>
      <c r="B12814" s="28">
        <f t="shared" si="627"/>
        <v>6</v>
      </c>
      <c r="C12814" s="28">
        <f t="shared" si="628"/>
        <v>2</v>
      </c>
      <c r="K12814" s="73" t="s">
        <v>4939</v>
      </c>
      <c r="L12814" s="73" t="s">
        <v>5476</v>
      </c>
      <c r="M12814" s="74">
        <v>4</v>
      </c>
      <c r="N12814" s="74">
        <v>2</v>
      </c>
    </row>
    <row r="12815" spans="1:14">
      <c r="A12815" s="43" t="str">
        <f t="shared" si="626"/>
        <v>130123300110281002</v>
      </c>
      <c r="B12815" s="28">
        <f t="shared" si="627"/>
        <v>307</v>
      </c>
      <c r="C12815" s="28">
        <f t="shared" si="628"/>
        <v>88</v>
      </c>
      <c r="K12815" s="73" t="s">
        <v>5528</v>
      </c>
      <c r="L12815" s="73" t="s">
        <v>5476</v>
      </c>
      <c r="M12815" s="74">
        <v>219</v>
      </c>
      <c r="N12815" s="74">
        <v>88</v>
      </c>
    </row>
    <row r="12816" spans="1:14">
      <c r="A12816" s="43" t="str">
        <f t="shared" si="626"/>
        <v>130123300110288001</v>
      </c>
      <c r="B12816" s="28">
        <f t="shared" si="627"/>
        <v>3</v>
      </c>
      <c r="C12816" s="28">
        <f t="shared" si="628"/>
        <v>1</v>
      </c>
      <c r="K12816" s="73" t="s">
        <v>5529</v>
      </c>
      <c r="L12816" s="73" t="s">
        <v>5476</v>
      </c>
      <c r="M12816" s="74">
        <v>2</v>
      </c>
      <c r="N12816" s="74">
        <v>1</v>
      </c>
    </row>
    <row r="12817" spans="1:14">
      <c r="A12817" s="43" t="str">
        <f t="shared" si="626"/>
        <v>130123300110288002</v>
      </c>
      <c r="B12817" s="28">
        <f t="shared" si="627"/>
        <v>1</v>
      </c>
      <c r="C12817" s="28">
        <f t="shared" si="628"/>
        <v>1</v>
      </c>
      <c r="K12817" s="73" t="s">
        <v>5530</v>
      </c>
      <c r="L12817" s="73" t="s">
        <v>5476</v>
      </c>
      <c r="M12817" s="74">
        <v>0</v>
      </c>
      <c r="N12817" s="74">
        <v>1</v>
      </c>
    </row>
    <row r="12818" spans="1:14">
      <c r="A12818" s="43" t="str">
        <f t="shared" si="626"/>
        <v>130123300110288003</v>
      </c>
      <c r="B12818" s="28">
        <f t="shared" si="627"/>
        <v>15</v>
      </c>
      <c r="C12818" s="28">
        <f t="shared" si="628"/>
        <v>7</v>
      </c>
      <c r="K12818" s="73" t="s">
        <v>5531</v>
      </c>
      <c r="L12818" s="73" t="s">
        <v>5476</v>
      </c>
      <c r="M12818" s="74">
        <v>8</v>
      </c>
      <c r="N12818" s="74">
        <v>7</v>
      </c>
    </row>
    <row r="12819" spans="1:14">
      <c r="A12819" s="43" t="str">
        <f t="shared" si="626"/>
        <v>130123300110288004</v>
      </c>
      <c r="B12819" s="28">
        <f t="shared" si="627"/>
        <v>12</v>
      </c>
      <c r="C12819" s="28">
        <f t="shared" si="628"/>
        <v>12</v>
      </c>
      <c r="K12819" s="73" t="s">
        <v>5532</v>
      </c>
      <c r="L12819" s="73" t="s">
        <v>5476</v>
      </c>
      <c r="M12819" s="74">
        <v>0</v>
      </c>
      <c r="N12819" s="74">
        <v>12</v>
      </c>
    </row>
    <row r="12820" spans="1:14">
      <c r="A12820" s="43" t="str">
        <f t="shared" si="626"/>
        <v>130123300110295001</v>
      </c>
      <c r="B12820" s="28">
        <f t="shared" si="627"/>
        <v>5</v>
      </c>
      <c r="C12820" s="28">
        <f t="shared" si="628"/>
        <v>2</v>
      </c>
      <c r="K12820" s="73" t="s">
        <v>4943</v>
      </c>
      <c r="L12820" s="73" t="s">
        <v>5476</v>
      </c>
      <c r="M12820" s="74">
        <v>3</v>
      </c>
      <c r="N12820" s="74">
        <v>2</v>
      </c>
    </row>
    <row r="12821" spans="1:14">
      <c r="A12821" s="43" t="str">
        <f t="shared" si="626"/>
        <v>130123300110295002</v>
      </c>
      <c r="B12821" s="28">
        <f t="shared" si="627"/>
        <v>3</v>
      </c>
      <c r="C12821" s="28">
        <f t="shared" si="628"/>
        <v>1</v>
      </c>
      <c r="K12821" s="73" t="s">
        <v>4944</v>
      </c>
      <c r="L12821" s="73" t="s">
        <v>5476</v>
      </c>
      <c r="M12821" s="74">
        <v>2</v>
      </c>
      <c r="N12821" s="74">
        <v>1</v>
      </c>
    </row>
    <row r="12822" spans="1:14">
      <c r="A12822" s="43" t="str">
        <f t="shared" si="626"/>
        <v>130123300110295003</v>
      </c>
      <c r="B12822" s="28">
        <f t="shared" si="627"/>
        <v>7</v>
      </c>
      <c r="C12822" s="28">
        <f t="shared" si="628"/>
        <v>5</v>
      </c>
      <c r="K12822" s="73" t="s">
        <v>3769</v>
      </c>
      <c r="L12822" s="73" t="s">
        <v>5476</v>
      </c>
      <c r="M12822" s="74">
        <v>2</v>
      </c>
      <c r="N12822" s="74">
        <v>5</v>
      </c>
    </row>
    <row r="12823" spans="1:14">
      <c r="A12823" s="43" t="str">
        <f t="shared" si="626"/>
        <v>130123300110295004</v>
      </c>
      <c r="B12823" s="28">
        <f t="shared" si="627"/>
        <v>73</v>
      </c>
      <c r="C12823" s="28">
        <f t="shared" si="628"/>
        <v>53</v>
      </c>
      <c r="K12823" s="73" t="s">
        <v>3770</v>
      </c>
      <c r="L12823" s="73" t="s">
        <v>5476</v>
      </c>
      <c r="M12823" s="74">
        <v>20</v>
      </c>
      <c r="N12823" s="74">
        <v>53</v>
      </c>
    </row>
    <row r="12824" spans="1:14">
      <c r="A12824" s="43" t="str">
        <f t="shared" si="626"/>
        <v>130123300110295005</v>
      </c>
      <c r="B12824" s="28">
        <f t="shared" si="627"/>
        <v>21</v>
      </c>
      <c r="C12824" s="28">
        <f t="shared" si="628"/>
        <v>10</v>
      </c>
      <c r="K12824" s="73" t="s">
        <v>3771</v>
      </c>
      <c r="L12824" s="73" t="s">
        <v>5476</v>
      </c>
      <c r="M12824" s="74">
        <v>11</v>
      </c>
      <c r="N12824" s="74">
        <v>10</v>
      </c>
    </row>
    <row r="12825" spans="1:14">
      <c r="A12825" s="43" t="str">
        <f t="shared" si="626"/>
        <v>130123300110302001</v>
      </c>
      <c r="B12825" s="28">
        <f t="shared" si="627"/>
        <v>5</v>
      </c>
      <c r="C12825" s="28">
        <f t="shared" si="628"/>
        <v>5</v>
      </c>
      <c r="K12825" s="73" t="s">
        <v>3456</v>
      </c>
      <c r="L12825" s="73" t="s">
        <v>5476</v>
      </c>
      <c r="M12825" s="74">
        <v>0</v>
      </c>
      <c r="N12825" s="74">
        <v>5</v>
      </c>
    </row>
    <row r="12826" spans="1:14">
      <c r="A12826" s="43" t="str">
        <f t="shared" si="626"/>
        <v>130123300110302002</v>
      </c>
      <c r="B12826" s="28">
        <f t="shared" si="627"/>
        <v>4</v>
      </c>
      <c r="C12826" s="28">
        <f t="shared" si="628"/>
        <v>2</v>
      </c>
      <c r="K12826" s="73" t="s">
        <v>3457</v>
      </c>
      <c r="L12826" s="73" t="s">
        <v>5476</v>
      </c>
      <c r="M12826" s="74">
        <v>2</v>
      </c>
      <c r="N12826" s="74">
        <v>2</v>
      </c>
    </row>
    <row r="12827" spans="1:14">
      <c r="A12827" s="43" t="str">
        <f t="shared" si="626"/>
        <v>130123300110302003</v>
      </c>
      <c r="B12827" s="28">
        <f t="shared" si="627"/>
        <v>5</v>
      </c>
      <c r="C12827" s="28">
        <f t="shared" si="628"/>
        <v>2</v>
      </c>
      <c r="K12827" s="73" t="s">
        <v>3458</v>
      </c>
      <c r="L12827" s="73" t="s">
        <v>5476</v>
      </c>
      <c r="M12827" s="74">
        <v>3</v>
      </c>
      <c r="N12827" s="74">
        <v>2</v>
      </c>
    </row>
    <row r="12828" spans="1:14">
      <c r="A12828" s="43" t="str">
        <f t="shared" si="626"/>
        <v>130123300110302004</v>
      </c>
      <c r="B12828" s="28">
        <f t="shared" si="627"/>
        <v>5</v>
      </c>
      <c r="C12828" s="28">
        <f t="shared" si="628"/>
        <v>4</v>
      </c>
      <c r="K12828" s="73" t="s">
        <v>5533</v>
      </c>
      <c r="L12828" s="73" t="s">
        <v>5476</v>
      </c>
      <c r="M12828" s="74">
        <v>1</v>
      </c>
      <c r="N12828" s="74">
        <v>4</v>
      </c>
    </row>
    <row r="12829" spans="1:14">
      <c r="A12829" s="43" t="str">
        <f t="shared" si="626"/>
        <v>130123300110302005</v>
      </c>
      <c r="B12829" s="28">
        <f t="shared" si="627"/>
        <v>3</v>
      </c>
      <c r="C12829" s="28">
        <f t="shared" si="628"/>
        <v>3</v>
      </c>
      <c r="K12829" s="73" t="s">
        <v>5534</v>
      </c>
      <c r="L12829" s="73" t="s">
        <v>5476</v>
      </c>
      <c r="M12829" s="74">
        <v>0</v>
      </c>
      <c r="N12829" s="74">
        <v>3</v>
      </c>
    </row>
    <row r="12830" spans="1:14">
      <c r="A12830" s="43" t="str">
        <f t="shared" si="626"/>
        <v>130123300110302006</v>
      </c>
      <c r="B12830" s="28">
        <f t="shared" si="627"/>
        <v>26</v>
      </c>
      <c r="C12830" s="28">
        <f t="shared" si="628"/>
        <v>17</v>
      </c>
      <c r="K12830" s="73" t="s">
        <v>5535</v>
      </c>
      <c r="L12830" s="73" t="s">
        <v>5476</v>
      </c>
      <c r="M12830" s="74">
        <v>9</v>
      </c>
      <c r="N12830" s="74">
        <v>17</v>
      </c>
    </row>
    <row r="12831" spans="1:14">
      <c r="A12831" s="43" t="str">
        <f t="shared" si="626"/>
        <v>130123300110302007</v>
      </c>
      <c r="B12831" s="28">
        <f t="shared" si="627"/>
        <v>51</v>
      </c>
      <c r="C12831" s="28">
        <f t="shared" si="628"/>
        <v>29</v>
      </c>
      <c r="K12831" s="73" t="s">
        <v>5536</v>
      </c>
      <c r="L12831" s="73" t="s">
        <v>5476</v>
      </c>
      <c r="M12831" s="74">
        <v>22</v>
      </c>
      <c r="N12831" s="74">
        <v>29</v>
      </c>
    </row>
    <row r="12832" spans="1:14">
      <c r="A12832" s="43" t="str">
        <f t="shared" si="626"/>
        <v>130123300110309001</v>
      </c>
      <c r="B12832" s="28">
        <f t="shared" si="627"/>
        <v>11</v>
      </c>
      <c r="C12832" s="28">
        <f t="shared" si="628"/>
        <v>11</v>
      </c>
      <c r="K12832" s="73" t="s">
        <v>3465</v>
      </c>
      <c r="L12832" s="73" t="s">
        <v>5476</v>
      </c>
      <c r="M12832" s="74">
        <v>0</v>
      </c>
      <c r="N12832" s="74">
        <v>11</v>
      </c>
    </row>
    <row r="12833" spans="1:14">
      <c r="A12833" s="43" t="str">
        <f t="shared" si="626"/>
        <v>130123300110309002</v>
      </c>
      <c r="B12833" s="28">
        <f t="shared" si="627"/>
        <v>9</v>
      </c>
      <c r="C12833" s="28">
        <f t="shared" si="628"/>
        <v>6</v>
      </c>
      <c r="K12833" s="73" t="s">
        <v>3466</v>
      </c>
      <c r="L12833" s="73" t="s">
        <v>5476</v>
      </c>
      <c r="M12833" s="74">
        <v>3</v>
      </c>
      <c r="N12833" s="74">
        <v>6</v>
      </c>
    </row>
    <row r="12834" spans="1:14">
      <c r="A12834" s="43" t="str">
        <f t="shared" si="626"/>
        <v>130123300110309003</v>
      </c>
      <c r="B12834" s="28">
        <f t="shared" si="627"/>
        <v>10</v>
      </c>
      <c r="C12834" s="28">
        <f t="shared" si="628"/>
        <v>2</v>
      </c>
      <c r="K12834" s="73" t="s">
        <v>3467</v>
      </c>
      <c r="L12834" s="73" t="s">
        <v>5476</v>
      </c>
      <c r="M12834" s="74">
        <v>8</v>
      </c>
      <c r="N12834" s="74">
        <v>2</v>
      </c>
    </row>
    <row r="12835" spans="1:14">
      <c r="A12835" s="43" t="str">
        <f t="shared" si="626"/>
        <v>130123300110316001</v>
      </c>
      <c r="B12835" s="28">
        <f t="shared" si="627"/>
        <v>7</v>
      </c>
      <c r="C12835" s="28">
        <f t="shared" si="628"/>
        <v>7</v>
      </c>
      <c r="K12835" s="73" t="s">
        <v>4421</v>
      </c>
      <c r="L12835" s="73" t="s">
        <v>5476</v>
      </c>
      <c r="M12835" s="74">
        <v>0</v>
      </c>
      <c r="N12835" s="74">
        <v>7</v>
      </c>
    </row>
    <row r="12836" spans="1:14">
      <c r="A12836" s="43" t="str">
        <f t="shared" si="626"/>
        <v>130123300110316002</v>
      </c>
      <c r="B12836" s="28">
        <f t="shared" si="627"/>
        <v>3</v>
      </c>
      <c r="C12836" s="28">
        <f t="shared" si="628"/>
        <v>2</v>
      </c>
      <c r="K12836" s="73" t="s">
        <v>4422</v>
      </c>
      <c r="L12836" s="73" t="s">
        <v>5476</v>
      </c>
      <c r="M12836" s="74">
        <v>1</v>
      </c>
      <c r="N12836" s="74">
        <v>2</v>
      </c>
    </row>
    <row r="12837" spans="1:14">
      <c r="A12837" s="43" t="str">
        <f t="shared" si="626"/>
        <v>130123300110316003</v>
      </c>
      <c r="B12837" s="28">
        <f t="shared" si="627"/>
        <v>2</v>
      </c>
      <c r="C12837" s="28">
        <f t="shared" si="628"/>
        <v>2</v>
      </c>
      <c r="K12837" s="73" t="s">
        <v>4423</v>
      </c>
      <c r="L12837" s="73" t="s">
        <v>5476</v>
      </c>
      <c r="M12837" s="74">
        <v>0</v>
      </c>
      <c r="N12837" s="74">
        <v>2</v>
      </c>
    </row>
    <row r="12838" spans="1:14">
      <c r="A12838" s="43" t="str">
        <f t="shared" si="626"/>
        <v>130123300110316004</v>
      </c>
      <c r="B12838" s="28">
        <f t="shared" si="627"/>
        <v>3</v>
      </c>
      <c r="C12838" s="28">
        <f t="shared" si="628"/>
        <v>3</v>
      </c>
      <c r="K12838" s="73" t="s">
        <v>4424</v>
      </c>
      <c r="L12838" s="73" t="s">
        <v>5476</v>
      </c>
      <c r="M12838" s="74">
        <v>0</v>
      </c>
      <c r="N12838" s="74">
        <v>3</v>
      </c>
    </row>
    <row r="12839" spans="1:14">
      <c r="A12839" s="43" t="str">
        <f t="shared" si="626"/>
        <v>130123300110316005</v>
      </c>
      <c r="B12839" s="28">
        <f t="shared" si="627"/>
        <v>3</v>
      </c>
      <c r="C12839" s="28">
        <f t="shared" si="628"/>
        <v>3</v>
      </c>
      <c r="K12839" s="73" t="s">
        <v>4884</v>
      </c>
      <c r="L12839" s="73" t="s">
        <v>5476</v>
      </c>
      <c r="M12839" s="74">
        <v>0</v>
      </c>
      <c r="N12839" s="74">
        <v>3</v>
      </c>
    </row>
    <row r="12840" spans="1:14">
      <c r="A12840" s="43" t="str">
        <f t="shared" si="626"/>
        <v>130123300110316006</v>
      </c>
      <c r="B12840" s="28">
        <f t="shared" si="627"/>
        <v>59</v>
      </c>
      <c r="C12840" s="28">
        <f t="shared" si="628"/>
        <v>9</v>
      </c>
      <c r="K12840" s="73" t="s">
        <v>5537</v>
      </c>
      <c r="L12840" s="73" t="s">
        <v>5476</v>
      </c>
      <c r="M12840" s="74">
        <v>50</v>
      </c>
      <c r="N12840" s="74">
        <v>9</v>
      </c>
    </row>
    <row r="12841" spans="1:14">
      <c r="A12841" s="43" t="str">
        <f t="shared" si="626"/>
        <v>130123300110316007</v>
      </c>
      <c r="B12841" s="28">
        <f t="shared" si="627"/>
        <v>22</v>
      </c>
      <c r="C12841" s="28">
        <f t="shared" si="628"/>
        <v>22</v>
      </c>
      <c r="K12841" s="73" t="s">
        <v>5538</v>
      </c>
      <c r="L12841" s="73" t="s">
        <v>5476</v>
      </c>
      <c r="M12841" s="74">
        <v>0</v>
      </c>
      <c r="N12841" s="74">
        <v>22</v>
      </c>
    </row>
    <row r="12842" spans="1:14">
      <c r="A12842" s="43" t="str">
        <f t="shared" si="626"/>
        <v>130123300110323001</v>
      </c>
      <c r="B12842" s="28">
        <f t="shared" si="627"/>
        <v>10</v>
      </c>
      <c r="C12842" s="28">
        <f t="shared" si="628"/>
        <v>7</v>
      </c>
      <c r="K12842" s="73" t="s">
        <v>4959</v>
      </c>
      <c r="L12842" s="73" t="s">
        <v>5476</v>
      </c>
      <c r="M12842" s="74">
        <v>3</v>
      </c>
      <c r="N12842" s="74">
        <v>7</v>
      </c>
    </row>
    <row r="12843" spans="1:14">
      <c r="A12843" s="43" t="str">
        <f t="shared" si="626"/>
        <v>130123300110330001</v>
      </c>
      <c r="B12843" s="28">
        <f t="shared" si="627"/>
        <v>4</v>
      </c>
      <c r="C12843" s="28">
        <f t="shared" si="628"/>
        <v>2</v>
      </c>
      <c r="K12843" s="73" t="s">
        <v>3777</v>
      </c>
      <c r="L12843" s="73" t="s">
        <v>5476</v>
      </c>
      <c r="M12843" s="74">
        <v>2</v>
      </c>
      <c r="N12843" s="74">
        <v>2</v>
      </c>
    </row>
    <row r="12844" spans="1:14">
      <c r="A12844" s="43" t="str">
        <f t="shared" si="626"/>
        <v>130123300110337001</v>
      </c>
      <c r="B12844" s="28">
        <f t="shared" si="627"/>
        <v>24</v>
      </c>
      <c r="C12844" s="28">
        <f t="shared" si="628"/>
        <v>13</v>
      </c>
      <c r="K12844" s="73" t="s">
        <v>5539</v>
      </c>
      <c r="L12844" s="73" t="s">
        <v>5476</v>
      </c>
      <c r="M12844" s="74">
        <v>11</v>
      </c>
      <c r="N12844" s="74">
        <v>13</v>
      </c>
    </row>
    <row r="12845" spans="1:14">
      <c r="A12845" s="43" t="str">
        <f t="shared" si="626"/>
        <v>130123300110337002</v>
      </c>
      <c r="B12845" s="28">
        <f t="shared" si="627"/>
        <v>5</v>
      </c>
      <c r="C12845" s="28">
        <f t="shared" si="628"/>
        <v>2</v>
      </c>
      <c r="K12845" s="73" t="s">
        <v>5540</v>
      </c>
      <c r="L12845" s="73" t="s">
        <v>5476</v>
      </c>
      <c r="M12845" s="74">
        <v>3</v>
      </c>
      <c r="N12845" s="74">
        <v>2</v>
      </c>
    </row>
    <row r="12846" spans="1:14">
      <c r="A12846" s="43" t="str">
        <f t="shared" si="626"/>
        <v>130123300110344001</v>
      </c>
      <c r="B12846" s="28">
        <f t="shared" si="627"/>
        <v>44</v>
      </c>
      <c r="C12846" s="28">
        <f t="shared" si="628"/>
        <v>6</v>
      </c>
      <c r="K12846" s="73" t="s">
        <v>4991</v>
      </c>
      <c r="L12846" s="73" t="s">
        <v>5476</v>
      </c>
      <c r="M12846" s="74">
        <v>38</v>
      </c>
      <c r="N12846" s="74">
        <v>6</v>
      </c>
    </row>
    <row r="12847" spans="1:14">
      <c r="A12847" s="43" t="str">
        <f t="shared" si="626"/>
        <v>130123300110344002</v>
      </c>
      <c r="B12847" s="28">
        <f t="shared" si="627"/>
        <v>14</v>
      </c>
      <c r="C12847" s="28">
        <f t="shared" si="628"/>
        <v>0</v>
      </c>
      <c r="K12847" s="73" t="s">
        <v>4992</v>
      </c>
      <c r="L12847" s="73" t="s">
        <v>5476</v>
      </c>
      <c r="M12847" s="74">
        <v>14</v>
      </c>
      <c r="N12847" s="74">
        <v>0</v>
      </c>
    </row>
    <row r="12848" spans="1:14">
      <c r="A12848" s="43" t="str">
        <f t="shared" si="626"/>
        <v>130123300110351001</v>
      </c>
      <c r="B12848" s="28">
        <f t="shared" si="627"/>
        <v>127</v>
      </c>
      <c r="C12848" s="28">
        <f t="shared" si="628"/>
        <v>13</v>
      </c>
      <c r="K12848" s="73" t="s">
        <v>5012</v>
      </c>
      <c r="L12848" s="73" t="s">
        <v>5476</v>
      </c>
      <c r="M12848" s="74">
        <v>114</v>
      </c>
      <c r="N12848" s="74">
        <v>13</v>
      </c>
    </row>
    <row r="12849" spans="1:14">
      <c r="A12849" s="43" t="str">
        <f t="shared" si="626"/>
        <v>130123300110351002</v>
      </c>
      <c r="B12849" s="28">
        <f t="shared" si="627"/>
        <v>18</v>
      </c>
      <c r="C12849" s="28">
        <f t="shared" si="628"/>
        <v>0</v>
      </c>
      <c r="K12849" s="73" t="s">
        <v>5013</v>
      </c>
      <c r="L12849" s="73" t="s">
        <v>5476</v>
      </c>
      <c r="M12849" s="74">
        <v>18</v>
      </c>
      <c r="N12849" s="74">
        <v>0</v>
      </c>
    </row>
    <row r="12850" spans="1:14">
      <c r="A12850" s="43" t="str">
        <f t="shared" si="626"/>
        <v>130123300110351003</v>
      </c>
      <c r="B12850" s="28">
        <f t="shared" si="627"/>
        <v>12</v>
      </c>
      <c r="C12850" s="28">
        <f t="shared" si="628"/>
        <v>0</v>
      </c>
      <c r="K12850" s="73" t="s">
        <v>5014</v>
      </c>
      <c r="L12850" s="73" t="s">
        <v>5476</v>
      </c>
      <c r="M12850" s="74">
        <v>12</v>
      </c>
      <c r="N12850" s="74">
        <v>0</v>
      </c>
    </row>
    <row r="12851" spans="1:14">
      <c r="A12851" s="43" t="str">
        <f t="shared" si="626"/>
        <v>130123300110351004</v>
      </c>
      <c r="B12851" s="28">
        <f t="shared" si="627"/>
        <v>165</v>
      </c>
      <c r="C12851" s="28">
        <f t="shared" si="628"/>
        <v>6</v>
      </c>
      <c r="K12851" s="73" t="s">
        <v>5541</v>
      </c>
      <c r="L12851" s="73" t="s">
        <v>5476</v>
      </c>
      <c r="M12851" s="74">
        <v>159</v>
      </c>
      <c r="N12851" s="74">
        <v>6</v>
      </c>
    </row>
    <row r="12852" spans="1:14">
      <c r="A12852" s="43" t="str">
        <f t="shared" si="626"/>
        <v>130123300110358001</v>
      </c>
      <c r="B12852" s="28">
        <f t="shared" si="627"/>
        <v>5</v>
      </c>
      <c r="C12852" s="28">
        <f t="shared" si="628"/>
        <v>5</v>
      </c>
      <c r="K12852" s="73" t="s">
        <v>5542</v>
      </c>
      <c r="L12852" s="73" t="s">
        <v>5476</v>
      </c>
      <c r="M12852" s="74">
        <v>0</v>
      </c>
      <c r="N12852" s="74">
        <v>5</v>
      </c>
    </row>
    <row r="12853" spans="1:14">
      <c r="A12853" s="43" t="str">
        <f t="shared" si="626"/>
        <v>130123300110358002</v>
      </c>
      <c r="B12853" s="28">
        <f t="shared" si="627"/>
        <v>90</v>
      </c>
      <c r="C12853" s="28">
        <f t="shared" si="628"/>
        <v>31</v>
      </c>
      <c r="K12853" s="73" t="s">
        <v>5543</v>
      </c>
      <c r="L12853" s="73" t="s">
        <v>5476</v>
      </c>
      <c r="M12853" s="74">
        <v>59</v>
      </c>
      <c r="N12853" s="74">
        <v>31</v>
      </c>
    </row>
    <row r="12854" spans="1:14">
      <c r="A12854" s="43" t="str">
        <f t="shared" si="626"/>
        <v>130123300110358003</v>
      </c>
      <c r="B12854" s="28">
        <f t="shared" si="627"/>
        <v>18</v>
      </c>
      <c r="C12854" s="28">
        <f t="shared" si="628"/>
        <v>1</v>
      </c>
      <c r="K12854" s="73" t="s">
        <v>5544</v>
      </c>
      <c r="L12854" s="73" t="s">
        <v>5476</v>
      </c>
      <c r="M12854" s="74">
        <v>17</v>
      </c>
      <c r="N12854" s="74">
        <v>1</v>
      </c>
    </row>
    <row r="12855" spans="1:14">
      <c r="A12855" s="43" t="str">
        <f t="shared" si="626"/>
        <v>130123300110365001</v>
      </c>
      <c r="B12855" s="28">
        <f t="shared" si="627"/>
        <v>6</v>
      </c>
      <c r="C12855" s="28">
        <f t="shared" si="628"/>
        <v>5</v>
      </c>
      <c r="K12855" s="73" t="s">
        <v>3810</v>
      </c>
      <c r="L12855" s="73" t="s">
        <v>5476</v>
      </c>
      <c r="M12855" s="74">
        <v>1</v>
      </c>
      <c r="N12855" s="74">
        <v>5</v>
      </c>
    </row>
    <row r="12856" spans="1:14">
      <c r="A12856" s="43" t="str">
        <f t="shared" si="626"/>
        <v>130123300110365002</v>
      </c>
      <c r="B12856" s="28">
        <f t="shared" si="627"/>
        <v>20</v>
      </c>
      <c r="C12856" s="28">
        <f t="shared" si="628"/>
        <v>5</v>
      </c>
      <c r="K12856" s="73" t="s">
        <v>3811</v>
      </c>
      <c r="L12856" s="73" t="s">
        <v>5476</v>
      </c>
      <c r="M12856" s="74">
        <v>15</v>
      </c>
      <c r="N12856" s="74">
        <v>5</v>
      </c>
    </row>
    <row r="12857" spans="1:14">
      <c r="A12857" s="43" t="str">
        <f t="shared" si="626"/>
        <v>130123300110372001</v>
      </c>
      <c r="B12857" s="28">
        <f t="shared" si="627"/>
        <v>5</v>
      </c>
      <c r="C12857" s="28">
        <f t="shared" si="628"/>
        <v>5</v>
      </c>
      <c r="K12857" s="73" t="s">
        <v>5033</v>
      </c>
      <c r="L12857" s="73" t="s">
        <v>5476</v>
      </c>
      <c r="M12857" s="74">
        <v>0</v>
      </c>
      <c r="N12857" s="74">
        <v>5</v>
      </c>
    </row>
    <row r="12858" spans="1:14">
      <c r="A12858" s="43" t="str">
        <f t="shared" si="626"/>
        <v>130123300110372002</v>
      </c>
      <c r="B12858" s="28">
        <f t="shared" si="627"/>
        <v>8</v>
      </c>
      <c r="C12858" s="28">
        <f t="shared" si="628"/>
        <v>1</v>
      </c>
      <c r="K12858" s="73" t="s">
        <v>5034</v>
      </c>
      <c r="L12858" s="73" t="s">
        <v>5476</v>
      </c>
      <c r="M12858" s="74">
        <v>7</v>
      </c>
      <c r="N12858" s="74">
        <v>1</v>
      </c>
    </row>
    <row r="12859" spans="1:14">
      <c r="A12859" s="43" t="str">
        <f t="shared" si="626"/>
        <v>130123300110372003</v>
      </c>
      <c r="B12859" s="28">
        <f t="shared" si="627"/>
        <v>48</v>
      </c>
      <c r="C12859" s="28">
        <f t="shared" si="628"/>
        <v>21</v>
      </c>
      <c r="K12859" s="73" t="s">
        <v>5035</v>
      </c>
      <c r="L12859" s="73" t="s">
        <v>5476</v>
      </c>
      <c r="M12859" s="74">
        <v>27</v>
      </c>
      <c r="N12859" s="74">
        <v>21</v>
      </c>
    </row>
    <row r="12860" spans="1:14">
      <c r="A12860" s="43" t="str">
        <f t="shared" si="626"/>
        <v>130123300110372004</v>
      </c>
      <c r="B12860" s="28">
        <f t="shared" si="627"/>
        <v>12</v>
      </c>
      <c r="C12860" s="28">
        <f t="shared" si="628"/>
        <v>11</v>
      </c>
      <c r="K12860" s="73" t="s">
        <v>5036</v>
      </c>
      <c r="L12860" s="73" t="s">
        <v>5476</v>
      </c>
      <c r="M12860" s="74">
        <v>1</v>
      </c>
      <c r="N12860" s="74">
        <v>11</v>
      </c>
    </row>
    <row r="12861" spans="1:14">
      <c r="A12861" s="43" t="str">
        <f t="shared" si="626"/>
        <v>130123300110379001</v>
      </c>
      <c r="B12861" s="28">
        <f t="shared" si="627"/>
        <v>7</v>
      </c>
      <c r="C12861" s="28">
        <f t="shared" si="628"/>
        <v>7</v>
      </c>
      <c r="K12861" s="73" t="s">
        <v>5050</v>
      </c>
      <c r="L12861" s="73" t="s">
        <v>5476</v>
      </c>
      <c r="M12861" s="74">
        <v>0</v>
      </c>
      <c r="N12861" s="74">
        <v>7</v>
      </c>
    </row>
    <row r="12862" spans="1:14">
      <c r="A12862" s="43" t="str">
        <f t="shared" si="626"/>
        <v>130123300110379002</v>
      </c>
      <c r="B12862" s="28">
        <f t="shared" si="627"/>
        <v>7</v>
      </c>
      <c r="C12862" s="28">
        <f t="shared" si="628"/>
        <v>6</v>
      </c>
      <c r="K12862" s="73" t="s">
        <v>5545</v>
      </c>
      <c r="L12862" s="73" t="s">
        <v>5476</v>
      </c>
      <c r="M12862" s="74">
        <v>1</v>
      </c>
      <c r="N12862" s="74">
        <v>6</v>
      </c>
    </row>
    <row r="12863" spans="1:14">
      <c r="A12863" s="43" t="str">
        <f t="shared" si="626"/>
        <v>130123300110379003</v>
      </c>
      <c r="B12863" s="28">
        <f t="shared" si="627"/>
        <v>36</v>
      </c>
      <c r="C12863" s="28">
        <f t="shared" si="628"/>
        <v>13</v>
      </c>
      <c r="K12863" s="73" t="s">
        <v>5546</v>
      </c>
      <c r="L12863" s="73" t="s">
        <v>5476</v>
      </c>
      <c r="M12863" s="74">
        <v>23</v>
      </c>
      <c r="N12863" s="74">
        <v>13</v>
      </c>
    </row>
    <row r="12864" spans="1:14">
      <c r="A12864" s="43" t="str">
        <f t="shared" si="626"/>
        <v>130123300110379004</v>
      </c>
      <c r="B12864" s="28">
        <f t="shared" si="627"/>
        <v>29</v>
      </c>
      <c r="C12864" s="28">
        <f t="shared" si="628"/>
        <v>1</v>
      </c>
      <c r="K12864" s="73" t="s">
        <v>5547</v>
      </c>
      <c r="L12864" s="73" t="s">
        <v>5476</v>
      </c>
      <c r="M12864" s="74">
        <v>28</v>
      </c>
      <c r="N12864" s="74">
        <v>1</v>
      </c>
    </row>
    <row r="12865" spans="1:14">
      <c r="A12865" s="43" t="str">
        <f t="shared" si="626"/>
        <v>130123300110379005</v>
      </c>
      <c r="B12865" s="28">
        <f t="shared" si="627"/>
        <v>31</v>
      </c>
      <c r="C12865" s="28">
        <f t="shared" si="628"/>
        <v>3</v>
      </c>
      <c r="K12865" s="73" t="s">
        <v>5548</v>
      </c>
      <c r="L12865" s="73" t="s">
        <v>5476</v>
      </c>
      <c r="M12865" s="74">
        <v>28</v>
      </c>
      <c r="N12865" s="74">
        <v>3</v>
      </c>
    </row>
    <row r="12866" spans="1:14">
      <c r="A12866" s="43" t="str">
        <f t="shared" si="626"/>
        <v>130123300110386001</v>
      </c>
      <c r="B12866" s="28">
        <f t="shared" si="627"/>
        <v>5</v>
      </c>
      <c r="C12866" s="28">
        <f t="shared" si="628"/>
        <v>5</v>
      </c>
      <c r="K12866" s="73" t="s">
        <v>5549</v>
      </c>
      <c r="L12866" s="73" t="s">
        <v>5476</v>
      </c>
      <c r="M12866" s="74">
        <v>0</v>
      </c>
      <c r="N12866" s="74">
        <v>5</v>
      </c>
    </row>
    <row r="12867" spans="1:14">
      <c r="A12867" s="43" t="str">
        <f t="shared" ref="A12867:A12930" si="629">L12867&amp;K12867</f>
        <v>130123300110386002</v>
      </c>
      <c r="B12867" s="28">
        <f t="shared" ref="B12867:B12930" si="630">M12867+N12867</f>
        <v>15</v>
      </c>
      <c r="C12867" s="28">
        <f t="shared" ref="C12867:C12930" si="631">N12867</f>
        <v>1</v>
      </c>
      <c r="K12867" s="73" t="s">
        <v>5550</v>
      </c>
      <c r="L12867" s="73" t="s">
        <v>5476</v>
      </c>
      <c r="M12867" s="74">
        <v>14</v>
      </c>
      <c r="N12867" s="74">
        <v>1</v>
      </c>
    </row>
    <row r="12868" spans="1:14">
      <c r="A12868" s="43" t="str">
        <f t="shared" si="629"/>
        <v>130123300110386003</v>
      </c>
      <c r="B12868" s="28">
        <f t="shared" si="630"/>
        <v>8</v>
      </c>
      <c r="C12868" s="28">
        <f t="shared" si="631"/>
        <v>1</v>
      </c>
      <c r="K12868" s="73" t="s">
        <v>5551</v>
      </c>
      <c r="L12868" s="73" t="s">
        <v>5476</v>
      </c>
      <c r="M12868" s="74">
        <v>7</v>
      </c>
      <c r="N12868" s="74">
        <v>1</v>
      </c>
    </row>
    <row r="12869" spans="1:14">
      <c r="A12869" s="43" t="str">
        <f t="shared" si="629"/>
        <v>130123300110386004</v>
      </c>
      <c r="B12869" s="28">
        <f t="shared" si="630"/>
        <v>6</v>
      </c>
      <c r="C12869" s="28">
        <f t="shared" si="631"/>
        <v>0</v>
      </c>
      <c r="K12869" s="73" t="s">
        <v>5552</v>
      </c>
      <c r="L12869" s="73" t="s">
        <v>5476</v>
      </c>
      <c r="M12869" s="74">
        <v>6</v>
      </c>
      <c r="N12869" s="74">
        <v>0</v>
      </c>
    </row>
    <row r="12870" spans="1:14">
      <c r="A12870" s="43" t="str">
        <f t="shared" si="629"/>
        <v>130123300110386005</v>
      </c>
      <c r="B12870" s="28">
        <f t="shared" si="630"/>
        <v>37</v>
      </c>
      <c r="C12870" s="28">
        <f t="shared" si="631"/>
        <v>4</v>
      </c>
      <c r="K12870" s="73" t="s">
        <v>5553</v>
      </c>
      <c r="L12870" s="73" t="s">
        <v>5476</v>
      </c>
      <c r="M12870" s="74">
        <v>33</v>
      </c>
      <c r="N12870" s="74">
        <v>4</v>
      </c>
    </row>
    <row r="12871" spans="1:14">
      <c r="A12871" s="43" t="str">
        <f t="shared" si="629"/>
        <v>130123300110386006</v>
      </c>
      <c r="B12871" s="28">
        <f t="shared" si="630"/>
        <v>73</v>
      </c>
      <c r="C12871" s="28">
        <f t="shared" si="631"/>
        <v>70</v>
      </c>
      <c r="K12871" s="73" t="s">
        <v>5554</v>
      </c>
      <c r="L12871" s="73" t="s">
        <v>5476</v>
      </c>
      <c r="M12871" s="74">
        <v>3</v>
      </c>
      <c r="N12871" s="74">
        <v>70</v>
      </c>
    </row>
    <row r="12872" spans="1:14">
      <c r="A12872" s="43" t="str">
        <f t="shared" si="629"/>
        <v>130123300110386007</v>
      </c>
      <c r="B12872" s="28">
        <f t="shared" si="630"/>
        <v>10</v>
      </c>
      <c r="C12872" s="28">
        <f t="shared" si="631"/>
        <v>2</v>
      </c>
      <c r="K12872" s="73" t="s">
        <v>5555</v>
      </c>
      <c r="L12872" s="73" t="s">
        <v>5476</v>
      </c>
      <c r="M12872" s="74">
        <v>8</v>
      </c>
      <c r="N12872" s="74">
        <v>2</v>
      </c>
    </row>
    <row r="12873" spans="1:14">
      <c r="A12873" s="43" t="str">
        <f t="shared" si="629"/>
        <v>130123300110386008</v>
      </c>
      <c r="B12873" s="28">
        <f t="shared" si="630"/>
        <v>63</v>
      </c>
      <c r="C12873" s="28">
        <f t="shared" si="631"/>
        <v>34</v>
      </c>
      <c r="K12873" s="73" t="s">
        <v>5556</v>
      </c>
      <c r="L12873" s="73" t="s">
        <v>5476</v>
      </c>
      <c r="M12873" s="74">
        <v>29</v>
      </c>
      <c r="N12873" s="74">
        <v>34</v>
      </c>
    </row>
    <row r="12874" spans="1:14">
      <c r="A12874" s="43" t="str">
        <f t="shared" si="629"/>
        <v>130123300110386009</v>
      </c>
      <c r="B12874" s="28">
        <f t="shared" si="630"/>
        <v>169</v>
      </c>
      <c r="C12874" s="28">
        <f t="shared" si="631"/>
        <v>10</v>
      </c>
      <c r="K12874" s="73" t="s">
        <v>5557</v>
      </c>
      <c r="L12874" s="73" t="s">
        <v>5476</v>
      </c>
      <c r="M12874" s="74">
        <v>159</v>
      </c>
      <c r="N12874" s="74">
        <v>10</v>
      </c>
    </row>
    <row r="12875" spans="1:14">
      <c r="A12875" s="43" t="str">
        <f t="shared" si="629"/>
        <v>130123300110393001</v>
      </c>
      <c r="B12875" s="28">
        <f t="shared" si="630"/>
        <v>26</v>
      </c>
      <c r="C12875" s="28">
        <f t="shared" si="631"/>
        <v>17</v>
      </c>
      <c r="K12875" s="73" t="s">
        <v>5558</v>
      </c>
      <c r="L12875" s="73" t="s">
        <v>5476</v>
      </c>
      <c r="M12875" s="74">
        <v>9</v>
      </c>
      <c r="N12875" s="74">
        <v>17</v>
      </c>
    </row>
    <row r="12876" spans="1:14">
      <c r="A12876" s="43" t="str">
        <f t="shared" si="629"/>
        <v>130123300110393002</v>
      </c>
      <c r="B12876" s="28">
        <f t="shared" si="630"/>
        <v>51</v>
      </c>
      <c r="C12876" s="28">
        <f t="shared" si="631"/>
        <v>21</v>
      </c>
      <c r="K12876" s="73" t="s">
        <v>5559</v>
      </c>
      <c r="L12876" s="73" t="s">
        <v>5476</v>
      </c>
      <c r="M12876" s="74">
        <v>30</v>
      </c>
      <c r="N12876" s="74">
        <v>21</v>
      </c>
    </row>
    <row r="12877" spans="1:14">
      <c r="A12877" s="43" t="str">
        <f t="shared" si="629"/>
        <v>130123300110393003</v>
      </c>
      <c r="B12877" s="28">
        <f t="shared" si="630"/>
        <v>4</v>
      </c>
      <c r="C12877" s="28">
        <f t="shared" si="631"/>
        <v>4</v>
      </c>
      <c r="K12877" s="73" t="s">
        <v>5560</v>
      </c>
      <c r="L12877" s="73" t="s">
        <v>5476</v>
      </c>
      <c r="M12877" s="74">
        <v>0</v>
      </c>
      <c r="N12877" s="74">
        <v>4</v>
      </c>
    </row>
    <row r="12878" spans="1:14">
      <c r="A12878" s="43" t="str">
        <f t="shared" si="629"/>
        <v>130123300110393004</v>
      </c>
      <c r="B12878" s="28">
        <f t="shared" si="630"/>
        <v>8</v>
      </c>
      <c r="C12878" s="28">
        <f t="shared" si="631"/>
        <v>4</v>
      </c>
      <c r="K12878" s="73" t="s">
        <v>5561</v>
      </c>
      <c r="L12878" s="73" t="s">
        <v>5476</v>
      </c>
      <c r="M12878" s="74">
        <v>4</v>
      </c>
      <c r="N12878" s="74">
        <v>4</v>
      </c>
    </row>
    <row r="12879" spans="1:14">
      <c r="A12879" s="43" t="str">
        <f t="shared" si="629"/>
        <v>130123300110400001</v>
      </c>
      <c r="B12879" s="28">
        <f t="shared" si="630"/>
        <v>37</v>
      </c>
      <c r="C12879" s="28">
        <f t="shared" si="631"/>
        <v>1</v>
      </c>
      <c r="K12879" s="73" t="s">
        <v>5071</v>
      </c>
      <c r="L12879" s="73" t="s">
        <v>5476</v>
      </c>
      <c r="M12879" s="74">
        <v>36</v>
      </c>
      <c r="N12879" s="74">
        <v>1</v>
      </c>
    </row>
    <row r="12880" spans="1:14">
      <c r="A12880" s="43" t="str">
        <f t="shared" si="629"/>
        <v>130123300110400002</v>
      </c>
      <c r="B12880" s="28">
        <f t="shared" si="630"/>
        <v>456</v>
      </c>
      <c r="C12880" s="28">
        <f t="shared" si="631"/>
        <v>192</v>
      </c>
      <c r="K12880" s="73" t="s">
        <v>5072</v>
      </c>
      <c r="L12880" s="73" t="s">
        <v>5476</v>
      </c>
      <c r="M12880" s="74">
        <v>264</v>
      </c>
      <c r="N12880" s="74">
        <v>192</v>
      </c>
    </row>
    <row r="12881" spans="1:14">
      <c r="A12881" s="43" t="str">
        <f t="shared" si="629"/>
        <v>130123300110400003</v>
      </c>
      <c r="B12881" s="28">
        <f t="shared" si="630"/>
        <v>34</v>
      </c>
      <c r="C12881" s="28">
        <f t="shared" si="631"/>
        <v>6</v>
      </c>
      <c r="K12881" s="73" t="s">
        <v>5073</v>
      </c>
      <c r="L12881" s="73" t="s">
        <v>5476</v>
      </c>
      <c r="M12881" s="74">
        <v>28</v>
      </c>
      <c r="N12881" s="74">
        <v>6</v>
      </c>
    </row>
    <row r="12882" spans="1:14">
      <c r="A12882" s="43" t="str">
        <f t="shared" si="629"/>
        <v>130123300110407001</v>
      </c>
      <c r="B12882" s="28">
        <f t="shared" si="630"/>
        <v>9</v>
      </c>
      <c r="C12882" s="28">
        <f t="shared" si="631"/>
        <v>8</v>
      </c>
      <c r="K12882" s="73" t="s">
        <v>3480</v>
      </c>
      <c r="L12882" s="73" t="s">
        <v>5476</v>
      </c>
      <c r="M12882" s="74">
        <v>1</v>
      </c>
      <c r="N12882" s="74">
        <v>8</v>
      </c>
    </row>
    <row r="12883" spans="1:14">
      <c r="A12883" s="43" t="str">
        <f t="shared" si="629"/>
        <v>130123300110407002</v>
      </c>
      <c r="B12883" s="28">
        <f t="shared" si="630"/>
        <v>16</v>
      </c>
      <c r="C12883" s="28">
        <f t="shared" si="631"/>
        <v>11</v>
      </c>
      <c r="K12883" s="73" t="s">
        <v>4122</v>
      </c>
      <c r="L12883" s="73" t="s">
        <v>5476</v>
      </c>
      <c r="M12883" s="74">
        <v>5</v>
      </c>
      <c r="N12883" s="74">
        <v>11</v>
      </c>
    </row>
    <row r="12884" spans="1:14">
      <c r="A12884" s="43" t="str">
        <f t="shared" si="629"/>
        <v>130123300110414001</v>
      </c>
      <c r="B12884" s="28">
        <f t="shared" si="630"/>
        <v>6</v>
      </c>
      <c r="C12884" s="28">
        <f t="shared" si="631"/>
        <v>6</v>
      </c>
      <c r="K12884" s="73" t="s">
        <v>4454</v>
      </c>
      <c r="L12884" s="73" t="s">
        <v>5476</v>
      </c>
      <c r="M12884" s="74">
        <v>0</v>
      </c>
      <c r="N12884" s="74">
        <v>6</v>
      </c>
    </row>
    <row r="12885" spans="1:14">
      <c r="A12885" s="43" t="str">
        <f t="shared" si="629"/>
        <v>130123300110414002</v>
      </c>
      <c r="B12885" s="28">
        <f t="shared" si="630"/>
        <v>100</v>
      </c>
      <c r="C12885" s="28">
        <f t="shared" si="631"/>
        <v>57</v>
      </c>
      <c r="K12885" s="73" t="s">
        <v>4455</v>
      </c>
      <c r="L12885" s="73" t="s">
        <v>5476</v>
      </c>
      <c r="M12885" s="74">
        <v>43</v>
      </c>
      <c r="N12885" s="74">
        <v>57</v>
      </c>
    </row>
    <row r="12886" spans="1:14">
      <c r="A12886" s="43" t="str">
        <f t="shared" si="629"/>
        <v>130123300110414003</v>
      </c>
      <c r="B12886" s="28">
        <f t="shared" si="630"/>
        <v>36</v>
      </c>
      <c r="C12886" s="28">
        <f t="shared" si="631"/>
        <v>26</v>
      </c>
      <c r="K12886" s="73" t="s">
        <v>5562</v>
      </c>
      <c r="L12886" s="73" t="s">
        <v>5476</v>
      </c>
      <c r="M12886" s="74">
        <v>10</v>
      </c>
      <c r="N12886" s="74">
        <v>26</v>
      </c>
    </row>
    <row r="12887" spans="1:14">
      <c r="A12887" s="43" t="str">
        <f t="shared" si="629"/>
        <v>130123300110414004</v>
      </c>
      <c r="B12887" s="28">
        <f t="shared" si="630"/>
        <v>6</v>
      </c>
      <c r="C12887" s="28">
        <f t="shared" si="631"/>
        <v>0</v>
      </c>
      <c r="K12887" s="73" t="s">
        <v>5563</v>
      </c>
      <c r="L12887" s="73" t="s">
        <v>5476</v>
      </c>
      <c r="M12887" s="74">
        <v>6</v>
      </c>
      <c r="N12887" s="74">
        <v>0</v>
      </c>
    </row>
    <row r="12888" spans="1:14">
      <c r="A12888" s="43" t="str">
        <f t="shared" si="629"/>
        <v>130123300110421001</v>
      </c>
      <c r="B12888" s="28">
        <f t="shared" si="630"/>
        <v>6</v>
      </c>
      <c r="C12888" s="28">
        <f t="shared" si="631"/>
        <v>5</v>
      </c>
      <c r="K12888" s="73" t="s">
        <v>5096</v>
      </c>
      <c r="L12888" s="73" t="s">
        <v>5476</v>
      </c>
      <c r="M12888" s="74">
        <v>1</v>
      </c>
      <c r="N12888" s="74">
        <v>5</v>
      </c>
    </row>
    <row r="12889" spans="1:14">
      <c r="A12889" s="43" t="str">
        <f t="shared" si="629"/>
        <v>130123300110421002</v>
      </c>
      <c r="B12889" s="28">
        <f t="shared" si="630"/>
        <v>30</v>
      </c>
      <c r="C12889" s="28">
        <f t="shared" si="631"/>
        <v>28</v>
      </c>
      <c r="K12889" s="73" t="s">
        <v>5097</v>
      </c>
      <c r="L12889" s="73" t="s">
        <v>5476</v>
      </c>
      <c r="M12889" s="74">
        <v>2</v>
      </c>
      <c r="N12889" s="74">
        <v>28</v>
      </c>
    </row>
    <row r="12890" spans="1:14">
      <c r="A12890" s="43" t="str">
        <f t="shared" si="629"/>
        <v>130123300110421003</v>
      </c>
      <c r="B12890" s="28">
        <f t="shared" si="630"/>
        <v>19</v>
      </c>
      <c r="C12890" s="28">
        <f t="shared" si="631"/>
        <v>19</v>
      </c>
      <c r="K12890" s="73" t="s">
        <v>5098</v>
      </c>
      <c r="L12890" s="73" t="s">
        <v>5476</v>
      </c>
      <c r="M12890" s="74">
        <v>0</v>
      </c>
      <c r="N12890" s="74">
        <v>19</v>
      </c>
    </row>
    <row r="12891" spans="1:14">
      <c r="A12891" s="43" t="str">
        <f t="shared" si="629"/>
        <v>130123300110428001</v>
      </c>
      <c r="B12891" s="28">
        <f t="shared" si="630"/>
        <v>7</v>
      </c>
      <c r="C12891" s="28">
        <f t="shared" si="631"/>
        <v>5</v>
      </c>
      <c r="K12891" s="73" t="s">
        <v>5120</v>
      </c>
      <c r="L12891" s="73" t="s">
        <v>5476</v>
      </c>
      <c r="M12891" s="74">
        <v>2</v>
      </c>
      <c r="N12891" s="74">
        <v>5</v>
      </c>
    </row>
    <row r="12892" spans="1:14">
      <c r="A12892" s="43" t="str">
        <f t="shared" si="629"/>
        <v>130123300110428002</v>
      </c>
      <c r="B12892" s="28">
        <f t="shared" si="630"/>
        <v>40</v>
      </c>
      <c r="C12892" s="28">
        <f t="shared" si="631"/>
        <v>3</v>
      </c>
      <c r="K12892" s="73" t="s">
        <v>5121</v>
      </c>
      <c r="L12892" s="73" t="s">
        <v>5476</v>
      </c>
      <c r="M12892" s="74">
        <v>37</v>
      </c>
      <c r="N12892" s="74">
        <v>3</v>
      </c>
    </row>
    <row r="12893" spans="1:14">
      <c r="A12893" s="43" t="str">
        <f t="shared" si="629"/>
        <v>130123300110428003</v>
      </c>
      <c r="B12893" s="28">
        <f t="shared" si="630"/>
        <v>109</v>
      </c>
      <c r="C12893" s="28">
        <f t="shared" si="631"/>
        <v>17</v>
      </c>
      <c r="K12893" s="73" t="s">
        <v>5564</v>
      </c>
      <c r="L12893" s="73" t="s">
        <v>5476</v>
      </c>
      <c r="M12893" s="74">
        <v>92</v>
      </c>
      <c r="N12893" s="74">
        <v>17</v>
      </c>
    </row>
    <row r="12894" spans="1:14">
      <c r="A12894" s="43" t="str">
        <f t="shared" si="629"/>
        <v>130123300110428004</v>
      </c>
      <c r="B12894" s="28">
        <f t="shared" si="630"/>
        <v>117</v>
      </c>
      <c r="C12894" s="28">
        <f t="shared" si="631"/>
        <v>7</v>
      </c>
      <c r="K12894" s="73" t="s">
        <v>5565</v>
      </c>
      <c r="L12894" s="73" t="s">
        <v>5476</v>
      </c>
      <c r="M12894" s="74">
        <v>110</v>
      </c>
      <c r="N12894" s="74">
        <v>7</v>
      </c>
    </row>
    <row r="12895" spans="1:14">
      <c r="A12895" s="43" t="str">
        <f t="shared" si="629"/>
        <v>130123300110435001</v>
      </c>
      <c r="B12895" s="28">
        <f t="shared" si="630"/>
        <v>9</v>
      </c>
      <c r="C12895" s="28">
        <f t="shared" si="631"/>
        <v>9</v>
      </c>
      <c r="K12895" s="73" t="s">
        <v>3836</v>
      </c>
      <c r="L12895" s="73" t="s">
        <v>5476</v>
      </c>
      <c r="M12895" s="74">
        <v>0</v>
      </c>
      <c r="N12895" s="74">
        <v>9</v>
      </c>
    </row>
    <row r="12896" spans="1:14">
      <c r="A12896" s="43" t="str">
        <f t="shared" si="629"/>
        <v>130123300110435002</v>
      </c>
      <c r="B12896" s="28">
        <f t="shared" si="630"/>
        <v>15</v>
      </c>
      <c r="C12896" s="28">
        <f t="shared" si="631"/>
        <v>4</v>
      </c>
      <c r="K12896" s="73" t="s">
        <v>3837</v>
      </c>
      <c r="L12896" s="73" t="s">
        <v>5476</v>
      </c>
      <c r="M12896" s="74">
        <v>11</v>
      </c>
      <c r="N12896" s="74">
        <v>4</v>
      </c>
    </row>
    <row r="12897" spans="1:14">
      <c r="A12897" s="43" t="str">
        <f t="shared" si="629"/>
        <v>130123300110435003</v>
      </c>
      <c r="B12897" s="28">
        <f t="shared" si="630"/>
        <v>40</v>
      </c>
      <c r="C12897" s="28">
        <f t="shared" si="631"/>
        <v>31</v>
      </c>
      <c r="K12897" s="73" t="s">
        <v>3838</v>
      </c>
      <c r="L12897" s="73" t="s">
        <v>5476</v>
      </c>
      <c r="M12897" s="74">
        <v>9</v>
      </c>
      <c r="N12897" s="74">
        <v>31</v>
      </c>
    </row>
    <row r="12898" spans="1:14">
      <c r="A12898" s="43" t="str">
        <f t="shared" si="629"/>
        <v>130123300110435004</v>
      </c>
      <c r="B12898" s="28">
        <f t="shared" si="630"/>
        <v>21</v>
      </c>
      <c r="C12898" s="28">
        <f t="shared" si="631"/>
        <v>14</v>
      </c>
      <c r="K12898" s="73" t="s">
        <v>3839</v>
      </c>
      <c r="L12898" s="73" t="s">
        <v>5476</v>
      </c>
      <c r="M12898" s="74">
        <v>7</v>
      </c>
      <c r="N12898" s="74">
        <v>14</v>
      </c>
    </row>
    <row r="12899" spans="1:14">
      <c r="A12899" s="43" t="str">
        <f t="shared" si="629"/>
        <v>130123300110435005</v>
      </c>
      <c r="B12899" s="28">
        <f t="shared" si="630"/>
        <v>36</v>
      </c>
      <c r="C12899" s="28">
        <f t="shared" si="631"/>
        <v>36</v>
      </c>
      <c r="K12899" s="73" t="s">
        <v>3840</v>
      </c>
      <c r="L12899" s="73" t="s">
        <v>5476</v>
      </c>
      <c r="M12899" s="74">
        <v>0</v>
      </c>
      <c r="N12899" s="74">
        <v>36</v>
      </c>
    </row>
    <row r="12900" spans="1:14">
      <c r="A12900" s="43" t="str">
        <f t="shared" si="629"/>
        <v>130123300110442001</v>
      </c>
      <c r="B12900" s="28">
        <f t="shared" si="630"/>
        <v>18</v>
      </c>
      <c r="C12900" s="28">
        <f t="shared" si="631"/>
        <v>18</v>
      </c>
      <c r="K12900" s="73" t="s">
        <v>5126</v>
      </c>
      <c r="L12900" s="73" t="s">
        <v>5476</v>
      </c>
      <c r="M12900" s="74">
        <v>0</v>
      </c>
      <c r="N12900" s="74">
        <v>18</v>
      </c>
    </row>
    <row r="12901" spans="1:14">
      <c r="A12901" s="43" t="str">
        <f t="shared" si="629"/>
        <v>130123300110449001</v>
      </c>
      <c r="B12901" s="28">
        <f t="shared" si="630"/>
        <v>73</v>
      </c>
      <c r="C12901" s="28">
        <f t="shared" si="631"/>
        <v>35</v>
      </c>
      <c r="K12901" s="73" t="s">
        <v>5566</v>
      </c>
      <c r="L12901" s="73" t="s">
        <v>5476</v>
      </c>
      <c r="M12901" s="74">
        <v>38</v>
      </c>
      <c r="N12901" s="74">
        <v>35</v>
      </c>
    </row>
    <row r="12902" spans="1:14">
      <c r="A12902" s="43" t="str">
        <f t="shared" si="629"/>
        <v>130123300110449002</v>
      </c>
      <c r="B12902" s="28">
        <f t="shared" si="630"/>
        <v>25</v>
      </c>
      <c r="C12902" s="28">
        <f t="shared" si="631"/>
        <v>11</v>
      </c>
      <c r="K12902" s="73" t="s">
        <v>5567</v>
      </c>
      <c r="L12902" s="73" t="s">
        <v>5476</v>
      </c>
      <c r="M12902" s="74">
        <v>14</v>
      </c>
      <c r="N12902" s="74">
        <v>11</v>
      </c>
    </row>
    <row r="12903" spans="1:14">
      <c r="A12903" s="43" t="str">
        <f t="shared" si="629"/>
        <v>130123300110449003</v>
      </c>
      <c r="B12903" s="28">
        <f t="shared" si="630"/>
        <v>179</v>
      </c>
      <c r="C12903" s="28">
        <f t="shared" si="631"/>
        <v>145</v>
      </c>
      <c r="K12903" s="73" t="s">
        <v>5568</v>
      </c>
      <c r="L12903" s="73" t="s">
        <v>5476</v>
      </c>
      <c r="M12903" s="74">
        <v>34</v>
      </c>
      <c r="N12903" s="74">
        <v>145</v>
      </c>
    </row>
    <row r="12904" spans="1:14">
      <c r="A12904" s="43" t="str">
        <f t="shared" si="629"/>
        <v>130123300110449004</v>
      </c>
      <c r="B12904" s="28">
        <f t="shared" si="630"/>
        <v>50</v>
      </c>
      <c r="C12904" s="28">
        <f t="shared" si="631"/>
        <v>48</v>
      </c>
      <c r="K12904" s="73" t="s">
        <v>5569</v>
      </c>
      <c r="L12904" s="73" t="s">
        <v>5476</v>
      </c>
      <c r="M12904" s="74">
        <v>2</v>
      </c>
      <c r="N12904" s="74">
        <v>48</v>
      </c>
    </row>
    <row r="12905" spans="1:14">
      <c r="A12905" s="43" t="str">
        <f t="shared" si="629"/>
        <v>130123300110456001</v>
      </c>
      <c r="B12905" s="28">
        <f t="shared" si="630"/>
        <v>9</v>
      </c>
      <c r="C12905" s="28">
        <f t="shared" si="631"/>
        <v>6</v>
      </c>
      <c r="K12905" s="73" t="s">
        <v>5570</v>
      </c>
      <c r="L12905" s="73" t="s">
        <v>5476</v>
      </c>
      <c r="M12905" s="74">
        <v>3</v>
      </c>
      <c r="N12905" s="74">
        <v>6</v>
      </c>
    </row>
    <row r="12906" spans="1:14">
      <c r="A12906" s="43" t="str">
        <f t="shared" si="629"/>
        <v>130123300110456002</v>
      </c>
      <c r="B12906" s="28">
        <f t="shared" si="630"/>
        <v>13</v>
      </c>
      <c r="C12906" s="28">
        <f t="shared" si="631"/>
        <v>6</v>
      </c>
      <c r="K12906" s="73" t="s">
        <v>5571</v>
      </c>
      <c r="L12906" s="73" t="s">
        <v>5476</v>
      </c>
      <c r="M12906" s="74">
        <v>7</v>
      </c>
      <c r="N12906" s="74">
        <v>6</v>
      </c>
    </row>
    <row r="12907" spans="1:14">
      <c r="A12907" s="43" t="str">
        <f t="shared" si="629"/>
        <v>130123300110456003</v>
      </c>
      <c r="B12907" s="28">
        <f t="shared" si="630"/>
        <v>15</v>
      </c>
      <c r="C12907" s="28">
        <f t="shared" si="631"/>
        <v>5</v>
      </c>
      <c r="K12907" s="73" t="s">
        <v>5572</v>
      </c>
      <c r="L12907" s="73" t="s">
        <v>5476</v>
      </c>
      <c r="M12907" s="74">
        <v>10</v>
      </c>
      <c r="N12907" s="74">
        <v>5</v>
      </c>
    </row>
    <row r="12908" spans="1:14">
      <c r="A12908" s="43" t="str">
        <f t="shared" si="629"/>
        <v>130123300110456004</v>
      </c>
      <c r="B12908" s="28">
        <f t="shared" si="630"/>
        <v>10</v>
      </c>
      <c r="C12908" s="28">
        <f t="shared" si="631"/>
        <v>5</v>
      </c>
      <c r="K12908" s="73" t="s">
        <v>5573</v>
      </c>
      <c r="L12908" s="73" t="s">
        <v>5476</v>
      </c>
      <c r="M12908" s="74">
        <v>5</v>
      </c>
      <c r="N12908" s="74">
        <v>5</v>
      </c>
    </row>
    <row r="12909" spans="1:14">
      <c r="A12909" s="43" t="str">
        <f t="shared" si="629"/>
        <v>130123300110456005</v>
      </c>
      <c r="B12909" s="28">
        <f t="shared" si="630"/>
        <v>17</v>
      </c>
      <c r="C12909" s="28">
        <f t="shared" si="631"/>
        <v>7</v>
      </c>
      <c r="K12909" s="73" t="s">
        <v>5574</v>
      </c>
      <c r="L12909" s="73" t="s">
        <v>5476</v>
      </c>
      <c r="M12909" s="74">
        <v>10</v>
      </c>
      <c r="N12909" s="74">
        <v>7</v>
      </c>
    </row>
    <row r="12910" spans="1:14">
      <c r="A12910" s="43" t="str">
        <f t="shared" si="629"/>
        <v>130123300110456006</v>
      </c>
      <c r="B12910" s="28">
        <f t="shared" si="630"/>
        <v>21</v>
      </c>
      <c r="C12910" s="28">
        <f t="shared" si="631"/>
        <v>1</v>
      </c>
      <c r="K12910" s="73" t="s">
        <v>5575</v>
      </c>
      <c r="L12910" s="73" t="s">
        <v>5476</v>
      </c>
      <c r="M12910" s="74">
        <v>20</v>
      </c>
      <c r="N12910" s="74">
        <v>1</v>
      </c>
    </row>
    <row r="12911" spans="1:14">
      <c r="A12911" s="43" t="str">
        <f t="shared" si="629"/>
        <v>130123300110456007</v>
      </c>
      <c r="B12911" s="28">
        <f t="shared" si="630"/>
        <v>48</v>
      </c>
      <c r="C12911" s="28">
        <f t="shared" si="631"/>
        <v>8</v>
      </c>
      <c r="K12911" s="73" t="s">
        <v>5576</v>
      </c>
      <c r="L12911" s="73" t="s">
        <v>5476</v>
      </c>
      <c r="M12911" s="74">
        <v>40</v>
      </c>
      <c r="N12911" s="74">
        <v>8</v>
      </c>
    </row>
    <row r="12912" spans="1:14">
      <c r="A12912" s="43" t="str">
        <f t="shared" si="629"/>
        <v>130123300110456008</v>
      </c>
      <c r="B12912" s="28">
        <f t="shared" si="630"/>
        <v>9</v>
      </c>
      <c r="C12912" s="28">
        <f t="shared" si="631"/>
        <v>0</v>
      </c>
      <c r="K12912" s="73" t="s">
        <v>5577</v>
      </c>
      <c r="L12912" s="73" t="s">
        <v>5476</v>
      </c>
      <c r="M12912" s="74">
        <v>9</v>
      </c>
      <c r="N12912" s="74">
        <v>0</v>
      </c>
    </row>
    <row r="12913" spans="1:14">
      <c r="A12913" s="43" t="str">
        <f t="shared" si="629"/>
        <v>130123300110463001</v>
      </c>
      <c r="B12913" s="28">
        <f t="shared" si="630"/>
        <v>197</v>
      </c>
      <c r="C12913" s="28">
        <f t="shared" si="631"/>
        <v>128</v>
      </c>
      <c r="K12913" s="73" t="s">
        <v>5578</v>
      </c>
      <c r="L12913" s="73" t="s">
        <v>5476</v>
      </c>
      <c r="M12913" s="74">
        <v>69</v>
      </c>
      <c r="N12913" s="74">
        <v>128</v>
      </c>
    </row>
    <row r="12914" spans="1:14">
      <c r="A12914" s="43" t="str">
        <f t="shared" si="629"/>
        <v>130123300110463002</v>
      </c>
      <c r="B12914" s="28">
        <f t="shared" si="630"/>
        <v>58</v>
      </c>
      <c r="C12914" s="28">
        <f t="shared" si="631"/>
        <v>54</v>
      </c>
      <c r="K12914" s="73" t="s">
        <v>5579</v>
      </c>
      <c r="L12914" s="73" t="s">
        <v>5476</v>
      </c>
      <c r="M12914" s="74">
        <v>4</v>
      </c>
      <c r="N12914" s="74">
        <v>54</v>
      </c>
    </row>
    <row r="12915" spans="1:14">
      <c r="A12915" s="43" t="str">
        <f t="shared" si="629"/>
        <v>130123300110477001</v>
      </c>
      <c r="B12915" s="28">
        <f t="shared" si="630"/>
        <v>17</v>
      </c>
      <c r="C12915" s="28">
        <f t="shared" si="631"/>
        <v>17</v>
      </c>
      <c r="K12915" s="73" t="s">
        <v>5580</v>
      </c>
      <c r="L12915" s="73" t="s">
        <v>5476</v>
      </c>
      <c r="M12915" s="74">
        <v>0</v>
      </c>
      <c r="N12915" s="74">
        <v>17</v>
      </c>
    </row>
    <row r="12916" spans="1:14">
      <c r="A12916" s="43" t="str">
        <f t="shared" si="629"/>
        <v>130123300110477002</v>
      </c>
      <c r="B12916" s="28">
        <f t="shared" si="630"/>
        <v>4</v>
      </c>
      <c r="C12916" s="28">
        <f t="shared" si="631"/>
        <v>4</v>
      </c>
      <c r="K12916" s="73" t="s">
        <v>5581</v>
      </c>
      <c r="L12916" s="73" t="s">
        <v>5476</v>
      </c>
      <c r="M12916" s="74">
        <v>0</v>
      </c>
      <c r="N12916" s="74">
        <v>4</v>
      </c>
    </row>
    <row r="12917" spans="1:14">
      <c r="A12917" s="43" t="str">
        <f t="shared" si="629"/>
        <v>130123300110477003</v>
      </c>
      <c r="B12917" s="28">
        <f t="shared" si="630"/>
        <v>233</v>
      </c>
      <c r="C12917" s="28">
        <f t="shared" si="631"/>
        <v>184</v>
      </c>
      <c r="K12917" s="73" t="s">
        <v>5582</v>
      </c>
      <c r="L12917" s="73" t="s">
        <v>5476</v>
      </c>
      <c r="M12917" s="74">
        <v>49</v>
      </c>
      <c r="N12917" s="74">
        <v>184</v>
      </c>
    </row>
    <row r="12918" spans="1:14">
      <c r="A12918" s="43" t="str">
        <f t="shared" si="629"/>
        <v>130123300110477004</v>
      </c>
      <c r="B12918" s="28">
        <f t="shared" si="630"/>
        <v>350</v>
      </c>
      <c r="C12918" s="28">
        <f t="shared" si="631"/>
        <v>53</v>
      </c>
      <c r="K12918" s="73" t="s">
        <v>5583</v>
      </c>
      <c r="L12918" s="73" t="s">
        <v>5476</v>
      </c>
      <c r="M12918" s="74">
        <v>297</v>
      </c>
      <c r="N12918" s="74">
        <v>53</v>
      </c>
    </row>
    <row r="12919" spans="1:14">
      <c r="A12919" s="43" t="str">
        <f t="shared" si="629"/>
        <v>130123300110477005</v>
      </c>
      <c r="B12919" s="28">
        <f t="shared" si="630"/>
        <v>73</v>
      </c>
      <c r="C12919" s="28">
        <f t="shared" si="631"/>
        <v>18</v>
      </c>
      <c r="K12919" s="73" t="s">
        <v>5584</v>
      </c>
      <c r="L12919" s="73" t="s">
        <v>5476</v>
      </c>
      <c r="M12919" s="74">
        <v>55</v>
      </c>
      <c r="N12919" s="74">
        <v>18</v>
      </c>
    </row>
    <row r="12920" spans="1:14">
      <c r="A12920" s="43" t="str">
        <f t="shared" si="629"/>
        <v>130123300110477006</v>
      </c>
      <c r="B12920" s="28">
        <f t="shared" si="630"/>
        <v>84</v>
      </c>
      <c r="C12920" s="28">
        <f t="shared" si="631"/>
        <v>40</v>
      </c>
      <c r="K12920" s="73" t="s">
        <v>5585</v>
      </c>
      <c r="L12920" s="73" t="s">
        <v>5476</v>
      </c>
      <c r="M12920" s="74">
        <v>44</v>
      </c>
      <c r="N12920" s="74">
        <v>40</v>
      </c>
    </row>
    <row r="12921" spans="1:14">
      <c r="A12921" s="43" t="str">
        <f t="shared" si="629"/>
        <v>130123300110477007</v>
      </c>
      <c r="B12921" s="28">
        <f t="shared" si="630"/>
        <v>49</v>
      </c>
      <c r="C12921" s="28">
        <f t="shared" si="631"/>
        <v>14</v>
      </c>
      <c r="K12921" s="73" t="s">
        <v>5586</v>
      </c>
      <c r="L12921" s="73" t="s">
        <v>5476</v>
      </c>
      <c r="M12921" s="74">
        <v>35</v>
      </c>
      <c r="N12921" s="74">
        <v>14</v>
      </c>
    </row>
    <row r="12922" spans="1:14">
      <c r="A12922" s="43" t="str">
        <f t="shared" si="629"/>
        <v>130123300110477008</v>
      </c>
      <c r="B12922" s="28">
        <f t="shared" si="630"/>
        <v>101</v>
      </c>
      <c r="C12922" s="28">
        <f t="shared" si="631"/>
        <v>48</v>
      </c>
      <c r="K12922" s="73" t="s">
        <v>5587</v>
      </c>
      <c r="L12922" s="73" t="s">
        <v>5476</v>
      </c>
      <c r="M12922" s="74">
        <v>53</v>
      </c>
      <c r="N12922" s="74">
        <v>48</v>
      </c>
    </row>
    <row r="12923" spans="1:14">
      <c r="A12923" s="43" t="str">
        <f t="shared" si="629"/>
        <v>130123300110477009</v>
      </c>
      <c r="B12923" s="28">
        <f t="shared" si="630"/>
        <v>133</v>
      </c>
      <c r="C12923" s="28">
        <f t="shared" si="631"/>
        <v>49</v>
      </c>
      <c r="K12923" s="73" t="s">
        <v>5588</v>
      </c>
      <c r="L12923" s="73" t="s">
        <v>5476</v>
      </c>
      <c r="M12923" s="74">
        <v>84</v>
      </c>
      <c r="N12923" s="74">
        <v>49</v>
      </c>
    </row>
    <row r="12924" spans="1:14">
      <c r="A12924" s="43" t="str">
        <f t="shared" si="629"/>
        <v>130123300110477010</v>
      </c>
      <c r="B12924" s="28">
        <f t="shared" si="630"/>
        <v>52</v>
      </c>
      <c r="C12924" s="28">
        <f t="shared" si="631"/>
        <v>27</v>
      </c>
      <c r="K12924" s="73" t="s">
        <v>5589</v>
      </c>
      <c r="L12924" s="73" t="s">
        <v>5476</v>
      </c>
      <c r="M12924" s="74">
        <v>25</v>
      </c>
      <c r="N12924" s="74">
        <v>27</v>
      </c>
    </row>
    <row r="12925" spans="1:14">
      <c r="A12925" s="43" t="str">
        <f t="shared" si="629"/>
        <v>130123300110477011</v>
      </c>
      <c r="B12925" s="28">
        <f t="shared" si="630"/>
        <v>22</v>
      </c>
      <c r="C12925" s="28">
        <f t="shared" si="631"/>
        <v>1</v>
      </c>
      <c r="K12925" s="73" t="s">
        <v>5590</v>
      </c>
      <c r="L12925" s="73" t="s">
        <v>5476</v>
      </c>
      <c r="M12925" s="74">
        <v>21</v>
      </c>
      <c r="N12925" s="74">
        <v>1</v>
      </c>
    </row>
    <row r="12926" spans="1:14">
      <c r="A12926" s="43" t="str">
        <f t="shared" si="629"/>
        <v>130123300110477012</v>
      </c>
      <c r="B12926" s="28">
        <f t="shared" si="630"/>
        <v>14</v>
      </c>
      <c r="C12926" s="28">
        <f t="shared" si="631"/>
        <v>8</v>
      </c>
      <c r="K12926" s="73" t="s">
        <v>5591</v>
      </c>
      <c r="L12926" s="73" t="s">
        <v>5476</v>
      </c>
      <c r="M12926" s="74">
        <v>6</v>
      </c>
      <c r="N12926" s="74">
        <v>8</v>
      </c>
    </row>
    <row r="12927" spans="1:14">
      <c r="A12927" s="43" t="str">
        <f t="shared" si="629"/>
        <v>130123300110477013</v>
      </c>
      <c r="B12927" s="28">
        <f t="shared" si="630"/>
        <v>22</v>
      </c>
      <c r="C12927" s="28">
        <f t="shared" si="631"/>
        <v>11</v>
      </c>
      <c r="K12927" s="73" t="s">
        <v>5592</v>
      </c>
      <c r="L12927" s="73" t="s">
        <v>5476</v>
      </c>
      <c r="M12927" s="74">
        <v>11</v>
      </c>
      <c r="N12927" s="74">
        <v>11</v>
      </c>
    </row>
    <row r="12928" spans="1:14">
      <c r="A12928" s="43" t="str">
        <f t="shared" si="629"/>
        <v>130123300110477014</v>
      </c>
      <c r="B12928" s="28">
        <f t="shared" si="630"/>
        <v>45</v>
      </c>
      <c r="C12928" s="28">
        <f t="shared" si="631"/>
        <v>14</v>
      </c>
      <c r="K12928" s="73" t="s">
        <v>5593</v>
      </c>
      <c r="L12928" s="73" t="s">
        <v>5476</v>
      </c>
      <c r="M12928" s="74">
        <v>31</v>
      </c>
      <c r="N12928" s="74">
        <v>14</v>
      </c>
    </row>
    <row r="12929" spans="1:14">
      <c r="A12929" s="43" t="str">
        <f t="shared" si="629"/>
        <v>130123300110477015</v>
      </c>
      <c r="B12929" s="28">
        <f t="shared" si="630"/>
        <v>10</v>
      </c>
      <c r="C12929" s="28">
        <f t="shared" si="631"/>
        <v>2</v>
      </c>
      <c r="K12929" s="73" t="s">
        <v>5594</v>
      </c>
      <c r="L12929" s="73" t="s">
        <v>5476</v>
      </c>
      <c r="M12929" s="74">
        <v>8</v>
      </c>
      <c r="N12929" s="74">
        <v>2</v>
      </c>
    </row>
    <row r="12930" spans="1:14">
      <c r="A12930" s="43" t="str">
        <f t="shared" si="629"/>
        <v>130123300110491001</v>
      </c>
      <c r="B12930" s="28">
        <f t="shared" si="630"/>
        <v>12</v>
      </c>
      <c r="C12930" s="28">
        <f t="shared" si="631"/>
        <v>12</v>
      </c>
      <c r="K12930" s="73" t="s">
        <v>5595</v>
      </c>
      <c r="L12930" s="73" t="s">
        <v>5476</v>
      </c>
      <c r="M12930" s="74">
        <v>0</v>
      </c>
      <c r="N12930" s="74">
        <v>12</v>
      </c>
    </row>
    <row r="12931" spans="1:14">
      <c r="A12931" s="43" t="str">
        <f t="shared" ref="A12931:A12994" si="632">L12931&amp;K12931</f>
        <v>130123300110491002</v>
      </c>
      <c r="B12931" s="28">
        <f t="shared" ref="B12931:B12994" si="633">M12931+N12931</f>
        <v>11</v>
      </c>
      <c r="C12931" s="28">
        <f t="shared" ref="C12931:C12994" si="634">N12931</f>
        <v>11</v>
      </c>
      <c r="K12931" s="73" t="s">
        <v>5596</v>
      </c>
      <c r="L12931" s="73" t="s">
        <v>5476</v>
      </c>
      <c r="M12931" s="74">
        <v>0</v>
      </c>
      <c r="N12931" s="74">
        <v>11</v>
      </c>
    </row>
    <row r="12932" spans="1:14">
      <c r="A12932" s="43" t="str">
        <f t="shared" si="632"/>
        <v>130123300110491003</v>
      </c>
      <c r="B12932" s="28">
        <f t="shared" si="633"/>
        <v>44</v>
      </c>
      <c r="C12932" s="28">
        <f t="shared" si="634"/>
        <v>5</v>
      </c>
      <c r="K12932" s="73" t="s">
        <v>5597</v>
      </c>
      <c r="L12932" s="73" t="s">
        <v>5476</v>
      </c>
      <c r="M12932" s="74">
        <v>39</v>
      </c>
      <c r="N12932" s="74">
        <v>5</v>
      </c>
    </row>
    <row r="12933" spans="1:14">
      <c r="A12933" s="43" t="str">
        <f t="shared" si="632"/>
        <v>130123300110491004</v>
      </c>
      <c r="B12933" s="28">
        <f t="shared" si="633"/>
        <v>83</v>
      </c>
      <c r="C12933" s="28">
        <f t="shared" si="634"/>
        <v>14</v>
      </c>
      <c r="K12933" s="73" t="s">
        <v>5598</v>
      </c>
      <c r="L12933" s="73" t="s">
        <v>5476</v>
      </c>
      <c r="M12933" s="74">
        <v>69</v>
      </c>
      <c r="N12933" s="74">
        <v>14</v>
      </c>
    </row>
    <row r="12934" spans="1:14">
      <c r="A12934" s="43" t="str">
        <f t="shared" si="632"/>
        <v>130123300110491005</v>
      </c>
      <c r="B12934" s="28">
        <f t="shared" si="633"/>
        <v>94</v>
      </c>
      <c r="C12934" s="28">
        <f t="shared" si="634"/>
        <v>47</v>
      </c>
      <c r="K12934" s="73" t="s">
        <v>5599</v>
      </c>
      <c r="L12934" s="73" t="s">
        <v>5476</v>
      </c>
      <c r="M12934" s="74">
        <v>47</v>
      </c>
      <c r="N12934" s="74">
        <v>47</v>
      </c>
    </row>
    <row r="12935" spans="1:14">
      <c r="A12935" s="43" t="str">
        <f t="shared" si="632"/>
        <v>130123300110491006</v>
      </c>
      <c r="B12935" s="28">
        <f t="shared" si="633"/>
        <v>85</v>
      </c>
      <c r="C12935" s="28">
        <f t="shared" si="634"/>
        <v>19</v>
      </c>
      <c r="K12935" s="73" t="s">
        <v>5600</v>
      </c>
      <c r="L12935" s="73" t="s">
        <v>5476</v>
      </c>
      <c r="M12935" s="74">
        <v>66</v>
      </c>
      <c r="N12935" s="74">
        <v>19</v>
      </c>
    </row>
    <row r="12936" spans="1:14">
      <c r="A12936" s="43" t="str">
        <f t="shared" si="632"/>
        <v>130123300110491007</v>
      </c>
      <c r="B12936" s="28">
        <f t="shared" si="633"/>
        <v>7</v>
      </c>
      <c r="C12936" s="28">
        <f t="shared" si="634"/>
        <v>6</v>
      </c>
      <c r="K12936" s="73" t="s">
        <v>5601</v>
      </c>
      <c r="L12936" s="73" t="s">
        <v>5476</v>
      </c>
      <c r="M12936" s="74">
        <v>1</v>
      </c>
      <c r="N12936" s="74">
        <v>6</v>
      </c>
    </row>
    <row r="12937" spans="1:14">
      <c r="A12937" s="43" t="str">
        <f t="shared" si="632"/>
        <v>130123300110491008</v>
      </c>
      <c r="B12937" s="28">
        <f t="shared" si="633"/>
        <v>13</v>
      </c>
      <c r="C12937" s="28">
        <f t="shared" si="634"/>
        <v>3</v>
      </c>
      <c r="K12937" s="73" t="s">
        <v>5602</v>
      </c>
      <c r="L12937" s="73" t="s">
        <v>5476</v>
      </c>
      <c r="M12937" s="74">
        <v>10</v>
      </c>
      <c r="N12937" s="74">
        <v>3</v>
      </c>
    </row>
    <row r="12938" spans="1:14">
      <c r="A12938" s="43" t="str">
        <f t="shared" si="632"/>
        <v>130123300110491009</v>
      </c>
      <c r="B12938" s="28">
        <f t="shared" si="633"/>
        <v>34</v>
      </c>
      <c r="C12938" s="28">
        <f t="shared" si="634"/>
        <v>24</v>
      </c>
      <c r="K12938" s="73" t="s">
        <v>5603</v>
      </c>
      <c r="L12938" s="73" t="s">
        <v>5476</v>
      </c>
      <c r="M12938" s="74">
        <v>10</v>
      </c>
      <c r="N12938" s="74">
        <v>24</v>
      </c>
    </row>
    <row r="12939" spans="1:14">
      <c r="A12939" s="43" t="str">
        <f t="shared" si="632"/>
        <v>130123300110491010</v>
      </c>
      <c r="B12939" s="28">
        <f t="shared" si="633"/>
        <v>95</v>
      </c>
      <c r="C12939" s="28">
        <f t="shared" si="634"/>
        <v>81</v>
      </c>
      <c r="K12939" s="73" t="s">
        <v>5604</v>
      </c>
      <c r="L12939" s="73" t="s">
        <v>5476</v>
      </c>
      <c r="M12939" s="74">
        <v>14</v>
      </c>
      <c r="N12939" s="74">
        <v>81</v>
      </c>
    </row>
    <row r="12940" spans="1:14">
      <c r="A12940" s="43" t="str">
        <f t="shared" si="632"/>
        <v>130123300110491011</v>
      </c>
      <c r="B12940" s="28">
        <f t="shared" si="633"/>
        <v>100</v>
      </c>
      <c r="C12940" s="28">
        <f t="shared" si="634"/>
        <v>53</v>
      </c>
      <c r="K12940" s="73" t="s">
        <v>5605</v>
      </c>
      <c r="L12940" s="73" t="s">
        <v>5476</v>
      </c>
      <c r="M12940" s="74">
        <v>47</v>
      </c>
      <c r="N12940" s="74">
        <v>53</v>
      </c>
    </row>
    <row r="12941" spans="1:14">
      <c r="A12941" s="43" t="str">
        <f t="shared" si="632"/>
        <v>130123300110491012</v>
      </c>
      <c r="B12941" s="28">
        <f t="shared" si="633"/>
        <v>35</v>
      </c>
      <c r="C12941" s="28">
        <f t="shared" si="634"/>
        <v>10</v>
      </c>
      <c r="K12941" s="73" t="s">
        <v>5606</v>
      </c>
      <c r="L12941" s="73" t="s">
        <v>5476</v>
      </c>
      <c r="M12941" s="74">
        <v>25</v>
      </c>
      <c r="N12941" s="74">
        <v>10</v>
      </c>
    </row>
    <row r="12942" spans="1:14">
      <c r="A12942" s="43" t="str">
        <f t="shared" si="632"/>
        <v>130123300110498001</v>
      </c>
      <c r="B12942" s="28">
        <f t="shared" si="633"/>
        <v>24</v>
      </c>
      <c r="C12942" s="28">
        <f t="shared" si="634"/>
        <v>3</v>
      </c>
      <c r="K12942" s="73" t="s">
        <v>5607</v>
      </c>
      <c r="L12942" s="73" t="s">
        <v>5476</v>
      </c>
      <c r="M12942" s="74">
        <v>21</v>
      </c>
      <c r="N12942" s="74">
        <v>3</v>
      </c>
    </row>
    <row r="12943" spans="1:14">
      <c r="A12943" s="43" t="str">
        <f t="shared" si="632"/>
        <v>130123300110505001</v>
      </c>
      <c r="B12943" s="28">
        <f t="shared" si="633"/>
        <v>5</v>
      </c>
      <c r="C12943" s="28">
        <f t="shared" si="634"/>
        <v>5</v>
      </c>
      <c r="K12943" s="73" t="s">
        <v>3493</v>
      </c>
      <c r="L12943" s="73" t="s">
        <v>5476</v>
      </c>
      <c r="M12943" s="74">
        <v>0</v>
      </c>
      <c r="N12943" s="74">
        <v>5</v>
      </c>
    </row>
    <row r="12944" spans="1:14">
      <c r="A12944" s="43" t="str">
        <f t="shared" si="632"/>
        <v>130123300110505002</v>
      </c>
      <c r="B12944" s="28">
        <f t="shared" si="633"/>
        <v>7</v>
      </c>
      <c r="C12944" s="28">
        <f t="shared" si="634"/>
        <v>7</v>
      </c>
      <c r="K12944" s="73" t="s">
        <v>3494</v>
      </c>
      <c r="L12944" s="73" t="s">
        <v>5476</v>
      </c>
      <c r="M12944" s="74">
        <v>0</v>
      </c>
      <c r="N12944" s="74">
        <v>7</v>
      </c>
    </row>
    <row r="12945" spans="1:14">
      <c r="A12945" s="43" t="str">
        <f t="shared" si="632"/>
        <v>130123300110505003</v>
      </c>
      <c r="B12945" s="28">
        <f t="shared" si="633"/>
        <v>9</v>
      </c>
      <c r="C12945" s="28">
        <f t="shared" si="634"/>
        <v>0</v>
      </c>
      <c r="K12945" s="73" t="s">
        <v>3883</v>
      </c>
      <c r="L12945" s="73" t="s">
        <v>5476</v>
      </c>
      <c r="M12945" s="74">
        <v>9</v>
      </c>
      <c r="N12945" s="74">
        <v>0</v>
      </c>
    </row>
    <row r="12946" spans="1:14">
      <c r="A12946" s="43" t="str">
        <f t="shared" si="632"/>
        <v>130123300110505004</v>
      </c>
      <c r="B12946" s="28">
        <f t="shared" si="633"/>
        <v>3</v>
      </c>
      <c r="C12946" s="28">
        <f t="shared" si="634"/>
        <v>3</v>
      </c>
      <c r="K12946" s="73" t="s">
        <v>3884</v>
      </c>
      <c r="L12946" s="73" t="s">
        <v>5476</v>
      </c>
      <c r="M12946" s="74">
        <v>0</v>
      </c>
      <c r="N12946" s="74">
        <v>3</v>
      </c>
    </row>
    <row r="12947" spans="1:14">
      <c r="A12947" s="43" t="str">
        <f t="shared" si="632"/>
        <v>130123300110505005</v>
      </c>
      <c r="B12947" s="28">
        <f t="shared" si="633"/>
        <v>541</v>
      </c>
      <c r="C12947" s="28">
        <f t="shared" si="634"/>
        <v>4</v>
      </c>
      <c r="K12947" s="73" t="s">
        <v>5608</v>
      </c>
      <c r="L12947" s="73" t="s">
        <v>5476</v>
      </c>
      <c r="M12947" s="74">
        <v>537</v>
      </c>
      <c r="N12947" s="74">
        <v>4</v>
      </c>
    </row>
    <row r="12948" spans="1:14">
      <c r="A12948" s="43" t="str">
        <f t="shared" si="632"/>
        <v>130123300110505006</v>
      </c>
      <c r="B12948" s="28">
        <f t="shared" si="633"/>
        <v>7</v>
      </c>
      <c r="C12948" s="28">
        <f t="shared" si="634"/>
        <v>3</v>
      </c>
      <c r="K12948" s="73" t="s">
        <v>3885</v>
      </c>
      <c r="L12948" s="73" t="s">
        <v>5476</v>
      </c>
      <c r="M12948" s="74">
        <v>4</v>
      </c>
      <c r="N12948" s="74">
        <v>3</v>
      </c>
    </row>
    <row r="12949" spans="1:14">
      <c r="A12949" s="43" t="str">
        <f t="shared" si="632"/>
        <v>130123300110505007</v>
      </c>
      <c r="B12949" s="28">
        <f t="shared" si="633"/>
        <v>3</v>
      </c>
      <c r="C12949" s="28">
        <f t="shared" si="634"/>
        <v>0</v>
      </c>
      <c r="K12949" s="73" t="s">
        <v>5609</v>
      </c>
      <c r="L12949" s="73" t="s">
        <v>5476</v>
      </c>
      <c r="M12949" s="74">
        <v>3</v>
      </c>
      <c r="N12949" s="74">
        <v>0</v>
      </c>
    </row>
    <row r="12950" spans="1:14">
      <c r="A12950" s="43" t="str">
        <f t="shared" si="632"/>
        <v>130123300110505008</v>
      </c>
      <c r="B12950" s="28">
        <f t="shared" si="633"/>
        <v>2</v>
      </c>
      <c r="C12950" s="28">
        <f t="shared" si="634"/>
        <v>1</v>
      </c>
      <c r="K12950" s="73" t="s">
        <v>5610</v>
      </c>
      <c r="L12950" s="73" t="s">
        <v>5476</v>
      </c>
      <c r="M12950" s="74">
        <v>1</v>
      </c>
      <c r="N12950" s="74">
        <v>1</v>
      </c>
    </row>
    <row r="12951" spans="1:14">
      <c r="A12951" s="43" t="str">
        <f t="shared" si="632"/>
        <v>130123300110505009</v>
      </c>
      <c r="B12951" s="28">
        <f t="shared" si="633"/>
        <v>6</v>
      </c>
      <c r="C12951" s="28">
        <f t="shared" si="634"/>
        <v>5</v>
      </c>
      <c r="K12951" s="73" t="s">
        <v>5611</v>
      </c>
      <c r="L12951" s="73" t="s">
        <v>5476</v>
      </c>
      <c r="M12951" s="74">
        <v>1</v>
      </c>
      <c r="N12951" s="74">
        <v>5</v>
      </c>
    </row>
    <row r="12952" spans="1:14">
      <c r="A12952" s="43" t="str">
        <f t="shared" si="632"/>
        <v>130123300110505010</v>
      </c>
      <c r="B12952" s="28">
        <f t="shared" si="633"/>
        <v>22</v>
      </c>
      <c r="C12952" s="28">
        <f t="shared" si="634"/>
        <v>9</v>
      </c>
      <c r="K12952" s="73" t="s">
        <v>5612</v>
      </c>
      <c r="L12952" s="73" t="s">
        <v>5476</v>
      </c>
      <c r="M12952" s="74">
        <v>13</v>
      </c>
      <c r="N12952" s="74">
        <v>9</v>
      </c>
    </row>
    <row r="12953" spans="1:14">
      <c r="A12953" s="43" t="str">
        <f t="shared" si="632"/>
        <v>130123300110505011</v>
      </c>
      <c r="B12953" s="28">
        <f t="shared" si="633"/>
        <v>72</v>
      </c>
      <c r="C12953" s="28">
        <f t="shared" si="634"/>
        <v>9</v>
      </c>
      <c r="K12953" s="73" t="s">
        <v>5613</v>
      </c>
      <c r="L12953" s="73" t="s">
        <v>5476</v>
      </c>
      <c r="M12953" s="74">
        <v>63</v>
      </c>
      <c r="N12953" s="74">
        <v>9</v>
      </c>
    </row>
    <row r="12954" spans="1:14">
      <c r="A12954" s="43" t="str">
        <f t="shared" si="632"/>
        <v>130123300110512001</v>
      </c>
      <c r="B12954" s="28">
        <f t="shared" si="633"/>
        <v>1</v>
      </c>
      <c r="C12954" s="28">
        <f t="shared" si="634"/>
        <v>1</v>
      </c>
      <c r="K12954" s="73" t="s">
        <v>3505</v>
      </c>
      <c r="L12954" s="73" t="s">
        <v>5476</v>
      </c>
      <c r="M12954" s="74">
        <v>0</v>
      </c>
      <c r="N12954" s="74">
        <v>1</v>
      </c>
    </row>
    <row r="12955" spans="1:14">
      <c r="A12955" s="43" t="str">
        <f t="shared" si="632"/>
        <v>130123300110512002</v>
      </c>
      <c r="B12955" s="28">
        <f t="shared" si="633"/>
        <v>6</v>
      </c>
      <c r="C12955" s="28">
        <f t="shared" si="634"/>
        <v>0</v>
      </c>
      <c r="K12955" s="73" t="s">
        <v>3506</v>
      </c>
      <c r="L12955" s="73" t="s">
        <v>5476</v>
      </c>
      <c r="M12955" s="74">
        <v>6</v>
      </c>
      <c r="N12955" s="74">
        <v>0</v>
      </c>
    </row>
    <row r="12956" spans="1:14">
      <c r="A12956" s="43" t="str">
        <f t="shared" si="632"/>
        <v>130123300110512003</v>
      </c>
      <c r="B12956" s="28">
        <f t="shared" si="633"/>
        <v>8</v>
      </c>
      <c r="C12956" s="28">
        <f t="shared" si="634"/>
        <v>1</v>
      </c>
      <c r="K12956" s="73" t="s">
        <v>4145</v>
      </c>
      <c r="L12956" s="73" t="s">
        <v>5476</v>
      </c>
      <c r="M12956" s="74">
        <v>7</v>
      </c>
      <c r="N12956" s="74">
        <v>1</v>
      </c>
    </row>
    <row r="12957" spans="1:14">
      <c r="A12957" s="43" t="str">
        <f t="shared" si="632"/>
        <v>130123300110512004</v>
      </c>
      <c r="B12957" s="28">
        <f t="shared" si="633"/>
        <v>34</v>
      </c>
      <c r="C12957" s="28">
        <f t="shared" si="634"/>
        <v>4</v>
      </c>
      <c r="K12957" s="73" t="s">
        <v>4146</v>
      </c>
      <c r="L12957" s="73" t="s">
        <v>5476</v>
      </c>
      <c r="M12957" s="74">
        <v>30</v>
      </c>
      <c r="N12957" s="74">
        <v>4</v>
      </c>
    </row>
    <row r="12958" spans="1:14">
      <c r="A12958" s="43" t="str">
        <f t="shared" si="632"/>
        <v>130123300110512005</v>
      </c>
      <c r="B12958" s="28">
        <f t="shared" si="633"/>
        <v>34</v>
      </c>
      <c r="C12958" s="28">
        <f t="shared" si="634"/>
        <v>5</v>
      </c>
      <c r="K12958" s="73" t="s">
        <v>4147</v>
      </c>
      <c r="L12958" s="73" t="s">
        <v>5476</v>
      </c>
      <c r="M12958" s="74">
        <v>29</v>
      </c>
      <c r="N12958" s="74">
        <v>5</v>
      </c>
    </row>
    <row r="12959" spans="1:14">
      <c r="A12959" s="43" t="str">
        <f t="shared" si="632"/>
        <v>130123300110512006</v>
      </c>
      <c r="B12959" s="28">
        <f t="shared" si="633"/>
        <v>21</v>
      </c>
      <c r="C12959" s="28">
        <f t="shared" si="634"/>
        <v>2</v>
      </c>
      <c r="K12959" s="73" t="s">
        <v>5614</v>
      </c>
      <c r="L12959" s="73" t="s">
        <v>5476</v>
      </c>
      <c r="M12959" s="74">
        <v>19</v>
      </c>
      <c r="N12959" s="74">
        <v>2</v>
      </c>
    </row>
    <row r="12960" spans="1:14">
      <c r="A12960" s="43" t="str">
        <f t="shared" si="632"/>
        <v>130123300110512007</v>
      </c>
      <c r="B12960" s="28">
        <f t="shared" si="633"/>
        <v>21</v>
      </c>
      <c r="C12960" s="28">
        <f t="shared" si="634"/>
        <v>4</v>
      </c>
      <c r="K12960" s="73" t="s">
        <v>4148</v>
      </c>
      <c r="L12960" s="73" t="s">
        <v>5476</v>
      </c>
      <c r="M12960" s="74">
        <v>17</v>
      </c>
      <c r="N12960" s="74">
        <v>4</v>
      </c>
    </row>
    <row r="12961" spans="1:14">
      <c r="A12961" s="43" t="str">
        <f t="shared" si="632"/>
        <v>130123300110519001</v>
      </c>
      <c r="B12961" s="28">
        <f t="shared" si="633"/>
        <v>3</v>
      </c>
      <c r="C12961" s="28">
        <f t="shared" si="634"/>
        <v>3</v>
      </c>
      <c r="K12961" s="73" t="s">
        <v>5615</v>
      </c>
      <c r="L12961" s="73" t="s">
        <v>5476</v>
      </c>
      <c r="M12961" s="74">
        <v>0</v>
      </c>
      <c r="N12961" s="74">
        <v>3</v>
      </c>
    </row>
    <row r="12962" spans="1:14">
      <c r="A12962" s="43" t="str">
        <f t="shared" si="632"/>
        <v>130123300110519002</v>
      </c>
      <c r="B12962" s="28">
        <f t="shared" si="633"/>
        <v>6</v>
      </c>
      <c r="C12962" s="28">
        <f t="shared" si="634"/>
        <v>4</v>
      </c>
      <c r="K12962" s="73" t="s">
        <v>5616</v>
      </c>
      <c r="L12962" s="73" t="s">
        <v>5476</v>
      </c>
      <c r="M12962" s="74">
        <v>2</v>
      </c>
      <c r="N12962" s="74">
        <v>4</v>
      </c>
    </row>
    <row r="12963" spans="1:14">
      <c r="A12963" s="43" t="str">
        <f t="shared" si="632"/>
        <v>130123300110519003</v>
      </c>
      <c r="B12963" s="28">
        <f t="shared" si="633"/>
        <v>11</v>
      </c>
      <c r="C12963" s="28">
        <f t="shared" si="634"/>
        <v>2</v>
      </c>
      <c r="K12963" s="73" t="s">
        <v>5617</v>
      </c>
      <c r="L12963" s="73" t="s">
        <v>5476</v>
      </c>
      <c r="M12963" s="74">
        <v>9</v>
      </c>
      <c r="N12963" s="74">
        <v>2</v>
      </c>
    </row>
    <row r="12964" spans="1:14">
      <c r="A12964" s="43" t="str">
        <f t="shared" si="632"/>
        <v>130123300110519004</v>
      </c>
      <c r="B12964" s="28">
        <f t="shared" si="633"/>
        <v>86</v>
      </c>
      <c r="C12964" s="28">
        <f t="shared" si="634"/>
        <v>9</v>
      </c>
      <c r="K12964" s="73" t="s">
        <v>5618</v>
      </c>
      <c r="L12964" s="73" t="s">
        <v>5476</v>
      </c>
      <c r="M12964" s="74">
        <v>77</v>
      </c>
      <c r="N12964" s="74">
        <v>9</v>
      </c>
    </row>
    <row r="12965" spans="1:14">
      <c r="A12965" s="43" t="str">
        <f t="shared" si="632"/>
        <v>130123300110519006</v>
      </c>
      <c r="B12965" s="28">
        <f t="shared" si="633"/>
        <v>68</v>
      </c>
      <c r="C12965" s="28">
        <f t="shared" si="634"/>
        <v>11</v>
      </c>
      <c r="K12965" s="73" t="s">
        <v>5619</v>
      </c>
      <c r="L12965" s="73" t="s">
        <v>5476</v>
      </c>
      <c r="M12965" s="74">
        <v>57</v>
      </c>
      <c r="N12965" s="74">
        <v>11</v>
      </c>
    </row>
    <row r="12966" spans="1:14">
      <c r="A12966" s="43" t="str">
        <f t="shared" si="632"/>
        <v>130123300110519007</v>
      </c>
      <c r="B12966" s="28">
        <f t="shared" si="633"/>
        <v>68</v>
      </c>
      <c r="C12966" s="28">
        <f t="shared" si="634"/>
        <v>6</v>
      </c>
      <c r="K12966" s="73" t="s">
        <v>5620</v>
      </c>
      <c r="L12966" s="73" t="s">
        <v>5476</v>
      </c>
      <c r="M12966" s="74">
        <v>62</v>
      </c>
      <c r="N12966" s="74">
        <v>6</v>
      </c>
    </row>
    <row r="12967" spans="1:14">
      <c r="A12967" s="43" t="str">
        <f t="shared" si="632"/>
        <v>130123300110526001</v>
      </c>
      <c r="B12967" s="28">
        <f t="shared" si="633"/>
        <v>12</v>
      </c>
      <c r="C12967" s="28">
        <f t="shared" si="634"/>
        <v>8</v>
      </c>
      <c r="K12967" s="73" t="s">
        <v>5621</v>
      </c>
      <c r="L12967" s="73" t="s">
        <v>5476</v>
      </c>
      <c r="M12967" s="74">
        <v>4</v>
      </c>
      <c r="N12967" s="74">
        <v>8</v>
      </c>
    </row>
    <row r="12968" spans="1:14">
      <c r="A12968" s="43" t="str">
        <f t="shared" si="632"/>
        <v>130123300110526002</v>
      </c>
      <c r="B12968" s="28">
        <f t="shared" si="633"/>
        <v>35</v>
      </c>
      <c r="C12968" s="28">
        <f t="shared" si="634"/>
        <v>9</v>
      </c>
      <c r="K12968" s="73" t="s">
        <v>5622</v>
      </c>
      <c r="L12968" s="73" t="s">
        <v>5476</v>
      </c>
      <c r="M12968" s="74">
        <v>26</v>
      </c>
      <c r="N12968" s="74">
        <v>9</v>
      </c>
    </row>
    <row r="12969" spans="1:14">
      <c r="A12969" s="43" t="str">
        <f t="shared" si="632"/>
        <v>130123300110526003</v>
      </c>
      <c r="B12969" s="28">
        <f t="shared" si="633"/>
        <v>5</v>
      </c>
      <c r="C12969" s="28">
        <f t="shared" si="634"/>
        <v>2</v>
      </c>
      <c r="K12969" s="73" t="s">
        <v>5623</v>
      </c>
      <c r="L12969" s="73" t="s">
        <v>5476</v>
      </c>
      <c r="M12969" s="74">
        <v>3</v>
      </c>
      <c r="N12969" s="74">
        <v>2</v>
      </c>
    </row>
    <row r="12970" spans="1:14">
      <c r="A12970" s="43" t="str">
        <f t="shared" si="632"/>
        <v>130123300110526004</v>
      </c>
      <c r="B12970" s="28">
        <f t="shared" si="633"/>
        <v>21</v>
      </c>
      <c r="C12970" s="28">
        <f t="shared" si="634"/>
        <v>8</v>
      </c>
      <c r="K12970" s="73" t="s">
        <v>5624</v>
      </c>
      <c r="L12970" s="73" t="s">
        <v>5476</v>
      </c>
      <c r="M12970" s="74">
        <v>13</v>
      </c>
      <c r="N12970" s="74">
        <v>8</v>
      </c>
    </row>
    <row r="12971" spans="1:14">
      <c r="A12971" s="43" t="str">
        <f t="shared" si="632"/>
        <v>130123300110526005</v>
      </c>
      <c r="B12971" s="28">
        <f t="shared" si="633"/>
        <v>18</v>
      </c>
      <c r="C12971" s="28">
        <f t="shared" si="634"/>
        <v>15</v>
      </c>
      <c r="K12971" s="73" t="s">
        <v>5625</v>
      </c>
      <c r="L12971" s="73" t="s">
        <v>5476</v>
      </c>
      <c r="M12971" s="74">
        <v>3</v>
      </c>
      <c r="N12971" s="74">
        <v>15</v>
      </c>
    </row>
    <row r="12972" spans="1:14">
      <c r="A12972" s="43" t="str">
        <f t="shared" si="632"/>
        <v>130123300110533001</v>
      </c>
      <c r="B12972" s="28">
        <f t="shared" si="633"/>
        <v>5</v>
      </c>
      <c r="C12972" s="28">
        <f t="shared" si="634"/>
        <v>4</v>
      </c>
      <c r="K12972" s="73" t="s">
        <v>5626</v>
      </c>
      <c r="L12972" s="73" t="s">
        <v>5476</v>
      </c>
      <c r="M12972" s="74">
        <v>1</v>
      </c>
      <c r="N12972" s="74">
        <v>4</v>
      </c>
    </row>
    <row r="12973" spans="1:14">
      <c r="A12973" s="43" t="str">
        <f t="shared" si="632"/>
        <v>130123300110533002</v>
      </c>
      <c r="B12973" s="28">
        <f t="shared" si="633"/>
        <v>91</v>
      </c>
      <c r="C12973" s="28">
        <f t="shared" si="634"/>
        <v>1</v>
      </c>
      <c r="K12973" s="73" t="s">
        <v>5627</v>
      </c>
      <c r="L12973" s="73" t="s">
        <v>5476</v>
      </c>
      <c r="M12973" s="74">
        <v>90</v>
      </c>
      <c r="N12973" s="74">
        <v>1</v>
      </c>
    </row>
    <row r="12974" spans="1:14">
      <c r="A12974" s="43" t="str">
        <f t="shared" si="632"/>
        <v>130123300110533003</v>
      </c>
      <c r="B12974" s="28">
        <f t="shared" si="633"/>
        <v>34</v>
      </c>
      <c r="C12974" s="28">
        <f t="shared" si="634"/>
        <v>12</v>
      </c>
      <c r="K12974" s="73" t="s">
        <v>5628</v>
      </c>
      <c r="L12974" s="73" t="s">
        <v>5476</v>
      </c>
      <c r="M12974" s="74">
        <v>22</v>
      </c>
      <c r="N12974" s="74">
        <v>12</v>
      </c>
    </row>
    <row r="12975" spans="1:14">
      <c r="A12975" s="43" t="str">
        <f t="shared" si="632"/>
        <v>130123300110533004</v>
      </c>
      <c r="B12975" s="28">
        <f t="shared" si="633"/>
        <v>54</v>
      </c>
      <c r="C12975" s="28">
        <f t="shared" si="634"/>
        <v>2</v>
      </c>
      <c r="K12975" s="73" t="s">
        <v>5629</v>
      </c>
      <c r="L12975" s="73" t="s">
        <v>5476</v>
      </c>
      <c r="M12975" s="74">
        <v>52</v>
      </c>
      <c r="N12975" s="74">
        <v>2</v>
      </c>
    </row>
    <row r="12976" spans="1:14">
      <c r="A12976" s="43" t="str">
        <f t="shared" si="632"/>
        <v>130123300110533005</v>
      </c>
      <c r="B12976" s="28">
        <f t="shared" si="633"/>
        <v>38</v>
      </c>
      <c r="C12976" s="28">
        <f t="shared" si="634"/>
        <v>24</v>
      </c>
      <c r="K12976" s="73" t="s">
        <v>5630</v>
      </c>
      <c r="L12976" s="73" t="s">
        <v>5476</v>
      </c>
      <c r="M12976" s="74">
        <v>14</v>
      </c>
      <c r="N12976" s="74">
        <v>24</v>
      </c>
    </row>
    <row r="12977" spans="1:14">
      <c r="A12977" s="43" t="str">
        <f t="shared" si="632"/>
        <v>130123300110533006</v>
      </c>
      <c r="B12977" s="28">
        <f t="shared" si="633"/>
        <v>50</v>
      </c>
      <c r="C12977" s="28">
        <f t="shared" si="634"/>
        <v>9</v>
      </c>
      <c r="K12977" s="73" t="s">
        <v>5631</v>
      </c>
      <c r="L12977" s="73" t="s">
        <v>5476</v>
      </c>
      <c r="M12977" s="74">
        <v>41</v>
      </c>
      <c r="N12977" s="74">
        <v>9</v>
      </c>
    </row>
    <row r="12978" spans="1:14">
      <c r="A12978" s="43" t="str">
        <f t="shared" si="632"/>
        <v>130123300110540001</v>
      </c>
      <c r="B12978" s="28">
        <f t="shared" si="633"/>
        <v>5</v>
      </c>
      <c r="C12978" s="28">
        <f t="shared" si="634"/>
        <v>0</v>
      </c>
      <c r="K12978" s="73" t="s">
        <v>3896</v>
      </c>
      <c r="L12978" s="73" t="s">
        <v>5476</v>
      </c>
      <c r="M12978" s="74">
        <v>5</v>
      </c>
      <c r="N12978" s="74">
        <v>0</v>
      </c>
    </row>
    <row r="12979" spans="1:14">
      <c r="A12979" s="43" t="str">
        <f t="shared" si="632"/>
        <v>130123300110540002</v>
      </c>
      <c r="B12979" s="28">
        <f t="shared" si="633"/>
        <v>18</v>
      </c>
      <c r="C12979" s="28">
        <f t="shared" si="634"/>
        <v>2</v>
      </c>
      <c r="K12979" s="73" t="s">
        <v>3897</v>
      </c>
      <c r="L12979" s="73" t="s">
        <v>5476</v>
      </c>
      <c r="M12979" s="74">
        <v>16</v>
      </c>
      <c r="N12979" s="74">
        <v>2</v>
      </c>
    </row>
    <row r="12980" spans="1:14">
      <c r="A12980" s="43" t="str">
        <f t="shared" si="632"/>
        <v>130123300110540003</v>
      </c>
      <c r="B12980" s="28">
        <f t="shared" si="633"/>
        <v>15</v>
      </c>
      <c r="C12980" s="28">
        <f t="shared" si="634"/>
        <v>2</v>
      </c>
      <c r="K12980" s="73" t="s">
        <v>5632</v>
      </c>
      <c r="L12980" s="73" t="s">
        <v>5476</v>
      </c>
      <c r="M12980" s="74">
        <v>13</v>
      </c>
      <c r="N12980" s="74">
        <v>2</v>
      </c>
    </row>
    <row r="12981" spans="1:14">
      <c r="A12981" s="43" t="str">
        <f t="shared" si="632"/>
        <v>130123300110540004</v>
      </c>
      <c r="B12981" s="28">
        <f t="shared" si="633"/>
        <v>34</v>
      </c>
      <c r="C12981" s="28">
        <f t="shared" si="634"/>
        <v>6</v>
      </c>
      <c r="K12981" s="73" t="s">
        <v>5633</v>
      </c>
      <c r="L12981" s="73" t="s">
        <v>5476</v>
      </c>
      <c r="M12981" s="74">
        <v>28</v>
      </c>
      <c r="N12981" s="74">
        <v>6</v>
      </c>
    </row>
    <row r="12982" spans="1:14">
      <c r="A12982" s="43" t="str">
        <f t="shared" si="632"/>
        <v>130123300110547001</v>
      </c>
      <c r="B12982" s="28">
        <f t="shared" si="633"/>
        <v>1</v>
      </c>
      <c r="C12982" s="28">
        <f t="shared" si="634"/>
        <v>1</v>
      </c>
      <c r="K12982" s="73" t="s">
        <v>5634</v>
      </c>
      <c r="L12982" s="73" t="s">
        <v>5476</v>
      </c>
      <c r="M12982" s="74">
        <v>0</v>
      </c>
      <c r="N12982" s="74">
        <v>1</v>
      </c>
    </row>
    <row r="12983" spans="1:14">
      <c r="A12983" s="43" t="str">
        <f t="shared" si="632"/>
        <v>130123300110547002</v>
      </c>
      <c r="B12983" s="28">
        <f t="shared" si="633"/>
        <v>64</v>
      </c>
      <c r="C12983" s="28">
        <f t="shared" si="634"/>
        <v>7</v>
      </c>
      <c r="K12983" s="73" t="s">
        <v>5635</v>
      </c>
      <c r="L12983" s="73" t="s">
        <v>5476</v>
      </c>
      <c r="M12983" s="74">
        <v>57</v>
      </c>
      <c r="N12983" s="74">
        <v>7</v>
      </c>
    </row>
    <row r="12984" spans="1:14">
      <c r="A12984" s="43" t="str">
        <f t="shared" si="632"/>
        <v>130123300110547003</v>
      </c>
      <c r="B12984" s="28">
        <f t="shared" si="633"/>
        <v>11</v>
      </c>
      <c r="C12984" s="28">
        <f t="shared" si="634"/>
        <v>1</v>
      </c>
      <c r="K12984" s="73" t="s">
        <v>5636</v>
      </c>
      <c r="L12984" s="73" t="s">
        <v>5476</v>
      </c>
      <c r="M12984" s="74">
        <v>10</v>
      </c>
      <c r="N12984" s="74">
        <v>1</v>
      </c>
    </row>
    <row r="12985" spans="1:14">
      <c r="A12985" s="43" t="str">
        <f t="shared" si="632"/>
        <v>130123300110554001</v>
      </c>
      <c r="B12985" s="28">
        <f t="shared" si="633"/>
        <v>10</v>
      </c>
      <c r="C12985" s="28">
        <f t="shared" si="634"/>
        <v>0</v>
      </c>
      <c r="K12985" s="73" t="s">
        <v>5637</v>
      </c>
      <c r="L12985" s="73" t="s">
        <v>5476</v>
      </c>
      <c r="M12985" s="74">
        <v>10</v>
      </c>
      <c r="N12985" s="74">
        <v>0</v>
      </c>
    </row>
    <row r="12986" spans="1:14">
      <c r="A12986" s="43" t="str">
        <f t="shared" si="632"/>
        <v>130123300110554002</v>
      </c>
      <c r="B12986" s="28">
        <f t="shared" si="633"/>
        <v>35</v>
      </c>
      <c r="C12986" s="28">
        <f t="shared" si="634"/>
        <v>3</v>
      </c>
      <c r="K12986" s="73" t="s">
        <v>5638</v>
      </c>
      <c r="L12986" s="73" t="s">
        <v>5476</v>
      </c>
      <c r="M12986" s="74">
        <v>32</v>
      </c>
      <c r="N12986" s="74">
        <v>3</v>
      </c>
    </row>
    <row r="12987" spans="1:14">
      <c r="A12987" s="43" t="str">
        <f t="shared" si="632"/>
        <v>130123300110554003</v>
      </c>
      <c r="B12987" s="28">
        <f t="shared" si="633"/>
        <v>62</v>
      </c>
      <c r="C12987" s="28">
        <f t="shared" si="634"/>
        <v>9</v>
      </c>
      <c r="K12987" s="73" t="s">
        <v>5639</v>
      </c>
      <c r="L12987" s="73" t="s">
        <v>5476</v>
      </c>
      <c r="M12987" s="74">
        <v>53</v>
      </c>
      <c r="N12987" s="74">
        <v>9</v>
      </c>
    </row>
    <row r="12988" spans="1:14">
      <c r="A12988" s="43" t="str">
        <f t="shared" si="632"/>
        <v>130123300110554004</v>
      </c>
      <c r="B12988" s="28">
        <f t="shared" si="633"/>
        <v>32</v>
      </c>
      <c r="C12988" s="28">
        <f t="shared" si="634"/>
        <v>21</v>
      </c>
      <c r="K12988" s="73" t="s">
        <v>5640</v>
      </c>
      <c r="L12988" s="73" t="s">
        <v>5476</v>
      </c>
      <c r="M12988" s="74">
        <v>11</v>
      </c>
      <c r="N12988" s="74">
        <v>21</v>
      </c>
    </row>
    <row r="12989" spans="1:14">
      <c r="A12989" s="43" t="str">
        <f t="shared" si="632"/>
        <v>130123300110561001</v>
      </c>
      <c r="B12989" s="28">
        <f t="shared" si="633"/>
        <v>7</v>
      </c>
      <c r="C12989" s="28">
        <f t="shared" si="634"/>
        <v>5</v>
      </c>
      <c r="K12989" s="73" t="s">
        <v>5641</v>
      </c>
      <c r="L12989" s="73" t="s">
        <v>5476</v>
      </c>
      <c r="M12989" s="74">
        <v>2</v>
      </c>
      <c r="N12989" s="74">
        <v>5</v>
      </c>
    </row>
    <row r="12990" spans="1:14">
      <c r="A12990" s="43" t="str">
        <f t="shared" si="632"/>
        <v>130123300110561002</v>
      </c>
      <c r="B12990" s="28">
        <f t="shared" si="633"/>
        <v>45</v>
      </c>
      <c r="C12990" s="28">
        <f t="shared" si="634"/>
        <v>38</v>
      </c>
      <c r="K12990" s="73" t="s">
        <v>5642</v>
      </c>
      <c r="L12990" s="73" t="s">
        <v>5476</v>
      </c>
      <c r="M12990" s="74">
        <v>7</v>
      </c>
      <c r="N12990" s="74">
        <v>38</v>
      </c>
    </row>
    <row r="12991" spans="1:14">
      <c r="A12991" s="43" t="str">
        <f t="shared" si="632"/>
        <v>130123300110561003</v>
      </c>
      <c r="B12991" s="28">
        <f t="shared" si="633"/>
        <v>370</v>
      </c>
      <c r="C12991" s="28">
        <f t="shared" si="634"/>
        <v>138</v>
      </c>
      <c r="K12991" s="73" t="s">
        <v>5643</v>
      </c>
      <c r="L12991" s="73" t="s">
        <v>5476</v>
      </c>
      <c r="M12991" s="74">
        <v>232</v>
      </c>
      <c r="N12991" s="74">
        <v>138</v>
      </c>
    </row>
    <row r="12992" spans="1:14">
      <c r="A12992" s="43" t="str">
        <f t="shared" si="632"/>
        <v>130123300110561004</v>
      </c>
      <c r="B12992" s="28">
        <f t="shared" si="633"/>
        <v>140</v>
      </c>
      <c r="C12992" s="28">
        <f t="shared" si="634"/>
        <v>51</v>
      </c>
      <c r="K12992" s="73" t="s">
        <v>5644</v>
      </c>
      <c r="L12992" s="73" t="s">
        <v>5476</v>
      </c>
      <c r="M12992" s="74">
        <v>89</v>
      </c>
      <c r="N12992" s="74">
        <v>51</v>
      </c>
    </row>
    <row r="12993" spans="1:14">
      <c r="A12993" s="43" t="str">
        <f t="shared" si="632"/>
        <v>130123300110568001</v>
      </c>
      <c r="B12993" s="28">
        <f t="shared" si="633"/>
        <v>13</v>
      </c>
      <c r="C12993" s="28">
        <f t="shared" si="634"/>
        <v>10</v>
      </c>
      <c r="K12993" s="73" t="s">
        <v>5645</v>
      </c>
      <c r="L12993" s="73" t="s">
        <v>5476</v>
      </c>
      <c r="M12993" s="74">
        <v>3</v>
      </c>
      <c r="N12993" s="74">
        <v>10</v>
      </c>
    </row>
    <row r="12994" spans="1:14">
      <c r="A12994" s="43" t="str">
        <f t="shared" si="632"/>
        <v>130123300110568002</v>
      </c>
      <c r="B12994" s="28">
        <f t="shared" si="633"/>
        <v>4</v>
      </c>
      <c r="C12994" s="28">
        <f t="shared" si="634"/>
        <v>2</v>
      </c>
      <c r="K12994" s="73" t="s">
        <v>5646</v>
      </c>
      <c r="L12994" s="73" t="s">
        <v>5476</v>
      </c>
      <c r="M12994" s="74">
        <v>2</v>
      </c>
      <c r="N12994" s="74">
        <v>2</v>
      </c>
    </row>
    <row r="12995" spans="1:14">
      <c r="A12995" s="43" t="str">
        <f t="shared" ref="A12995:A13058" si="635">L12995&amp;K12995</f>
        <v>130123300110568003</v>
      </c>
      <c r="B12995" s="28">
        <f t="shared" ref="B12995:B13058" si="636">M12995+N12995</f>
        <v>7</v>
      </c>
      <c r="C12995" s="28">
        <f t="shared" ref="C12995:C13058" si="637">N12995</f>
        <v>7</v>
      </c>
      <c r="K12995" s="73" t="s">
        <v>5647</v>
      </c>
      <c r="L12995" s="73" t="s">
        <v>5476</v>
      </c>
      <c r="M12995" s="74">
        <v>0</v>
      </c>
      <c r="N12995" s="74">
        <v>7</v>
      </c>
    </row>
    <row r="12996" spans="1:14">
      <c r="A12996" s="43" t="str">
        <f t="shared" si="635"/>
        <v>130123300110575001</v>
      </c>
      <c r="B12996" s="28">
        <f t="shared" si="636"/>
        <v>17</v>
      </c>
      <c r="C12996" s="28">
        <f t="shared" si="637"/>
        <v>0</v>
      </c>
      <c r="K12996" s="73" t="s">
        <v>3919</v>
      </c>
      <c r="L12996" s="73" t="s">
        <v>5476</v>
      </c>
      <c r="M12996" s="74">
        <v>17</v>
      </c>
      <c r="N12996" s="74">
        <v>0</v>
      </c>
    </row>
    <row r="12997" spans="1:14">
      <c r="A12997" s="43" t="str">
        <f t="shared" si="635"/>
        <v>130123300110575002</v>
      </c>
      <c r="B12997" s="28">
        <f t="shared" si="636"/>
        <v>11</v>
      </c>
      <c r="C12997" s="28">
        <f t="shared" si="637"/>
        <v>11</v>
      </c>
      <c r="K12997" s="73" t="s">
        <v>3920</v>
      </c>
      <c r="L12997" s="73" t="s">
        <v>5476</v>
      </c>
      <c r="M12997" s="74">
        <v>0</v>
      </c>
      <c r="N12997" s="74">
        <v>11</v>
      </c>
    </row>
    <row r="12998" spans="1:14">
      <c r="A12998" s="43" t="str">
        <f t="shared" si="635"/>
        <v>130123300110575003</v>
      </c>
      <c r="B12998" s="28">
        <f t="shared" si="636"/>
        <v>30</v>
      </c>
      <c r="C12998" s="28">
        <f t="shared" si="637"/>
        <v>17</v>
      </c>
      <c r="K12998" s="73" t="s">
        <v>3921</v>
      </c>
      <c r="L12998" s="73" t="s">
        <v>5476</v>
      </c>
      <c r="M12998" s="74">
        <v>13</v>
      </c>
      <c r="N12998" s="74">
        <v>17</v>
      </c>
    </row>
    <row r="12999" spans="1:14">
      <c r="A12999" s="43" t="str">
        <f t="shared" si="635"/>
        <v>130123300110582001</v>
      </c>
      <c r="B12999" s="28">
        <f t="shared" si="636"/>
        <v>6</v>
      </c>
      <c r="C12999" s="28">
        <f t="shared" si="637"/>
        <v>0</v>
      </c>
      <c r="K12999" s="73" t="s">
        <v>2685</v>
      </c>
      <c r="L12999" s="73" t="s">
        <v>5476</v>
      </c>
      <c r="M12999" s="74">
        <v>6</v>
      </c>
      <c r="N12999" s="74">
        <v>0</v>
      </c>
    </row>
    <row r="13000" spans="1:14">
      <c r="A13000" s="43" t="str">
        <f t="shared" si="635"/>
        <v>130123300110582002</v>
      </c>
      <c r="B13000" s="28">
        <f t="shared" si="636"/>
        <v>53</v>
      </c>
      <c r="C13000" s="28">
        <f t="shared" si="637"/>
        <v>0</v>
      </c>
      <c r="K13000" s="73" t="s">
        <v>5648</v>
      </c>
      <c r="L13000" s="73" t="s">
        <v>5476</v>
      </c>
      <c r="M13000" s="74">
        <v>53</v>
      </c>
      <c r="N13000" s="74">
        <v>0</v>
      </c>
    </row>
    <row r="13001" spans="1:14">
      <c r="A13001" s="43" t="str">
        <f t="shared" si="635"/>
        <v>130123300110589001</v>
      </c>
      <c r="B13001" s="28">
        <f t="shared" si="636"/>
        <v>17</v>
      </c>
      <c r="C13001" s="28">
        <f t="shared" si="637"/>
        <v>4</v>
      </c>
      <c r="K13001" s="73" t="s">
        <v>5649</v>
      </c>
      <c r="L13001" s="73" t="s">
        <v>5476</v>
      </c>
      <c r="M13001" s="74">
        <v>13</v>
      </c>
      <c r="N13001" s="74">
        <v>4</v>
      </c>
    </row>
    <row r="13002" spans="1:14">
      <c r="A13002" s="43" t="str">
        <f t="shared" si="635"/>
        <v>130123300110596001</v>
      </c>
      <c r="B13002" s="28">
        <f t="shared" si="636"/>
        <v>16</v>
      </c>
      <c r="C13002" s="28">
        <f t="shared" si="637"/>
        <v>9</v>
      </c>
      <c r="K13002" s="73" t="s">
        <v>5650</v>
      </c>
      <c r="L13002" s="73" t="s">
        <v>5476</v>
      </c>
      <c r="M13002" s="74">
        <v>7</v>
      </c>
      <c r="N13002" s="74">
        <v>9</v>
      </c>
    </row>
    <row r="13003" spans="1:14">
      <c r="A13003" s="43" t="str">
        <f t="shared" si="635"/>
        <v>130123300110596002</v>
      </c>
      <c r="B13003" s="28">
        <f t="shared" si="636"/>
        <v>20</v>
      </c>
      <c r="C13003" s="28">
        <f t="shared" si="637"/>
        <v>5</v>
      </c>
      <c r="K13003" s="73" t="s">
        <v>5651</v>
      </c>
      <c r="L13003" s="73" t="s">
        <v>5476</v>
      </c>
      <c r="M13003" s="74">
        <v>15</v>
      </c>
      <c r="N13003" s="74">
        <v>5</v>
      </c>
    </row>
    <row r="13004" spans="1:14">
      <c r="A13004" s="43" t="str">
        <f t="shared" si="635"/>
        <v>130123300110603001</v>
      </c>
      <c r="B13004" s="28">
        <f t="shared" si="636"/>
        <v>45</v>
      </c>
      <c r="C13004" s="28">
        <f t="shared" si="637"/>
        <v>18</v>
      </c>
      <c r="K13004" s="73" t="s">
        <v>5652</v>
      </c>
      <c r="L13004" s="73" t="s">
        <v>5476</v>
      </c>
      <c r="M13004" s="74">
        <v>27</v>
      </c>
      <c r="N13004" s="74">
        <v>18</v>
      </c>
    </row>
    <row r="13005" spans="1:14">
      <c r="A13005" s="43" t="str">
        <f t="shared" si="635"/>
        <v>130123300110603002</v>
      </c>
      <c r="B13005" s="28">
        <f t="shared" si="636"/>
        <v>74</v>
      </c>
      <c r="C13005" s="28">
        <f t="shared" si="637"/>
        <v>12</v>
      </c>
      <c r="K13005" s="73" t="s">
        <v>5653</v>
      </c>
      <c r="L13005" s="73" t="s">
        <v>5476</v>
      </c>
      <c r="M13005" s="74">
        <v>62</v>
      </c>
      <c r="N13005" s="74">
        <v>12</v>
      </c>
    </row>
    <row r="13006" spans="1:14">
      <c r="A13006" s="43" t="str">
        <f t="shared" si="635"/>
        <v>130123300110610001</v>
      </c>
      <c r="B13006" s="28">
        <f t="shared" si="636"/>
        <v>27</v>
      </c>
      <c r="C13006" s="28">
        <f t="shared" si="637"/>
        <v>10</v>
      </c>
      <c r="K13006" s="73" t="s">
        <v>3515</v>
      </c>
      <c r="L13006" s="73" t="s">
        <v>5476</v>
      </c>
      <c r="M13006" s="74">
        <v>17</v>
      </c>
      <c r="N13006" s="74">
        <v>10</v>
      </c>
    </row>
    <row r="13007" spans="1:14">
      <c r="A13007" s="43" t="str">
        <f t="shared" si="635"/>
        <v>130123300110617001</v>
      </c>
      <c r="B13007" s="28">
        <f t="shared" si="636"/>
        <v>192</v>
      </c>
      <c r="C13007" s="28">
        <f t="shared" si="637"/>
        <v>30</v>
      </c>
      <c r="K13007" s="73" t="s">
        <v>4497</v>
      </c>
      <c r="L13007" s="73" t="s">
        <v>5476</v>
      </c>
      <c r="M13007" s="74">
        <v>162</v>
      </c>
      <c r="N13007" s="74">
        <v>30</v>
      </c>
    </row>
    <row r="13008" spans="1:14">
      <c r="A13008" s="43" t="str">
        <f t="shared" si="635"/>
        <v>130123300110617002</v>
      </c>
      <c r="B13008" s="28">
        <f t="shared" si="636"/>
        <v>27</v>
      </c>
      <c r="C13008" s="28">
        <f t="shared" si="637"/>
        <v>13</v>
      </c>
      <c r="K13008" s="73" t="s">
        <v>4498</v>
      </c>
      <c r="L13008" s="73" t="s">
        <v>5476</v>
      </c>
      <c r="M13008" s="74">
        <v>14</v>
      </c>
      <c r="N13008" s="74">
        <v>13</v>
      </c>
    </row>
    <row r="13009" spans="1:14">
      <c r="A13009" s="43" t="str">
        <f t="shared" si="635"/>
        <v>130123300110624001</v>
      </c>
      <c r="B13009" s="28">
        <f t="shared" si="636"/>
        <v>14</v>
      </c>
      <c r="C13009" s="28">
        <f t="shared" si="637"/>
        <v>14</v>
      </c>
      <c r="K13009" s="73" t="s">
        <v>5654</v>
      </c>
      <c r="L13009" s="73" t="s">
        <v>5476</v>
      </c>
      <c r="M13009" s="74">
        <v>0</v>
      </c>
      <c r="N13009" s="74">
        <v>14</v>
      </c>
    </row>
    <row r="13010" spans="1:14">
      <c r="A13010" s="43" t="str">
        <f t="shared" si="635"/>
        <v>130123300110624002</v>
      </c>
      <c r="B13010" s="28">
        <f t="shared" si="636"/>
        <v>222</v>
      </c>
      <c r="C13010" s="28">
        <f t="shared" si="637"/>
        <v>73</v>
      </c>
      <c r="K13010" s="73" t="s">
        <v>5655</v>
      </c>
      <c r="L13010" s="73" t="s">
        <v>5476</v>
      </c>
      <c r="M13010" s="74">
        <v>149</v>
      </c>
      <c r="N13010" s="74">
        <v>73</v>
      </c>
    </row>
    <row r="13011" spans="1:14">
      <c r="A13011" s="43" t="str">
        <f t="shared" si="635"/>
        <v>130123300110624003</v>
      </c>
      <c r="B13011" s="28">
        <f t="shared" si="636"/>
        <v>115</v>
      </c>
      <c r="C13011" s="28">
        <f t="shared" si="637"/>
        <v>27</v>
      </c>
      <c r="K13011" s="73" t="s">
        <v>5656</v>
      </c>
      <c r="L13011" s="73" t="s">
        <v>5476</v>
      </c>
      <c r="M13011" s="74">
        <v>88</v>
      </c>
      <c r="N13011" s="74">
        <v>27</v>
      </c>
    </row>
    <row r="13012" spans="1:14">
      <c r="A13012" s="43" t="str">
        <f t="shared" si="635"/>
        <v>130123300110666001</v>
      </c>
      <c r="B13012" s="28">
        <f t="shared" si="636"/>
        <v>4</v>
      </c>
      <c r="C13012" s="28">
        <f t="shared" si="637"/>
        <v>3</v>
      </c>
      <c r="K13012" s="73" t="s">
        <v>5657</v>
      </c>
      <c r="L13012" s="73" t="s">
        <v>5476</v>
      </c>
      <c r="M13012" s="74">
        <v>1</v>
      </c>
      <c r="N13012" s="74">
        <v>3</v>
      </c>
    </row>
    <row r="13013" spans="1:14">
      <c r="A13013" s="43" t="str">
        <f t="shared" si="635"/>
        <v>130123300110666002</v>
      </c>
      <c r="B13013" s="28">
        <f t="shared" si="636"/>
        <v>49</v>
      </c>
      <c r="C13013" s="28">
        <f t="shared" si="637"/>
        <v>28</v>
      </c>
      <c r="K13013" s="73" t="s">
        <v>5658</v>
      </c>
      <c r="L13013" s="73" t="s">
        <v>5476</v>
      </c>
      <c r="M13013" s="74">
        <v>21</v>
      </c>
      <c r="N13013" s="74">
        <v>28</v>
      </c>
    </row>
    <row r="13014" spans="1:14">
      <c r="A13014" s="43" t="str">
        <f t="shared" si="635"/>
        <v>130123300110666003</v>
      </c>
      <c r="B13014" s="28">
        <f t="shared" si="636"/>
        <v>62</v>
      </c>
      <c r="C13014" s="28">
        <f t="shared" si="637"/>
        <v>25</v>
      </c>
      <c r="K13014" s="73" t="s">
        <v>5659</v>
      </c>
      <c r="L13014" s="73" t="s">
        <v>5476</v>
      </c>
      <c r="M13014" s="74">
        <v>37</v>
      </c>
      <c r="N13014" s="74">
        <v>25</v>
      </c>
    </row>
    <row r="13015" spans="1:14">
      <c r="A13015" s="43" t="str">
        <f t="shared" si="635"/>
        <v>130123300110666004</v>
      </c>
      <c r="B13015" s="28">
        <f t="shared" si="636"/>
        <v>39</v>
      </c>
      <c r="C13015" s="28">
        <f t="shared" si="637"/>
        <v>8</v>
      </c>
      <c r="K13015" s="73" t="s">
        <v>5660</v>
      </c>
      <c r="L13015" s="73" t="s">
        <v>5476</v>
      </c>
      <c r="M13015" s="74">
        <v>31</v>
      </c>
      <c r="N13015" s="74">
        <v>8</v>
      </c>
    </row>
    <row r="13016" spans="1:14">
      <c r="A13016" s="43" t="str">
        <f t="shared" si="635"/>
        <v>130123300110673001</v>
      </c>
      <c r="B13016" s="28">
        <f t="shared" si="636"/>
        <v>3</v>
      </c>
      <c r="C13016" s="28">
        <f t="shared" si="637"/>
        <v>3</v>
      </c>
      <c r="K13016" s="73" t="s">
        <v>5661</v>
      </c>
      <c r="L13016" s="73" t="s">
        <v>5476</v>
      </c>
      <c r="M13016" s="74">
        <v>0</v>
      </c>
      <c r="N13016" s="74">
        <v>3</v>
      </c>
    </row>
    <row r="13017" spans="1:14">
      <c r="A13017" s="43" t="str">
        <f t="shared" si="635"/>
        <v>130123300110673002</v>
      </c>
      <c r="B13017" s="28">
        <f t="shared" si="636"/>
        <v>33</v>
      </c>
      <c r="C13017" s="28">
        <f t="shared" si="637"/>
        <v>10</v>
      </c>
      <c r="K13017" s="73" t="s">
        <v>5662</v>
      </c>
      <c r="L13017" s="73" t="s">
        <v>5476</v>
      </c>
      <c r="M13017" s="74">
        <v>23</v>
      </c>
      <c r="N13017" s="74">
        <v>10</v>
      </c>
    </row>
    <row r="13018" spans="1:14">
      <c r="A13018" s="43" t="str">
        <f t="shared" si="635"/>
        <v>130123300110673003</v>
      </c>
      <c r="B13018" s="28">
        <f t="shared" si="636"/>
        <v>18</v>
      </c>
      <c r="C13018" s="28">
        <f t="shared" si="637"/>
        <v>16</v>
      </c>
      <c r="K13018" s="73" t="s">
        <v>5663</v>
      </c>
      <c r="L13018" s="73" t="s">
        <v>5476</v>
      </c>
      <c r="M13018" s="74">
        <v>2</v>
      </c>
      <c r="N13018" s="74">
        <v>16</v>
      </c>
    </row>
    <row r="13019" spans="1:14">
      <c r="A13019" s="43" t="str">
        <f t="shared" si="635"/>
        <v>130123300110673004</v>
      </c>
      <c r="B13019" s="28">
        <f t="shared" si="636"/>
        <v>33</v>
      </c>
      <c r="C13019" s="28">
        <f t="shared" si="637"/>
        <v>32</v>
      </c>
      <c r="K13019" s="73" t="s">
        <v>5664</v>
      </c>
      <c r="L13019" s="73" t="s">
        <v>5476</v>
      </c>
      <c r="M13019" s="74">
        <v>1</v>
      </c>
      <c r="N13019" s="74">
        <v>32</v>
      </c>
    </row>
    <row r="13020" spans="1:14">
      <c r="A13020" s="43" t="str">
        <f t="shared" si="635"/>
        <v>130123300110673005</v>
      </c>
      <c r="B13020" s="28">
        <f t="shared" si="636"/>
        <v>40</v>
      </c>
      <c r="C13020" s="28">
        <f t="shared" si="637"/>
        <v>9</v>
      </c>
      <c r="K13020" s="73" t="s">
        <v>5665</v>
      </c>
      <c r="L13020" s="73" t="s">
        <v>5476</v>
      </c>
      <c r="M13020" s="74">
        <v>31</v>
      </c>
      <c r="N13020" s="74">
        <v>9</v>
      </c>
    </row>
    <row r="13021" spans="1:14">
      <c r="A13021" s="43" t="str">
        <f t="shared" si="635"/>
        <v>130123300110673006</v>
      </c>
      <c r="B13021" s="28">
        <f t="shared" si="636"/>
        <v>138</v>
      </c>
      <c r="C13021" s="28">
        <f t="shared" si="637"/>
        <v>27</v>
      </c>
      <c r="K13021" s="73" t="s">
        <v>5666</v>
      </c>
      <c r="L13021" s="73" t="s">
        <v>5476</v>
      </c>
      <c r="M13021" s="74">
        <v>111</v>
      </c>
      <c r="N13021" s="74">
        <v>27</v>
      </c>
    </row>
    <row r="13022" spans="1:14">
      <c r="A13022" s="43" t="str">
        <f t="shared" si="635"/>
        <v>130123300110680001</v>
      </c>
      <c r="B13022" s="28">
        <f t="shared" si="636"/>
        <v>5</v>
      </c>
      <c r="C13022" s="28">
        <f t="shared" si="637"/>
        <v>1</v>
      </c>
      <c r="K13022" s="73" t="s">
        <v>3963</v>
      </c>
      <c r="L13022" s="73" t="s">
        <v>5476</v>
      </c>
      <c r="M13022" s="74">
        <v>4</v>
      </c>
      <c r="N13022" s="74">
        <v>1</v>
      </c>
    </row>
    <row r="13023" spans="1:14">
      <c r="A13023" s="43" t="str">
        <f t="shared" si="635"/>
        <v>130123300110680002</v>
      </c>
      <c r="B13023" s="28">
        <f t="shared" si="636"/>
        <v>12</v>
      </c>
      <c r="C13023" s="28">
        <f t="shared" si="637"/>
        <v>4</v>
      </c>
      <c r="K13023" s="73" t="s">
        <v>3964</v>
      </c>
      <c r="L13023" s="73" t="s">
        <v>5476</v>
      </c>
      <c r="M13023" s="74">
        <v>8</v>
      </c>
      <c r="N13023" s="74">
        <v>4</v>
      </c>
    </row>
    <row r="13024" spans="1:14">
      <c r="A13024" s="43" t="str">
        <f t="shared" si="635"/>
        <v>130123300110680003</v>
      </c>
      <c r="B13024" s="28">
        <f t="shared" si="636"/>
        <v>14</v>
      </c>
      <c r="C13024" s="28">
        <f t="shared" si="637"/>
        <v>1</v>
      </c>
      <c r="K13024" s="73" t="s">
        <v>3965</v>
      </c>
      <c r="L13024" s="73" t="s">
        <v>5476</v>
      </c>
      <c r="M13024" s="74">
        <v>13</v>
      </c>
      <c r="N13024" s="74">
        <v>1</v>
      </c>
    </row>
    <row r="13025" spans="1:14">
      <c r="A13025" s="43" t="str">
        <f t="shared" si="635"/>
        <v>130123300110680004</v>
      </c>
      <c r="B13025" s="28">
        <f t="shared" si="636"/>
        <v>9</v>
      </c>
      <c r="C13025" s="28">
        <f t="shared" si="637"/>
        <v>2</v>
      </c>
      <c r="K13025" s="73" t="s">
        <v>3966</v>
      </c>
      <c r="L13025" s="73" t="s">
        <v>5476</v>
      </c>
      <c r="M13025" s="74">
        <v>7</v>
      </c>
      <c r="N13025" s="74">
        <v>2</v>
      </c>
    </row>
    <row r="13026" spans="1:14">
      <c r="A13026" s="43" t="str">
        <f t="shared" si="635"/>
        <v>130123300110680005</v>
      </c>
      <c r="B13026" s="28">
        <f t="shared" si="636"/>
        <v>159</v>
      </c>
      <c r="C13026" s="28">
        <f t="shared" si="637"/>
        <v>22</v>
      </c>
      <c r="K13026" s="73" t="s">
        <v>3967</v>
      </c>
      <c r="L13026" s="73" t="s">
        <v>5476</v>
      </c>
      <c r="M13026" s="74">
        <v>137</v>
      </c>
      <c r="N13026" s="74">
        <v>22</v>
      </c>
    </row>
    <row r="13027" spans="1:14">
      <c r="A13027" s="43" t="str">
        <f t="shared" si="635"/>
        <v>130123300110687001</v>
      </c>
      <c r="B13027" s="28">
        <f t="shared" si="636"/>
        <v>3</v>
      </c>
      <c r="C13027" s="28">
        <f t="shared" si="637"/>
        <v>3</v>
      </c>
      <c r="K13027" s="73" t="s">
        <v>5667</v>
      </c>
      <c r="L13027" s="73" t="s">
        <v>5476</v>
      </c>
      <c r="M13027" s="74">
        <v>0</v>
      </c>
      <c r="N13027" s="74">
        <v>3</v>
      </c>
    </row>
    <row r="13028" spans="1:14">
      <c r="A13028" s="43" t="str">
        <f t="shared" si="635"/>
        <v>130123300110687002</v>
      </c>
      <c r="B13028" s="28">
        <f t="shared" si="636"/>
        <v>13</v>
      </c>
      <c r="C13028" s="28">
        <f t="shared" si="637"/>
        <v>11</v>
      </c>
      <c r="K13028" s="73" t="s">
        <v>5668</v>
      </c>
      <c r="L13028" s="73" t="s">
        <v>5476</v>
      </c>
      <c r="M13028" s="74">
        <v>2</v>
      </c>
      <c r="N13028" s="74">
        <v>11</v>
      </c>
    </row>
    <row r="13029" spans="1:14">
      <c r="A13029" s="43" t="str">
        <f t="shared" si="635"/>
        <v>130123300110687003</v>
      </c>
      <c r="B13029" s="28">
        <f t="shared" si="636"/>
        <v>10</v>
      </c>
      <c r="C13029" s="28">
        <f t="shared" si="637"/>
        <v>1</v>
      </c>
      <c r="K13029" s="73" t="s">
        <v>5669</v>
      </c>
      <c r="L13029" s="73" t="s">
        <v>5476</v>
      </c>
      <c r="M13029" s="74">
        <v>9</v>
      </c>
      <c r="N13029" s="74">
        <v>1</v>
      </c>
    </row>
    <row r="13030" spans="1:14">
      <c r="A13030" s="43" t="str">
        <f t="shared" si="635"/>
        <v>130123300110687004</v>
      </c>
      <c r="B13030" s="28">
        <f t="shared" si="636"/>
        <v>411</v>
      </c>
      <c r="C13030" s="28">
        <f t="shared" si="637"/>
        <v>137</v>
      </c>
      <c r="K13030" s="73" t="s">
        <v>5670</v>
      </c>
      <c r="L13030" s="73" t="s">
        <v>5476</v>
      </c>
      <c r="M13030" s="74">
        <v>274</v>
      </c>
      <c r="N13030" s="74">
        <v>137</v>
      </c>
    </row>
    <row r="13031" spans="1:14">
      <c r="A13031" s="43" t="str">
        <f t="shared" si="635"/>
        <v>130123300110687005</v>
      </c>
      <c r="B13031" s="28">
        <f t="shared" si="636"/>
        <v>50</v>
      </c>
      <c r="C13031" s="28">
        <f t="shared" si="637"/>
        <v>34</v>
      </c>
      <c r="K13031" s="73" t="s">
        <v>5671</v>
      </c>
      <c r="L13031" s="73" t="s">
        <v>5476</v>
      </c>
      <c r="M13031" s="74">
        <v>16</v>
      </c>
      <c r="N13031" s="74">
        <v>34</v>
      </c>
    </row>
    <row r="13032" spans="1:14">
      <c r="A13032" s="43" t="str">
        <f t="shared" si="635"/>
        <v>130123300110687006</v>
      </c>
      <c r="B13032" s="28">
        <f t="shared" si="636"/>
        <v>70</v>
      </c>
      <c r="C13032" s="28">
        <f t="shared" si="637"/>
        <v>9</v>
      </c>
      <c r="K13032" s="73" t="s">
        <v>5672</v>
      </c>
      <c r="L13032" s="73" t="s">
        <v>5476</v>
      </c>
      <c r="M13032" s="74">
        <v>61</v>
      </c>
      <c r="N13032" s="74">
        <v>9</v>
      </c>
    </row>
    <row r="13033" spans="1:14">
      <c r="A13033" s="43" t="str">
        <f t="shared" si="635"/>
        <v>130123300110694001</v>
      </c>
      <c r="B13033" s="28">
        <f t="shared" si="636"/>
        <v>13</v>
      </c>
      <c r="C13033" s="28">
        <f t="shared" si="637"/>
        <v>3</v>
      </c>
      <c r="K13033" s="73" t="s">
        <v>5673</v>
      </c>
      <c r="L13033" s="73" t="s">
        <v>5476</v>
      </c>
      <c r="M13033" s="74">
        <v>10</v>
      </c>
      <c r="N13033" s="74">
        <v>3</v>
      </c>
    </row>
    <row r="13034" spans="1:14">
      <c r="A13034" s="43" t="str">
        <f t="shared" si="635"/>
        <v>130123300110694002</v>
      </c>
      <c r="B13034" s="28">
        <f t="shared" si="636"/>
        <v>3</v>
      </c>
      <c r="C13034" s="28">
        <f t="shared" si="637"/>
        <v>2</v>
      </c>
      <c r="K13034" s="73" t="s">
        <v>5674</v>
      </c>
      <c r="L13034" s="73" t="s">
        <v>5476</v>
      </c>
      <c r="M13034" s="74">
        <v>1</v>
      </c>
      <c r="N13034" s="74">
        <v>2</v>
      </c>
    </row>
    <row r="13035" spans="1:14">
      <c r="A13035" s="43" t="str">
        <f t="shared" si="635"/>
        <v>130123300110694003</v>
      </c>
      <c r="B13035" s="28">
        <f t="shared" si="636"/>
        <v>3</v>
      </c>
      <c r="C13035" s="28">
        <f t="shared" si="637"/>
        <v>3</v>
      </c>
      <c r="K13035" s="73" t="s">
        <v>5675</v>
      </c>
      <c r="L13035" s="73" t="s">
        <v>5476</v>
      </c>
      <c r="M13035" s="74">
        <v>0</v>
      </c>
      <c r="N13035" s="74">
        <v>3</v>
      </c>
    </row>
    <row r="13036" spans="1:14">
      <c r="A13036" s="43" t="str">
        <f t="shared" si="635"/>
        <v>130123300110694004</v>
      </c>
      <c r="B13036" s="28">
        <f t="shared" si="636"/>
        <v>14</v>
      </c>
      <c r="C13036" s="28">
        <f t="shared" si="637"/>
        <v>7</v>
      </c>
      <c r="K13036" s="73" t="s">
        <v>5676</v>
      </c>
      <c r="L13036" s="73" t="s">
        <v>5476</v>
      </c>
      <c r="M13036" s="74">
        <v>7</v>
      </c>
      <c r="N13036" s="74">
        <v>7</v>
      </c>
    </row>
    <row r="13037" spans="1:14">
      <c r="A13037" s="43" t="str">
        <f t="shared" si="635"/>
        <v>130123300110694005</v>
      </c>
      <c r="B13037" s="28">
        <f t="shared" si="636"/>
        <v>8</v>
      </c>
      <c r="C13037" s="28">
        <f t="shared" si="637"/>
        <v>8</v>
      </c>
      <c r="K13037" s="73" t="s">
        <v>5677</v>
      </c>
      <c r="L13037" s="73" t="s">
        <v>5476</v>
      </c>
      <c r="M13037" s="74">
        <v>0</v>
      </c>
      <c r="N13037" s="74">
        <v>8</v>
      </c>
    </row>
    <row r="13038" spans="1:14">
      <c r="A13038" s="43" t="str">
        <f t="shared" si="635"/>
        <v>130123300110694006</v>
      </c>
      <c r="B13038" s="28">
        <f t="shared" si="636"/>
        <v>75</v>
      </c>
      <c r="C13038" s="28">
        <f t="shared" si="637"/>
        <v>5</v>
      </c>
      <c r="K13038" s="73" t="s">
        <v>5678</v>
      </c>
      <c r="L13038" s="73" t="s">
        <v>5476</v>
      </c>
      <c r="M13038" s="74">
        <v>70</v>
      </c>
      <c r="N13038" s="74">
        <v>5</v>
      </c>
    </row>
    <row r="13039" spans="1:14">
      <c r="A13039" s="43" t="str">
        <f t="shared" si="635"/>
        <v>130123300110694007</v>
      </c>
      <c r="B13039" s="28">
        <f t="shared" si="636"/>
        <v>51</v>
      </c>
      <c r="C13039" s="28">
        <f t="shared" si="637"/>
        <v>28</v>
      </c>
      <c r="K13039" s="73" t="s">
        <v>5679</v>
      </c>
      <c r="L13039" s="73" t="s">
        <v>5476</v>
      </c>
      <c r="M13039" s="74">
        <v>23</v>
      </c>
      <c r="N13039" s="74">
        <v>28</v>
      </c>
    </row>
    <row r="13040" spans="1:14">
      <c r="A13040" s="43" t="str">
        <f t="shared" si="635"/>
        <v>130123300110694008</v>
      </c>
      <c r="B13040" s="28">
        <f t="shared" si="636"/>
        <v>42</v>
      </c>
      <c r="C13040" s="28">
        <f t="shared" si="637"/>
        <v>41</v>
      </c>
      <c r="K13040" s="73" t="s">
        <v>5680</v>
      </c>
      <c r="L13040" s="73" t="s">
        <v>5476</v>
      </c>
      <c r="M13040" s="74">
        <v>1</v>
      </c>
      <c r="N13040" s="74">
        <v>41</v>
      </c>
    </row>
    <row r="13041" spans="1:14">
      <c r="A13041" s="43" t="str">
        <f t="shared" si="635"/>
        <v>130123300110701001</v>
      </c>
      <c r="B13041" s="28">
        <f t="shared" si="636"/>
        <v>4</v>
      </c>
      <c r="C13041" s="28">
        <f t="shared" si="637"/>
        <v>2</v>
      </c>
      <c r="K13041" s="73" t="s">
        <v>3525</v>
      </c>
      <c r="L13041" s="73" t="s">
        <v>5476</v>
      </c>
      <c r="M13041" s="74">
        <v>2</v>
      </c>
      <c r="N13041" s="74">
        <v>2</v>
      </c>
    </row>
    <row r="13042" spans="1:14">
      <c r="A13042" s="43" t="str">
        <f t="shared" si="635"/>
        <v>130123300110701002</v>
      </c>
      <c r="B13042" s="28">
        <f t="shared" si="636"/>
        <v>44</v>
      </c>
      <c r="C13042" s="28">
        <f t="shared" si="637"/>
        <v>2</v>
      </c>
      <c r="K13042" s="73" t="s">
        <v>5681</v>
      </c>
      <c r="L13042" s="73" t="s">
        <v>5476</v>
      </c>
      <c r="M13042" s="74">
        <v>42</v>
      </c>
      <c r="N13042" s="74">
        <v>2</v>
      </c>
    </row>
    <row r="13043" spans="1:14">
      <c r="A13043" s="43" t="str">
        <f t="shared" si="635"/>
        <v>130123300110701003</v>
      </c>
      <c r="B13043" s="28">
        <f t="shared" si="636"/>
        <v>22</v>
      </c>
      <c r="C13043" s="28">
        <f t="shared" si="637"/>
        <v>2</v>
      </c>
      <c r="K13043" s="73" t="s">
        <v>5682</v>
      </c>
      <c r="L13043" s="73" t="s">
        <v>5476</v>
      </c>
      <c r="M13043" s="74">
        <v>20</v>
      </c>
      <c r="N13043" s="74">
        <v>2</v>
      </c>
    </row>
    <row r="13044" spans="1:14">
      <c r="A13044" s="43" t="str">
        <f t="shared" si="635"/>
        <v>130123300110701004</v>
      </c>
      <c r="B13044" s="28">
        <f t="shared" si="636"/>
        <v>30</v>
      </c>
      <c r="C13044" s="28">
        <f t="shared" si="637"/>
        <v>6</v>
      </c>
      <c r="K13044" s="73" t="s">
        <v>5683</v>
      </c>
      <c r="L13044" s="73" t="s">
        <v>5476</v>
      </c>
      <c r="M13044" s="74">
        <v>24</v>
      </c>
      <c r="N13044" s="74">
        <v>6</v>
      </c>
    </row>
    <row r="13045" spans="1:14">
      <c r="A13045" s="43" t="str">
        <f t="shared" si="635"/>
        <v>130123300110701005</v>
      </c>
      <c r="B13045" s="28">
        <f t="shared" si="636"/>
        <v>55</v>
      </c>
      <c r="C13045" s="28">
        <f t="shared" si="637"/>
        <v>27</v>
      </c>
      <c r="K13045" s="73" t="s">
        <v>5684</v>
      </c>
      <c r="L13045" s="73" t="s">
        <v>5476</v>
      </c>
      <c r="M13045" s="74">
        <v>28</v>
      </c>
      <c r="N13045" s="74">
        <v>27</v>
      </c>
    </row>
    <row r="13046" spans="1:14">
      <c r="A13046" s="43" t="str">
        <f t="shared" si="635"/>
        <v>130123300110708001</v>
      </c>
      <c r="B13046" s="28">
        <f t="shared" si="636"/>
        <v>9</v>
      </c>
      <c r="C13046" s="28">
        <f t="shared" si="637"/>
        <v>9</v>
      </c>
      <c r="K13046" s="73" t="s">
        <v>3534</v>
      </c>
      <c r="L13046" s="73" t="s">
        <v>5476</v>
      </c>
      <c r="M13046" s="74">
        <v>0</v>
      </c>
      <c r="N13046" s="74">
        <v>9</v>
      </c>
    </row>
    <row r="13047" spans="1:14">
      <c r="A13047" s="43" t="str">
        <f t="shared" si="635"/>
        <v>130123300110708002</v>
      </c>
      <c r="B13047" s="28">
        <f t="shared" si="636"/>
        <v>10</v>
      </c>
      <c r="C13047" s="28">
        <f t="shared" si="637"/>
        <v>2</v>
      </c>
      <c r="K13047" s="73" t="s">
        <v>3535</v>
      </c>
      <c r="L13047" s="73" t="s">
        <v>5476</v>
      </c>
      <c r="M13047" s="74">
        <v>8</v>
      </c>
      <c r="N13047" s="74">
        <v>2</v>
      </c>
    </row>
    <row r="13048" spans="1:14">
      <c r="A13048" s="43" t="str">
        <f t="shared" si="635"/>
        <v>130123300110715001</v>
      </c>
      <c r="B13048" s="28">
        <f t="shared" si="636"/>
        <v>37</v>
      </c>
      <c r="C13048" s="28">
        <f t="shared" si="637"/>
        <v>14</v>
      </c>
      <c r="K13048" s="73" t="s">
        <v>4198</v>
      </c>
      <c r="L13048" s="73" t="s">
        <v>5476</v>
      </c>
      <c r="M13048" s="74">
        <v>23</v>
      </c>
      <c r="N13048" s="74">
        <v>14</v>
      </c>
    </row>
    <row r="13049" spans="1:14">
      <c r="A13049" s="43" t="str">
        <f t="shared" si="635"/>
        <v>130123300110715002</v>
      </c>
      <c r="B13049" s="28">
        <f t="shared" si="636"/>
        <v>183</v>
      </c>
      <c r="C13049" s="28">
        <f t="shared" si="637"/>
        <v>24</v>
      </c>
      <c r="K13049" s="73" t="s">
        <v>4199</v>
      </c>
      <c r="L13049" s="73" t="s">
        <v>5476</v>
      </c>
      <c r="M13049" s="74">
        <v>159</v>
      </c>
      <c r="N13049" s="74">
        <v>24</v>
      </c>
    </row>
    <row r="13050" spans="1:14">
      <c r="A13050" s="43" t="str">
        <f t="shared" si="635"/>
        <v>130123300110722001</v>
      </c>
      <c r="B13050" s="28">
        <f t="shared" si="636"/>
        <v>157</v>
      </c>
      <c r="C13050" s="28">
        <f t="shared" si="637"/>
        <v>4</v>
      </c>
      <c r="K13050" s="73" t="s">
        <v>5685</v>
      </c>
      <c r="L13050" s="73" t="s">
        <v>5476</v>
      </c>
      <c r="M13050" s="74">
        <v>153</v>
      </c>
      <c r="N13050" s="74">
        <v>4</v>
      </c>
    </row>
    <row r="13051" spans="1:14">
      <c r="A13051" s="43" t="str">
        <f t="shared" si="635"/>
        <v>130123300110722002</v>
      </c>
      <c r="B13051" s="28">
        <f t="shared" si="636"/>
        <v>15</v>
      </c>
      <c r="C13051" s="28">
        <f t="shared" si="637"/>
        <v>1</v>
      </c>
      <c r="K13051" s="73" t="s">
        <v>5686</v>
      </c>
      <c r="L13051" s="73" t="s">
        <v>5476</v>
      </c>
      <c r="M13051" s="74">
        <v>14</v>
      </c>
      <c r="N13051" s="74">
        <v>1</v>
      </c>
    </row>
    <row r="13052" spans="1:14">
      <c r="A13052" s="43" t="str">
        <f t="shared" si="635"/>
        <v>130123300110729001</v>
      </c>
      <c r="B13052" s="28">
        <f t="shared" si="636"/>
        <v>17</v>
      </c>
      <c r="C13052" s="28">
        <f t="shared" si="637"/>
        <v>0</v>
      </c>
      <c r="K13052" s="73" t="s">
        <v>5687</v>
      </c>
      <c r="L13052" s="73" t="s">
        <v>5476</v>
      </c>
      <c r="M13052" s="74">
        <v>17</v>
      </c>
      <c r="N13052" s="74">
        <v>0</v>
      </c>
    </row>
    <row r="13053" spans="1:14">
      <c r="A13053" s="43" t="str">
        <f t="shared" si="635"/>
        <v>130123300110729002</v>
      </c>
      <c r="B13053" s="28">
        <f t="shared" si="636"/>
        <v>222</v>
      </c>
      <c r="C13053" s="28">
        <f t="shared" si="637"/>
        <v>88</v>
      </c>
      <c r="K13053" s="73" t="s">
        <v>5688</v>
      </c>
      <c r="L13053" s="73" t="s">
        <v>5476</v>
      </c>
      <c r="M13053" s="74">
        <v>134</v>
      </c>
      <c r="N13053" s="74">
        <v>88</v>
      </c>
    </row>
    <row r="13054" spans="1:14">
      <c r="A13054" s="43" t="str">
        <f t="shared" si="635"/>
        <v>130123300110729003</v>
      </c>
      <c r="B13054" s="28">
        <f t="shared" si="636"/>
        <v>35</v>
      </c>
      <c r="C13054" s="28">
        <f t="shared" si="637"/>
        <v>2</v>
      </c>
      <c r="K13054" s="73" t="s">
        <v>5689</v>
      </c>
      <c r="L13054" s="73" t="s">
        <v>5476</v>
      </c>
      <c r="M13054" s="74">
        <v>33</v>
      </c>
      <c r="N13054" s="74">
        <v>2</v>
      </c>
    </row>
    <row r="13055" spans="1:14">
      <c r="A13055" s="43" t="str">
        <f t="shared" si="635"/>
        <v>130123300110736001</v>
      </c>
      <c r="B13055" s="28">
        <f t="shared" si="636"/>
        <v>2</v>
      </c>
      <c r="C13055" s="28">
        <f t="shared" si="637"/>
        <v>2</v>
      </c>
      <c r="K13055" s="73" t="s">
        <v>5690</v>
      </c>
      <c r="L13055" s="73" t="s">
        <v>5476</v>
      </c>
      <c r="M13055" s="74">
        <v>0</v>
      </c>
      <c r="N13055" s="74">
        <v>2</v>
      </c>
    </row>
    <row r="13056" spans="1:14">
      <c r="A13056" s="43" t="str">
        <f t="shared" si="635"/>
        <v>130123300110736002</v>
      </c>
      <c r="B13056" s="28">
        <f t="shared" si="636"/>
        <v>6</v>
      </c>
      <c r="C13056" s="28">
        <f t="shared" si="637"/>
        <v>6</v>
      </c>
      <c r="K13056" s="73" t="s">
        <v>5691</v>
      </c>
      <c r="L13056" s="73" t="s">
        <v>5476</v>
      </c>
      <c r="M13056" s="74">
        <v>0</v>
      </c>
      <c r="N13056" s="74">
        <v>6</v>
      </c>
    </row>
    <row r="13057" spans="1:14">
      <c r="A13057" s="43" t="str">
        <f t="shared" si="635"/>
        <v>130123300110736003</v>
      </c>
      <c r="B13057" s="28">
        <f t="shared" si="636"/>
        <v>17</v>
      </c>
      <c r="C13057" s="28">
        <f t="shared" si="637"/>
        <v>14</v>
      </c>
      <c r="K13057" s="73" t="s">
        <v>5692</v>
      </c>
      <c r="L13057" s="73" t="s">
        <v>5476</v>
      </c>
      <c r="M13057" s="74">
        <v>3</v>
      </c>
      <c r="N13057" s="74">
        <v>14</v>
      </c>
    </row>
    <row r="13058" spans="1:14">
      <c r="A13058" s="43" t="str">
        <f t="shared" si="635"/>
        <v>130123300110736004</v>
      </c>
      <c r="B13058" s="28">
        <f t="shared" si="636"/>
        <v>19</v>
      </c>
      <c r="C13058" s="28">
        <f t="shared" si="637"/>
        <v>18</v>
      </c>
      <c r="K13058" s="73" t="s">
        <v>5693</v>
      </c>
      <c r="L13058" s="73" t="s">
        <v>5476</v>
      </c>
      <c r="M13058" s="74">
        <v>1</v>
      </c>
      <c r="N13058" s="74">
        <v>18</v>
      </c>
    </row>
    <row r="13059" spans="1:14">
      <c r="A13059" s="43" t="str">
        <f t="shared" ref="A13059:A13122" si="638">L13059&amp;K13059</f>
        <v>130123300110743001</v>
      </c>
      <c r="B13059" s="28">
        <f t="shared" ref="B13059:B13122" si="639">M13059+N13059</f>
        <v>7</v>
      </c>
      <c r="C13059" s="28">
        <f t="shared" ref="C13059:C13122" si="640">N13059</f>
        <v>5</v>
      </c>
      <c r="K13059" s="73" t="s">
        <v>5694</v>
      </c>
      <c r="L13059" s="73" t="s">
        <v>5476</v>
      </c>
      <c r="M13059" s="74">
        <v>2</v>
      </c>
      <c r="N13059" s="74">
        <v>5</v>
      </c>
    </row>
    <row r="13060" spans="1:14">
      <c r="A13060" s="43" t="str">
        <f t="shared" si="638"/>
        <v>130123300110743002</v>
      </c>
      <c r="B13060" s="28">
        <f t="shared" si="639"/>
        <v>12</v>
      </c>
      <c r="C13060" s="28">
        <f t="shared" si="640"/>
        <v>3</v>
      </c>
      <c r="K13060" s="73" t="s">
        <v>5695</v>
      </c>
      <c r="L13060" s="73" t="s">
        <v>5476</v>
      </c>
      <c r="M13060" s="74">
        <v>9</v>
      </c>
      <c r="N13060" s="74">
        <v>3</v>
      </c>
    </row>
    <row r="13061" spans="1:14">
      <c r="A13061" s="43" t="str">
        <f t="shared" si="638"/>
        <v>130123300110743003</v>
      </c>
      <c r="B13061" s="28">
        <f t="shared" si="639"/>
        <v>172</v>
      </c>
      <c r="C13061" s="28">
        <f t="shared" si="640"/>
        <v>34</v>
      </c>
      <c r="K13061" s="73" t="s">
        <v>5696</v>
      </c>
      <c r="L13061" s="73" t="s">
        <v>5476</v>
      </c>
      <c r="M13061" s="74">
        <v>138</v>
      </c>
      <c r="N13061" s="74">
        <v>34</v>
      </c>
    </row>
    <row r="13062" spans="1:14">
      <c r="A13062" s="43" t="str">
        <f t="shared" si="638"/>
        <v>130123300110743004</v>
      </c>
      <c r="B13062" s="28">
        <f t="shared" si="639"/>
        <v>1</v>
      </c>
      <c r="C13062" s="28">
        <f t="shared" si="640"/>
        <v>1</v>
      </c>
      <c r="K13062" s="73" t="s">
        <v>5697</v>
      </c>
      <c r="L13062" s="73" t="s">
        <v>5476</v>
      </c>
      <c r="M13062" s="74">
        <v>0</v>
      </c>
      <c r="N13062" s="74">
        <v>1</v>
      </c>
    </row>
    <row r="13063" spans="1:14">
      <c r="A13063" s="43" t="str">
        <f t="shared" si="638"/>
        <v>130123300110743005</v>
      </c>
      <c r="B13063" s="28">
        <f t="shared" si="639"/>
        <v>8</v>
      </c>
      <c r="C13063" s="28">
        <f t="shared" si="640"/>
        <v>8</v>
      </c>
      <c r="K13063" s="73" t="s">
        <v>5698</v>
      </c>
      <c r="L13063" s="73" t="s">
        <v>5476</v>
      </c>
      <c r="M13063" s="74">
        <v>0</v>
      </c>
      <c r="N13063" s="74">
        <v>8</v>
      </c>
    </row>
    <row r="13064" spans="1:14">
      <c r="A13064" s="43" t="str">
        <f t="shared" si="638"/>
        <v>130123300110750001</v>
      </c>
      <c r="B13064" s="28">
        <f t="shared" si="639"/>
        <v>8</v>
      </c>
      <c r="C13064" s="28">
        <f t="shared" si="640"/>
        <v>5</v>
      </c>
      <c r="K13064" s="73" t="s">
        <v>4004</v>
      </c>
      <c r="L13064" s="73" t="s">
        <v>5476</v>
      </c>
      <c r="M13064" s="74">
        <v>3</v>
      </c>
      <c r="N13064" s="74">
        <v>5</v>
      </c>
    </row>
    <row r="13065" spans="1:14">
      <c r="A13065" s="43" t="str">
        <f t="shared" si="638"/>
        <v>130123300110750002</v>
      </c>
      <c r="B13065" s="28">
        <f t="shared" si="639"/>
        <v>25</v>
      </c>
      <c r="C13065" s="28">
        <f t="shared" si="640"/>
        <v>25</v>
      </c>
      <c r="K13065" s="73" t="s">
        <v>4005</v>
      </c>
      <c r="L13065" s="73" t="s">
        <v>5476</v>
      </c>
      <c r="M13065" s="74">
        <v>0</v>
      </c>
      <c r="N13065" s="74">
        <v>25</v>
      </c>
    </row>
    <row r="13066" spans="1:14">
      <c r="A13066" s="43" t="str">
        <f t="shared" si="638"/>
        <v>130123300110750003</v>
      </c>
      <c r="B13066" s="28">
        <f t="shared" si="639"/>
        <v>10</v>
      </c>
      <c r="C13066" s="28">
        <f t="shared" si="640"/>
        <v>10</v>
      </c>
      <c r="K13066" s="73" t="s">
        <v>4006</v>
      </c>
      <c r="L13066" s="73" t="s">
        <v>5476</v>
      </c>
      <c r="M13066" s="74">
        <v>0</v>
      </c>
      <c r="N13066" s="74">
        <v>10</v>
      </c>
    </row>
    <row r="13067" spans="1:14">
      <c r="A13067" s="43" t="str">
        <f t="shared" si="638"/>
        <v>130123300110750004</v>
      </c>
      <c r="B13067" s="28">
        <f t="shared" si="639"/>
        <v>271</v>
      </c>
      <c r="C13067" s="28">
        <f t="shared" si="640"/>
        <v>26</v>
      </c>
      <c r="K13067" s="73" t="s">
        <v>4007</v>
      </c>
      <c r="L13067" s="73" t="s">
        <v>5476</v>
      </c>
      <c r="M13067" s="74">
        <v>245</v>
      </c>
      <c r="N13067" s="74">
        <v>26</v>
      </c>
    </row>
    <row r="13068" spans="1:14">
      <c r="A13068" s="43" t="str">
        <f t="shared" si="638"/>
        <v>130123300110757001</v>
      </c>
      <c r="B13068" s="28">
        <f t="shared" si="639"/>
        <v>5</v>
      </c>
      <c r="C13068" s="28">
        <f t="shared" si="640"/>
        <v>1</v>
      </c>
      <c r="K13068" s="73" t="s">
        <v>5699</v>
      </c>
      <c r="L13068" s="73" t="s">
        <v>5476</v>
      </c>
      <c r="M13068" s="74">
        <v>4</v>
      </c>
      <c r="N13068" s="74">
        <v>1</v>
      </c>
    </row>
    <row r="13069" spans="1:14">
      <c r="A13069" s="43" t="str">
        <f t="shared" si="638"/>
        <v>130123300110757002</v>
      </c>
      <c r="B13069" s="28">
        <f t="shared" si="639"/>
        <v>34</v>
      </c>
      <c r="C13069" s="28">
        <f t="shared" si="640"/>
        <v>34</v>
      </c>
      <c r="K13069" s="73" t="s">
        <v>5700</v>
      </c>
      <c r="L13069" s="73" t="s">
        <v>5476</v>
      </c>
      <c r="M13069" s="74">
        <v>0</v>
      </c>
      <c r="N13069" s="74">
        <v>34</v>
      </c>
    </row>
    <row r="13070" spans="1:14">
      <c r="A13070" s="43" t="str">
        <f t="shared" si="638"/>
        <v>130123300110757003</v>
      </c>
      <c r="B13070" s="28">
        <f t="shared" si="639"/>
        <v>23</v>
      </c>
      <c r="C13070" s="28">
        <f t="shared" si="640"/>
        <v>11</v>
      </c>
      <c r="K13070" s="73" t="s">
        <v>5701</v>
      </c>
      <c r="L13070" s="73" t="s">
        <v>5476</v>
      </c>
      <c r="M13070" s="74">
        <v>12</v>
      </c>
      <c r="N13070" s="74">
        <v>11</v>
      </c>
    </row>
    <row r="13071" spans="1:14">
      <c r="A13071" s="43" t="str">
        <f t="shared" si="638"/>
        <v>130123300110757004</v>
      </c>
      <c r="B13071" s="28">
        <f t="shared" si="639"/>
        <v>29</v>
      </c>
      <c r="C13071" s="28">
        <f t="shared" si="640"/>
        <v>16</v>
      </c>
      <c r="K13071" s="73" t="s">
        <v>5702</v>
      </c>
      <c r="L13071" s="73" t="s">
        <v>5476</v>
      </c>
      <c r="M13071" s="74">
        <v>13</v>
      </c>
      <c r="N13071" s="74">
        <v>16</v>
      </c>
    </row>
    <row r="13072" spans="1:14">
      <c r="A13072" s="43" t="str">
        <f t="shared" si="638"/>
        <v>130123300110764001</v>
      </c>
      <c r="B13072" s="28">
        <f t="shared" si="639"/>
        <v>8</v>
      </c>
      <c r="C13072" s="28">
        <f t="shared" si="640"/>
        <v>5</v>
      </c>
      <c r="K13072" s="73" t="s">
        <v>5703</v>
      </c>
      <c r="L13072" s="73" t="s">
        <v>5476</v>
      </c>
      <c r="M13072" s="74">
        <v>3</v>
      </c>
      <c r="N13072" s="74">
        <v>5</v>
      </c>
    </row>
    <row r="13073" spans="1:14">
      <c r="A13073" s="43" t="str">
        <f t="shared" si="638"/>
        <v>130123300110764004</v>
      </c>
      <c r="B13073" s="28">
        <f t="shared" si="639"/>
        <v>40</v>
      </c>
      <c r="C13073" s="28">
        <f t="shared" si="640"/>
        <v>4</v>
      </c>
      <c r="K13073" s="73" t="s">
        <v>5704</v>
      </c>
      <c r="L13073" s="73" t="s">
        <v>5476</v>
      </c>
      <c r="M13073" s="74">
        <v>36</v>
      </c>
      <c r="N13073" s="74">
        <v>4</v>
      </c>
    </row>
    <row r="13074" spans="1:14">
      <c r="A13074" s="43" t="str">
        <f t="shared" si="638"/>
        <v>130123300110764005</v>
      </c>
      <c r="B13074" s="28">
        <f t="shared" si="639"/>
        <v>230</v>
      </c>
      <c r="C13074" s="28">
        <f t="shared" si="640"/>
        <v>3</v>
      </c>
      <c r="K13074" s="73" t="s">
        <v>5705</v>
      </c>
      <c r="L13074" s="73" t="s">
        <v>5476</v>
      </c>
      <c r="M13074" s="74">
        <v>227</v>
      </c>
      <c r="N13074" s="74">
        <v>3</v>
      </c>
    </row>
    <row r="13075" spans="1:14">
      <c r="A13075" s="43" t="str">
        <f t="shared" si="638"/>
        <v>130123300110771001</v>
      </c>
      <c r="B13075" s="28">
        <f t="shared" si="639"/>
        <v>31</v>
      </c>
      <c r="C13075" s="28">
        <f t="shared" si="640"/>
        <v>22</v>
      </c>
      <c r="K13075" s="73" t="s">
        <v>5706</v>
      </c>
      <c r="L13075" s="73" t="s">
        <v>5476</v>
      </c>
      <c r="M13075" s="74">
        <v>9</v>
      </c>
      <c r="N13075" s="74">
        <v>22</v>
      </c>
    </row>
    <row r="13076" spans="1:14">
      <c r="A13076" s="43" t="str">
        <f t="shared" si="638"/>
        <v>130123300110771003</v>
      </c>
      <c r="B13076" s="28">
        <f t="shared" si="639"/>
        <v>27</v>
      </c>
      <c r="C13076" s="28">
        <f t="shared" si="640"/>
        <v>18</v>
      </c>
      <c r="K13076" s="73" t="s">
        <v>5707</v>
      </c>
      <c r="L13076" s="73" t="s">
        <v>5476</v>
      </c>
      <c r="M13076" s="74">
        <v>9</v>
      </c>
      <c r="N13076" s="74">
        <v>18</v>
      </c>
    </row>
    <row r="13077" spans="1:14">
      <c r="A13077" s="43" t="str">
        <f t="shared" si="638"/>
        <v>130123300110771004</v>
      </c>
      <c r="B13077" s="28">
        <f t="shared" si="639"/>
        <v>46</v>
      </c>
      <c r="C13077" s="28">
        <f t="shared" si="640"/>
        <v>25</v>
      </c>
      <c r="K13077" s="73" t="s">
        <v>5708</v>
      </c>
      <c r="L13077" s="73" t="s">
        <v>5476</v>
      </c>
      <c r="M13077" s="74">
        <v>21</v>
      </c>
      <c r="N13077" s="74">
        <v>25</v>
      </c>
    </row>
    <row r="13078" spans="1:14">
      <c r="A13078" s="43" t="str">
        <f t="shared" si="638"/>
        <v>130123300110771005</v>
      </c>
      <c r="B13078" s="28">
        <f t="shared" si="639"/>
        <v>22</v>
      </c>
      <c r="C13078" s="28">
        <f t="shared" si="640"/>
        <v>11</v>
      </c>
      <c r="K13078" s="73" t="s">
        <v>5709</v>
      </c>
      <c r="L13078" s="73" t="s">
        <v>5476</v>
      </c>
      <c r="M13078" s="74">
        <v>11</v>
      </c>
      <c r="N13078" s="74">
        <v>11</v>
      </c>
    </row>
    <row r="13079" spans="1:14">
      <c r="A13079" s="43" t="str">
        <f t="shared" si="638"/>
        <v>130123300110778001</v>
      </c>
      <c r="B13079" s="28">
        <f t="shared" si="639"/>
        <v>15</v>
      </c>
      <c r="C13079" s="28">
        <f t="shared" si="640"/>
        <v>4</v>
      </c>
      <c r="K13079" s="73" t="s">
        <v>5710</v>
      </c>
      <c r="L13079" s="73" t="s">
        <v>5476</v>
      </c>
      <c r="M13079" s="74">
        <v>11</v>
      </c>
      <c r="N13079" s="74">
        <v>4</v>
      </c>
    </row>
    <row r="13080" spans="1:14">
      <c r="A13080" s="43" t="str">
        <f t="shared" si="638"/>
        <v>130123300110778002</v>
      </c>
      <c r="B13080" s="28">
        <f t="shared" si="639"/>
        <v>218</v>
      </c>
      <c r="C13080" s="28">
        <f t="shared" si="640"/>
        <v>19</v>
      </c>
      <c r="K13080" s="73" t="s">
        <v>5711</v>
      </c>
      <c r="L13080" s="73" t="s">
        <v>5476</v>
      </c>
      <c r="M13080" s="74">
        <v>199</v>
      </c>
      <c r="N13080" s="74">
        <v>19</v>
      </c>
    </row>
    <row r="13081" spans="1:14">
      <c r="A13081" s="43" t="str">
        <f t="shared" si="638"/>
        <v>130123300110785001</v>
      </c>
      <c r="B13081" s="28">
        <f t="shared" si="639"/>
        <v>138</v>
      </c>
      <c r="C13081" s="28">
        <f t="shared" si="640"/>
        <v>43</v>
      </c>
      <c r="K13081" s="73" t="s">
        <v>5712</v>
      </c>
      <c r="L13081" s="73" t="s">
        <v>5476</v>
      </c>
      <c r="M13081" s="74">
        <v>95</v>
      </c>
      <c r="N13081" s="74">
        <v>43</v>
      </c>
    </row>
    <row r="13082" spans="1:14">
      <c r="A13082" s="43" t="str">
        <f t="shared" si="638"/>
        <v>130123300110785002</v>
      </c>
      <c r="B13082" s="28">
        <f t="shared" si="639"/>
        <v>8</v>
      </c>
      <c r="C13082" s="28">
        <f t="shared" si="640"/>
        <v>7</v>
      </c>
      <c r="K13082" s="73" t="s">
        <v>5713</v>
      </c>
      <c r="L13082" s="73" t="s">
        <v>5476</v>
      </c>
      <c r="M13082" s="74">
        <v>1</v>
      </c>
      <c r="N13082" s="74">
        <v>7</v>
      </c>
    </row>
    <row r="13083" spans="1:14">
      <c r="A13083" s="43" t="str">
        <f t="shared" si="638"/>
        <v>130123300110792001</v>
      </c>
      <c r="B13083" s="28">
        <f t="shared" si="639"/>
        <v>73</v>
      </c>
      <c r="C13083" s="28">
        <f t="shared" si="640"/>
        <v>11</v>
      </c>
      <c r="K13083" s="73" t="s">
        <v>5714</v>
      </c>
      <c r="L13083" s="73" t="s">
        <v>5476</v>
      </c>
      <c r="M13083" s="74">
        <v>62</v>
      </c>
      <c r="N13083" s="74">
        <v>11</v>
      </c>
    </row>
    <row r="13084" spans="1:14">
      <c r="A13084" s="43" t="str">
        <f t="shared" si="638"/>
        <v>130123300110792002</v>
      </c>
      <c r="B13084" s="28">
        <f t="shared" si="639"/>
        <v>25</v>
      </c>
      <c r="C13084" s="28">
        <f t="shared" si="640"/>
        <v>13</v>
      </c>
      <c r="K13084" s="73" t="s">
        <v>5715</v>
      </c>
      <c r="L13084" s="73" t="s">
        <v>5476</v>
      </c>
      <c r="M13084" s="74">
        <v>12</v>
      </c>
      <c r="N13084" s="74">
        <v>13</v>
      </c>
    </row>
    <row r="13085" spans="1:14">
      <c r="A13085" s="43" t="str">
        <f t="shared" si="638"/>
        <v>130123300110792003</v>
      </c>
      <c r="B13085" s="28">
        <f t="shared" si="639"/>
        <v>50</v>
      </c>
      <c r="C13085" s="28">
        <f t="shared" si="640"/>
        <v>21</v>
      </c>
      <c r="K13085" s="73" t="s">
        <v>5716</v>
      </c>
      <c r="L13085" s="73" t="s">
        <v>5476</v>
      </c>
      <c r="M13085" s="74">
        <v>29</v>
      </c>
      <c r="N13085" s="74">
        <v>21</v>
      </c>
    </row>
    <row r="13086" spans="1:14">
      <c r="A13086" s="43" t="str">
        <f t="shared" si="638"/>
        <v>130123300110792004</v>
      </c>
      <c r="B13086" s="28">
        <f t="shared" si="639"/>
        <v>11</v>
      </c>
      <c r="C13086" s="28">
        <f t="shared" si="640"/>
        <v>7</v>
      </c>
      <c r="K13086" s="73" t="s">
        <v>5717</v>
      </c>
      <c r="L13086" s="73" t="s">
        <v>5476</v>
      </c>
      <c r="M13086" s="74">
        <v>4</v>
      </c>
      <c r="N13086" s="74">
        <v>7</v>
      </c>
    </row>
    <row r="13087" spans="1:14">
      <c r="A13087" s="43" t="str">
        <f t="shared" si="638"/>
        <v>130123300110799001</v>
      </c>
      <c r="B13087" s="28">
        <f t="shared" si="639"/>
        <v>5</v>
      </c>
      <c r="C13087" s="28">
        <f t="shared" si="640"/>
        <v>5</v>
      </c>
      <c r="K13087" s="73" t="s">
        <v>5718</v>
      </c>
      <c r="L13087" s="73" t="s">
        <v>5476</v>
      </c>
      <c r="M13087" s="74">
        <v>0</v>
      </c>
      <c r="N13087" s="74">
        <v>5</v>
      </c>
    </row>
    <row r="13088" spans="1:14">
      <c r="A13088" s="43" t="str">
        <f t="shared" si="638"/>
        <v>130123300110799002</v>
      </c>
      <c r="B13088" s="28">
        <f t="shared" si="639"/>
        <v>137</v>
      </c>
      <c r="C13088" s="28">
        <f t="shared" si="640"/>
        <v>40</v>
      </c>
      <c r="K13088" s="73" t="s">
        <v>5719</v>
      </c>
      <c r="L13088" s="73" t="s">
        <v>5476</v>
      </c>
      <c r="M13088" s="74">
        <v>97</v>
      </c>
      <c r="N13088" s="74">
        <v>40</v>
      </c>
    </row>
    <row r="13089" spans="1:14">
      <c r="A13089" s="43" t="str">
        <f t="shared" si="638"/>
        <v>130123300110799003</v>
      </c>
      <c r="B13089" s="28">
        <f t="shared" si="639"/>
        <v>4</v>
      </c>
      <c r="C13089" s="28">
        <f t="shared" si="640"/>
        <v>3</v>
      </c>
      <c r="K13089" s="73" t="s">
        <v>5720</v>
      </c>
      <c r="L13089" s="73" t="s">
        <v>5476</v>
      </c>
      <c r="M13089" s="74">
        <v>1</v>
      </c>
      <c r="N13089" s="74">
        <v>3</v>
      </c>
    </row>
    <row r="13090" spans="1:14">
      <c r="A13090" s="43" t="str">
        <f t="shared" si="638"/>
        <v>130123300110806001</v>
      </c>
      <c r="B13090" s="28">
        <f t="shared" si="639"/>
        <v>4</v>
      </c>
      <c r="C13090" s="28">
        <f t="shared" si="640"/>
        <v>4</v>
      </c>
      <c r="K13090" s="73" t="s">
        <v>3548</v>
      </c>
      <c r="L13090" s="73" t="s">
        <v>5476</v>
      </c>
      <c r="M13090" s="74">
        <v>0</v>
      </c>
      <c r="N13090" s="74">
        <v>4</v>
      </c>
    </row>
    <row r="13091" spans="1:14">
      <c r="A13091" s="43" t="str">
        <f t="shared" si="638"/>
        <v>130123300110806002</v>
      </c>
      <c r="B13091" s="28">
        <f t="shared" si="639"/>
        <v>17</v>
      </c>
      <c r="C13091" s="28">
        <f t="shared" si="640"/>
        <v>5</v>
      </c>
      <c r="K13091" s="73" t="s">
        <v>3549</v>
      </c>
      <c r="L13091" s="73" t="s">
        <v>5476</v>
      </c>
      <c r="M13091" s="74">
        <v>12</v>
      </c>
      <c r="N13091" s="74">
        <v>5</v>
      </c>
    </row>
    <row r="13092" spans="1:14">
      <c r="A13092" s="43" t="str">
        <f t="shared" si="638"/>
        <v>130123300110806003</v>
      </c>
      <c r="B13092" s="28">
        <f t="shared" si="639"/>
        <v>3</v>
      </c>
      <c r="C13092" s="28">
        <f t="shared" si="640"/>
        <v>1</v>
      </c>
      <c r="K13092" s="73" t="s">
        <v>5721</v>
      </c>
      <c r="L13092" s="73" t="s">
        <v>5476</v>
      </c>
      <c r="M13092" s="74">
        <v>2</v>
      </c>
      <c r="N13092" s="74">
        <v>1</v>
      </c>
    </row>
    <row r="13093" spans="1:14">
      <c r="A13093" s="43" t="str">
        <f t="shared" si="638"/>
        <v>130123300110813001</v>
      </c>
      <c r="B13093" s="28">
        <f t="shared" si="639"/>
        <v>5</v>
      </c>
      <c r="C13093" s="28">
        <f t="shared" si="640"/>
        <v>5</v>
      </c>
      <c r="K13093" s="73" t="s">
        <v>5722</v>
      </c>
      <c r="L13093" s="73" t="s">
        <v>5476</v>
      </c>
      <c r="M13093" s="74">
        <v>0</v>
      </c>
      <c r="N13093" s="74">
        <v>5</v>
      </c>
    </row>
    <row r="13094" spans="1:14">
      <c r="A13094" s="43" t="str">
        <f t="shared" si="638"/>
        <v>130123300110813002</v>
      </c>
      <c r="B13094" s="28">
        <f t="shared" si="639"/>
        <v>6</v>
      </c>
      <c r="C13094" s="28">
        <f t="shared" si="640"/>
        <v>4</v>
      </c>
      <c r="K13094" s="73" t="s">
        <v>5723</v>
      </c>
      <c r="L13094" s="73" t="s">
        <v>5476</v>
      </c>
      <c r="M13094" s="74">
        <v>2</v>
      </c>
      <c r="N13094" s="74">
        <v>4</v>
      </c>
    </row>
    <row r="13095" spans="1:14">
      <c r="A13095" s="43" t="str">
        <f t="shared" si="638"/>
        <v>130123300110820001</v>
      </c>
      <c r="B13095" s="28">
        <f t="shared" si="639"/>
        <v>13</v>
      </c>
      <c r="C13095" s="28">
        <f t="shared" si="640"/>
        <v>6</v>
      </c>
      <c r="K13095" s="73" t="s">
        <v>4043</v>
      </c>
      <c r="L13095" s="73" t="s">
        <v>5476</v>
      </c>
      <c r="M13095" s="74">
        <v>7</v>
      </c>
      <c r="N13095" s="74">
        <v>6</v>
      </c>
    </row>
    <row r="13096" spans="1:14">
      <c r="A13096" s="43" t="str">
        <f t="shared" si="638"/>
        <v>130123300110820002</v>
      </c>
      <c r="B13096" s="28">
        <f t="shared" si="639"/>
        <v>1</v>
      </c>
      <c r="C13096" s="28">
        <f t="shared" si="640"/>
        <v>1</v>
      </c>
      <c r="K13096" s="73" t="s">
        <v>4044</v>
      </c>
      <c r="L13096" s="73" t="s">
        <v>5476</v>
      </c>
      <c r="M13096" s="74">
        <v>0</v>
      </c>
      <c r="N13096" s="74">
        <v>1</v>
      </c>
    </row>
    <row r="13097" spans="1:14">
      <c r="A13097" s="43" t="str">
        <f t="shared" si="638"/>
        <v>130123300110827001</v>
      </c>
      <c r="B13097" s="28">
        <f t="shared" si="639"/>
        <v>14</v>
      </c>
      <c r="C13097" s="28">
        <f t="shared" si="640"/>
        <v>13</v>
      </c>
      <c r="K13097" s="73" t="s">
        <v>5724</v>
      </c>
      <c r="L13097" s="73" t="s">
        <v>5476</v>
      </c>
      <c r="M13097" s="74">
        <v>1</v>
      </c>
      <c r="N13097" s="74">
        <v>13</v>
      </c>
    </row>
    <row r="13098" spans="1:14">
      <c r="A13098" s="43" t="str">
        <f t="shared" si="638"/>
        <v>130123300110827002</v>
      </c>
      <c r="B13098" s="28">
        <f t="shared" si="639"/>
        <v>21</v>
      </c>
      <c r="C13098" s="28">
        <f t="shared" si="640"/>
        <v>13</v>
      </c>
      <c r="K13098" s="73" t="s">
        <v>5725</v>
      </c>
      <c r="L13098" s="73" t="s">
        <v>5476</v>
      </c>
      <c r="M13098" s="74">
        <v>8</v>
      </c>
      <c r="N13098" s="74">
        <v>13</v>
      </c>
    </row>
    <row r="13099" spans="1:14">
      <c r="A13099" s="43" t="str">
        <f t="shared" si="638"/>
        <v>130123300110827003</v>
      </c>
      <c r="B13099" s="28">
        <f t="shared" si="639"/>
        <v>46</v>
      </c>
      <c r="C13099" s="28">
        <f t="shared" si="640"/>
        <v>35</v>
      </c>
      <c r="K13099" s="73" t="s">
        <v>5726</v>
      </c>
      <c r="L13099" s="73" t="s">
        <v>5476</v>
      </c>
      <c r="M13099" s="74">
        <v>11</v>
      </c>
      <c r="N13099" s="74">
        <v>35</v>
      </c>
    </row>
    <row r="13100" spans="1:14">
      <c r="A13100" s="43" t="str">
        <f t="shared" si="638"/>
        <v>130123300110841001</v>
      </c>
      <c r="B13100" s="28">
        <f t="shared" si="639"/>
        <v>2</v>
      </c>
      <c r="C13100" s="28">
        <f t="shared" si="640"/>
        <v>2</v>
      </c>
      <c r="K13100" s="73" t="s">
        <v>5727</v>
      </c>
      <c r="L13100" s="73" t="s">
        <v>5476</v>
      </c>
      <c r="M13100" s="74">
        <v>0</v>
      </c>
      <c r="N13100" s="74">
        <v>2</v>
      </c>
    </row>
    <row r="13101" spans="1:14">
      <c r="A13101" s="43" t="str">
        <f t="shared" si="638"/>
        <v>130123300110841002</v>
      </c>
      <c r="B13101" s="28">
        <f t="shared" si="639"/>
        <v>26</v>
      </c>
      <c r="C13101" s="28">
        <f t="shared" si="640"/>
        <v>18</v>
      </c>
      <c r="K13101" s="73" t="s">
        <v>5728</v>
      </c>
      <c r="L13101" s="73" t="s">
        <v>5476</v>
      </c>
      <c r="M13101" s="74">
        <v>8</v>
      </c>
      <c r="N13101" s="74">
        <v>18</v>
      </c>
    </row>
    <row r="13102" spans="1:14">
      <c r="A13102" s="43" t="str">
        <f t="shared" si="638"/>
        <v>130123300110841003</v>
      </c>
      <c r="B13102" s="28">
        <f t="shared" si="639"/>
        <v>83</v>
      </c>
      <c r="C13102" s="28">
        <f t="shared" si="640"/>
        <v>42</v>
      </c>
      <c r="K13102" s="73" t="s">
        <v>5729</v>
      </c>
      <c r="L13102" s="73" t="s">
        <v>5476</v>
      </c>
      <c r="M13102" s="74">
        <v>41</v>
      </c>
      <c r="N13102" s="74">
        <v>42</v>
      </c>
    </row>
    <row r="13103" spans="1:14">
      <c r="A13103" s="43" t="str">
        <f t="shared" si="638"/>
        <v>130123300110855001</v>
      </c>
      <c r="B13103" s="28">
        <f t="shared" si="639"/>
        <v>20</v>
      </c>
      <c r="C13103" s="28">
        <f t="shared" si="640"/>
        <v>19</v>
      </c>
      <c r="K13103" s="73" t="s">
        <v>4064</v>
      </c>
      <c r="L13103" s="73" t="s">
        <v>5476</v>
      </c>
      <c r="M13103" s="74">
        <v>1</v>
      </c>
      <c r="N13103" s="74">
        <v>19</v>
      </c>
    </row>
    <row r="13104" spans="1:14">
      <c r="A13104" s="43" t="str">
        <f t="shared" si="638"/>
        <v>130123300110855002</v>
      </c>
      <c r="B13104" s="28">
        <f t="shared" si="639"/>
        <v>18</v>
      </c>
      <c r="C13104" s="28">
        <f t="shared" si="640"/>
        <v>18</v>
      </c>
      <c r="K13104" s="73" t="s">
        <v>4065</v>
      </c>
      <c r="L13104" s="73" t="s">
        <v>5476</v>
      </c>
      <c r="M13104" s="74">
        <v>0</v>
      </c>
      <c r="N13104" s="74">
        <v>18</v>
      </c>
    </row>
    <row r="13105" spans="1:14">
      <c r="A13105" s="43" t="str">
        <f t="shared" si="638"/>
        <v>130123300110855003</v>
      </c>
      <c r="B13105" s="28">
        <f t="shared" si="639"/>
        <v>8</v>
      </c>
      <c r="C13105" s="28">
        <f t="shared" si="640"/>
        <v>8</v>
      </c>
      <c r="K13105" s="73" t="s">
        <v>4066</v>
      </c>
      <c r="L13105" s="73" t="s">
        <v>5476</v>
      </c>
      <c r="M13105" s="74">
        <v>0</v>
      </c>
      <c r="N13105" s="74">
        <v>8</v>
      </c>
    </row>
    <row r="13106" spans="1:14">
      <c r="A13106" s="43" t="str">
        <f t="shared" si="638"/>
        <v>130123300110855004</v>
      </c>
      <c r="B13106" s="28">
        <f t="shared" si="639"/>
        <v>34</v>
      </c>
      <c r="C13106" s="28">
        <f t="shared" si="640"/>
        <v>33</v>
      </c>
      <c r="K13106" s="73" t="s">
        <v>4067</v>
      </c>
      <c r="L13106" s="73" t="s">
        <v>5476</v>
      </c>
      <c r="M13106" s="74">
        <v>1</v>
      </c>
      <c r="N13106" s="74">
        <v>33</v>
      </c>
    </row>
    <row r="13107" spans="1:14">
      <c r="A13107" s="43" t="str">
        <f t="shared" si="638"/>
        <v>130123300110855005</v>
      </c>
      <c r="B13107" s="28">
        <f t="shared" si="639"/>
        <v>61</v>
      </c>
      <c r="C13107" s="28">
        <f t="shared" si="640"/>
        <v>30</v>
      </c>
      <c r="K13107" s="73" t="s">
        <v>4068</v>
      </c>
      <c r="L13107" s="73" t="s">
        <v>5476</v>
      </c>
      <c r="M13107" s="74">
        <v>31</v>
      </c>
      <c r="N13107" s="74">
        <v>30</v>
      </c>
    </row>
    <row r="13108" spans="1:14">
      <c r="A13108" s="43" t="str">
        <f t="shared" si="638"/>
        <v>130123300110869001</v>
      </c>
      <c r="B13108" s="28">
        <f t="shared" si="639"/>
        <v>37</v>
      </c>
      <c r="C13108" s="28">
        <f t="shared" si="640"/>
        <v>6</v>
      </c>
      <c r="K13108" s="73" t="s">
        <v>5730</v>
      </c>
      <c r="L13108" s="73" t="s">
        <v>5476</v>
      </c>
      <c r="M13108" s="74">
        <v>31</v>
      </c>
      <c r="N13108" s="74">
        <v>6</v>
      </c>
    </row>
    <row r="13109" spans="1:14">
      <c r="A13109" s="43" t="str">
        <f t="shared" si="638"/>
        <v>130123300110869002</v>
      </c>
      <c r="B13109" s="28">
        <f t="shared" si="639"/>
        <v>52</v>
      </c>
      <c r="C13109" s="28">
        <f t="shared" si="640"/>
        <v>12</v>
      </c>
      <c r="K13109" s="73" t="s">
        <v>5731</v>
      </c>
      <c r="L13109" s="73" t="s">
        <v>5476</v>
      </c>
      <c r="M13109" s="74">
        <v>40</v>
      </c>
      <c r="N13109" s="74">
        <v>12</v>
      </c>
    </row>
    <row r="13110" spans="1:14">
      <c r="A13110" s="43" t="str">
        <f t="shared" si="638"/>
        <v>130123300110876001</v>
      </c>
      <c r="B13110" s="28">
        <f t="shared" si="639"/>
        <v>329</v>
      </c>
      <c r="C13110" s="28">
        <f t="shared" si="640"/>
        <v>69</v>
      </c>
      <c r="K13110" s="73" t="s">
        <v>5732</v>
      </c>
      <c r="L13110" s="73" t="s">
        <v>5476</v>
      </c>
      <c r="M13110" s="74">
        <v>260</v>
      </c>
      <c r="N13110" s="74">
        <v>69</v>
      </c>
    </row>
    <row r="13111" spans="1:14">
      <c r="A13111" s="43" t="str">
        <f t="shared" si="638"/>
        <v>130123300110883001</v>
      </c>
      <c r="B13111" s="28">
        <f t="shared" si="639"/>
        <v>57</v>
      </c>
      <c r="C13111" s="28">
        <f t="shared" si="640"/>
        <v>24</v>
      </c>
      <c r="K13111" s="73" t="s">
        <v>5733</v>
      </c>
      <c r="L13111" s="73" t="s">
        <v>5476</v>
      </c>
      <c r="M13111" s="74">
        <v>33</v>
      </c>
      <c r="N13111" s="74">
        <v>24</v>
      </c>
    </row>
    <row r="13112" spans="1:14">
      <c r="A13112" s="43" t="str">
        <f t="shared" si="638"/>
        <v>130123300110883002</v>
      </c>
      <c r="B13112" s="28">
        <f t="shared" si="639"/>
        <v>42</v>
      </c>
      <c r="C13112" s="28">
        <f t="shared" si="640"/>
        <v>17</v>
      </c>
      <c r="K13112" s="73" t="s">
        <v>5734</v>
      </c>
      <c r="L13112" s="73" t="s">
        <v>5476</v>
      </c>
      <c r="M13112" s="74">
        <v>25</v>
      </c>
      <c r="N13112" s="74">
        <v>17</v>
      </c>
    </row>
    <row r="13113" spans="1:14">
      <c r="A13113" s="43" t="str">
        <f t="shared" si="638"/>
        <v>130123300110883003</v>
      </c>
      <c r="B13113" s="28">
        <f t="shared" si="639"/>
        <v>15</v>
      </c>
      <c r="C13113" s="28">
        <f t="shared" si="640"/>
        <v>9</v>
      </c>
      <c r="K13113" s="73" t="s">
        <v>5735</v>
      </c>
      <c r="L13113" s="73" t="s">
        <v>5476</v>
      </c>
      <c r="M13113" s="74">
        <v>6</v>
      </c>
      <c r="N13113" s="74">
        <v>9</v>
      </c>
    </row>
    <row r="13114" spans="1:14">
      <c r="A13114" s="43" t="str">
        <f t="shared" si="638"/>
        <v>130123300110890001</v>
      </c>
      <c r="B13114" s="28">
        <f t="shared" si="639"/>
        <v>9</v>
      </c>
      <c r="C13114" s="28">
        <f t="shared" si="640"/>
        <v>8</v>
      </c>
      <c r="K13114" s="73" t="s">
        <v>5736</v>
      </c>
      <c r="L13114" s="73" t="s">
        <v>5476</v>
      </c>
      <c r="M13114" s="74">
        <v>1</v>
      </c>
      <c r="N13114" s="74">
        <v>8</v>
      </c>
    </row>
    <row r="13115" spans="1:14">
      <c r="A13115" s="43" t="str">
        <f t="shared" si="638"/>
        <v>130123300110890002</v>
      </c>
      <c r="B13115" s="28">
        <f t="shared" si="639"/>
        <v>52</v>
      </c>
      <c r="C13115" s="28">
        <f t="shared" si="640"/>
        <v>16</v>
      </c>
      <c r="K13115" s="73" t="s">
        <v>5737</v>
      </c>
      <c r="L13115" s="73" t="s">
        <v>5476</v>
      </c>
      <c r="M13115" s="74">
        <v>36</v>
      </c>
      <c r="N13115" s="74">
        <v>16</v>
      </c>
    </row>
    <row r="13116" spans="1:14">
      <c r="A13116" s="43" t="str">
        <f t="shared" si="638"/>
        <v>130123300110897001</v>
      </c>
      <c r="B13116" s="28">
        <f t="shared" si="639"/>
        <v>30</v>
      </c>
      <c r="C13116" s="28">
        <f t="shared" si="640"/>
        <v>12</v>
      </c>
      <c r="K13116" s="73" t="s">
        <v>5738</v>
      </c>
      <c r="L13116" s="73" t="s">
        <v>5476</v>
      </c>
      <c r="M13116" s="74">
        <v>18</v>
      </c>
      <c r="N13116" s="74">
        <v>12</v>
      </c>
    </row>
    <row r="13117" spans="1:14">
      <c r="A13117" s="43" t="str">
        <f t="shared" si="638"/>
        <v>130123300110897002</v>
      </c>
      <c r="B13117" s="28">
        <f t="shared" si="639"/>
        <v>11</v>
      </c>
      <c r="C13117" s="28">
        <f t="shared" si="640"/>
        <v>3</v>
      </c>
      <c r="K13117" s="73" t="s">
        <v>5739</v>
      </c>
      <c r="L13117" s="73" t="s">
        <v>5476</v>
      </c>
      <c r="M13117" s="74">
        <v>8</v>
      </c>
      <c r="N13117" s="74">
        <v>3</v>
      </c>
    </row>
    <row r="13118" spans="1:14">
      <c r="A13118" s="43" t="str">
        <f t="shared" si="638"/>
        <v>130123300110897003</v>
      </c>
      <c r="B13118" s="28">
        <f t="shared" si="639"/>
        <v>95</v>
      </c>
      <c r="C13118" s="28">
        <f t="shared" si="640"/>
        <v>49</v>
      </c>
      <c r="K13118" s="73" t="s">
        <v>5740</v>
      </c>
      <c r="L13118" s="73" t="s">
        <v>5476</v>
      </c>
      <c r="M13118" s="74">
        <v>46</v>
      </c>
      <c r="N13118" s="74">
        <v>49</v>
      </c>
    </row>
    <row r="13119" spans="1:14">
      <c r="A13119" s="43" t="str">
        <f t="shared" si="638"/>
        <v>130123300110904001</v>
      </c>
      <c r="B13119" s="28">
        <f t="shared" si="639"/>
        <v>3</v>
      </c>
      <c r="C13119" s="28">
        <f t="shared" si="640"/>
        <v>3</v>
      </c>
      <c r="K13119" s="73" t="s">
        <v>5741</v>
      </c>
      <c r="L13119" s="73" t="s">
        <v>5476</v>
      </c>
      <c r="M13119" s="74">
        <v>0</v>
      </c>
      <c r="N13119" s="74">
        <v>3</v>
      </c>
    </row>
    <row r="13120" spans="1:14">
      <c r="A13120" s="43" t="str">
        <f t="shared" si="638"/>
        <v>130123300110904002</v>
      </c>
      <c r="B13120" s="28">
        <f t="shared" si="639"/>
        <v>157</v>
      </c>
      <c r="C13120" s="28">
        <f t="shared" si="640"/>
        <v>32</v>
      </c>
      <c r="K13120" s="73" t="s">
        <v>5742</v>
      </c>
      <c r="L13120" s="73" t="s">
        <v>5476</v>
      </c>
      <c r="M13120" s="74">
        <v>125</v>
      </c>
      <c r="N13120" s="74">
        <v>32</v>
      </c>
    </row>
    <row r="13121" spans="1:14">
      <c r="A13121" s="43" t="str">
        <f t="shared" si="638"/>
        <v>130123300110911001</v>
      </c>
      <c r="B13121" s="28">
        <f t="shared" si="639"/>
        <v>5</v>
      </c>
      <c r="C13121" s="28">
        <f t="shared" si="640"/>
        <v>5</v>
      </c>
      <c r="K13121" s="73" t="s">
        <v>5743</v>
      </c>
      <c r="L13121" s="73" t="s">
        <v>5476</v>
      </c>
      <c r="M13121" s="74">
        <v>0</v>
      </c>
      <c r="N13121" s="74">
        <v>5</v>
      </c>
    </row>
    <row r="13122" spans="1:14">
      <c r="A13122" s="43" t="str">
        <f t="shared" si="638"/>
        <v>130123300110911002</v>
      </c>
      <c r="B13122" s="28">
        <f t="shared" si="639"/>
        <v>17</v>
      </c>
      <c r="C13122" s="28">
        <f t="shared" si="640"/>
        <v>7</v>
      </c>
      <c r="K13122" s="73" t="s">
        <v>3580</v>
      </c>
      <c r="L13122" s="73" t="s">
        <v>5476</v>
      </c>
      <c r="M13122" s="74">
        <v>10</v>
      </c>
      <c r="N13122" s="74">
        <v>7</v>
      </c>
    </row>
    <row r="13123" spans="1:14">
      <c r="A13123" s="43" t="str">
        <f t="shared" ref="A13123:A13186" si="641">L13123&amp;K13123</f>
        <v>130123300110911003</v>
      </c>
      <c r="B13123" s="28">
        <f t="shared" ref="B13123:B13186" si="642">M13123+N13123</f>
        <v>49</v>
      </c>
      <c r="C13123" s="28">
        <f t="shared" ref="C13123:C13186" si="643">N13123</f>
        <v>12</v>
      </c>
      <c r="K13123" s="73" t="s">
        <v>4260</v>
      </c>
      <c r="L13123" s="73" t="s">
        <v>5476</v>
      </c>
      <c r="M13123" s="74">
        <v>37</v>
      </c>
      <c r="N13123" s="74">
        <v>12</v>
      </c>
    </row>
    <row r="13124" spans="1:14">
      <c r="A13124" s="43" t="str">
        <f t="shared" si="641"/>
        <v>130123300110918001</v>
      </c>
      <c r="B13124" s="28">
        <f t="shared" si="642"/>
        <v>9</v>
      </c>
      <c r="C13124" s="28">
        <f t="shared" si="643"/>
        <v>6</v>
      </c>
      <c r="K13124" s="73" t="s">
        <v>4269</v>
      </c>
      <c r="L13124" s="73" t="s">
        <v>5476</v>
      </c>
      <c r="M13124" s="74">
        <v>3</v>
      </c>
      <c r="N13124" s="74">
        <v>6</v>
      </c>
    </row>
    <row r="13125" spans="1:14">
      <c r="A13125" s="43" t="str">
        <f t="shared" si="641"/>
        <v>130123300110918002</v>
      </c>
      <c r="B13125" s="28">
        <f t="shared" si="642"/>
        <v>0</v>
      </c>
      <c r="C13125" s="28">
        <f t="shared" si="643"/>
        <v>0</v>
      </c>
      <c r="K13125" s="73" t="s">
        <v>4270</v>
      </c>
      <c r="L13125" s="73" t="s">
        <v>5476</v>
      </c>
      <c r="M13125" s="74">
        <v>0</v>
      </c>
      <c r="N13125" s="74">
        <v>0</v>
      </c>
    </row>
    <row r="13126" spans="1:14">
      <c r="A13126" s="43" t="str">
        <f t="shared" si="641"/>
        <v>130123300110918003</v>
      </c>
      <c r="B13126" s="28">
        <f t="shared" si="642"/>
        <v>16</v>
      </c>
      <c r="C13126" s="28">
        <f t="shared" si="643"/>
        <v>11</v>
      </c>
      <c r="K13126" s="73" t="s">
        <v>4271</v>
      </c>
      <c r="L13126" s="73" t="s">
        <v>5476</v>
      </c>
      <c r="M13126" s="74">
        <v>5</v>
      </c>
      <c r="N13126" s="74">
        <v>11</v>
      </c>
    </row>
    <row r="13127" spans="1:14">
      <c r="A13127" s="43" t="str">
        <f t="shared" si="641"/>
        <v>130123300110918004</v>
      </c>
      <c r="B13127" s="28">
        <f t="shared" si="642"/>
        <v>19</v>
      </c>
      <c r="C13127" s="28">
        <f t="shared" si="643"/>
        <v>4</v>
      </c>
      <c r="K13127" s="73" t="s">
        <v>4272</v>
      </c>
      <c r="L13127" s="73" t="s">
        <v>5476</v>
      </c>
      <c r="M13127" s="74">
        <v>15</v>
      </c>
      <c r="N13127" s="74">
        <v>4</v>
      </c>
    </row>
    <row r="13128" spans="1:14">
      <c r="A13128" s="43" t="str">
        <f t="shared" si="641"/>
        <v>130123300110925001</v>
      </c>
      <c r="B13128" s="28">
        <f t="shared" si="642"/>
        <v>4</v>
      </c>
      <c r="C13128" s="28">
        <f t="shared" si="643"/>
        <v>4</v>
      </c>
      <c r="K13128" s="73" t="s">
        <v>5744</v>
      </c>
      <c r="L13128" s="73" t="s">
        <v>5476</v>
      </c>
      <c r="M13128" s="74">
        <v>0</v>
      </c>
      <c r="N13128" s="74">
        <v>4</v>
      </c>
    </row>
    <row r="13129" spans="1:14">
      <c r="A13129" s="43" t="str">
        <f t="shared" si="641"/>
        <v>130123300110925002</v>
      </c>
      <c r="B13129" s="28">
        <f t="shared" si="642"/>
        <v>45</v>
      </c>
      <c r="C13129" s="28">
        <f t="shared" si="643"/>
        <v>28</v>
      </c>
      <c r="K13129" s="73" t="s">
        <v>5745</v>
      </c>
      <c r="L13129" s="73" t="s">
        <v>5476</v>
      </c>
      <c r="M13129" s="74">
        <v>17</v>
      </c>
      <c r="N13129" s="74">
        <v>28</v>
      </c>
    </row>
    <row r="13130" spans="1:14">
      <c r="A13130" s="43" t="str">
        <f t="shared" si="641"/>
        <v>130123300110925003</v>
      </c>
      <c r="B13130" s="28">
        <f t="shared" si="642"/>
        <v>16</v>
      </c>
      <c r="C13130" s="28">
        <f t="shared" si="643"/>
        <v>16</v>
      </c>
      <c r="K13130" s="73" t="s">
        <v>5746</v>
      </c>
      <c r="L13130" s="73" t="s">
        <v>5476</v>
      </c>
      <c r="M13130" s="74">
        <v>0</v>
      </c>
      <c r="N13130" s="74">
        <v>16</v>
      </c>
    </row>
    <row r="13131" spans="1:14">
      <c r="A13131" s="43" t="str">
        <f t="shared" si="641"/>
        <v>130123300110925004</v>
      </c>
      <c r="B13131" s="28">
        <f t="shared" si="642"/>
        <v>154</v>
      </c>
      <c r="C13131" s="28">
        <f t="shared" si="643"/>
        <v>25</v>
      </c>
      <c r="K13131" s="73" t="s">
        <v>5747</v>
      </c>
      <c r="L13131" s="73" t="s">
        <v>5476</v>
      </c>
      <c r="M13131" s="74">
        <v>129</v>
      </c>
      <c r="N13131" s="74">
        <v>25</v>
      </c>
    </row>
    <row r="13132" spans="1:14">
      <c r="A13132" s="43" t="str">
        <f t="shared" si="641"/>
        <v>130123300110932001</v>
      </c>
      <c r="B13132" s="28">
        <f t="shared" si="642"/>
        <v>5</v>
      </c>
      <c r="C13132" s="28">
        <f t="shared" si="643"/>
        <v>5</v>
      </c>
      <c r="K13132" s="73" t="s">
        <v>5748</v>
      </c>
      <c r="L13132" s="73" t="s">
        <v>5476</v>
      </c>
      <c r="M13132" s="74">
        <v>0</v>
      </c>
      <c r="N13132" s="74">
        <v>5</v>
      </c>
    </row>
    <row r="13133" spans="1:14">
      <c r="A13133" s="43" t="str">
        <f t="shared" si="641"/>
        <v>130123300110932002</v>
      </c>
      <c r="B13133" s="28">
        <f t="shared" si="642"/>
        <v>17</v>
      </c>
      <c r="C13133" s="28">
        <f t="shared" si="643"/>
        <v>9</v>
      </c>
      <c r="K13133" s="73" t="s">
        <v>5749</v>
      </c>
      <c r="L13133" s="73" t="s">
        <v>5476</v>
      </c>
      <c r="M13133" s="74">
        <v>8</v>
      </c>
      <c r="N13133" s="74">
        <v>9</v>
      </c>
    </row>
    <row r="13134" spans="1:14">
      <c r="A13134" s="43" t="str">
        <f t="shared" si="641"/>
        <v>130123300110932003</v>
      </c>
      <c r="B13134" s="28">
        <f t="shared" si="642"/>
        <v>14</v>
      </c>
      <c r="C13134" s="28">
        <f t="shared" si="643"/>
        <v>2</v>
      </c>
      <c r="K13134" s="73" t="s">
        <v>5750</v>
      </c>
      <c r="L13134" s="73" t="s">
        <v>5476</v>
      </c>
      <c r="M13134" s="74">
        <v>12</v>
      </c>
      <c r="N13134" s="74">
        <v>2</v>
      </c>
    </row>
    <row r="13135" spans="1:14">
      <c r="A13135" s="43" t="str">
        <f t="shared" si="641"/>
        <v>130123300110932004</v>
      </c>
      <c r="B13135" s="28">
        <f t="shared" si="642"/>
        <v>30</v>
      </c>
      <c r="C13135" s="28">
        <f t="shared" si="643"/>
        <v>6</v>
      </c>
      <c r="K13135" s="73" t="s">
        <v>5751</v>
      </c>
      <c r="L13135" s="73" t="s">
        <v>5476</v>
      </c>
      <c r="M13135" s="74">
        <v>24</v>
      </c>
      <c r="N13135" s="74">
        <v>6</v>
      </c>
    </row>
    <row r="13136" spans="1:14">
      <c r="A13136" s="43" t="str">
        <f t="shared" si="641"/>
        <v>130123300110939001</v>
      </c>
      <c r="B13136" s="28">
        <f t="shared" si="642"/>
        <v>21</v>
      </c>
      <c r="C13136" s="28">
        <f t="shared" si="643"/>
        <v>8</v>
      </c>
      <c r="K13136" s="73" t="s">
        <v>5752</v>
      </c>
      <c r="L13136" s="73" t="s">
        <v>5476</v>
      </c>
      <c r="M13136" s="74">
        <v>13</v>
      </c>
      <c r="N13136" s="74">
        <v>8</v>
      </c>
    </row>
    <row r="13137" spans="1:14">
      <c r="A13137" s="43" t="str">
        <f t="shared" si="641"/>
        <v>130123300110939002</v>
      </c>
      <c r="B13137" s="28">
        <f t="shared" si="642"/>
        <v>11</v>
      </c>
      <c r="C13137" s="28">
        <f t="shared" si="643"/>
        <v>1</v>
      </c>
      <c r="K13137" s="73" t="s">
        <v>5753</v>
      </c>
      <c r="L13137" s="73" t="s">
        <v>5476</v>
      </c>
      <c r="M13137" s="74">
        <v>10</v>
      </c>
      <c r="N13137" s="74">
        <v>1</v>
      </c>
    </row>
    <row r="13138" spans="1:14">
      <c r="A13138" s="43" t="str">
        <f t="shared" si="641"/>
        <v>130123300110946001</v>
      </c>
      <c r="B13138" s="28">
        <f t="shared" si="642"/>
        <v>5</v>
      </c>
      <c r="C13138" s="28">
        <f t="shared" si="643"/>
        <v>5</v>
      </c>
      <c r="K13138" s="73" t="s">
        <v>5754</v>
      </c>
      <c r="L13138" s="73" t="s">
        <v>5476</v>
      </c>
      <c r="M13138" s="74">
        <v>0</v>
      </c>
      <c r="N13138" s="74">
        <v>5</v>
      </c>
    </row>
    <row r="13139" spans="1:14">
      <c r="A13139" s="43" t="str">
        <f t="shared" si="641"/>
        <v>130123300110946002</v>
      </c>
      <c r="B13139" s="28">
        <f t="shared" si="642"/>
        <v>6</v>
      </c>
      <c r="C13139" s="28">
        <f t="shared" si="643"/>
        <v>1</v>
      </c>
      <c r="K13139" s="73" t="s">
        <v>5755</v>
      </c>
      <c r="L13139" s="73" t="s">
        <v>5476</v>
      </c>
      <c r="M13139" s="74">
        <v>5</v>
      </c>
      <c r="N13139" s="74">
        <v>1</v>
      </c>
    </row>
    <row r="13140" spans="1:14">
      <c r="A13140" s="43" t="str">
        <f t="shared" si="641"/>
        <v>130123300110946003</v>
      </c>
      <c r="B13140" s="28">
        <f t="shared" si="642"/>
        <v>21</v>
      </c>
      <c r="C13140" s="28">
        <f t="shared" si="643"/>
        <v>4</v>
      </c>
      <c r="K13140" s="73" t="s">
        <v>5756</v>
      </c>
      <c r="L13140" s="73" t="s">
        <v>5476</v>
      </c>
      <c r="M13140" s="74">
        <v>17</v>
      </c>
      <c r="N13140" s="74">
        <v>4</v>
      </c>
    </row>
    <row r="13141" spans="1:14">
      <c r="A13141" s="43" t="str">
        <f t="shared" si="641"/>
        <v>130123300110946004</v>
      </c>
      <c r="B13141" s="28">
        <f t="shared" si="642"/>
        <v>25</v>
      </c>
      <c r="C13141" s="28">
        <f t="shared" si="643"/>
        <v>3</v>
      </c>
      <c r="K13141" s="73" t="s">
        <v>5757</v>
      </c>
      <c r="L13141" s="73" t="s">
        <v>5476</v>
      </c>
      <c r="M13141" s="74">
        <v>22</v>
      </c>
      <c r="N13141" s="74">
        <v>3</v>
      </c>
    </row>
    <row r="13142" spans="1:14">
      <c r="A13142" s="43" t="str">
        <f t="shared" si="641"/>
        <v>130123300129953001</v>
      </c>
      <c r="B13142" s="28">
        <f t="shared" si="642"/>
        <v>36</v>
      </c>
      <c r="C13142" s="28">
        <f t="shared" si="643"/>
        <v>12</v>
      </c>
      <c r="K13142" s="73" t="s">
        <v>5758</v>
      </c>
      <c r="L13142" s="73" t="s">
        <v>5476</v>
      </c>
      <c r="M13142" s="74">
        <v>24</v>
      </c>
      <c r="N13142" s="74">
        <v>12</v>
      </c>
    </row>
    <row r="13143" spans="1:14">
      <c r="A13143" s="43" t="str">
        <f t="shared" si="641"/>
        <v>130124300110001021</v>
      </c>
      <c r="B13143" s="28">
        <f t="shared" si="642"/>
        <v>21</v>
      </c>
      <c r="C13143" s="28">
        <f t="shared" si="643"/>
        <v>16</v>
      </c>
      <c r="K13143" s="73" t="s">
        <v>5759</v>
      </c>
      <c r="L13143" s="73" t="s">
        <v>5760</v>
      </c>
      <c r="M13143" s="74">
        <v>5</v>
      </c>
      <c r="N13143" s="74">
        <v>16</v>
      </c>
    </row>
    <row r="13144" spans="1:14">
      <c r="A13144" s="43" t="str">
        <f t="shared" si="641"/>
        <v>130124300110001022</v>
      </c>
      <c r="B13144" s="28">
        <f t="shared" si="642"/>
        <v>19</v>
      </c>
      <c r="C13144" s="28">
        <f t="shared" si="643"/>
        <v>11</v>
      </c>
      <c r="K13144" s="73" t="s">
        <v>5761</v>
      </c>
      <c r="L13144" s="73" t="s">
        <v>5760</v>
      </c>
      <c r="M13144" s="74">
        <v>8</v>
      </c>
      <c r="N13144" s="74">
        <v>11</v>
      </c>
    </row>
    <row r="13145" spans="1:14">
      <c r="A13145" s="43" t="str">
        <f t="shared" si="641"/>
        <v>130124300110001023</v>
      </c>
      <c r="B13145" s="28">
        <f t="shared" si="642"/>
        <v>10</v>
      </c>
      <c r="C13145" s="28">
        <f t="shared" si="643"/>
        <v>6</v>
      </c>
      <c r="K13145" s="73" t="s">
        <v>2617</v>
      </c>
      <c r="L13145" s="73" t="s">
        <v>5760</v>
      </c>
      <c r="M13145" s="74">
        <v>4</v>
      </c>
      <c r="N13145" s="74">
        <v>6</v>
      </c>
    </row>
    <row r="13146" spans="1:14">
      <c r="A13146" s="43" t="str">
        <f t="shared" si="641"/>
        <v>130124300110001024</v>
      </c>
      <c r="B13146" s="28">
        <f t="shared" si="642"/>
        <v>5</v>
      </c>
      <c r="C13146" s="28">
        <f t="shared" si="643"/>
        <v>2</v>
      </c>
      <c r="K13146" s="73" t="s">
        <v>2618</v>
      </c>
      <c r="L13146" s="73" t="s">
        <v>5760</v>
      </c>
      <c r="M13146" s="74">
        <v>3</v>
      </c>
      <c r="N13146" s="74">
        <v>2</v>
      </c>
    </row>
    <row r="13147" spans="1:14">
      <c r="A13147" s="43" t="str">
        <f t="shared" si="641"/>
        <v>130124300110001025</v>
      </c>
      <c r="B13147" s="28">
        <f t="shared" si="642"/>
        <v>2</v>
      </c>
      <c r="C13147" s="28">
        <f t="shared" si="643"/>
        <v>1</v>
      </c>
      <c r="K13147" s="73" t="s">
        <v>2619</v>
      </c>
      <c r="L13147" s="73" t="s">
        <v>5760</v>
      </c>
      <c r="M13147" s="74">
        <v>1</v>
      </c>
      <c r="N13147" s="74">
        <v>1</v>
      </c>
    </row>
    <row r="13148" spans="1:14">
      <c r="A13148" s="43" t="str">
        <f t="shared" si="641"/>
        <v>130124300110001026</v>
      </c>
      <c r="B13148" s="28">
        <f t="shared" si="642"/>
        <v>7</v>
      </c>
      <c r="C13148" s="28">
        <f t="shared" si="643"/>
        <v>4</v>
      </c>
      <c r="K13148" s="73" t="s">
        <v>2620</v>
      </c>
      <c r="L13148" s="73" t="s">
        <v>5760</v>
      </c>
      <c r="M13148" s="74">
        <v>3</v>
      </c>
      <c r="N13148" s="74">
        <v>4</v>
      </c>
    </row>
    <row r="13149" spans="1:14">
      <c r="A13149" s="43" t="str">
        <f t="shared" si="641"/>
        <v>130124300110001027</v>
      </c>
      <c r="B13149" s="28">
        <f t="shared" si="642"/>
        <v>12</v>
      </c>
      <c r="C13149" s="28">
        <f t="shared" si="643"/>
        <v>10</v>
      </c>
      <c r="K13149" s="73" t="s">
        <v>2621</v>
      </c>
      <c r="L13149" s="73" t="s">
        <v>5760</v>
      </c>
      <c r="M13149" s="74">
        <v>2</v>
      </c>
      <c r="N13149" s="74">
        <v>10</v>
      </c>
    </row>
    <row r="13150" spans="1:14">
      <c r="A13150" s="43" t="str">
        <f t="shared" si="641"/>
        <v>130124300110001028</v>
      </c>
      <c r="B13150" s="28">
        <f t="shared" si="642"/>
        <v>37</v>
      </c>
      <c r="C13150" s="28">
        <f t="shared" si="643"/>
        <v>32</v>
      </c>
      <c r="K13150" s="73" t="s">
        <v>2622</v>
      </c>
      <c r="L13150" s="73" t="s">
        <v>5760</v>
      </c>
      <c r="M13150" s="74">
        <v>5</v>
      </c>
      <c r="N13150" s="74">
        <v>32</v>
      </c>
    </row>
    <row r="13151" spans="1:14">
      <c r="A13151" s="43" t="str">
        <f t="shared" si="641"/>
        <v>130124300110002023</v>
      </c>
      <c r="B13151" s="28">
        <f t="shared" si="642"/>
        <v>26</v>
      </c>
      <c r="C13151" s="28">
        <f t="shared" si="643"/>
        <v>19</v>
      </c>
      <c r="K13151" s="73" t="s">
        <v>5762</v>
      </c>
      <c r="L13151" s="73" t="s">
        <v>5760</v>
      </c>
      <c r="M13151" s="74">
        <v>7</v>
      </c>
      <c r="N13151" s="74">
        <v>19</v>
      </c>
    </row>
    <row r="13152" spans="1:14">
      <c r="A13152" s="43" t="str">
        <f t="shared" si="641"/>
        <v>130124300110002024</v>
      </c>
      <c r="B13152" s="28">
        <f t="shared" si="642"/>
        <v>33</v>
      </c>
      <c r="C13152" s="28">
        <f t="shared" si="643"/>
        <v>16</v>
      </c>
      <c r="K13152" s="73" t="s">
        <v>5763</v>
      </c>
      <c r="L13152" s="73" t="s">
        <v>5760</v>
      </c>
      <c r="M13152" s="74">
        <v>17</v>
      </c>
      <c r="N13152" s="74">
        <v>16</v>
      </c>
    </row>
    <row r="13153" spans="1:14">
      <c r="A13153" s="43" t="str">
        <f t="shared" si="641"/>
        <v>130124300110002025</v>
      </c>
      <c r="B13153" s="28">
        <f t="shared" si="642"/>
        <v>20</v>
      </c>
      <c r="C13153" s="28">
        <f t="shared" si="643"/>
        <v>19</v>
      </c>
      <c r="K13153" s="73" t="s">
        <v>5764</v>
      </c>
      <c r="L13153" s="73" t="s">
        <v>5760</v>
      </c>
      <c r="M13153" s="74">
        <v>1</v>
      </c>
      <c r="N13153" s="74">
        <v>19</v>
      </c>
    </row>
    <row r="13154" spans="1:14">
      <c r="A13154" s="43" t="str">
        <f t="shared" si="641"/>
        <v>130124300110002026</v>
      </c>
      <c r="B13154" s="28">
        <f t="shared" si="642"/>
        <v>6</v>
      </c>
      <c r="C13154" s="28">
        <f t="shared" si="643"/>
        <v>5</v>
      </c>
      <c r="K13154" s="73" t="s">
        <v>5765</v>
      </c>
      <c r="L13154" s="73" t="s">
        <v>5760</v>
      </c>
      <c r="M13154" s="74">
        <v>1</v>
      </c>
      <c r="N13154" s="74">
        <v>5</v>
      </c>
    </row>
    <row r="13155" spans="1:14">
      <c r="A13155" s="43" t="str">
        <f t="shared" si="641"/>
        <v>130124300110002027</v>
      </c>
      <c r="B13155" s="28">
        <f t="shared" si="642"/>
        <v>2</v>
      </c>
      <c r="C13155" s="28">
        <f t="shared" si="643"/>
        <v>1</v>
      </c>
      <c r="K13155" s="73" t="s">
        <v>5766</v>
      </c>
      <c r="L13155" s="73" t="s">
        <v>5760</v>
      </c>
      <c r="M13155" s="74">
        <v>1</v>
      </c>
      <c r="N13155" s="74">
        <v>1</v>
      </c>
    </row>
    <row r="13156" spans="1:14">
      <c r="A13156" s="43" t="str">
        <f t="shared" si="641"/>
        <v>130124300110002028</v>
      </c>
      <c r="B13156" s="28">
        <f t="shared" si="642"/>
        <v>7</v>
      </c>
      <c r="C13156" s="28">
        <f t="shared" si="643"/>
        <v>7</v>
      </c>
      <c r="K13156" s="73" t="s">
        <v>5767</v>
      </c>
      <c r="L13156" s="73" t="s">
        <v>5760</v>
      </c>
      <c r="M13156" s="74">
        <v>0</v>
      </c>
      <c r="N13156" s="74">
        <v>7</v>
      </c>
    </row>
    <row r="13157" spans="1:14">
      <c r="A13157" s="43" t="str">
        <f t="shared" si="641"/>
        <v>130124300110002029</v>
      </c>
      <c r="B13157" s="28">
        <f t="shared" si="642"/>
        <v>5</v>
      </c>
      <c r="C13157" s="28">
        <f t="shared" si="643"/>
        <v>5</v>
      </c>
      <c r="K13157" s="73" t="s">
        <v>5768</v>
      </c>
      <c r="L13157" s="73" t="s">
        <v>5760</v>
      </c>
      <c r="M13157" s="74">
        <v>0</v>
      </c>
      <c r="N13157" s="74">
        <v>5</v>
      </c>
    </row>
    <row r="13158" spans="1:14">
      <c r="A13158" s="43" t="str">
        <f t="shared" si="641"/>
        <v>130124300110002030</v>
      </c>
      <c r="B13158" s="28">
        <f t="shared" si="642"/>
        <v>12</v>
      </c>
      <c r="C13158" s="28">
        <f t="shared" si="643"/>
        <v>11</v>
      </c>
      <c r="K13158" s="73" t="s">
        <v>5769</v>
      </c>
      <c r="L13158" s="73" t="s">
        <v>5760</v>
      </c>
      <c r="M13158" s="74">
        <v>1</v>
      </c>
      <c r="N13158" s="74">
        <v>11</v>
      </c>
    </row>
    <row r="13159" spans="1:14">
      <c r="A13159" s="43" t="str">
        <f t="shared" si="641"/>
        <v>130124300110002031</v>
      </c>
      <c r="B13159" s="28">
        <f t="shared" si="642"/>
        <v>20</v>
      </c>
      <c r="C13159" s="28">
        <f t="shared" si="643"/>
        <v>12</v>
      </c>
      <c r="K13159" s="73" t="s">
        <v>5770</v>
      </c>
      <c r="L13159" s="73" t="s">
        <v>5760</v>
      </c>
      <c r="M13159" s="74">
        <v>8</v>
      </c>
      <c r="N13159" s="74">
        <v>12</v>
      </c>
    </row>
    <row r="13160" spans="1:14">
      <c r="A13160" s="43" t="str">
        <f t="shared" si="641"/>
        <v>130124300110002032</v>
      </c>
      <c r="B13160" s="28">
        <f t="shared" si="642"/>
        <v>84</v>
      </c>
      <c r="C13160" s="28">
        <f t="shared" si="643"/>
        <v>69</v>
      </c>
      <c r="K13160" s="73" t="s">
        <v>2646</v>
      </c>
      <c r="L13160" s="73" t="s">
        <v>5760</v>
      </c>
      <c r="M13160" s="74">
        <v>15</v>
      </c>
      <c r="N13160" s="74">
        <v>69</v>
      </c>
    </row>
    <row r="13161" spans="1:14">
      <c r="A13161" s="43" t="str">
        <f t="shared" si="641"/>
        <v>130124300110002033</v>
      </c>
      <c r="B13161" s="28">
        <f t="shared" si="642"/>
        <v>61</v>
      </c>
      <c r="C13161" s="28">
        <f t="shared" si="643"/>
        <v>38</v>
      </c>
      <c r="K13161" s="73" t="s">
        <v>2648</v>
      </c>
      <c r="L13161" s="73" t="s">
        <v>5760</v>
      </c>
      <c r="M13161" s="74">
        <v>23</v>
      </c>
      <c r="N13161" s="74">
        <v>38</v>
      </c>
    </row>
    <row r="13162" spans="1:14">
      <c r="A13162" s="43" t="str">
        <f t="shared" si="641"/>
        <v>130124300129002007</v>
      </c>
      <c r="B13162" s="28">
        <f t="shared" si="642"/>
        <v>30</v>
      </c>
      <c r="C13162" s="28">
        <f t="shared" si="643"/>
        <v>26</v>
      </c>
      <c r="K13162" s="73" t="s">
        <v>5771</v>
      </c>
      <c r="L13162" s="73" t="s">
        <v>5760</v>
      </c>
      <c r="M13162" s="74">
        <v>4</v>
      </c>
      <c r="N13162" s="74">
        <v>26</v>
      </c>
    </row>
    <row r="13163" spans="1:14">
      <c r="A13163" s="43" t="str">
        <f t="shared" si="641"/>
        <v>130124300129002008</v>
      </c>
      <c r="B13163" s="28">
        <f t="shared" si="642"/>
        <v>33</v>
      </c>
      <c r="C13163" s="28">
        <f t="shared" si="643"/>
        <v>28</v>
      </c>
      <c r="K13163" s="73" t="s">
        <v>5772</v>
      </c>
      <c r="L13163" s="73" t="s">
        <v>5760</v>
      </c>
      <c r="M13163" s="74">
        <v>5</v>
      </c>
      <c r="N13163" s="74">
        <v>28</v>
      </c>
    </row>
    <row r="13164" spans="1:14">
      <c r="A13164" s="43" t="str">
        <f t="shared" si="641"/>
        <v>130124300110003015</v>
      </c>
      <c r="B13164" s="28">
        <f t="shared" si="642"/>
        <v>10</v>
      </c>
      <c r="C13164" s="28">
        <f t="shared" si="643"/>
        <v>4</v>
      </c>
      <c r="K13164" s="73" t="s">
        <v>2227</v>
      </c>
      <c r="L13164" s="73" t="s">
        <v>5760</v>
      </c>
      <c r="M13164" s="74">
        <v>6</v>
      </c>
      <c r="N13164" s="74">
        <v>4</v>
      </c>
    </row>
    <row r="13165" spans="1:14">
      <c r="A13165" s="43" t="str">
        <f t="shared" si="641"/>
        <v>130124300110003016</v>
      </c>
      <c r="B13165" s="28">
        <f t="shared" si="642"/>
        <v>56</v>
      </c>
      <c r="C13165" s="28">
        <f t="shared" si="643"/>
        <v>21</v>
      </c>
      <c r="K13165" s="73" t="s">
        <v>2228</v>
      </c>
      <c r="L13165" s="73" t="s">
        <v>5760</v>
      </c>
      <c r="M13165" s="74">
        <v>35</v>
      </c>
      <c r="N13165" s="74">
        <v>21</v>
      </c>
    </row>
    <row r="13166" spans="1:14">
      <c r="A13166" s="43" t="str">
        <f t="shared" si="641"/>
        <v>130124300110003017</v>
      </c>
      <c r="B13166" s="28">
        <f t="shared" si="642"/>
        <v>3</v>
      </c>
      <c r="C13166" s="28">
        <f t="shared" si="643"/>
        <v>2</v>
      </c>
      <c r="K13166" s="73" t="s">
        <v>2229</v>
      </c>
      <c r="L13166" s="73" t="s">
        <v>5760</v>
      </c>
      <c r="M13166" s="74">
        <v>1</v>
      </c>
      <c r="N13166" s="74">
        <v>2</v>
      </c>
    </row>
    <row r="13167" spans="1:14">
      <c r="A13167" s="43" t="str">
        <f t="shared" si="641"/>
        <v>130124300110003018</v>
      </c>
      <c r="B13167" s="28">
        <f t="shared" si="642"/>
        <v>3</v>
      </c>
      <c r="C13167" s="28">
        <f t="shared" si="643"/>
        <v>3</v>
      </c>
      <c r="K13167" s="73" t="s">
        <v>2230</v>
      </c>
      <c r="L13167" s="73" t="s">
        <v>5760</v>
      </c>
      <c r="M13167" s="74">
        <v>0</v>
      </c>
      <c r="N13167" s="74">
        <v>3</v>
      </c>
    </row>
    <row r="13168" spans="1:14">
      <c r="A13168" s="43" t="str">
        <f t="shared" si="641"/>
        <v>130124300110003019</v>
      </c>
      <c r="B13168" s="28">
        <f t="shared" si="642"/>
        <v>13</v>
      </c>
      <c r="C13168" s="28">
        <f t="shared" si="643"/>
        <v>9</v>
      </c>
      <c r="K13168" s="73" t="s">
        <v>2231</v>
      </c>
      <c r="L13168" s="73" t="s">
        <v>5760</v>
      </c>
      <c r="M13168" s="74">
        <v>4</v>
      </c>
      <c r="N13168" s="74">
        <v>9</v>
      </c>
    </row>
    <row r="13169" spans="1:14">
      <c r="A13169" s="43" t="str">
        <f t="shared" si="641"/>
        <v>130124300110003020</v>
      </c>
      <c r="B13169" s="28">
        <f t="shared" si="642"/>
        <v>9</v>
      </c>
      <c r="C13169" s="28">
        <f t="shared" si="643"/>
        <v>6</v>
      </c>
      <c r="K13169" s="73" t="s">
        <v>2232</v>
      </c>
      <c r="L13169" s="73" t="s">
        <v>5760</v>
      </c>
      <c r="M13169" s="74">
        <v>3</v>
      </c>
      <c r="N13169" s="74">
        <v>6</v>
      </c>
    </row>
    <row r="13170" spans="1:14">
      <c r="A13170" s="43" t="str">
        <f t="shared" si="641"/>
        <v>130124300110003021</v>
      </c>
      <c r="B13170" s="28">
        <f t="shared" si="642"/>
        <v>10</v>
      </c>
      <c r="C13170" s="28">
        <f t="shared" si="643"/>
        <v>7</v>
      </c>
      <c r="K13170" s="73" t="s">
        <v>2233</v>
      </c>
      <c r="L13170" s="73" t="s">
        <v>5760</v>
      </c>
      <c r="M13170" s="74">
        <v>3</v>
      </c>
      <c r="N13170" s="74">
        <v>7</v>
      </c>
    </row>
    <row r="13171" spans="1:14">
      <c r="A13171" s="43" t="str">
        <f t="shared" si="641"/>
        <v>130124300110003022</v>
      </c>
      <c r="B13171" s="28">
        <f t="shared" si="642"/>
        <v>22</v>
      </c>
      <c r="C13171" s="28">
        <f t="shared" si="643"/>
        <v>16</v>
      </c>
      <c r="K13171" s="73" t="s">
        <v>2234</v>
      </c>
      <c r="L13171" s="73" t="s">
        <v>5760</v>
      </c>
      <c r="M13171" s="74">
        <v>6</v>
      </c>
      <c r="N13171" s="74">
        <v>16</v>
      </c>
    </row>
    <row r="13172" spans="1:14">
      <c r="A13172" s="43" t="str">
        <f t="shared" si="641"/>
        <v>130124300110003023</v>
      </c>
      <c r="B13172" s="28">
        <f t="shared" si="642"/>
        <v>38</v>
      </c>
      <c r="C13172" s="28">
        <f t="shared" si="643"/>
        <v>26</v>
      </c>
      <c r="K13172" s="73" t="s">
        <v>2235</v>
      </c>
      <c r="L13172" s="73" t="s">
        <v>5760</v>
      </c>
      <c r="M13172" s="74">
        <v>12</v>
      </c>
      <c r="N13172" s="74">
        <v>26</v>
      </c>
    </row>
    <row r="13173" spans="1:14">
      <c r="A13173" s="43" t="str">
        <f t="shared" si="641"/>
        <v>130124300110003024</v>
      </c>
      <c r="B13173" s="28">
        <f t="shared" si="642"/>
        <v>85</v>
      </c>
      <c r="C13173" s="28">
        <f t="shared" si="643"/>
        <v>50</v>
      </c>
      <c r="K13173" s="73" t="s">
        <v>2236</v>
      </c>
      <c r="L13173" s="73" t="s">
        <v>5760</v>
      </c>
      <c r="M13173" s="74">
        <v>35</v>
      </c>
      <c r="N13173" s="74">
        <v>50</v>
      </c>
    </row>
    <row r="13174" spans="1:14">
      <c r="A13174" s="43" t="str">
        <f t="shared" si="641"/>
        <v>130124300129003002</v>
      </c>
      <c r="B13174" s="28">
        <f t="shared" si="642"/>
        <v>59</v>
      </c>
      <c r="C13174" s="28">
        <f t="shared" si="643"/>
        <v>26</v>
      </c>
      <c r="K13174" s="73" t="s">
        <v>2601</v>
      </c>
      <c r="L13174" s="73" t="s">
        <v>5760</v>
      </c>
      <c r="M13174" s="74">
        <v>33</v>
      </c>
      <c r="N13174" s="74">
        <v>26</v>
      </c>
    </row>
    <row r="13175" spans="1:14">
      <c r="A13175" s="43" t="str">
        <f t="shared" si="641"/>
        <v>130124300110004007</v>
      </c>
      <c r="B13175" s="28">
        <f t="shared" si="642"/>
        <v>9</v>
      </c>
      <c r="C13175" s="28">
        <f t="shared" si="643"/>
        <v>5</v>
      </c>
      <c r="K13175" s="73" t="s">
        <v>2090</v>
      </c>
      <c r="L13175" s="73" t="s">
        <v>5760</v>
      </c>
      <c r="M13175" s="74">
        <v>4</v>
      </c>
      <c r="N13175" s="74">
        <v>5</v>
      </c>
    </row>
    <row r="13176" spans="1:14">
      <c r="A13176" s="43" t="str">
        <f t="shared" si="641"/>
        <v>130124300110004008</v>
      </c>
      <c r="B13176" s="28">
        <f t="shared" si="642"/>
        <v>141</v>
      </c>
      <c r="C13176" s="28">
        <f t="shared" si="643"/>
        <v>39</v>
      </c>
      <c r="K13176" s="73" t="s">
        <v>2091</v>
      </c>
      <c r="L13176" s="73" t="s">
        <v>5760</v>
      </c>
      <c r="M13176" s="74">
        <v>102</v>
      </c>
      <c r="N13176" s="74">
        <v>39</v>
      </c>
    </row>
    <row r="13177" spans="1:14">
      <c r="A13177" s="43" t="str">
        <f t="shared" si="641"/>
        <v>130124300110004009</v>
      </c>
      <c r="B13177" s="28">
        <f t="shared" si="642"/>
        <v>11</v>
      </c>
      <c r="C13177" s="28">
        <f t="shared" si="643"/>
        <v>7</v>
      </c>
      <c r="K13177" s="73" t="s">
        <v>2092</v>
      </c>
      <c r="L13177" s="73" t="s">
        <v>5760</v>
      </c>
      <c r="M13177" s="74">
        <v>4</v>
      </c>
      <c r="N13177" s="74">
        <v>7</v>
      </c>
    </row>
    <row r="13178" spans="1:14">
      <c r="A13178" s="43" t="str">
        <f t="shared" si="641"/>
        <v>130124300110004010</v>
      </c>
      <c r="B13178" s="28">
        <f t="shared" si="642"/>
        <v>4</v>
      </c>
      <c r="C13178" s="28">
        <f t="shared" si="643"/>
        <v>2</v>
      </c>
      <c r="K13178" s="73" t="s">
        <v>2216</v>
      </c>
      <c r="L13178" s="73" t="s">
        <v>5760</v>
      </c>
      <c r="M13178" s="74">
        <v>2</v>
      </c>
      <c r="N13178" s="74">
        <v>2</v>
      </c>
    </row>
    <row r="13179" spans="1:14">
      <c r="A13179" s="43" t="str">
        <f t="shared" si="641"/>
        <v>130124300110004011</v>
      </c>
      <c r="B13179" s="28">
        <f t="shared" si="642"/>
        <v>3</v>
      </c>
      <c r="C13179" s="28">
        <f t="shared" si="643"/>
        <v>2</v>
      </c>
      <c r="K13179" s="73" t="s">
        <v>2217</v>
      </c>
      <c r="L13179" s="73" t="s">
        <v>5760</v>
      </c>
      <c r="M13179" s="74">
        <v>1</v>
      </c>
      <c r="N13179" s="74">
        <v>2</v>
      </c>
    </row>
    <row r="13180" spans="1:14">
      <c r="A13180" s="43" t="str">
        <f t="shared" si="641"/>
        <v>130124300110004012</v>
      </c>
      <c r="B13180" s="28">
        <f t="shared" si="642"/>
        <v>3</v>
      </c>
      <c r="C13180" s="28">
        <f t="shared" si="643"/>
        <v>2</v>
      </c>
      <c r="K13180" s="73" t="s">
        <v>2218</v>
      </c>
      <c r="L13180" s="73" t="s">
        <v>5760</v>
      </c>
      <c r="M13180" s="74">
        <v>1</v>
      </c>
      <c r="N13180" s="74">
        <v>2</v>
      </c>
    </row>
    <row r="13181" spans="1:14">
      <c r="A13181" s="43" t="str">
        <f t="shared" si="641"/>
        <v>130124300110005016</v>
      </c>
      <c r="B13181" s="28">
        <f t="shared" si="642"/>
        <v>31</v>
      </c>
      <c r="C13181" s="28">
        <f t="shared" si="643"/>
        <v>23</v>
      </c>
      <c r="K13181" s="73" t="s">
        <v>2262</v>
      </c>
      <c r="L13181" s="73" t="s">
        <v>5760</v>
      </c>
      <c r="M13181" s="74">
        <v>8</v>
      </c>
      <c r="N13181" s="74">
        <v>23</v>
      </c>
    </row>
    <row r="13182" spans="1:14">
      <c r="A13182" s="43" t="str">
        <f t="shared" si="641"/>
        <v>130124300110005017</v>
      </c>
      <c r="B13182" s="28">
        <f t="shared" si="642"/>
        <v>51</v>
      </c>
      <c r="C13182" s="28">
        <f t="shared" si="643"/>
        <v>35</v>
      </c>
      <c r="K13182" s="73" t="s">
        <v>2263</v>
      </c>
      <c r="L13182" s="73" t="s">
        <v>5760</v>
      </c>
      <c r="M13182" s="74">
        <v>16</v>
      </c>
      <c r="N13182" s="74">
        <v>35</v>
      </c>
    </row>
    <row r="13183" spans="1:14">
      <c r="A13183" s="43" t="str">
        <f t="shared" si="641"/>
        <v>130124300110005018</v>
      </c>
      <c r="B13183" s="28">
        <f t="shared" si="642"/>
        <v>46</v>
      </c>
      <c r="C13183" s="28">
        <f t="shared" si="643"/>
        <v>37</v>
      </c>
      <c r="K13183" s="73" t="s">
        <v>3636</v>
      </c>
      <c r="L13183" s="73" t="s">
        <v>5760</v>
      </c>
      <c r="M13183" s="74">
        <v>9</v>
      </c>
      <c r="N13183" s="74">
        <v>37</v>
      </c>
    </row>
    <row r="13184" spans="1:14">
      <c r="A13184" s="43" t="str">
        <f t="shared" si="641"/>
        <v>130124300110005019</v>
      </c>
      <c r="B13184" s="28">
        <f t="shared" si="642"/>
        <v>1</v>
      </c>
      <c r="C13184" s="28">
        <f t="shared" si="643"/>
        <v>1</v>
      </c>
      <c r="K13184" s="73" t="s">
        <v>5773</v>
      </c>
      <c r="L13184" s="73" t="s">
        <v>5760</v>
      </c>
      <c r="M13184" s="74">
        <v>0</v>
      </c>
      <c r="N13184" s="74">
        <v>1</v>
      </c>
    </row>
    <row r="13185" spans="1:14">
      <c r="A13185" s="43" t="str">
        <f t="shared" si="641"/>
        <v>130124300110005020</v>
      </c>
      <c r="B13185" s="28">
        <f t="shared" si="642"/>
        <v>2</v>
      </c>
      <c r="C13185" s="28">
        <f t="shared" si="643"/>
        <v>1</v>
      </c>
      <c r="K13185" s="73" t="s">
        <v>5774</v>
      </c>
      <c r="L13185" s="73" t="s">
        <v>5760</v>
      </c>
      <c r="M13185" s="74">
        <v>1</v>
      </c>
      <c r="N13185" s="74">
        <v>1</v>
      </c>
    </row>
    <row r="13186" spans="1:14">
      <c r="A13186" s="43" t="str">
        <f t="shared" si="641"/>
        <v>130124300110005021</v>
      </c>
      <c r="B13186" s="28">
        <f t="shared" si="642"/>
        <v>1</v>
      </c>
      <c r="C13186" s="28">
        <f t="shared" si="643"/>
        <v>1</v>
      </c>
      <c r="K13186" s="73" t="s">
        <v>5775</v>
      </c>
      <c r="L13186" s="73" t="s">
        <v>5760</v>
      </c>
      <c r="M13186" s="74">
        <v>0</v>
      </c>
      <c r="N13186" s="74">
        <v>1</v>
      </c>
    </row>
    <row r="13187" spans="1:14">
      <c r="A13187" s="43" t="str">
        <f t="shared" ref="A13187:A13250" si="644">L13187&amp;K13187</f>
        <v>130124300110005022</v>
      </c>
      <c r="B13187" s="28">
        <f t="shared" ref="B13187:B13250" si="645">M13187+N13187</f>
        <v>5</v>
      </c>
      <c r="C13187" s="28">
        <f t="shared" ref="C13187:C13250" si="646">N13187</f>
        <v>4</v>
      </c>
      <c r="K13187" s="73" t="s">
        <v>5776</v>
      </c>
      <c r="L13187" s="73" t="s">
        <v>5760</v>
      </c>
      <c r="M13187" s="74">
        <v>1</v>
      </c>
      <c r="N13187" s="74">
        <v>4</v>
      </c>
    </row>
    <row r="13188" spans="1:14">
      <c r="A13188" s="43" t="str">
        <f t="shared" si="644"/>
        <v>130124300110005023</v>
      </c>
      <c r="B13188" s="28">
        <f t="shared" si="645"/>
        <v>35</v>
      </c>
      <c r="C13188" s="28">
        <f t="shared" si="646"/>
        <v>20</v>
      </c>
      <c r="K13188" s="73" t="s">
        <v>5777</v>
      </c>
      <c r="L13188" s="73" t="s">
        <v>5760</v>
      </c>
      <c r="M13188" s="74">
        <v>15</v>
      </c>
      <c r="N13188" s="74">
        <v>20</v>
      </c>
    </row>
    <row r="13189" spans="1:14">
      <c r="A13189" s="43" t="str">
        <f t="shared" si="644"/>
        <v>130124300110005024</v>
      </c>
      <c r="B13189" s="28">
        <f t="shared" si="645"/>
        <v>67</v>
      </c>
      <c r="C13189" s="28">
        <f t="shared" si="646"/>
        <v>57</v>
      </c>
      <c r="K13189" s="73" t="s">
        <v>5778</v>
      </c>
      <c r="L13189" s="73" t="s">
        <v>5760</v>
      </c>
      <c r="M13189" s="74">
        <v>10</v>
      </c>
      <c r="N13189" s="74">
        <v>57</v>
      </c>
    </row>
    <row r="13190" spans="1:14">
      <c r="A13190" s="43" t="str">
        <f t="shared" si="644"/>
        <v>130124300110005025</v>
      </c>
      <c r="B13190" s="28">
        <f t="shared" si="645"/>
        <v>14</v>
      </c>
      <c r="C13190" s="28">
        <f t="shared" si="646"/>
        <v>12</v>
      </c>
      <c r="K13190" s="73" t="s">
        <v>5779</v>
      </c>
      <c r="L13190" s="73" t="s">
        <v>5760</v>
      </c>
      <c r="M13190" s="74">
        <v>2</v>
      </c>
      <c r="N13190" s="74">
        <v>12</v>
      </c>
    </row>
    <row r="13191" spans="1:14">
      <c r="A13191" s="43" t="str">
        <f t="shared" si="644"/>
        <v>130124300110005026</v>
      </c>
      <c r="B13191" s="28">
        <f t="shared" si="645"/>
        <v>32</v>
      </c>
      <c r="C13191" s="28">
        <f t="shared" si="646"/>
        <v>31</v>
      </c>
      <c r="K13191" s="73" t="s">
        <v>5780</v>
      </c>
      <c r="L13191" s="73" t="s">
        <v>5760</v>
      </c>
      <c r="M13191" s="74">
        <v>1</v>
      </c>
      <c r="N13191" s="74">
        <v>31</v>
      </c>
    </row>
    <row r="13192" spans="1:14">
      <c r="A13192" s="43" t="str">
        <f t="shared" si="644"/>
        <v>130124300110006012</v>
      </c>
      <c r="B13192" s="28">
        <f t="shared" si="645"/>
        <v>27</v>
      </c>
      <c r="C13192" s="28">
        <f t="shared" si="646"/>
        <v>17</v>
      </c>
      <c r="K13192" s="73" t="s">
        <v>2478</v>
      </c>
      <c r="L13192" s="73" t="s">
        <v>5760</v>
      </c>
      <c r="M13192" s="74">
        <v>10</v>
      </c>
      <c r="N13192" s="74">
        <v>17</v>
      </c>
    </row>
    <row r="13193" spans="1:14">
      <c r="A13193" s="43" t="str">
        <f t="shared" si="644"/>
        <v>130124300110006013</v>
      </c>
      <c r="B13193" s="28">
        <f t="shared" si="645"/>
        <v>6</v>
      </c>
      <c r="C13193" s="28">
        <f t="shared" si="646"/>
        <v>1</v>
      </c>
      <c r="K13193" s="73" t="s">
        <v>2603</v>
      </c>
      <c r="L13193" s="73" t="s">
        <v>5760</v>
      </c>
      <c r="M13193" s="74">
        <v>5</v>
      </c>
      <c r="N13193" s="74">
        <v>1</v>
      </c>
    </row>
    <row r="13194" spans="1:14">
      <c r="A13194" s="43" t="str">
        <f t="shared" si="644"/>
        <v>130124300110006014</v>
      </c>
      <c r="B13194" s="28">
        <f t="shared" si="645"/>
        <v>5</v>
      </c>
      <c r="C13194" s="28">
        <f t="shared" si="646"/>
        <v>0</v>
      </c>
      <c r="K13194" s="73" t="s">
        <v>2385</v>
      </c>
      <c r="L13194" s="73" t="s">
        <v>5760</v>
      </c>
      <c r="M13194" s="74">
        <v>5</v>
      </c>
      <c r="N13194" s="74">
        <v>0</v>
      </c>
    </row>
    <row r="13195" spans="1:14">
      <c r="A13195" s="43" t="str">
        <f t="shared" si="644"/>
        <v>130124300110006015</v>
      </c>
      <c r="B13195" s="28">
        <f t="shared" si="645"/>
        <v>10</v>
      </c>
      <c r="C13195" s="28">
        <f t="shared" si="646"/>
        <v>3</v>
      </c>
      <c r="K13195" s="73" t="s">
        <v>2386</v>
      </c>
      <c r="L13195" s="73" t="s">
        <v>5760</v>
      </c>
      <c r="M13195" s="74">
        <v>7</v>
      </c>
      <c r="N13195" s="74">
        <v>3</v>
      </c>
    </row>
    <row r="13196" spans="1:14">
      <c r="A13196" s="43" t="str">
        <f t="shared" si="644"/>
        <v>130124300110006016</v>
      </c>
      <c r="B13196" s="28">
        <f t="shared" si="645"/>
        <v>5</v>
      </c>
      <c r="C13196" s="28">
        <f t="shared" si="646"/>
        <v>4</v>
      </c>
      <c r="K13196" s="73" t="s">
        <v>2387</v>
      </c>
      <c r="L13196" s="73" t="s">
        <v>5760</v>
      </c>
      <c r="M13196" s="74">
        <v>1</v>
      </c>
      <c r="N13196" s="74">
        <v>4</v>
      </c>
    </row>
    <row r="13197" spans="1:14">
      <c r="A13197" s="43" t="str">
        <f t="shared" si="644"/>
        <v>130124300110006017</v>
      </c>
      <c r="B13197" s="28">
        <f t="shared" si="645"/>
        <v>10</v>
      </c>
      <c r="C13197" s="28">
        <f t="shared" si="646"/>
        <v>1</v>
      </c>
      <c r="K13197" s="73" t="s">
        <v>2388</v>
      </c>
      <c r="L13197" s="73" t="s">
        <v>5760</v>
      </c>
      <c r="M13197" s="74">
        <v>9</v>
      </c>
      <c r="N13197" s="74">
        <v>1</v>
      </c>
    </row>
    <row r="13198" spans="1:14">
      <c r="A13198" s="43" t="str">
        <f t="shared" si="644"/>
        <v>130124300110006018</v>
      </c>
      <c r="B13198" s="28">
        <f t="shared" si="645"/>
        <v>19</v>
      </c>
      <c r="C13198" s="28">
        <f t="shared" si="646"/>
        <v>4</v>
      </c>
      <c r="K13198" s="73" t="s">
        <v>5781</v>
      </c>
      <c r="L13198" s="73" t="s">
        <v>5760</v>
      </c>
      <c r="M13198" s="74">
        <v>15</v>
      </c>
      <c r="N13198" s="74">
        <v>4</v>
      </c>
    </row>
    <row r="13199" spans="1:14">
      <c r="A13199" s="43" t="str">
        <f t="shared" si="644"/>
        <v>130124300110006019</v>
      </c>
      <c r="B13199" s="28">
        <f t="shared" si="645"/>
        <v>3</v>
      </c>
      <c r="C13199" s="28">
        <f t="shared" si="646"/>
        <v>1</v>
      </c>
      <c r="K13199" s="73" t="s">
        <v>5782</v>
      </c>
      <c r="L13199" s="73" t="s">
        <v>5760</v>
      </c>
      <c r="M13199" s="74">
        <v>2</v>
      </c>
      <c r="N13199" s="74">
        <v>1</v>
      </c>
    </row>
    <row r="13200" spans="1:14">
      <c r="A13200" s="43" t="str">
        <f t="shared" si="644"/>
        <v>130124300110006020</v>
      </c>
      <c r="B13200" s="28">
        <f t="shared" si="645"/>
        <v>3</v>
      </c>
      <c r="C13200" s="28">
        <f t="shared" si="646"/>
        <v>1</v>
      </c>
      <c r="K13200" s="73" t="s">
        <v>5783</v>
      </c>
      <c r="L13200" s="73" t="s">
        <v>5760</v>
      </c>
      <c r="M13200" s="74">
        <v>2</v>
      </c>
      <c r="N13200" s="74">
        <v>1</v>
      </c>
    </row>
    <row r="13201" spans="1:14">
      <c r="A13201" s="43" t="str">
        <f t="shared" si="644"/>
        <v>130124300110006021</v>
      </c>
      <c r="B13201" s="28">
        <f t="shared" si="645"/>
        <v>58</v>
      </c>
      <c r="C13201" s="28">
        <f t="shared" si="646"/>
        <v>28</v>
      </c>
      <c r="K13201" s="73" t="s">
        <v>4525</v>
      </c>
      <c r="L13201" s="73" t="s">
        <v>5760</v>
      </c>
      <c r="M13201" s="74">
        <v>30</v>
      </c>
      <c r="N13201" s="74">
        <v>28</v>
      </c>
    </row>
    <row r="13202" spans="1:14">
      <c r="A13202" s="43" t="str">
        <f t="shared" si="644"/>
        <v>130124300110006022</v>
      </c>
      <c r="B13202" s="28">
        <f t="shared" si="645"/>
        <v>47</v>
      </c>
      <c r="C13202" s="28">
        <f t="shared" si="646"/>
        <v>18</v>
      </c>
      <c r="K13202" s="73" t="s">
        <v>4527</v>
      </c>
      <c r="L13202" s="73" t="s">
        <v>5760</v>
      </c>
      <c r="M13202" s="74">
        <v>29</v>
      </c>
      <c r="N13202" s="74">
        <v>18</v>
      </c>
    </row>
    <row r="13203" spans="1:14">
      <c r="A13203" s="43" t="str">
        <f t="shared" si="644"/>
        <v>130124300110006023</v>
      </c>
      <c r="B13203" s="28">
        <f t="shared" si="645"/>
        <v>14</v>
      </c>
      <c r="C13203" s="28">
        <f t="shared" si="646"/>
        <v>2</v>
      </c>
      <c r="K13203" s="73" t="s">
        <v>4528</v>
      </c>
      <c r="L13203" s="73" t="s">
        <v>5760</v>
      </c>
      <c r="M13203" s="74">
        <v>12</v>
      </c>
      <c r="N13203" s="74">
        <v>2</v>
      </c>
    </row>
    <row r="13204" spans="1:14">
      <c r="A13204" s="43" t="str">
        <f t="shared" si="644"/>
        <v>130124300110006024</v>
      </c>
      <c r="B13204" s="28">
        <f t="shared" si="645"/>
        <v>37</v>
      </c>
      <c r="C13204" s="28">
        <f t="shared" si="646"/>
        <v>6</v>
      </c>
      <c r="K13204" s="73" t="s">
        <v>4529</v>
      </c>
      <c r="L13204" s="73" t="s">
        <v>5760</v>
      </c>
      <c r="M13204" s="74">
        <v>31</v>
      </c>
      <c r="N13204" s="74">
        <v>6</v>
      </c>
    </row>
    <row r="13205" spans="1:14">
      <c r="A13205" s="43" t="str">
        <f t="shared" si="644"/>
        <v>130124300110007007</v>
      </c>
      <c r="B13205" s="28">
        <f t="shared" si="645"/>
        <v>71</v>
      </c>
      <c r="C13205" s="28">
        <f t="shared" si="646"/>
        <v>22</v>
      </c>
      <c r="K13205" s="73" t="s">
        <v>2168</v>
      </c>
      <c r="L13205" s="73" t="s">
        <v>5760</v>
      </c>
      <c r="M13205" s="74">
        <v>49</v>
      </c>
      <c r="N13205" s="74">
        <v>22</v>
      </c>
    </row>
    <row r="13206" spans="1:14">
      <c r="A13206" s="43" t="str">
        <f t="shared" si="644"/>
        <v>130124300110007008</v>
      </c>
      <c r="B13206" s="28">
        <f t="shared" si="645"/>
        <v>51</v>
      </c>
      <c r="C13206" s="28">
        <f t="shared" si="646"/>
        <v>8</v>
      </c>
      <c r="K13206" s="73" t="s">
        <v>2389</v>
      </c>
      <c r="L13206" s="73" t="s">
        <v>5760</v>
      </c>
      <c r="M13206" s="74">
        <v>43</v>
      </c>
      <c r="N13206" s="74">
        <v>8</v>
      </c>
    </row>
    <row r="13207" spans="1:14">
      <c r="A13207" s="43" t="str">
        <f t="shared" si="644"/>
        <v>130124300110007009</v>
      </c>
      <c r="B13207" s="28">
        <f t="shared" si="645"/>
        <v>3</v>
      </c>
      <c r="C13207" s="28">
        <f t="shared" si="646"/>
        <v>3</v>
      </c>
      <c r="K13207" s="73" t="s">
        <v>4543</v>
      </c>
      <c r="L13207" s="73" t="s">
        <v>5760</v>
      </c>
      <c r="M13207" s="74">
        <v>0</v>
      </c>
      <c r="N13207" s="74">
        <v>3</v>
      </c>
    </row>
    <row r="13208" spans="1:14">
      <c r="A13208" s="43" t="str">
        <f t="shared" si="644"/>
        <v>130124300110007010</v>
      </c>
      <c r="B13208" s="28">
        <f t="shared" si="645"/>
        <v>1</v>
      </c>
      <c r="C13208" s="28">
        <f t="shared" si="646"/>
        <v>0</v>
      </c>
      <c r="K13208" s="73" t="s">
        <v>2604</v>
      </c>
      <c r="L13208" s="73" t="s">
        <v>5760</v>
      </c>
      <c r="M13208" s="74">
        <v>1</v>
      </c>
      <c r="N13208" s="74">
        <v>0</v>
      </c>
    </row>
    <row r="13209" spans="1:14">
      <c r="A13209" s="43" t="str">
        <f t="shared" si="644"/>
        <v>130124300110007011</v>
      </c>
      <c r="B13209" s="28">
        <f t="shared" si="645"/>
        <v>10</v>
      </c>
      <c r="C13209" s="28">
        <f t="shared" si="646"/>
        <v>6</v>
      </c>
      <c r="K13209" s="73" t="s">
        <v>4544</v>
      </c>
      <c r="L13209" s="73" t="s">
        <v>5760</v>
      </c>
      <c r="M13209" s="74">
        <v>4</v>
      </c>
      <c r="N13209" s="74">
        <v>6</v>
      </c>
    </row>
    <row r="13210" spans="1:14">
      <c r="A13210" s="43" t="str">
        <f t="shared" si="644"/>
        <v>130124300110007012</v>
      </c>
      <c r="B13210" s="28">
        <f t="shared" si="645"/>
        <v>6</v>
      </c>
      <c r="C13210" s="28">
        <f t="shared" si="646"/>
        <v>3</v>
      </c>
      <c r="K13210" s="73" t="s">
        <v>5784</v>
      </c>
      <c r="L13210" s="73" t="s">
        <v>5760</v>
      </c>
      <c r="M13210" s="74">
        <v>3</v>
      </c>
      <c r="N13210" s="74">
        <v>3</v>
      </c>
    </row>
    <row r="13211" spans="1:14">
      <c r="A13211" s="43" t="str">
        <f t="shared" si="644"/>
        <v>130124300110007013</v>
      </c>
      <c r="B13211" s="28">
        <f t="shared" si="645"/>
        <v>36</v>
      </c>
      <c r="C13211" s="28">
        <f t="shared" si="646"/>
        <v>18</v>
      </c>
      <c r="K13211" s="73" t="s">
        <v>5785</v>
      </c>
      <c r="L13211" s="73" t="s">
        <v>5760</v>
      </c>
      <c r="M13211" s="74">
        <v>18</v>
      </c>
      <c r="N13211" s="74">
        <v>18</v>
      </c>
    </row>
    <row r="13212" spans="1:14">
      <c r="A13212" s="43" t="str">
        <f t="shared" si="644"/>
        <v>130124300110007014</v>
      </c>
      <c r="B13212" s="28">
        <f t="shared" si="645"/>
        <v>74</v>
      </c>
      <c r="C13212" s="28">
        <f t="shared" si="646"/>
        <v>60</v>
      </c>
      <c r="K13212" s="73" t="s">
        <v>5786</v>
      </c>
      <c r="L13212" s="73" t="s">
        <v>5760</v>
      </c>
      <c r="M13212" s="74">
        <v>14</v>
      </c>
      <c r="N13212" s="74">
        <v>60</v>
      </c>
    </row>
    <row r="13213" spans="1:14">
      <c r="A13213" s="43" t="str">
        <f t="shared" si="644"/>
        <v>130124300110007015</v>
      </c>
      <c r="B13213" s="28">
        <f t="shared" si="645"/>
        <v>65</v>
      </c>
      <c r="C13213" s="28">
        <f t="shared" si="646"/>
        <v>25</v>
      </c>
      <c r="K13213" s="73" t="s">
        <v>5787</v>
      </c>
      <c r="L13213" s="73" t="s">
        <v>5760</v>
      </c>
      <c r="M13213" s="74">
        <v>40</v>
      </c>
      <c r="N13213" s="74">
        <v>25</v>
      </c>
    </row>
    <row r="13214" spans="1:14">
      <c r="A13214" s="43" t="str">
        <f t="shared" si="644"/>
        <v>130124300110007016</v>
      </c>
      <c r="B13214" s="28">
        <f t="shared" si="645"/>
        <v>46</v>
      </c>
      <c r="C13214" s="28">
        <f t="shared" si="646"/>
        <v>32</v>
      </c>
      <c r="K13214" s="73" t="s">
        <v>5788</v>
      </c>
      <c r="L13214" s="73" t="s">
        <v>5760</v>
      </c>
      <c r="M13214" s="74">
        <v>14</v>
      </c>
      <c r="N13214" s="74">
        <v>32</v>
      </c>
    </row>
    <row r="13215" spans="1:14">
      <c r="A13215" s="43" t="str">
        <f t="shared" si="644"/>
        <v>130124300110008001</v>
      </c>
      <c r="B13215" s="28">
        <f t="shared" si="645"/>
        <v>4</v>
      </c>
      <c r="C13215" s="28">
        <f t="shared" si="646"/>
        <v>1</v>
      </c>
      <c r="K13215" s="73" t="s">
        <v>2110</v>
      </c>
      <c r="L13215" s="73" t="s">
        <v>5760</v>
      </c>
      <c r="M13215" s="74">
        <v>3</v>
      </c>
      <c r="N13215" s="74">
        <v>1</v>
      </c>
    </row>
    <row r="13216" spans="1:14">
      <c r="A13216" s="43" t="str">
        <f t="shared" si="644"/>
        <v>130124300110008002</v>
      </c>
      <c r="B13216" s="28">
        <f t="shared" si="645"/>
        <v>5</v>
      </c>
      <c r="C13216" s="28">
        <f t="shared" si="646"/>
        <v>4</v>
      </c>
      <c r="K13216" s="73" t="s">
        <v>2111</v>
      </c>
      <c r="L13216" s="73" t="s">
        <v>5760</v>
      </c>
      <c r="M13216" s="74">
        <v>1</v>
      </c>
      <c r="N13216" s="74">
        <v>4</v>
      </c>
    </row>
    <row r="13217" spans="1:14">
      <c r="A13217" s="43" t="str">
        <f t="shared" si="644"/>
        <v>130124300110008003</v>
      </c>
      <c r="B13217" s="28">
        <f t="shared" si="645"/>
        <v>7</v>
      </c>
      <c r="C13217" s="28">
        <f t="shared" si="646"/>
        <v>7</v>
      </c>
      <c r="K13217" s="73" t="s">
        <v>2112</v>
      </c>
      <c r="L13217" s="73" t="s">
        <v>5760</v>
      </c>
      <c r="M13217" s="74">
        <v>0</v>
      </c>
      <c r="N13217" s="74">
        <v>7</v>
      </c>
    </row>
    <row r="13218" spans="1:14">
      <c r="A13218" s="43" t="str">
        <f t="shared" si="644"/>
        <v>130124300110008004</v>
      </c>
      <c r="B13218" s="28">
        <f t="shared" si="645"/>
        <v>12</v>
      </c>
      <c r="C13218" s="28">
        <f t="shared" si="646"/>
        <v>6</v>
      </c>
      <c r="K13218" s="73" t="s">
        <v>2113</v>
      </c>
      <c r="L13218" s="73" t="s">
        <v>5760</v>
      </c>
      <c r="M13218" s="74">
        <v>6</v>
      </c>
      <c r="N13218" s="74">
        <v>6</v>
      </c>
    </row>
    <row r="13219" spans="1:14">
      <c r="A13219" s="43" t="str">
        <f t="shared" si="644"/>
        <v>130124300110008005</v>
      </c>
      <c r="B13219" s="28">
        <f t="shared" si="645"/>
        <v>31</v>
      </c>
      <c r="C13219" s="28">
        <f t="shared" si="646"/>
        <v>13</v>
      </c>
      <c r="K13219" s="73" t="s">
        <v>2114</v>
      </c>
      <c r="L13219" s="73" t="s">
        <v>5760</v>
      </c>
      <c r="M13219" s="74">
        <v>18</v>
      </c>
      <c r="N13219" s="74">
        <v>13</v>
      </c>
    </row>
    <row r="13220" spans="1:14">
      <c r="A13220" s="43" t="str">
        <f t="shared" si="644"/>
        <v>130124300110008006</v>
      </c>
      <c r="B13220" s="28">
        <f t="shared" si="645"/>
        <v>87</v>
      </c>
      <c r="C13220" s="28">
        <f t="shared" si="646"/>
        <v>25</v>
      </c>
      <c r="K13220" s="73" t="s">
        <v>2115</v>
      </c>
      <c r="L13220" s="73" t="s">
        <v>5760</v>
      </c>
      <c r="M13220" s="74">
        <v>62</v>
      </c>
      <c r="N13220" s="74">
        <v>25</v>
      </c>
    </row>
    <row r="13221" spans="1:14">
      <c r="A13221" s="43" t="str">
        <f t="shared" si="644"/>
        <v>130124300110009001</v>
      </c>
      <c r="B13221" s="28">
        <f t="shared" si="645"/>
        <v>24</v>
      </c>
      <c r="C13221" s="28">
        <f t="shared" si="646"/>
        <v>5</v>
      </c>
      <c r="K13221" s="73" t="s">
        <v>2119</v>
      </c>
      <c r="L13221" s="73" t="s">
        <v>5760</v>
      </c>
      <c r="M13221" s="74">
        <v>19</v>
      </c>
      <c r="N13221" s="74">
        <v>5</v>
      </c>
    </row>
    <row r="13222" spans="1:14">
      <c r="A13222" s="43" t="str">
        <f t="shared" si="644"/>
        <v>130124300110009002</v>
      </c>
      <c r="B13222" s="28">
        <f t="shared" si="645"/>
        <v>10</v>
      </c>
      <c r="C13222" s="28">
        <f t="shared" si="646"/>
        <v>3</v>
      </c>
      <c r="K13222" s="73" t="s">
        <v>2120</v>
      </c>
      <c r="L13222" s="73" t="s">
        <v>5760</v>
      </c>
      <c r="M13222" s="74">
        <v>7</v>
      </c>
      <c r="N13222" s="74">
        <v>3</v>
      </c>
    </row>
    <row r="13223" spans="1:14">
      <c r="A13223" s="43" t="str">
        <f t="shared" si="644"/>
        <v>130124300110009003</v>
      </c>
      <c r="B13223" s="28">
        <f t="shared" si="645"/>
        <v>5</v>
      </c>
      <c r="C13223" s="28">
        <f t="shared" si="646"/>
        <v>5</v>
      </c>
      <c r="K13223" s="73" t="s">
        <v>2121</v>
      </c>
      <c r="L13223" s="73" t="s">
        <v>5760</v>
      </c>
      <c r="M13223" s="74">
        <v>0</v>
      </c>
      <c r="N13223" s="74">
        <v>5</v>
      </c>
    </row>
    <row r="13224" spans="1:14">
      <c r="A13224" s="43" t="str">
        <f t="shared" si="644"/>
        <v>130124300110009004</v>
      </c>
      <c r="B13224" s="28">
        <f t="shared" si="645"/>
        <v>3</v>
      </c>
      <c r="C13224" s="28">
        <f t="shared" si="646"/>
        <v>3</v>
      </c>
      <c r="K13224" s="73" t="s">
        <v>2122</v>
      </c>
      <c r="L13224" s="73" t="s">
        <v>5760</v>
      </c>
      <c r="M13224" s="74">
        <v>0</v>
      </c>
      <c r="N13224" s="74">
        <v>3</v>
      </c>
    </row>
    <row r="13225" spans="1:14">
      <c r="A13225" s="43" t="str">
        <f t="shared" si="644"/>
        <v>130124300110009005</v>
      </c>
      <c r="B13225" s="28">
        <f t="shared" si="645"/>
        <v>2</v>
      </c>
      <c r="C13225" s="28">
        <f t="shared" si="646"/>
        <v>1</v>
      </c>
      <c r="K13225" s="73" t="s">
        <v>2123</v>
      </c>
      <c r="L13225" s="73" t="s">
        <v>5760</v>
      </c>
      <c r="M13225" s="74">
        <v>1</v>
      </c>
      <c r="N13225" s="74">
        <v>1</v>
      </c>
    </row>
    <row r="13226" spans="1:14">
      <c r="A13226" s="43" t="str">
        <f t="shared" si="644"/>
        <v>130124300110009006</v>
      </c>
      <c r="B13226" s="28">
        <f t="shared" si="645"/>
        <v>14</v>
      </c>
      <c r="C13226" s="28">
        <f t="shared" si="646"/>
        <v>7</v>
      </c>
      <c r="K13226" s="73" t="s">
        <v>2124</v>
      </c>
      <c r="L13226" s="73" t="s">
        <v>5760</v>
      </c>
      <c r="M13226" s="74">
        <v>7</v>
      </c>
      <c r="N13226" s="74">
        <v>7</v>
      </c>
    </row>
    <row r="13227" spans="1:14">
      <c r="A13227" s="43" t="str">
        <f t="shared" si="644"/>
        <v>130124300110009008</v>
      </c>
      <c r="B13227" s="28">
        <f t="shared" si="645"/>
        <v>35</v>
      </c>
      <c r="C13227" s="28">
        <f t="shared" si="646"/>
        <v>27</v>
      </c>
      <c r="K13227" s="73" t="s">
        <v>2170</v>
      </c>
      <c r="L13227" s="73" t="s">
        <v>5760</v>
      </c>
      <c r="M13227" s="74">
        <v>8</v>
      </c>
      <c r="N13227" s="74">
        <v>27</v>
      </c>
    </row>
    <row r="13228" spans="1:14">
      <c r="A13228" s="43" t="str">
        <f t="shared" si="644"/>
        <v>130124300110010001</v>
      </c>
      <c r="B13228" s="28">
        <f t="shared" si="645"/>
        <v>11</v>
      </c>
      <c r="C13228" s="28">
        <f t="shared" si="646"/>
        <v>10</v>
      </c>
      <c r="K13228" s="73" t="s">
        <v>2126</v>
      </c>
      <c r="L13228" s="73" t="s">
        <v>5760</v>
      </c>
      <c r="M13228" s="74">
        <v>1</v>
      </c>
      <c r="N13228" s="74">
        <v>10</v>
      </c>
    </row>
    <row r="13229" spans="1:14">
      <c r="A13229" s="43" t="str">
        <f t="shared" si="644"/>
        <v>130124300110010002</v>
      </c>
      <c r="B13229" s="28">
        <f t="shared" si="645"/>
        <v>1</v>
      </c>
      <c r="C13229" s="28">
        <f t="shared" si="646"/>
        <v>0</v>
      </c>
      <c r="K13229" s="73" t="s">
        <v>2127</v>
      </c>
      <c r="L13229" s="73" t="s">
        <v>5760</v>
      </c>
      <c r="M13229" s="74">
        <v>1</v>
      </c>
      <c r="N13229" s="74">
        <v>0</v>
      </c>
    </row>
    <row r="13230" spans="1:14">
      <c r="A13230" s="43" t="str">
        <f t="shared" si="644"/>
        <v>130124300110010003</v>
      </c>
      <c r="B13230" s="28">
        <f t="shared" si="645"/>
        <v>2</v>
      </c>
      <c r="C13230" s="28">
        <f t="shared" si="646"/>
        <v>1</v>
      </c>
      <c r="K13230" s="73" t="s">
        <v>2128</v>
      </c>
      <c r="L13230" s="73" t="s">
        <v>5760</v>
      </c>
      <c r="M13230" s="74">
        <v>1</v>
      </c>
      <c r="N13230" s="74">
        <v>1</v>
      </c>
    </row>
    <row r="13231" spans="1:14">
      <c r="A13231" s="43" t="str">
        <f t="shared" si="644"/>
        <v>130124300110011001</v>
      </c>
      <c r="B13231" s="28">
        <f t="shared" si="645"/>
        <v>17</v>
      </c>
      <c r="C13231" s="28">
        <f t="shared" si="646"/>
        <v>14</v>
      </c>
      <c r="K13231" s="73" t="s">
        <v>2133</v>
      </c>
      <c r="L13231" s="73" t="s">
        <v>5760</v>
      </c>
      <c r="M13231" s="74">
        <v>3</v>
      </c>
      <c r="N13231" s="74">
        <v>14</v>
      </c>
    </row>
    <row r="13232" spans="1:14">
      <c r="A13232" s="43" t="str">
        <f t="shared" si="644"/>
        <v>130124300110011002</v>
      </c>
      <c r="B13232" s="28">
        <f t="shared" si="645"/>
        <v>287</v>
      </c>
      <c r="C13232" s="28">
        <f t="shared" si="646"/>
        <v>92</v>
      </c>
      <c r="K13232" s="73" t="s">
        <v>2134</v>
      </c>
      <c r="L13232" s="73" t="s">
        <v>5760</v>
      </c>
      <c r="M13232" s="74">
        <v>195</v>
      </c>
      <c r="N13232" s="74">
        <v>92</v>
      </c>
    </row>
    <row r="13233" spans="1:14">
      <c r="A13233" s="43" t="str">
        <f t="shared" si="644"/>
        <v>130124300110011003</v>
      </c>
      <c r="B13233" s="28">
        <f t="shared" si="645"/>
        <v>60</v>
      </c>
      <c r="C13233" s="28">
        <f t="shared" si="646"/>
        <v>25</v>
      </c>
      <c r="K13233" s="73" t="s">
        <v>2135</v>
      </c>
      <c r="L13233" s="73" t="s">
        <v>5760</v>
      </c>
      <c r="M13233" s="74">
        <v>35</v>
      </c>
      <c r="N13233" s="74">
        <v>25</v>
      </c>
    </row>
    <row r="13234" spans="1:14">
      <c r="A13234" s="43" t="str">
        <f t="shared" si="644"/>
        <v>130124300110011004</v>
      </c>
      <c r="B13234" s="28">
        <f t="shared" si="645"/>
        <v>3</v>
      </c>
      <c r="C13234" s="28">
        <f t="shared" si="646"/>
        <v>3</v>
      </c>
      <c r="K13234" s="73" t="s">
        <v>2136</v>
      </c>
      <c r="L13234" s="73" t="s">
        <v>5760</v>
      </c>
      <c r="M13234" s="74">
        <v>0</v>
      </c>
      <c r="N13234" s="74">
        <v>3</v>
      </c>
    </row>
    <row r="13235" spans="1:14">
      <c r="A13235" s="43" t="str">
        <f t="shared" si="644"/>
        <v>130124300110011005</v>
      </c>
      <c r="B13235" s="28">
        <f t="shared" si="645"/>
        <v>3</v>
      </c>
      <c r="C13235" s="28">
        <f t="shared" si="646"/>
        <v>1</v>
      </c>
      <c r="K13235" s="73" t="s">
        <v>2137</v>
      </c>
      <c r="L13235" s="73" t="s">
        <v>5760</v>
      </c>
      <c r="M13235" s="74">
        <v>2</v>
      </c>
      <c r="N13235" s="74">
        <v>1</v>
      </c>
    </row>
    <row r="13236" spans="1:14">
      <c r="A13236" s="43" t="str">
        <f t="shared" si="644"/>
        <v>130124300110011006</v>
      </c>
      <c r="B13236" s="28">
        <f t="shared" si="645"/>
        <v>10</v>
      </c>
      <c r="C13236" s="28">
        <f t="shared" si="646"/>
        <v>5</v>
      </c>
      <c r="K13236" s="73" t="s">
        <v>2138</v>
      </c>
      <c r="L13236" s="73" t="s">
        <v>5760</v>
      </c>
      <c r="M13236" s="74">
        <v>5</v>
      </c>
      <c r="N13236" s="74">
        <v>5</v>
      </c>
    </row>
    <row r="13237" spans="1:14">
      <c r="A13237" s="43" t="str">
        <f t="shared" si="644"/>
        <v>130124300110011007</v>
      </c>
      <c r="B13237" s="28">
        <f t="shared" si="645"/>
        <v>16</v>
      </c>
      <c r="C13237" s="28">
        <f t="shared" si="646"/>
        <v>9</v>
      </c>
      <c r="K13237" s="73" t="s">
        <v>2139</v>
      </c>
      <c r="L13237" s="73" t="s">
        <v>5760</v>
      </c>
      <c r="M13237" s="74">
        <v>7</v>
      </c>
      <c r="N13237" s="74">
        <v>9</v>
      </c>
    </row>
    <row r="13238" spans="1:14">
      <c r="A13238" s="43" t="str">
        <f t="shared" si="644"/>
        <v>130124300110011008</v>
      </c>
      <c r="B13238" s="28">
        <f t="shared" si="645"/>
        <v>59</v>
      </c>
      <c r="C13238" s="28">
        <f t="shared" si="646"/>
        <v>30</v>
      </c>
      <c r="K13238" s="73" t="s">
        <v>2140</v>
      </c>
      <c r="L13238" s="73" t="s">
        <v>5760</v>
      </c>
      <c r="M13238" s="74">
        <v>29</v>
      </c>
      <c r="N13238" s="74">
        <v>30</v>
      </c>
    </row>
    <row r="13239" spans="1:14">
      <c r="A13239" s="43" t="str">
        <f t="shared" si="644"/>
        <v>130124300110011009</v>
      </c>
      <c r="B13239" s="28">
        <f t="shared" si="645"/>
        <v>49</v>
      </c>
      <c r="C13239" s="28">
        <f t="shared" si="646"/>
        <v>34</v>
      </c>
      <c r="K13239" s="73" t="s">
        <v>3428</v>
      </c>
      <c r="L13239" s="73" t="s">
        <v>5760</v>
      </c>
      <c r="M13239" s="74">
        <v>15</v>
      </c>
      <c r="N13239" s="74">
        <v>34</v>
      </c>
    </row>
    <row r="13240" spans="1:14">
      <c r="A13240" s="43" t="str">
        <f t="shared" si="644"/>
        <v>130124300110012001</v>
      </c>
      <c r="B13240" s="28">
        <f t="shared" si="645"/>
        <v>10</v>
      </c>
      <c r="C13240" s="28">
        <f t="shared" si="646"/>
        <v>9</v>
      </c>
      <c r="K13240" s="73" t="s">
        <v>2141</v>
      </c>
      <c r="L13240" s="73" t="s">
        <v>5760</v>
      </c>
      <c r="M13240" s="74">
        <v>1</v>
      </c>
      <c r="N13240" s="74">
        <v>9</v>
      </c>
    </row>
    <row r="13241" spans="1:14">
      <c r="A13241" s="43" t="str">
        <f t="shared" si="644"/>
        <v>130124300110012002</v>
      </c>
      <c r="B13241" s="28">
        <f t="shared" si="645"/>
        <v>3</v>
      </c>
      <c r="C13241" s="28">
        <f t="shared" si="646"/>
        <v>3</v>
      </c>
      <c r="K13241" s="73" t="s">
        <v>2142</v>
      </c>
      <c r="L13241" s="73" t="s">
        <v>5760</v>
      </c>
      <c r="M13241" s="74">
        <v>0</v>
      </c>
      <c r="N13241" s="74">
        <v>3</v>
      </c>
    </row>
    <row r="13242" spans="1:14">
      <c r="A13242" s="43" t="str">
        <f t="shared" si="644"/>
        <v>130125300110021001</v>
      </c>
      <c r="B13242" s="28">
        <f t="shared" si="645"/>
        <v>30</v>
      </c>
      <c r="C13242" s="28">
        <f t="shared" si="646"/>
        <v>30</v>
      </c>
      <c r="K13242" s="73" t="s">
        <v>2336</v>
      </c>
      <c r="L13242" s="73" t="s">
        <v>5789</v>
      </c>
      <c r="M13242" s="74">
        <v>0</v>
      </c>
      <c r="N13242" s="74">
        <v>30</v>
      </c>
    </row>
    <row r="13243" spans="1:14">
      <c r="A13243" s="43" t="str">
        <f t="shared" si="644"/>
        <v>130125300110021002</v>
      </c>
      <c r="B13243" s="28">
        <f t="shared" si="645"/>
        <v>44</v>
      </c>
      <c r="C13243" s="28">
        <f t="shared" si="646"/>
        <v>44</v>
      </c>
      <c r="K13243" s="73" t="s">
        <v>2337</v>
      </c>
      <c r="L13243" s="73" t="s">
        <v>5789</v>
      </c>
      <c r="M13243" s="74">
        <v>0</v>
      </c>
      <c r="N13243" s="74">
        <v>44</v>
      </c>
    </row>
    <row r="13244" spans="1:14">
      <c r="A13244" s="43" t="str">
        <f t="shared" si="644"/>
        <v>130125300110021003</v>
      </c>
      <c r="B13244" s="28">
        <f t="shared" si="645"/>
        <v>108</v>
      </c>
      <c r="C13244" s="28">
        <f t="shared" si="646"/>
        <v>40</v>
      </c>
      <c r="K13244" s="73" t="s">
        <v>2354</v>
      </c>
      <c r="L13244" s="73" t="s">
        <v>5789</v>
      </c>
      <c r="M13244" s="74">
        <v>68</v>
      </c>
      <c r="N13244" s="74">
        <v>40</v>
      </c>
    </row>
    <row r="13245" spans="1:14">
      <c r="A13245" s="43" t="str">
        <f t="shared" si="644"/>
        <v>130125300110021004</v>
      </c>
      <c r="B13245" s="28">
        <f t="shared" si="645"/>
        <v>77</v>
      </c>
      <c r="C13245" s="28">
        <f t="shared" si="646"/>
        <v>32</v>
      </c>
      <c r="K13245" s="73" t="s">
        <v>2355</v>
      </c>
      <c r="L13245" s="73" t="s">
        <v>5789</v>
      </c>
      <c r="M13245" s="74">
        <v>45</v>
      </c>
      <c r="N13245" s="74">
        <v>32</v>
      </c>
    </row>
    <row r="13246" spans="1:14">
      <c r="A13246" s="43" t="str">
        <f t="shared" si="644"/>
        <v>130125300110022001</v>
      </c>
      <c r="B13246" s="28">
        <f t="shared" si="645"/>
        <v>18</v>
      </c>
      <c r="C13246" s="28">
        <f t="shared" si="646"/>
        <v>18</v>
      </c>
      <c r="K13246" s="73" t="s">
        <v>2338</v>
      </c>
      <c r="L13246" s="73" t="s">
        <v>5789</v>
      </c>
      <c r="M13246" s="74">
        <v>0</v>
      </c>
      <c r="N13246" s="74">
        <v>18</v>
      </c>
    </row>
    <row r="13247" spans="1:14">
      <c r="A13247" s="43" t="str">
        <f t="shared" si="644"/>
        <v>130125300110022002</v>
      </c>
      <c r="B13247" s="28">
        <f t="shared" si="645"/>
        <v>34</v>
      </c>
      <c r="C13247" s="28">
        <f t="shared" si="646"/>
        <v>33</v>
      </c>
      <c r="K13247" s="73" t="s">
        <v>2349</v>
      </c>
      <c r="L13247" s="73" t="s">
        <v>5789</v>
      </c>
      <c r="M13247" s="74">
        <v>1</v>
      </c>
      <c r="N13247" s="74">
        <v>33</v>
      </c>
    </row>
    <row r="13248" spans="1:14">
      <c r="A13248" s="43" t="str">
        <f t="shared" si="644"/>
        <v>130125300110022003</v>
      </c>
      <c r="B13248" s="28">
        <f t="shared" si="645"/>
        <v>59</v>
      </c>
      <c r="C13248" s="28">
        <f t="shared" si="646"/>
        <v>56</v>
      </c>
      <c r="K13248" s="73" t="s">
        <v>2371</v>
      </c>
      <c r="L13248" s="73" t="s">
        <v>5789</v>
      </c>
      <c r="M13248" s="74">
        <v>3</v>
      </c>
      <c r="N13248" s="74">
        <v>56</v>
      </c>
    </row>
    <row r="13249" spans="1:14">
      <c r="A13249" s="43" t="str">
        <f t="shared" si="644"/>
        <v>130125300110022004</v>
      </c>
      <c r="B13249" s="28">
        <f t="shared" si="645"/>
        <v>61</v>
      </c>
      <c r="C13249" s="28">
        <f t="shared" si="646"/>
        <v>47</v>
      </c>
      <c r="K13249" s="73" t="s">
        <v>2408</v>
      </c>
      <c r="L13249" s="73" t="s">
        <v>5789</v>
      </c>
      <c r="M13249" s="74">
        <v>14</v>
      </c>
      <c r="N13249" s="74">
        <v>47</v>
      </c>
    </row>
    <row r="13250" spans="1:14">
      <c r="A13250" s="43" t="str">
        <f t="shared" si="644"/>
        <v>130125300110022005</v>
      </c>
      <c r="B13250" s="28">
        <f t="shared" si="645"/>
        <v>25</v>
      </c>
      <c r="C13250" s="28">
        <f t="shared" si="646"/>
        <v>23</v>
      </c>
      <c r="K13250" s="73" t="s">
        <v>2409</v>
      </c>
      <c r="L13250" s="73" t="s">
        <v>5789</v>
      </c>
      <c r="M13250" s="74">
        <v>2</v>
      </c>
      <c r="N13250" s="74">
        <v>23</v>
      </c>
    </row>
    <row r="13251" spans="1:14">
      <c r="A13251" s="43" t="str">
        <f t="shared" ref="A13251:A13314" si="647">L13251&amp;K13251</f>
        <v>130125300110023001</v>
      </c>
      <c r="B13251" s="28">
        <f t="shared" ref="B13251:B13314" si="648">M13251+N13251</f>
        <v>65</v>
      </c>
      <c r="C13251" s="28">
        <f t="shared" ref="C13251:C13314" si="649">N13251</f>
        <v>27</v>
      </c>
      <c r="K13251" s="73" t="s">
        <v>2359</v>
      </c>
      <c r="L13251" s="73" t="s">
        <v>5789</v>
      </c>
      <c r="M13251" s="74">
        <v>38</v>
      </c>
      <c r="N13251" s="74">
        <v>27</v>
      </c>
    </row>
    <row r="13252" spans="1:14">
      <c r="A13252" s="43" t="str">
        <f t="shared" si="647"/>
        <v>130125300110024001</v>
      </c>
      <c r="B13252" s="28">
        <f t="shared" si="648"/>
        <v>24</v>
      </c>
      <c r="C13252" s="28">
        <f t="shared" si="649"/>
        <v>23</v>
      </c>
      <c r="K13252" s="73" t="s">
        <v>2372</v>
      </c>
      <c r="L13252" s="73" t="s">
        <v>5789</v>
      </c>
      <c r="M13252" s="74">
        <v>1</v>
      </c>
      <c r="N13252" s="74">
        <v>23</v>
      </c>
    </row>
    <row r="13253" spans="1:14">
      <c r="A13253" s="43" t="str">
        <f t="shared" si="647"/>
        <v>130125300110024002</v>
      </c>
      <c r="B13253" s="28">
        <f t="shared" si="648"/>
        <v>38</v>
      </c>
      <c r="C13253" s="28">
        <f t="shared" si="649"/>
        <v>37</v>
      </c>
      <c r="K13253" s="73" t="s">
        <v>2373</v>
      </c>
      <c r="L13253" s="73" t="s">
        <v>5789</v>
      </c>
      <c r="M13253" s="74">
        <v>1</v>
      </c>
      <c r="N13253" s="74">
        <v>37</v>
      </c>
    </row>
    <row r="13254" spans="1:14">
      <c r="A13254" s="43" t="str">
        <f t="shared" si="647"/>
        <v>130125300110024003</v>
      </c>
      <c r="B13254" s="28">
        <f t="shared" si="648"/>
        <v>57</v>
      </c>
      <c r="C13254" s="28">
        <f t="shared" si="649"/>
        <v>31</v>
      </c>
      <c r="K13254" s="73" t="s">
        <v>2725</v>
      </c>
      <c r="L13254" s="73" t="s">
        <v>5789</v>
      </c>
      <c r="M13254" s="74">
        <v>26</v>
      </c>
      <c r="N13254" s="74">
        <v>31</v>
      </c>
    </row>
    <row r="13255" spans="1:14">
      <c r="A13255" s="43" t="str">
        <f t="shared" si="647"/>
        <v>130125300110024004</v>
      </c>
      <c r="B13255" s="28">
        <f t="shared" si="648"/>
        <v>75</v>
      </c>
      <c r="C13255" s="28">
        <f t="shared" si="649"/>
        <v>47</v>
      </c>
      <c r="K13255" s="73" t="s">
        <v>2726</v>
      </c>
      <c r="L13255" s="73" t="s">
        <v>5789</v>
      </c>
      <c r="M13255" s="74">
        <v>28</v>
      </c>
      <c r="N13255" s="74">
        <v>47</v>
      </c>
    </row>
    <row r="13256" spans="1:14">
      <c r="A13256" s="43" t="str">
        <f t="shared" si="647"/>
        <v>130125300110024005</v>
      </c>
      <c r="B13256" s="28">
        <f t="shared" si="648"/>
        <v>27</v>
      </c>
      <c r="C13256" s="28">
        <f t="shared" si="649"/>
        <v>24</v>
      </c>
      <c r="K13256" s="73" t="s">
        <v>3347</v>
      </c>
      <c r="L13256" s="73" t="s">
        <v>5789</v>
      </c>
      <c r="M13256" s="74">
        <v>3</v>
      </c>
      <c r="N13256" s="74">
        <v>24</v>
      </c>
    </row>
    <row r="13257" spans="1:14">
      <c r="A13257" s="43" t="str">
        <f t="shared" si="647"/>
        <v>130125300110025001</v>
      </c>
      <c r="B13257" s="28">
        <f t="shared" si="648"/>
        <v>25</v>
      </c>
      <c r="C13257" s="28">
        <f t="shared" si="649"/>
        <v>23</v>
      </c>
      <c r="K13257" s="73" t="s">
        <v>2374</v>
      </c>
      <c r="L13257" s="73" t="s">
        <v>5789</v>
      </c>
      <c r="M13257" s="74">
        <v>2</v>
      </c>
      <c r="N13257" s="74">
        <v>23</v>
      </c>
    </row>
    <row r="13258" spans="1:14">
      <c r="A13258" s="43" t="str">
        <f t="shared" si="647"/>
        <v>130125300110025002</v>
      </c>
      <c r="B13258" s="28">
        <f t="shared" si="648"/>
        <v>43</v>
      </c>
      <c r="C13258" s="28">
        <f t="shared" si="649"/>
        <v>42</v>
      </c>
      <c r="K13258" s="73" t="s">
        <v>2375</v>
      </c>
      <c r="L13258" s="73" t="s">
        <v>5789</v>
      </c>
      <c r="M13258" s="74">
        <v>1</v>
      </c>
      <c r="N13258" s="74">
        <v>42</v>
      </c>
    </row>
    <row r="13259" spans="1:14">
      <c r="A13259" s="43" t="str">
        <f t="shared" si="647"/>
        <v>130125300110026001</v>
      </c>
      <c r="B13259" s="28">
        <f t="shared" si="648"/>
        <v>111</v>
      </c>
      <c r="C13259" s="28">
        <f t="shared" si="649"/>
        <v>85</v>
      </c>
      <c r="K13259" s="73" t="s">
        <v>2381</v>
      </c>
      <c r="L13259" s="73" t="s">
        <v>5789</v>
      </c>
      <c r="M13259" s="74">
        <v>26</v>
      </c>
      <c r="N13259" s="74">
        <v>85</v>
      </c>
    </row>
    <row r="13260" spans="1:14">
      <c r="A13260" s="43" t="str">
        <f t="shared" si="647"/>
        <v>130125300110026002</v>
      </c>
      <c r="B13260" s="28">
        <f t="shared" si="648"/>
        <v>128</v>
      </c>
      <c r="C13260" s="28">
        <f t="shared" si="649"/>
        <v>43</v>
      </c>
      <c r="K13260" s="73" t="s">
        <v>2382</v>
      </c>
      <c r="L13260" s="73" t="s">
        <v>5789</v>
      </c>
      <c r="M13260" s="74">
        <v>85</v>
      </c>
      <c r="N13260" s="74">
        <v>43</v>
      </c>
    </row>
    <row r="13261" spans="1:14">
      <c r="A13261" s="43" t="str">
        <f t="shared" si="647"/>
        <v>130125300110027001</v>
      </c>
      <c r="B13261" s="28">
        <f t="shared" si="648"/>
        <v>17</v>
      </c>
      <c r="C13261" s="28">
        <f t="shared" si="649"/>
        <v>17</v>
      </c>
      <c r="K13261" s="73" t="s">
        <v>2411</v>
      </c>
      <c r="L13261" s="73" t="s">
        <v>5789</v>
      </c>
      <c r="M13261" s="74">
        <v>0</v>
      </c>
      <c r="N13261" s="74">
        <v>17</v>
      </c>
    </row>
    <row r="13262" spans="1:14">
      <c r="A13262" s="43" t="str">
        <f t="shared" si="647"/>
        <v>130125300110027002</v>
      </c>
      <c r="B13262" s="28">
        <f t="shared" si="648"/>
        <v>18</v>
      </c>
      <c r="C13262" s="28">
        <f t="shared" si="649"/>
        <v>17</v>
      </c>
      <c r="K13262" s="73" t="s">
        <v>2412</v>
      </c>
      <c r="L13262" s="73" t="s">
        <v>5789</v>
      </c>
      <c r="M13262" s="74">
        <v>1</v>
      </c>
      <c r="N13262" s="74">
        <v>17</v>
      </c>
    </row>
    <row r="13263" spans="1:14">
      <c r="A13263" s="43" t="str">
        <f t="shared" si="647"/>
        <v>130125300110027003</v>
      </c>
      <c r="B13263" s="28">
        <f t="shared" si="648"/>
        <v>43</v>
      </c>
      <c r="C13263" s="28">
        <f t="shared" si="649"/>
        <v>30</v>
      </c>
      <c r="K13263" s="73" t="s">
        <v>2727</v>
      </c>
      <c r="L13263" s="73" t="s">
        <v>5789</v>
      </c>
      <c r="M13263" s="74">
        <v>13</v>
      </c>
      <c r="N13263" s="74">
        <v>30</v>
      </c>
    </row>
    <row r="13264" spans="1:14">
      <c r="A13264" s="43" t="str">
        <f t="shared" si="647"/>
        <v>130125300110027004</v>
      </c>
      <c r="B13264" s="28">
        <f t="shared" si="648"/>
        <v>106</v>
      </c>
      <c r="C13264" s="28">
        <f t="shared" si="649"/>
        <v>23</v>
      </c>
      <c r="K13264" s="73" t="s">
        <v>4554</v>
      </c>
      <c r="L13264" s="73" t="s">
        <v>5789</v>
      </c>
      <c r="M13264" s="74">
        <v>83</v>
      </c>
      <c r="N13264" s="74">
        <v>23</v>
      </c>
    </row>
    <row r="13265" spans="1:14">
      <c r="A13265" s="43" t="str">
        <f t="shared" si="647"/>
        <v>130125300110028001</v>
      </c>
      <c r="B13265" s="28">
        <f t="shared" si="648"/>
        <v>74</v>
      </c>
      <c r="C13265" s="28">
        <f t="shared" si="649"/>
        <v>57</v>
      </c>
      <c r="K13265" s="73" t="s">
        <v>2413</v>
      </c>
      <c r="L13265" s="73" t="s">
        <v>5789</v>
      </c>
      <c r="M13265" s="74">
        <v>17</v>
      </c>
      <c r="N13265" s="74">
        <v>57</v>
      </c>
    </row>
    <row r="13266" spans="1:14">
      <c r="A13266" s="43" t="str">
        <f t="shared" si="647"/>
        <v>130125300110028002</v>
      </c>
      <c r="B13266" s="28">
        <f t="shared" si="648"/>
        <v>181</v>
      </c>
      <c r="C13266" s="28">
        <f t="shared" si="649"/>
        <v>18</v>
      </c>
      <c r="K13266" s="73" t="s">
        <v>2414</v>
      </c>
      <c r="L13266" s="73" t="s">
        <v>5789</v>
      </c>
      <c r="M13266" s="74">
        <v>163</v>
      </c>
      <c r="N13266" s="74">
        <v>18</v>
      </c>
    </row>
    <row r="13267" spans="1:14">
      <c r="A13267" s="43" t="str">
        <f t="shared" si="647"/>
        <v>130125300110030001</v>
      </c>
      <c r="B13267" s="28">
        <f t="shared" si="648"/>
        <v>15</v>
      </c>
      <c r="C13267" s="28">
        <f t="shared" si="649"/>
        <v>15</v>
      </c>
      <c r="K13267" s="73" t="s">
        <v>2728</v>
      </c>
      <c r="L13267" s="73" t="s">
        <v>5789</v>
      </c>
      <c r="M13267" s="74">
        <v>0</v>
      </c>
      <c r="N13267" s="74">
        <v>15</v>
      </c>
    </row>
    <row r="13268" spans="1:14">
      <c r="A13268" s="43" t="str">
        <f t="shared" si="647"/>
        <v>130125300110030002</v>
      </c>
      <c r="B13268" s="28">
        <f t="shared" si="648"/>
        <v>19</v>
      </c>
      <c r="C13268" s="28">
        <f t="shared" si="649"/>
        <v>18</v>
      </c>
      <c r="K13268" s="73" t="s">
        <v>3348</v>
      </c>
      <c r="L13268" s="73" t="s">
        <v>5789</v>
      </c>
      <c r="M13268" s="74">
        <v>1</v>
      </c>
      <c r="N13268" s="74">
        <v>18</v>
      </c>
    </row>
    <row r="13269" spans="1:14">
      <c r="A13269" s="43" t="str">
        <f t="shared" si="647"/>
        <v>130125300110031001</v>
      </c>
      <c r="B13269" s="28">
        <f t="shared" si="648"/>
        <v>184</v>
      </c>
      <c r="C13269" s="28">
        <f t="shared" si="649"/>
        <v>177</v>
      </c>
      <c r="K13269" s="73" t="s">
        <v>2729</v>
      </c>
      <c r="L13269" s="73" t="s">
        <v>5789</v>
      </c>
      <c r="M13269" s="74">
        <v>7</v>
      </c>
      <c r="N13269" s="74">
        <v>177</v>
      </c>
    </row>
    <row r="13270" spans="1:14">
      <c r="A13270" s="43" t="str">
        <f t="shared" si="647"/>
        <v>130125300110031002</v>
      </c>
      <c r="B13270" s="28">
        <f t="shared" si="648"/>
        <v>61</v>
      </c>
      <c r="C13270" s="28">
        <f t="shared" si="649"/>
        <v>21</v>
      </c>
      <c r="K13270" s="73" t="s">
        <v>2730</v>
      </c>
      <c r="L13270" s="73" t="s">
        <v>5789</v>
      </c>
      <c r="M13270" s="74">
        <v>40</v>
      </c>
      <c r="N13270" s="74">
        <v>21</v>
      </c>
    </row>
    <row r="13271" spans="1:14">
      <c r="A13271" s="43" t="str">
        <f t="shared" si="647"/>
        <v>130125300110031003</v>
      </c>
      <c r="B13271" s="28">
        <f t="shared" si="648"/>
        <v>72</v>
      </c>
      <c r="C13271" s="28">
        <f t="shared" si="649"/>
        <v>19</v>
      </c>
      <c r="K13271" s="73" t="s">
        <v>2731</v>
      </c>
      <c r="L13271" s="73" t="s">
        <v>5789</v>
      </c>
      <c r="M13271" s="74">
        <v>53</v>
      </c>
      <c r="N13271" s="74">
        <v>19</v>
      </c>
    </row>
    <row r="13272" spans="1:14">
      <c r="A13272" s="43" t="str">
        <f t="shared" si="647"/>
        <v>130125300110032001</v>
      </c>
      <c r="B13272" s="28">
        <f t="shared" si="648"/>
        <v>151</v>
      </c>
      <c r="C13272" s="28">
        <f t="shared" si="649"/>
        <v>47</v>
      </c>
      <c r="K13272" s="73" t="s">
        <v>2733</v>
      </c>
      <c r="L13272" s="73" t="s">
        <v>5789</v>
      </c>
      <c r="M13272" s="74">
        <v>104</v>
      </c>
      <c r="N13272" s="74">
        <v>47</v>
      </c>
    </row>
    <row r="13273" spans="1:14">
      <c r="A13273" s="43" t="str">
        <f t="shared" si="647"/>
        <v>130125300110032002</v>
      </c>
      <c r="B13273" s="28">
        <f t="shared" si="648"/>
        <v>261</v>
      </c>
      <c r="C13273" s="28">
        <f t="shared" si="649"/>
        <v>85</v>
      </c>
      <c r="K13273" s="73" t="s">
        <v>2734</v>
      </c>
      <c r="L13273" s="73" t="s">
        <v>5789</v>
      </c>
      <c r="M13273" s="74">
        <v>176</v>
      </c>
      <c r="N13273" s="74">
        <v>85</v>
      </c>
    </row>
    <row r="13274" spans="1:14">
      <c r="A13274" s="43" t="str">
        <f t="shared" si="647"/>
        <v>130125300110032003</v>
      </c>
      <c r="B13274" s="28">
        <f t="shared" si="648"/>
        <v>19</v>
      </c>
      <c r="C13274" s="28">
        <f t="shared" si="649"/>
        <v>13</v>
      </c>
      <c r="K13274" s="73" t="s">
        <v>2735</v>
      </c>
      <c r="L13274" s="73" t="s">
        <v>5789</v>
      </c>
      <c r="M13274" s="74">
        <v>6</v>
      </c>
      <c r="N13274" s="74">
        <v>13</v>
      </c>
    </row>
    <row r="13275" spans="1:14">
      <c r="A13275" s="43" t="str">
        <f t="shared" si="647"/>
        <v>130125300110032004</v>
      </c>
      <c r="B13275" s="28">
        <f t="shared" si="648"/>
        <v>23</v>
      </c>
      <c r="C13275" s="28">
        <f t="shared" si="649"/>
        <v>16</v>
      </c>
      <c r="K13275" s="73" t="s">
        <v>3602</v>
      </c>
      <c r="L13275" s="73" t="s">
        <v>5789</v>
      </c>
      <c r="M13275" s="74">
        <v>7</v>
      </c>
      <c r="N13275" s="74">
        <v>16</v>
      </c>
    </row>
    <row r="13276" spans="1:14">
      <c r="A13276" s="43" t="str">
        <f t="shared" si="647"/>
        <v>130125300110032005</v>
      </c>
      <c r="B13276" s="28">
        <f t="shared" si="648"/>
        <v>88</v>
      </c>
      <c r="C13276" s="28">
        <f t="shared" si="649"/>
        <v>12</v>
      </c>
      <c r="K13276" s="73" t="s">
        <v>4558</v>
      </c>
      <c r="L13276" s="73" t="s">
        <v>5789</v>
      </c>
      <c r="M13276" s="74">
        <v>76</v>
      </c>
      <c r="N13276" s="74">
        <v>12</v>
      </c>
    </row>
    <row r="13277" spans="1:14">
      <c r="A13277" s="43" t="str">
        <f t="shared" si="647"/>
        <v>130125300110032006</v>
      </c>
      <c r="B13277" s="28">
        <f t="shared" si="648"/>
        <v>48</v>
      </c>
      <c r="C13277" s="28">
        <f t="shared" si="649"/>
        <v>16</v>
      </c>
      <c r="K13277" s="73" t="s">
        <v>4559</v>
      </c>
      <c r="L13277" s="73" t="s">
        <v>5789</v>
      </c>
      <c r="M13277" s="74">
        <v>32</v>
      </c>
      <c r="N13277" s="74">
        <v>16</v>
      </c>
    </row>
    <row r="13278" spans="1:14">
      <c r="A13278" s="43" t="str">
        <f t="shared" si="647"/>
        <v>130125300110032007</v>
      </c>
      <c r="B13278" s="28">
        <f t="shared" si="648"/>
        <v>10</v>
      </c>
      <c r="C13278" s="28">
        <f t="shared" si="649"/>
        <v>9</v>
      </c>
      <c r="K13278" s="73" t="s">
        <v>4560</v>
      </c>
      <c r="L13278" s="73" t="s">
        <v>5789</v>
      </c>
      <c r="M13278" s="74">
        <v>1</v>
      </c>
      <c r="N13278" s="74">
        <v>9</v>
      </c>
    </row>
    <row r="13279" spans="1:14">
      <c r="A13279" s="43" t="str">
        <f t="shared" si="647"/>
        <v>130125300110033001</v>
      </c>
      <c r="B13279" s="28">
        <f t="shared" si="648"/>
        <v>9</v>
      </c>
      <c r="C13279" s="28">
        <f t="shared" si="649"/>
        <v>9</v>
      </c>
      <c r="K13279" s="73" t="s">
        <v>2736</v>
      </c>
      <c r="L13279" s="73" t="s">
        <v>5789</v>
      </c>
      <c r="M13279" s="74">
        <v>0</v>
      </c>
      <c r="N13279" s="74">
        <v>9</v>
      </c>
    </row>
    <row r="13280" spans="1:14">
      <c r="A13280" s="43" t="str">
        <f t="shared" si="647"/>
        <v>130125300110033002</v>
      </c>
      <c r="B13280" s="28">
        <f t="shared" si="648"/>
        <v>17</v>
      </c>
      <c r="C13280" s="28">
        <f t="shared" si="649"/>
        <v>17</v>
      </c>
      <c r="K13280" s="73" t="s">
        <v>2737</v>
      </c>
      <c r="L13280" s="73" t="s">
        <v>5789</v>
      </c>
      <c r="M13280" s="74">
        <v>0</v>
      </c>
      <c r="N13280" s="74">
        <v>17</v>
      </c>
    </row>
    <row r="13281" spans="1:14">
      <c r="A13281" s="43" t="str">
        <f t="shared" si="647"/>
        <v>130125300110033003</v>
      </c>
      <c r="B13281" s="28">
        <f t="shared" si="648"/>
        <v>170</v>
      </c>
      <c r="C13281" s="28">
        <f t="shared" si="649"/>
        <v>96</v>
      </c>
      <c r="K13281" s="73" t="s">
        <v>2738</v>
      </c>
      <c r="L13281" s="73" t="s">
        <v>5789</v>
      </c>
      <c r="M13281" s="74">
        <v>74</v>
      </c>
      <c r="N13281" s="74">
        <v>96</v>
      </c>
    </row>
    <row r="13282" spans="1:14">
      <c r="A13282" s="43" t="str">
        <f t="shared" si="647"/>
        <v>130125300110033004</v>
      </c>
      <c r="B13282" s="28">
        <f t="shared" si="648"/>
        <v>11</v>
      </c>
      <c r="C13282" s="28">
        <f t="shared" si="649"/>
        <v>11</v>
      </c>
      <c r="K13282" s="73" t="s">
        <v>4561</v>
      </c>
      <c r="L13282" s="73" t="s">
        <v>5789</v>
      </c>
      <c r="M13282" s="74">
        <v>0</v>
      </c>
      <c r="N13282" s="74">
        <v>11</v>
      </c>
    </row>
    <row r="13283" spans="1:14">
      <c r="A13283" s="43" t="str">
        <f t="shared" si="647"/>
        <v>130125300110034001</v>
      </c>
      <c r="B13283" s="28">
        <f t="shared" si="648"/>
        <v>64</v>
      </c>
      <c r="C13283" s="28">
        <f t="shared" si="649"/>
        <v>27</v>
      </c>
      <c r="K13283" s="73" t="s">
        <v>2739</v>
      </c>
      <c r="L13283" s="73" t="s">
        <v>5789</v>
      </c>
      <c r="M13283" s="74">
        <v>37</v>
      </c>
      <c r="N13283" s="74">
        <v>27</v>
      </c>
    </row>
    <row r="13284" spans="1:14">
      <c r="A13284" s="43" t="str">
        <f t="shared" si="647"/>
        <v>130125300110034002</v>
      </c>
      <c r="B13284" s="28">
        <f t="shared" si="648"/>
        <v>108</v>
      </c>
      <c r="C13284" s="28">
        <f t="shared" si="649"/>
        <v>43</v>
      </c>
      <c r="K13284" s="73" t="s">
        <v>2740</v>
      </c>
      <c r="L13284" s="73" t="s">
        <v>5789</v>
      </c>
      <c r="M13284" s="74">
        <v>65</v>
      </c>
      <c r="N13284" s="74">
        <v>43</v>
      </c>
    </row>
    <row r="13285" spans="1:14">
      <c r="A13285" s="43" t="str">
        <f t="shared" si="647"/>
        <v>130125300110035001</v>
      </c>
      <c r="B13285" s="28">
        <f t="shared" si="648"/>
        <v>64</v>
      </c>
      <c r="C13285" s="28">
        <f t="shared" si="649"/>
        <v>25</v>
      </c>
      <c r="K13285" s="73" t="s">
        <v>2743</v>
      </c>
      <c r="L13285" s="73" t="s">
        <v>5789</v>
      </c>
      <c r="M13285" s="74">
        <v>39</v>
      </c>
      <c r="N13285" s="74">
        <v>25</v>
      </c>
    </row>
    <row r="13286" spans="1:14">
      <c r="A13286" s="43" t="str">
        <f t="shared" si="647"/>
        <v>130125300110035002</v>
      </c>
      <c r="B13286" s="28">
        <f t="shared" si="648"/>
        <v>101</v>
      </c>
      <c r="C13286" s="28">
        <f t="shared" si="649"/>
        <v>29</v>
      </c>
      <c r="K13286" s="73" t="s">
        <v>2744</v>
      </c>
      <c r="L13286" s="73" t="s">
        <v>5789</v>
      </c>
      <c r="M13286" s="74">
        <v>72</v>
      </c>
      <c r="N13286" s="74">
        <v>29</v>
      </c>
    </row>
    <row r="13287" spans="1:14">
      <c r="A13287" s="43" t="str">
        <f t="shared" si="647"/>
        <v>130125300110035003</v>
      </c>
      <c r="B13287" s="28">
        <f t="shared" si="648"/>
        <v>100</v>
      </c>
      <c r="C13287" s="28">
        <f t="shared" si="649"/>
        <v>33</v>
      </c>
      <c r="K13287" s="73" t="s">
        <v>2745</v>
      </c>
      <c r="L13287" s="73" t="s">
        <v>5789</v>
      </c>
      <c r="M13287" s="74">
        <v>67</v>
      </c>
      <c r="N13287" s="74">
        <v>33</v>
      </c>
    </row>
    <row r="13288" spans="1:14">
      <c r="A13288" s="43" t="str">
        <f t="shared" si="647"/>
        <v>130125300110036001</v>
      </c>
      <c r="B13288" s="28">
        <f t="shared" si="648"/>
        <v>77</v>
      </c>
      <c r="C13288" s="28">
        <f t="shared" si="649"/>
        <v>26</v>
      </c>
      <c r="K13288" s="73" t="s">
        <v>2747</v>
      </c>
      <c r="L13288" s="73" t="s">
        <v>5789</v>
      </c>
      <c r="M13288" s="74">
        <v>51</v>
      </c>
      <c r="N13288" s="74">
        <v>26</v>
      </c>
    </row>
    <row r="13289" spans="1:14">
      <c r="A13289" s="43" t="str">
        <f t="shared" si="647"/>
        <v>130125300110036002</v>
      </c>
      <c r="B13289" s="28">
        <f t="shared" si="648"/>
        <v>114</v>
      </c>
      <c r="C13289" s="28">
        <f t="shared" si="649"/>
        <v>45</v>
      </c>
      <c r="K13289" s="73" t="s">
        <v>2748</v>
      </c>
      <c r="L13289" s="73" t="s">
        <v>5789</v>
      </c>
      <c r="M13289" s="74">
        <v>69</v>
      </c>
      <c r="N13289" s="74">
        <v>45</v>
      </c>
    </row>
    <row r="13290" spans="1:14">
      <c r="A13290" s="43" t="str">
        <f t="shared" si="647"/>
        <v>130125300110036003</v>
      </c>
      <c r="B13290" s="28">
        <f t="shared" si="648"/>
        <v>278</v>
      </c>
      <c r="C13290" s="28">
        <f t="shared" si="649"/>
        <v>118</v>
      </c>
      <c r="K13290" s="73" t="s">
        <v>2749</v>
      </c>
      <c r="L13290" s="73" t="s">
        <v>5789</v>
      </c>
      <c r="M13290" s="74">
        <v>160</v>
      </c>
      <c r="N13290" s="74">
        <v>118</v>
      </c>
    </row>
    <row r="13291" spans="1:14">
      <c r="A13291" s="43" t="str">
        <f t="shared" si="647"/>
        <v>130125300110041001</v>
      </c>
      <c r="B13291" s="28">
        <f t="shared" si="648"/>
        <v>15</v>
      </c>
      <c r="C13291" s="28">
        <f t="shared" si="649"/>
        <v>15</v>
      </c>
      <c r="K13291" s="73" t="s">
        <v>2762</v>
      </c>
      <c r="L13291" s="73" t="s">
        <v>5789</v>
      </c>
      <c r="M13291" s="74">
        <v>0</v>
      </c>
      <c r="N13291" s="74">
        <v>15</v>
      </c>
    </row>
    <row r="13292" spans="1:14">
      <c r="A13292" s="43" t="str">
        <f t="shared" si="647"/>
        <v>130125300110041002</v>
      </c>
      <c r="B13292" s="28">
        <f t="shared" si="648"/>
        <v>43</v>
      </c>
      <c r="C13292" s="28">
        <f t="shared" si="649"/>
        <v>36</v>
      </c>
      <c r="K13292" s="73" t="s">
        <v>2763</v>
      </c>
      <c r="L13292" s="73" t="s">
        <v>5789</v>
      </c>
      <c r="M13292" s="74">
        <v>7</v>
      </c>
      <c r="N13292" s="74">
        <v>36</v>
      </c>
    </row>
    <row r="13293" spans="1:14">
      <c r="A13293" s="43" t="str">
        <f t="shared" si="647"/>
        <v>130125300110042001</v>
      </c>
      <c r="B13293" s="28">
        <f t="shared" si="648"/>
        <v>10</v>
      </c>
      <c r="C13293" s="28">
        <f t="shared" si="649"/>
        <v>10</v>
      </c>
      <c r="K13293" s="73" t="s">
        <v>2765</v>
      </c>
      <c r="L13293" s="73" t="s">
        <v>5789</v>
      </c>
      <c r="M13293" s="74">
        <v>0</v>
      </c>
      <c r="N13293" s="74">
        <v>10</v>
      </c>
    </row>
    <row r="13294" spans="1:14">
      <c r="A13294" s="43" t="str">
        <f t="shared" si="647"/>
        <v>130125300110042002</v>
      </c>
      <c r="B13294" s="28">
        <f t="shared" si="648"/>
        <v>14</v>
      </c>
      <c r="C13294" s="28">
        <f t="shared" si="649"/>
        <v>14</v>
      </c>
      <c r="K13294" s="73" t="s">
        <v>2766</v>
      </c>
      <c r="L13294" s="73" t="s">
        <v>5789</v>
      </c>
      <c r="M13294" s="74">
        <v>0</v>
      </c>
      <c r="N13294" s="74">
        <v>14</v>
      </c>
    </row>
    <row r="13295" spans="1:14">
      <c r="A13295" s="43" t="str">
        <f t="shared" si="647"/>
        <v>130125300110042003</v>
      </c>
      <c r="B13295" s="28">
        <f t="shared" si="648"/>
        <v>55</v>
      </c>
      <c r="C13295" s="28">
        <f t="shared" si="649"/>
        <v>36</v>
      </c>
      <c r="K13295" s="73" t="s">
        <v>2767</v>
      </c>
      <c r="L13295" s="73" t="s">
        <v>5789</v>
      </c>
      <c r="M13295" s="74">
        <v>19</v>
      </c>
      <c r="N13295" s="74">
        <v>36</v>
      </c>
    </row>
    <row r="13296" spans="1:14">
      <c r="A13296" s="43" t="str">
        <f t="shared" si="647"/>
        <v>130125300110043001</v>
      </c>
      <c r="B13296" s="28">
        <f t="shared" si="648"/>
        <v>19</v>
      </c>
      <c r="C13296" s="28">
        <f t="shared" si="649"/>
        <v>12</v>
      </c>
      <c r="K13296" s="73" t="s">
        <v>2769</v>
      </c>
      <c r="L13296" s="73" t="s">
        <v>5789</v>
      </c>
      <c r="M13296" s="74">
        <v>7</v>
      </c>
      <c r="N13296" s="74">
        <v>12</v>
      </c>
    </row>
    <row r="13297" spans="1:14">
      <c r="A13297" s="43" t="str">
        <f t="shared" si="647"/>
        <v>130125300110044001</v>
      </c>
      <c r="B13297" s="28">
        <f t="shared" si="648"/>
        <v>10</v>
      </c>
      <c r="C13297" s="28">
        <f t="shared" si="649"/>
        <v>5</v>
      </c>
      <c r="K13297" s="73" t="s">
        <v>2770</v>
      </c>
      <c r="L13297" s="73" t="s">
        <v>5789</v>
      </c>
      <c r="M13297" s="74">
        <v>5</v>
      </c>
      <c r="N13297" s="74">
        <v>5</v>
      </c>
    </row>
    <row r="13298" spans="1:14">
      <c r="A13298" s="43" t="str">
        <f t="shared" si="647"/>
        <v>130125300110044002</v>
      </c>
      <c r="B13298" s="28">
        <f t="shared" si="648"/>
        <v>14</v>
      </c>
      <c r="C13298" s="28">
        <f t="shared" si="649"/>
        <v>10</v>
      </c>
      <c r="K13298" s="73" t="s">
        <v>2771</v>
      </c>
      <c r="L13298" s="73" t="s">
        <v>5789</v>
      </c>
      <c r="M13298" s="74">
        <v>4</v>
      </c>
      <c r="N13298" s="74">
        <v>10</v>
      </c>
    </row>
    <row r="13299" spans="1:14">
      <c r="A13299" s="43" t="str">
        <f t="shared" si="647"/>
        <v>130125300110044003</v>
      </c>
      <c r="B13299" s="28">
        <f t="shared" si="648"/>
        <v>60</v>
      </c>
      <c r="C13299" s="28">
        <f t="shared" si="649"/>
        <v>46</v>
      </c>
      <c r="K13299" s="73" t="s">
        <v>4570</v>
      </c>
      <c r="L13299" s="73" t="s">
        <v>5789</v>
      </c>
      <c r="M13299" s="74">
        <v>14</v>
      </c>
      <c r="N13299" s="74">
        <v>46</v>
      </c>
    </row>
    <row r="13300" spans="1:14">
      <c r="A13300" s="43" t="str">
        <f t="shared" si="647"/>
        <v>130125300110044004</v>
      </c>
      <c r="B13300" s="28">
        <f t="shared" si="648"/>
        <v>41</v>
      </c>
      <c r="C13300" s="28">
        <f t="shared" si="649"/>
        <v>26</v>
      </c>
      <c r="K13300" s="73" t="s">
        <v>4571</v>
      </c>
      <c r="L13300" s="73" t="s">
        <v>5789</v>
      </c>
      <c r="M13300" s="74">
        <v>15</v>
      </c>
      <c r="N13300" s="74">
        <v>26</v>
      </c>
    </row>
    <row r="13301" spans="1:14">
      <c r="A13301" s="43" t="str">
        <f t="shared" si="647"/>
        <v>130125300110044005</v>
      </c>
      <c r="B13301" s="28">
        <f t="shared" si="648"/>
        <v>128</v>
      </c>
      <c r="C13301" s="28">
        <f t="shared" si="649"/>
        <v>59</v>
      </c>
      <c r="K13301" s="73" t="s">
        <v>5790</v>
      </c>
      <c r="L13301" s="73" t="s">
        <v>5789</v>
      </c>
      <c r="M13301" s="74">
        <v>69</v>
      </c>
      <c r="N13301" s="74">
        <v>59</v>
      </c>
    </row>
    <row r="13302" spans="1:14">
      <c r="A13302" s="43" t="str">
        <f t="shared" si="647"/>
        <v>130125300110045001</v>
      </c>
      <c r="B13302" s="28">
        <f t="shared" si="648"/>
        <v>15</v>
      </c>
      <c r="C13302" s="28">
        <f t="shared" si="649"/>
        <v>15</v>
      </c>
      <c r="K13302" s="73" t="s">
        <v>2772</v>
      </c>
      <c r="L13302" s="73" t="s">
        <v>5789</v>
      </c>
      <c r="M13302" s="74">
        <v>0</v>
      </c>
      <c r="N13302" s="74">
        <v>15</v>
      </c>
    </row>
    <row r="13303" spans="1:14">
      <c r="A13303" s="43" t="str">
        <f t="shared" si="647"/>
        <v>130125300110045002</v>
      </c>
      <c r="B13303" s="28">
        <f t="shared" si="648"/>
        <v>15</v>
      </c>
      <c r="C13303" s="28">
        <f t="shared" si="649"/>
        <v>15</v>
      </c>
      <c r="K13303" s="73" t="s">
        <v>2773</v>
      </c>
      <c r="L13303" s="73" t="s">
        <v>5789</v>
      </c>
      <c r="M13303" s="74">
        <v>0</v>
      </c>
      <c r="N13303" s="74">
        <v>15</v>
      </c>
    </row>
    <row r="13304" spans="1:14">
      <c r="A13304" s="43" t="str">
        <f t="shared" si="647"/>
        <v>130125300110045003</v>
      </c>
      <c r="B13304" s="28">
        <f t="shared" si="648"/>
        <v>359</v>
      </c>
      <c r="C13304" s="28">
        <f t="shared" si="649"/>
        <v>132</v>
      </c>
      <c r="K13304" s="73" t="s">
        <v>3360</v>
      </c>
      <c r="L13304" s="73" t="s">
        <v>5789</v>
      </c>
      <c r="M13304" s="74">
        <v>227</v>
      </c>
      <c r="N13304" s="74">
        <v>132</v>
      </c>
    </row>
    <row r="13305" spans="1:14">
      <c r="A13305" s="43" t="str">
        <f t="shared" si="647"/>
        <v>130125300110046001</v>
      </c>
      <c r="B13305" s="28">
        <f t="shared" si="648"/>
        <v>7</v>
      </c>
      <c r="C13305" s="28">
        <f t="shared" si="649"/>
        <v>7</v>
      </c>
      <c r="K13305" s="73" t="s">
        <v>2774</v>
      </c>
      <c r="L13305" s="73" t="s">
        <v>5789</v>
      </c>
      <c r="M13305" s="74">
        <v>0</v>
      </c>
      <c r="N13305" s="74">
        <v>7</v>
      </c>
    </row>
    <row r="13306" spans="1:14">
      <c r="A13306" s="43" t="str">
        <f t="shared" si="647"/>
        <v>130125300110046002</v>
      </c>
      <c r="B13306" s="28">
        <f t="shared" si="648"/>
        <v>13</v>
      </c>
      <c r="C13306" s="28">
        <f t="shared" si="649"/>
        <v>12</v>
      </c>
      <c r="K13306" s="73" t="s">
        <v>3361</v>
      </c>
      <c r="L13306" s="73" t="s">
        <v>5789</v>
      </c>
      <c r="M13306" s="74">
        <v>1</v>
      </c>
      <c r="N13306" s="74">
        <v>12</v>
      </c>
    </row>
    <row r="13307" spans="1:14">
      <c r="A13307" s="43" t="str">
        <f t="shared" si="647"/>
        <v>130125300110046003</v>
      </c>
      <c r="B13307" s="28">
        <f t="shared" si="648"/>
        <v>46</v>
      </c>
      <c r="C13307" s="28">
        <f t="shared" si="649"/>
        <v>36</v>
      </c>
      <c r="K13307" s="73" t="s">
        <v>4899</v>
      </c>
      <c r="L13307" s="73" t="s">
        <v>5789</v>
      </c>
      <c r="M13307" s="74">
        <v>10</v>
      </c>
      <c r="N13307" s="74">
        <v>36</v>
      </c>
    </row>
    <row r="13308" spans="1:14">
      <c r="A13308" s="43" t="str">
        <f t="shared" si="647"/>
        <v>130125300110046004</v>
      </c>
      <c r="B13308" s="28">
        <f t="shared" si="648"/>
        <v>88</v>
      </c>
      <c r="C13308" s="28">
        <f t="shared" si="649"/>
        <v>84</v>
      </c>
      <c r="K13308" s="73" t="s">
        <v>4576</v>
      </c>
      <c r="L13308" s="73" t="s">
        <v>5789</v>
      </c>
      <c r="M13308" s="74">
        <v>4</v>
      </c>
      <c r="N13308" s="74">
        <v>84</v>
      </c>
    </row>
    <row r="13309" spans="1:14">
      <c r="A13309" s="43" t="str">
        <f t="shared" si="647"/>
        <v>130125300110047001</v>
      </c>
      <c r="B13309" s="28">
        <f t="shared" si="648"/>
        <v>7</v>
      </c>
      <c r="C13309" s="28">
        <f t="shared" si="649"/>
        <v>6</v>
      </c>
      <c r="K13309" s="73" t="s">
        <v>3362</v>
      </c>
      <c r="L13309" s="73" t="s">
        <v>5789</v>
      </c>
      <c r="M13309" s="74">
        <v>1</v>
      </c>
      <c r="N13309" s="74">
        <v>6</v>
      </c>
    </row>
    <row r="13310" spans="1:14">
      <c r="A13310" s="43" t="str">
        <f t="shared" si="647"/>
        <v>130125300110047002</v>
      </c>
      <c r="B13310" s="28">
        <f t="shared" si="648"/>
        <v>10</v>
      </c>
      <c r="C13310" s="28">
        <f t="shared" si="649"/>
        <v>9</v>
      </c>
      <c r="K13310" s="73" t="s">
        <v>3363</v>
      </c>
      <c r="L13310" s="73" t="s">
        <v>5789</v>
      </c>
      <c r="M13310" s="74">
        <v>1</v>
      </c>
      <c r="N13310" s="74">
        <v>9</v>
      </c>
    </row>
    <row r="13311" spans="1:14">
      <c r="A13311" s="43" t="str">
        <f t="shared" si="647"/>
        <v>130125300110048001</v>
      </c>
      <c r="B13311" s="28">
        <f t="shared" si="648"/>
        <v>47</v>
      </c>
      <c r="C13311" s="28">
        <f t="shared" si="649"/>
        <v>18</v>
      </c>
      <c r="K13311" s="73" t="s">
        <v>2775</v>
      </c>
      <c r="L13311" s="73" t="s">
        <v>5789</v>
      </c>
      <c r="M13311" s="74">
        <v>29</v>
      </c>
      <c r="N13311" s="74">
        <v>18</v>
      </c>
    </row>
    <row r="13312" spans="1:14">
      <c r="A13312" s="43" t="str">
        <f t="shared" si="647"/>
        <v>130125300110048002</v>
      </c>
      <c r="B13312" s="28">
        <f t="shared" si="648"/>
        <v>107</v>
      </c>
      <c r="C13312" s="28">
        <f t="shared" si="649"/>
        <v>33</v>
      </c>
      <c r="K13312" s="73" t="s">
        <v>3365</v>
      </c>
      <c r="L13312" s="73" t="s">
        <v>5789</v>
      </c>
      <c r="M13312" s="74">
        <v>74</v>
      </c>
      <c r="N13312" s="74">
        <v>33</v>
      </c>
    </row>
    <row r="13313" spans="1:14">
      <c r="A13313" s="43" t="str">
        <f t="shared" si="647"/>
        <v>130125300110048003</v>
      </c>
      <c r="B13313" s="28">
        <f t="shared" si="648"/>
        <v>71</v>
      </c>
      <c r="C13313" s="28">
        <f t="shared" si="649"/>
        <v>39</v>
      </c>
      <c r="K13313" s="73" t="s">
        <v>3366</v>
      </c>
      <c r="L13313" s="73" t="s">
        <v>5789</v>
      </c>
      <c r="M13313" s="74">
        <v>32</v>
      </c>
      <c r="N13313" s="74">
        <v>39</v>
      </c>
    </row>
    <row r="13314" spans="1:14">
      <c r="A13314" s="43" t="str">
        <f t="shared" si="647"/>
        <v>130125300110048004</v>
      </c>
      <c r="B13314" s="28">
        <f t="shared" si="648"/>
        <v>112</v>
      </c>
      <c r="C13314" s="28">
        <f t="shared" si="649"/>
        <v>59</v>
      </c>
      <c r="K13314" s="73" t="s">
        <v>3605</v>
      </c>
      <c r="L13314" s="73" t="s">
        <v>5789</v>
      </c>
      <c r="M13314" s="74">
        <v>53</v>
      </c>
      <c r="N13314" s="74">
        <v>59</v>
      </c>
    </row>
    <row r="13315" spans="1:14">
      <c r="A13315" s="43" t="str">
        <f t="shared" ref="A13315:A13378" si="650">L13315&amp;K13315</f>
        <v>130125300110048005</v>
      </c>
      <c r="B13315" s="28">
        <f t="shared" ref="B13315:B13378" si="651">M13315+N13315</f>
        <v>10</v>
      </c>
      <c r="C13315" s="28">
        <f t="shared" ref="C13315:C13378" si="652">N13315</f>
        <v>10</v>
      </c>
      <c r="K13315" s="73" t="s">
        <v>3606</v>
      </c>
      <c r="L13315" s="73" t="s">
        <v>5789</v>
      </c>
      <c r="M13315" s="74">
        <v>0</v>
      </c>
      <c r="N13315" s="74">
        <v>10</v>
      </c>
    </row>
    <row r="13316" spans="1:14">
      <c r="A13316" s="43" t="str">
        <f t="shared" si="650"/>
        <v>130125300110049001</v>
      </c>
      <c r="B13316" s="28">
        <f t="shared" si="651"/>
        <v>87</v>
      </c>
      <c r="C13316" s="28">
        <f t="shared" si="652"/>
        <v>38</v>
      </c>
      <c r="K13316" s="73" t="s">
        <v>2776</v>
      </c>
      <c r="L13316" s="73" t="s">
        <v>5789</v>
      </c>
      <c r="M13316" s="74">
        <v>49</v>
      </c>
      <c r="N13316" s="74">
        <v>38</v>
      </c>
    </row>
    <row r="13317" spans="1:14">
      <c r="A13317" s="43" t="str">
        <f t="shared" si="650"/>
        <v>130125300110049002</v>
      </c>
      <c r="B13317" s="28">
        <f t="shared" si="651"/>
        <v>149</v>
      </c>
      <c r="C13317" s="28">
        <f t="shared" si="652"/>
        <v>64</v>
      </c>
      <c r="K13317" s="73" t="s">
        <v>3367</v>
      </c>
      <c r="L13317" s="73" t="s">
        <v>5789</v>
      </c>
      <c r="M13317" s="74">
        <v>85</v>
      </c>
      <c r="N13317" s="74">
        <v>64</v>
      </c>
    </row>
    <row r="13318" spans="1:14">
      <c r="A13318" s="43" t="str">
        <f t="shared" si="650"/>
        <v>130125300110049003</v>
      </c>
      <c r="B13318" s="28">
        <f t="shared" si="651"/>
        <v>186</v>
      </c>
      <c r="C13318" s="28">
        <f t="shared" si="652"/>
        <v>78</v>
      </c>
      <c r="K13318" s="73" t="s">
        <v>3368</v>
      </c>
      <c r="L13318" s="73" t="s">
        <v>5789</v>
      </c>
      <c r="M13318" s="74">
        <v>108</v>
      </c>
      <c r="N13318" s="74">
        <v>78</v>
      </c>
    </row>
    <row r="13319" spans="1:14">
      <c r="A13319" s="43" t="str">
        <f t="shared" si="650"/>
        <v>130125300110049004</v>
      </c>
      <c r="B13319" s="28">
        <f t="shared" si="651"/>
        <v>91</v>
      </c>
      <c r="C13319" s="28">
        <f t="shared" si="652"/>
        <v>89</v>
      </c>
      <c r="K13319" s="73" t="s">
        <v>3369</v>
      </c>
      <c r="L13319" s="73" t="s">
        <v>5789</v>
      </c>
      <c r="M13319" s="74">
        <v>2</v>
      </c>
      <c r="N13319" s="74">
        <v>89</v>
      </c>
    </row>
    <row r="13320" spans="1:14">
      <c r="A13320" s="43" t="str">
        <f t="shared" si="650"/>
        <v>130125300110049005</v>
      </c>
      <c r="B13320" s="28">
        <f t="shared" si="651"/>
        <v>19</v>
      </c>
      <c r="C13320" s="28">
        <f t="shared" si="652"/>
        <v>19</v>
      </c>
      <c r="K13320" s="73" t="s">
        <v>3370</v>
      </c>
      <c r="L13320" s="73" t="s">
        <v>5789</v>
      </c>
      <c r="M13320" s="74">
        <v>0</v>
      </c>
      <c r="N13320" s="74">
        <v>19</v>
      </c>
    </row>
    <row r="13321" spans="1:14">
      <c r="A13321" s="43" t="str">
        <f t="shared" si="650"/>
        <v>130125300110050001</v>
      </c>
      <c r="B13321" s="28">
        <f t="shared" si="651"/>
        <v>63</v>
      </c>
      <c r="C13321" s="28">
        <f t="shared" si="652"/>
        <v>19</v>
      </c>
      <c r="K13321" s="73" t="s">
        <v>2777</v>
      </c>
      <c r="L13321" s="73" t="s">
        <v>5789</v>
      </c>
      <c r="M13321" s="74">
        <v>44</v>
      </c>
      <c r="N13321" s="74">
        <v>19</v>
      </c>
    </row>
    <row r="13322" spans="1:14">
      <c r="A13322" s="43" t="str">
        <f t="shared" si="650"/>
        <v>130125300110050002</v>
      </c>
      <c r="B13322" s="28">
        <f t="shared" si="651"/>
        <v>75</v>
      </c>
      <c r="C13322" s="28">
        <f t="shared" si="652"/>
        <v>29</v>
      </c>
      <c r="K13322" s="73" t="s">
        <v>3372</v>
      </c>
      <c r="L13322" s="73" t="s">
        <v>5789</v>
      </c>
      <c r="M13322" s="74">
        <v>46</v>
      </c>
      <c r="N13322" s="74">
        <v>29</v>
      </c>
    </row>
    <row r="13323" spans="1:14">
      <c r="A13323" s="43" t="str">
        <f t="shared" si="650"/>
        <v>130125300110050003</v>
      </c>
      <c r="B13323" s="28">
        <f t="shared" si="651"/>
        <v>27</v>
      </c>
      <c r="C13323" s="28">
        <f t="shared" si="652"/>
        <v>18</v>
      </c>
      <c r="K13323" s="73" t="s">
        <v>3373</v>
      </c>
      <c r="L13323" s="73" t="s">
        <v>5789</v>
      </c>
      <c r="M13323" s="74">
        <v>9</v>
      </c>
      <c r="N13323" s="74">
        <v>18</v>
      </c>
    </row>
    <row r="13324" spans="1:14">
      <c r="A13324" s="43" t="str">
        <f t="shared" si="650"/>
        <v>130125300110051001</v>
      </c>
      <c r="B13324" s="28">
        <f t="shared" si="651"/>
        <v>51</v>
      </c>
      <c r="C13324" s="28">
        <f t="shared" si="652"/>
        <v>24</v>
      </c>
      <c r="K13324" s="73" t="s">
        <v>2778</v>
      </c>
      <c r="L13324" s="73" t="s">
        <v>5789</v>
      </c>
      <c r="M13324" s="74">
        <v>27</v>
      </c>
      <c r="N13324" s="74">
        <v>24</v>
      </c>
    </row>
    <row r="13325" spans="1:14">
      <c r="A13325" s="43" t="str">
        <f t="shared" si="650"/>
        <v>130125300110051002</v>
      </c>
      <c r="B13325" s="28">
        <f t="shared" si="651"/>
        <v>36</v>
      </c>
      <c r="C13325" s="28">
        <f t="shared" si="652"/>
        <v>6</v>
      </c>
      <c r="K13325" s="73" t="s">
        <v>2779</v>
      </c>
      <c r="L13325" s="73" t="s">
        <v>5789</v>
      </c>
      <c r="M13325" s="74">
        <v>30</v>
      </c>
      <c r="N13325" s="74">
        <v>6</v>
      </c>
    </row>
    <row r="13326" spans="1:14">
      <c r="A13326" s="43" t="str">
        <f t="shared" si="650"/>
        <v>130125300110051003</v>
      </c>
      <c r="B13326" s="28">
        <f t="shared" si="651"/>
        <v>15</v>
      </c>
      <c r="C13326" s="28">
        <f t="shared" si="652"/>
        <v>13</v>
      </c>
      <c r="K13326" s="73" t="s">
        <v>2780</v>
      </c>
      <c r="L13326" s="73" t="s">
        <v>5789</v>
      </c>
      <c r="M13326" s="74">
        <v>2</v>
      </c>
      <c r="N13326" s="74">
        <v>13</v>
      </c>
    </row>
    <row r="13327" spans="1:14">
      <c r="A13327" s="43" t="str">
        <f t="shared" si="650"/>
        <v>130125300110052001</v>
      </c>
      <c r="B13327" s="28">
        <f t="shared" si="651"/>
        <v>31</v>
      </c>
      <c r="C13327" s="28">
        <f t="shared" si="652"/>
        <v>17</v>
      </c>
      <c r="K13327" s="73" t="s">
        <v>2781</v>
      </c>
      <c r="L13327" s="73" t="s">
        <v>5789</v>
      </c>
      <c r="M13327" s="74">
        <v>14</v>
      </c>
      <c r="N13327" s="74">
        <v>17</v>
      </c>
    </row>
    <row r="13328" spans="1:14">
      <c r="A13328" s="43" t="str">
        <f t="shared" si="650"/>
        <v>130125300110052002</v>
      </c>
      <c r="B13328" s="28">
        <f t="shared" si="651"/>
        <v>21</v>
      </c>
      <c r="C13328" s="28">
        <f t="shared" si="652"/>
        <v>20</v>
      </c>
      <c r="K13328" s="73" t="s">
        <v>2782</v>
      </c>
      <c r="L13328" s="73" t="s">
        <v>5789</v>
      </c>
      <c r="M13328" s="74">
        <v>1</v>
      </c>
      <c r="N13328" s="74">
        <v>20</v>
      </c>
    </row>
    <row r="13329" spans="1:14">
      <c r="A13329" s="43" t="str">
        <f t="shared" si="650"/>
        <v>130125300110061001</v>
      </c>
      <c r="B13329" s="28">
        <f t="shared" si="651"/>
        <v>17</v>
      </c>
      <c r="C13329" s="28">
        <f t="shared" si="652"/>
        <v>17</v>
      </c>
      <c r="K13329" s="73" t="s">
        <v>2803</v>
      </c>
      <c r="L13329" s="73" t="s">
        <v>5789</v>
      </c>
      <c r="M13329" s="74">
        <v>0</v>
      </c>
      <c r="N13329" s="74">
        <v>17</v>
      </c>
    </row>
    <row r="13330" spans="1:14">
      <c r="A13330" s="43" t="str">
        <f t="shared" si="650"/>
        <v>130125300110061002</v>
      </c>
      <c r="B13330" s="28">
        <f t="shared" si="651"/>
        <v>35</v>
      </c>
      <c r="C13330" s="28">
        <f t="shared" si="652"/>
        <v>34</v>
      </c>
      <c r="K13330" s="73" t="s">
        <v>2804</v>
      </c>
      <c r="L13330" s="73" t="s">
        <v>5789</v>
      </c>
      <c r="M13330" s="74">
        <v>1</v>
      </c>
      <c r="N13330" s="74">
        <v>34</v>
      </c>
    </row>
    <row r="13331" spans="1:14">
      <c r="A13331" s="43" t="str">
        <f t="shared" si="650"/>
        <v>130125300110062001</v>
      </c>
      <c r="B13331" s="28">
        <f t="shared" si="651"/>
        <v>52</v>
      </c>
      <c r="C13331" s="28">
        <f t="shared" si="652"/>
        <v>25</v>
      </c>
      <c r="K13331" s="73" t="s">
        <v>2807</v>
      </c>
      <c r="L13331" s="73" t="s">
        <v>5789</v>
      </c>
      <c r="M13331" s="74">
        <v>27</v>
      </c>
      <c r="N13331" s="74">
        <v>25</v>
      </c>
    </row>
    <row r="13332" spans="1:14">
      <c r="A13332" s="43" t="str">
        <f t="shared" si="650"/>
        <v>130125300110063001</v>
      </c>
      <c r="B13332" s="28">
        <f t="shared" si="651"/>
        <v>62</v>
      </c>
      <c r="C13332" s="28">
        <f t="shared" si="652"/>
        <v>51</v>
      </c>
      <c r="K13332" s="73" t="s">
        <v>2810</v>
      </c>
      <c r="L13332" s="73" t="s">
        <v>5789</v>
      </c>
      <c r="M13332" s="74">
        <v>11</v>
      </c>
      <c r="N13332" s="74">
        <v>51</v>
      </c>
    </row>
    <row r="13333" spans="1:14">
      <c r="A13333" s="43" t="str">
        <f t="shared" si="650"/>
        <v>130125300110063002</v>
      </c>
      <c r="B13333" s="28">
        <f t="shared" si="651"/>
        <v>35</v>
      </c>
      <c r="C13333" s="28">
        <f t="shared" si="652"/>
        <v>32</v>
      </c>
      <c r="K13333" s="73" t="s">
        <v>2811</v>
      </c>
      <c r="L13333" s="73" t="s">
        <v>5789</v>
      </c>
      <c r="M13333" s="74">
        <v>3</v>
      </c>
      <c r="N13333" s="74">
        <v>32</v>
      </c>
    </row>
    <row r="13334" spans="1:14">
      <c r="A13334" s="43" t="str">
        <f t="shared" si="650"/>
        <v>130125300110064001</v>
      </c>
      <c r="B13334" s="28">
        <f t="shared" si="651"/>
        <v>13</v>
      </c>
      <c r="C13334" s="28">
        <f t="shared" si="652"/>
        <v>12</v>
      </c>
      <c r="K13334" s="73" t="s">
        <v>2813</v>
      </c>
      <c r="L13334" s="73" t="s">
        <v>5789</v>
      </c>
      <c r="M13334" s="74">
        <v>1</v>
      </c>
      <c r="N13334" s="74">
        <v>12</v>
      </c>
    </row>
    <row r="13335" spans="1:14">
      <c r="A13335" s="43" t="str">
        <f t="shared" si="650"/>
        <v>130125300110064002</v>
      </c>
      <c r="B13335" s="28">
        <f t="shared" si="651"/>
        <v>22</v>
      </c>
      <c r="C13335" s="28">
        <f t="shared" si="652"/>
        <v>21</v>
      </c>
      <c r="K13335" s="73" t="s">
        <v>2814</v>
      </c>
      <c r="L13335" s="73" t="s">
        <v>5789</v>
      </c>
      <c r="M13335" s="74">
        <v>1</v>
      </c>
      <c r="N13335" s="74">
        <v>21</v>
      </c>
    </row>
    <row r="13336" spans="1:14">
      <c r="A13336" s="43" t="str">
        <f t="shared" si="650"/>
        <v>130125300110065001</v>
      </c>
      <c r="B13336" s="28">
        <f t="shared" si="651"/>
        <v>101</v>
      </c>
      <c r="C13336" s="28">
        <f t="shared" si="652"/>
        <v>99</v>
      </c>
      <c r="K13336" s="73" t="s">
        <v>2816</v>
      </c>
      <c r="L13336" s="73" t="s">
        <v>5789</v>
      </c>
      <c r="M13336" s="74">
        <v>2</v>
      </c>
      <c r="N13336" s="74">
        <v>99</v>
      </c>
    </row>
    <row r="13337" spans="1:14">
      <c r="A13337" s="43" t="str">
        <f t="shared" si="650"/>
        <v>130125300110066001</v>
      </c>
      <c r="B13337" s="28">
        <f t="shared" si="651"/>
        <v>47</v>
      </c>
      <c r="C13337" s="28">
        <f t="shared" si="652"/>
        <v>18</v>
      </c>
      <c r="K13337" s="73" t="s">
        <v>2819</v>
      </c>
      <c r="L13337" s="73" t="s">
        <v>5789</v>
      </c>
      <c r="M13337" s="74">
        <v>29</v>
      </c>
      <c r="N13337" s="74">
        <v>18</v>
      </c>
    </row>
    <row r="13338" spans="1:14">
      <c r="A13338" s="43" t="str">
        <f t="shared" si="650"/>
        <v>130125300110068001</v>
      </c>
      <c r="B13338" s="28">
        <f t="shared" si="651"/>
        <v>10</v>
      </c>
      <c r="C13338" s="28">
        <f t="shared" si="652"/>
        <v>10</v>
      </c>
      <c r="K13338" s="73" t="s">
        <v>2825</v>
      </c>
      <c r="L13338" s="73" t="s">
        <v>5789</v>
      </c>
      <c r="M13338" s="74">
        <v>0</v>
      </c>
      <c r="N13338" s="74">
        <v>10</v>
      </c>
    </row>
    <row r="13339" spans="1:14">
      <c r="A13339" s="43" t="str">
        <f t="shared" si="650"/>
        <v>130125300110068002</v>
      </c>
      <c r="B13339" s="28">
        <f t="shared" si="651"/>
        <v>10</v>
      </c>
      <c r="C13339" s="28">
        <f t="shared" si="652"/>
        <v>7</v>
      </c>
      <c r="K13339" s="73" t="s">
        <v>2826</v>
      </c>
      <c r="L13339" s="73" t="s">
        <v>5789</v>
      </c>
      <c r="M13339" s="74">
        <v>3</v>
      </c>
      <c r="N13339" s="74">
        <v>7</v>
      </c>
    </row>
    <row r="13340" spans="1:14">
      <c r="A13340" s="43" t="str">
        <f t="shared" si="650"/>
        <v>130125300110068003</v>
      </c>
      <c r="B13340" s="28">
        <f t="shared" si="651"/>
        <v>11</v>
      </c>
      <c r="C13340" s="28">
        <f t="shared" si="652"/>
        <v>6</v>
      </c>
      <c r="K13340" s="73" t="s">
        <v>2827</v>
      </c>
      <c r="L13340" s="73" t="s">
        <v>5789</v>
      </c>
      <c r="M13340" s="74">
        <v>5</v>
      </c>
      <c r="N13340" s="74">
        <v>6</v>
      </c>
    </row>
    <row r="13341" spans="1:14">
      <c r="A13341" s="43" t="str">
        <f t="shared" si="650"/>
        <v>130125300110068004</v>
      </c>
      <c r="B13341" s="28">
        <f t="shared" si="651"/>
        <v>65</v>
      </c>
      <c r="C13341" s="28">
        <f t="shared" si="652"/>
        <v>15</v>
      </c>
      <c r="K13341" s="73" t="s">
        <v>2828</v>
      </c>
      <c r="L13341" s="73" t="s">
        <v>5789</v>
      </c>
      <c r="M13341" s="74">
        <v>50</v>
      </c>
      <c r="N13341" s="74">
        <v>15</v>
      </c>
    </row>
    <row r="13342" spans="1:14">
      <c r="A13342" s="43" t="str">
        <f t="shared" si="650"/>
        <v>130125300110069001</v>
      </c>
      <c r="B13342" s="28">
        <f t="shared" si="651"/>
        <v>10</v>
      </c>
      <c r="C13342" s="28">
        <f t="shared" si="652"/>
        <v>9</v>
      </c>
      <c r="K13342" s="73" t="s">
        <v>2830</v>
      </c>
      <c r="L13342" s="73" t="s">
        <v>5789</v>
      </c>
      <c r="M13342" s="74">
        <v>1</v>
      </c>
      <c r="N13342" s="74">
        <v>9</v>
      </c>
    </row>
    <row r="13343" spans="1:14">
      <c r="A13343" s="43" t="str">
        <f t="shared" si="650"/>
        <v>130125300110069002</v>
      </c>
      <c r="B13343" s="28">
        <f t="shared" si="651"/>
        <v>17</v>
      </c>
      <c r="C13343" s="28">
        <f t="shared" si="652"/>
        <v>14</v>
      </c>
      <c r="K13343" s="73" t="s">
        <v>2831</v>
      </c>
      <c r="L13343" s="73" t="s">
        <v>5789</v>
      </c>
      <c r="M13343" s="74">
        <v>3</v>
      </c>
      <c r="N13343" s="74">
        <v>14</v>
      </c>
    </row>
    <row r="13344" spans="1:14">
      <c r="A13344" s="43" t="str">
        <f t="shared" si="650"/>
        <v>130125300110069003</v>
      </c>
      <c r="B13344" s="28">
        <f t="shared" si="651"/>
        <v>54</v>
      </c>
      <c r="C13344" s="28">
        <f t="shared" si="652"/>
        <v>32</v>
      </c>
      <c r="K13344" s="73" t="s">
        <v>2832</v>
      </c>
      <c r="L13344" s="73" t="s">
        <v>5789</v>
      </c>
      <c r="M13344" s="74">
        <v>22</v>
      </c>
      <c r="N13344" s="74">
        <v>32</v>
      </c>
    </row>
    <row r="13345" spans="1:14">
      <c r="A13345" s="43" t="str">
        <f t="shared" si="650"/>
        <v>130125300110069004</v>
      </c>
      <c r="B13345" s="28">
        <f t="shared" si="651"/>
        <v>49</v>
      </c>
      <c r="C13345" s="28">
        <f t="shared" si="652"/>
        <v>24</v>
      </c>
      <c r="K13345" s="73" t="s">
        <v>2833</v>
      </c>
      <c r="L13345" s="73" t="s">
        <v>5789</v>
      </c>
      <c r="M13345" s="74">
        <v>25</v>
      </c>
      <c r="N13345" s="74">
        <v>24</v>
      </c>
    </row>
    <row r="13346" spans="1:14">
      <c r="A13346" s="43" t="str">
        <f t="shared" si="650"/>
        <v>130125300110070001</v>
      </c>
      <c r="B13346" s="28">
        <f t="shared" si="651"/>
        <v>6</v>
      </c>
      <c r="C13346" s="28">
        <f t="shared" si="652"/>
        <v>4</v>
      </c>
      <c r="K13346" s="73" t="s">
        <v>2835</v>
      </c>
      <c r="L13346" s="73" t="s">
        <v>5789</v>
      </c>
      <c r="M13346" s="74">
        <v>2</v>
      </c>
      <c r="N13346" s="74">
        <v>4</v>
      </c>
    </row>
    <row r="13347" spans="1:14">
      <c r="A13347" s="43" t="str">
        <f t="shared" si="650"/>
        <v>130125300110070002</v>
      </c>
      <c r="B13347" s="28">
        <f t="shared" si="651"/>
        <v>11</v>
      </c>
      <c r="C13347" s="28">
        <f t="shared" si="652"/>
        <v>9</v>
      </c>
      <c r="K13347" s="73" t="s">
        <v>2836</v>
      </c>
      <c r="L13347" s="73" t="s">
        <v>5789</v>
      </c>
      <c r="M13347" s="74">
        <v>2</v>
      </c>
      <c r="N13347" s="74">
        <v>9</v>
      </c>
    </row>
    <row r="13348" spans="1:14">
      <c r="A13348" s="43" t="str">
        <f t="shared" si="650"/>
        <v>130125300110070003</v>
      </c>
      <c r="B13348" s="28">
        <f t="shared" si="651"/>
        <v>48</v>
      </c>
      <c r="C13348" s="28">
        <f t="shared" si="652"/>
        <v>13</v>
      </c>
      <c r="K13348" s="73" t="s">
        <v>2837</v>
      </c>
      <c r="L13348" s="73" t="s">
        <v>5789</v>
      </c>
      <c r="M13348" s="74">
        <v>35</v>
      </c>
      <c r="N13348" s="74">
        <v>13</v>
      </c>
    </row>
    <row r="13349" spans="1:14">
      <c r="A13349" s="43" t="str">
        <f t="shared" si="650"/>
        <v>130125300110070004</v>
      </c>
      <c r="B13349" s="28">
        <f t="shared" si="651"/>
        <v>74</v>
      </c>
      <c r="C13349" s="28">
        <f t="shared" si="652"/>
        <v>6</v>
      </c>
      <c r="K13349" s="73" t="s">
        <v>2838</v>
      </c>
      <c r="L13349" s="73" t="s">
        <v>5789</v>
      </c>
      <c r="M13349" s="74">
        <v>68</v>
      </c>
      <c r="N13349" s="74">
        <v>6</v>
      </c>
    </row>
    <row r="13350" spans="1:14">
      <c r="A13350" s="43" t="str">
        <f t="shared" si="650"/>
        <v>130125300110070005</v>
      </c>
      <c r="B13350" s="28">
        <f t="shared" si="651"/>
        <v>51</v>
      </c>
      <c r="C13350" s="28">
        <f t="shared" si="652"/>
        <v>5</v>
      </c>
      <c r="K13350" s="73" t="s">
        <v>4591</v>
      </c>
      <c r="L13350" s="73" t="s">
        <v>5789</v>
      </c>
      <c r="M13350" s="74">
        <v>46</v>
      </c>
      <c r="N13350" s="74">
        <v>5</v>
      </c>
    </row>
    <row r="13351" spans="1:14">
      <c r="A13351" s="43" t="str">
        <f t="shared" si="650"/>
        <v>130125300110071001</v>
      </c>
      <c r="B13351" s="28">
        <f t="shared" si="651"/>
        <v>11</v>
      </c>
      <c r="C13351" s="28">
        <f t="shared" si="652"/>
        <v>9</v>
      </c>
      <c r="K13351" s="73" t="s">
        <v>2839</v>
      </c>
      <c r="L13351" s="73" t="s">
        <v>5789</v>
      </c>
      <c r="M13351" s="74">
        <v>2</v>
      </c>
      <c r="N13351" s="74">
        <v>9</v>
      </c>
    </row>
    <row r="13352" spans="1:14">
      <c r="A13352" s="43" t="str">
        <f t="shared" si="650"/>
        <v>130125300110071002</v>
      </c>
      <c r="B13352" s="28">
        <f t="shared" si="651"/>
        <v>12</v>
      </c>
      <c r="C13352" s="28">
        <f t="shared" si="652"/>
        <v>8</v>
      </c>
      <c r="K13352" s="73" t="s">
        <v>2840</v>
      </c>
      <c r="L13352" s="73" t="s">
        <v>5789</v>
      </c>
      <c r="M13352" s="74">
        <v>4</v>
      </c>
      <c r="N13352" s="74">
        <v>8</v>
      </c>
    </row>
    <row r="13353" spans="1:14">
      <c r="A13353" s="43" t="str">
        <f t="shared" si="650"/>
        <v>130125300110071003</v>
      </c>
      <c r="B13353" s="28">
        <f t="shared" si="651"/>
        <v>23</v>
      </c>
      <c r="C13353" s="28">
        <f t="shared" si="652"/>
        <v>8</v>
      </c>
      <c r="K13353" s="73" t="s">
        <v>2841</v>
      </c>
      <c r="L13353" s="73" t="s">
        <v>5789</v>
      </c>
      <c r="M13353" s="74">
        <v>15</v>
      </c>
      <c r="N13353" s="74">
        <v>8</v>
      </c>
    </row>
    <row r="13354" spans="1:14">
      <c r="A13354" s="43" t="str">
        <f t="shared" si="650"/>
        <v>130125300110071004</v>
      </c>
      <c r="B13354" s="28">
        <f t="shared" si="651"/>
        <v>35</v>
      </c>
      <c r="C13354" s="28">
        <f t="shared" si="652"/>
        <v>34</v>
      </c>
      <c r="K13354" s="73" t="s">
        <v>2842</v>
      </c>
      <c r="L13354" s="73" t="s">
        <v>5789</v>
      </c>
      <c r="M13354" s="74">
        <v>1</v>
      </c>
      <c r="N13354" s="74">
        <v>34</v>
      </c>
    </row>
    <row r="13355" spans="1:14">
      <c r="A13355" s="43" t="str">
        <f t="shared" si="650"/>
        <v>130125300110071005</v>
      </c>
      <c r="B13355" s="28">
        <f t="shared" si="651"/>
        <v>13</v>
      </c>
      <c r="C13355" s="28">
        <f t="shared" si="652"/>
        <v>13</v>
      </c>
      <c r="K13355" s="73" t="s">
        <v>4592</v>
      </c>
      <c r="L13355" s="73" t="s">
        <v>5789</v>
      </c>
      <c r="M13355" s="74">
        <v>0</v>
      </c>
      <c r="N13355" s="74">
        <v>13</v>
      </c>
    </row>
    <row r="13356" spans="1:14">
      <c r="A13356" s="43" t="str">
        <f t="shared" si="650"/>
        <v>130125300110072001</v>
      </c>
      <c r="B13356" s="28">
        <f t="shared" si="651"/>
        <v>7</v>
      </c>
      <c r="C13356" s="28">
        <f t="shared" si="652"/>
        <v>5</v>
      </c>
      <c r="K13356" s="73" t="s">
        <v>2843</v>
      </c>
      <c r="L13356" s="73" t="s">
        <v>5789</v>
      </c>
      <c r="M13356" s="74">
        <v>2</v>
      </c>
      <c r="N13356" s="74">
        <v>5</v>
      </c>
    </row>
    <row r="13357" spans="1:14">
      <c r="A13357" s="43" t="str">
        <f t="shared" si="650"/>
        <v>130125300110072002</v>
      </c>
      <c r="B13357" s="28">
        <f t="shared" si="651"/>
        <v>14</v>
      </c>
      <c r="C13357" s="28">
        <f t="shared" si="652"/>
        <v>12</v>
      </c>
      <c r="K13357" s="73" t="s">
        <v>2844</v>
      </c>
      <c r="L13357" s="73" t="s">
        <v>5789</v>
      </c>
      <c r="M13357" s="74">
        <v>2</v>
      </c>
      <c r="N13357" s="74">
        <v>12</v>
      </c>
    </row>
    <row r="13358" spans="1:14">
      <c r="A13358" s="43" t="str">
        <f t="shared" si="650"/>
        <v>130125300110072003</v>
      </c>
      <c r="B13358" s="28">
        <f t="shared" si="651"/>
        <v>33</v>
      </c>
      <c r="C13358" s="28">
        <f t="shared" si="652"/>
        <v>28</v>
      </c>
      <c r="K13358" s="73" t="s">
        <v>2845</v>
      </c>
      <c r="L13358" s="73" t="s">
        <v>5789</v>
      </c>
      <c r="M13358" s="74">
        <v>5</v>
      </c>
      <c r="N13358" s="74">
        <v>28</v>
      </c>
    </row>
    <row r="13359" spans="1:14">
      <c r="A13359" s="43" t="str">
        <f t="shared" si="650"/>
        <v>130125300110072004</v>
      </c>
      <c r="B13359" s="28">
        <f t="shared" si="651"/>
        <v>53</v>
      </c>
      <c r="C13359" s="28">
        <f t="shared" si="652"/>
        <v>51</v>
      </c>
      <c r="K13359" s="73" t="s">
        <v>2846</v>
      </c>
      <c r="L13359" s="73" t="s">
        <v>5789</v>
      </c>
      <c r="M13359" s="74">
        <v>2</v>
      </c>
      <c r="N13359" s="74">
        <v>51</v>
      </c>
    </row>
    <row r="13360" spans="1:14">
      <c r="A13360" s="43" t="str">
        <f t="shared" si="650"/>
        <v>130125300110073001</v>
      </c>
      <c r="B13360" s="28">
        <f t="shared" si="651"/>
        <v>64</v>
      </c>
      <c r="C13360" s="28">
        <f t="shared" si="652"/>
        <v>21</v>
      </c>
      <c r="K13360" s="73" t="s">
        <v>2847</v>
      </c>
      <c r="L13360" s="73" t="s">
        <v>5789</v>
      </c>
      <c r="M13360" s="74">
        <v>43</v>
      </c>
      <c r="N13360" s="74">
        <v>21</v>
      </c>
    </row>
    <row r="13361" spans="1:14">
      <c r="A13361" s="43" t="str">
        <f t="shared" si="650"/>
        <v>130125300110073002</v>
      </c>
      <c r="B13361" s="28">
        <f t="shared" si="651"/>
        <v>76</v>
      </c>
      <c r="C13361" s="28">
        <f t="shared" si="652"/>
        <v>25</v>
      </c>
      <c r="K13361" s="73" t="s">
        <v>2848</v>
      </c>
      <c r="L13361" s="73" t="s">
        <v>5789</v>
      </c>
      <c r="M13361" s="74">
        <v>51</v>
      </c>
      <c r="N13361" s="74">
        <v>25</v>
      </c>
    </row>
    <row r="13362" spans="1:14">
      <c r="A13362" s="43" t="str">
        <f t="shared" si="650"/>
        <v>130125300110073003</v>
      </c>
      <c r="B13362" s="28">
        <f t="shared" si="651"/>
        <v>21</v>
      </c>
      <c r="C13362" s="28">
        <f t="shared" si="652"/>
        <v>20</v>
      </c>
      <c r="K13362" s="73" t="s">
        <v>2849</v>
      </c>
      <c r="L13362" s="73" t="s">
        <v>5789</v>
      </c>
      <c r="M13362" s="74">
        <v>1</v>
      </c>
      <c r="N13362" s="74">
        <v>20</v>
      </c>
    </row>
    <row r="13363" spans="1:14">
      <c r="A13363" s="43" t="str">
        <f t="shared" si="650"/>
        <v>130125300110073004</v>
      </c>
      <c r="B13363" s="28">
        <f t="shared" si="651"/>
        <v>169</v>
      </c>
      <c r="C13363" s="28">
        <f t="shared" si="652"/>
        <v>167</v>
      </c>
      <c r="K13363" s="73" t="s">
        <v>4744</v>
      </c>
      <c r="L13363" s="73" t="s">
        <v>5789</v>
      </c>
      <c r="M13363" s="74">
        <v>2</v>
      </c>
      <c r="N13363" s="74">
        <v>167</v>
      </c>
    </row>
    <row r="13364" spans="1:14">
      <c r="A13364" s="43" t="str">
        <f t="shared" si="650"/>
        <v>130125300110073005</v>
      </c>
      <c r="B13364" s="28">
        <f t="shared" si="651"/>
        <v>67</v>
      </c>
      <c r="C13364" s="28">
        <f t="shared" si="652"/>
        <v>40</v>
      </c>
      <c r="K13364" s="73" t="s">
        <v>4745</v>
      </c>
      <c r="L13364" s="73" t="s">
        <v>5789</v>
      </c>
      <c r="M13364" s="74">
        <v>27</v>
      </c>
      <c r="N13364" s="74">
        <v>40</v>
      </c>
    </row>
    <row r="13365" spans="1:14">
      <c r="A13365" s="43" t="str">
        <f t="shared" si="650"/>
        <v>130125300110074001</v>
      </c>
      <c r="B13365" s="28">
        <f t="shared" si="651"/>
        <v>61</v>
      </c>
      <c r="C13365" s="28">
        <f t="shared" si="652"/>
        <v>20</v>
      </c>
      <c r="K13365" s="73" t="s">
        <v>2850</v>
      </c>
      <c r="L13365" s="73" t="s">
        <v>5789</v>
      </c>
      <c r="M13365" s="74">
        <v>41</v>
      </c>
      <c r="N13365" s="74">
        <v>20</v>
      </c>
    </row>
    <row r="13366" spans="1:14">
      <c r="A13366" s="43" t="str">
        <f t="shared" si="650"/>
        <v>130125300110074002</v>
      </c>
      <c r="B13366" s="28">
        <f t="shared" si="651"/>
        <v>65</v>
      </c>
      <c r="C13366" s="28">
        <f t="shared" si="652"/>
        <v>26</v>
      </c>
      <c r="K13366" s="73" t="s">
        <v>2851</v>
      </c>
      <c r="L13366" s="73" t="s">
        <v>5789</v>
      </c>
      <c r="M13366" s="74">
        <v>39</v>
      </c>
      <c r="N13366" s="74">
        <v>26</v>
      </c>
    </row>
    <row r="13367" spans="1:14">
      <c r="A13367" s="43" t="str">
        <f t="shared" si="650"/>
        <v>130125300110074003</v>
      </c>
      <c r="B13367" s="28">
        <f t="shared" si="651"/>
        <v>51</v>
      </c>
      <c r="C13367" s="28">
        <f t="shared" si="652"/>
        <v>9</v>
      </c>
      <c r="K13367" s="73" t="s">
        <v>2852</v>
      </c>
      <c r="L13367" s="73" t="s">
        <v>5789</v>
      </c>
      <c r="M13367" s="74">
        <v>42</v>
      </c>
      <c r="N13367" s="74">
        <v>9</v>
      </c>
    </row>
    <row r="13368" spans="1:14">
      <c r="A13368" s="43" t="str">
        <f t="shared" si="650"/>
        <v>130125300110074004</v>
      </c>
      <c r="B13368" s="28">
        <f t="shared" si="651"/>
        <v>65</v>
      </c>
      <c r="C13368" s="28">
        <f t="shared" si="652"/>
        <v>12</v>
      </c>
      <c r="K13368" s="73" t="s">
        <v>2853</v>
      </c>
      <c r="L13368" s="73" t="s">
        <v>5789</v>
      </c>
      <c r="M13368" s="74">
        <v>53</v>
      </c>
      <c r="N13368" s="74">
        <v>12</v>
      </c>
    </row>
    <row r="13369" spans="1:14">
      <c r="A13369" s="43" t="str">
        <f t="shared" si="650"/>
        <v>130125300110075001</v>
      </c>
      <c r="B13369" s="28">
        <f t="shared" si="651"/>
        <v>63</v>
      </c>
      <c r="C13369" s="28">
        <f t="shared" si="652"/>
        <v>15</v>
      </c>
      <c r="K13369" s="73" t="s">
        <v>2855</v>
      </c>
      <c r="L13369" s="73" t="s">
        <v>5789</v>
      </c>
      <c r="M13369" s="74">
        <v>48</v>
      </c>
      <c r="N13369" s="74">
        <v>15</v>
      </c>
    </row>
    <row r="13370" spans="1:14">
      <c r="A13370" s="43" t="str">
        <f t="shared" si="650"/>
        <v>130125300110075002</v>
      </c>
      <c r="B13370" s="28">
        <f t="shared" si="651"/>
        <v>77</v>
      </c>
      <c r="C13370" s="28">
        <f t="shared" si="652"/>
        <v>21</v>
      </c>
      <c r="K13370" s="73" t="s">
        <v>2856</v>
      </c>
      <c r="L13370" s="73" t="s">
        <v>5789</v>
      </c>
      <c r="M13370" s="74">
        <v>56</v>
      </c>
      <c r="N13370" s="74">
        <v>21</v>
      </c>
    </row>
    <row r="13371" spans="1:14">
      <c r="A13371" s="43" t="str">
        <f t="shared" si="650"/>
        <v>130125300110075003</v>
      </c>
      <c r="B13371" s="28">
        <f t="shared" si="651"/>
        <v>45</v>
      </c>
      <c r="C13371" s="28">
        <f t="shared" si="652"/>
        <v>6</v>
      </c>
      <c r="K13371" s="73" t="s">
        <v>2857</v>
      </c>
      <c r="L13371" s="73" t="s">
        <v>5789</v>
      </c>
      <c r="M13371" s="74">
        <v>39</v>
      </c>
      <c r="N13371" s="74">
        <v>6</v>
      </c>
    </row>
    <row r="13372" spans="1:14">
      <c r="A13372" s="43" t="str">
        <f t="shared" si="650"/>
        <v>130125300110075004</v>
      </c>
      <c r="B13372" s="28">
        <f t="shared" si="651"/>
        <v>21</v>
      </c>
      <c r="C13372" s="28">
        <f t="shared" si="652"/>
        <v>21</v>
      </c>
      <c r="K13372" s="73" t="s">
        <v>2858</v>
      </c>
      <c r="L13372" s="73" t="s">
        <v>5789</v>
      </c>
      <c r="M13372" s="74">
        <v>0</v>
      </c>
      <c r="N13372" s="74">
        <v>21</v>
      </c>
    </row>
    <row r="13373" spans="1:14">
      <c r="A13373" s="43" t="str">
        <f t="shared" si="650"/>
        <v>130125300110076001</v>
      </c>
      <c r="B13373" s="28">
        <f t="shared" si="651"/>
        <v>6</v>
      </c>
      <c r="C13373" s="28">
        <f t="shared" si="652"/>
        <v>6</v>
      </c>
      <c r="K13373" s="73" t="s">
        <v>2859</v>
      </c>
      <c r="L13373" s="73" t="s">
        <v>5789</v>
      </c>
      <c r="M13373" s="74">
        <v>0</v>
      </c>
      <c r="N13373" s="74">
        <v>6</v>
      </c>
    </row>
    <row r="13374" spans="1:14">
      <c r="A13374" s="43" t="str">
        <f t="shared" si="650"/>
        <v>130125300110076002</v>
      </c>
      <c r="B13374" s="28">
        <f t="shared" si="651"/>
        <v>7</v>
      </c>
      <c r="C13374" s="28">
        <f t="shared" si="652"/>
        <v>6</v>
      </c>
      <c r="K13374" s="73" t="s">
        <v>2860</v>
      </c>
      <c r="L13374" s="73" t="s">
        <v>5789</v>
      </c>
      <c r="M13374" s="74">
        <v>1</v>
      </c>
      <c r="N13374" s="74">
        <v>6</v>
      </c>
    </row>
    <row r="13375" spans="1:14">
      <c r="A13375" s="43" t="str">
        <f t="shared" si="650"/>
        <v>130125300110076003</v>
      </c>
      <c r="B13375" s="28">
        <f t="shared" si="651"/>
        <v>19</v>
      </c>
      <c r="C13375" s="28">
        <f t="shared" si="652"/>
        <v>6</v>
      </c>
      <c r="K13375" s="73" t="s">
        <v>2861</v>
      </c>
      <c r="L13375" s="73" t="s">
        <v>5789</v>
      </c>
      <c r="M13375" s="74">
        <v>13</v>
      </c>
      <c r="N13375" s="74">
        <v>6</v>
      </c>
    </row>
    <row r="13376" spans="1:14">
      <c r="A13376" s="43" t="str">
        <f t="shared" si="650"/>
        <v>130125300110076004</v>
      </c>
      <c r="B13376" s="28">
        <f t="shared" si="651"/>
        <v>4</v>
      </c>
      <c r="C13376" s="28">
        <f t="shared" si="652"/>
        <v>4</v>
      </c>
      <c r="K13376" s="73" t="s">
        <v>2862</v>
      </c>
      <c r="L13376" s="73" t="s">
        <v>5789</v>
      </c>
      <c r="M13376" s="74">
        <v>0</v>
      </c>
      <c r="N13376" s="74">
        <v>4</v>
      </c>
    </row>
    <row r="13377" spans="1:14">
      <c r="A13377" s="43" t="str">
        <f t="shared" si="650"/>
        <v>130125300110077001</v>
      </c>
      <c r="B13377" s="28">
        <f t="shared" si="651"/>
        <v>8</v>
      </c>
      <c r="C13377" s="28">
        <f t="shared" si="652"/>
        <v>8</v>
      </c>
      <c r="K13377" s="73" t="s">
        <v>2863</v>
      </c>
      <c r="L13377" s="73" t="s">
        <v>5789</v>
      </c>
      <c r="M13377" s="74">
        <v>0</v>
      </c>
      <c r="N13377" s="74">
        <v>8</v>
      </c>
    </row>
    <row r="13378" spans="1:14">
      <c r="A13378" s="43" t="str">
        <f t="shared" si="650"/>
        <v>130125300110077002</v>
      </c>
      <c r="B13378" s="28">
        <f t="shared" si="651"/>
        <v>12</v>
      </c>
      <c r="C13378" s="28">
        <f t="shared" si="652"/>
        <v>12</v>
      </c>
      <c r="K13378" s="73" t="s">
        <v>2864</v>
      </c>
      <c r="L13378" s="73" t="s">
        <v>5789</v>
      </c>
      <c r="M13378" s="74">
        <v>0</v>
      </c>
      <c r="N13378" s="74">
        <v>12</v>
      </c>
    </row>
    <row r="13379" spans="1:14">
      <c r="A13379" s="43" t="str">
        <f t="shared" ref="A13379:A13442" si="653">L13379&amp;K13379</f>
        <v>130125300110077003</v>
      </c>
      <c r="B13379" s="28">
        <f t="shared" ref="B13379:B13442" si="654">M13379+N13379</f>
        <v>7</v>
      </c>
      <c r="C13379" s="28">
        <f t="shared" ref="C13379:C13442" si="655">N13379</f>
        <v>7</v>
      </c>
      <c r="K13379" s="73" t="s">
        <v>2865</v>
      </c>
      <c r="L13379" s="73" t="s">
        <v>5789</v>
      </c>
      <c r="M13379" s="74">
        <v>0</v>
      </c>
      <c r="N13379" s="74">
        <v>7</v>
      </c>
    </row>
    <row r="13380" spans="1:14">
      <c r="A13380" s="43" t="str">
        <f t="shared" si="653"/>
        <v>130125300110078001</v>
      </c>
      <c r="B13380" s="28">
        <f t="shared" si="654"/>
        <v>144</v>
      </c>
      <c r="C13380" s="28">
        <f t="shared" si="655"/>
        <v>34</v>
      </c>
      <c r="K13380" s="73" t="s">
        <v>2867</v>
      </c>
      <c r="L13380" s="73" t="s">
        <v>5789</v>
      </c>
      <c r="M13380" s="74">
        <v>110</v>
      </c>
      <c r="N13380" s="74">
        <v>34</v>
      </c>
    </row>
    <row r="13381" spans="1:14">
      <c r="A13381" s="43" t="str">
        <f t="shared" si="653"/>
        <v>130125300110078002</v>
      </c>
      <c r="B13381" s="28">
        <f t="shared" si="654"/>
        <v>51</v>
      </c>
      <c r="C13381" s="28">
        <f t="shared" si="655"/>
        <v>3</v>
      </c>
      <c r="K13381" s="73" t="s">
        <v>2868</v>
      </c>
      <c r="L13381" s="73" t="s">
        <v>5789</v>
      </c>
      <c r="M13381" s="74">
        <v>48</v>
      </c>
      <c r="N13381" s="74">
        <v>3</v>
      </c>
    </row>
    <row r="13382" spans="1:14">
      <c r="A13382" s="43" t="str">
        <f t="shared" si="653"/>
        <v>130125300110078003</v>
      </c>
      <c r="B13382" s="28">
        <f t="shared" si="654"/>
        <v>25</v>
      </c>
      <c r="C13382" s="28">
        <f t="shared" si="655"/>
        <v>25</v>
      </c>
      <c r="K13382" s="73" t="s">
        <v>2869</v>
      </c>
      <c r="L13382" s="73" t="s">
        <v>5789</v>
      </c>
      <c r="M13382" s="74">
        <v>0</v>
      </c>
      <c r="N13382" s="74">
        <v>25</v>
      </c>
    </row>
    <row r="13383" spans="1:14">
      <c r="A13383" s="43" t="str">
        <f t="shared" si="653"/>
        <v>130125300110081001</v>
      </c>
      <c r="B13383" s="28">
        <f t="shared" si="654"/>
        <v>11</v>
      </c>
      <c r="C13383" s="28">
        <f t="shared" si="655"/>
        <v>11</v>
      </c>
      <c r="K13383" s="73" t="s">
        <v>2877</v>
      </c>
      <c r="L13383" s="73" t="s">
        <v>5789</v>
      </c>
      <c r="M13383" s="74">
        <v>0</v>
      </c>
      <c r="N13383" s="74">
        <v>11</v>
      </c>
    </row>
    <row r="13384" spans="1:14">
      <c r="A13384" s="43" t="str">
        <f t="shared" si="653"/>
        <v>130125300110081002</v>
      </c>
      <c r="B13384" s="28">
        <f t="shared" si="654"/>
        <v>22</v>
      </c>
      <c r="C13384" s="28">
        <f t="shared" si="655"/>
        <v>21</v>
      </c>
      <c r="K13384" s="73" t="s">
        <v>2878</v>
      </c>
      <c r="L13384" s="73" t="s">
        <v>5789</v>
      </c>
      <c r="M13384" s="74">
        <v>1</v>
      </c>
      <c r="N13384" s="74">
        <v>21</v>
      </c>
    </row>
    <row r="13385" spans="1:14">
      <c r="A13385" s="43" t="str">
        <f t="shared" si="653"/>
        <v>130125300110081003</v>
      </c>
      <c r="B13385" s="28">
        <f t="shared" si="654"/>
        <v>80</v>
      </c>
      <c r="C13385" s="28">
        <f t="shared" si="655"/>
        <v>53</v>
      </c>
      <c r="K13385" s="73" t="s">
        <v>2879</v>
      </c>
      <c r="L13385" s="73" t="s">
        <v>5789</v>
      </c>
      <c r="M13385" s="74">
        <v>27</v>
      </c>
      <c r="N13385" s="74">
        <v>53</v>
      </c>
    </row>
    <row r="13386" spans="1:14">
      <c r="A13386" s="43" t="str">
        <f t="shared" si="653"/>
        <v>130125300110081004</v>
      </c>
      <c r="B13386" s="28">
        <f t="shared" si="654"/>
        <v>8</v>
      </c>
      <c r="C13386" s="28">
        <f t="shared" si="655"/>
        <v>8</v>
      </c>
      <c r="K13386" s="73" t="s">
        <v>2880</v>
      </c>
      <c r="L13386" s="73" t="s">
        <v>5789</v>
      </c>
      <c r="M13386" s="74">
        <v>0</v>
      </c>
      <c r="N13386" s="74">
        <v>8</v>
      </c>
    </row>
    <row r="13387" spans="1:14">
      <c r="A13387" s="43" t="str">
        <f t="shared" si="653"/>
        <v>130125300110082001</v>
      </c>
      <c r="B13387" s="28">
        <f t="shared" si="654"/>
        <v>299</v>
      </c>
      <c r="C13387" s="28">
        <f t="shared" si="655"/>
        <v>77</v>
      </c>
      <c r="K13387" s="73" t="s">
        <v>2881</v>
      </c>
      <c r="L13387" s="73" t="s">
        <v>5789</v>
      </c>
      <c r="M13387" s="74">
        <v>222</v>
      </c>
      <c r="N13387" s="74">
        <v>77</v>
      </c>
    </row>
    <row r="13388" spans="1:14">
      <c r="A13388" s="43" t="str">
        <f t="shared" si="653"/>
        <v>130125300110082002</v>
      </c>
      <c r="B13388" s="28">
        <f t="shared" si="654"/>
        <v>20</v>
      </c>
      <c r="C13388" s="28">
        <f t="shared" si="655"/>
        <v>8</v>
      </c>
      <c r="K13388" s="73" t="s">
        <v>2882</v>
      </c>
      <c r="L13388" s="73" t="s">
        <v>5789</v>
      </c>
      <c r="M13388" s="74">
        <v>12</v>
      </c>
      <c r="N13388" s="74">
        <v>8</v>
      </c>
    </row>
    <row r="13389" spans="1:14">
      <c r="A13389" s="43" t="str">
        <f t="shared" si="653"/>
        <v>130125300110082003</v>
      </c>
      <c r="B13389" s="28">
        <f t="shared" si="654"/>
        <v>44</v>
      </c>
      <c r="C13389" s="28">
        <f t="shared" si="655"/>
        <v>19</v>
      </c>
      <c r="K13389" s="73" t="s">
        <v>3390</v>
      </c>
      <c r="L13389" s="73" t="s">
        <v>5789</v>
      </c>
      <c r="M13389" s="74">
        <v>25</v>
      </c>
      <c r="N13389" s="74">
        <v>19</v>
      </c>
    </row>
    <row r="13390" spans="1:14">
      <c r="A13390" s="43" t="str">
        <f t="shared" si="653"/>
        <v>130125300110082004</v>
      </c>
      <c r="B13390" s="28">
        <f t="shared" si="654"/>
        <v>49</v>
      </c>
      <c r="C13390" s="28">
        <f t="shared" si="655"/>
        <v>39</v>
      </c>
      <c r="K13390" s="73" t="s">
        <v>5467</v>
      </c>
      <c r="L13390" s="73" t="s">
        <v>5789</v>
      </c>
      <c r="M13390" s="74">
        <v>10</v>
      </c>
      <c r="N13390" s="74">
        <v>39</v>
      </c>
    </row>
    <row r="13391" spans="1:14">
      <c r="A13391" s="43" t="str">
        <f t="shared" si="653"/>
        <v>130125300110082005</v>
      </c>
      <c r="B13391" s="28">
        <f t="shared" si="654"/>
        <v>11</v>
      </c>
      <c r="C13391" s="28">
        <f t="shared" si="655"/>
        <v>11</v>
      </c>
      <c r="K13391" s="73" t="s">
        <v>5791</v>
      </c>
      <c r="L13391" s="73" t="s">
        <v>5789</v>
      </c>
      <c r="M13391" s="74">
        <v>0</v>
      </c>
      <c r="N13391" s="74">
        <v>11</v>
      </c>
    </row>
    <row r="13392" spans="1:14">
      <c r="A13392" s="43" t="str">
        <f t="shared" si="653"/>
        <v>130125300110082006</v>
      </c>
      <c r="B13392" s="28">
        <f t="shared" si="654"/>
        <v>66</v>
      </c>
      <c r="C13392" s="28">
        <f t="shared" si="655"/>
        <v>46</v>
      </c>
      <c r="K13392" s="73" t="s">
        <v>5792</v>
      </c>
      <c r="L13392" s="73" t="s">
        <v>5789</v>
      </c>
      <c r="M13392" s="74">
        <v>20</v>
      </c>
      <c r="N13392" s="74">
        <v>46</v>
      </c>
    </row>
    <row r="13393" spans="1:14">
      <c r="A13393" s="43" t="str">
        <f t="shared" si="653"/>
        <v>130125300110083001</v>
      </c>
      <c r="B13393" s="28">
        <f t="shared" si="654"/>
        <v>13</v>
      </c>
      <c r="C13393" s="28">
        <f t="shared" si="655"/>
        <v>13</v>
      </c>
      <c r="K13393" s="73" t="s">
        <v>2883</v>
      </c>
      <c r="L13393" s="73" t="s">
        <v>5789</v>
      </c>
      <c r="M13393" s="74">
        <v>0</v>
      </c>
      <c r="N13393" s="74">
        <v>13</v>
      </c>
    </row>
    <row r="13394" spans="1:14">
      <c r="A13394" s="43" t="str">
        <f t="shared" si="653"/>
        <v>130125300110083002</v>
      </c>
      <c r="B13394" s="28">
        <f t="shared" si="654"/>
        <v>14</v>
      </c>
      <c r="C13394" s="28">
        <f t="shared" si="655"/>
        <v>11</v>
      </c>
      <c r="K13394" s="73" t="s">
        <v>3391</v>
      </c>
      <c r="L13394" s="73" t="s">
        <v>5789</v>
      </c>
      <c r="M13394" s="74">
        <v>3</v>
      </c>
      <c r="N13394" s="74">
        <v>11</v>
      </c>
    </row>
    <row r="13395" spans="1:14">
      <c r="A13395" s="43" t="str">
        <f t="shared" si="653"/>
        <v>130125300110083003</v>
      </c>
      <c r="B13395" s="28">
        <f t="shared" si="654"/>
        <v>74</v>
      </c>
      <c r="C13395" s="28">
        <f t="shared" si="655"/>
        <v>20</v>
      </c>
      <c r="K13395" s="73" t="s">
        <v>3392</v>
      </c>
      <c r="L13395" s="73" t="s">
        <v>5789</v>
      </c>
      <c r="M13395" s="74">
        <v>54</v>
      </c>
      <c r="N13395" s="74">
        <v>20</v>
      </c>
    </row>
    <row r="13396" spans="1:14">
      <c r="A13396" s="43" t="str">
        <f t="shared" si="653"/>
        <v>130125300110085001</v>
      </c>
      <c r="B13396" s="28">
        <f t="shared" si="654"/>
        <v>8</v>
      </c>
      <c r="C13396" s="28">
        <f t="shared" si="655"/>
        <v>8</v>
      </c>
      <c r="K13396" s="73" t="s">
        <v>2884</v>
      </c>
      <c r="L13396" s="73" t="s">
        <v>5789</v>
      </c>
      <c r="M13396" s="74">
        <v>0</v>
      </c>
      <c r="N13396" s="74">
        <v>8</v>
      </c>
    </row>
    <row r="13397" spans="1:14">
      <c r="A13397" s="43" t="str">
        <f t="shared" si="653"/>
        <v>130125300110085002</v>
      </c>
      <c r="B13397" s="28">
        <f t="shared" si="654"/>
        <v>13</v>
      </c>
      <c r="C13397" s="28">
        <f t="shared" si="655"/>
        <v>13</v>
      </c>
      <c r="K13397" s="73" t="s">
        <v>2885</v>
      </c>
      <c r="L13397" s="73" t="s">
        <v>5789</v>
      </c>
      <c r="M13397" s="74">
        <v>0</v>
      </c>
      <c r="N13397" s="74">
        <v>13</v>
      </c>
    </row>
    <row r="13398" spans="1:14">
      <c r="A13398" s="43" t="str">
        <f t="shared" si="653"/>
        <v>130125300110086001</v>
      </c>
      <c r="B13398" s="28">
        <f t="shared" si="654"/>
        <v>37</v>
      </c>
      <c r="C13398" s="28">
        <f t="shared" si="655"/>
        <v>11</v>
      </c>
      <c r="K13398" s="73" t="s">
        <v>2886</v>
      </c>
      <c r="L13398" s="73" t="s">
        <v>5789</v>
      </c>
      <c r="M13398" s="74">
        <v>26</v>
      </c>
      <c r="N13398" s="74">
        <v>11</v>
      </c>
    </row>
    <row r="13399" spans="1:14">
      <c r="A13399" s="43" t="str">
        <f t="shared" si="653"/>
        <v>130125300110086002</v>
      </c>
      <c r="B13399" s="28">
        <f t="shared" si="654"/>
        <v>36</v>
      </c>
      <c r="C13399" s="28">
        <f t="shared" si="655"/>
        <v>12</v>
      </c>
      <c r="K13399" s="73" t="s">
        <v>3401</v>
      </c>
      <c r="L13399" s="73" t="s">
        <v>5789</v>
      </c>
      <c r="M13399" s="74">
        <v>24</v>
      </c>
      <c r="N13399" s="74">
        <v>12</v>
      </c>
    </row>
    <row r="13400" spans="1:14">
      <c r="A13400" s="43" t="str">
        <f t="shared" si="653"/>
        <v>130125300110086003</v>
      </c>
      <c r="B13400" s="28">
        <f t="shared" si="654"/>
        <v>44</v>
      </c>
      <c r="C13400" s="28">
        <f t="shared" si="655"/>
        <v>16</v>
      </c>
      <c r="K13400" s="73" t="s">
        <v>3402</v>
      </c>
      <c r="L13400" s="73" t="s">
        <v>5789</v>
      </c>
      <c r="M13400" s="74">
        <v>28</v>
      </c>
      <c r="N13400" s="74">
        <v>16</v>
      </c>
    </row>
    <row r="13401" spans="1:14">
      <c r="A13401" s="43" t="str">
        <f t="shared" si="653"/>
        <v>130125300110086004</v>
      </c>
      <c r="B13401" s="28">
        <f t="shared" si="654"/>
        <v>59</v>
      </c>
      <c r="C13401" s="28">
        <f t="shared" si="655"/>
        <v>7</v>
      </c>
      <c r="K13401" s="73" t="s">
        <v>3611</v>
      </c>
      <c r="L13401" s="73" t="s">
        <v>5789</v>
      </c>
      <c r="M13401" s="74">
        <v>52</v>
      </c>
      <c r="N13401" s="74">
        <v>7</v>
      </c>
    </row>
    <row r="13402" spans="1:14">
      <c r="A13402" s="43" t="str">
        <f t="shared" si="653"/>
        <v>130125300110087001</v>
      </c>
      <c r="B13402" s="28">
        <f t="shared" si="654"/>
        <v>40</v>
      </c>
      <c r="C13402" s="28">
        <f t="shared" si="655"/>
        <v>25</v>
      </c>
      <c r="K13402" s="73" t="s">
        <v>3403</v>
      </c>
      <c r="L13402" s="73" t="s">
        <v>5789</v>
      </c>
      <c r="M13402" s="74">
        <v>15</v>
      </c>
      <c r="N13402" s="74">
        <v>25</v>
      </c>
    </row>
    <row r="13403" spans="1:14">
      <c r="A13403" s="43" t="str">
        <f t="shared" si="653"/>
        <v>130125300110087002</v>
      </c>
      <c r="B13403" s="28">
        <f t="shared" si="654"/>
        <v>38</v>
      </c>
      <c r="C13403" s="28">
        <f t="shared" si="655"/>
        <v>24</v>
      </c>
      <c r="K13403" s="73" t="s">
        <v>3612</v>
      </c>
      <c r="L13403" s="73" t="s">
        <v>5789</v>
      </c>
      <c r="M13403" s="74">
        <v>14</v>
      </c>
      <c r="N13403" s="74">
        <v>24</v>
      </c>
    </row>
    <row r="13404" spans="1:14">
      <c r="A13404" s="43" t="str">
        <f t="shared" si="653"/>
        <v>130125300110087003</v>
      </c>
      <c r="B13404" s="28">
        <f t="shared" si="654"/>
        <v>141</v>
      </c>
      <c r="C13404" s="28">
        <f t="shared" si="655"/>
        <v>64</v>
      </c>
      <c r="K13404" s="73" t="s">
        <v>3613</v>
      </c>
      <c r="L13404" s="73" t="s">
        <v>5789</v>
      </c>
      <c r="M13404" s="74">
        <v>77</v>
      </c>
      <c r="N13404" s="74">
        <v>64</v>
      </c>
    </row>
    <row r="13405" spans="1:14">
      <c r="A13405" s="43" t="str">
        <f t="shared" si="653"/>
        <v>130125300110087004</v>
      </c>
      <c r="B13405" s="28">
        <f t="shared" si="654"/>
        <v>164</v>
      </c>
      <c r="C13405" s="28">
        <f t="shared" si="655"/>
        <v>160</v>
      </c>
      <c r="K13405" s="73" t="s">
        <v>3614</v>
      </c>
      <c r="L13405" s="73" t="s">
        <v>5789</v>
      </c>
      <c r="M13405" s="74">
        <v>4</v>
      </c>
      <c r="N13405" s="74">
        <v>160</v>
      </c>
    </row>
    <row r="13406" spans="1:14">
      <c r="A13406" s="43" t="str">
        <f t="shared" si="653"/>
        <v>130125300110088001</v>
      </c>
      <c r="B13406" s="28">
        <f t="shared" si="654"/>
        <v>56</v>
      </c>
      <c r="C13406" s="28">
        <f t="shared" si="655"/>
        <v>24</v>
      </c>
      <c r="K13406" s="73" t="s">
        <v>2887</v>
      </c>
      <c r="L13406" s="73" t="s">
        <v>5789</v>
      </c>
      <c r="M13406" s="74">
        <v>32</v>
      </c>
      <c r="N13406" s="74">
        <v>24</v>
      </c>
    </row>
    <row r="13407" spans="1:14">
      <c r="A13407" s="43" t="str">
        <f t="shared" si="653"/>
        <v>130125300110088002</v>
      </c>
      <c r="B13407" s="28">
        <f t="shared" si="654"/>
        <v>111</v>
      </c>
      <c r="C13407" s="28">
        <f t="shared" si="655"/>
        <v>31</v>
      </c>
      <c r="K13407" s="73" t="s">
        <v>2888</v>
      </c>
      <c r="L13407" s="73" t="s">
        <v>5789</v>
      </c>
      <c r="M13407" s="74">
        <v>80</v>
      </c>
      <c r="N13407" s="74">
        <v>31</v>
      </c>
    </row>
    <row r="13408" spans="1:14">
      <c r="A13408" s="43" t="str">
        <f t="shared" si="653"/>
        <v>130125300110091001</v>
      </c>
      <c r="B13408" s="28">
        <f t="shared" si="654"/>
        <v>40</v>
      </c>
      <c r="C13408" s="28">
        <f t="shared" si="655"/>
        <v>14</v>
      </c>
      <c r="K13408" s="73" t="s">
        <v>2894</v>
      </c>
      <c r="L13408" s="73" t="s">
        <v>5789</v>
      </c>
      <c r="M13408" s="74">
        <v>26</v>
      </c>
      <c r="N13408" s="74">
        <v>14</v>
      </c>
    </row>
    <row r="13409" spans="1:14">
      <c r="A13409" s="43" t="str">
        <f t="shared" si="653"/>
        <v>130125300110091002</v>
      </c>
      <c r="B13409" s="28">
        <f t="shared" si="654"/>
        <v>45</v>
      </c>
      <c r="C13409" s="28">
        <f t="shared" si="655"/>
        <v>18</v>
      </c>
      <c r="K13409" s="73" t="s">
        <v>2895</v>
      </c>
      <c r="L13409" s="73" t="s">
        <v>5789</v>
      </c>
      <c r="M13409" s="74">
        <v>27</v>
      </c>
      <c r="N13409" s="74">
        <v>18</v>
      </c>
    </row>
    <row r="13410" spans="1:14">
      <c r="A13410" s="43" t="str">
        <f t="shared" si="653"/>
        <v>130125300110091003</v>
      </c>
      <c r="B13410" s="28">
        <f t="shared" si="654"/>
        <v>114</v>
      </c>
      <c r="C13410" s="28">
        <f t="shared" si="655"/>
        <v>31</v>
      </c>
      <c r="K13410" s="73" t="s">
        <v>2896</v>
      </c>
      <c r="L13410" s="73" t="s">
        <v>5789</v>
      </c>
      <c r="M13410" s="74">
        <v>83</v>
      </c>
      <c r="N13410" s="74">
        <v>31</v>
      </c>
    </row>
    <row r="13411" spans="1:14">
      <c r="A13411" s="43" t="str">
        <f t="shared" si="653"/>
        <v>130125300110091004</v>
      </c>
      <c r="B13411" s="28">
        <f t="shared" si="654"/>
        <v>58</v>
      </c>
      <c r="C13411" s="28">
        <f t="shared" si="655"/>
        <v>26</v>
      </c>
      <c r="K13411" s="73" t="s">
        <v>2897</v>
      </c>
      <c r="L13411" s="73" t="s">
        <v>5789</v>
      </c>
      <c r="M13411" s="74">
        <v>32</v>
      </c>
      <c r="N13411" s="74">
        <v>26</v>
      </c>
    </row>
    <row r="13412" spans="1:14">
      <c r="A13412" s="43" t="str">
        <f t="shared" si="653"/>
        <v>130125300110092001</v>
      </c>
      <c r="B13412" s="28">
        <f t="shared" si="654"/>
        <v>33</v>
      </c>
      <c r="C13412" s="28">
        <f t="shared" si="655"/>
        <v>28</v>
      </c>
      <c r="K13412" s="73" t="s">
        <v>2898</v>
      </c>
      <c r="L13412" s="73" t="s">
        <v>5789</v>
      </c>
      <c r="M13412" s="74">
        <v>5</v>
      </c>
      <c r="N13412" s="74">
        <v>28</v>
      </c>
    </row>
    <row r="13413" spans="1:14">
      <c r="A13413" s="43" t="str">
        <f t="shared" si="653"/>
        <v>130125300110092002</v>
      </c>
      <c r="B13413" s="28">
        <f t="shared" si="654"/>
        <v>38</v>
      </c>
      <c r="C13413" s="28">
        <f t="shared" si="655"/>
        <v>38</v>
      </c>
      <c r="K13413" s="73" t="s">
        <v>2899</v>
      </c>
      <c r="L13413" s="73" t="s">
        <v>5789</v>
      </c>
      <c r="M13413" s="74">
        <v>0</v>
      </c>
      <c r="N13413" s="74">
        <v>38</v>
      </c>
    </row>
    <row r="13414" spans="1:14">
      <c r="A13414" s="43" t="str">
        <f t="shared" si="653"/>
        <v>130125300110092003</v>
      </c>
      <c r="B13414" s="28">
        <f t="shared" si="654"/>
        <v>16</v>
      </c>
      <c r="C13414" s="28">
        <f t="shared" si="655"/>
        <v>15</v>
      </c>
      <c r="K13414" s="73" t="s">
        <v>2900</v>
      </c>
      <c r="L13414" s="73" t="s">
        <v>5789</v>
      </c>
      <c r="M13414" s="74">
        <v>1</v>
      </c>
      <c r="N13414" s="74">
        <v>15</v>
      </c>
    </row>
    <row r="13415" spans="1:14">
      <c r="A13415" s="43" t="str">
        <f t="shared" si="653"/>
        <v>130125300110093001</v>
      </c>
      <c r="B13415" s="28">
        <f t="shared" si="654"/>
        <v>173</v>
      </c>
      <c r="C13415" s="28">
        <f t="shared" si="655"/>
        <v>88</v>
      </c>
      <c r="K13415" s="73" t="s">
        <v>2901</v>
      </c>
      <c r="L13415" s="73" t="s">
        <v>5789</v>
      </c>
      <c r="M13415" s="74">
        <v>85</v>
      </c>
      <c r="N13415" s="74">
        <v>88</v>
      </c>
    </row>
    <row r="13416" spans="1:14">
      <c r="A13416" s="43" t="str">
        <f t="shared" si="653"/>
        <v>130125300110095001</v>
      </c>
      <c r="B13416" s="28">
        <f t="shared" si="654"/>
        <v>12</v>
      </c>
      <c r="C13416" s="28">
        <f t="shared" si="655"/>
        <v>12</v>
      </c>
      <c r="K13416" s="73" t="s">
        <v>2907</v>
      </c>
      <c r="L13416" s="73" t="s">
        <v>5789</v>
      </c>
      <c r="M13416" s="74">
        <v>0</v>
      </c>
      <c r="N13416" s="74">
        <v>12</v>
      </c>
    </row>
    <row r="13417" spans="1:14">
      <c r="A13417" s="43" t="str">
        <f t="shared" si="653"/>
        <v>130125300110095002</v>
      </c>
      <c r="B13417" s="28">
        <f t="shared" si="654"/>
        <v>23</v>
      </c>
      <c r="C13417" s="28">
        <f t="shared" si="655"/>
        <v>23</v>
      </c>
      <c r="K13417" s="73" t="s">
        <v>2908</v>
      </c>
      <c r="L13417" s="73" t="s">
        <v>5789</v>
      </c>
      <c r="M13417" s="74">
        <v>0</v>
      </c>
      <c r="N13417" s="74">
        <v>23</v>
      </c>
    </row>
    <row r="13418" spans="1:14">
      <c r="A13418" s="43" t="str">
        <f t="shared" si="653"/>
        <v>130125300110095003</v>
      </c>
      <c r="B13418" s="28">
        <f t="shared" si="654"/>
        <v>216</v>
      </c>
      <c r="C13418" s="28">
        <f t="shared" si="655"/>
        <v>77</v>
      </c>
      <c r="K13418" s="73" t="s">
        <v>2909</v>
      </c>
      <c r="L13418" s="73" t="s">
        <v>5789</v>
      </c>
      <c r="M13418" s="74">
        <v>139</v>
      </c>
      <c r="N13418" s="74">
        <v>77</v>
      </c>
    </row>
    <row r="13419" spans="1:14">
      <c r="A13419" s="43" t="str">
        <f t="shared" si="653"/>
        <v>130125300110095004</v>
      </c>
      <c r="B13419" s="28">
        <f t="shared" si="654"/>
        <v>138</v>
      </c>
      <c r="C13419" s="28">
        <f t="shared" si="655"/>
        <v>38</v>
      </c>
      <c r="K13419" s="73" t="s">
        <v>2910</v>
      </c>
      <c r="L13419" s="73" t="s">
        <v>5789</v>
      </c>
      <c r="M13419" s="74">
        <v>100</v>
      </c>
      <c r="N13419" s="74">
        <v>38</v>
      </c>
    </row>
    <row r="13420" spans="1:14">
      <c r="A13420" s="43" t="str">
        <f t="shared" si="653"/>
        <v>130125300110095005</v>
      </c>
      <c r="B13420" s="28">
        <f t="shared" si="654"/>
        <v>216</v>
      </c>
      <c r="C13420" s="28">
        <f t="shared" si="655"/>
        <v>81</v>
      </c>
      <c r="K13420" s="73" t="s">
        <v>2911</v>
      </c>
      <c r="L13420" s="73" t="s">
        <v>5789</v>
      </c>
      <c r="M13420" s="74">
        <v>135</v>
      </c>
      <c r="N13420" s="74">
        <v>81</v>
      </c>
    </row>
    <row r="13421" spans="1:14">
      <c r="A13421" s="43" t="str">
        <f t="shared" si="653"/>
        <v>130125300110095006</v>
      </c>
      <c r="B13421" s="28">
        <f t="shared" si="654"/>
        <v>38</v>
      </c>
      <c r="C13421" s="28">
        <f t="shared" si="655"/>
        <v>21</v>
      </c>
      <c r="K13421" s="73" t="s">
        <v>4629</v>
      </c>
      <c r="L13421" s="73" t="s">
        <v>5789</v>
      </c>
      <c r="M13421" s="74">
        <v>17</v>
      </c>
      <c r="N13421" s="74">
        <v>21</v>
      </c>
    </row>
    <row r="13422" spans="1:14">
      <c r="A13422" s="43" t="str">
        <f t="shared" si="653"/>
        <v>130125300110101001</v>
      </c>
      <c r="B13422" s="28">
        <f t="shared" si="654"/>
        <v>44</v>
      </c>
      <c r="C13422" s="28">
        <f t="shared" si="655"/>
        <v>22</v>
      </c>
      <c r="K13422" s="73" t="s">
        <v>2501</v>
      </c>
      <c r="L13422" s="73" t="s">
        <v>5789</v>
      </c>
      <c r="M13422" s="74">
        <v>22</v>
      </c>
      <c r="N13422" s="74">
        <v>22</v>
      </c>
    </row>
    <row r="13423" spans="1:14">
      <c r="A13423" s="43" t="str">
        <f t="shared" si="653"/>
        <v>130125300110101002</v>
      </c>
      <c r="B13423" s="28">
        <f t="shared" si="654"/>
        <v>51</v>
      </c>
      <c r="C13423" s="28">
        <f t="shared" si="655"/>
        <v>14</v>
      </c>
      <c r="K13423" s="73" t="s">
        <v>2503</v>
      </c>
      <c r="L13423" s="73" t="s">
        <v>5789</v>
      </c>
      <c r="M13423" s="74">
        <v>37</v>
      </c>
      <c r="N13423" s="74">
        <v>14</v>
      </c>
    </row>
    <row r="13424" spans="1:14">
      <c r="A13424" s="43" t="str">
        <f t="shared" si="653"/>
        <v>130125300110102001</v>
      </c>
      <c r="B13424" s="28">
        <f t="shared" si="654"/>
        <v>33</v>
      </c>
      <c r="C13424" s="28">
        <f t="shared" si="655"/>
        <v>33</v>
      </c>
      <c r="K13424" s="73" t="s">
        <v>2051</v>
      </c>
      <c r="L13424" s="73" t="s">
        <v>5789</v>
      </c>
      <c r="M13424" s="74">
        <v>0</v>
      </c>
      <c r="N13424" s="74">
        <v>33</v>
      </c>
    </row>
    <row r="13425" spans="1:14">
      <c r="A13425" s="43" t="str">
        <f t="shared" si="653"/>
        <v>130125300110103001</v>
      </c>
      <c r="B13425" s="28">
        <f t="shared" si="654"/>
        <v>154</v>
      </c>
      <c r="C13425" s="28">
        <f t="shared" si="655"/>
        <v>90</v>
      </c>
      <c r="K13425" s="73" t="s">
        <v>1996</v>
      </c>
      <c r="L13425" s="73" t="s">
        <v>5789</v>
      </c>
      <c r="M13425" s="74">
        <v>64</v>
      </c>
      <c r="N13425" s="74">
        <v>90</v>
      </c>
    </row>
    <row r="13426" spans="1:14">
      <c r="A13426" s="43" t="str">
        <f t="shared" si="653"/>
        <v>130125300110103002</v>
      </c>
      <c r="B13426" s="28">
        <f t="shared" si="654"/>
        <v>132</v>
      </c>
      <c r="C13426" s="28">
        <f t="shared" si="655"/>
        <v>131</v>
      </c>
      <c r="K13426" s="73" t="s">
        <v>2520</v>
      </c>
      <c r="L13426" s="73" t="s">
        <v>5789</v>
      </c>
      <c r="M13426" s="74">
        <v>1</v>
      </c>
      <c r="N13426" s="74">
        <v>131</v>
      </c>
    </row>
    <row r="13427" spans="1:14">
      <c r="A13427" s="43" t="str">
        <f t="shared" si="653"/>
        <v>130125300110103003</v>
      </c>
      <c r="B13427" s="28">
        <f t="shared" si="654"/>
        <v>9</v>
      </c>
      <c r="C13427" s="28">
        <f t="shared" si="655"/>
        <v>9</v>
      </c>
      <c r="K13427" s="73" t="s">
        <v>2521</v>
      </c>
      <c r="L13427" s="73" t="s">
        <v>5789</v>
      </c>
      <c r="M13427" s="74">
        <v>0</v>
      </c>
      <c r="N13427" s="74">
        <v>9</v>
      </c>
    </row>
    <row r="13428" spans="1:14">
      <c r="A13428" s="43" t="str">
        <f t="shared" si="653"/>
        <v>130125300110111001</v>
      </c>
      <c r="B13428" s="28">
        <f t="shared" si="654"/>
        <v>58</v>
      </c>
      <c r="C13428" s="28">
        <f t="shared" si="655"/>
        <v>35</v>
      </c>
      <c r="K13428" s="73" t="s">
        <v>2008</v>
      </c>
      <c r="L13428" s="73" t="s">
        <v>5789</v>
      </c>
      <c r="M13428" s="74">
        <v>23</v>
      </c>
      <c r="N13428" s="74">
        <v>35</v>
      </c>
    </row>
    <row r="13429" spans="1:14">
      <c r="A13429" s="43" t="str">
        <f t="shared" si="653"/>
        <v>130125300110112001</v>
      </c>
      <c r="B13429" s="28">
        <f t="shared" si="654"/>
        <v>14</v>
      </c>
      <c r="C13429" s="28">
        <f t="shared" si="655"/>
        <v>14</v>
      </c>
      <c r="K13429" s="73" t="s">
        <v>2500</v>
      </c>
      <c r="L13429" s="73" t="s">
        <v>5789</v>
      </c>
      <c r="M13429" s="74">
        <v>0</v>
      </c>
      <c r="N13429" s="74">
        <v>14</v>
      </c>
    </row>
    <row r="13430" spans="1:14">
      <c r="A13430" s="43" t="str">
        <f t="shared" si="653"/>
        <v>130125300110112002</v>
      </c>
      <c r="B13430" s="28">
        <f t="shared" si="654"/>
        <v>22</v>
      </c>
      <c r="C13430" s="28">
        <f t="shared" si="655"/>
        <v>22</v>
      </c>
      <c r="K13430" s="73" t="s">
        <v>2558</v>
      </c>
      <c r="L13430" s="73" t="s">
        <v>5789</v>
      </c>
      <c r="M13430" s="74">
        <v>0</v>
      </c>
      <c r="N13430" s="74">
        <v>22</v>
      </c>
    </row>
    <row r="13431" spans="1:14">
      <c r="A13431" s="43" t="str">
        <f t="shared" si="653"/>
        <v>130125300110112003</v>
      </c>
      <c r="B13431" s="28">
        <f t="shared" si="654"/>
        <v>210</v>
      </c>
      <c r="C13431" s="28">
        <f t="shared" si="655"/>
        <v>85</v>
      </c>
      <c r="K13431" s="73" t="s">
        <v>2559</v>
      </c>
      <c r="L13431" s="73" t="s">
        <v>5789</v>
      </c>
      <c r="M13431" s="74">
        <v>125</v>
      </c>
      <c r="N13431" s="74">
        <v>85</v>
      </c>
    </row>
    <row r="13432" spans="1:14">
      <c r="A13432" s="43" t="str">
        <f t="shared" si="653"/>
        <v>130125300110114001</v>
      </c>
      <c r="B13432" s="28">
        <f t="shared" si="654"/>
        <v>10</v>
      </c>
      <c r="C13432" s="28">
        <f t="shared" si="655"/>
        <v>9</v>
      </c>
      <c r="K13432" s="73" t="s">
        <v>2012</v>
      </c>
      <c r="L13432" s="73" t="s">
        <v>5789</v>
      </c>
      <c r="M13432" s="74">
        <v>1</v>
      </c>
      <c r="N13432" s="74">
        <v>9</v>
      </c>
    </row>
    <row r="13433" spans="1:14">
      <c r="A13433" s="43" t="str">
        <f t="shared" si="653"/>
        <v>130125300110114002</v>
      </c>
      <c r="B13433" s="28">
        <f t="shared" si="654"/>
        <v>23</v>
      </c>
      <c r="C13433" s="28">
        <f t="shared" si="655"/>
        <v>19</v>
      </c>
      <c r="K13433" s="73" t="s">
        <v>2064</v>
      </c>
      <c r="L13433" s="73" t="s">
        <v>5789</v>
      </c>
      <c r="M13433" s="74">
        <v>4</v>
      </c>
      <c r="N13433" s="74">
        <v>19</v>
      </c>
    </row>
    <row r="13434" spans="1:14">
      <c r="A13434" s="43" t="str">
        <f t="shared" si="653"/>
        <v>130125300110114003</v>
      </c>
      <c r="B13434" s="28">
        <f t="shared" si="654"/>
        <v>82</v>
      </c>
      <c r="C13434" s="28">
        <f t="shared" si="655"/>
        <v>36</v>
      </c>
      <c r="K13434" s="73" t="s">
        <v>2065</v>
      </c>
      <c r="L13434" s="73" t="s">
        <v>5789</v>
      </c>
      <c r="M13434" s="74">
        <v>46</v>
      </c>
      <c r="N13434" s="74">
        <v>36</v>
      </c>
    </row>
    <row r="13435" spans="1:14">
      <c r="A13435" s="43" t="str">
        <f t="shared" si="653"/>
        <v>130125300110114004</v>
      </c>
      <c r="B13435" s="28">
        <f t="shared" si="654"/>
        <v>147</v>
      </c>
      <c r="C13435" s="28">
        <f t="shared" si="655"/>
        <v>117</v>
      </c>
      <c r="K13435" s="73" t="s">
        <v>2929</v>
      </c>
      <c r="L13435" s="73" t="s">
        <v>5789</v>
      </c>
      <c r="M13435" s="74">
        <v>30</v>
      </c>
      <c r="N13435" s="74">
        <v>117</v>
      </c>
    </row>
    <row r="13436" spans="1:14">
      <c r="A13436" s="43" t="str">
        <f t="shared" si="653"/>
        <v>130125300110115001</v>
      </c>
      <c r="B13436" s="28">
        <f t="shared" si="654"/>
        <v>10</v>
      </c>
      <c r="C13436" s="28">
        <f t="shared" si="655"/>
        <v>8</v>
      </c>
      <c r="K13436" s="73" t="s">
        <v>2014</v>
      </c>
      <c r="L13436" s="73" t="s">
        <v>5789</v>
      </c>
      <c r="M13436" s="74">
        <v>2</v>
      </c>
      <c r="N13436" s="74">
        <v>8</v>
      </c>
    </row>
    <row r="13437" spans="1:14">
      <c r="A13437" s="43" t="str">
        <f t="shared" si="653"/>
        <v>130125300110115002</v>
      </c>
      <c r="B13437" s="28">
        <f t="shared" si="654"/>
        <v>19</v>
      </c>
      <c r="C13437" s="28">
        <f t="shared" si="655"/>
        <v>16</v>
      </c>
      <c r="K13437" s="73" t="s">
        <v>2074</v>
      </c>
      <c r="L13437" s="73" t="s">
        <v>5789</v>
      </c>
      <c r="M13437" s="74">
        <v>3</v>
      </c>
      <c r="N13437" s="74">
        <v>16</v>
      </c>
    </row>
    <row r="13438" spans="1:14">
      <c r="A13438" s="43" t="str">
        <f t="shared" si="653"/>
        <v>130125300110115003</v>
      </c>
      <c r="B13438" s="28">
        <f t="shared" si="654"/>
        <v>32</v>
      </c>
      <c r="C13438" s="28">
        <f t="shared" si="655"/>
        <v>30</v>
      </c>
      <c r="K13438" s="73" t="s">
        <v>2930</v>
      </c>
      <c r="L13438" s="73" t="s">
        <v>5789</v>
      </c>
      <c r="M13438" s="74">
        <v>2</v>
      </c>
      <c r="N13438" s="74">
        <v>30</v>
      </c>
    </row>
    <row r="13439" spans="1:14">
      <c r="A13439" s="43" t="str">
        <f t="shared" si="653"/>
        <v>130125300110115004</v>
      </c>
      <c r="B13439" s="28">
        <f t="shared" si="654"/>
        <v>172</v>
      </c>
      <c r="C13439" s="28">
        <f t="shared" si="655"/>
        <v>169</v>
      </c>
      <c r="K13439" s="73" t="s">
        <v>3190</v>
      </c>
      <c r="L13439" s="73" t="s">
        <v>5789</v>
      </c>
      <c r="M13439" s="74">
        <v>3</v>
      </c>
      <c r="N13439" s="74">
        <v>169</v>
      </c>
    </row>
    <row r="13440" spans="1:14">
      <c r="A13440" s="43" t="str">
        <f t="shared" si="653"/>
        <v>130125300110115005</v>
      </c>
      <c r="B13440" s="28">
        <f t="shared" si="654"/>
        <v>16</v>
      </c>
      <c r="C13440" s="28">
        <f t="shared" si="655"/>
        <v>14</v>
      </c>
      <c r="K13440" s="73" t="s">
        <v>3191</v>
      </c>
      <c r="L13440" s="73" t="s">
        <v>5789</v>
      </c>
      <c r="M13440" s="74">
        <v>2</v>
      </c>
      <c r="N13440" s="74">
        <v>14</v>
      </c>
    </row>
    <row r="13441" spans="1:14">
      <c r="A13441" s="43" t="str">
        <f t="shared" si="653"/>
        <v>130125300110121001</v>
      </c>
      <c r="B13441" s="28">
        <f t="shared" si="654"/>
        <v>17</v>
      </c>
      <c r="C13441" s="28">
        <f t="shared" si="655"/>
        <v>14</v>
      </c>
      <c r="K13441" s="73" t="s">
        <v>2024</v>
      </c>
      <c r="L13441" s="73" t="s">
        <v>5789</v>
      </c>
      <c r="M13441" s="74">
        <v>3</v>
      </c>
      <c r="N13441" s="74">
        <v>14</v>
      </c>
    </row>
    <row r="13442" spans="1:14">
      <c r="A13442" s="43" t="str">
        <f t="shared" si="653"/>
        <v>130125300110121002</v>
      </c>
      <c r="B13442" s="28">
        <f t="shared" si="654"/>
        <v>32</v>
      </c>
      <c r="C13442" s="28">
        <f t="shared" si="655"/>
        <v>29</v>
      </c>
      <c r="K13442" s="73" t="s">
        <v>2576</v>
      </c>
      <c r="L13442" s="73" t="s">
        <v>5789</v>
      </c>
      <c r="M13442" s="74">
        <v>3</v>
      </c>
      <c r="N13442" s="74">
        <v>29</v>
      </c>
    </row>
    <row r="13443" spans="1:14">
      <c r="A13443" s="43" t="str">
        <f t="shared" ref="A13443:A13506" si="656">L13443&amp;K13443</f>
        <v>130125300110121003</v>
      </c>
      <c r="B13443" s="28">
        <f t="shared" ref="B13443:B13506" si="657">M13443+N13443</f>
        <v>78</v>
      </c>
      <c r="C13443" s="28">
        <f t="shared" ref="C13443:C13506" si="658">N13443</f>
        <v>28</v>
      </c>
      <c r="K13443" s="73" t="s">
        <v>2577</v>
      </c>
      <c r="L13443" s="73" t="s">
        <v>5789</v>
      </c>
      <c r="M13443" s="74">
        <v>50</v>
      </c>
      <c r="N13443" s="74">
        <v>28</v>
      </c>
    </row>
    <row r="13444" spans="1:14">
      <c r="A13444" s="43" t="str">
        <f t="shared" si="656"/>
        <v>130125300110121004</v>
      </c>
      <c r="B13444" s="28">
        <f t="shared" si="657"/>
        <v>129</v>
      </c>
      <c r="C13444" s="28">
        <f t="shared" si="658"/>
        <v>57</v>
      </c>
      <c r="K13444" s="73" t="s">
        <v>2578</v>
      </c>
      <c r="L13444" s="73" t="s">
        <v>5789</v>
      </c>
      <c r="M13444" s="74">
        <v>72</v>
      </c>
      <c r="N13444" s="74">
        <v>57</v>
      </c>
    </row>
    <row r="13445" spans="1:14">
      <c r="A13445" s="43" t="str">
        <f t="shared" si="656"/>
        <v>130125300110121005</v>
      </c>
      <c r="B13445" s="28">
        <f t="shared" si="657"/>
        <v>69</v>
      </c>
      <c r="C13445" s="28">
        <f t="shared" si="658"/>
        <v>31</v>
      </c>
      <c r="K13445" s="73" t="s">
        <v>2579</v>
      </c>
      <c r="L13445" s="73" t="s">
        <v>5789</v>
      </c>
      <c r="M13445" s="74">
        <v>38</v>
      </c>
      <c r="N13445" s="74">
        <v>31</v>
      </c>
    </row>
    <row r="13446" spans="1:14">
      <c r="A13446" s="43" t="str">
        <f t="shared" si="656"/>
        <v>130125300110121006</v>
      </c>
      <c r="B13446" s="28">
        <f t="shared" si="657"/>
        <v>41</v>
      </c>
      <c r="C13446" s="28">
        <f t="shared" si="658"/>
        <v>31</v>
      </c>
      <c r="K13446" s="73" t="s">
        <v>2580</v>
      </c>
      <c r="L13446" s="73" t="s">
        <v>5789</v>
      </c>
      <c r="M13446" s="74">
        <v>10</v>
      </c>
      <c r="N13446" s="74">
        <v>31</v>
      </c>
    </row>
    <row r="13447" spans="1:14">
      <c r="A13447" s="43" t="str">
        <f t="shared" si="656"/>
        <v>130125300110121007</v>
      </c>
      <c r="B13447" s="28">
        <f t="shared" si="657"/>
        <v>21</v>
      </c>
      <c r="C13447" s="28">
        <f t="shared" si="658"/>
        <v>20</v>
      </c>
      <c r="K13447" s="73" t="s">
        <v>2581</v>
      </c>
      <c r="L13447" s="73" t="s">
        <v>5789</v>
      </c>
      <c r="M13447" s="74">
        <v>1</v>
      </c>
      <c r="N13447" s="74">
        <v>20</v>
      </c>
    </row>
    <row r="13448" spans="1:14">
      <c r="A13448" s="43" t="str">
        <f t="shared" si="656"/>
        <v>130125300110122001</v>
      </c>
      <c r="B13448" s="28">
        <f t="shared" si="657"/>
        <v>263</v>
      </c>
      <c r="C13448" s="28">
        <f t="shared" si="658"/>
        <v>104</v>
      </c>
      <c r="K13448" s="73" t="s">
        <v>2026</v>
      </c>
      <c r="L13448" s="73" t="s">
        <v>5789</v>
      </c>
      <c r="M13448" s="74">
        <v>159</v>
      </c>
      <c r="N13448" s="74">
        <v>104</v>
      </c>
    </row>
    <row r="13449" spans="1:14">
      <c r="A13449" s="43" t="str">
        <f t="shared" si="656"/>
        <v>130125300110124001</v>
      </c>
      <c r="B13449" s="28">
        <f t="shared" si="657"/>
        <v>16</v>
      </c>
      <c r="C13449" s="28">
        <f t="shared" si="658"/>
        <v>13</v>
      </c>
      <c r="K13449" s="73" t="s">
        <v>2934</v>
      </c>
      <c r="L13449" s="73" t="s">
        <v>5789</v>
      </c>
      <c r="M13449" s="74">
        <v>3</v>
      </c>
      <c r="N13449" s="74">
        <v>13</v>
      </c>
    </row>
    <row r="13450" spans="1:14">
      <c r="A13450" s="43" t="str">
        <f t="shared" si="656"/>
        <v>130125300110124002</v>
      </c>
      <c r="B13450" s="28">
        <f t="shared" si="657"/>
        <v>24</v>
      </c>
      <c r="C13450" s="28">
        <f t="shared" si="658"/>
        <v>23</v>
      </c>
      <c r="K13450" s="73" t="s">
        <v>2935</v>
      </c>
      <c r="L13450" s="73" t="s">
        <v>5789</v>
      </c>
      <c r="M13450" s="74">
        <v>1</v>
      </c>
      <c r="N13450" s="74">
        <v>23</v>
      </c>
    </row>
    <row r="13451" spans="1:14">
      <c r="A13451" s="43" t="str">
        <f t="shared" si="656"/>
        <v>130125300110124003</v>
      </c>
      <c r="B13451" s="28">
        <f t="shared" si="657"/>
        <v>101</v>
      </c>
      <c r="C13451" s="28">
        <f t="shared" si="658"/>
        <v>48</v>
      </c>
      <c r="K13451" s="73" t="s">
        <v>2936</v>
      </c>
      <c r="L13451" s="73" t="s">
        <v>5789</v>
      </c>
      <c r="M13451" s="74">
        <v>53</v>
      </c>
      <c r="N13451" s="74">
        <v>48</v>
      </c>
    </row>
    <row r="13452" spans="1:14">
      <c r="A13452" s="43" t="str">
        <f t="shared" si="656"/>
        <v>130125300110124004</v>
      </c>
      <c r="B13452" s="28">
        <f t="shared" si="657"/>
        <v>72</v>
      </c>
      <c r="C13452" s="28">
        <f t="shared" si="658"/>
        <v>10</v>
      </c>
      <c r="K13452" s="73" t="s">
        <v>2937</v>
      </c>
      <c r="L13452" s="73" t="s">
        <v>5789</v>
      </c>
      <c r="M13452" s="74">
        <v>62</v>
      </c>
      <c r="N13452" s="74">
        <v>10</v>
      </c>
    </row>
    <row r="13453" spans="1:14">
      <c r="A13453" s="43" t="str">
        <f t="shared" si="656"/>
        <v>130125300110124005</v>
      </c>
      <c r="B13453" s="28">
        <f t="shared" si="657"/>
        <v>16</v>
      </c>
      <c r="C13453" s="28">
        <f t="shared" si="658"/>
        <v>16</v>
      </c>
      <c r="K13453" s="73" t="s">
        <v>4277</v>
      </c>
      <c r="L13453" s="73" t="s">
        <v>5789</v>
      </c>
      <c r="M13453" s="74">
        <v>0</v>
      </c>
      <c r="N13453" s="74">
        <v>16</v>
      </c>
    </row>
    <row r="13454" spans="1:14">
      <c r="A13454" s="43" t="str">
        <f t="shared" si="656"/>
        <v>130125300110125001</v>
      </c>
      <c r="B13454" s="28">
        <f t="shared" si="657"/>
        <v>19</v>
      </c>
      <c r="C13454" s="28">
        <f t="shared" si="658"/>
        <v>14</v>
      </c>
      <c r="K13454" s="73" t="s">
        <v>2031</v>
      </c>
      <c r="L13454" s="73" t="s">
        <v>5789</v>
      </c>
      <c r="M13454" s="74">
        <v>5</v>
      </c>
      <c r="N13454" s="74">
        <v>14</v>
      </c>
    </row>
    <row r="13455" spans="1:14">
      <c r="A13455" s="43" t="str">
        <f t="shared" si="656"/>
        <v>130125300110125002</v>
      </c>
      <c r="B13455" s="28">
        <f t="shared" si="657"/>
        <v>23</v>
      </c>
      <c r="C13455" s="28">
        <f t="shared" si="658"/>
        <v>20</v>
      </c>
      <c r="K13455" s="73" t="s">
        <v>2938</v>
      </c>
      <c r="L13455" s="73" t="s">
        <v>5789</v>
      </c>
      <c r="M13455" s="74">
        <v>3</v>
      </c>
      <c r="N13455" s="74">
        <v>20</v>
      </c>
    </row>
    <row r="13456" spans="1:14">
      <c r="A13456" s="43" t="str">
        <f t="shared" si="656"/>
        <v>130125300110125003</v>
      </c>
      <c r="B13456" s="28">
        <f t="shared" si="657"/>
        <v>44</v>
      </c>
      <c r="C13456" s="28">
        <f t="shared" si="658"/>
        <v>23</v>
      </c>
      <c r="K13456" s="73" t="s">
        <v>2939</v>
      </c>
      <c r="L13456" s="73" t="s">
        <v>5789</v>
      </c>
      <c r="M13456" s="74">
        <v>21</v>
      </c>
      <c r="N13456" s="74">
        <v>23</v>
      </c>
    </row>
    <row r="13457" spans="1:14">
      <c r="A13457" s="43" t="str">
        <f t="shared" si="656"/>
        <v>130125300110125004</v>
      </c>
      <c r="B13457" s="28">
        <f t="shared" si="657"/>
        <v>251</v>
      </c>
      <c r="C13457" s="28">
        <f t="shared" si="658"/>
        <v>103</v>
      </c>
      <c r="K13457" s="73" t="s">
        <v>2940</v>
      </c>
      <c r="L13457" s="73" t="s">
        <v>5789</v>
      </c>
      <c r="M13457" s="74">
        <v>148</v>
      </c>
      <c r="N13457" s="74">
        <v>103</v>
      </c>
    </row>
    <row r="13458" spans="1:14">
      <c r="A13458" s="43" t="str">
        <f t="shared" si="656"/>
        <v>130125300110127001</v>
      </c>
      <c r="B13458" s="28">
        <f t="shared" si="657"/>
        <v>26</v>
      </c>
      <c r="C13458" s="28">
        <f t="shared" si="658"/>
        <v>23</v>
      </c>
      <c r="K13458" s="73" t="s">
        <v>2035</v>
      </c>
      <c r="L13458" s="73" t="s">
        <v>5789</v>
      </c>
      <c r="M13458" s="74">
        <v>3</v>
      </c>
      <c r="N13458" s="74">
        <v>23</v>
      </c>
    </row>
    <row r="13459" spans="1:14">
      <c r="A13459" s="43" t="str">
        <f t="shared" si="656"/>
        <v>130125300110127002</v>
      </c>
      <c r="B13459" s="28">
        <f t="shared" si="657"/>
        <v>26</v>
      </c>
      <c r="C13459" s="28">
        <f t="shared" si="658"/>
        <v>22</v>
      </c>
      <c r="K13459" s="73" t="s">
        <v>3133</v>
      </c>
      <c r="L13459" s="73" t="s">
        <v>5789</v>
      </c>
      <c r="M13459" s="74">
        <v>4</v>
      </c>
      <c r="N13459" s="74">
        <v>22</v>
      </c>
    </row>
    <row r="13460" spans="1:14">
      <c r="A13460" s="43" t="str">
        <f t="shared" si="656"/>
        <v>130125300110127003</v>
      </c>
      <c r="B13460" s="28">
        <f t="shared" si="657"/>
        <v>51</v>
      </c>
      <c r="C13460" s="28">
        <f t="shared" si="658"/>
        <v>16</v>
      </c>
      <c r="K13460" s="73" t="s">
        <v>5470</v>
      </c>
      <c r="L13460" s="73" t="s">
        <v>5789</v>
      </c>
      <c r="M13460" s="74">
        <v>35</v>
      </c>
      <c r="N13460" s="74">
        <v>16</v>
      </c>
    </row>
    <row r="13461" spans="1:14">
      <c r="A13461" s="43" t="str">
        <f t="shared" si="656"/>
        <v>130125300110127004</v>
      </c>
      <c r="B13461" s="28">
        <f t="shared" si="657"/>
        <v>139</v>
      </c>
      <c r="C13461" s="28">
        <f t="shared" si="658"/>
        <v>26</v>
      </c>
      <c r="K13461" s="73" t="s">
        <v>5471</v>
      </c>
      <c r="L13461" s="73" t="s">
        <v>5789</v>
      </c>
      <c r="M13461" s="74">
        <v>113</v>
      </c>
      <c r="N13461" s="74">
        <v>26</v>
      </c>
    </row>
    <row r="13462" spans="1:14">
      <c r="A13462" s="43" t="str">
        <f t="shared" si="656"/>
        <v>130125300110127005</v>
      </c>
      <c r="B13462" s="28">
        <f t="shared" si="657"/>
        <v>34</v>
      </c>
      <c r="C13462" s="28">
        <f t="shared" si="658"/>
        <v>26</v>
      </c>
      <c r="K13462" s="73" t="s">
        <v>4653</v>
      </c>
      <c r="L13462" s="73" t="s">
        <v>5789</v>
      </c>
      <c r="M13462" s="74">
        <v>8</v>
      </c>
      <c r="N13462" s="74">
        <v>26</v>
      </c>
    </row>
    <row r="13463" spans="1:14">
      <c r="A13463" s="43" t="str">
        <f t="shared" si="656"/>
        <v>130125300110128001</v>
      </c>
      <c r="B13463" s="28">
        <f t="shared" si="657"/>
        <v>9</v>
      </c>
      <c r="C13463" s="28">
        <f t="shared" si="658"/>
        <v>8</v>
      </c>
      <c r="K13463" s="73" t="s">
        <v>2037</v>
      </c>
      <c r="L13463" s="73" t="s">
        <v>5789</v>
      </c>
      <c r="M13463" s="74">
        <v>1</v>
      </c>
      <c r="N13463" s="74">
        <v>8</v>
      </c>
    </row>
    <row r="13464" spans="1:14">
      <c r="A13464" s="43" t="str">
        <f t="shared" si="656"/>
        <v>130125300110128002</v>
      </c>
      <c r="B13464" s="28">
        <f t="shared" si="657"/>
        <v>27</v>
      </c>
      <c r="C13464" s="28">
        <f t="shared" si="658"/>
        <v>19</v>
      </c>
      <c r="K13464" s="73" t="s">
        <v>2039</v>
      </c>
      <c r="L13464" s="73" t="s">
        <v>5789</v>
      </c>
      <c r="M13464" s="74">
        <v>8</v>
      </c>
      <c r="N13464" s="74">
        <v>19</v>
      </c>
    </row>
    <row r="13465" spans="1:14">
      <c r="A13465" s="43" t="str">
        <f t="shared" si="656"/>
        <v>130125300110129001</v>
      </c>
      <c r="B13465" s="28">
        <f t="shared" si="657"/>
        <v>10</v>
      </c>
      <c r="C13465" s="28">
        <f t="shared" si="658"/>
        <v>10</v>
      </c>
      <c r="K13465" s="73" t="s">
        <v>2943</v>
      </c>
      <c r="L13465" s="73" t="s">
        <v>5789</v>
      </c>
      <c r="M13465" s="74">
        <v>0</v>
      </c>
      <c r="N13465" s="74">
        <v>10</v>
      </c>
    </row>
    <row r="13466" spans="1:14">
      <c r="A13466" s="43" t="str">
        <f t="shared" si="656"/>
        <v>130125300110129002</v>
      </c>
      <c r="B13466" s="28">
        <f t="shared" si="657"/>
        <v>14</v>
      </c>
      <c r="C13466" s="28">
        <f t="shared" si="658"/>
        <v>13</v>
      </c>
      <c r="K13466" s="73" t="s">
        <v>2944</v>
      </c>
      <c r="L13466" s="73" t="s">
        <v>5789</v>
      </c>
      <c r="M13466" s="74">
        <v>1</v>
      </c>
      <c r="N13466" s="74">
        <v>13</v>
      </c>
    </row>
    <row r="13467" spans="1:14">
      <c r="A13467" s="43" t="str">
        <f t="shared" si="656"/>
        <v>130125300110130001</v>
      </c>
      <c r="B13467" s="28">
        <f t="shared" si="657"/>
        <v>24</v>
      </c>
      <c r="C13467" s="28">
        <f t="shared" si="658"/>
        <v>12</v>
      </c>
      <c r="K13467" s="73" t="s">
        <v>2040</v>
      </c>
      <c r="L13467" s="73" t="s">
        <v>5789</v>
      </c>
      <c r="M13467" s="74">
        <v>12</v>
      </c>
      <c r="N13467" s="74">
        <v>12</v>
      </c>
    </row>
    <row r="13468" spans="1:14">
      <c r="A13468" s="43" t="str">
        <f t="shared" si="656"/>
        <v>130125300110131001</v>
      </c>
      <c r="B13468" s="28">
        <f t="shared" si="657"/>
        <v>22</v>
      </c>
      <c r="C13468" s="28">
        <f t="shared" si="658"/>
        <v>14</v>
      </c>
      <c r="K13468" s="73" t="s">
        <v>2042</v>
      </c>
      <c r="L13468" s="73" t="s">
        <v>5789</v>
      </c>
      <c r="M13468" s="74">
        <v>8</v>
      </c>
      <c r="N13468" s="74">
        <v>14</v>
      </c>
    </row>
    <row r="13469" spans="1:14">
      <c r="A13469" s="43" t="str">
        <f t="shared" si="656"/>
        <v>130125300110131002</v>
      </c>
      <c r="B13469" s="28">
        <f t="shared" si="657"/>
        <v>24</v>
      </c>
      <c r="C13469" s="28">
        <f t="shared" si="658"/>
        <v>3</v>
      </c>
      <c r="K13469" s="73" t="s">
        <v>2044</v>
      </c>
      <c r="L13469" s="73" t="s">
        <v>5789</v>
      </c>
      <c r="M13469" s="74">
        <v>21</v>
      </c>
      <c r="N13469" s="74">
        <v>3</v>
      </c>
    </row>
    <row r="13470" spans="1:14">
      <c r="A13470" s="43" t="str">
        <f t="shared" si="656"/>
        <v>130125300110131003</v>
      </c>
      <c r="B13470" s="28">
        <f t="shared" si="657"/>
        <v>14</v>
      </c>
      <c r="C13470" s="28">
        <f t="shared" si="658"/>
        <v>8</v>
      </c>
      <c r="K13470" s="73" t="s">
        <v>2950</v>
      </c>
      <c r="L13470" s="73" t="s">
        <v>5789</v>
      </c>
      <c r="M13470" s="74">
        <v>6</v>
      </c>
      <c r="N13470" s="74">
        <v>8</v>
      </c>
    </row>
    <row r="13471" spans="1:14">
      <c r="A13471" s="43" t="str">
        <f t="shared" si="656"/>
        <v>130125300110131004</v>
      </c>
      <c r="B13471" s="28">
        <f t="shared" si="657"/>
        <v>29</v>
      </c>
      <c r="C13471" s="28">
        <f t="shared" si="658"/>
        <v>23</v>
      </c>
      <c r="K13471" s="73" t="s">
        <v>2951</v>
      </c>
      <c r="L13471" s="73" t="s">
        <v>5789</v>
      </c>
      <c r="M13471" s="74">
        <v>6</v>
      </c>
      <c r="N13471" s="74">
        <v>23</v>
      </c>
    </row>
    <row r="13472" spans="1:14">
      <c r="A13472" s="43" t="str">
        <f t="shared" si="656"/>
        <v>130125300110131005</v>
      </c>
      <c r="B13472" s="28">
        <f t="shared" si="657"/>
        <v>75</v>
      </c>
      <c r="C13472" s="28">
        <f t="shared" si="658"/>
        <v>27</v>
      </c>
      <c r="K13472" s="73" t="s">
        <v>5473</v>
      </c>
      <c r="L13472" s="73" t="s">
        <v>5789</v>
      </c>
      <c r="M13472" s="74">
        <v>48</v>
      </c>
      <c r="N13472" s="74">
        <v>27</v>
      </c>
    </row>
    <row r="13473" spans="1:14">
      <c r="A13473" s="43" t="str">
        <f t="shared" si="656"/>
        <v>130125300110131006</v>
      </c>
      <c r="B13473" s="28">
        <f t="shared" si="657"/>
        <v>41</v>
      </c>
      <c r="C13473" s="28">
        <f t="shared" si="658"/>
        <v>12</v>
      </c>
      <c r="K13473" s="73" t="s">
        <v>5793</v>
      </c>
      <c r="L13473" s="73" t="s">
        <v>5789</v>
      </c>
      <c r="M13473" s="74">
        <v>29</v>
      </c>
      <c r="N13473" s="74">
        <v>12</v>
      </c>
    </row>
    <row r="13474" spans="1:14">
      <c r="A13474" s="43" t="str">
        <f t="shared" si="656"/>
        <v>130125300110131007</v>
      </c>
      <c r="B13474" s="28">
        <f t="shared" si="657"/>
        <v>22</v>
      </c>
      <c r="C13474" s="28">
        <f t="shared" si="658"/>
        <v>21</v>
      </c>
      <c r="K13474" s="73" t="s">
        <v>5794</v>
      </c>
      <c r="L13474" s="73" t="s">
        <v>5789</v>
      </c>
      <c r="M13474" s="74">
        <v>1</v>
      </c>
      <c r="N13474" s="74">
        <v>21</v>
      </c>
    </row>
    <row r="13475" spans="1:14">
      <c r="A13475" s="43" t="str">
        <f t="shared" si="656"/>
        <v>130125300110132001</v>
      </c>
      <c r="B13475" s="28">
        <f t="shared" si="657"/>
        <v>90</v>
      </c>
      <c r="C13475" s="28">
        <f t="shared" si="658"/>
        <v>32</v>
      </c>
      <c r="K13475" s="73" t="s">
        <v>2045</v>
      </c>
      <c r="L13475" s="73" t="s">
        <v>5789</v>
      </c>
      <c r="M13475" s="74">
        <v>58</v>
      </c>
      <c r="N13475" s="74">
        <v>32</v>
      </c>
    </row>
    <row r="13476" spans="1:14">
      <c r="A13476" s="43" t="str">
        <f t="shared" si="656"/>
        <v>130125300110132002</v>
      </c>
      <c r="B13476" s="28">
        <f t="shared" si="657"/>
        <v>130</v>
      </c>
      <c r="C13476" s="28">
        <f t="shared" si="658"/>
        <v>42</v>
      </c>
      <c r="K13476" s="73" t="s">
        <v>2952</v>
      </c>
      <c r="L13476" s="73" t="s">
        <v>5789</v>
      </c>
      <c r="M13476" s="74">
        <v>88</v>
      </c>
      <c r="N13476" s="74">
        <v>42</v>
      </c>
    </row>
    <row r="13477" spans="1:14">
      <c r="A13477" s="43" t="str">
        <f t="shared" si="656"/>
        <v>130125300110132003</v>
      </c>
      <c r="B13477" s="28">
        <f t="shared" si="657"/>
        <v>67</v>
      </c>
      <c r="C13477" s="28">
        <f t="shared" si="658"/>
        <v>11</v>
      </c>
      <c r="K13477" s="73" t="s">
        <v>4280</v>
      </c>
      <c r="L13477" s="73" t="s">
        <v>5789</v>
      </c>
      <c r="M13477" s="74">
        <v>56</v>
      </c>
      <c r="N13477" s="74">
        <v>11</v>
      </c>
    </row>
    <row r="13478" spans="1:14">
      <c r="A13478" s="43" t="str">
        <f t="shared" si="656"/>
        <v>130125300110132004</v>
      </c>
      <c r="B13478" s="28">
        <f t="shared" si="657"/>
        <v>16</v>
      </c>
      <c r="C13478" s="28">
        <f t="shared" si="658"/>
        <v>16</v>
      </c>
      <c r="K13478" s="73" t="s">
        <v>4281</v>
      </c>
      <c r="L13478" s="73" t="s">
        <v>5789</v>
      </c>
      <c r="M13478" s="74">
        <v>0</v>
      </c>
      <c r="N13478" s="74">
        <v>16</v>
      </c>
    </row>
    <row r="13479" spans="1:14">
      <c r="A13479" s="43" t="str">
        <f t="shared" si="656"/>
        <v>130125300110133001</v>
      </c>
      <c r="B13479" s="28">
        <f t="shared" si="657"/>
        <v>88</v>
      </c>
      <c r="C13479" s="28">
        <f t="shared" si="658"/>
        <v>37</v>
      </c>
      <c r="K13479" s="73" t="s">
        <v>2047</v>
      </c>
      <c r="L13479" s="73" t="s">
        <v>5789</v>
      </c>
      <c r="M13479" s="74">
        <v>51</v>
      </c>
      <c r="N13479" s="74">
        <v>37</v>
      </c>
    </row>
    <row r="13480" spans="1:14">
      <c r="A13480" s="43" t="str">
        <f t="shared" si="656"/>
        <v>130125300110133002</v>
      </c>
      <c r="B13480" s="28">
        <f t="shared" si="657"/>
        <v>102</v>
      </c>
      <c r="C13480" s="28">
        <f t="shared" si="658"/>
        <v>50</v>
      </c>
      <c r="K13480" s="73" t="s">
        <v>2953</v>
      </c>
      <c r="L13480" s="73" t="s">
        <v>5789</v>
      </c>
      <c r="M13480" s="74">
        <v>52</v>
      </c>
      <c r="N13480" s="74">
        <v>50</v>
      </c>
    </row>
    <row r="13481" spans="1:14">
      <c r="A13481" s="43" t="str">
        <f t="shared" si="656"/>
        <v>130125300110133003</v>
      </c>
      <c r="B13481" s="28">
        <f t="shared" si="657"/>
        <v>120</v>
      </c>
      <c r="C13481" s="28">
        <f t="shared" si="658"/>
        <v>52</v>
      </c>
      <c r="K13481" s="73" t="s">
        <v>2954</v>
      </c>
      <c r="L13481" s="73" t="s">
        <v>5789</v>
      </c>
      <c r="M13481" s="74">
        <v>68</v>
      </c>
      <c r="N13481" s="74">
        <v>52</v>
      </c>
    </row>
    <row r="13482" spans="1:14">
      <c r="A13482" s="43" t="str">
        <f t="shared" si="656"/>
        <v>130125300110133004</v>
      </c>
      <c r="B13482" s="28">
        <f t="shared" si="657"/>
        <v>215</v>
      </c>
      <c r="C13482" s="28">
        <f t="shared" si="658"/>
        <v>210</v>
      </c>
      <c r="K13482" s="73" t="s">
        <v>4666</v>
      </c>
      <c r="L13482" s="73" t="s">
        <v>5789</v>
      </c>
      <c r="M13482" s="74">
        <v>5</v>
      </c>
      <c r="N13482" s="74">
        <v>210</v>
      </c>
    </row>
    <row r="13483" spans="1:14">
      <c r="A13483" s="43" t="str">
        <f t="shared" si="656"/>
        <v>130125300110133005</v>
      </c>
      <c r="B13483" s="28">
        <f t="shared" si="657"/>
        <v>9</v>
      </c>
      <c r="C13483" s="28">
        <f t="shared" si="658"/>
        <v>9</v>
      </c>
      <c r="K13483" s="73" t="s">
        <v>4765</v>
      </c>
      <c r="L13483" s="73" t="s">
        <v>5789</v>
      </c>
      <c r="M13483" s="74">
        <v>0</v>
      </c>
      <c r="N13483" s="74">
        <v>9</v>
      </c>
    </row>
    <row r="13484" spans="1:14">
      <c r="A13484" s="43" t="str">
        <f t="shared" si="656"/>
        <v>130125300110134001</v>
      </c>
      <c r="B13484" s="28">
        <f t="shared" si="657"/>
        <v>77</v>
      </c>
      <c r="C13484" s="28">
        <f t="shared" si="658"/>
        <v>11</v>
      </c>
      <c r="K13484" s="73" t="s">
        <v>2955</v>
      </c>
      <c r="L13484" s="73" t="s">
        <v>5789</v>
      </c>
      <c r="M13484" s="74">
        <v>66</v>
      </c>
      <c r="N13484" s="74">
        <v>11</v>
      </c>
    </row>
    <row r="13485" spans="1:14">
      <c r="A13485" s="43" t="str">
        <f t="shared" si="656"/>
        <v>130125300110134002</v>
      </c>
      <c r="B13485" s="28">
        <f t="shared" si="657"/>
        <v>85</v>
      </c>
      <c r="C13485" s="28">
        <f t="shared" si="658"/>
        <v>51</v>
      </c>
      <c r="K13485" s="73" t="s">
        <v>2956</v>
      </c>
      <c r="L13485" s="73" t="s">
        <v>5789</v>
      </c>
      <c r="M13485" s="74">
        <v>34</v>
      </c>
      <c r="N13485" s="74">
        <v>51</v>
      </c>
    </row>
    <row r="13486" spans="1:14">
      <c r="A13486" s="43" t="str">
        <f t="shared" si="656"/>
        <v>130125300110134003</v>
      </c>
      <c r="B13486" s="28">
        <f t="shared" si="657"/>
        <v>80</v>
      </c>
      <c r="C13486" s="28">
        <f t="shared" si="658"/>
        <v>45</v>
      </c>
      <c r="K13486" s="73" t="s">
        <v>4767</v>
      </c>
      <c r="L13486" s="73" t="s">
        <v>5789</v>
      </c>
      <c r="M13486" s="74">
        <v>35</v>
      </c>
      <c r="N13486" s="74">
        <v>45</v>
      </c>
    </row>
    <row r="13487" spans="1:14">
      <c r="A13487" s="43" t="str">
        <f t="shared" si="656"/>
        <v>130125300110134004</v>
      </c>
      <c r="B13487" s="28">
        <f t="shared" si="657"/>
        <v>210</v>
      </c>
      <c r="C13487" s="28">
        <f t="shared" si="658"/>
        <v>126</v>
      </c>
      <c r="K13487" s="73" t="s">
        <v>4768</v>
      </c>
      <c r="L13487" s="73" t="s">
        <v>5789</v>
      </c>
      <c r="M13487" s="74">
        <v>84</v>
      </c>
      <c r="N13487" s="74">
        <v>126</v>
      </c>
    </row>
    <row r="13488" spans="1:14">
      <c r="A13488" s="43" t="str">
        <f t="shared" si="656"/>
        <v>130125300110141001</v>
      </c>
      <c r="B13488" s="28">
        <f t="shared" si="657"/>
        <v>23</v>
      </c>
      <c r="C13488" s="28">
        <f t="shared" si="658"/>
        <v>16</v>
      </c>
      <c r="K13488" s="73" t="s">
        <v>3623</v>
      </c>
      <c r="L13488" s="73" t="s">
        <v>5789</v>
      </c>
      <c r="M13488" s="74">
        <v>7</v>
      </c>
      <c r="N13488" s="74">
        <v>16</v>
      </c>
    </row>
    <row r="13489" spans="1:14">
      <c r="A13489" s="43" t="str">
        <f t="shared" si="656"/>
        <v>130125300110141002</v>
      </c>
      <c r="B13489" s="28">
        <f t="shared" si="657"/>
        <v>24</v>
      </c>
      <c r="C13489" s="28">
        <f t="shared" si="658"/>
        <v>22</v>
      </c>
      <c r="K13489" s="73" t="s">
        <v>3624</v>
      </c>
      <c r="L13489" s="73" t="s">
        <v>5789</v>
      </c>
      <c r="M13489" s="74">
        <v>2</v>
      </c>
      <c r="N13489" s="74">
        <v>22</v>
      </c>
    </row>
    <row r="13490" spans="1:14">
      <c r="A13490" s="43" t="str">
        <f t="shared" si="656"/>
        <v>130125300110141003</v>
      </c>
      <c r="B13490" s="28">
        <f t="shared" si="657"/>
        <v>38</v>
      </c>
      <c r="C13490" s="28">
        <f t="shared" si="658"/>
        <v>13</v>
      </c>
      <c r="K13490" s="73" t="s">
        <v>3625</v>
      </c>
      <c r="L13490" s="73" t="s">
        <v>5789</v>
      </c>
      <c r="M13490" s="74">
        <v>25</v>
      </c>
      <c r="N13490" s="74">
        <v>13</v>
      </c>
    </row>
    <row r="13491" spans="1:14">
      <c r="A13491" s="43" t="str">
        <f t="shared" si="656"/>
        <v>130125300110141004</v>
      </c>
      <c r="B13491" s="28">
        <f t="shared" si="657"/>
        <v>37</v>
      </c>
      <c r="C13491" s="28">
        <f t="shared" si="658"/>
        <v>12</v>
      </c>
      <c r="K13491" s="73" t="s">
        <v>3626</v>
      </c>
      <c r="L13491" s="73" t="s">
        <v>5789</v>
      </c>
      <c r="M13491" s="74">
        <v>25</v>
      </c>
      <c r="N13491" s="74">
        <v>12</v>
      </c>
    </row>
    <row r="13492" spans="1:14">
      <c r="A13492" s="43" t="str">
        <f t="shared" si="656"/>
        <v>130125300110141005</v>
      </c>
      <c r="B13492" s="28">
        <f t="shared" si="657"/>
        <v>30</v>
      </c>
      <c r="C13492" s="28">
        <f t="shared" si="658"/>
        <v>22</v>
      </c>
      <c r="K13492" s="73" t="s">
        <v>5795</v>
      </c>
      <c r="L13492" s="73" t="s">
        <v>5789</v>
      </c>
      <c r="M13492" s="74">
        <v>8</v>
      </c>
      <c r="N13492" s="74">
        <v>22</v>
      </c>
    </row>
    <row r="13493" spans="1:14">
      <c r="A13493" s="43" t="str">
        <f t="shared" si="656"/>
        <v>130125300110141006</v>
      </c>
      <c r="B13493" s="28">
        <f t="shared" si="657"/>
        <v>47</v>
      </c>
      <c r="C13493" s="28">
        <f t="shared" si="658"/>
        <v>25</v>
      </c>
      <c r="K13493" s="73" t="s">
        <v>5796</v>
      </c>
      <c r="L13493" s="73" t="s">
        <v>5789</v>
      </c>
      <c r="M13493" s="74">
        <v>22</v>
      </c>
      <c r="N13493" s="74">
        <v>25</v>
      </c>
    </row>
    <row r="13494" spans="1:14">
      <c r="A13494" s="43" t="str">
        <f t="shared" si="656"/>
        <v>130125300110141007</v>
      </c>
      <c r="B13494" s="28">
        <f t="shared" si="657"/>
        <v>86</v>
      </c>
      <c r="C13494" s="28">
        <f t="shared" si="658"/>
        <v>66</v>
      </c>
      <c r="K13494" s="73" t="s">
        <v>4774</v>
      </c>
      <c r="L13494" s="73" t="s">
        <v>5789</v>
      </c>
      <c r="M13494" s="74">
        <v>20</v>
      </c>
      <c r="N13494" s="74">
        <v>66</v>
      </c>
    </row>
    <row r="13495" spans="1:14">
      <c r="A13495" s="43" t="str">
        <f t="shared" si="656"/>
        <v>130125300110141008</v>
      </c>
      <c r="B13495" s="28">
        <f t="shared" si="657"/>
        <v>41</v>
      </c>
      <c r="C13495" s="28">
        <f t="shared" si="658"/>
        <v>32</v>
      </c>
      <c r="K13495" s="73" t="s">
        <v>4775</v>
      </c>
      <c r="L13495" s="73" t="s">
        <v>5789</v>
      </c>
      <c r="M13495" s="74">
        <v>9</v>
      </c>
      <c r="N13495" s="74">
        <v>32</v>
      </c>
    </row>
    <row r="13496" spans="1:14">
      <c r="A13496" s="43" t="str">
        <f t="shared" si="656"/>
        <v>130125300110141009</v>
      </c>
      <c r="B13496" s="28">
        <f t="shared" si="657"/>
        <v>32</v>
      </c>
      <c r="C13496" s="28">
        <f t="shared" si="658"/>
        <v>29</v>
      </c>
      <c r="K13496" s="73" t="s">
        <v>4776</v>
      </c>
      <c r="L13496" s="73" t="s">
        <v>5789</v>
      </c>
      <c r="M13496" s="74">
        <v>3</v>
      </c>
      <c r="N13496" s="74">
        <v>29</v>
      </c>
    </row>
    <row r="13497" spans="1:14">
      <c r="A13497" s="43" t="str">
        <f t="shared" si="656"/>
        <v>130125300110142001</v>
      </c>
      <c r="B13497" s="28">
        <f t="shared" si="657"/>
        <v>21</v>
      </c>
      <c r="C13497" s="28">
        <f t="shared" si="658"/>
        <v>17</v>
      </c>
      <c r="K13497" s="73" t="s">
        <v>2966</v>
      </c>
      <c r="L13497" s="73" t="s">
        <v>5789</v>
      </c>
      <c r="M13497" s="74">
        <v>4</v>
      </c>
      <c r="N13497" s="74">
        <v>17</v>
      </c>
    </row>
    <row r="13498" spans="1:14">
      <c r="A13498" s="43" t="str">
        <f t="shared" si="656"/>
        <v>130125300110142002</v>
      </c>
      <c r="B13498" s="28">
        <f t="shared" si="657"/>
        <v>25</v>
      </c>
      <c r="C13498" s="28">
        <f t="shared" si="658"/>
        <v>22</v>
      </c>
      <c r="K13498" s="73" t="s">
        <v>2967</v>
      </c>
      <c r="L13498" s="73" t="s">
        <v>5789</v>
      </c>
      <c r="M13498" s="74">
        <v>3</v>
      </c>
      <c r="N13498" s="74">
        <v>22</v>
      </c>
    </row>
    <row r="13499" spans="1:14">
      <c r="A13499" s="43" t="str">
        <f t="shared" si="656"/>
        <v>130125300110142003</v>
      </c>
      <c r="B13499" s="28">
        <f t="shared" si="657"/>
        <v>37</v>
      </c>
      <c r="C13499" s="28">
        <f t="shared" si="658"/>
        <v>18</v>
      </c>
      <c r="K13499" s="73" t="s">
        <v>2968</v>
      </c>
      <c r="L13499" s="73" t="s">
        <v>5789</v>
      </c>
      <c r="M13499" s="74">
        <v>19</v>
      </c>
      <c r="N13499" s="74">
        <v>18</v>
      </c>
    </row>
    <row r="13500" spans="1:14">
      <c r="A13500" s="43" t="str">
        <f t="shared" si="656"/>
        <v>130125300110142004</v>
      </c>
      <c r="B13500" s="28">
        <f t="shared" si="657"/>
        <v>36</v>
      </c>
      <c r="C13500" s="28">
        <f t="shared" si="658"/>
        <v>13</v>
      </c>
      <c r="K13500" s="73" t="s">
        <v>3218</v>
      </c>
      <c r="L13500" s="73" t="s">
        <v>5789</v>
      </c>
      <c r="M13500" s="74">
        <v>23</v>
      </c>
      <c r="N13500" s="74">
        <v>13</v>
      </c>
    </row>
    <row r="13501" spans="1:14">
      <c r="A13501" s="43" t="str">
        <f t="shared" si="656"/>
        <v>130125300110142005</v>
      </c>
      <c r="B13501" s="28">
        <f t="shared" si="657"/>
        <v>41</v>
      </c>
      <c r="C13501" s="28">
        <f t="shared" si="658"/>
        <v>30</v>
      </c>
      <c r="K13501" s="73" t="s">
        <v>3219</v>
      </c>
      <c r="L13501" s="73" t="s">
        <v>5789</v>
      </c>
      <c r="M13501" s="74">
        <v>11</v>
      </c>
      <c r="N13501" s="74">
        <v>30</v>
      </c>
    </row>
    <row r="13502" spans="1:14">
      <c r="A13502" s="43" t="str">
        <f t="shared" si="656"/>
        <v>130125300110142006</v>
      </c>
      <c r="B13502" s="28">
        <f t="shared" si="657"/>
        <v>16</v>
      </c>
      <c r="C13502" s="28">
        <f t="shared" si="658"/>
        <v>13</v>
      </c>
      <c r="K13502" s="73" t="s">
        <v>3220</v>
      </c>
      <c r="L13502" s="73" t="s">
        <v>5789</v>
      </c>
      <c r="M13502" s="74">
        <v>3</v>
      </c>
      <c r="N13502" s="74">
        <v>13</v>
      </c>
    </row>
    <row r="13503" spans="1:14">
      <c r="A13503" s="43" t="str">
        <f t="shared" si="656"/>
        <v>130125300110143001</v>
      </c>
      <c r="B13503" s="28">
        <f t="shared" si="657"/>
        <v>15</v>
      </c>
      <c r="C13503" s="28">
        <f t="shared" si="658"/>
        <v>13</v>
      </c>
      <c r="K13503" s="73" t="s">
        <v>2969</v>
      </c>
      <c r="L13503" s="73" t="s">
        <v>5789</v>
      </c>
      <c r="M13503" s="74">
        <v>2</v>
      </c>
      <c r="N13503" s="74">
        <v>13</v>
      </c>
    </row>
    <row r="13504" spans="1:14">
      <c r="A13504" s="43" t="str">
        <f t="shared" si="656"/>
        <v>130125300110143002</v>
      </c>
      <c r="B13504" s="28">
        <f t="shared" si="657"/>
        <v>17</v>
      </c>
      <c r="C13504" s="28">
        <f t="shared" si="658"/>
        <v>15</v>
      </c>
      <c r="K13504" s="73" t="s">
        <v>2970</v>
      </c>
      <c r="L13504" s="73" t="s">
        <v>5789</v>
      </c>
      <c r="M13504" s="74">
        <v>2</v>
      </c>
      <c r="N13504" s="74">
        <v>15</v>
      </c>
    </row>
    <row r="13505" spans="1:14">
      <c r="A13505" s="43" t="str">
        <f t="shared" si="656"/>
        <v>130125300110143003</v>
      </c>
      <c r="B13505" s="28">
        <f t="shared" si="657"/>
        <v>35</v>
      </c>
      <c r="C13505" s="28">
        <f t="shared" si="658"/>
        <v>35</v>
      </c>
      <c r="K13505" s="73" t="s">
        <v>2971</v>
      </c>
      <c r="L13505" s="73" t="s">
        <v>5789</v>
      </c>
      <c r="M13505" s="74">
        <v>0</v>
      </c>
      <c r="N13505" s="74">
        <v>35</v>
      </c>
    </row>
    <row r="13506" spans="1:14">
      <c r="A13506" s="43" t="str">
        <f t="shared" si="656"/>
        <v>130125300110143004</v>
      </c>
      <c r="B13506" s="28">
        <f t="shared" si="657"/>
        <v>63</v>
      </c>
      <c r="C13506" s="28">
        <f t="shared" si="658"/>
        <v>6</v>
      </c>
      <c r="K13506" s="73" t="s">
        <v>4282</v>
      </c>
      <c r="L13506" s="73" t="s">
        <v>5789</v>
      </c>
      <c r="M13506" s="74">
        <v>57</v>
      </c>
      <c r="N13506" s="74">
        <v>6</v>
      </c>
    </row>
    <row r="13507" spans="1:14">
      <c r="A13507" s="43" t="str">
        <f t="shared" ref="A13507:A13570" si="659">L13507&amp;K13507</f>
        <v>130125300110144001</v>
      </c>
      <c r="B13507" s="28">
        <f t="shared" ref="B13507:B13570" si="660">M13507+N13507</f>
        <v>14</v>
      </c>
      <c r="C13507" s="28">
        <f t="shared" ref="C13507:C13570" si="661">N13507</f>
        <v>11</v>
      </c>
      <c r="K13507" s="73" t="s">
        <v>2972</v>
      </c>
      <c r="L13507" s="73" t="s">
        <v>5789</v>
      </c>
      <c r="M13507" s="74">
        <v>3</v>
      </c>
      <c r="N13507" s="74">
        <v>11</v>
      </c>
    </row>
    <row r="13508" spans="1:14">
      <c r="A13508" s="43" t="str">
        <f t="shared" si="659"/>
        <v>130125300110144002</v>
      </c>
      <c r="B13508" s="28">
        <f t="shared" si="660"/>
        <v>20</v>
      </c>
      <c r="C13508" s="28">
        <f t="shared" si="661"/>
        <v>14</v>
      </c>
      <c r="K13508" s="73" t="s">
        <v>2973</v>
      </c>
      <c r="L13508" s="73" t="s">
        <v>5789</v>
      </c>
      <c r="M13508" s="74">
        <v>6</v>
      </c>
      <c r="N13508" s="74">
        <v>14</v>
      </c>
    </row>
    <row r="13509" spans="1:14">
      <c r="A13509" s="43" t="str">
        <f t="shared" si="659"/>
        <v>130125300110144003</v>
      </c>
      <c r="B13509" s="28">
        <f t="shared" si="660"/>
        <v>20</v>
      </c>
      <c r="C13509" s="28">
        <f t="shared" si="661"/>
        <v>6</v>
      </c>
      <c r="K13509" s="73" t="s">
        <v>2974</v>
      </c>
      <c r="L13509" s="73" t="s">
        <v>5789</v>
      </c>
      <c r="M13509" s="74">
        <v>14</v>
      </c>
      <c r="N13509" s="74">
        <v>6</v>
      </c>
    </row>
    <row r="13510" spans="1:14">
      <c r="A13510" s="43" t="str">
        <f t="shared" si="659"/>
        <v>130125300110144004</v>
      </c>
      <c r="B13510" s="28">
        <f t="shared" si="660"/>
        <v>36</v>
      </c>
      <c r="C13510" s="28">
        <f t="shared" si="661"/>
        <v>4</v>
      </c>
      <c r="K13510" s="73" t="s">
        <v>2975</v>
      </c>
      <c r="L13510" s="73" t="s">
        <v>5789</v>
      </c>
      <c r="M13510" s="74">
        <v>32</v>
      </c>
      <c r="N13510" s="74">
        <v>4</v>
      </c>
    </row>
    <row r="13511" spans="1:14">
      <c r="A13511" s="43" t="str">
        <f t="shared" si="659"/>
        <v>130125300110144005</v>
      </c>
      <c r="B13511" s="28">
        <f t="shared" si="660"/>
        <v>241</v>
      </c>
      <c r="C13511" s="28">
        <f t="shared" si="661"/>
        <v>235</v>
      </c>
      <c r="K13511" s="73" t="s">
        <v>4777</v>
      </c>
      <c r="L13511" s="73" t="s">
        <v>5789</v>
      </c>
      <c r="M13511" s="74">
        <v>6</v>
      </c>
      <c r="N13511" s="74">
        <v>235</v>
      </c>
    </row>
    <row r="13512" spans="1:14">
      <c r="A13512" s="43" t="str">
        <f t="shared" si="659"/>
        <v>130125300110145001</v>
      </c>
      <c r="B13512" s="28">
        <f t="shared" si="660"/>
        <v>76</v>
      </c>
      <c r="C13512" s="28">
        <f t="shared" si="661"/>
        <v>33</v>
      </c>
      <c r="K13512" s="73" t="s">
        <v>2976</v>
      </c>
      <c r="L13512" s="73" t="s">
        <v>5789</v>
      </c>
      <c r="M13512" s="74">
        <v>43</v>
      </c>
      <c r="N13512" s="74">
        <v>33</v>
      </c>
    </row>
    <row r="13513" spans="1:14">
      <c r="A13513" s="43" t="str">
        <f t="shared" si="659"/>
        <v>130125300110145002</v>
      </c>
      <c r="B13513" s="28">
        <f t="shared" si="660"/>
        <v>89</v>
      </c>
      <c r="C13513" s="28">
        <f t="shared" si="661"/>
        <v>31</v>
      </c>
      <c r="K13513" s="73" t="s">
        <v>2977</v>
      </c>
      <c r="L13513" s="73" t="s">
        <v>5789</v>
      </c>
      <c r="M13513" s="74">
        <v>58</v>
      </c>
      <c r="N13513" s="74">
        <v>31</v>
      </c>
    </row>
    <row r="13514" spans="1:14">
      <c r="A13514" s="43" t="str">
        <f t="shared" si="659"/>
        <v>130125300110145003</v>
      </c>
      <c r="B13514" s="28">
        <f t="shared" si="660"/>
        <v>104</v>
      </c>
      <c r="C13514" s="28">
        <f t="shared" si="661"/>
        <v>71</v>
      </c>
      <c r="K13514" s="73" t="s">
        <v>2978</v>
      </c>
      <c r="L13514" s="73" t="s">
        <v>5789</v>
      </c>
      <c r="M13514" s="74">
        <v>33</v>
      </c>
      <c r="N13514" s="74">
        <v>71</v>
      </c>
    </row>
    <row r="13515" spans="1:14">
      <c r="A13515" s="43" t="str">
        <f t="shared" si="659"/>
        <v>130125300110145004</v>
      </c>
      <c r="B13515" s="28">
        <f t="shared" si="660"/>
        <v>171</v>
      </c>
      <c r="C13515" s="28">
        <f t="shared" si="661"/>
        <v>68</v>
      </c>
      <c r="K13515" s="73" t="s">
        <v>3720</v>
      </c>
      <c r="L13515" s="73" t="s">
        <v>5789</v>
      </c>
      <c r="M13515" s="74">
        <v>103</v>
      </c>
      <c r="N13515" s="74">
        <v>68</v>
      </c>
    </row>
    <row r="13516" spans="1:14">
      <c r="A13516" s="43" t="str">
        <f t="shared" si="659"/>
        <v>130125300110145005</v>
      </c>
      <c r="B13516" s="28">
        <f t="shared" si="660"/>
        <v>68</v>
      </c>
      <c r="C13516" s="28">
        <f t="shared" si="661"/>
        <v>32</v>
      </c>
      <c r="K13516" s="73" t="s">
        <v>3721</v>
      </c>
      <c r="L13516" s="73" t="s">
        <v>5789</v>
      </c>
      <c r="M13516" s="74">
        <v>36</v>
      </c>
      <c r="N13516" s="74">
        <v>32</v>
      </c>
    </row>
    <row r="13517" spans="1:14">
      <c r="A13517" s="43" t="str">
        <f t="shared" si="659"/>
        <v>130125300110146001</v>
      </c>
      <c r="B13517" s="28">
        <f t="shared" si="660"/>
        <v>145</v>
      </c>
      <c r="C13517" s="28">
        <f t="shared" si="661"/>
        <v>55</v>
      </c>
      <c r="K13517" s="73" t="s">
        <v>2979</v>
      </c>
      <c r="L13517" s="73" t="s">
        <v>5789</v>
      </c>
      <c r="M13517" s="74">
        <v>90</v>
      </c>
      <c r="N13517" s="74">
        <v>55</v>
      </c>
    </row>
    <row r="13518" spans="1:14">
      <c r="A13518" s="43" t="str">
        <f t="shared" si="659"/>
        <v>130125300110147001</v>
      </c>
      <c r="B13518" s="28">
        <f t="shared" si="660"/>
        <v>85</v>
      </c>
      <c r="C13518" s="28">
        <f t="shared" si="661"/>
        <v>34</v>
      </c>
      <c r="K13518" s="73" t="s">
        <v>2982</v>
      </c>
      <c r="L13518" s="73" t="s">
        <v>5789</v>
      </c>
      <c r="M13518" s="74">
        <v>51</v>
      </c>
      <c r="N13518" s="74">
        <v>34</v>
      </c>
    </row>
    <row r="13519" spans="1:14">
      <c r="A13519" s="43" t="str">
        <f t="shared" si="659"/>
        <v>130125300110150001</v>
      </c>
      <c r="B13519" s="28">
        <f t="shared" si="660"/>
        <v>126</v>
      </c>
      <c r="C13519" s="28">
        <f t="shared" si="661"/>
        <v>80</v>
      </c>
      <c r="K13519" s="73" t="s">
        <v>2988</v>
      </c>
      <c r="L13519" s="73" t="s">
        <v>5789</v>
      </c>
      <c r="M13519" s="74">
        <v>46</v>
      </c>
      <c r="N13519" s="74">
        <v>80</v>
      </c>
    </row>
    <row r="13520" spans="1:14">
      <c r="A13520" s="43" t="str">
        <f t="shared" si="659"/>
        <v>130125300110150002</v>
      </c>
      <c r="B13520" s="28">
        <f t="shared" si="660"/>
        <v>108</v>
      </c>
      <c r="C13520" s="28">
        <f t="shared" si="661"/>
        <v>68</v>
      </c>
      <c r="K13520" s="73" t="s">
        <v>2989</v>
      </c>
      <c r="L13520" s="73" t="s">
        <v>5789</v>
      </c>
      <c r="M13520" s="74">
        <v>40</v>
      </c>
      <c r="N13520" s="74">
        <v>68</v>
      </c>
    </row>
    <row r="13521" spans="1:14">
      <c r="A13521" s="43" t="str">
        <f t="shared" si="659"/>
        <v>130125300110151001</v>
      </c>
      <c r="B13521" s="28">
        <f t="shared" si="660"/>
        <v>117</v>
      </c>
      <c r="C13521" s="28">
        <f t="shared" si="661"/>
        <v>61</v>
      </c>
      <c r="K13521" s="73" t="s">
        <v>2990</v>
      </c>
      <c r="L13521" s="73" t="s">
        <v>5789</v>
      </c>
      <c r="M13521" s="74">
        <v>56</v>
      </c>
      <c r="N13521" s="74">
        <v>61</v>
      </c>
    </row>
    <row r="13522" spans="1:14">
      <c r="A13522" s="43" t="str">
        <f t="shared" si="659"/>
        <v>130125300110151002</v>
      </c>
      <c r="B13522" s="28">
        <f t="shared" si="660"/>
        <v>18</v>
      </c>
      <c r="C13522" s="28">
        <f t="shared" si="661"/>
        <v>17</v>
      </c>
      <c r="K13522" s="73" t="s">
        <v>2991</v>
      </c>
      <c r="L13522" s="73" t="s">
        <v>5789</v>
      </c>
      <c r="M13522" s="74">
        <v>1</v>
      </c>
      <c r="N13522" s="74">
        <v>17</v>
      </c>
    </row>
    <row r="13523" spans="1:14">
      <c r="A13523" s="43" t="str">
        <f t="shared" si="659"/>
        <v>130125300110152001</v>
      </c>
      <c r="B13523" s="28">
        <f t="shared" si="660"/>
        <v>49</v>
      </c>
      <c r="C13523" s="28">
        <f t="shared" si="661"/>
        <v>37</v>
      </c>
      <c r="K13523" s="73" t="s">
        <v>2992</v>
      </c>
      <c r="L13523" s="73" t="s">
        <v>5789</v>
      </c>
      <c r="M13523" s="74">
        <v>12</v>
      </c>
      <c r="N13523" s="74">
        <v>37</v>
      </c>
    </row>
    <row r="13524" spans="1:14">
      <c r="A13524" s="43" t="str">
        <f t="shared" si="659"/>
        <v>130125300110161001</v>
      </c>
      <c r="B13524" s="28">
        <f t="shared" si="660"/>
        <v>13</v>
      </c>
      <c r="C13524" s="28">
        <f t="shared" si="661"/>
        <v>9</v>
      </c>
      <c r="K13524" s="73" t="s">
        <v>3013</v>
      </c>
      <c r="L13524" s="73" t="s">
        <v>5789</v>
      </c>
      <c r="M13524" s="74">
        <v>4</v>
      </c>
      <c r="N13524" s="74">
        <v>9</v>
      </c>
    </row>
    <row r="13525" spans="1:14">
      <c r="A13525" s="43" t="str">
        <f t="shared" si="659"/>
        <v>130125300110161002</v>
      </c>
      <c r="B13525" s="28">
        <f t="shared" si="660"/>
        <v>20</v>
      </c>
      <c r="C13525" s="28">
        <f t="shared" si="661"/>
        <v>17</v>
      </c>
      <c r="K13525" s="73" t="s">
        <v>3014</v>
      </c>
      <c r="L13525" s="73" t="s">
        <v>5789</v>
      </c>
      <c r="M13525" s="74">
        <v>3</v>
      </c>
      <c r="N13525" s="74">
        <v>17</v>
      </c>
    </row>
    <row r="13526" spans="1:14">
      <c r="A13526" s="43" t="str">
        <f t="shared" si="659"/>
        <v>130125300110161003</v>
      </c>
      <c r="B13526" s="28">
        <f t="shared" si="660"/>
        <v>41</v>
      </c>
      <c r="C13526" s="28">
        <f t="shared" si="661"/>
        <v>28</v>
      </c>
      <c r="K13526" s="73" t="s">
        <v>3244</v>
      </c>
      <c r="L13526" s="73" t="s">
        <v>5789</v>
      </c>
      <c r="M13526" s="74">
        <v>13</v>
      </c>
      <c r="N13526" s="74">
        <v>28</v>
      </c>
    </row>
    <row r="13527" spans="1:14">
      <c r="A13527" s="43" t="str">
        <f t="shared" si="659"/>
        <v>130125300110161004</v>
      </c>
      <c r="B13527" s="28">
        <f t="shared" si="660"/>
        <v>66</v>
      </c>
      <c r="C13527" s="28">
        <f t="shared" si="661"/>
        <v>44</v>
      </c>
      <c r="K13527" s="73" t="s">
        <v>5309</v>
      </c>
      <c r="L13527" s="73" t="s">
        <v>5789</v>
      </c>
      <c r="M13527" s="74">
        <v>22</v>
      </c>
      <c r="N13527" s="74">
        <v>44</v>
      </c>
    </row>
    <row r="13528" spans="1:14">
      <c r="A13528" s="43" t="str">
        <f t="shared" si="659"/>
        <v>130125300110161005</v>
      </c>
      <c r="B13528" s="28">
        <f t="shared" si="660"/>
        <v>110</v>
      </c>
      <c r="C13528" s="28">
        <f t="shared" si="661"/>
        <v>77</v>
      </c>
      <c r="K13528" s="73" t="s">
        <v>5310</v>
      </c>
      <c r="L13528" s="73" t="s">
        <v>5789</v>
      </c>
      <c r="M13528" s="74">
        <v>33</v>
      </c>
      <c r="N13528" s="74">
        <v>77</v>
      </c>
    </row>
    <row r="13529" spans="1:14">
      <c r="A13529" s="43" t="str">
        <f t="shared" si="659"/>
        <v>130125300110161006</v>
      </c>
      <c r="B13529" s="28">
        <f t="shared" si="660"/>
        <v>28</v>
      </c>
      <c r="C13529" s="28">
        <f t="shared" si="661"/>
        <v>28</v>
      </c>
      <c r="K13529" s="73" t="s">
        <v>5797</v>
      </c>
      <c r="L13529" s="73" t="s">
        <v>5789</v>
      </c>
      <c r="M13529" s="74">
        <v>0</v>
      </c>
      <c r="N13529" s="74">
        <v>28</v>
      </c>
    </row>
    <row r="13530" spans="1:14">
      <c r="A13530" s="43" t="str">
        <f t="shared" si="659"/>
        <v>130125300110161007</v>
      </c>
      <c r="B13530" s="28">
        <f t="shared" si="660"/>
        <v>63</v>
      </c>
      <c r="C13530" s="28">
        <f t="shared" si="661"/>
        <v>57</v>
      </c>
      <c r="K13530" s="73" t="s">
        <v>5798</v>
      </c>
      <c r="L13530" s="73" t="s">
        <v>5789</v>
      </c>
      <c r="M13530" s="74">
        <v>6</v>
      </c>
      <c r="N13530" s="74">
        <v>57</v>
      </c>
    </row>
    <row r="13531" spans="1:14">
      <c r="A13531" s="43" t="str">
        <f t="shared" si="659"/>
        <v>130125300110162001</v>
      </c>
      <c r="B13531" s="28">
        <f t="shared" si="660"/>
        <v>7</v>
      </c>
      <c r="C13531" s="28">
        <f t="shared" si="661"/>
        <v>7</v>
      </c>
      <c r="K13531" s="73" t="s">
        <v>3015</v>
      </c>
      <c r="L13531" s="73" t="s">
        <v>5789</v>
      </c>
      <c r="M13531" s="74">
        <v>0</v>
      </c>
      <c r="N13531" s="74">
        <v>7</v>
      </c>
    </row>
    <row r="13532" spans="1:14">
      <c r="A13532" s="43" t="str">
        <f t="shared" si="659"/>
        <v>130125300110162002</v>
      </c>
      <c r="B13532" s="28">
        <f t="shared" si="660"/>
        <v>11</v>
      </c>
      <c r="C13532" s="28">
        <f t="shared" si="661"/>
        <v>6</v>
      </c>
      <c r="K13532" s="73" t="s">
        <v>3016</v>
      </c>
      <c r="L13532" s="73" t="s">
        <v>5789</v>
      </c>
      <c r="M13532" s="74">
        <v>5</v>
      </c>
      <c r="N13532" s="74">
        <v>6</v>
      </c>
    </row>
    <row r="13533" spans="1:14">
      <c r="A13533" s="43" t="str">
        <f t="shared" si="659"/>
        <v>130125300110162003</v>
      </c>
      <c r="B13533" s="28">
        <f t="shared" si="660"/>
        <v>29</v>
      </c>
      <c r="C13533" s="28">
        <f t="shared" si="661"/>
        <v>11</v>
      </c>
      <c r="K13533" s="73" t="s">
        <v>3017</v>
      </c>
      <c r="L13533" s="73" t="s">
        <v>5789</v>
      </c>
      <c r="M13533" s="74">
        <v>18</v>
      </c>
      <c r="N13533" s="74">
        <v>11</v>
      </c>
    </row>
    <row r="13534" spans="1:14">
      <c r="A13534" s="43" t="str">
        <f t="shared" si="659"/>
        <v>130125300110162004</v>
      </c>
      <c r="B13534" s="28">
        <f t="shared" si="660"/>
        <v>20</v>
      </c>
      <c r="C13534" s="28">
        <f t="shared" si="661"/>
        <v>20</v>
      </c>
      <c r="K13534" s="73" t="s">
        <v>3245</v>
      </c>
      <c r="L13534" s="73" t="s">
        <v>5789</v>
      </c>
      <c r="M13534" s="74">
        <v>0</v>
      </c>
      <c r="N13534" s="74">
        <v>20</v>
      </c>
    </row>
    <row r="13535" spans="1:14">
      <c r="A13535" s="43" t="str">
        <f t="shared" si="659"/>
        <v>130125300110162005</v>
      </c>
      <c r="B13535" s="28">
        <f t="shared" si="660"/>
        <v>149</v>
      </c>
      <c r="C13535" s="28">
        <f t="shared" si="661"/>
        <v>93</v>
      </c>
      <c r="K13535" s="73" t="s">
        <v>5498</v>
      </c>
      <c r="L13535" s="73" t="s">
        <v>5789</v>
      </c>
      <c r="M13535" s="74">
        <v>56</v>
      </c>
      <c r="N13535" s="74">
        <v>93</v>
      </c>
    </row>
    <row r="13536" spans="1:14">
      <c r="A13536" s="43" t="str">
        <f t="shared" si="659"/>
        <v>130125300110162006</v>
      </c>
      <c r="B13536" s="28">
        <f t="shared" si="660"/>
        <v>77</v>
      </c>
      <c r="C13536" s="28">
        <f t="shared" si="661"/>
        <v>6</v>
      </c>
      <c r="K13536" s="73" t="s">
        <v>5499</v>
      </c>
      <c r="L13536" s="73" t="s">
        <v>5789</v>
      </c>
      <c r="M13536" s="74">
        <v>71</v>
      </c>
      <c r="N13536" s="74">
        <v>6</v>
      </c>
    </row>
    <row r="13537" spans="1:14">
      <c r="A13537" s="43" t="str">
        <f t="shared" si="659"/>
        <v>130125300110163001</v>
      </c>
      <c r="B13537" s="28">
        <f t="shared" si="660"/>
        <v>9</v>
      </c>
      <c r="C13537" s="28">
        <f t="shared" si="661"/>
        <v>7</v>
      </c>
      <c r="K13537" s="73" t="s">
        <v>3018</v>
      </c>
      <c r="L13537" s="73" t="s">
        <v>5789</v>
      </c>
      <c r="M13537" s="74">
        <v>2</v>
      </c>
      <c r="N13537" s="74">
        <v>7</v>
      </c>
    </row>
    <row r="13538" spans="1:14">
      <c r="A13538" s="43" t="str">
        <f t="shared" si="659"/>
        <v>130125300110163002</v>
      </c>
      <c r="B13538" s="28">
        <f t="shared" si="660"/>
        <v>10</v>
      </c>
      <c r="C13538" s="28">
        <f t="shared" si="661"/>
        <v>7</v>
      </c>
      <c r="K13538" s="73" t="s">
        <v>3019</v>
      </c>
      <c r="L13538" s="73" t="s">
        <v>5789</v>
      </c>
      <c r="M13538" s="74">
        <v>3</v>
      </c>
      <c r="N13538" s="74">
        <v>7</v>
      </c>
    </row>
    <row r="13539" spans="1:14">
      <c r="A13539" s="43" t="str">
        <f t="shared" si="659"/>
        <v>130125300110163003</v>
      </c>
      <c r="B13539" s="28">
        <f t="shared" si="660"/>
        <v>28</v>
      </c>
      <c r="C13539" s="28">
        <f t="shared" si="661"/>
        <v>15</v>
      </c>
      <c r="K13539" s="73" t="s">
        <v>4288</v>
      </c>
      <c r="L13539" s="73" t="s">
        <v>5789</v>
      </c>
      <c r="M13539" s="74">
        <v>13</v>
      </c>
      <c r="N13539" s="74">
        <v>15</v>
      </c>
    </row>
    <row r="13540" spans="1:14">
      <c r="A13540" s="43" t="str">
        <f t="shared" si="659"/>
        <v>130125300110163004</v>
      </c>
      <c r="B13540" s="28">
        <f t="shared" si="660"/>
        <v>112</v>
      </c>
      <c r="C13540" s="28">
        <f t="shared" si="661"/>
        <v>54</v>
      </c>
      <c r="K13540" s="73" t="s">
        <v>4289</v>
      </c>
      <c r="L13540" s="73" t="s">
        <v>5789</v>
      </c>
      <c r="M13540" s="74">
        <v>58</v>
      </c>
      <c r="N13540" s="74">
        <v>54</v>
      </c>
    </row>
    <row r="13541" spans="1:14">
      <c r="A13541" s="43" t="str">
        <f t="shared" si="659"/>
        <v>130125300110163005</v>
      </c>
      <c r="B13541" s="28">
        <f t="shared" si="660"/>
        <v>52</v>
      </c>
      <c r="C13541" s="28">
        <f t="shared" si="661"/>
        <v>23</v>
      </c>
      <c r="K13541" s="73" t="s">
        <v>4698</v>
      </c>
      <c r="L13541" s="73" t="s">
        <v>5789</v>
      </c>
      <c r="M13541" s="74">
        <v>29</v>
      </c>
      <c r="N13541" s="74">
        <v>23</v>
      </c>
    </row>
    <row r="13542" spans="1:14">
      <c r="A13542" s="43" t="str">
        <f t="shared" si="659"/>
        <v>130125300110165001</v>
      </c>
      <c r="B13542" s="28">
        <f t="shared" si="660"/>
        <v>4</v>
      </c>
      <c r="C13542" s="28">
        <f t="shared" si="661"/>
        <v>4</v>
      </c>
      <c r="K13542" s="73" t="s">
        <v>3022</v>
      </c>
      <c r="L13542" s="73" t="s">
        <v>5789</v>
      </c>
      <c r="M13542" s="74">
        <v>0</v>
      </c>
      <c r="N13542" s="74">
        <v>4</v>
      </c>
    </row>
    <row r="13543" spans="1:14">
      <c r="A13543" s="43" t="str">
        <f t="shared" si="659"/>
        <v>130125300110165002</v>
      </c>
      <c r="B13543" s="28">
        <f t="shared" si="660"/>
        <v>11</v>
      </c>
      <c r="C13543" s="28">
        <f t="shared" si="661"/>
        <v>8</v>
      </c>
      <c r="K13543" s="73" t="s">
        <v>3023</v>
      </c>
      <c r="L13543" s="73" t="s">
        <v>5789</v>
      </c>
      <c r="M13543" s="74">
        <v>3</v>
      </c>
      <c r="N13543" s="74">
        <v>8</v>
      </c>
    </row>
    <row r="13544" spans="1:14">
      <c r="A13544" s="43" t="str">
        <f t="shared" si="659"/>
        <v>130125300110171001</v>
      </c>
      <c r="B13544" s="28">
        <f t="shared" si="660"/>
        <v>7</v>
      </c>
      <c r="C13544" s="28">
        <f t="shared" si="661"/>
        <v>6</v>
      </c>
      <c r="K13544" s="73" t="s">
        <v>3034</v>
      </c>
      <c r="L13544" s="73" t="s">
        <v>5789</v>
      </c>
      <c r="M13544" s="74">
        <v>1</v>
      </c>
      <c r="N13544" s="74">
        <v>6</v>
      </c>
    </row>
    <row r="13545" spans="1:14">
      <c r="A13545" s="43" t="str">
        <f t="shared" si="659"/>
        <v>130125300110171002</v>
      </c>
      <c r="B13545" s="28">
        <f t="shared" si="660"/>
        <v>14</v>
      </c>
      <c r="C13545" s="28">
        <f t="shared" si="661"/>
        <v>11</v>
      </c>
      <c r="K13545" s="73" t="s">
        <v>3035</v>
      </c>
      <c r="L13545" s="73" t="s">
        <v>5789</v>
      </c>
      <c r="M13545" s="74">
        <v>3</v>
      </c>
      <c r="N13545" s="74">
        <v>11</v>
      </c>
    </row>
    <row r="13546" spans="1:14">
      <c r="A13546" s="43" t="str">
        <f t="shared" si="659"/>
        <v>130125300110171003</v>
      </c>
      <c r="B13546" s="28">
        <f t="shared" si="660"/>
        <v>30</v>
      </c>
      <c r="C13546" s="28">
        <f t="shared" si="661"/>
        <v>22</v>
      </c>
      <c r="K13546" s="73" t="s">
        <v>3036</v>
      </c>
      <c r="L13546" s="73" t="s">
        <v>5789</v>
      </c>
      <c r="M13546" s="74">
        <v>8</v>
      </c>
      <c r="N13546" s="74">
        <v>22</v>
      </c>
    </row>
    <row r="13547" spans="1:14">
      <c r="A13547" s="43" t="str">
        <f t="shared" si="659"/>
        <v>130125300110171004</v>
      </c>
      <c r="B13547" s="28">
        <f t="shared" si="660"/>
        <v>52</v>
      </c>
      <c r="C13547" s="28">
        <f t="shared" si="661"/>
        <v>37</v>
      </c>
      <c r="K13547" s="73" t="s">
        <v>5799</v>
      </c>
      <c r="L13547" s="73" t="s">
        <v>5789</v>
      </c>
      <c r="M13547" s="74">
        <v>15</v>
      </c>
      <c r="N13547" s="74">
        <v>37</v>
      </c>
    </row>
    <row r="13548" spans="1:14">
      <c r="A13548" s="43" t="str">
        <f t="shared" si="659"/>
        <v>130125300110171005</v>
      </c>
      <c r="B13548" s="28">
        <f t="shared" si="660"/>
        <v>13</v>
      </c>
      <c r="C13548" s="28">
        <f t="shared" si="661"/>
        <v>12</v>
      </c>
      <c r="K13548" s="73" t="s">
        <v>4789</v>
      </c>
      <c r="L13548" s="73" t="s">
        <v>5789</v>
      </c>
      <c r="M13548" s="74">
        <v>1</v>
      </c>
      <c r="N13548" s="74">
        <v>12</v>
      </c>
    </row>
    <row r="13549" spans="1:14">
      <c r="A13549" s="43" t="str">
        <f t="shared" si="659"/>
        <v>130125300110172001</v>
      </c>
      <c r="B13549" s="28">
        <f t="shared" si="660"/>
        <v>7</v>
      </c>
      <c r="C13549" s="28">
        <f t="shared" si="661"/>
        <v>5</v>
      </c>
      <c r="K13549" s="73" t="s">
        <v>3037</v>
      </c>
      <c r="L13549" s="73" t="s">
        <v>5789</v>
      </c>
      <c r="M13549" s="74">
        <v>2</v>
      </c>
      <c r="N13549" s="74">
        <v>5</v>
      </c>
    </row>
    <row r="13550" spans="1:14">
      <c r="A13550" s="43" t="str">
        <f t="shared" si="659"/>
        <v>130125300110172002</v>
      </c>
      <c r="B13550" s="28">
        <f t="shared" si="660"/>
        <v>16</v>
      </c>
      <c r="C13550" s="28">
        <f t="shared" si="661"/>
        <v>15</v>
      </c>
      <c r="K13550" s="73" t="s">
        <v>3038</v>
      </c>
      <c r="L13550" s="73" t="s">
        <v>5789</v>
      </c>
      <c r="M13550" s="74">
        <v>1</v>
      </c>
      <c r="N13550" s="74">
        <v>15</v>
      </c>
    </row>
    <row r="13551" spans="1:14">
      <c r="A13551" s="43" t="str">
        <f t="shared" si="659"/>
        <v>130125300110172003</v>
      </c>
      <c r="B13551" s="28">
        <f t="shared" si="660"/>
        <v>55</v>
      </c>
      <c r="C13551" s="28">
        <f t="shared" si="661"/>
        <v>25</v>
      </c>
      <c r="K13551" s="73" t="s">
        <v>3253</v>
      </c>
      <c r="L13551" s="73" t="s">
        <v>5789</v>
      </c>
      <c r="M13551" s="74">
        <v>30</v>
      </c>
      <c r="N13551" s="74">
        <v>25</v>
      </c>
    </row>
    <row r="13552" spans="1:14">
      <c r="A13552" s="43" t="str">
        <f t="shared" si="659"/>
        <v>130125300110172004</v>
      </c>
      <c r="B13552" s="28">
        <f t="shared" si="660"/>
        <v>43</v>
      </c>
      <c r="C13552" s="28">
        <f t="shared" si="661"/>
        <v>8</v>
      </c>
      <c r="K13552" s="73" t="s">
        <v>3254</v>
      </c>
      <c r="L13552" s="73" t="s">
        <v>5789</v>
      </c>
      <c r="M13552" s="74">
        <v>35</v>
      </c>
      <c r="N13552" s="74">
        <v>8</v>
      </c>
    </row>
    <row r="13553" spans="1:14">
      <c r="A13553" s="43" t="str">
        <f t="shared" si="659"/>
        <v>130125300110172005</v>
      </c>
      <c r="B13553" s="28">
        <f t="shared" si="660"/>
        <v>13</v>
      </c>
      <c r="C13553" s="28">
        <f t="shared" si="661"/>
        <v>10</v>
      </c>
      <c r="K13553" s="73" t="s">
        <v>3255</v>
      </c>
      <c r="L13553" s="73" t="s">
        <v>5789</v>
      </c>
      <c r="M13553" s="74">
        <v>3</v>
      </c>
      <c r="N13553" s="74">
        <v>10</v>
      </c>
    </row>
    <row r="13554" spans="1:14">
      <c r="A13554" s="43" t="str">
        <f t="shared" si="659"/>
        <v>130125300110173001</v>
      </c>
      <c r="B13554" s="28">
        <f t="shared" si="660"/>
        <v>114</v>
      </c>
      <c r="C13554" s="28">
        <f t="shared" si="661"/>
        <v>62</v>
      </c>
      <c r="K13554" s="73" t="s">
        <v>3039</v>
      </c>
      <c r="L13554" s="73" t="s">
        <v>5789</v>
      </c>
      <c r="M13554" s="74">
        <v>52</v>
      </c>
      <c r="N13554" s="74">
        <v>62</v>
      </c>
    </row>
    <row r="13555" spans="1:14">
      <c r="A13555" s="43" t="str">
        <f t="shared" si="659"/>
        <v>130125300110174001</v>
      </c>
      <c r="B13555" s="28">
        <f t="shared" si="660"/>
        <v>3</v>
      </c>
      <c r="C13555" s="28">
        <f t="shared" si="661"/>
        <v>3</v>
      </c>
      <c r="K13555" s="73" t="s">
        <v>3041</v>
      </c>
      <c r="L13555" s="73" t="s">
        <v>5789</v>
      </c>
      <c r="M13555" s="74">
        <v>0</v>
      </c>
      <c r="N13555" s="74">
        <v>3</v>
      </c>
    </row>
    <row r="13556" spans="1:14">
      <c r="A13556" s="43" t="str">
        <f t="shared" si="659"/>
        <v>130125300110174002</v>
      </c>
      <c r="B13556" s="28">
        <f t="shared" si="660"/>
        <v>12</v>
      </c>
      <c r="C13556" s="28">
        <f t="shared" si="661"/>
        <v>10</v>
      </c>
      <c r="K13556" s="73" t="s">
        <v>3042</v>
      </c>
      <c r="L13556" s="73" t="s">
        <v>5789</v>
      </c>
      <c r="M13556" s="74">
        <v>2</v>
      </c>
      <c r="N13556" s="74">
        <v>10</v>
      </c>
    </row>
    <row r="13557" spans="1:14">
      <c r="A13557" s="43" t="str">
        <f t="shared" si="659"/>
        <v>130125300110174003</v>
      </c>
      <c r="B13557" s="28">
        <f t="shared" si="660"/>
        <v>52</v>
      </c>
      <c r="C13557" s="28">
        <f t="shared" si="661"/>
        <v>39</v>
      </c>
      <c r="K13557" s="73" t="s">
        <v>3043</v>
      </c>
      <c r="L13557" s="73" t="s">
        <v>5789</v>
      </c>
      <c r="M13557" s="74">
        <v>13</v>
      </c>
      <c r="N13557" s="74">
        <v>39</v>
      </c>
    </row>
    <row r="13558" spans="1:14">
      <c r="A13558" s="43" t="str">
        <f t="shared" si="659"/>
        <v>130125300110174004</v>
      </c>
      <c r="B13558" s="28">
        <f t="shared" si="660"/>
        <v>14</v>
      </c>
      <c r="C13558" s="28">
        <f t="shared" si="661"/>
        <v>9</v>
      </c>
      <c r="K13558" s="73" t="s">
        <v>4725</v>
      </c>
      <c r="L13558" s="73" t="s">
        <v>5789</v>
      </c>
      <c r="M13558" s="74">
        <v>5</v>
      </c>
      <c r="N13558" s="74">
        <v>9</v>
      </c>
    </row>
    <row r="13559" spans="1:14">
      <c r="A13559" s="43" t="str">
        <f t="shared" si="659"/>
        <v>130125300110175001</v>
      </c>
      <c r="B13559" s="28">
        <f t="shared" si="660"/>
        <v>11</v>
      </c>
      <c r="C13559" s="28">
        <f t="shared" si="661"/>
        <v>11</v>
      </c>
      <c r="K13559" s="73" t="s">
        <v>3044</v>
      </c>
      <c r="L13559" s="73" t="s">
        <v>5789</v>
      </c>
      <c r="M13559" s="74">
        <v>0</v>
      </c>
      <c r="N13559" s="74">
        <v>11</v>
      </c>
    </row>
    <row r="13560" spans="1:14">
      <c r="A13560" s="43" t="str">
        <f t="shared" si="659"/>
        <v>130125300110175002</v>
      </c>
      <c r="B13560" s="28">
        <f t="shared" si="660"/>
        <v>15</v>
      </c>
      <c r="C13560" s="28">
        <f t="shared" si="661"/>
        <v>14</v>
      </c>
      <c r="K13560" s="73" t="s">
        <v>3045</v>
      </c>
      <c r="L13560" s="73" t="s">
        <v>5789</v>
      </c>
      <c r="M13560" s="74">
        <v>1</v>
      </c>
      <c r="N13560" s="74">
        <v>14</v>
      </c>
    </row>
    <row r="13561" spans="1:14">
      <c r="A13561" s="43" t="str">
        <f t="shared" si="659"/>
        <v>130125300110175003</v>
      </c>
      <c r="B13561" s="28">
        <f t="shared" si="660"/>
        <v>142</v>
      </c>
      <c r="C13561" s="28">
        <f t="shared" si="661"/>
        <v>92</v>
      </c>
      <c r="K13561" s="73" t="s">
        <v>3257</v>
      </c>
      <c r="L13561" s="73" t="s">
        <v>5789</v>
      </c>
      <c r="M13561" s="74">
        <v>50</v>
      </c>
      <c r="N13561" s="74">
        <v>92</v>
      </c>
    </row>
    <row r="13562" spans="1:14">
      <c r="A13562" s="43" t="str">
        <f t="shared" si="659"/>
        <v>130125300110175004</v>
      </c>
      <c r="B13562" s="28">
        <f t="shared" si="660"/>
        <v>72</v>
      </c>
      <c r="C13562" s="28">
        <f t="shared" si="661"/>
        <v>52</v>
      </c>
      <c r="K13562" s="73" t="s">
        <v>3258</v>
      </c>
      <c r="L13562" s="73" t="s">
        <v>5789</v>
      </c>
      <c r="M13562" s="74">
        <v>20</v>
      </c>
      <c r="N13562" s="74">
        <v>52</v>
      </c>
    </row>
    <row r="13563" spans="1:14">
      <c r="A13563" s="43" t="str">
        <f t="shared" si="659"/>
        <v>130125300110176001</v>
      </c>
      <c r="B13563" s="28">
        <f t="shared" si="660"/>
        <v>7</v>
      </c>
      <c r="C13563" s="28">
        <f t="shared" si="661"/>
        <v>7</v>
      </c>
      <c r="K13563" s="73" t="s">
        <v>3046</v>
      </c>
      <c r="L13563" s="73" t="s">
        <v>5789</v>
      </c>
      <c r="M13563" s="74">
        <v>0</v>
      </c>
      <c r="N13563" s="74">
        <v>7</v>
      </c>
    </row>
    <row r="13564" spans="1:14">
      <c r="A13564" s="43" t="str">
        <f t="shared" si="659"/>
        <v>130125300110176002</v>
      </c>
      <c r="B13564" s="28">
        <f t="shared" si="660"/>
        <v>12</v>
      </c>
      <c r="C13564" s="28">
        <f t="shared" si="661"/>
        <v>11</v>
      </c>
      <c r="K13564" s="73" t="s">
        <v>3047</v>
      </c>
      <c r="L13564" s="73" t="s">
        <v>5789</v>
      </c>
      <c r="M13564" s="74">
        <v>1</v>
      </c>
      <c r="N13564" s="74">
        <v>11</v>
      </c>
    </row>
    <row r="13565" spans="1:14">
      <c r="A13565" s="43" t="str">
        <f t="shared" si="659"/>
        <v>130125300110176003</v>
      </c>
      <c r="B13565" s="28">
        <f t="shared" si="660"/>
        <v>88</v>
      </c>
      <c r="C13565" s="28">
        <f t="shared" si="661"/>
        <v>33</v>
      </c>
      <c r="K13565" s="73" t="s">
        <v>3259</v>
      </c>
      <c r="L13565" s="73" t="s">
        <v>5789</v>
      </c>
      <c r="M13565" s="74">
        <v>55</v>
      </c>
      <c r="N13565" s="74">
        <v>33</v>
      </c>
    </row>
    <row r="13566" spans="1:14">
      <c r="A13566" s="43" t="str">
        <f t="shared" si="659"/>
        <v>130125300110176004</v>
      </c>
      <c r="B13566" s="28">
        <f t="shared" si="660"/>
        <v>148</v>
      </c>
      <c r="C13566" s="28">
        <f t="shared" si="661"/>
        <v>56</v>
      </c>
      <c r="K13566" s="73" t="s">
        <v>4293</v>
      </c>
      <c r="L13566" s="73" t="s">
        <v>5789</v>
      </c>
      <c r="M13566" s="74">
        <v>92</v>
      </c>
      <c r="N13566" s="74">
        <v>56</v>
      </c>
    </row>
    <row r="13567" spans="1:14">
      <c r="A13567" s="43" t="str">
        <f t="shared" si="659"/>
        <v>130125300110177001</v>
      </c>
      <c r="B13567" s="28">
        <f t="shared" si="660"/>
        <v>11</v>
      </c>
      <c r="C13567" s="28">
        <f t="shared" si="661"/>
        <v>11</v>
      </c>
      <c r="K13567" s="73" t="s">
        <v>3048</v>
      </c>
      <c r="L13567" s="73" t="s">
        <v>5789</v>
      </c>
      <c r="M13567" s="74">
        <v>0</v>
      </c>
      <c r="N13567" s="74">
        <v>11</v>
      </c>
    </row>
    <row r="13568" spans="1:14">
      <c r="A13568" s="43" t="str">
        <f t="shared" si="659"/>
        <v>130125300110177002</v>
      </c>
      <c r="B13568" s="28">
        <f t="shared" si="660"/>
        <v>7</v>
      </c>
      <c r="C13568" s="28">
        <f t="shared" si="661"/>
        <v>6</v>
      </c>
      <c r="K13568" s="73" t="s">
        <v>3049</v>
      </c>
      <c r="L13568" s="73" t="s">
        <v>5789</v>
      </c>
      <c r="M13568" s="74">
        <v>1</v>
      </c>
      <c r="N13568" s="74">
        <v>6</v>
      </c>
    </row>
    <row r="13569" spans="1:14">
      <c r="A13569" s="43" t="str">
        <f t="shared" si="659"/>
        <v>130125300110177003</v>
      </c>
      <c r="B13569" s="28">
        <f t="shared" si="660"/>
        <v>21</v>
      </c>
      <c r="C13569" s="28">
        <f t="shared" si="661"/>
        <v>7</v>
      </c>
      <c r="K13569" s="73" t="s">
        <v>5800</v>
      </c>
      <c r="L13569" s="73" t="s">
        <v>5789</v>
      </c>
      <c r="M13569" s="74">
        <v>14</v>
      </c>
      <c r="N13569" s="74">
        <v>7</v>
      </c>
    </row>
    <row r="13570" spans="1:14">
      <c r="A13570" s="43" t="str">
        <f t="shared" si="659"/>
        <v>130125300110177004</v>
      </c>
      <c r="B13570" s="28">
        <f t="shared" si="660"/>
        <v>27</v>
      </c>
      <c r="C13570" s="28">
        <f t="shared" si="661"/>
        <v>11</v>
      </c>
      <c r="K13570" s="73" t="s">
        <v>5801</v>
      </c>
      <c r="L13570" s="73" t="s">
        <v>5789</v>
      </c>
      <c r="M13570" s="74">
        <v>16</v>
      </c>
      <c r="N13570" s="74">
        <v>11</v>
      </c>
    </row>
    <row r="13571" spans="1:14">
      <c r="A13571" s="43" t="str">
        <f t="shared" ref="A13571:A13634" si="662">L13571&amp;K13571</f>
        <v>130125300110178001</v>
      </c>
      <c r="B13571" s="28">
        <f t="shared" ref="B13571:B13634" si="663">M13571+N13571</f>
        <v>139</v>
      </c>
      <c r="C13571" s="28">
        <f t="shared" ref="C13571:C13634" si="664">N13571</f>
        <v>81</v>
      </c>
      <c r="K13571" s="73" t="s">
        <v>3050</v>
      </c>
      <c r="L13571" s="73" t="s">
        <v>5789</v>
      </c>
      <c r="M13571" s="74">
        <v>58</v>
      </c>
      <c r="N13571" s="74">
        <v>81</v>
      </c>
    </row>
    <row r="13572" spans="1:14">
      <c r="A13572" s="43" t="str">
        <f t="shared" si="662"/>
        <v>130125300110178002</v>
      </c>
      <c r="B13572" s="28">
        <f t="shared" si="663"/>
        <v>78</v>
      </c>
      <c r="C13572" s="28">
        <f t="shared" si="664"/>
        <v>31</v>
      </c>
      <c r="K13572" s="73" t="s">
        <v>3051</v>
      </c>
      <c r="L13572" s="73" t="s">
        <v>5789</v>
      </c>
      <c r="M13572" s="74">
        <v>47</v>
      </c>
      <c r="N13572" s="74">
        <v>31</v>
      </c>
    </row>
    <row r="13573" spans="1:14">
      <c r="A13573" s="43" t="str">
        <f t="shared" si="662"/>
        <v>130125300110179001</v>
      </c>
      <c r="B13573" s="28">
        <f t="shared" si="663"/>
        <v>8</v>
      </c>
      <c r="C13573" s="28">
        <f t="shared" si="664"/>
        <v>8</v>
      </c>
      <c r="K13573" s="73" t="s">
        <v>3055</v>
      </c>
      <c r="L13573" s="73" t="s">
        <v>5789</v>
      </c>
      <c r="M13573" s="74">
        <v>0</v>
      </c>
      <c r="N13573" s="74">
        <v>8</v>
      </c>
    </row>
    <row r="13574" spans="1:14">
      <c r="A13574" s="43" t="str">
        <f t="shared" si="662"/>
        <v>130125300110179002</v>
      </c>
      <c r="B13574" s="28">
        <f t="shared" si="663"/>
        <v>15</v>
      </c>
      <c r="C13574" s="28">
        <f t="shared" si="664"/>
        <v>14</v>
      </c>
      <c r="K13574" s="73" t="s">
        <v>3056</v>
      </c>
      <c r="L13574" s="73" t="s">
        <v>5789</v>
      </c>
      <c r="M13574" s="74">
        <v>1</v>
      </c>
      <c r="N13574" s="74">
        <v>14</v>
      </c>
    </row>
    <row r="13575" spans="1:14">
      <c r="A13575" s="43" t="str">
        <f t="shared" si="662"/>
        <v>130125300110179003</v>
      </c>
      <c r="B13575" s="28">
        <f t="shared" si="663"/>
        <v>106</v>
      </c>
      <c r="C13575" s="28">
        <f t="shared" si="664"/>
        <v>41</v>
      </c>
      <c r="K13575" s="73" t="s">
        <v>3057</v>
      </c>
      <c r="L13575" s="73" t="s">
        <v>5789</v>
      </c>
      <c r="M13575" s="74">
        <v>65</v>
      </c>
      <c r="N13575" s="74">
        <v>41</v>
      </c>
    </row>
    <row r="13576" spans="1:14">
      <c r="A13576" s="43" t="str">
        <f t="shared" si="662"/>
        <v>130125300110180001</v>
      </c>
      <c r="B13576" s="28">
        <f t="shared" si="663"/>
        <v>58</v>
      </c>
      <c r="C13576" s="28">
        <f t="shared" si="664"/>
        <v>22</v>
      </c>
      <c r="K13576" s="73" t="s">
        <v>3060</v>
      </c>
      <c r="L13576" s="73" t="s">
        <v>5789</v>
      </c>
      <c r="M13576" s="74">
        <v>36</v>
      </c>
      <c r="N13576" s="74">
        <v>22</v>
      </c>
    </row>
    <row r="13577" spans="1:14">
      <c r="A13577" s="43" t="str">
        <f t="shared" si="662"/>
        <v>130125300110180002</v>
      </c>
      <c r="B13577" s="28">
        <f t="shared" si="663"/>
        <v>74</v>
      </c>
      <c r="C13577" s="28">
        <f t="shared" si="664"/>
        <v>4</v>
      </c>
      <c r="K13577" s="73" t="s">
        <v>3147</v>
      </c>
      <c r="L13577" s="73" t="s">
        <v>5789</v>
      </c>
      <c r="M13577" s="74">
        <v>70</v>
      </c>
      <c r="N13577" s="74">
        <v>4</v>
      </c>
    </row>
    <row r="13578" spans="1:14">
      <c r="A13578" s="43" t="str">
        <f t="shared" si="662"/>
        <v>130125300110181001</v>
      </c>
      <c r="B13578" s="28">
        <f t="shared" si="663"/>
        <v>98</v>
      </c>
      <c r="C13578" s="28">
        <f t="shared" si="664"/>
        <v>48</v>
      </c>
      <c r="K13578" s="73" t="s">
        <v>3061</v>
      </c>
      <c r="L13578" s="73" t="s">
        <v>5789</v>
      </c>
      <c r="M13578" s="74">
        <v>50</v>
      </c>
      <c r="N13578" s="74">
        <v>48</v>
      </c>
    </row>
    <row r="13579" spans="1:14">
      <c r="A13579" s="43" t="str">
        <f t="shared" si="662"/>
        <v>130125300110191001</v>
      </c>
      <c r="B13579" s="28">
        <f t="shared" si="663"/>
        <v>12</v>
      </c>
      <c r="C13579" s="28">
        <f t="shared" si="664"/>
        <v>12</v>
      </c>
      <c r="K13579" s="73" t="s">
        <v>3091</v>
      </c>
      <c r="L13579" s="73" t="s">
        <v>5789</v>
      </c>
      <c r="M13579" s="74">
        <v>0</v>
      </c>
      <c r="N13579" s="74">
        <v>12</v>
      </c>
    </row>
    <row r="13580" spans="1:14">
      <c r="A13580" s="43" t="str">
        <f t="shared" si="662"/>
        <v>130125300110191002</v>
      </c>
      <c r="B13580" s="28">
        <f t="shared" si="663"/>
        <v>24</v>
      </c>
      <c r="C13580" s="28">
        <f t="shared" si="664"/>
        <v>20</v>
      </c>
      <c r="K13580" s="73" t="s">
        <v>3092</v>
      </c>
      <c r="L13580" s="73" t="s">
        <v>5789</v>
      </c>
      <c r="M13580" s="74">
        <v>4</v>
      </c>
      <c r="N13580" s="74">
        <v>20</v>
      </c>
    </row>
    <row r="13581" spans="1:14">
      <c r="A13581" s="43" t="str">
        <f t="shared" si="662"/>
        <v>130125300110191003</v>
      </c>
      <c r="B13581" s="28">
        <f t="shared" si="663"/>
        <v>147</v>
      </c>
      <c r="C13581" s="28">
        <f t="shared" si="664"/>
        <v>54</v>
      </c>
      <c r="K13581" s="73" t="s">
        <v>3093</v>
      </c>
      <c r="L13581" s="73" t="s">
        <v>5789</v>
      </c>
      <c r="M13581" s="74">
        <v>93</v>
      </c>
      <c r="N13581" s="74">
        <v>54</v>
      </c>
    </row>
    <row r="13582" spans="1:14">
      <c r="A13582" s="43" t="str">
        <f t="shared" si="662"/>
        <v>130125300110191004</v>
      </c>
      <c r="B13582" s="28">
        <f t="shared" si="663"/>
        <v>201</v>
      </c>
      <c r="C13582" s="28">
        <f t="shared" si="664"/>
        <v>187</v>
      </c>
      <c r="K13582" s="73" t="s">
        <v>4793</v>
      </c>
      <c r="L13582" s="73" t="s">
        <v>5789</v>
      </c>
      <c r="M13582" s="74">
        <v>14</v>
      </c>
      <c r="N13582" s="74">
        <v>187</v>
      </c>
    </row>
    <row r="13583" spans="1:14">
      <c r="A13583" s="43" t="str">
        <f t="shared" si="662"/>
        <v>130125300110191005</v>
      </c>
      <c r="B13583" s="28">
        <f t="shared" si="663"/>
        <v>51</v>
      </c>
      <c r="C13583" s="28">
        <f t="shared" si="664"/>
        <v>13</v>
      </c>
      <c r="K13583" s="73" t="s">
        <v>4794</v>
      </c>
      <c r="L13583" s="73" t="s">
        <v>5789</v>
      </c>
      <c r="M13583" s="74">
        <v>38</v>
      </c>
      <c r="N13583" s="74">
        <v>13</v>
      </c>
    </row>
    <row r="13584" spans="1:14">
      <c r="A13584" s="43" t="str">
        <f t="shared" si="662"/>
        <v>130125300110191006</v>
      </c>
      <c r="B13584" s="28">
        <f t="shared" si="663"/>
        <v>47</v>
      </c>
      <c r="C13584" s="28">
        <f t="shared" si="664"/>
        <v>39</v>
      </c>
      <c r="K13584" s="73" t="s">
        <v>5336</v>
      </c>
      <c r="L13584" s="73" t="s">
        <v>5789</v>
      </c>
      <c r="M13584" s="74">
        <v>8</v>
      </c>
      <c r="N13584" s="74">
        <v>39</v>
      </c>
    </row>
    <row r="13585" spans="1:14">
      <c r="A13585" s="43" t="str">
        <f t="shared" si="662"/>
        <v>130125300110191007</v>
      </c>
      <c r="B13585" s="28">
        <f t="shared" si="663"/>
        <v>28</v>
      </c>
      <c r="C13585" s="28">
        <f t="shared" si="664"/>
        <v>16</v>
      </c>
      <c r="K13585" s="73" t="s">
        <v>5802</v>
      </c>
      <c r="L13585" s="73" t="s">
        <v>5789</v>
      </c>
      <c r="M13585" s="74">
        <v>12</v>
      </c>
      <c r="N13585" s="74">
        <v>16</v>
      </c>
    </row>
    <row r="13586" spans="1:14">
      <c r="A13586" s="43" t="str">
        <f t="shared" si="662"/>
        <v>130125300110191008</v>
      </c>
      <c r="B13586" s="28">
        <f t="shared" si="663"/>
        <v>28</v>
      </c>
      <c r="C13586" s="28">
        <f t="shared" si="664"/>
        <v>23</v>
      </c>
      <c r="K13586" s="73" t="s">
        <v>5803</v>
      </c>
      <c r="L13586" s="73" t="s">
        <v>5789</v>
      </c>
      <c r="M13586" s="74">
        <v>5</v>
      </c>
      <c r="N13586" s="74">
        <v>23</v>
      </c>
    </row>
    <row r="13587" spans="1:14">
      <c r="A13587" s="43" t="str">
        <f t="shared" si="662"/>
        <v>130125300110192001</v>
      </c>
      <c r="B13587" s="28">
        <f t="shared" si="663"/>
        <v>9</v>
      </c>
      <c r="C13587" s="28">
        <f t="shared" si="664"/>
        <v>8</v>
      </c>
      <c r="K13587" s="73" t="s">
        <v>3094</v>
      </c>
      <c r="L13587" s="73" t="s">
        <v>5789</v>
      </c>
      <c r="M13587" s="74">
        <v>1</v>
      </c>
      <c r="N13587" s="74">
        <v>8</v>
      </c>
    </row>
    <row r="13588" spans="1:14">
      <c r="A13588" s="43" t="str">
        <f t="shared" si="662"/>
        <v>130125300110192002</v>
      </c>
      <c r="B13588" s="28">
        <f t="shared" si="663"/>
        <v>9</v>
      </c>
      <c r="C13588" s="28">
        <f t="shared" si="664"/>
        <v>7</v>
      </c>
      <c r="K13588" s="73" t="s">
        <v>3095</v>
      </c>
      <c r="L13588" s="73" t="s">
        <v>5789</v>
      </c>
      <c r="M13588" s="74">
        <v>2</v>
      </c>
      <c r="N13588" s="74">
        <v>7</v>
      </c>
    </row>
    <row r="13589" spans="1:14">
      <c r="A13589" s="43" t="str">
        <f t="shared" si="662"/>
        <v>130125300110192003</v>
      </c>
      <c r="B13589" s="28">
        <f t="shared" si="663"/>
        <v>30</v>
      </c>
      <c r="C13589" s="28">
        <f t="shared" si="664"/>
        <v>19</v>
      </c>
      <c r="K13589" s="73" t="s">
        <v>3096</v>
      </c>
      <c r="L13589" s="73" t="s">
        <v>5789</v>
      </c>
      <c r="M13589" s="74">
        <v>11</v>
      </c>
      <c r="N13589" s="74">
        <v>19</v>
      </c>
    </row>
    <row r="13590" spans="1:14">
      <c r="A13590" s="43" t="str">
        <f t="shared" si="662"/>
        <v>130125300110192004</v>
      </c>
      <c r="B13590" s="28">
        <f t="shared" si="663"/>
        <v>64</v>
      </c>
      <c r="C13590" s="28">
        <f t="shared" si="664"/>
        <v>20</v>
      </c>
      <c r="K13590" s="73" t="s">
        <v>4795</v>
      </c>
      <c r="L13590" s="73" t="s">
        <v>5789</v>
      </c>
      <c r="M13590" s="74">
        <v>44</v>
      </c>
      <c r="N13590" s="74">
        <v>20</v>
      </c>
    </row>
    <row r="13591" spans="1:14">
      <c r="A13591" s="43" t="str">
        <f t="shared" si="662"/>
        <v>130125300110193001</v>
      </c>
      <c r="B13591" s="28">
        <f t="shared" si="663"/>
        <v>55</v>
      </c>
      <c r="C13591" s="28">
        <f t="shared" si="664"/>
        <v>8</v>
      </c>
      <c r="K13591" s="73" t="s">
        <v>3265</v>
      </c>
      <c r="L13591" s="73" t="s">
        <v>5789</v>
      </c>
      <c r="M13591" s="74">
        <v>47</v>
      </c>
      <c r="N13591" s="74">
        <v>8</v>
      </c>
    </row>
    <row r="13592" spans="1:14">
      <c r="A13592" s="43" t="str">
        <f t="shared" si="662"/>
        <v>130125300110194001</v>
      </c>
      <c r="B13592" s="28">
        <f t="shared" si="663"/>
        <v>6</v>
      </c>
      <c r="C13592" s="28">
        <f t="shared" si="664"/>
        <v>3</v>
      </c>
      <c r="K13592" s="73" t="s">
        <v>3153</v>
      </c>
      <c r="L13592" s="73" t="s">
        <v>5789</v>
      </c>
      <c r="M13592" s="74">
        <v>3</v>
      </c>
      <c r="N13592" s="74">
        <v>3</v>
      </c>
    </row>
    <row r="13593" spans="1:14">
      <c r="A13593" s="43" t="str">
        <f t="shared" si="662"/>
        <v>130125300110194002</v>
      </c>
      <c r="B13593" s="28">
        <f t="shared" si="663"/>
        <v>10</v>
      </c>
      <c r="C13593" s="28">
        <f t="shared" si="664"/>
        <v>5</v>
      </c>
      <c r="K13593" s="73" t="s">
        <v>3268</v>
      </c>
      <c r="L13593" s="73" t="s">
        <v>5789</v>
      </c>
      <c r="M13593" s="74">
        <v>5</v>
      </c>
      <c r="N13593" s="74">
        <v>5</v>
      </c>
    </row>
    <row r="13594" spans="1:14">
      <c r="A13594" s="43" t="str">
        <f t="shared" si="662"/>
        <v>130125300110194003</v>
      </c>
      <c r="B13594" s="28">
        <f t="shared" si="663"/>
        <v>162</v>
      </c>
      <c r="C13594" s="28">
        <f t="shared" si="664"/>
        <v>95</v>
      </c>
      <c r="K13594" s="73" t="s">
        <v>3269</v>
      </c>
      <c r="L13594" s="73" t="s">
        <v>5789</v>
      </c>
      <c r="M13594" s="74">
        <v>67</v>
      </c>
      <c r="N13594" s="74">
        <v>95</v>
      </c>
    </row>
    <row r="13595" spans="1:14">
      <c r="A13595" s="43" t="str">
        <f t="shared" si="662"/>
        <v>130125300110195001</v>
      </c>
      <c r="B13595" s="28">
        <f t="shared" si="663"/>
        <v>84</v>
      </c>
      <c r="C13595" s="28">
        <f t="shared" si="664"/>
        <v>17</v>
      </c>
      <c r="K13595" s="73" t="s">
        <v>3097</v>
      </c>
      <c r="L13595" s="73" t="s">
        <v>5789</v>
      </c>
      <c r="M13595" s="74">
        <v>67</v>
      </c>
      <c r="N13595" s="74">
        <v>17</v>
      </c>
    </row>
    <row r="13596" spans="1:14">
      <c r="A13596" s="43" t="str">
        <f t="shared" si="662"/>
        <v>130125300110196001</v>
      </c>
      <c r="B13596" s="28">
        <f t="shared" si="663"/>
        <v>21</v>
      </c>
      <c r="C13596" s="28">
        <f t="shared" si="664"/>
        <v>11</v>
      </c>
      <c r="K13596" s="73" t="s">
        <v>3101</v>
      </c>
      <c r="L13596" s="73" t="s">
        <v>5789</v>
      </c>
      <c r="M13596" s="74">
        <v>10</v>
      </c>
      <c r="N13596" s="74">
        <v>11</v>
      </c>
    </row>
    <row r="13597" spans="1:14">
      <c r="A13597" s="43" t="str">
        <f t="shared" si="662"/>
        <v>130125300110201001</v>
      </c>
      <c r="B13597" s="28">
        <f t="shared" si="663"/>
        <v>13</v>
      </c>
      <c r="C13597" s="28">
        <f t="shared" si="664"/>
        <v>6</v>
      </c>
      <c r="K13597" s="73" t="s">
        <v>3275</v>
      </c>
      <c r="L13597" s="73" t="s">
        <v>5789</v>
      </c>
      <c r="M13597" s="74">
        <v>7</v>
      </c>
      <c r="N13597" s="74">
        <v>6</v>
      </c>
    </row>
    <row r="13598" spans="1:14">
      <c r="A13598" s="43" t="str">
        <f t="shared" si="662"/>
        <v>130125300110201002</v>
      </c>
      <c r="B13598" s="28">
        <f t="shared" si="663"/>
        <v>20</v>
      </c>
      <c r="C13598" s="28">
        <f t="shared" si="664"/>
        <v>19</v>
      </c>
      <c r="K13598" s="73" t="s">
        <v>3276</v>
      </c>
      <c r="L13598" s="73" t="s">
        <v>5789</v>
      </c>
      <c r="M13598" s="74">
        <v>1</v>
      </c>
      <c r="N13598" s="74">
        <v>19</v>
      </c>
    </row>
    <row r="13599" spans="1:14">
      <c r="A13599" s="43" t="str">
        <f t="shared" si="662"/>
        <v>130125300110201003</v>
      </c>
      <c r="B13599" s="28">
        <f t="shared" si="663"/>
        <v>37</v>
      </c>
      <c r="C13599" s="28">
        <f t="shared" si="664"/>
        <v>22</v>
      </c>
      <c r="K13599" s="73" t="s">
        <v>3277</v>
      </c>
      <c r="L13599" s="73" t="s">
        <v>5789</v>
      </c>
      <c r="M13599" s="74">
        <v>15</v>
      </c>
      <c r="N13599" s="74">
        <v>22</v>
      </c>
    </row>
    <row r="13600" spans="1:14">
      <c r="A13600" s="43" t="str">
        <f t="shared" si="662"/>
        <v>130125300110201004</v>
      </c>
      <c r="B13600" s="28">
        <f t="shared" si="663"/>
        <v>16</v>
      </c>
      <c r="C13600" s="28">
        <f t="shared" si="664"/>
        <v>13</v>
      </c>
      <c r="K13600" s="73" t="s">
        <v>3278</v>
      </c>
      <c r="L13600" s="73" t="s">
        <v>5789</v>
      </c>
      <c r="M13600" s="74">
        <v>3</v>
      </c>
      <c r="N13600" s="74">
        <v>13</v>
      </c>
    </row>
    <row r="13601" spans="1:14">
      <c r="A13601" s="43" t="str">
        <f t="shared" si="662"/>
        <v>130125300110203001</v>
      </c>
      <c r="B13601" s="28">
        <f t="shared" si="663"/>
        <v>12</v>
      </c>
      <c r="C13601" s="28">
        <f t="shared" si="664"/>
        <v>8</v>
      </c>
      <c r="K13601" s="73" t="s">
        <v>3280</v>
      </c>
      <c r="L13601" s="73" t="s">
        <v>5789</v>
      </c>
      <c r="M13601" s="74">
        <v>4</v>
      </c>
      <c r="N13601" s="74">
        <v>8</v>
      </c>
    </row>
    <row r="13602" spans="1:14">
      <c r="A13602" s="43" t="str">
        <f t="shared" si="662"/>
        <v>130125300110203002</v>
      </c>
      <c r="B13602" s="28">
        <f t="shared" si="663"/>
        <v>9</v>
      </c>
      <c r="C13602" s="28">
        <f t="shared" si="664"/>
        <v>7</v>
      </c>
      <c r="K13602" s="73" t="s">
        <v>3281</v>
      </c>
      <c r="L13602" s="73" t="s">
        <v>5789</v>
      </c>
      <c r="M13602" s="74">
        <v>2</v>
      </c>
      <c r="N13602" s="74">
        <v>7</v>
      </c>
    </row>
    <row r="13603" spans="1:14">
      <c r="A13603" s="43" t="str">
        <f t="shared" si="662"/>
        <v>130125300110203003</v>
      </c>
      <c r="B13603" s="28">
        <f t="shared" si="663"/>
        <v>110</v>
      </c>
      <c r="C13603" s="28">
        <f t="shared" si="664"/>
        <v>14</v>
      </c>
      <c r="K13603" s="73" t="s">
        <v>3282</v>
      </c>
      <c r="L13603" s="73" t="s">
        <v>5789</v>
      </c>
      <c r="M13603" s="74">
        <v>96</v>
      </c>
      <c r="N13603" s="74">
        <v>14</v>
      </c>
    </row>
    <row r="13604" spans="1:14">
      <c r="A13604" s="43" t="str">
        <f t="shared" si="662"/>
        <v>130125300110203004</v>
      </c>
      <c r="B13604" s="28">
        <f t="shared" si="663"/>
        <v>54</v>
      </c>
      <c r="C13604" s="28">
        <f t="shared" si="664"/>
        <v>6</v>
      </c>
      <c r="K13604" s="73" t="s">
        <v>3283</v>
      </c>
      <c r="L13604" s="73" t="s">
        <v>5789</v>
      </c>
      <c r="M13604" s="74">
        <v>48</v>
      </c>
      <c r="N13604" s="74">
        <v>6</v>
      </c>
    </row>
    <row r="13605" spans="1:14">
      <c r="A13605" s="43" t="str">
        <f t="shared" si="662"/>
        <v>130125300110204001</v>
      </c>
      <c r="B13605" s="28">
        <f t="shared" si="663"/>
        <v>90</v>
      </c>
      <c r="C13605" s="28">
        <f t="shared" si="664"/>
        <v>90</v>
      </c>
      <c r="K13605" s="73" t="s">
        <v>3117</v>
      </c>
      <c r="L13605" s="73" t="s">
        <v>5789</v>
      </c>
      <c r="M13605" s="74">
        <v>0</v>
      </c>
      <c r="N13605" s="74">
        <v>90</v>
      </c>
    </row>
    <row r="13606" spans="1:14">
      <c r="A13606" s="43" t="str">
        <f t="shared" si="662"/>
        <v>130125300110205001</v>
      </c>
      <c r="B13606" s="28">
        <f t="shared" si="663"/>
        <v>65</v>
      </c>
      <c r="C13606" s="28">
        <f t="shared" si="664"/>
        <v>39</v>
      </c>
      <c r="K13606" s="73" t="s">
        <v>3154</v>
      </c>
      <c r="L13606" s="73" t="s">
        <v>5789</v>
      </c>
      <c r="M13606" s="74">
        <v>26</v>
      </c>
      <c r="N13606" s="74">
        <v>39</v>
      </c>
    </row>
    <row r="13607" spans="1:14">
      <c r="A13607" s="43" t="str">
        <f t="shared" si="662"/>
        <v>130125300110205002</v>
      </c>
      <c r="B13607" s="28">
        <f t="shared" si="663"/>
        <v>87</v>
      </c>
      <c r="C13607" s="28">
        <f t="shared" si="664"/>
        <v>37</v>
      </c>
      <c r="K13607" s="73" t="s">
        <v>3155</v>
      </c>
      <c r="L13607" s="73" t="s">
        <v>5789</v>
      </c>
      <c r="M13607" s="74">
        <v>50</v>
      </c>
      <c r="N13607" s="74">
        <v>37</v>
      </c>
    </row>
    <row r="13608" spans="1:14">
      <c r="A13608" s="43" t="str">
        <f t="shared" si="662"/>
        <v>130125300110205003</v>
      </c>
      <c r="B13608" s="28">
        <f t="shared" si="663"/>
        <v>18</v>
      </c>
      <c r="C13608" s="28">
        <f t="shared" si="664"/>
        <v>4</v>
      </c>
      <c r="K13608" s="73" t="s">
        <v>3156</v>
      </c>
      <c r="L13608" s="73" t="s">
        <v>5789</v>
      </c>
      <c r="M13608" s="74">
        <v>14</v>
      </c>
      <c r="N13608" s="74">
        <v>4</v>
      </c>
    </row>
    <row r="13609" spans="1:14">
      <c r="A13609" s="43" t="str">
        <f t="shared" si="662"/>
        <v>130125300110205004</v>
      </c>
      <c r="B13609" s="28">
        <f t="shared" si="663"/>
        <v>5</v>
      </c>
      <c r="C13609" s="28">
        <f t="shared" si="664"/>
        <v>1</v>
      </c>
      <c r="K13609" s="73" t="s">
        <v>5804</v>
      </c>
      <c r="L13609" s="73" t="s">
        <v>5789</v>
      </c>
      <c r="M13609" s="74">
        <v>4</v>
      </c>
      <c r="N13609" s="74">
        <v>1</v>
      </c>
    </row>
    <row r="13610" spans="1:14">
      <c r="A13610" s="43" t="str">
        <f t="shared" si="662"/>
        <v>130125300110206001</v>
      </c>
      <c r="B13610" s="28">
        <f t="shared" si="663"/>
        <v>115</v>
      </c>
      <c r="C13610" s="28">
        <f t="shared" si="664"/>
        <v>32</v>
      </c>
      <c r="K13610" s="73" t="s">
        <v>3157</v>
      </c>
      <c r="L13610" s="73" t="s">
        <v>5789</v>
      </c>
      <c r="M13610" s="74">
        <v>83</v>
      </c>
      <c r="N13610" s="74">
        <v>32</v>
      </c>
    </row>
    <row r="13611" spans="1:14">
      <c r="A13611" s="43" t="str">
        <f t="shared" si="662"/>
        <v>130125300110206002</v>
      </c>
      <c r="B13611" s="28">
        <f t="shared" si="663"/>
        <v>19</v>
      </c>
      <c r="C13611" s="28">
        <f t="shared" si="664"/>
        <v>1</v>
      </c>
      <c r="K13611" s="73" t="s">
        <v>3158</v>
      </c>
      <c r="L13611" s="73" t="s">
        <v>5789</v>
      </c>
      <c r="M13611" s="74">
        <v>18</v>
      </c>
      <c r="N13611" s="74">
        <v>1</v>
      </c>
    </row>
    <row r="13612" spans="1:14">
      <c r="A13612" s="43" t="str">
        <f t="shared" si="662"/>
        <v>130125300110207001</v>
      </c>
      <c r="B13612" s="28">
        <f t="shared" si="663"/>
        <v>33</v>
      </c>
      <c r="C13612" s="28">
        <f t="shared" si="664"/>
        <v>20</v>
      </c>
      <c r="K13612" s="73" t="s">
        <v>1987</v>
      </c>
      <c r="L13612" s="73" t="s">
        <v>5789</v>
      </c>
      <c r="M13612" s="74">
        <v>13</v>
      </c>
      <c r="N13612" s="74">
        <v>20</v>
      </c>
    </row>
    <row r="13613" spans="1:14">
      <c r="A13613" s="43" t="str">
        <f t="shared" si="662"/>
        <v>130125300110207002</v>
      </c>
      <c r="B13613" s="28">
        <f t="shared" si="663"/>
        <v>20</v>
      </c>
      <c r="C13613" s="28">
        <f t="shared" si="664"/>
        <v>14</v>
      </c>
      <c r="K13613" s="73" t="s">
        <v>1989</v>
      </c>
      <c r="L13613" s="73" t="s">
        <v>5789</v>
      </c>
      <c r="M13613" s="74">
        <v>6</v>
      </c>
      <c r="N13613" s="74">
        <v>14</v>
      </c>
    </row>
    <row r="13614" spans="1:14">
      <c r="A13614" s="43" t="str">
        <f t="shared" si="662"/>
        <v>130125300110207003</v>
      </c>
      <c r="B13614" s="28">
        <f t="shared" si="663"/>
        <v>32</v>
      </c>
      <c r="C13614" s="28">
        <f t="shared" si="664"/>
        <v>19</v>
      </c>
      <c r="K13614" s="73" t="s">
        <v>1990</v>
      </c>
      <c r="L13614" s="73" t="s">
        <v>5789</v>
      </c>
      <c r="M13614" s="74">
        <v>13</v>
      </c>
      <c r="N13614" s="74">
        <v>19</v>
      </c>
    </row>
    <row r="13615" spans="1:14">
      <c r="A13615" s="43" t="str">
        <f t="shared" si="662"/>
        <v>130125300110207004</v>
      </c>
      <c r="B13615" s="28">
        <f t="shared" si="663"/>
        <v>8</v>
      </c>
      <c r="C13615" s="28">
        <f t="shared" si="664"/>
        <v>7</v>
      </c>
      <c r="K13615" s="73" t="s">
        <v>1991</v>
      </c>
      <c r="L13615" s="73" t="s">
        <v>5789</v>
      </c>
      <c r="M13615" s="74">
        <v>1</v>
      </c>
      <c r="N13615" s="74">
        <v>7</v>
      </c>
    </row>
    <row r="13616" spans="1:14">
      <c r="A13616" s="43" t="str">
        <f t="shared" si="662"/>
        <v>130125300110210001</v>
      </c>
      <c r="B13616" s="28">
        <f t="shared" si="663"/>
        <v>23</v>
      </c>
      <c r="C13616" s="28">
        <f t="shared" si="664"/>
        <v>12</v>
      </c>
      <c r="K13616" s="73" t="s">
        <v>3164</v>
      </c>
      <c r="L13616" s="73" t="s">
        <v>5789</v>
      </c>
      <c r="M13616" s="74">
        <v>11</v>
      </c>
      <c r="N13616" s="74">
        <v>12</v>
      </c>
    </row>
    <row r="13617" spans="1:14">
      <c r="A13617" s="43" t="str">
        <f t="shared" si="662"/>
        <v>130125300110210002</v>
      </c>
      <c r="B13617" s="28">
        <f t="shared" si="663"/>
        <v>65</v>
      </c>
      <c r="C13617" s="28">
        <f t="shared" si="664"/>
        <v>16</v>
      </c>
      <c r="K13617" s="73" t="s">
        <v>3165</v>
      </c>
      <c r="L13617" s="73" t="s">
        <v>5789</v>
      </c>
      <c r="M13617" s="74">
        <v>49</v>
      </c>
      <c r="N13617" s="74">
        <v>16</v>
      </c>
    </row>
    <row r="13618" spans="1:14">
      <c r="A13618" s="43" t="str">
        <f t="shared" si="662"/>
        <v>130126300110001001</v>
      </c>
      <c r="B13618" s="28">
        <f t="shared" si="663"/>
        <v>18</v>
      </c>
      <c r="C13618" s="28">
        <f t="shared" si="664"/>
        <v>14</v>
      </c>
      <c r="K13618" s="73" t="s">
        <v>975</v>
      </c>
      <c r="L13618" s="73" t="s">
        <v>5805</v>
      </c>
      <c r="M13618" s="74">
        <v>4</v>
      </c>
      <c r="N13618" s="74">
        <v>14</v>
      </c>
    </row>
    <row r="13619" spans="1:14">
      <c r="A13619" s="43" t="str">
        <f t="shared" si="662"/>
        <v>130126300110001002</v>
      </c>
      <c r="B13619" s="28">
        <f t="shared" si="663"/>
        <v>0</v>
      </c>
      <c r="C13619" s="28">
        <f t="shared" si="664"/>
        <v>0</v>
      </c>
      <c r="K13619" s="73" t="s">
        <v>2069</v>
      </c>
      <c r="L13619" s="73" t="s">
        <v>5805</v>
      </c>
      <c r="M13619" s="74">
        <v>0</v>
      </c>
      <c r="N13619" s="74">
        <v>0</v>
      </c>
    </row>
    <row r="13620" spans="1:14">
      <c r="A13620" s="43" t="str">
        <f t="shared" si="662"/>
        <v>130126300110001003</v>
      </c>
      <c r="B13620" s="28">
        <f t="shared" si="663"/>
        <v>0</v>
      </c>
      <c r="C13620" s="28">
        <f t="shared" si="664"/>
        <v>0</v>
      </c>
      <c r="K13620" s="73" t="s">
        <v>2078</v>
      </c>
      <c r="L13620" s="73" t="s">
        <v>5805</v>
      </c>
      <c r="M13620" s="74">
        <v>0</v>
      </c>
      <c r="N13620" s="74">
        <v>0</v>
      </c>
    </row>
    <row r="13621" spans="1:14">
      <c r="A13621" s="43" t="str">
        <f t="shared" si="662"/>
        <v>130126300110001004</v>
      </c>
      <c r="B13621" s="28">
        <f t="shared" si="663"/>
        <v>7</v>
      </c>
      <c r="C13621" s="28">
        <f t="shared" si="664"/>
        <v>4</v>
      </c>
      <c r="K13621" s="73" t="s">
        <v>2079</v>
      </c>
      <c r="L13621" s="73" t="s">
        <v>5805</v>
      </c>
      <c r="M13621" s="74">
        <v>3</v>
      </c>
      <c r="N13621" s="74">
        <v>4</v>
      </c>
    </row>
    <row r="13622" spans="1:14">
      <c r="A13622" s="43" t="str">
        <f t="shared" si="662"/>
        <v>130126300110001005</v>
      </c>
      <c r="B13622" s="28">
        <f t="shared" si="663"/>
        <v>8</v>
      </c>
      <c r="C13622" s="28">
        <f t="shared" si="664"/>
        <v>7</v>
      </c>
      <c r="K13622" s="73" t="s">
        <v>2080</v>
      </c>
      <c r="L13622" s="73" t="s">
        <v>5805</v>
      </c>
      <c r="M13622" s="74">
        <v>1</v>
      </c>
      <c r="N13622" s="74">
        <v>7</v>
      </c>
    </row>
    <row r="13623" spans="1:14">
      <c r="A13623" s="43" t="str">
        <f t="shared" si="662"/>
        <v>130126300110002001</v>
      </c>
      <c r="B13623" s="28">
        <f t="shared" si="663"/>
        <v>19</v>
      </c>
      <c r="C13623" s="28">
        <f t="shared" si="664"/>
        <v>19</v>
      </c>
      <c r="K13623" s="73" t="s">
        <v>962</v>
      </c>
      <c r="L13623" s="73" t="s">
        <v>5805</v>
      </c>
      <c r="M13623" s="74">
        <v>0</v>
      </c>
      <c r="N13623" s="74">
        <v>19</v>
      </c>
    </row>
    <row r="13624" spans="1:14">
      <c r="A13624" s="43" t="str">
        <f t="shared" si="662"/>
        <v>130126300110002002</v>
      </c>
      <c r="B13624" s="28">
        <f t="shared" si="663"/>
        <v>2</v>
      </c>
      <c r="C13624" s="28">
        <f t="shared" si="664"/>
        <v>2</v>
      </c>
      <c r="K13624" s="73" t="s">
        <v>2083</v>
      </c>
      <c r="L13624" s="73" t="s">
        <v>5805</v>
      </c>
      <c r="M13624" s="74">
        <v>0</v>
      </c>
      <c r="N13624" s="74">
        <v>2</v>
      </c>
    </row>
    <row r="13625" spans="1:14">
      <c r="A13625" s="43" t="str">
        <f t="shared" si="662"/>
        <v>130126300110002003</v>
      </c>
      <c r="B13625" s="28">
        <f t="shared" si="663"/>
        <v>1</v>
      </c>
      <c r="C13625" s="28">
        <f t="shared" si="664"/>
        <v>1</v>
      </c>
      <c r="K13625" s="73" t="s">
        <v>2150</v>
      </c>
      <c r="L13625" s="73" t="s">
        <v>5805</v>
      </c>
      <c r="M13625" s="74">
        <v>0</v>
      </c>
      <c r="N13625" s="74">
        <v>1</v>
      </c>
    </row>
    <row r="13626" spans="1:14">
      <c r="A13626" s="43" t="str">
        <f t="shared" si="662"/>
        <v>130126300110002004</v>
      </c>
      <c r="B13626" s="28">
        <f t="shared" si="663"/>
        <v>7</v>
      </c>
      <c r="C13626" s="28">
        <f t="shared" si="664"/>
        <v>7</v>
      </c>
      <c r="K13626" s="73" t="s">
        <v>2151</v>
      </c>
      <c r="L13626" s="73" t="s">
        <v>5805</v>
      </c>
      <c r="M13626" s="74">
        <v>0</v>
      </c>
      <c r="N13626" s="74">
        <v>7</v>
      </c>
    </row>
    <row r="13627" spans="1:14">
      <c r="A13627" s="43" t="str">
        <f t="shared" si="662"/>
        <v>130126300110002005</v>
      </c>
      <c r="B13627" s="28">
        <f t="shared" si="663"/>
        <v>15</v>
      </c>
      <c r="C13627" s="28">
        <f t="shared" si="664"/>
        <v>13</v>
      </c>
      <c r="K13627" s="73" t="s">
        <v>2152</v>
      </c>
      <c r="L13627" s="73" t="s">
        <v>5805</v>
      </c>
      <c r="M13627" s="74">
        <v>2</v>
      </c>
      <c r="N13627" s="74">
        <v>13</v>
      </c>
    </row>
    <row r="13628" spans="1:14">
      <c r="A13628" s="43" t="str">
        <f t="shared" si="662"/>
        <v>130126300110003001</v>
      </c>
      <c r="B13628" s="28">
        <f t="shared" si="663"/>
        <v>21</v>
      </c>
      <c r="C13628" s="28">
        <f t="shared" si="664"/>
        <v>13</v>
      </c>
      <c r="K13628" s="73" t="s">
        <v>967</v>
      </c>
      <c r="L13628" s="73" t="s">
        <v>5805</v>
      </c>
      <c r="M13628" s="74">
        <v>8</v>
      </c>
      <c r="N13628" s="74">
        <v>13</v>
      </c>
    </row>
    <row r="13629" spans="1:14">
      <c r="A13629" s="43" t="str">
        <f t="shared" si="662"/>
        <v>130126300110003002</v>
      </c>
      <c r="B13629" s="28">
        <f t="shared" si="663"/>
        <v>0</v>
      </c>
      <c r="C13629" s="28">
        <f t="shared" si="664"/>
        <v>0</v>
      </c>
      <c r="K13629" s="73" t="s">
        <v>2084</v>
      </c>
      <c r="L13629" s="73" t="s">
        <v>5805</v>
      </c>
      <c r="M13629" s="74">
        <v>0</v>
      </c>
      <c r="N13629" s="74">
        <v>0</v>
      </c>
    </row>
    <row r="13630" spans="1:14">
      <c r="A13630" s="43" t="str">
        <f t="shared" si="662"/>
        <v>130126300110003003</v>
      </c>
      <c r="B13630" s="28">
        <f t="shared" si="663"/>
        <v>6</v>
      </c>
      <c r="C13630" s="28">
        <f t="shared" si="664"/>
        <v>5</v>
      </c>
      <c r="K13630" s="73" t="s">
        <v>2155</v>
      </c>
      <c r="L13630" s="73" t="s">
        <v>5805</v>
      </c>
      <c r="M13630" s="74">
        <v>1</v>
      </c>
      <c r="N13630" s="74">
        <v>5</v>
      </c>
    </row>
    <row r="13631" spans="1:14">
      <c r="A13631" s="43" t="str">
        <f t="shared" si="662"/>
        <v>130126300110003004</v>
      </c>
      <c r="B13631" s="28">
        <f t="shared" si="663"/>
        <v>5</v>
      </c>
      <c r="C13631" s="28">
        <f t="shared" si="664"/>
        <v>4</v>
      </c>
      <c r="K13631" s="73" t="s">
        <v>2199</v>
      </c>
      <c r="L13631" s="73" t="s">
        <v>5805</v>
      </c>
      <c r="M13631" s="74">
        <v>1</v>
      </c>
      <c r="N13631" s="74">
        <v>4</v>
      </c>
    </row>
    <row r="13632" spans="1:14">
      <c r="A13632" s="43" t="str">
        <f t="shared" si="662"/>
        <v>130126300110003005</v>
      </c>
      <c r="B13632" s="28">
        <f t="shared" si="663"/>
        <v>15</v>
      </c>
      <c r="C13632" s="28">
        <f t="shared" si="664"/>
        <v>15</v>
      </c>
      <c r="K13632" s="73" t="s">
        <v>2200</v>
      </c>
      <c r="L13632" s="73" t="s">
        <v>5805</v>
      </c>
      <c r="M13632" s="74">
        <v>0</v>
      </c>
      <c r="N13632" s="74">
        <v>15</v>
      </c>
    </row>
    <row r="13633" spans="1:14">
      <c r="A13633" s="43" t="str">
        <f t="shared" si="662"/>
        <v>130126300110004008</v>
      </c>
      <c r="B13633" s="28">
        <f t="shared" si="663"/>
        <v>18</v>
      </c>
      <c r="C13633" s="28">
        <f t="shared" si="664"/>
        <v>17</v>
      </c>
      <c r="K13633" s="73" t="s">
        <v>2091</v>
      </c>
      <c r="L13633" s="73" t="s">
        <v>5805</v>
      </c>
      <c r="M13633" s="74">
        <v>1</v>
      </c>
      <c r="N13633" s="74">
        <v>17</v>
      </c>
    </row>
    <row r="13634" spans="1:14">
      <c r="A13634" s="43" t="str">
        <f t="shared" si="662"/>
        <v>130126300110004009</v>
      </c>
      <c r="B13634" s="28">
        <f t="shared" si="663"/>
        <v>0</v>
      </c>
      <c r="C13634" s="28">
        <f t="shared" si="664"/>
        <v>0</v>
      </c>
      <c r="K13634" s="73" t="s">
        <v>2092</v>
      </c>
      <c r="L13634" s="73" t="s">
        <v>5805</v>
      </c>
      <c r="M13634" s="74">
        <v>0</v>
      </c>
      <c r="N13634" s="74">
        <v>0</v>
      </c>
    </row>
    <row r="13635" spans="1:14">
      <c r="A13635" s="43" t="str">
        <f t="shared" ref="A13635:A13698" si="665">L13635&amp;K13635</f>
        <v>130126300110004010</v>
      </c>
      <c r="B13635" s="28">
        <f t="shared" ref="B13635:B13698" si="666">M13635+N13635</f>
        <v>0</v>
      </c>
      <c r="C13635" s="28">
        <f t="shared" ref="C13635:C13698" si="667">N13635</f>
        <v>0</v>
      </c>
      <c r="K13635" s="73" t="s">
        <v>2216</v>
      </c>
      <c r="L13635" s="73" t="s">
        <v>5805</v>
      </c>
      <c r="M13635" s="74">
        <v>0</v>
      </c>
      <c r="N13635" s="74">
        <v>0</v>
      </c>
    </row>
    <row r="13636" spans="1:14">
      <c r="A13636" s="43" t="str">
        <f t="shared" si="665"/>
        <v>130126300110004011</v>
      </c>
      <c r="B13636" s="28">
        <f t="shared" si="666"/>
        <v>6</v>
      </c>
      <c r="C13636" s="28">
        <f t="shared" si="667"/>
        <v>6</v>
      </c>
      <c r="K13636" s="73" t="s">
        <v>2217</v>
      </c>
      <c r="L13636" s="73" t="s">
        <v>5805</v>
      </c>
      <c r="M13636" s="74">
        <v>0</v>
      </c>
      <c r="N13636" s="74">
        <v>6</v>
      </c>
    </row>
    <row r="13637" spans="1:14">
      <c r="A13637" s="43" t="str">
        <f t="shared" si="665"/>
        <v>130126300110004012</v>
      </c>
      <c r="B13637" s="28">
        <f t="shared" si="666"/>
        <v>10</v>
      </c>
      <c r="C13637" s="28">
        <f t="shared" si="667"/>
        <v>10</v>
      </c>
      <c r="K13637" s="73" t="s">
        <v>2218</v>
      </c>
      <c r="L13637" s="73" t="s">
        <v>5805</v>
      </c>
      <c r="M13637" s="74">
        <v>0</v>
      </c>
      <c r="N13637" s="74">
        <v>10</v>
      </c>
    </row>
    <row r="13638" spans="1:14">
      <c r="A13638" s="43" t="str">
        <f t="shared" si="665"/>
        <v>130126300110005001</v>
      </c>
      <c r="B13638" s="28">
        <f t="shared" si="666"/>
        <v>3</v>
      </c>
      <c r="C13638" s="28">
        <f t="shared" si="667"/>
        <v>2</v>
      </c>
      <c r="K13638" s="73" t="s">
        <v>970</v>
      </c>
      <c r="L13638" s="73" t="s">
        <v>5805</v>
      </c>
      <c r="M13638" s="74">
        <v>1</v>
      </c>
      <c r="N13638" s="74">
        <v>2</v>
      </c>
    </row>
    <row r="13639" spans="1:14">
      <c r="A13639" s="43" t="str">
        <f t="shared" si="665"/>
        <v>130126300110005002</v>
      </c>
      <c r="B13639" s="28">
        <f t="shared" si="666"/>
        <v>65</v>
      </c>
      <c r="C13639" s="28">
        <f t="shared" si="667"/>
        <v>49</v>
      </c>
      <c r="K13639" s="73" t="s">
        <v>2093</v>
      </c>
      <c r="L13639" s="73" t="s">
        <v>5805</v>
      </c>
      <c r="M13639" s="74">
        <v>16</v>
      </c>
      <c r="N13639" s="74">
        <v>49</v>
      </c>
    </row>
    <row r="13640" spans="1:14">
      <c r="A13640" s="43" t="str">
        <f t="shared" si="665"/>
        <v>130126300110006001</v>
      </c>
      <c r="B13640" s="28">
        <f t="shared" si="666"/>
        <v>2</v>
      </c>
      <c r="C13640" s="28">
        <f t="shared" si="667"/>
        <v>1</v>
      </c>
      <c r="K13640" s="73" t="s">
        <v>2096</v>
      </c>
      <c r="L13640" s="73" t="s">
        <v>5805</v>
      </c>
      <c r="M13640" s="74">
        <v>1</v>
      </c>
      <c r="N13640" s="74">
        <v>1</v>
      </c>
    </row>
    <row r="13641" spans="1:14">
      <c r="A13641" s="43" t="str">
        <f t="shared" si="665"/>
        <v>130126300110006002</v>
      </c>
      <c r="B13641" s="28">
        <f t="shared" si="666"/>
        <v>3</v>
      </c>
      <c r="C13641" s="28">
        <f t="shared" si="667"/>
        <v>3</v>
      </c>
      <c r="K13641" s="73" t="s">
        <v>2097</v>
      </c>
      <c r="L13641" s="73" t="s">
        <v>5805</v>
      </c>
      <c r="M13641" s="74">
        <v>0</v>
      </c>
      <c r="N13641" s="74">
        <v>3</v>
      </c>
    </row>
    <row r="13642" spans="1:14">
      <c r="A13642" s="43" t="str">
        <f t="shared" si="665"/>
        <v>130126300110006003</v>
      </c>
      <c r="B13642" s="28">
        <f t="shared" si="666"/>
        <v>51</v>
      </c>
      <c r="C13642" s="28">
        <f t="shared" si="667"/>
        <v>43</v>
      </c>
      <c r="K13642" s="73" t="s">
        <v>2098</v>
      </c>
      <c r="L13642" s="73" t="s">
        <v>5805</v>
      </c>
      <c r="M13642" s="74">
        <v>8</v>
      </c>
      <c r="N13642" s="74">
        <v>43</v>
      </c>
    </row>
    <row r="13643" spans="1:14">
      <c r="A13643" s="43" t="str">
        <f t="shared" si="665"/>
        <v>130126300110007001</v>
      </c>
      <c r="B13643" s="28">
        <f t="shared" si="666"/>
        <v>0</v>
      </c>
      <c r="C13643" s="28">
        <f t="shared" si="667"/>
        <v>0</v>
      </c>
      <c r="K13643" s="73" t="s">
        <v>2104</v>
      </c>
      <c r="L13643" s="73" t="s">
        <v>5805</v>
      </c>
      <c r="M13643" s="74">
        <v>0</v>
      </c>
      <c r="N13643" s="74">
        <v>0</v>
      </c>
    </row>
    <row r="13644" spans="1:14">
      <c r="A13644" s="43" t="str">
        <f t="shared" si="665"/>
        <v>130126300110007002</v>
      </c>
      <c r="B13644" s="28">
        <f t="shared" si="666"/>
        <v>2</v>
      </c>
      <c r="C13644" s="28">
        <f t="shared" si="667"/>
        <v>1</v>
      </c>
      <c r="K13644" s="73" t="s">
        <v>2105</v>
      </c>
      <c r="L13644" s="73" t="s">
        <v>5805</v>
      </c>
      <c r="M13644" s="74">
        <v>1</v>
      </c>
      <c r="N13644" s="74">
        <v>1</v>
      </c>
    </row>
    <row r="13645" spans="1:14">
      <c r="A13645" s="43" t="str">
        <f t="shared" si="665"/>
        <v>130126300110008001</v>
      </c>
      <c r="B13645" s="28">
        <f t="shared" si="666"/>
        <v>6</v>
      </c>
      <c r="C13645" s="28">
        <f t="shared" si="667"/>
        <v>6</v>
      </c>
      <c r="K13645" s="73" t="s">
        <v>2110</v>
      </c>
      <c r="L13645" s="73" t="s">
        <v>5805</v>
      </c>
      <c r="M13645" s="74">
        <v>0</v>
      </c>
      <c r="N13645" s="74">
        <v>6</v>
      </c>
    </row>
    <row r="13646" spans="1:14">
      <c r="A13646" s="43" t="str">
        <f t="shared" si="665"/>
        <v>130126300110008002</v>
      </c>
      <c r="B13646" s="28">
        <f t="shared" si="666"/>
        <v>5</v>
      </c>
      <c r="C13646" s="28">
        <f t="shared" si="667"/>
        <v>3</v>
      </c>
      <c r="K13646" s="73" t="s">
        <v>2111</v>
      </c>
      <c r="L13646" s="73" t="s">
        <v>5805</v>
      </c>
      <c r="M13646" s="74">
        <v>2</v>
      </c>
      <c r="N13646" s="74">
        <v>3</v>
      </c>
    </row>
    <row r="13647" spans="1:14">
      <c r="A13647" s="43" t="str">
        <f t="shared" si="665"/>
        <v>130126300110009001</v>
      </c>
      <c r="B13647" s="28">
        <f t="shared" si="666"/>
        <v>4</v>
      </c>
      <c r="C13647" s="28">
        <f t="shared" si="667"/>
        <v>2</v>
      </c>
      <c r="K13647" s="73" t="s">
        <v>2119</v>
      </c>
      <c r="L13647" s="73" t="s">
        <v>5805</v>
      </c>
      <c r="M13647" s="74">
        <v>2</v>
      </c>
      <c r="N13647" s="74">
        <v>2</v>
      </c>
    </row>
    <row r="13648" spans="1:14">
      <c r="A13648" s="43" t="str">
        <f t="shared" si="665"/>
        <v>130126300110009002</v>
      </c>
      <c r="B13648" s="28">
        <f t="shared" si="666"/>
        <v>3</v>
      </c>
      <c r="C13648" s="28">
        <f t="shared" si="667"/>
        <v>3</v>
      </c>
      <c r="K13648" s="73" t="s">
        <v>2120</v>
      </c>
      <c r="L13648" s="73" t="s">
        <v>5805</v>
      </c>
      <c r="M13648" s="74">
        <v>0</v>
      </c>
      <c r="N13648" s="74">
        <v>3</v>
      </c>
    </row>
    <row r="13649" spans="1:14">
      <c r="A13649" s="43" t="str">
        <f t="shared" si="665"/>
        <v>130126300110010001</v>
      </c>
      <c r="B13649" s="28">
        <f t="shared" si="666"/>
        <v>5</v>
      </c>
      <c r="C13649" s="28">
        <f t="shared" si="667"/>
        <v>4</v>
      </c>
      <c r="K13649" s="73" t="s">
        <v>2126</v>
      </c>
      <c r="L13649" s="73" t="s">
        <v>5805</v>
      </c>
      <c r="M13649" s="74">
        <v>1</v>
      </c>
      <c r="N13649" s="74">
        <v>4</v>
      </c>
    </row>
    <row r="13650" spans="1:14">
      <c r="A13650" s="43" t="str">
        <f t="shared" si="665"/>
        <v>130126300110010002</v>
      </c>
      <c r="B13650" s="28">
        <f t="shared" si="666"/>
        <v>3</v>
      </c>
      <c r="C13650" s="28">
        <f t="shared" si="667"/>
        <v>2</v>
      </c>
      <c r="K13650" s="73" t="s">
        <v>2127</v>
      </c>
      <c r="L13650" s="73" t="s">
        <v>5805</v>
      </c>
      <c r="M13650" s="74">
        <v>1</v>
      </c>
      <c r="N13650" s="74">
        <v>2</v>
      </c>
    </row>
    <row r="13651" spans="1:14">
      <c r="A13651" s="43" t="str">
        <f t="shared" si="665"/>
        <v>130126300110010003</v>
      </c>
      <c r="B13651" s="28">
        <f t="shared" si="666"/>
        <v>57</v>
      </c>
      <c r="C13651" s="28">
        <f t="shared" si="667"/>
        <v>42</v>
      </c>
      <c r="K13651" s="73" t="s">
        <v>2128</v>
      </c>
      <c r="L13651" s="73" t="s">
        <v>5805</v>
      </c>
      <c r="M13651" s="74">
        <v>15</v>
      </c>
      <c r="N13651" s="74">
        <v>42</v>
      </c>
    </row>
    <row r="13652" spans="1:14">
      <c r="A13652" s="43" t="str">
        <f t="shared" si="665"/>
        <v>130126300110011001</v>
      </c>
      <c r="B13652" s="28">
        <f t="shared" si="666"/>
        <v>6</v>
      </c>
      <c r="C13652" s="28">
        <f t="shared" si="667"/>
        <v>5</v>
      </c>
      <c r="K13652" s="73" t="s">
        <v>2133</v>
      </c>
      <c r="L13652" s="73" t="s">
        <v>5805</v>
      </c>
      <c r="M13652" s="74">
        <v>1</v>
      </c>
      <c r="N13652" s="74">
        <v>5</v>
      </c>
    </row>
    <row r="13653" spans="1:14">
      <c r="A13653" s="43" t="str">
        <f t="shared" si="665"/>
        <v>130126300110011002</v>
      </c>
      <c r="B13653" s="28">
        <f t="shared" si="666"/>
        <v>7</v>
      </c>
      <c r="C13653" s="28">
        <f t="shared" si="667"/>
        <v>7</v>
      </c>
      <c r="K13653" s="73" t="s">
        <v>2134</v>
      </c>
      <c r="L13653" s="73" t="s">
        <v>5805</v>
      </c>
      <c r="M13653" s="74">
        <v>0</v>
      </c>
      <c r="N13653" s="74">
        <v>7</v>
      </c>
    </row>
    <row r="13654" spans="1:14">
      <c r="A13654" s="43" t="str">
        <f t="shared" si="665"/>
        <v>130126300110011003</v>
      </c>
      <c r="B13654" s="28">
        <f t="shared" si="666"/>
        <v>50</v>
      </c>
      <c r="C13654" s="28">
        <f t="shared" si="667"/>
        <v>45</v>
      </c>
      <c r="K13654" s="73" t="s">
        <v>2135</v>
      </c>
      <c r="L13654" s="73" t="s">
        <v>5805</v>
      </c>
      <c r="M13654" s="74">
        <v>5</v>
      </c>
      <c r="N13654" s="74">
        <v>45</v>
      </c>
    </row>
    <row r="13655" spans="1:14">
      <c r="A13655" s="43" t="str">
        <f t="shared" si="665"/>
        <v>130126300110012001</v>
      </c>
      <c r="B13655" s="28">
        <f t="shared" si="666"/>
        <v>2</v>
      </c>
      <c r="C13655" s="28">
        <f t="shared" si="667"/>
        <v>2</v>
      </c>
      <c r="K13655" s="73" t="s">
        <v>2141</v>
      </c>
      <c r="L13655" s="73" t="s">
        <v>5805</v>
      </c>
      <c r="M13655" s="74">
        <v>0</v>
      </c>
      <c r="N13655" s="74">
        <v>2</v>
      </c>
    </row>
    <row r="13656" spans="1:14">
      <c r="A13656" s="43" t="str">
        <f t="shared" si="665"/>
        <v>130126300110012002</v>
      </c>
      <c r="B13656" s="28">
        <f t="shared" si="666"/>
        <v>3</v>
      </c>
      <c r="C13656" s="28">
        <f t="shared" si="667"/>
        <v>3</v>
      </c>
      <c r="K13656" s="73" t="s">
        <v>2142</v>
      </c>
      <c r="L13656" s="73" t="s">
        <v>5805</v>
      </c>
      <c r="M13656" s="74">
        <v>0</v>
      </c>
      <c r="N13656" s="74">
        <v>3</v>
      </c>
    </row>
    <row r="13657" spans="1:14">
      <c r="A13657" s="43" t="str">
        <f t="shared" si="665"/>
        <v>130126300110013001</v>
      </c>
      <c r="B13657" s="28">
        <f t="shared" si="666"/>
        <v>62</v>
      </c>
      <c r="C13657" s="28">
        <f t="shared" si="667"/>
        <v>62</v>
      </c>
      <c r="K13657" s="73" t="s">
        <v>2270</v>
      </c>
      <c r="L13657" s="73" t="s">
        <v>5805</v>
      </c>
      <c r="M13657" s="74">
        <v>0</v>
      </c>
      <c r="N13657" s="74">
        <v>62</v>
      </c>
    </row>
    <row r="13658" spans="1:14">
      <c r="A13658" s="43" t="str">
        <f t="shared" si="665"/>
        <v>130126300110013002</v>
      </c>
      <c r="B13658" s="28">
        <f t="shared" si="666"/>
        <v>23</v>
      </c>
      <c r="C13658" s="28">
        <f t="shared" si="667"/>
        <v>23</v>
      </c>
      <c r="K13658" s="73" t="s">
        <v>2271</v>
      </c>
      <c r="L13658" s="73" t="s">
        <v>5805</v>
      </c>
      <c r="M13658" s="74">
        <v>0</v>
      </c>
      <c r="N13658" s="74">
        <v>23</v>
      </c>
    </row>
    <row r="13659" spans="1:14">
      <c r="A13659" s="43" t="str">
        <f t="shared" si="665"/>
        <v>130126300110013003</v>
      </c>
      <c r="B13659" s="28">
        <f t="shared" si="666"/>
        <v>17</v>
      </c>
      <c r="C13659" s="28">
        <f t="shared" si="667"/>
        <v>16</v>
      </c>
      <c r="K13659" s="73" t="s">
        <v>2272</v>
      </c>
      <c r="L13659" s="73" t="s">
        <v>5805</v>
      </c>
      <c r="M13659" s="74">
        <v>1</v>
      </c>
      <c r="N13659" s="74">
        <v>16</v>
      </c>
    </row>
    <row r="13660" spans="1:14">
      <c r="A13660" s="43" t="str">
        <f t="shared" si="665"/>
        <v>130126300110013004</v>
      </c>
      <c r="B13660" s="28">
        <f t="shared" si="666"/>
        <v>66</v>
      </c>
      <c r="C13660" s="28">
        <f t="shared" si="667"/>
        <v>52</v>
      </c>
      <c r="K13660" s="73" t="s">
        <v>2273</v>
      </c>
      <c r="L13660" s="73" t="s">
        <v>5805</v>
      </c>
      <c r="M13660" s="74">
        <v>14</v>
      </c>
      <c r="N13660" s="74">
        <v>52</v>
      </c>
    </row>
    <row r="13661" spans="1:14">
      <c r="A13661" s="43" t="str">
        <f t="shared" si="665"/>
        <v>130126300110013005</v>
      </c>
      <c r="B13661" s="28">
        <f t="shared" si="666"/>
        <v>32</v>
      </c>
      <c r="C13661" s="28">
        <f t="shared" si="667"/>
        <v>30</v>
      </c>
      <c r="K13661" s="73" t="s">
        <v>2274</v>
      </c>
      <c r="L13661" s="73" t="s">
        <v>5805</v>
      </c>
      <c r="M13661" s="74">
        <v>2</v>
      </c>
      <c r="N13661" s="74">
        <v>30</v>
      </c>
    </row>
    <row r="13662" spans="1:14">
      <c r="A13662" s="43" t="str">
        <f t="shared" si="665"/>
        <v>130126300110013007</v>
      </c>
      <c r="B13662" s="28">
        <f t="shared" si="666"/>
        <v>5</v>
      </c>
      <c r="C13662" s="28">
        <f t="shared" si="667"/>
        <v>1</v>
      </c>
      <c r="K13662" s="73" t="s">
        <v>2276</v>
      </c>
      <c r="L13662" s="73" t="s">
        <v>5805</v>
      </c>
      <c r="M13662" s="74">
        <v>4</v>
      </c>
      <c r="N13662" s="74">
        <v>1</v>
      </c>
    </row>
    <row r="13663" spans="1:14">
      <c r="A13663" s="43" t="str">
        <f t="shared" si="665"/>
        <v>130126300110014001</v>
      </c>
      <c r="B13663" s="28">
        <f t="shared" si="666"/>
        <v>3</v>
      </c>
      <c r="C13663" s="28">
        <f t="shared" si="667"/>
        <v>3</v>
      </c>
      <c r="K13663" s="73" t="s">
        <v>2282</v>
      </c>
      <c r="L13663" s="73" t="s">
        <v>5805</v>
      </c>
      <c r="M13663" s="74">
        <v>0</v>
      </c>
      <c r="N13663" s="74">
        <v>3</v>
      </c>
    </row>
    <row r="13664" spans="1:14">
      <c r="A13664" s="43" t="str">
        <f t="shared" si="665"/>
        <v>130126300110014002</v>
      </c>
      <c r="B13664" s="28">
        <f t="shared" si="666"/>
        <v>5</v>
      </c>
      <c r="C13664" s="28">
        <f t="shared" si="667"/>
        <v>5</v>
      </c>
      <c r="K13664" s="73" t="s">
        <v>2315</v>
      </c>
      <c r="L13664" s="73" t="s">
        <v>5805</v>
      </c>
      <c r="M13664" s="74">
        <v>0</v>
      </c>
      <c r="N13664" s="74">
        <v>5</v>
      </c>
    </row>
    <row r="13665" spans="1:14">
      <c r="A13665" s="43" t="str">
        <f t="shared" si="665"/>
        <v>130126300110014004</v>
      </c>
      <c r="B13665" s="28">
        <f t="shared" si="666"/>
        <v>6</v>
      </c>
      <c r="C13665" s="28">
        <f t="shared" si="667"/>
        <v>6</v>
      </c>
      <c r="K13665" s="73" t="s">
        <v>2317</v>
      </c>
      <c r="L13665" s="73" t="s">
        <v>5805</v>
      </c>
      <c r="M13665" s="74">
        <v>0</v>
      </c>
      <c r="N13665" s="74">
        <v>6</v>
      </c>
    </row>
    <row r="13666" spans="1:14">
      <c r="A13666" s="43" t="str">
        <f t="shared" si="665"/>
        <v>130126300110015001</v>
      </c>
      <c r="B13666" s="28">
        <f t="shared" si="666"/>
        <v>5</v>
      </c>
      <c r="C13666" s="28">
        <f t="shared" si="667"/>
        <v>5</v>
      </c>
      <c r="K13666" s="73" t="s">
        <v>2283</v>
      </c>
      <c r="L13666" s="73" t="s">
        <v>5805</v>
      </c>
      <c r="M13666" s="74">
        <v>0</v>
      </c>
      <c r="N13666" s="74">
        <v>5</v>
      </c>
    </row>
    <row r="13667" spans="1:14">
      <c r="A13667" s="43" t="str">
        <f t="shared" si="665"/>
        <v>130126300110015002</v>
      </c>
      <c r="B13667" s="28">
        <f t="shared" si="666"/>
        <v>6</v>
      </c>
      <c r="C13667" s="28">
        <f t="shared" si="667"/>
        <v>6</v>
      </c>
      <c r="K13667" s="73" t="s">
        <v>2284</v>
      </c>
      <c r="L13667" s="73" t="s">
        <v>5805</v>
      </c>
      <c r="M13667" s="74">
        <v>0</v>
      </c>
      <c r="N13667" s="74">
        <v>6</v>
      </c>
    </row>
    <row r="13668" spans="1:14">
      <c r="A13668" s="43" t="str">
        <f t="shared" si="665"/>
        <v>130126300110015004</v>
      </c>
      <c r="B13668" s="28">
        <f t="shared" si="666"/>
        <v>6</v>
      </c>
      <c r="C13668" s="28">
        <f t="shared" si="667"/>
        <v>4</v>
      </c>
      <c r="K13668" s="73" t="s">
        <v>2286</v>
      </c>
      <c r="L13668" s="73" t="s">
        <v>5805</v>
      </c>
      <c r="M13668" s="74">
        <v>2</v>
      </c>
      <c r="N13668" s="74">
        <v>4</v>
      </c>
    </row>
    <row r="13669" spans="1:14">
      <c r="A13669" s="43" t="str">
        <f t="shared" si="665"/>
        <v>130126300110016001</v>
      </c>
      <c r="B13669" s="28">
        <f t="shared" si="666"/>
        <v>38</v>
      </c>
      <c r="C13669" s="28">
        <f t="shared" si="667"/>
        <v>30</v>
      </c>
      <c r="K13669" s="73" t="s">
        <v>2289</v>
      </c>
      <c r="L13669" s="73" t="s">
        <v>5805</v>
      </c>
      <c r="M13669" s="74">
        <v>8</v>
      </c>
      <c r="N13669" s="74">
        <v>30</v>
      </c>
    </row>
    <row r="13670" spans="1:14">
      <c r="A13670" s="43" t="str">
        <f t="shared" si="665"/>
        <v>130126300110016002</v>
      </c>
      <c r="B13670" s="28">
        <f t="shared" si="666"/>
        <v>17</v>
      </c>
      <c r="C13670" s="28">
        <f t="shared" si="667"/>
        <v>12</v>
      </c>
      <c r="K13670" s="73" t="s">
        <v>2290</v>
      </c>
      <c r="L13670" s="73" t="s">
        <v>5805</v>
      </c>
      <c r="M13670" s="74">
        <v>5</v>
      </c>
      <c r="N13670" s="74">
        <v>12</v>
      </c>
    </row>
    <row r="13671" spans="1:14">
      <c r="A13671" s="43" t="str">
        <f t="shared" si="665"/>
        <v>130126300110016003</v>
      </c>
      <c r="B13671" s="28">
        <f t="shared" si="666"/>
        <v>13</v>
      </c>
      <c r="C13671" s="28">
        <f t="shared" si="667"/>
        <v>11</v>
      </c>
      <c r="K13671" s="73" t="s">
        <v>2291</v>
      </c>
      <c r="L13671" s="73" t="s">
        <v>5805</v>
      </c>
      <c r="M13671" s="74">
        <v>2</v>
      </c>
      <c r="N13671" s="74">
        <v>11</v>
      </c>
    </row>
    <row r="13672" spans="1:14">
      <c r="A13672" s="43" t="str">
        <f t="shared" si="665"/>
        <v>130126300110016006</v>
      </c>
      <c r="B13672" s="28">
        <f t="shared" si="666"/>
        <v>3</v>
      </c>
      <c r="C13672" s="28">
        <f t="shared" si="667"/>
        <v>1</v>
      </c>
      <c r="K13672" s="73" t="s">
        <v>2294</v>
      </c>
      <c r="L13672" s="73" t="s">
        <v>5805</v>
      </c>
      <c r="M13672" s="74">
        <v>2</v>
      </c>
      <c r="N13672" s="74">
        <v>1</v>
      </c>
    </row>
    <row r="13673" spans="1:14">
      <c r="A13673" s="43" t="str">
        <f t="shared" si="665"/>
        <v>130126300110017001</v>
      </c>
      <c r="B13673" s="28">
        <f t="shared" si="666"/>
        <v>9</v>
      </c>
      <c r="C13673" s="28">
        <f t="shared" si="667"/>
        <v>9</v>
      </c>
      <c r="K13673" s="73" t="s">
        <v>2295</v>
      </c>
      <c r="L13673" s="73" t="s">
        <v>5805</v>
      </c>
      <c r="M13673" s="74">
        <v>0</v>
      </c>
      <c r="N13673" s="74">
        <v>9</v>
      </c>
    </row>
    <row r="13674" spans="1:14">
      <c r="A13674" s="43" t="str">
        <f t="shared" si="665"/>
        <v>130126300110017002</v>
      </c>
      <c r="B13674" s="28">
        <f t="shared" si="666"/>
        <v>11</v>
      </c>
      <c r="C13674" s="28">
        <f t="shared" si="667"/>
        <v>11</v>
      </c>
      <c r="K13674" s="73" t="s">
        <v>2296</v>
      </c>
      <c r="L13674" s="73" t="s">
        <v>5805</v>
      </c>
      <c r="M13674" s="74">
        <v>0</v>
      </c>
      <c r="N13674" s="74">
        <v>11</v>
      </c>
    </row>
    <row r="13675" spans="1:14">
      <c r="A13675" s="43" t="str">
        <f t="shared" si="665"/>
        <v>130126300110017005</v>
      </c>
      <c r="B13675" s="28">
        <f t="shared" si="666"/>
        <v>3</v>
      </c>
      <c r="C13675" s="28">
        <f t="shared" si="667"/>
        <v>3</v>
      </c>
      <c r="K13675" s="73" t="s">
        <v>2467</v>
      </c>
      <c r="L13675" s="73" t="s">
        <v>5805</v>
      </c>
      <c r="M13675" s="74">
        <v>0</v>
      </c>
      <c r="N13675" s="74">
        <v>3</v>
      </c>
    </row>
    <row r="13676" spans="1:14">
      <c r="A13676" s="43" t="str">
        <f t="shared" si="665"/>
        <v>130126300110018001</v>
      </c>
      <c r="B13676" s="28">
        <f t="shared" si="666"/>
        <v>10</v>
      </c>
      <c r="C13676" s="28">
        <f t="shared" si="667"/>
        <v>9</v>
      </c>
      <c r="K13676" s="73" t="s">
        <v>2322</v>
      </c>
      <c r="L13676" s="73" t="s">
        <v>5805</v>
      </c>
      <c r="M13676" s="74">
        <v>1</v>
      </c>
      <c r="N13676" s="74">
        <v>9</v>
      </c>
    </row>
    <row r="13677" spans="1:14">
      <c r="A13677" s="43" t="str">
        <f t="shared" si="665"/>
        <v>130126300110018004</v>
      </c>
      <c r="B13677" s="28">
        <f t="shared" si="666"/>
        <v>6</v>
      </c>
      <c r="C13677" s="28">
        <f t="shared" si="667"/>
        <v>6</v>
      </c>
      <c r="K13677" s="73" t="s">
        <v>2325</v>
      </c>
      <c r="L13677" s="73" t="s">
        <v>5805</v>
      </c>
      <c r="M13677" s="74">
        <v>0</v>
      </c>
      <c r="N13677" s="74">
        <v>6</v>
      </c>
    </row>
    <row r="13678" spans="1:14">
      <c r="A13678" s="43" t="str">
        <f t="shared" si="665"/>
        <v>130126300110019001</v>
      </c>
      <c r="B13678" s="28">
        <f t="shared" si="666"/>
        <v>99</v>
      </c>
      <c r="C13678" s="28">
        <f t="shared" si="667"/>
        <v>87</v>
      </c>
      <c r="K13678" s="73" t="s">
        <v>2298</v>
      </c>
      <c r="L13678" s="73" t="s">
        <v>5805</v>
      </c>
      <c r="M13678" s="74">
        <v>12</v>
      </c>
      <c r="N13678" s="74">
        <v>87</v>
      </c>
    </row>
    <row r="13679" spans="1:14">
      <c r="A13679" s="43" t="str">
        <f t="shared" si="665"/>
        <v>130126300110019002</v>
      </c>
      <c r="B13679" s="28">
        <f t="shared" si="666"/>
        <v>33</v>
      </c>
      <c r="C13679" s="28">
        <f t="shared" si="667"/>
        <v>24</v>
      </c>
      <c r="K13679" s="73" t="s">
        <v>2299</v>
      </c>
      <c r="L13679" s="73" t="s">
        <v>5805</v>
      </c>
      <c r="M13679" s="74">
        <v>9</v>
      </c>
      <c r="N13679" s="74">
        <v>24</v>
      </c>
    </row>
    <row r="13680" spans="1:14">
      <c r="A13680" s="43" t="str">
        <f t="shared" si="665"/>
        <v>130126300110019003</v>
      </c>
      <c r="B13680" s="28">
        <f t="shared" si="666"/>
        <v>68</v>
      </c>
      <c r="C13680" s="28">
        <f t="shared" si="667"/>
        <v>57</v>
      </c>
      <c r="K13680" s="73" t="s">
        <v>2342</v>
      </c>
      <c r="L13680" s="73" t="s">
        <v>5805</v>
      </c>
      <c r="M13680" s="74">
        <v>11</v>
      </c>
      <c r="N13680" s="74">
        <v>57</v>
      </c>
    </row>
    <row r="13681" spans="1:14">
      <c r="A13681" s="43" t="str">
        <f t="shared" si="665"/>
        <v>130126300110019004</v>
      </c>
      <c r="B13681" s="28">
        <f t="shared" si="666"/>
        <v>23</v>
      </c>
      <c r="C13681" s="28">
        <f t="shared" si="667"/>
        <v>15</v>
      </c>
      <c r="K13681" s="73" t="s">
        <v>2346</v>
      </c>
      <c r="L13681" s="73" t="s">
        <v>5805</v>
      </c>
      <c r="M13681" s="74">
        <v>8</v>
      </c>
      <c r="N13681" s="74">
        <v>15</v>
      </c>
    </row>
    <row r="13682" spans="1:14">
      <c r="A13682" s="43" t="str">
        <f t="shared" si="665"/>
        <v>130126300110019005</v>
      </c>
      <c r="B13682" s="28">
        <f t="shared" si="666"/>
        <v>73</v>
      </c>
      <c r="C13682" s="28">
        <f t="shared" si="667"/>
        <v>60</v>
      </c>
      <c r="K13682" s="73" t="s">
        <v>2403</v>
      </c>
      <c r="L13682" s="73" t="s">
        <v>5805</v>
      </c>
      <c r="M13682" s="74">
        <v>13</v>
      </c>
      <c r="N13682" s="74">
        <v>60</v>
      </c>
    </row>
    <row r="13683" spans="1:14">
      <c r="A13683" s="43" t="str">
        <f t="shared" si="665"/>
        <v>130126300110019006</v>
      </c>
      <c r="B13683" s="28">
        <f t="shared" si="666"/>
        <v>4</v>
      </c>
      <c r="C13683" s="28">
        <f t="shared" si="667"/>
        <v>2</v>
      </c>
      <c r="K13683" s="73" t="s">
        <v>2404</v>
      </c>
      <c r="L13683" s="73" t="s">
        <v>5805</v>
      </c>
      <c r="M13683" s="74">
        <v>2</v>
      </c>
      <c r="N13683" s="74">
        <v>2</v>
      </c>
    </row>
    <row r="13684" spans="1:14">
      <c r="A13684" s="43" t="str">
        <f t="shared" si="665"/>
        <v>130126300110020001</v>
      </c>
      <c r="B13684" s="28">
        <f t="shared" si="666"/>
        <v>8</v>
      </c>
      <c r="C13684" s="28">
        <f t="shared" si="667"/>
        <v>8</v>
      </c>
      <c r="K13684" s="73" t="s">
        <v>2300</v>
      </c>
      <c r="L13684" s="73" t="s">
        <v>5805</v>
      </c>
      <c r="M13684" s="74">
        <v>0</v>
      </c>
      <c r="N13684" s="74">
        <v>8</v>
      </c>
    </row>
    <row r="13685" spans="1:14">
      <c r="A13685" s="43" t="str">
        <f t="shared" si="665"/>
        <v>130126300110020002</v>
      </c>
      <c r="B13685" s="28">
        <f t="shared" si="666"/>
        <v>7</v>
      </c>
      <c r="C13685" s="28">
        <f t="shared" si="667"/>
        <v>6</v>
      </c>
      <c r="K13685" s="73" t="s">
        <v>2301</v>
      </c>
      <c r="L13685" s="73" t="s">
        <v>5805</v>
      </c>
      <c r="M13685" s="74">
        <v>1</v>
      </c>
      <c r="N13685" s="74">
        <v>6</v>
      </c>
    </row>
    <row r="13686" spans="1:14">
      <c r="A13686" s="43" t="str">
        <f t="shared" si="665"/>
        <v>130126300110020003</v>
      </c>
      <c r="B13686" s="28">
        <f t="shared" si="666"/>
        <v>8</v>
      </c>
      <c r="C13686" s="28">
        <f t="shared" si="667"/>
        <v>8</v>
      </c>
      <c r="K13686" s="73" t="s">
        <v>2347</v>
      </c>
      <c r="L13686" s="73" t="s">
        <v>5805</v>
      </c>
      <c r="M13686" s="74">
        <v>0</v>
      </c>
      <c r="N13686" s="74">
        <v>8</v>
      </c>
    </row>
    <row r="13687" spans="1:14">
      <c r="A13687" s="43" t="str">
        <f t="shared" si="665"/>
        <v>130126300110020004</v>
      </c>
      <c r="B13687" s="28">
        <f t="shared" si="666"/>
        <v>31</v>
      </c>
      <c r="C13687" s="28">
        <f t="shared" si="667"/>
        <v>27</v>
      </c>
      <c r="K13687" s="73" t="s">
        <v>2348</v>
      </c>
      <c r="L13687" s="73" t="s">
        <v>5805</v>
      </c>
      <c r="M13687" s="74">
        <v>4</v>
      </c>
      <c r="N13687" s="74">
        <v>27</v>
      </c>
    </row>
    <row r="13688" spans="1:14">
      <c r="A13688" s="43" t="str">
        <f t="shared" si="665"/>
        <v>130126300110020005</v>
      </c>
      <c r="B13688" s="28">
        <f t="shared" si="666"/>
        <v>3</v>
      </c>
      <c r="C13688" s="28">
        <f t="shared" si="667"/>
        <v>2</v>
      </c>
      <c r="K13688" s="73" t="s">
        <v>2367</v>
      </c>
      <c r="L13688" s="73" t="s">
        <v>5805</v>
      </c>
      <c r="M13688" s="74">
        <v>1</v>
      </c>
      <c r="N13688" s="74">
        <v>2</v>
      </c>
    </row>
    <row r="13689" spans="1:14">
      <c r="A13689" s="43" t="str">
        <f t="shared" si="665"/>
        <v>130126300110021001</v>
      </c>
      <c r="B13689" s="28">
        <f t="shared" si="666"/>
        <v>31</v>
      </c>
      <c r="C13689" s="28">
        <f t="shared" si="667"/>
        <v>26</v>
      </c>
      <c r="K13689" s="73" t="s">
        <v>2336</v>
      </c>
      <c r="L13689" s="73" t="s">
        <v>5805</v>
      </c>
      <c r="M13689" s="74">
        <v>5</v>
      </c>
      <c r="N13689" s="74">
        <v>26</v>
      </c>
    </row>
    <row r="13690" spans="1:14">
      <c r="A13690" s="43" t="str">
        <f t="shared" si="665"/>
        <v>130126300110021002</v>
      </c>
      <c r="B13690" s="28">
        <f t="shared" si="666"/>
        <v>39</v>
      </c>
      <c r="C13690" s="28">
        <f t="shared" si="667"/>
        <v>27</v>
      </c>
      <c r="K13690" s="73" t="s">
        <v>2337</v>
      </c>
      <c r="L13690" s="73" t="s">
        <v>5805</v>
      </c>
      <c r="M13690" s="74">
        <v>12</v>
      </c>
      <c r="N13690" s="74">
        <v>27</v>
      </c>
    </row>
    <row r="13691" spans="1:14">
      <c r="A13691" s="43" t="str">
        <f t="shared" si="665"/>
        <v>130126300110021005</v>
      </c>
      <c r="B13691" s="28">
        <f t="shared" si="666"/>
        <v>12</v>
      </c>
      <c r="C13691" s="28">
        <f t="shared" si="667"/>
        <v>10</v>
      </c>
      <c r="K13691" s="73" t="s">
        <v>2356</v>
      </c>
      <c r="L13691" s="73" t="s">
        <v>5805</v>
      </c>
      <c r="M13691" s="74">
        <v>2</v>
      </c>
      <c r="N13691" s="74">
        <v>10</v>
      </c>
    </row>
    <row r="13692" spans="1:14">
      <c r="A13692" s="43" t="str">
        <f t="shared" si="665"/>
        <v>130126300110022001</v>
      </c>
      <c r="B13692" s="28">
        <f t="shared" si="666"/>
        <v>109</v>
      </c>
      <c r="C13692" s="28">
        <f t="shared" si="667"/>
        <v>88</v>
      </c>
      <c r="K13692" s="73" t="s">
        <v>2338</v>
      </c>
      <c r="L13692" s="73" t="s">
        <v>5805</v>
      </c>
      <c r="M13692" s="74">
        <v>21</v>
      </c>
      <c r="N13692" s="74">
        <v>88</v>
      </c>
    </row>
    <row r="13693" spans="1:14">
      <c r="A13693" s="43" t="str">
        <f t="shared" si="665"/>
        <v>130126300110022002</v>
      </c>
      <c r="B13693" s="28">
        <f t="shared" si="666"/>
        <v>169</v>
      </c>
      <c r="C13693" s="28">
        <f t="shared" si="667"/>
        <v>160</v>
      </c>
      <c r="K13693" s="73" t="s">
        <v>2349</v>
      </c>
      <c r="L13693" s="73" t="s">
        <v>5805</v>
      </c>
      <c r="M13693" s="74">
        <v>9</v>
      </c>
      <c r="N13693" s="74">
        <v>160</v>
      </c>
    </row>
    <row r="13694" spans="1:14">
      <c r="A13694" s="43" t="str">
        <f t="shared" si="665"/>
        <v>130126300110022004</v>
      </c>
      <c r="B13694" s="28">
        <f t="shared" si="666"/>
        <v>8</v>
      </c>
      <c r="C13694" s="28">
        <f t="shared" si="667"/>
        <v>6</v>
      </c>
      <c r="K13694" s="73" t="s">
        <v>2408</v>
      </c>
      <c r="L13694" s="73" t="s">
        <v>5805</v>
      </c>
      <c r="M13694" s="74">
        <v>2</v>
      </c>
      <c r="N13694" s="74">
        <v>6</v>
      </c>
    </row>
    <row r="13695" spans="1:14">
      <c r="A13695" s="43" t="str">
        <f t="shared" si="665"/>
        <v>130126300110023001</v>
      </c>
      <c r="B13695" s="28">
        <f t="shared" si="666"/>
        <v>58</v>
      </c>
      <c r="C13695" s="28">
        <f t="shared" si="667"/>
        <v>49</v>
      </c>
      <c r="K13695" s="73" t="s">
        <v>2359</v>
      </c>
      <c r="L13695" s="73" t="s">
        <v>5805</v>
      </c>
      <c r="M13695" s="74">
        <v>9</v>
      </c>
      <c r="N13695" s="74">
        <v>49</v>
      </c>
    </row>
    <row r="13696" spans="1:14">
      <c r="A13696" s="43" t="str">
        <f t="shared" si="665"/>
        <v>130126300110023002</v>
      </c>
      <c r="B13696" s="28">
        <f t="shared" si="666"/>
        <v>29</v>
      </c>
      <c r="C13696" s="28">
        <f t="shared" si="667"/>
        <v>20</v>
      </c>
      <c r="K13696" s="73" t="s">
        <v>2360</v>
      </c>
      <c r="L13696" s="73" t="s">
        <v>5805</v>
      </c>
      <c r="M13696" s="74">
        <v>9</v>
      </c>
      <c r="N13696" s="74">
        <v>20</v>
      </c>
    </row>
    <row r="13697" spans="1:14">
      <c r="A13697" s="43" t="str">
        <f t="shared" si="665"/>
        <v>130126300110023003</v>
      </c>
      <c r="B13697" s="28">
        <f t="shared" si="666"/>
        <v>51</v>
      </c>
      <c r="C13697" s="28">
        <f t="shared" si="667"/>
        <v>48</v>
      </c>
      <c r="K13697" s="73" t="s">
        <v>2361</v>
      </c>
      <c r="L13697" s="73" t="s">
        <v>5805</v>
      </c>
      <c r="M13697" s="74">
        <v>3</v>
      </c>
      <c r="N13697" s="74">
        <v>48</v>
      </c>
    </row>
    <row r="13698" spans="1:14">
      <c r="A13698" s="43" t="str">
        <f t="shared" si="665"/>
        <v>130126300110023004</v>
      </c>
      <c r="B13698" s="28">
        <f t="shared" si="666"/>
        <v>36</v>
      </c>
      <c r="C13698" s="28">
        <f t="shared" si="667"/>
        <v>31</v>
      </c>
      <c r="K13698" s="73" t="s">
        <v>2362</v>
      </c>
      <c r="L13698" s="73" t="s">
        <v>5805</v>
      </c>
      <c r="M13698" s="74">
        <v>5</v>
      </c>
      <c r="N13698" s="74">
        <v>31</v>
      </c>
    </row>
    <row r="13699" spans="1:14">
      <c r="A13699" s="43" t="str">
        <f t="shared" ref="A13699:A13762" si="668">L13699&amp;K13699</f>
        <v>130126300110023006</v>
      </c>
      <c r="B13699" s="28">
        <f t="shared" ref="B13699:B13762" si="669">M13699+N13699</f>
        <v>9</v>
      </c>
      <c r="C13699" s="28">
        <f t="shared" ref="C13699:C13762" si="670">N13699</f>
        <v>6</v>
      </c>
      <c r="K13699" s="73" t="s">
        <v>2364</v>
      </c>
      <c r="L13699" s="73" t="s">
        <v>5805</v>
      </c>
      <c r="M13699" s="74">
        <v>3</v>
      </c>
      <c r="N13699" s="74">
        <v>6</v>
      </c>
    </row>
    <row r="13700" spans="1:14">
      <c r="A13700" s="43" t="str">
        <f t="shared" si="668"/>
        <v>130126300110024001</v>
      </c>
      <c r="B13700" s="28">
        <f t="shared" si="669"/>
        <v>106</v>
      </c>
      <c r="C13700" s="28">
        <f t="shared" si="670"/>
        <v>90</v>
      </c>
      <c r="K13700" s="73" t="s">
        <v>2372</v>
      </c>
      <c r="L13700" s="73" t="s">
        <v>5805</v>
      </c>
      <c r="M13700" s="74">
        <v>16</v>
      </c>
      <c r="N13700" s="74">
        <v>90</v>
      </c>
    </row>
    <row r="13701" spans="1:14">
      <c r="A13701" s="43" t="str">
        <f t="shared" si="668"/>
        <v>130126300110024002</v>
      </c>
      <c r="B13701" s="28">
        <f t="shared" si="669"/>
        <v>151</v>
      </c>
      <c r="C13701" s="28">
        <f t="shared" si="670"/>
        <v>114</v>
      </c>
      <c r="K13701" s="73" t="s">
        <v>2373</v>
      </c>
      <c r="L13701" s="73" t="s">
        <v>5805</v>
      </c>
      <c r="M13701" s="74">
        <v>37</v>
      </c>
      <c r="N13701" s="74">
        <v>114</v>
      </c>
    </row>
    <row r="13702" spans="1:14">
      <c r="A13702" s="43" t="str">
        <f t="shared" si="668"/>
        <v>130126300110024003</v>
      </c>
      <c r="B13702" s="28">
        <f t="shared" si="669"/>
        <v>568</v>
      </c>
      <c r="C13702" s="28">
        <f t="shared" si="670"/>
        <v>526</v>
      </c>
      <c r="K13702" s="73" t="s">
        <v>2725</v>
      </c>
      <c r="L13702" s="73" t="s">
        <v>5805</v>
      </c>
      <c r="M13702" s="74">
        <v>42</v>
      </c>
      <c r="N13702" s="74">
        <v>526</v>
      </c>
    </row>
    <row r="13703" spans="1:14">
      <c r="A13703" s="43" t="str">
        <f t="shared" si="668"/>
        <v>130126300110024004</v>
      </c>
      <c r="B13703" s="28">
        <f t="shared" si="669"/>
        <v>8</v>
      </c>
      <c r="C13703" s="28">
        <f t="shared" si="670"/>
        <v>1</v>
      </c>
      <c r="K13703" s="73" t="s">
        <v>2726</v>
      </c>
      <c r="L13703" s="73" t="s">
        <v>5805</v>
      </c>
      <c r="M13703" s="74">
        <v>7</v>
      </c>
      <c r="N13703" s="74">
        <v>1</v>
      </c>
    </row>
    <row r="13704" spans="1:14">
      <c r="A13704" s="43" t="str">
        <f t="shared" si="668"/>
        <v>130126300110025001</v>
      </c>
      <c r="B13704" s="28">
        <f t="shared" si="669"/>
        <v>3</v>
      </c>
      <c r="C13704" s="28">
        <f t="shared" si="670"/>
        <v>3</v>
      </c>
      <c r="K13704" s="73" t="s">
        <v>2374</v>
      </c>
      <c r="L13704" s="73" t="s">
        <v>5805</v>
      </c>
      <c r="M13704" s="74">
        <v>0</v>
      </c>
      <c r="N13704" s="74">
        <v>3</v>
      </c>
    </row>
    <row r="13705" spans="1:14">
      <c r="A13705" s="43" t="str">
        <f t="shared" si="668"/>
        <v>130126300110025002</v>
      </c>
      <c r="B13705" s="28">
        <f t="shared" si="669"/>
        <v>9</v>
      </c>
      <c r="C13705" s="28">
        <f t="shared" si="670"/>
        <v>7</v>
      </c>
      <c r="K13705" s="73" t="s">
        <v>2375</v>
      </c>
      <c r="L13705" s="73" t="s">
        <v>5805</v>
      </c>
      <c r="M13705" s="74">
        <v>2</v>
      </c>
      <c r="N13705" s="74">
        <v>7</v>
      </c>
    </row>
    <row r="13706" spans="1:14">
      <c r="A13706" s="43" t="str">
        <f t="shared" si="668"/>
        <v>130126300110025004</v>
      </c>
      <c r="B13706" s="28">
        <f t="shared" si="669"/>
        <v>6</v>
      </c>
      <c r="C13706" s="28">
        <f t="shared" si="670"/>
        <v>5</v>
      </c>
      <c r="K13706" s="73" t="s">
        <v>2377</v>
      </c>
      <c r="L13706" s="73" t="s">
        <v>5805</v>
      </c>
      <c r="M13706" s="74">
        <v>1</v>
      </c>
      <c r="N13706" s="74">
        <v>5</v>
      </c>
    </row>
    <row r="13707" spans="1:14">
      <c r="A13707" s="43" t="str">
        <f t="shared" si="668"/>
        <v>130126300110026001</v>
      </c>
      <c r="B13707" s="28">
        <f t="shared" si="669"/>
        <v>40</v>
      </c>
      <c r="C13707" s="28">
        <f t="shared" si="670"/>
        <v>34</v>
      </c>
      <c r="K13707" s="73" t="s">
        <v>2381</v>
      </c>
      <c r="L13707" s="73" t="s">
        <v>5805</v>
      </c>
      <c r="M13707" s="74">
        <v>6</v>
      </c>
      <c r="N13707" s="74">
        <v>34</v>
      </c>
    </row>
    <row r="13708" spans="1:14">
      <c r="A13708" s="43" t="str">
        <f t="shared" si="668"/>
        <v>130126300110026005</v>
      </c>
      <c r="B13708" s="28">
        <f t="shared" si="669"/>
        <v>8</v>
      </c>
      <c r="C13708" s="28">
        <f t="shared" si="670"/>
        <v>7</v>
      </c>
      <c r="K13708" s="73" t="s">
        <v>3601</v>
      </c>
      <c r="L13708" s="73" t="s">
        <v>5805</v>
      </c>
      <c r="M13708" s="74">
        <v>1</v>
      </c>
      <c r="N13708" s="74">
        <v>7</v>
      </c>
    </row>
    <row r="13709" spans="1:14">
      <c r="A13709" s="43" t="str">
        <f t="shared" si="668"/>
        <v>130126300110027001</v>
      </c>
      <c r="B13709" s="28">
        <f t="shared" si="669"/>
        <v>115</v>
      </c>
      <c r="C13709" s="28">
        <f t="shared" si="670"/>
        <v>110</v>
      </c>
      <c r="K13709" s="73" t="s">
        <v>2411</v>
      </c>
      <c r="L13709" s="73" t="s">
        <v>5805</v>
      </c>
      <c r="M13709" s="74">
        <v>5</v>
      </c>
      <c r="N13709" s="74">
        <v>110</v>
      </c>
    </row>
    <row r="13710" spans="1:14">
      <c r="A13710" s="43" t="str">
        <f t="shared" si="668"/>
        <v>130126300110027002</v>
      </c>
      <c r="B13710" s="28">
        <f t="shared" si="669"/>
        <v>193</v>
      </c>
      <c r="C13710" s="28">
        <f t="shared" si="670"/>
        <v>179</v>
      </c>
      <c r="K13710" s="73" t="s">
        <v>2412</v>
      </c>
      <c r="L13710" s="73" t="s">
        <v>5805</v>
      </c>
      <c r="M13710" s="74">
        <v>14</v>
      </c>
      <c r="N13710" s="74">
        <v>179</v>
      </c>
    </row>
    <row r="13711" spans="1:14">
      <c r="A13711" s="43" t="str">
        <f t="shared" si="668"/>
        <v>130126300110027004</v>
      </c>
      <c r="B13711" s="28">
        <f t="shared" si="669"/>
        <v>14</v>
      </c>
      <c r="C13711" s="28">
        <f t="shared" si="670"/>
        <v>12</v>
      </c>
      <c r="K13711" s="73" t="s">
        <v>4554</v>
      </c>
      <c r="L13711" s="73" t="s">
        <v>5805</v>
      </c>
      <c r="M13711" s="74">
        <v>2</v>
      </c>
      <c r="N13711" s="74">
        <v>12</v>
      </c>
    </row>
    <row r="13712" spans="1:14">
      <c r="A13712" s="43" t="str">
        <f t="shared" si="668"/>
        <v>130126300110028001</v>
      </c>
      <c r="B13712" s="28">
        <f t="shared" si="669"/>
        <v>124</v>
      </c>
      <c r="C13712" s="28">
        <f t="shared" si="670"/>
        <v>114</v>
      </c>
      <c r="K13712" s="73" t="s">
        <v>2413</v>
      </c>
      <c r="L13712" s="73" t="s">
        <v>5805</v>
      </c>
      <c r="M13712" s="74">
        <v>10</v>
      </c>
      <c r="N13712" s="74">
        <v>114</v>
      </c>
    </row>
    <row r="13713" spans="1:14">
      <c r="A13713" s="43" t="str">
        <f t="shared" si="668"/>
        <v>130126300110028002</v>
      </c>
      <c r="B13713" s="28">
        <f t="shared" si="669"/>
        <v>189</v>
      </c>
      <c r="C13713" s="28">
        <f t="shared" si="670"/>
        <v>171</v>
      </c>
      <c r="K13713" s="73" t="s">
        <v>2414</v>
      </c>
      <c r="L13713" s="73" t="s">
        <v>5805</v>
      </c>
      <c r="M13713" s="74">
        <v>18</v>
      </c>
      <c r="N13713" s="74">
        <v>171</v>
      </c>
    </row>
    <row r="13714" spans="1:14">
      <c r="A13714" s="43" t="str">
        <f t="shared" si="668"/>
        <v>130126300110028004</v>
      </c>
      <c r="B13714" s="28">
        <f t="shared" si="669"/>
        <v>11</v>
      </c>
      <c r="C13714" s="28">
        <f t="shared" si="670"/>
        <v>7</v>
      </c>
      <c r="K13714" s="73" t="s">
        <v>4556</v>
      </c>
      <c r="L13714" s="73" t="s">
        <v>5805</v>
      </c>
      <c r="M13714" s="74">
        <v>4</v>
      </c>
      <c r="N13714" s="74">
        <v>7</v>
      </c>
    </row>
    <row r="13715" spans="1:14">
      <c r="A13715" s="43" t="str">
        <f t="shared" si="668"/>
        <v>130127300110001001</v>
      </c>
      <c r="B13715" s="28">
        <f t="shared" si="669"/>
        <v>29</v>
      </c>
      <c r="C13715" s="28">
        <f t="shared" si="670"/>
        <v>19</v>
      </c>
      <c r="K13715" s="73" t="s">
        <v>975</v>
      </c>
      <c r="L13715" s="73" t="s">
        <v>5806</v>
      </c>
      <c r="M13715" s="74">
        <v>10</v>
      </c>
      <c r="N13715" s="74">
        <v>19</v>
      </c>
    </row>
    <row r="13716" spans="1:14">
      <c r="A13716" s="43" t="str">
        <f t="shared" si="668"/>
        <v>130127300110001002</v>
      </c>
      <c r="B13716" s="28">
        <f t="shared" si="669"/>
        <v>16</v>
      </c>
      <c r="C13716" s="28">
        <f t="shared" si="670"/>
        <v>16</v>
      </c>
      <c r="K13716" s="73" t="s">
        <v>2069</v>
      </c>
      <c r="L13716" s="73" t="s">
        <v>5806</v>
      </c>
      <c r="M13716" s="74">
        <v>0</v>
      </c>
      <c r="N13716" s="74">
        <v>16</v>
      </c>
    </row>
    <row r="13717" spans="1:14">
      <c r="A13717" s="43" t="str">
        <f t="shared" si="668"/>
        <v>130127300110001003</v>
      </c>
      <c r="B13717" s="28">
        <f t="shared" si="669"/>
        <v>48</v>
      </c>
      <c r="C13717" s="28">
        <f t="shared" si="670"/>
        <v>46</v>
      </c>
      <c r="K13717" s="73" t="s">
        <v>2078</v>
      </c>
      <c r="L13717" s="73" t="s">
        <v>5806</v>
      </c>
      <c r="M13717" s="74">
        <v>2</v>
      </c>
      <c r="N13717" s="74">
        <v>46</v>
      </c>
    </row>
    <row r="13718" spans="1:14">
      <c r="A13718" s="43" t="str">
        <f t="shared" si="668"/>
        <v>130127300110001004</v>
      </c>
      <c r="B13718" s="28">
        <f t="shared" si="669"/>
        <v>14</v>
      </c>
      <c r="C13718" s="28">
        <f t="shared" si="670"/>
        <v>11</v>
      </c>
      <c r="K13718" s="73" t="s">
        <v>2079</v>
      </c>
      <c r="L13718" s="73" t="s">
        <v>5806</v>
      </c>
      <c r="M13718" s="74">
        <v>3</v>
      </c>
      <c r="N13718" s="74">
        <v>11</v>
      </c>
    </row>
    <row r="13719" spans="1:14">
      <c r="A13719" s="43" t="str">
        <f t="shared" si="668"/>
        <v>130127300110001005</v>
      </c>
      <c r="B13719" s="28">
        <f t="shared" si="669"/>
        <v>10</v>
      </c>
      <c r="C13719" s="28">
        <f t="shared" si="670"/>
        <v>6</v>
      </c>
      <c r="K13719" s="73" t="s">
        <v>2080</v>
      </c>
      <c r="L13719" s="73" t="s">
        <v>5806</v>
      </c>
      <c r="M13719" s="74">
        <v>4</v>
      </c>
      <c r="N13719" s="74">
        <v>6</v>
      </c>
    </row>
    <row r="13720" spans="1:14">
      <c r="A13720" s="43" t="str">
        <f t="shared" si="668"/>
        <v>130127300110001006</v>
      </c>
      <c r="B13720" s="28">
        <f t="shared" si="669"/>
        <v>75</v>
      </c>
      <c r="C13720" s="28">
        <f t="shared" si="670"/>
        <v>39</v>
      </c>
      <c r="K13720" s="73" t="s">
        <v>2081</v>
      </c>
      <c r="L13720" s="73" t="s">
        <v>5806</v>
      </c>
      <c r="M13720" s="74">
        <v>36</v>
      </c>
      <c r="N13720" s="74">
        <v>39</v>
      </c>
    </row>
    <row r="13721" spans="1:14">
      <c r="A13721" s="43" t="str">
        <f t="shared" si="668"/>
        <v>130127300110002001</v>
      </c>
      <c r="B13721" s="28">
        <f t="shared" si="669"/>
        <v>32</v>
      </c>
      <c r="C13721" s="28">
        <f t="shared" si="670"/>
        <v>25</v>
      </c>
      <c r="K13721" s="73" t="s">
        <v>962</v>
      </c>
      <c r="L13721" s="73" t="s">
        <v>5806</v>
      </c>
      <c r="M13721" s="74">
        <v>7</v>
      </c>
      <c r="N13721" s="74">
        <v>25</v>
      </c>
    </row>
    <row r="13722" spans="1:14">
      <c r="A13722" s="43" t="str">
        <f t="shared" si="668"/>
        <v>130127300110002002</v>
      </c>
      <c r="B13722" s="28">
        <f t="shared" si="669"/>
        <v>14</v>
      </c>
      <c r="C13722" s="28">
        <f t="shared" si="670"/>
        <v>14</v>
      </c>
      <c r="K13722" s="73" t="s">
        <v>2083</v>
      </c>
      <c r="L13722" s="73" t="s">
        <v>5806</v>
      </c>
      <c r="M13722" s="74">
        <v>0</v>
      </c>
      <c r="N13722" s="74">
        <v>14</v>
      </c>
    </row>
    <row r="13723" spans="1:14">
      <c r="A13723" s="43" t="str">
        <f t="shared" si="668"/>
        <v>130127300110002003</v>
      </c>
      <c r="B13723" s="28">
        <f t="shared" si="669"/>
        <v>34</v>
      </c>
      <c r="C13723" s="28">
        <f t="shared" si="670"/>
        <v>25</v>
      </c>
      <c r="K13723" s="73" t="s">
        <v>2150</v>
      </c>
      <c r="L13723" s="73" t="s">
        <v>5806</v>
      </c>
      <c r="M13723" s="74">
        <v>9</v>
      </c>
      <c r="N13723" s="74">
        <v>25</v>
      </c>
    </row>
    <row r="13724" spans="1:14">
      <c r="A13724" s="43" t="str">
        <f t="shared" si="668"/>
        <v>130127300110002004</v>
      </c>
      <c r="B13724" s="28">
        <f t="shared" si="669"/>
        <v>14</v>
      </c>
      <c r="C13724" s="28">
        <f t="shared" si="670"/>
        <v>13</v>
      </c>
      <c r="K13724" s="73" t="s">
        <v>2151</v>
      </c>
      <c r="L13724" s="73" t="s">
        <v>5806</v>
      </c>
      <c r="M13724" s="74">
        <v>1</v>
      </c>
      <c r="N13724" s="74">
        <v>13</v>
      </c>
    </row>
    <row r="13725" spans="1:14">
      <c r="A13725" s="43" t="str">
        <f t="shared" si="668"/>
        <v>130127300110002005</v>
      </c>
      <c r="B13725" s="28">
        <f t="shared" si="669"/>
        <v>10</v>
      </c>
      <c r="C13725" s="28">
        <f t="shared" si="670"/>
        <v>6</v>
      </c>
      <c r="K13725" s="73" t="s">
        <v>2152</v>
      </c>
      <c r="L13725" s="73" t="s">
        <v>5806</v>
      </c>
      <c r="M13725" s="74">
        <v>4</v>
      </c>
      <c r="N13725" s="74">
        <v>6</v>
      </c>
    </row>
    <row r="13726" spans="1:14">
      <c r="A13726" s="43" t="str">
        <f t="shared" si="668"/>
        <v>130127300110002006</v>
      </c>
      <c r="B13726" s="28">
        <f t="shared" si="669"/>
        <v>50</v>
      </c>
      <c r="C13726" s="28">
        <f t="shared" si="670"/>
        <v>23</v>
      </c>
      <c r="K13726" s="73" t="s">
        <v>2153</v>
      </c>
      <c r="L13726" s="73" t="s">
        <v>5806</v>
      </c>
      <c r="M13726" s="74">
        <v>27</v>
      </c>
      <c r="N13726" s="74">
        <v>23</v>
      </c>
    </row>
    <row r="13727" spans="1:14">
      <c r="A13727" s="43" t="str">
        <f t="shared" si="668"/>
        <v>130127300110003001</v>
      </c>
      <c r="B13727" s="28">
        <f t="shared" si="669"/>
        <v>47</v>
      </c>
      <c r="C13727" s="28">
        <f t="shared" si="670"/>
        <v>38</v>
      </c>
      <c r="K13727" s="73" t="s">
        <v>967</v>
      </c>
      <c r="L13727" s="73" t="s">
        <v>5806</v>
      </c>
      <c r="M13727" s="74">
        <v>9</v>
      </c>
      <c r="N13727" s="74">
        <v>38</v>
      </c>
    </row>
    <row r="13728" spans="1:14">
      <c r="A13728" s="43" t="str">
        <f t="shared" si="668"/>
        <v>130127300110003002</v>
      </c>
      <c r="B13728" s="28">
        <f t="shared" si="669"/>
        <v>12</v>
      </c>
      <c r="C13728" s="28">
        <f t="shared" si="670"/>
        <v>11</v>
      </c>
      <c r="K13728" s="73" t="s">
        <v>2084</v>
      </c>
      <c r="L13728" s="73" t="s">
        <v>5806</v>
      </c>
      <c r="M13728" s="74">
        <v>1</v>
      </c>
      <c r="N13728" s="74">
        <v>11</v>
      </c>
    </row>
    <row r="13729" spans="1:14">
      <c r="A13729" s="43" t="str">
        <f t="shared" si="668"/>
        <v>130127300110003003</v>
      </c>
      <c r="B13729" s="28">
        <f t="shared" si="669"/>
        <v>39</v>
      </c>
      <c r="C13729" s="28">
        <f t="shared" si="670"/>
        <v>36</v>
      </c>
      <c r="K13729" s="73" t="s">
        <v>2155</v>
      </c>
      <c r="L13729" s="73" t="s">
        <v>5806</v>
      </c>
      <c r="M13729" s="74">
        <v>3</v>
      </c>
      <c r="N13729" s="74">
        <v>36</v>
      </c>
    </row>
    <row r="13730" spans="1:14">
      <c r="A13730" s="43" t="str">
        <f t="shared" si="668"/>
        <v>130127300110003004</v>
      </c>
      <c r="B13730" s="28">
        <f t="shared" si="669"/>
        <v>7</v>
      </c>
      <c r="C13730" s="28">
        <f t="shared" si="670"/>
        <v>6</v>
      </c>
      <c r="K13730" s="73" t="s">
        <v>2199</v>
      </c>
      <c r="L13730" s="73" t="s">
        <v>5806</v>
      </c>
      <c r="M13730" s="74">
        <v>1</v>
      </c>
      <c r="N13730" s="74">
        <v>6</v>
      </c>
    </row>
    <row r="13731" spans="1:14">
      <c r="A13731" s="43" t="str">
        <f t="shared" si="668"/>
        <v>130127300110003005</v>
      </c>
      <c r="B13731" s="28">
        <f t="shared" si="669"/>
        <v>8</v>
      </c>
      <c r="C13731" s="28">
        <f t="shared" si="670"/>
        <v>5</v>
      </c>
      <c r="K13731" s="73" t="s">
        <v>2200</v>
      </c>
      <c r="L13731" s="73" t="s">
        <v>5806</v>
      </c>
      <c r="M13731" s="74">
        <v>3</v>
      </c>
      <c r="N13731" s="74">
        <v>5</v>
      </c>
    </row>
    <row r="13732" spans="1:14">
      <c r="A13732" s="43" t="str">
        <f t="shared" si="668"/>
        <v>130127300110003006</v>
      </c>
      <c r="B13732" s="28">
        <f t="shared" si="669"/>
        <v>50</v>
      </c>
      <c r="C13732" s="28">
        <f t="shared" si="670"/>
        <v>23</v>
      </c>
      <c r="K13732" s="73" t="s">
        <v>2201</v>
      </c>
      <c r="L13732" s="73" t="s">
        <v>5806</v>
      </c>
      <c r="M13732" s="74">
        <v>27</v>
      </c>
      <c r="N13732" s="74">
        <v>23</v>
      </c>
    </row>
    <row r="13733" spans="1:14">
      <c r="A13733" s="43" t="str">
        <f t="shared" si="668"/>
        <v>130127300110004001</v>
      </c>
      <c r="B13733" s="28">
        <f t="shared" si="669"/>
        <v>26</v>
      </c>
      <c r="C13733" s="28">
        <f t="shared" si="670"/>
        <v>20</v>
      </c>
      <c r="K13733" s="73" t="s">
        <v>978</v>
      </c>
      <c r="L13733" s="73" t="s">
        <v>5806</v>
      </c>
      <c r="M13733" s="74">
        <v>6</v>
      </c>
      <c r="N13733" s="74">
        <v>20</v>
      </c>
    </row>
    <row r="13734" spans="1:14">
      <c r="A13734" s="43" t="str">
        <f t="shared" si="668"/>
        <v>130127300110004002</v>
      </c>
      <c r="B13734" s="28">
        <f t="shared" si="669"/>
        <v>14</v>
      </c>
      <c r="C13734" s="28">
        <f t="shared" si="670"/>
        <v>13</v>
      </c>
      <c r="K13734" s="73" t="s">
        <v>2085</v>
      </c>
      <c r="L13734" s="73" t="s">
        <v>5806</v>
      </c>
      <c r="M13734" s="74">
        <v>1</v>
      </c>
      <c r="N13734" s="74">
        <v>13</v>
      </c>
    </row>
    <row r="13735" spans="1:14">
      <c r="A13735" s="43" t="str">
        <f t="shared" si="668"/>
        <v>130127300110004003</v>
      </c>
      <c r="B13735" s="28">
        <f t="shared" si="669"/>
        <v>6</v>
      </c>
      <c r="C13735" s="28">
        <f t="shared" si="670"/>
        <v>6</v>
      </c>
      <c r="K13735" s="73" t="s">
        <v>2086</v>
      </c>
      <c r="L13735" s="73" t="s">
        <v>5806</v>
      </c>
      <c r="M13735" s="74">
        <v>0</v>
      </c>
      <c r="N13735" s="74">
        <v>6</v>
      </c>
    </row>
    <row r="13736" spans="1:14">
      <c r="A13736" s="43" t="str">
        <f t="shared" si="668"/>
        <v>130127300110004004</v>
      </c>
      <c r="B13736" s="28">
        <f t="shared" si="669"/>
        <v>101</v>
      </c>
      <c r="C13736" s="28">
        <f t="shared" si="670"/>
        <v>42</v>
      </c>
      <c r="K13736" s="73" t="s">
        <v>2087</v>
      </c>
      <c r="L13736" s="73" t="s">
        <v>5806</v>
      </c>
      <c r="M13736" s="74">
        <v>59</v>
      </c>
      <c r="N13736" s="74">
        <v>42</v>
      </c>
    </row>
    <row r="13737" spans="1:14">
      <c r="A13737" s="43" t="str">
        <f t="shared" si="668"/>
        <v>130127300110005001</v>
      </c>
      <c r="B13737" s="28">
        <f t="shared" si="669"/>
        <v>18</v>
      </c>
      <c r="C13737" s="28">
        <f t="shared" si="670"/>
        <v>13</v>
      </c>
      <c r="K13737" s="73" t="s">
        <v>970</v>
      </c>
      <c r="L13737" s="73" t="s">
        <v>5806</v>
      </c>
      <c r="M13737" s="74">
        <v>5</v>
      </c>
      <c r="N13737" s="74">
        <v>13</v>
      </c>
    </row>
    <row r="13738" spans="1:14">
      <c r="A13738" s="43" t="str">
        <f t="shared" si="668"/>
        <v>130127300110005002</v>
      </c>
      <c r="B13738" s="28">
        <f t="shared" si="669"/>
        <v>4</v>
      </c>
      <c r="C13738" s="28">
        <f t="shared" si="670"/>
        <v>4</v>
      </c>
      <c r="K13738" s="73" t="s">
        <v>2093</v>
      </c>
      <c r="L13738" s="73" t="s">
        <v>5806</v>
      </c>
      <c r="M13738" s="74">
        <v>0</v>
      </c>
      <c r="N13738" s="74">
        <v>4</v>
      </c>
    </row>
    <row r="13739" spans="1:14">
      <c r="A13739" s="43" t="str">
        <f t="shared" si="668"/>
        <v>130127300110005003</v>
      </c>
      <c r="B13739" s="28">
        <f t="shared" si="669"/>
        <v>6</v>
      </c>
      <c r="C13739" s="28">
        <f t="shared" si="670"/>
        <v>4</v>
      </c>
      <c r="K13739" s="73" t="s">
        <v>2094</v>
      </c>
      <c r="L13739" s="73" t="s">
        <v>5806</v>
      </c>
      <c r="M13739" s="74">
        <v>2</v>
      </c>
      <c r="N13739" s="74">
        <v>4</v>
      </c>
    </row>
    <row r="13740" spans="1:14">
      <c r="A13740" s="43" t="str">
        <f t="shared" si="668"/>
        <v>130127300110005004</v>
      </c>
      <c r="B13740" s="28">
        <f t="shared" si="669"/>
        <v>68</v>
      </c>
      <c r="C13740" s="28">
        <f t="shared" si="670"/>
        <v>29</v>
      </c>
      <c r="K13740" s="73" t="s">
        <v>2095</v>
      </c>
      <c r="L13740" s="73" t="s">
        <v>5806</v>
      </c>
      <c r="M13740" s="74">
        <v>39</v>
      </c>
      <c r="N13740" s="74">
        <v>29</v>
      </c>
    </row>
    <row r="13741" spans="1:14">
      <c r="A13741" s="43" t="str">
        <f t="shared" si="668"/>
        <v>130127300110006001</v>
      </c>
      <c r="B13741" s="28">
        <f t="shared" si="669"/>
        <v>18</v>
      </c>
      <c r="C13741" s="28">
        <f t="shared" si="670"/>
        <v>13</v>
      </c>
      <c r="K13741" s="73" t="s">
        <v>2096</v>
      </c>
      <c r="L13741" s="73" t="s">
        <v>5806</v>
      </c>
      <c r="M13741" s="74">
        <v>5</v>
      </c>
      <c r="N13741" s="74">
        <v>13</v>
      </c>
    </row>
    <row r="13742" spans="1:14">
      <c r="A13742" s="43" t="str">
        <f t="shared" si="668"/>
        <v>130127300110006002</v>
      </c>
      <c r="B13742" s="28">
        <f t="shared" si="669"/>
        <v>6</v>
      </c>
      <c r="C13742" s="28">
        <f t="shared" si="670"/>
        <v>6</v>
      </c>
      <c r="K13742" s="73" t="s">
        <v>2097</v>
      </c>
      <c r="L13742" s="73" t="s">
        <v>5806</v>
      </c>
      <c r="M13742" s="74">
        <v>0</v>
      </c>
      <c r="N13742" s="74">
        <v>6</v>
      </c>
    </row>
    <row r="13743" spans="1:14">
      <c r="A13743" s="43" t="str">
        <f t="shared" si="668"/>
        <v>130127300110006003</v>
      </c>
      <c r="B13743" s="28">
        <f t="shared" si="669"/>
        <v>16</v>
      </c>
      <c r="C13743" s="28">
        <f t="shared" si="670"/>
        <v>16</v>
      </c>
      <c r="K13743" s="73" t="s">
        <v>2098</v>
      </c>
      <c r="L13743" s="73" t="s">
        <v>5806</v>
      </c>
      <c r="M13743" s="74">
        <v>0</v>
      </c>
      <c r="N13743" s="74">
        <v>16</v>
      </c>
    </row>
    <row r="13744" spans="1:14">
      <c r="A13744" s="43" t="str">
        <f t="shared" si="668"/>
        <v>130127300110006004</v>
      </c>
      <c r="B13744" s="28">
        <f t="shared" si="669"/>
        <v>71</v>
      </c>
      <c r="C13744" s="28">
        <f t="shared" si="670"/>
        <v>70</v>
      </c>
      <c r="K13744" s="73" t="s">
        <v>2099</v>
      </c>
      <c r="L13744" s="73" t="s">
        <v>5806</v>
      </c>
      <c r="M13744" s="74">
        <v>1</v>
      </c>
      <c r="N13744" s="74">
        <v>70</v>
      </c>
    </row>
    <row r="13745" spans="1:14">
      <c r="A13745" s="43" t="str">
        <f t="shared" si="668"/>
        <v>130127300110007001</v>
      </c>
      <c r="B13745" s="28">
        <f t="shared" si="669"/>
        <v>41</v>
      </c>
      <c r="C13745" s="28">
        <f t="shared" si="670"/>
        <v>32</v>
      </c>
      <c r="K13745" s="73" t="s">
        <v>2104</v>
      </c>
      <c r="L13745" s="73" t="s">
        <v>5806</v>
      </c>
      <c r="M13745" s="74">
        <v>9</v>
      </c>
      <c r="N13745" s="74">
        <v>32</v>
      </c>
    </row>
    <row r="13746" spans="1:14">
      <c r="A13746" s="43" t="str">
        <f t="shared" si="668"/>
        <v>130127300110007002</v>
      </c>
      <c r="B13746" s="28">
        <f t="shared" si="669"/>
        <v>15</v>
      </c>
      <c r="C13746" s="28">
        <f t="shared" si="670"/>
        <v>14</v>
      </c>
      <c r="K13746" s="73" t="s">
        <v>2105</v>
      </c>
      <c r="L13746" s="73" t="s">
        <v>5806</v>
      </c>
      <c r="M13746" s="74">
        <v>1</v>
      </c>
      <c r="N13746" s="74">
        <v>14</v>
      </c>
    </row>
    <row r="13747" spans="1:14">
      <c r="A13747" s="43" t="str">
        <f t="shared" si="668"/>
        <v>130127300110007003</v>
      </c>
      <c r="B13747" s="28">
        <f t="shared" si="669"/>
        <v>13</v>
      </c>
      <c r="C13747" s="28">
        <f t="shared" si="670"/>
        <v>12</v>
      </c>
      <c r="K13747" s="73" t="s">
        <v>2106</v>
      </c>
      <c r="L13747" s="73" t="s">
        <v>5806</v>
      </c>
      <c r="M13747" s="74">
        <v>1</v>
      </c>
      <c r="N13747" s="74">
        <v>12</v>
      </c>
    </row>
    <row r="13748" spans="1:14">
      <c r="A13748" s="43" t="str">
        <f t="shared" si="668"/>
        <v>130127300110007004</v>
      </c>
      <c r="B13748" s="28">
        <f t="shared" si="669"/>
        <v>83</v>
      </c>
      <c r="C13748" s="28">
        <f t="shared" si="670"/>
        <v>8</v>
      </c>
      <c r="K13748" s="73" t="s">
        <v>2107</v>
      </c>
      <c r="L13748" s="73" t="s">
        <v>5806</v>
      </c>
      <c r="M13748" s="74">
        <v>75</v>
      </c>
      <c r="N13748" s="74">
        <v>8</v>
      </c>
    </row>
    <row r="13749" spans="1:14">
      <c r="A13749" s="43" t="str">
        <f t="shared" si="668"/>
        <v>130127300110008001</v>
      </c>
      <c r="B13749" s="28">
        <f t="shared" si="669"/>
        <v>15</v>
      </c>
      <c r="C13749" s="28">
        <f t="shared" si="670"/>
        <v>14</v>
      </c>
      <c r="K13749" s="73" t="s">
        <v>2110</v>
      </c>
      <c r="L13749" s="73" t="s">
        <v>5806</v>
      </c>
      <c r="M13749" s="74">
        <v>1</v>
      </c>
      <c r="N13749" s="74">
        <v>14</v>
      </c>
    </row>
    <row r="13750" spans="1:14">
      <c r="A13750" s="43" t="str">
        <f t="shared" si="668"/>
        <v>130127300110008002</v>
      </c>
      <c r="B13750" s="28">
        <f t="shared" si="669"/>
        <v>8</v>
      </c>
      <c r="C13750" s="28">
        <f t="shared" si="670"/>
        <v>8</v>
      </c>
      <c r="K13750" s="73" t="s">
        <v>2111</v>
      </c>
      <c r="L13750" s="73" t="s">
        <v>5806</v>
      </c>
      <c r="M13750" s="74">
        <v>0</v>
      </c>
      <c r="N13750" s="74">
        <v>8</v>
      </c>
    </row>
    <row r="13751" spans="1:14">
      <c r="A13751" s="43" t="str">
        <f t="shared" si="668"/>
        <v>130127300110008003</v>
      </c>
      <c r="B13751" s="28">
        <f t="shared" si="669"/>
        <v>13</v>
      </c>
      <c r="C13751" s="28">
        <f t="shared" si="670"/>
        <v>12</v>
      </c>
      <c r="K13751" s="73" t="s">
        <v>2112</v>
      </c>
      <c r="L13751" s="73" t="s">
        <v>5806</v>
      </c>
      <c r="M13751" s="74">
        <v>1</v>
      </c>
      <c r="N13751" s="74">
        <v>12</v>
      </c>
    </row>
    <row r="13752" spans="1:14">
      <c r="A13752" s="43" t="str">
        <f t="shared" si="668"/>
        <v>130127300110008004</v>
      </c>
      <c r="B13752" s="28">
        <f t="shared" si="669"/>
        <v>80</v>
      </c>
      <c r="C13752" s="28">
        <f t="shared" si="670"/>
        <v>8</v>
      </c>
      <c r="K13752" s="73" t="s">
        <v>2113</v>
      </c>
      <c r="L13752" s="73" t="s">
        <v>5806</v>
      </c>
      <c r="M13752" s="74">
        <v>72</v>
      </c>
      <c r="N13752" s="74">
        <v>8</v>
      </c>
    </row>
    <row r="13753" spans="1:14">
      <c r="A13753" s="43" t="str">
        <f t="shared" si="668"/>
        <v>130127300110009001</v>
      </c>
      <c r="B13753" s="28">
        <f t="shared" si="669"/>
        <v>41</v>
      </c>
      <c r="C13753" s="28">
        <f t="shared" si="670"/>
        <v>30</v>
      </c>
      <c r="K13753" s="73" t="s">
        <v>2119</v>
      </c>
      <c r="L13753" s="73" t="s">
        <v>5806</v>
      </c>
      <c r="M13753" s="74">
        <v>11</v>
      </c>
      <c r="N13753" s="74">
        <v>30</v>
      </c>
    </row>
    <row r="13754" spans="1:14">
      <c r="A13754" s="43" t="str">
        <f t="shared" si="668"/>
        <v>130127300110009002</v>
      </c>
      <c r="B13754" s="28">
        <f t="shared" si="669"/>
        <v>15</v>
      </c>
      <c r="C13754" s="28">
        <f t="shared" si="670"/>
        <v>14</v>
      </c>
      <c r="K13754" s="73" t="s">
        <v>2120</v>
      </c>
      <c r="L13754" s="73" t="s">
        <v>5806</v>
      </c>
      <c r="M13754" s="74">
        <v>1</v>
      </c>
      <c r="N13754" s="74">
        <v>14</v>
      </c>
    </row>
    <row r="13755" spans="1:14">
      <c r="A13755" s="43" t="str">
        <f t="shared" si="668"/>
        <v>130127300110009003</v>
      </c>
      <c r="B13755" s="28">
        <f t="shared" si="669"/>
        <v>4</v>
      </c>
      <c r="C13755" s="28">
        <f t="shared" si="670"/>
        <v>4</v>
      </c>
      <c r="K13755" s="73" t="s">
        <v>2121</v>
      </c>
      <c r="L13755" s="73" t="s">
        <v>5806</v>
      </c>
      <c r="M13755" s="74">
        <v>0</v>
      </c>
      <c r="N13755" s="74">
        <v>4</v>
      </c>
    </row>
    <row r="13756" spans="1:14">
      <c r="A13756" s="43" t="str">
        <f t="shared" si="668"/>
        <v>130127300110009004</v>
      </c>
      <c r="B13756" s="28">
        <f t="shared" si="669"/>
        <v>84</v>
      </c>
      <c r="C13756" s="28">
        <f t="shared" si="670"/>
        <v>10</v>
      </c>
      <c r="K13756" s="73" t="s">
        <v>2122</v>
      </c>
      <c r="L13756" s="73" t="s">
        <v>5806</v>
      </c>
      <c r="M13756" s="74">
        <v>74</v>
      </c>
      <c r="N13756" s="74">
        <v>10</v>
      </c>
    </row>
    <row r="13757" spans="1:14">
      <c r="A13757" s="43" t="str">
        <f t="shared" si="668"/>
        <v>130127300110010001</v>
      </c>
      <c r="B13757" s="28">
        <f t="shared" si="669"/>
        <v>13</v>
      </c>
      <c r="C13757" s="28">
        <f t="shared" si="670"/>
        <v>10</v>
      </c>
      <c r="K13757" s="73" t="s">
        <v>2126</v>
      </c>
      <c r="L13757" s="73" t="s">
        <v>5806</v>
      </c>
      <c r="M13757" s="74">
        <v>3</v>
      </c>
      <c r="N13757" s="74">
        <v>10</v>
      </c>
    </row>
    <row r="13758" spans="1:14">
      <c r="A13758" s="43" t="str">
        <f t="shared" si="668"/>
        <v>130127300110010002</v>
      </c>
      <c r="B13758" s="28">
        <f t="shared" si="669"/>
        <v>7</v>
      </c>
      <c r="C13758" s="28">
        <f t="shared" si="670"/>
        <v>7</v>
      </c>
      <c r="K13758" s="73" t="s">
        <v>2127</v>
      </c>
      <c r="L13758" s="73" t="s">
        <v>5806</v>
      </c>
      <c r="M13758" s="74">
        <v>0</v>
      </c>
      <c r="N13758" s="74">
        <v>7</v>
      </c>
    </row>
    <row r="13759" spans="1:14">
      <c r="A13759" s="43" t="str">
        <f t="shared" si="668"/>
        <v>130127300110010003</v>
      </c>
      <c r="B13759" s="28">
        <f t="shared" si="669"/>
        <v>11</v>
      </c>
      <c r="C13759" s="28">
        <f t="shared" si="670"/>
        <v>11</v>
      </c>
      <c r="K13759" s="73" t="s">
        <v>2128</v>
      </c>
      <c r="L13759" s="73" t="s">
        <v>5806</v>
      </c>
      <c r="M13759" s="74">
        <v>0</v>
      </c>
      <c r="N13759" s="74">
        <v>11</v>
      </c>
    </row>
    <row r="13760" spans="1:14">
      <c r="A13760" s="43" t="str">
        <f t="shared" si="668"/>
        <v>130127300110010004</v>
      </c>
      <c r="B13760" s="28">
        <f t="shared" si="669"/>
        <v>61</v>
      </c>
      <c r="C13760" s="28">
        <f t="shared" si="670"/>
        <v>16</v>
      </c>
      <c r="K13760" s="73" t="s">
        <v>2129</v>
      </c>
      <c r="L13760" s="73" t="s">
        <v>5806</v>
      </c>
      <c r="M13760" s="74">
        <v>45</v>
      </c>
      <c r="N13760" s="74">
        <v>16</v>
      </c>
    </row>
    <row r="13761" spans="1:14">
      <c r="A13761" s="43" t="str">
        <f t="shared" si="668"/>
        <v>130127300110011001</v>
      </c>
      <c r="B13761" s="28">
        <f t="shared" si="669"/>
        <v>41</v>
      </c>
      <c r="C13761" s="28">
        <f t="shared" si="670"/>
        <v>39</v>
      </c>
      <c r="K13761" s="73" t="s">
        <v>2133</v>
      </c>
      <c r="L13761" s="73" t="s">
        <v>5806</v>
      </c>
      <c r="M13761" s="74">
        <v>2</v>
      </c>
      <c r="N13761" s="74">
        <v>39</v>
      </c>
    </row>
    <row r="13762" spans="1:14">
      <c r="A13762" s="43" t="str">
        <f t="shared" si="668"/>
        <v>130127300110011002</v>
      </c>
      <c r="B13762" s="28">
        <f t="shared" si="669"/>
        <v>12</v>
      </c>
      <c r="C13762" s="28">
        <f t="shared" si="670"/>
        <v>12</v>
      </c>
      <c r="K13762" s="73" t="s">
        <v>2134</v>
      </c>
      <c r="L13762" s="73" t="s">
        <v>5806</v>
      </c>
      <c r="M13762" s="74">
        <v>0</v>
      </c>
      <c r="N13762" s="74">
        <v>12</v>
      </c>
    </row>
    <row r="13763" spans="1:14">
      <c r="A13763" s="43" t="str">
        <f t="shared" ref="A13763:A13826" si="671">L13763&amp;K13763</f>
        <v>130127300110011003</v>
      </c>
      <c r="B13763" s="28">
        <f t="shared" ref="B13763:B13826" si="672">M13763+N13763</f>
        <v>12</v>
      </c>
      <c r="C13763" s="28">
        <f t="shared" ref="C13763:C13826" si="673">N13763</f>
        <v>12</v>
      </c>
      <c r="K13763" s="73" t="s">
        <v>2135</v>
      </c>
      <c r="L13763" s="73" t="s">
        <v>5806</v>
      </c>
      <c r="M13763" s="74">
        <v>0</v>
      </c>
      <c r="N13763" s="74">
        <v>12</v>
      </c>
    </row>
    <row r="13764" spans="1:14">
      <c r="A13764" s="43" t="str">
        <f t="shared" si="671"/>
        <v>130127300110011004</v>
      </c>
      <c r="B13764" s="28">
        <f t="shared" si="672"/>
        <v>114</v>
      </c>
      <c r="C13764" s="28">
        <f t="shared" si="673"/>
        <v>41</v>
      </c>
      <c r="K13764" s="73" t="s">
        <v>2136</v>
      </c>
      <c r="L13764" s="73" t="s">
        <v>5806</v>
      </c>
      <c r="M13764" s="74">
        <v>73</v>
      </c>
      <c r="N13764" s="74">
        <v>41</v>
      </c>
    </row>
    <row r="13765" spans="1:14">
      <c r="A13765" s="43" t="str">
        <f t="shared" si="671"/>
        <v>130127300110012001</v>
      </c>
      <c r="B13765" s="28">
        <f t="shared" si="672"/>
        <v>17</v>
      </c>
      <c r="C13765" s="28">
        <f t="shared" si="673"/>
        <v>15</v>
      </c>
      <c r="K13765" s="73" t="s">
        <v>2141</v>
      </c>
      <c r="L13765" s="73" t="s">
        <v>5806</v>
      </c>
      <c r="M13765" s="74">
        <v>2</v>
      </c>
      <c r="N13765" s="74">
        <v>15</v>
      </c>
    </row>
    <row r="13766" spans="1:14">
      <c r="A13766" s="43" t="str">
        <f t="shared" si="671"/>
        <v>130127300110012002</v>
      </c>
      <c r="B13766" s="28">
        <f t="shared" si="672"/>
        <v>6</v>
      </c>
      <c r="C13766" s="28">
        <f t="shared" si="673"/>
        <v>6</v>
      </c>
      <c r="K13766" s="73" t="s">
        <v>2142</v>
      </c>
      <c r="L13766" s="73" t="s">
        <v>5806</v>
      </c>
      <c r="M13766" s="74">
        <v>0</v>
      </c>
      <c r="N13766" s="74">
        <v>6</v>
      </c>
    </row>
    <row r="13767" spans="1:14">
      <c r="A13767" s="43" t="str">
        <f t="shared" si="671"/>
        <v>130127300110012003</v>
      </c>
      <c r="B13767" s="28">
        <f t="shared" si="672"/>
        <v>21</v>
      </c>
      <c r="C13767" s="28">
        <f t="shared" si="673"/>
        <v>16</v>
      </c>
      <c r="K13767" s="73" t="s">
        <v>2143</v>
      </c>
      <c r="L13767" s="73" t="s">
        <v>5806</v>
      </c>
      <c r="M13767" s="74">
        <v>5</v>
      </c>
      <c r="N13767" s="74">
        <v>16</v>
      </c>
    </row>
    <row r="13768" spans="1:14">
      <c r="A13768" s="43" t="str">
        <f t="shared" si="671"/>
        <v>130127300110012004</v>
      </c>
      <c r="B13768" s="28">
        <f t="shared" si="672"/>
        <v>66</v>
      </c>
      <c r="C13768" s="28">
        <f t="shared" si="673"/>
        <v>46</v>
      </c>
      <c r="K13768" s="73" t="s">
        <v>2144</v>
      </c>
      <c r="L13768" s="73" t="s">
        <v>5806</v>
      </c>
      <c r="M13768" s="74">
        <v>20</v>
      </c>
      <c r="N13768" s="74">
        <v>46</v>
      </c>
    </row>
    <row r="13769" spans="1:14">
      <c r="A13769" s="43" t="str">
        <f t="shared" si="671"/>
        <v>130127300110013001</v>
      </c>
      <c r="B13769" s="28">
        <f t="shared" si="672"/>
        <v>20</v>
      </c>
      <c r="C13769" s="28">
        <f t="shared" si="673"/>
        <v>16</v>
      </c>
      <c r="K13769" s="73" t="s">
        <v>2270</v>
      </c>
      <c r="L13769" s="73" t="s">
        <v>5806</v>
      </c>
      <c r="M13769" s="74">
        <v>4</v>
      </c>
      <c r="N13769" s="74">
        <v>16</v>
      </c>
    </row>
    <row r="13770" spans="1:14">
      <c r="A13770" s="43" t="str">
        <f t="shared" si="671"/>
        <v>130127300110013002</v>
      </c>
      <c r="B13770" s="28">
        <f t="shared" si="672"/>
        <v>8</v>
      </c>
      <c r="C13770" s="28">
        <f t="shared" si="673"/>
        <v>8</v>
      </c>
      <c r="K13770" s="73" t="s">
        <v>2271</v>
      </c>
      <c r="L13770" s="73" t="s">
        <v>5806</v>
      </c>
      <c r="M13770" s="74">
        <v>0</v>
      </c>
      <c r="N13770" s="74">
        <v>8</v>
      </c>
    </row>
    <row r="13771" spans="1:14">
      <c r="A13771" s="43" t="str">
        <f t="shared" si="671"/>
        <v>130127300110013003</v>
      </c>
      <c r="B13771" s="28">
        <f t="shared" si="672"/>
        <v>30</v>
      </c>
      <c r="C13771" s="28">
        <f t="shared" si="673"/>
        <v>29</v>
      </c>
      <c r="K13771" s="73" t="s">
        <v>2272</v>
      </c>
      <c r="L13771" s="73" t="s">
        <v>5806</v>
      </c>
      <c r="M13771" s="74">
        <v>1</v>
      </c>
      <c r="N13771" s="74">
        <v>29</v>
      </c>
    </row>
    <row r="13772" spans="1:14">
      <c r="A13772" s="43" t="str">
        <f t="shared" si="671"/>
        <v>130127300110013004</v>
      </c>
      <c r="B13772" s="28">
        <f t="shared" si="672"/>
        <v>6</v>
      </c>
      <c r="C13772" s="28">
        <f t="shared" si="673"/>
        <v>5</v>
      </c>
      <c r="K13772" s="73" t="s">
        <v>2273</v>
      </c>
      <c r="L13772" s="73" t="s">
        <v>5806</v>
      </c>
      <c r="M13772" s="74">
        <v>1</v>
      </c>
      <c r="N13772" s="74">
        <v>5</v>
      </c>
    </row>
    <row r="13773" spans="1:14">
      <c r="A13773" s="43" t="str">
        <f t="shared" si="671"/>
        <v>130127300110013005</v>
      </c>
      <c r="B13773" s="28">
        <f t="shared" si="672"/>
        <v>6</v>
      </c>
      <c r="C13773" s="28">
        <f t="shared" si="673"/>
        <v>5</v>
      </c>
      <c r="K13773" s="73" t="s">
        <v>2274</v>
      </c>
      <c r="L13773" s="73" t="s">
        <v>5806</v>
      </c>
      <c r="M13773" s="74">
        <v>1</v>
      </c>
      <c r="N13773" s="74">
        <v>5</v>
      </c>
    </row>
    <row r="13774" spans="1:14">
      <c r="A13774" s="43" t="str">
        <f t="shared" si="671"/>
        <v>130127300110013006</v>
      </c>
      <c r="B13774" s="28">
        <f t="shared" si="672"/>
        <v>43</v>
      </c>
      <c r="C13774" s="28">
        <f t="shared" si="673"/>
        <v>24</v>
      </c>
      <c r="K13774" s="73" t="s">
        <v>2275</v>
      </c>
      <c r="L13774" s="73" t="s">
        <v>5806</v>
      </c>
      <c r="M13774" s="74">
        <v>19</v>
      </c>
      <c r="N13774" s="74">
        <v>24</v>
      </c>
    </row>
    <row r="13775" spans="1:14">
      <c r="A13775" s="43" t="str">
        <f t="shared" si="671"/>
        <v>130127300110014001</v>
      </c>
      <c r="B13775" s="28">
        <f t="shared" si="672"/>
        <v>19</v>
      </c>
      <c r="C13775" s="28">
        <f t="shared" si="673"/>
        <v>15</v>
      </c>
      <c r="K13775" s="73" t="s">
        <v>2282</v>
      </c>
      <c r="L13775" s="73" t="s">
        <v>5806</v>
      </c>
      <c r="M13775" s="74">
        <v>4</v>
      </c>
      <c r="N13775" s="74">
        <v>15</v>
      </c>
    </row>
    <row r="13776" spans="1:14">
      <c r="A13776" s="43" t="str">
        <f t="shared" si="671"/>
        <v>130127300110014002</v>
      </c>
      <c r="B13776" s="28">
        <f t="shared" si="672"/>
        <v>8</v>
      </c>
      <c r="C13776" s="28">
        <f t="shared" si="673"/>
        <v>7</v>
      </c>
      <c r="K13776" s="73" t="s">
        <v>2315</v>
      </c>
      <c r="L13776" s="73" t="s">
        <v>5806</v>
      </c>
      <c r="M13776" s="74">
        <v>1</v>
      </c>
      <c r="N13776" s="74">
        <v>7</v>
      </c>
    </row>
    <row r="13777" spans="1:14">
      <c r="A13777" s="43" t="str">
        <f t="shared" si="671"/>
        <v>130127300110014003</v>
      </c>
      <c r="B13777" s="28">
        <f t="shared" si="672"/>
        <v>34</v>
      </c>
      <c r="C13777" s="28">
        <f t="shared" si="673"/>
        <v>30</v>
      </c>
      <c r="K13777" s="73" t="s">
        <v>2316</v>
      </c>
      <c r="L13777" s="73" t="s">
        <v>5806</v>
      </c>
      <c r="M13777" s="74">
        <v>4</v>
      </c>
      <c r="N13777" s="74">
        <v>30</v>
      </c>
    </row>
    <row r="13778" spans="1:14">
      <c r="A13778" s="43" t="str">
        <f t="shared" si="671"/>
        <v>130127300110014004</v>
      </c>
      <c r="B13778" s="28">
        <f t="shared" si="672"/>
        <v>9</v>
      </c>
      <c r="C13778" s="28">
        <f t="shared" si="673"/>
        <v>9</v>
      </c>
      <c r="K13778" s="73" t="s">
        <v>2317</v>
      </c>
      <c r="L13778" s="73" t="s">
        <v>5806</v>
      </c>
      <c r="M13778" s="74">
        <v>0</v>
      </c>
      <c r="N13778" s="74">
        <v>9</v>
      </c>
    </row>
    <row r="13779" spans="1:14">
      <c r="A13779" s="43" t="str">
        <f t="shared" si="671"/>
        <v>130127300110014005</v>
      </c>
      <c r="B13779" s="28">
        <f t="shared" si="672"/>
        <v>6</v>
      </c>
      <c r="C13779" s="28">
        <f t="shared" si="673"/>
        <v>6</v>
      </c>
      <c r="K13779" s="73" t="s">
        <v>2318</v>
      </c>
      <c r="L13779" s="73" t="s">
        <v>5806</v>
      </c>
      <c r="M13779" s="74">
        <v>0</v>
      </c>
      <c r="N13779" s="74">
        <v>6</v>
      </c>
    </row>
    <row r="13780" spans="1:14">
      <c r="A13780" s="43" t="str">
        <f t="shared" si="671"/>
        <v>130127300110014006</v>
      </c>
      <c r="B13780" s="28">
        <f t="shared" si="672"/>
        <v>46</v>
      </c>
      <c r="C13780" s="28">
        <f t="shared" si="673"/>
        <v>41</v>
      </c>
      <c r="K13780" s="73" t="s">
        <v>2333</v>
      </c>
      <c r="L13780" s="73" t="s">
        <v>5806</v>
      </c>
      <c r="M13780" s="74">
        <v>5</v>
      </c>
      <c r="N13780" s="74">
        <v>41</v>
      </c>
    </row>
    <row r="13781" spans="1:14">
      <c r="A13781" s="43" t="str">
        <f t="shared" si="671"/>
        <v>130127300110015001</v>
      </c>
      <c r="B13781" s="28">
        <f t="shared" si="672"/>
        <v>15</v>
      </c>
      <c r="C13781" s="28">
        <f t="shared" si="673"/>
        <v>14</v>
      </c>
      <c r="K13781" s="73" t="s">
        <v>2283</v>
      </c>
      <c r="L13781" s="73" t="s">
        <v>5806</v>
      </c>
      <c r="M13781" s="74">
        <v>1</v>
      </c>
      <c r="N13781" s="74">
        <v>14</v>
      </c>
    </row>
    <row r="13782" spans="1:14">
      <c r="A13782" s="43" t="str">
        <f t="shared" si="671"/>
        <v>130127300110015002</v>
      </c>
      <c r="B13782" s="28">
        <f t="shared" si="672"/>
        <v>9</v>
      </c>
      <c r="C13782" s="28">
        <f t="shared" si="673"/>
        <v>7</v>
      </c>
      <c r="K13782" s="73" t="s">
        <v>2284</v>
      </c>
      <c r="L13782" s="73" t="s">
        <v>5806</v>
      </c>
      <c r="M13782" s="74">
        <v>2</v>
      </c>
      <c r="N13782" s="74">
        <v>7</v>
      </c>
    </row>
    <row r="13783" spans="1:14">
      <c r="A13783" s="43" t="str">
        <f t="shared" si="671"/>
        <v>130127300110015003</v>
      </c>
      <c r="B13783" s="28">
        <f t="shared" si="672"/>
        <v>38</v>
      </c>
      <c r="C13783" s="28">
        <f t="shared" si="673"/>
        <v>33</v>
      </c>
      <c r="K13783" s="73" t="s">
        <v>2285</v>
      </c>
      <c r="L13783" s="73" t="s">
        <v>5806</v>
      </c>
      <c r="M13783" s="74">
        <v>5</v>
      </c>
      <c r="N13783" s="74">
        <v>33</v>
      </c>
    </row>
    <row r="13784" spans="1:14">
      <c r="A13784" s="43" t="str">
        <f t="shared" si="671"/>
        <v>130127300110015004</v>
      </c>
      <c r="B13784" s="28">
        <f t="shared" si="672"/>
        <v>9</v>
      </c>
      <c r="C13784" s="28">
        <f t="shared" si="673"/>
        <v>8</v>
      </c>
      <c r="K13784" s="73" t="s">
        <v>2286</v>
      </c>
      <c r="L13784" s="73" t="s">
        <v>5806</v>
      </c>
      <c r="M13784" s="74">
        <v>1</v>
      </c>
      <c r="N13784" s="74">
        <v>8</v>
      </c>
    </row>
    <row r="13785" spans="1:14">
      <c r="A13785" s="43" t="str">
        <f t="shared" si="671"/>
        <v>130127300110015005</v>
      </c>
      <c r="B13785" s="28">
        <f t="shared" si="672"/>
        <v>8</v>
      </c>
      <c r="C13785" s="28">
        <f t="shared" si="673"/>
        <v>4</v>
      </c>
      <c r="K13785" s="73" t="s">
        <v>2287</v>
      </c>
      <c r="L13785" s="73" t="s">
        <v>5806</v>
      </c>
      <c r="M13785" s="74">
        <v>4</v>
      </c>
      <c r="N13785" s="74">
        <v>4</v>
      </c>
    </row>
    <row r="13786" spans="1:14">
      <c r="A13786" s="43" t="str">
        <f t="shared" si="671"/>
        <v>130127300110015006</v>
      </c>
      <c r="B13786" s="28">
        <f t="shared" si="672"/>
        <v>66</v>
      </c>
      <c r="C13786" s="28">
        <f t="shared" si="673"/>
        <v>64</v>
      </c>
      <c r="K13786" s="73" t="s">
        <v>2288</v>
      </c>
      <c r="L13786" s="73" t="s">
        <v>5806</v>
      </c>
      <c r="M13786" s="74">
        <v>2</v>
      </c>
      <c r="N13786" s="74">
        <v>64</v>
      </c>
    </row>
    <row r="13787" spans="1:14">
      <c r="A13787" s="43" t="str">
        <f t="shared" si="671"/>
        <v>130127300110016001</v>
      </c>
      <c r="B13787" s="28">
        <f t="shared" si="672"/>
        <v>29</v>
      </c>
      <c r="C13787" s="28">
        <f t="shared" si="673"/>
        <v>21</v>
      </c>
      <c r="K13787" s="73" t="s">
        <v>2289</v>
      </c>
      <c r="L13787" s="73" t="s">
        <v>5806</v>
      </c>
      <c r="M13787" s="74">
        <v>8</v>
      </c>
      <c r="N13787" s="74">
        <v>21</v>
      </c>
    </row>
    <row r="13788" spans="1:14">
      <c r="A13788" s="43" t="str">
        <f t="shared" si="671"/>
        <v>130127300110016002</v>
      </c>
      <c r="B13788" s="28">
        <f t="shared" si="672"/>
        <v>10</v>
      </c>
      <c r="C13788" s="28">
        <f t="shared" si="673"/>
        <v>10</v>
      </c>
      <c r="K13788" s="73" t="s">
        <v>2290</v>
      </c>
      <c r="L13788" s="73" t="s">
        <v>5806</v>
      </c>
      <c r="M13788" s="74">
        <v>0</v>
      </c>
      <c r="N13788" s="74">
        <v>10</v>
      </c>
    </row>
    <row r="13789" spans="1:14">
      <c r="A13789" s="43" t="str">
        <f t="shared" si="671"/>
        <v>130127300110016003</v>
      </c>
      <c r="B13789" s="28">
        <f t="shared" si="672"/>
        <v>30</v>
      </c>
      <c r="C13789" s="28">
        <f t="shared" si="673"/>
        <v>24</v>
      </c>
      <c r="K13789" s="73" t="s">
        <v>2291</v>
      </c>
      <c r="L13789" s="73" t="s">
        <v>5806</v>
      </c>
      <c r="M13789" s="74">
        <v>6</v>
      </c>
      <c r="N13789" s="74">
        <v>24</v>
      </c>
    </row>
    <row r="13790" spans="1:14">
      <c r="A13790" s="43" t="str">
        <f t="shared" si="671"/>
        <v>130127300110016004</v>
      </c>
      <c r="B13790" s="28">
        <f t="shared" si="672"/>
        <v>6</v>
      </c>
      <c r="C13790" s="28">
        <f t="shared" si="673"/>
        <v>5</v>
      </c>
      <c r="K13790" s="73" t="s">
        <v>2292</v>
      </c>
      <c r="L13790" s="73" t="s">
        <v>5806</v>
      </c>
      <c r="M13790" s="74">
        <v>1</v>
      </c>
      <c r="N13790" s="74">
        <v>5</v>
      </c>
    </row>
    <row r="13791" spans="1:14">
      <c r="A13791" s="43" t="str">
        <f t="shared" si="671"/>
        <v>130127300110016005</v>
      </c>
      <c r="B13791" s="28">
        <f t="shared" si="672"/>
        <v>11</v>
      </c>
      <c r="C13791" s="28">
        <f t="shared" si="673"/>
        <v>4</v>
      </c>
      <c r="K13791" s="73" t="s">
        <v>2293</v>
      </c>
      <c r="L13791" s="73" t="s">
        <v>5806</v>
      </c>
      <c r="M13791" s="74">
        <v>7</v>
      </c>
      <c r="N13791" s="74">
        <v>4</v>
      </c>
    </row>
    <row r="13792" spans="1:14">
      <c r="A13792" s="43" t="str">
        <f t="shared" si="671"/>
        <v>130127300110016006</v>
      </c>
      <c r="B13792" s="28">
        <f t="shared" si="672"/>
        <v>80</v>
      </c>
      <c r="C13792" s="28">
        <f t="shared" si="673"/>
        <v>60</v>
      </c>
      <c r="K13792" s="73" t="s">
        <v>2294</v>
      </c>
      <c r="L13792" s="73" t="s">
        <v>5806</v>
      </c>
      <c r="M13792" s="74">
        <v>20</v>
      </c>
      <c r="N13792" s="74">
        <v>60</v>
      </c>
    </row>
    <row r="13793" spans="1:14">
      <c r="A13793" s="43" t="str">
        <f t="shared" si="671"/>
        <v>130127300110017001</v>
      </c>
      <c r="B13793" s="28">
        <f t="shared" si="672"/>
        <v>25</v>
      </c>
      <c r="C13793" s="28">
        <f t="shared" si="673"/>
        <v>18</v>
      </c>
      <c r="K13793" s="73" t="s">
        <v>2295</v>
      </c>
      <c r="L13793" s="73" t="s">
        <v>5806</v>
      </c>
      <c r="M13793" s="74">
        <v>7</v>
      </c>
      <c r="N13793" s="74">
        <v>18</v>
      </c>
    </row>
    <row r="13794" spans="1:14">
      <c r="A13794" s="43" t="str">
        <f t="shared" si="671"/>
        <v>130127300110017002</v>
      </c>
      <c r="B13794" s="28">
        <f t="shared" si="672"/>
        <v>9</v>
      </c>
      <c r="C13794" s="28">
        <f t="shared" si="673"/>
        <v>9</v>
      </c>
      <c r="K13794" s="73" t="s">
        <v>2296</v>
      </c>
      <c r="L13794" s="73" t="s">
        <v>5806</v>
      </c>
      <c r="M13794" s="74">
        <v>0</v>
      </c>
      <c r="N13794" s="74">
        <v>9</v>
      </c>
    </row>
    <row r="13795" spans="1:14">
      <c r="A13795" s="43" t="str">
        <f t="shared" si="671"/>
        <v>130127300110017003</v>
      </c>
      <c r="B13795" s="28">
        <f t="shared" si="672"/>
        <v>21</v>
      </c>
      <c r="C13795" s="28">
        <f t="shared" si="673"/>
        <v>16</v>
      </c>
      <c r="K13795" s="73" t="s">
        <v>2320</v>
      </c>
      <c r="L13795" s="73" t="s">
        <v>5806</v>
      </c>
      <c r="M13795" s="74">
        <v>5</v>
      </c>
      <c r="N13795" s="74">
        <v>16</v>
      </c>
    </row>
    <row r="13796" spans="1:14">
      <c r="A13796" s="43" t="str">
        <f t="shared" si="671"/>
        <v>130127300110017004</v>
      </c>
      <c r="B13796" s="28">
        <f t="shared" si="672"/>
        <v>3</v>
      </c>
      <c r="C13796" s="28">
        <f t="shared" si="673"/>
        <v>3</v>
      </c>
      <c r="K13796" s="73" t="s">
        <v>2321</v>
      </c>
      <c r="L13796" s="73" t="s">
        <v>5806</v>
      </c>
      <c r="M13796" s="74">
        <v>0</v>
      </c>
      <c r="N13796" s="74">
        <v>3</v>
      </c>
    </row>
    <row r="13797" spans="1:14">
      <c r="A13797" s="43" t="str">
        <f t="shared" si="671"/>
        <v>130127300110017005</v>
      </c>
      <c r="B13797" s="28">
        <f t="shared" si="672"/>
        <v>8</v>
      </c>
      <c r="C13797" s="28">
        <f t="shared" si="673"/>
        <v>4</v>
      </c>
      <c r="K13797" s="73" t="s">
        <v>2467</v>
      </c>
      <c r="L13797" s="73" t="s">
        <v>5806</v>
      </c>
      <c r="M13797" s="74">
        <v>4</v>
      </c>
      <c r="N13797" s="74">
        <v>4</v>
      </c>
    </row>
    <row r="13798" spans="1:14">
      <c r="A13798" s="43" t="str">
        <f t="shared" si="671"/>
        <v>130127300110017006</v>
      </c>
      <c r="B13798" s="28">
        <f t="shared" si="672"/>
        <v>53</v>
      </c>
      <c r="C13798" s="28">
        <f t="shared" si="673"/>
        <v>43</v>
      </c>
      <c r="K13798" s="73" t="s">
        <v>2468</v>
      </c>
      <c r="L13798" s="73" t="s">
        <v>5806</v>
      </c>
      <c r="M13798" s="74">
        <v>10</v>
      </c>
      <c r="N13798" s="74">
        <v>43</v>
      </c>
    </row>
    <row r="13799" spans="1:14">
      <c r="A13799" s="43" t="str">
        <f t="shared" si="671"/>
        <v>130127300110017007</v>
      </c>
      <c r="B13799" s="28">
        <f t="shared" si="672"/>
        <v>21</v>
      </c>
      <c r="C13799" s="28">
        <f t="shared" si="673"/>
        <v>21</v>
      </c>
      <c r="K13799" s="73" t="s">
        <v>2469</v>
      </c>
      <c r="L13799" s="73" t="s">
        <v>5806</v>
      </c>
      <c r="M13799" s="74">
        <v>0</v>
      </c>
      <c r="N13799" s="74">
        <v>21</v>
      </c>
    </row>
    <row r="13800" spans="1:14">
      <c r="A13800" s="43" t="str">
        <f t="shared" si="671"/>
        <v>130127300110018001</v>
      </c>
      <c r="B13800" s="28">
        <f t="shared" si="672"/>
        <v>21</v>
      </c>
      <c r="C13800" s="28">
        <f t="shared" si="673"/>
        <v>20</v>
      </c>
      <c r="K13800" s="73" t="s">
        <v>2322</v>
      </c>
      <c r="L13800" s="73" t="s">
        <v>5806</v>
      </c>
      <c r="M13800" s="74">
        <v>1</v>
      </c>
      <c r="N13800" s="74">
        <v>20</v>
      </c>
    </row>
    <row r="13801" spans="1:14">
      <c r="A13801" s="43" t="str">
        <f t="shared" si="671"/>
        <v>130127300110018002</v>
      </c>
      <c r="B13801" s="28">
        <f t="shared" si="672"/>
        <v>10</v>
      </c>
      <c r="C13801" s="28">
        <f t="shared" si="673"/>
        <v>10</v>
      </c>
      <c r="K13801" s="73" t="s">
        <v>2323</v>
      </c>
      <c r="L13801" s="73" t="s">
        <v>5806</v>
      </c>
      <c r="M13801" s="74">
        <v>0</v>
      </c>
      <c r="N13801" s="74">
        <v>10</v>
      </c>
    </row>
    <row r="13802" spans="1:14">
      <c r="A13802" s="43" t="str">
        <f t="shared" si="671"/>
        <v>130127300110018003</v>
      </c>
      <c r="B13802" s="28">
        <f t="shared" si="672"/>
        <v>20</v>
      </c>
      <c r="C13802" s="28">
        <f t="shared" si="673"/>
        <v>19</v>
      </c>
      <c r="K13802" s="73" t="s">
        <v>2324</v>
      </c>
      <c r="L13802" s="73" t="s">
        <v>5806</v>
      </c>
      <c r="M13802" s="74">
        <v>1</v>
      </c>
      <c r="N13802" s="74">
        <v>19</v>
      </c>
    </row>
    <row r="13803" spans="1:14">
      <c r="A13803" s="43" t="str">
        <f t="shared" si="671"/>
        <v>130127300110018004</v>
      </c>
      <c r="B13803" s="28">
        <f t="shared" si="672"/>
        <v>5</v>
      </c>
      <c r="C13803" s="28">
        <f t="shared" si="673"/>
        <v>4</v>
      </c>
      <c r="K13803" s="73" t="s">
        <v>2325</v>
      </c>
      <c r="L13803" s="73" t="s">
        <v>5806</v>
      </c>
      <c r="M13803" s="74">
        <v>1</v>
      </c>
      <c r="N13803" s="74">
        <v>4</v>
      </c>
    </row>
    <row r="13804" spans="1:14">
      <c r="A13804" s="43" t="str">
        <f t="shared" si="671"/>
        <v>130127300110018005</v>
      </c>
      <c r="B13804" s="28">
        <f t="shared" si="672"/>
        <v>9</v>
      </c>
      <c r="C13804" s="28">
        <f t="shared" si="673"/>
        <v>4</v>
      </c>
      <c r="K13804" s="73" t="s">
        <v>2326</v>
      </c>
      <c r="L13804" s="73" t="s">
        <v>5806</v>
      </c>
      <c r="M13804" s="74">
        <v>5</v>
      </c>
      <c r="N13804" s="74">
        <v>4</v>
      </c>
    </row>
    <row r="13805" spans="1:14">
      <c r="A13805" s="43" t="str">
        <f t="shared" si="671"/>
        <v>130127300110018006</v>
      </c>
      <c r="B13805" s="28">
        <f t="shared" si="672"/>
        <v>57</v>
      </c>
      <c r="C13805" s="28">
        <f t="shared" si="673"/>
        <v>51</v>
      </c>
      <c r="K13805" s="73" t="s">
        <v>2327</v>
      </c>
      <c r="L13805" s="73" t="s">
        <v>5806</v>
      </c>
      <c r="M13805" s="74">
        <v>6</v>
      </c>
      <c r="N13805" s="74">
        <v>51</v>
      </c>
    </row>
    <row r="13806" spans="1:14">
      <c r="A13806" s="43" t="str">
        <f t="shared" si="671"/>
        <v>130127300110018007</v>
      </c>
      <c r="B13806" s="28">
        <f t="shared" si="672"/>
        <v>27</v>
      </c>
      <c r="C13806" s="28">
        <f t="shared" si="673"/>
        <v>27</v>
      </c>
      <c r="K13806" s="73" t="s">
        <v>2328</v>
      </c>
      <c r="L13806" s="73" t="s">
        <v>5806</v>
      </c>
      <c r="M13806" s="74">
        <v>0</v>
      </c>
      <c r="N13806" s="74">
        <v>27</v>
      </c>
    </row>
    <row r="13807" spans="1:14">
      <c r="A13807" s="43" t="str">
        <f t="shared" si="671"/>
        <v>130127300110019001</v>
      </c>
      <c r="B13807" s="28">
        <f t="shared" si="672"/>
        <v>14</v>
      </c>
      <c r="C13807" s="28">
        <f t="shared" si="673"/>
        <v>12</v>
      </c>
      <c r="K13807" s="73" t="s">
        <v>2298</v>
      </c>
      <c r="L13807" s="73" t="s">
        <v>5806</v>
      </c>
      <c r="M13807" s="74">
        <v>2</v>
      </c>
      <c r="N13807" s="74">
        <v>12</v>
      </c>
    </row>
    <row r="13808" spans="1:14">
      <c r="A13808" s="43" t="str">
        <f t="shared" si="671"/>
        <v>130127300110019002</v>
      </c>
      <c r="B13808" s="28">
        <f t="shared" si="672"/>
        <v>8</v>
      </c>
      <c r="C13808" s="28">
        <f t="shared" si="673"/>
        <v>8</v>
      </c>
      <c r="K13808" s="73" t="s">
        <v>2299</v>
      </c>
      <c r="L13808" s="73" t="s">
        <v>5806</v>
      </c>
      <c r="M13808" s="74">
        <v>0</v>
      </c>
      <c r="N13808" s="74">
        <v>8</v>
      </c>
    </row>
    <row r="13809" spans="1:14">
      <c r="A13809" s="43" t="str">
        <f t="shared" si="671"/>
        <v>130127300110019003</v>
      </c>
      <c r="B13809" s="28">
        <f t="shared" si="672"/>
        <v>20</v>
      </c>
      <c r="C13809" s="28">
        <f t="shared" si="673"/>
        <v>19</v>
      </c>
      <c r="K13809" s="73" t="s">
        <v>2342</v>
      </c>
      <c r="L13809" s="73" t="s">
        <v>5806</v>
      </c>
      <c r="M13809" s="74">
        <v>1</v>
      </c>
      <c r="N13809" s="74">
        <v>19</v>
      </c>
    </row>
    <row r="13810" spans="1:14">
      <c r="A13810" s="43" t="str">
        <f t="shared" si="671"/>
        <v>130127300110019004</v>
      </c>
      <c r="B13810" s="28">
        <f t="shared" si="672"/>
        <v>5</v>
      </c>
      <c r="C13810" s="28">
        <f t="shared" si="673"/>
        <v>4</v>
      </c>
      <c r="K13810" s="73" t="s">
        <v>2346</v>
      </c>
      <c r="L13810" s="73" t="s">
        <v>5806</v>
      </c>
      <c r="M13810" s="74">
        <v>1</v>
      </c>
      <c r="N13810" s="74">
        <v>4</v>
      </c>
    </row>
    <row r="13811" spans="1:14">
      <c r="A13811" s="43" t="str">
        <f t="shared" si="671"/>
        <v>130127300110019005</v>
      </c>
      <c r="B13811" s="28">
        <f t="shared" si="672"/>
        <v>6</v>
      </c>
      <c r="C13811" s="28">
        <f t="shared" si="673"/>
        <v>5</v>
      </c>
      <c r="K13811" s="73" t="s">
        <v>2403</v>
      </c>
      <c r="L13811" s="73" t="s">
        <v>5806</v>
      </c>
      <c r="M13811" s="74">
        <v>1</v>
      </c>
      <c r="N13811" s="74">
        <v>5</v>
      </c>
    </row>
    <row r="13812" spans="1:14">
      <c r="A13812" s="43" t="str">
        <f t="shared" si="671"/>
        <v>130127300110020001</v>
      </c>
      <c r="B13812" s="28">
        <f t="shared" si="672"/>
        <v>21</v>
      </c>
      <c r="C13812" s="28">
        <f t="shared" si="673"/>
        <v>12</v>
      </c>
      <c r="K13812" s="73" t="s">
        <v>2300</v>
      </c>
      <c r="L13812" s="73" t="s">
        <v>5806</v>
      </c>
      <c r="M13812" s="74">
        <v>9</v>
      </c>
      <c r="N13812" s="74">
        <v>12</v>
      </c>
    </row>
    <row r="13813" spans="1:14">
      <c r="A13813" s="43" t="str">
        <f t="shared" si="671"/>
        <v>130127300110020002</v>
      </c>
      <c r="B13813" s="28">
        <f t="shared" si="672"/>
        <v>11</v>
      </c>
      <c r="C13813" s="28">
        <f t="shared" si="673"/>
        <v>11</v>
      </c>
      <c r="K13813" s="73" t="s">
        <v>2301</v>
      </c>
      <c r="L13813" s="73" t="s">
        <v>5806</v>
      </c>
      <c r="M13813" s="74">
        <v>0</v>
      </c>
      <c r="N13813" s="74">
        <v>11</v>
      </c>
    </row>
    <row r="13814" spans="1:14">
      <c r="A13814" s="43" t="str">
        <f t="shared" si="671"/>
        <v>130127300110020003</v>
      </c>
      <c r="B13814" s="28">
        <f t="shared" si="672"/>
        <v>47</v>
      </c>
      <c r="C13814" s="28">
        <f t="shared" si="673"/>
        <v>44</v>
      </c>
      <c r="K13814" s="73" t="s">
        <v>2347</v>
      </c>
      <c r="L13814" s="73" t="s">
        <v>5806</v>
      </c>
      <c r="M13814" s="74">
        <v>3</v>
      </c>
      <c r="N13814" s="74">
        <v>44</v>
      </c>
    </row>
    <row r="13815" spans="1:14">
      <c r="A13815" s="43" t="str">
        <f t="shared" si="671"/>
        <v>130127300110020004</v>
      </c>
      <c r="B13815" s="28">
        <f t="shared" si="672"/>
        <v>22</v>
      </c>
      <c r="C13815" s="28">
        <f t="shared" si="673"/>
        <v>10</v>
      </c>
      <c r="K13815" s="73" t="s">
        <v>2348</v>
      </c>
      <c r="L13815" s="73" t="s">
        <v>5806</v>
      </c>
      <c r="M13815" s="74">
        <v>12</v>
      </c>
      <c r="N13815" s="74">
        <v>10</v>
      </c>
    </row>
    <row r="13816" spans="1:14">
      <c r="A13816" s="43" t="str">
        <f t="shared" si="671"/>
        <v>130127300110020005</v>
      </c>
      <c r="B13816" s="28">
        <f t="shared" si="672"/>
        <v>13</v>
      </c>
      <c r="C13816" s="28">
        <f t="shared" si="673"/>
        <v>7</v>
      </c>
      <c r="K13816" s="73" t="s">
        <v>2367</v>
      </c>
      <c r="L13816" s="73" t="s">
        <v>5806</v>
      </c>
      <c r="M13816" s="74">
        <v>6</v>
      </c>
      <c r="N13816" s="74">
        <v>7</v>
      </c>
    </row>
    <row r="13817" spans="1:14">
      <c r="A13817" s="43" t="str">
        <f t="shared" si="671"/>
        <v>130127300110020006</v>
      </c>
      <c r="B13817" s="28">
        <f t="shared" si="672"/>
        <v>53</v>
      </c>
      <c r="C13817" s="28">
        <f t="shared" si="673"/>
        <v>24</v>
      </c>
      <c r="K13817" s="73" t="s">
        <v>2390</v>
      </c>
      <c r="L13817" s="73" t="s">
        <v>5806</v>
      </c>
      <c r="M13817" s="74">
        <v>29</v>
      </c>
      <c r="N13817" s="74">
        <v>24</v>
      </c>
    </row>
    <row r="13818" spans="1:14">
      <c r="A13818" s="43" t="str">
        <f t="shared" si="671"/>
        <v>130127300110021001</v>
      </c>
      <c r="B13818" s="28">
        <f t="shared" si="672"/>
        <v>21</v>
      </c>
      <c r="C13818" s="28">
        <f t="shared" si="673"/>
        <v>17</v>
      </c>
      <c r="K13818" s="73" t="s">
        <v>2336</v>
      </c>
      <c r="L13818" s="73" t="s">
        <v>5806</v>
      </c>
      <c r="M13818" s="74">
        <v>4</v>
      </c>
      <c r="N13818" s="74">
        <v>17</v>
      </c>
    </row>
    <row r="13819" spans="1:14">
      <c r="A13819" s="43" t="str">
        <f t="shared" si="671"/>
        <v>130127300110021002</v>
      </c>
      <c r="B13819" s="28">
        <f t="shared" si="672"/>
        <v>7</v>
      </c>
      <c r="C13819" s="28">
        <f t="shared" si="673"/>
        <v>6</v>
      </c>
      <c r="K13819" s="73" t="s">
        <v>2337</v>
      </c>
      <c r="L13819" s="73" t="s">
        <v>5806</v>
      </c>
      <c r="M13819" s="74">
        <v>1</v>
      </c>
      <c r="N13819" s="74">
        <v>6</v>
      </c>
    </row>
    <row r="13820" spans="1:14">
      <c r="A13820" s="43" t="str">
        <f t="shared" si="671"/>
        <v>130127300110021003</v>
      </c>
      <c r="B13820" s="28">
        <f t="shared" si="672"/>
        <v>21</v>
      </c>
      <c r="C13820" s="28">
        <f t="shared" si="673"/>
        <v>17</v>
      </c>
      <c r="K13820" s="73" t="s">
        <v>2354</v>
      </c>
      <c r="L13820" s="73" t="s">
        <v>5806</v>
      </c>
      <c r="M13820" s="74">
        <v>4</v>
      </c>
      <c r="N13820" s="74">
        <v>17</v>
      </c>
    </row>
    <row r="13821" spans="1:14">
      <c r="A13821" s="43" t="str">
        <f t="shared" si="671"/>
        <v>130127300110021004</v>
      </c>
      <c r="B13821" s="28">
        <f t="shared" si="672"/>
        <v>7</v>
      </c>
      <c r="C13821" s="28">
        <f t="shared" si="673"/>
        <v>3</v>
      </c>
      <c r="K13821" s="73" t="s">
        <v>2355</v>
      </c>
      <c r="L13821" s="73" t="s">
        <v>5806</v>
      </c>
      <c r="M13821" s="74">
        <v>4</v>
      </c>
      <c r="N13821" s="74">
        <v>3</v>
      </c>
    </row>
    <row r="13822" spans="1:14">
      <c r="A13822" s="43" t="str">
        <f t="shared" si="671"/>
        <v>130127300110021005</v>
      </c>
      <c r="B13822" s="28">
        <f t="shared" si="672"/>
        <v>7</v>
      </c>
      <c r="C13822" s="28">
        <f t="shared" si="673"/>
        <v>6</v>
      </c>
      <c r="K13822" s="73" t="s">
        <v>2356</v>
      </c>
      <c r="L13822" s="73" t="s">
        <v>5806</v>
      </c>
      <c r="M13822" s="74">
        <v>1</v>
      </c>
      <c r="N13822" s="74">
        <v>6</v>
      </c>
    </row>
    <row r="13823" spans="1:14">
      <c r="A13823" s="43" t="str">
        <f t="shared" si="671"/>
        <v>130127300110021006</v>
      </c>
      <c r="B13823" s="28">
        <f t="shared" si="672"/>
        <v>62</v>
      </c>
      <c r="C13823" s="28">
        <f t="shared" si="673"/>
        <v>15</v>
      </c>
      <c r="K13823" s="73" t="s">
        <v>2357</v>
      </c>
      <c r="L13823" s="73" t="s">
        <v>5806</v>
      </c>
      <c r="M13823" s="74">
        <v>47</v>
      </c>
      <c r="N13823" s="74">
        <v>15</v>
      </c>
    </row>
    <row r="13824" spans="1:14">
      <c r="A13824" s="43" t="str">
        <f t="shared" si="671"/>
        <v>130127300110022001</v>
      </c>
      <c r="B13824" s="28">
        <f t="shared" si="672"/>
        <v>12</v>
      </c>
      <c r="C13824" s="28">
        <f t="shared" si="673"/>
        <v>11</v>
      </c>
      <c r="K13824" s="73" t="s">
        <v>2338</v>
      </c>
      <c r="L13824" s="73" t="s">
        <v>5806</v>
      </c>
      <c r="M13824" s="74">
        <v>1</v>
      </c>
      <c r="N13824" s="74">
        <v>11</v>
      </c>
    </row>
    <row r="13825" spans="1:14">
      <c r="A13825" s="43" t="str">
        <f t="shared" si="671"/>
        <v>130127300110022002</v>
      </c>
      <c r="B13825" s="28">
        <f t="shared" si="672"/>
        <v>7</v>
      </c>
      <c r="C13825" s="28">
        <f t="shared" si="673"/>
        <v>7</v>
      </c>
      <c r="K13825" s="73" t="s">
        <v>2349</v>
      </c>
      <c r="L13825" s="73" t="s">
        <v>5806</v>
      </c>
      <c r="M13825" s="74">
        <v>0</v>
      </c>
      <c r="N13825" s="74">
        <v>7</v>
      </c>
    </row>
    <row r="13826" spans="1:14">
      <c r="A13826" s="43" t="str">
        <f t="shared" si="671"/>
        <v>130127300110022003</v>
      </c>
      <c r="B13826" s="28">
        <f t="shared" si="672"/>
        <v>16</v>
      </c>
      <c r="C13826" s="28">
        <f t="shared" si="673"/>
        <v>16</v>
      </c>
      <c r="K13826" s="73" t="s">
        <v>2371</v>
      </c>
      <c r="L13826" s="73" t="s">
        <v>5806</v>
      </c>
      <c r="M13826" s="74">
        <v>0</v>
      </c>
      <c r="N13826" s="74">
        <v>16</v>
      </c>
    </row>
    <row r="13827" spans="1:14">
      <c r="A13827" s="43" t="str">
        <f t="shared" ref="A13827:A13890" si="674">L13827&amp;K13827</f>
        <v>130127300110022004</v>
      </c>
      <c r="B13827" s="28">
        <f t="shared" ref="B13827:B13890" si="675">M13827+N13827</f>
        <v>3</v>
      </c>
      <c r="C13827" s="28">
        <f t="shared" ref="C13827:C13890" si="676">N13827</f>
        <v>3</v>
      </c>
      <c r="K13827" s="73" t="s">
        <v>2408</v>
      </c>
      <c r="L13827" s="73" t="s">
        <v>5806</v>
      </c>
      <c r="M13827" s="74">
        <v>0</v>
      </c>
      <c r="N13827" s="74">
        <v>3</v>
      </c>
    </row>
    <row r="13828" spans="1:14">
      <c r="A13828" s="43" t="str">
        <f t="shared" si="674"/>
        <v>130127300110022005</v>
      </c>
      <c r="B13828" s="28">
        <f t="shared" si="675"/>
        <v>7</v>
      </c>
      <c r="C13828" s="28">
        <f t="shared" si="676"/>
        <v>4</v>
      </c>
      <c r="K13828" s="73" t="s">
        <v>2409</v>
      </c>
      <c r="L13828" s="73" t="s">
        <v>5806</v>
      </c>
      <c r="M13828" s="74">
        <v>3</v>
      </c>
      <c r="N13828" s="74">
        <v>4</v>
      </c>
    </row>
    <row r="13829" spans="1:14">
      <c r="A13829" s="43" t="str">
        <f t="shared" si="674"/>
        <v>130127300110023001</v>
      </c>
      <c r="B13829" s="28">
        <f t="shared" si="675"/>
        <v>20</v>
      </c>
      <c r="C13829" s="28">
        <f t="shared" si="676"/>
        <v>20</v>
      </c>
      <c r="K13829" s="73" t="s">
        <v>2359</v>
      </c>
      <c r="L13829" s="73" t="s">
        <v>5806</v>
      </c>
      <c r="M13829" s="74">
        <v>0</v>
      </c>
      <c r="N13829" s="74">
        <v>20</v>
      </c>
    </row>
    <row r="13830" spans="1:14">
      <c r="A13830" s="43" t="str">
        <f t="shared" si="674"/>
        <v>130127300110023002</v>
      </c>
      <c r="B13830" s="28">
        <f t="shared" si="675"/>
        <v>9</v>
      </c>
      <c r="C13830" s="28">
        <f t="shared" si="676"/>
        <v>9</v>
      </c>
      <c r="K13830" s="73" t="s">
        <v>2360</v>
      </c>
      <c r="L13830" s="73" t="s">
        <v>5806</v>
      </c>
      <c r="M13830" s="74">
        <v>0</v>
      </c>
      <c r="N13830" s="74">
        <v>9</v>
      </c>
    </row>
    <row r="13831" spans="1:14">
      <c r="A13831" s="43" t="str">
        <f t="shared" si="674"/>
        <v>130127300110023003</v>
      </c>
      <c r="B13831" s="28">
        <f t="shared" si="675"/>
        <v>18</v>
      </c>
      <c r="C13831" s="28">
        <f t="shared" si="676"/>
        <v>17</v>
      </c>
      <c r="K13831" s="73" t="s">
        <v>2361</v>
      </c>
      <c r="L13831" s="73" t="s">
        <v>5806</v>
      </c>
      <c r="M13831" s="74">
        <v>1</v>
      </c>
      <c r="N13831" s="74">
        <v>17</v>
      </c>
    </row>
    <row r="13832" spans="1:14">
      <c r="A13832" s="43" t="str">
        <f t="shared" si="674"/>
        <v>130127300110023004</v>
      </c>
      <c r="B13832" s="28">
        <f t="shared" si="675"/>
        <v>8</v>
      </c>
      <c r="C13832" s="28">
        <f t="shared" si="676"/>
        <v>4</v>
      </c>
      <c r="K13832" s="73" t="s">
        <v>2362</v>
      </c>
      <c r="L13832" s="73" t="s">
        <v>5806</v>
      </c>
      <c r="M13832" s="74">
        <v>4</v>
      </c>
      <c r="N13832" s="74">
        <v>4</v>
      </c>
    </row>
    <row r="13833" spans="1:14">
      <c r="A13833" s="43" t="str">
        <f t="shared" si="674"/>
        <v>130127300110023005</v>
      </c>
      <c r="B13833" s="28">
        <f t="shared" si="675"/>
        <v>6</v>
      </c>
      <c r="C13833" s="28">
        <f t="shared" si="676"/>
        <v>4</v>
      </c>
      <c r="K13833" s="73" t="s">
        <v>2363</v>
      </c>
      <c r="L13833" s="73" t="s">
        <v>5806</v>
      </c>
      <c r="M13833" s="74">
        <v>2</v>
      </c>
      <c r="N13833" s="74">
        <v>4</v>
      </c>
    </row>
    <row r="13834" spans="1:14">
      <c r="A13834" s="43" t="str">
        <f t="shared" si="674"/>
        <v>130127300110023006</v>
      </c>
      <c r="B13834" s="28">
        <f t="shared" si="675"/>
        <v>54</v>
      </c>
      <c r="C13834" s="28">
        <f t="shared" si="676"/>
        <v>54</v>
      </c>
      <c r="K13834" s="73" t="s">
        <v>2364</v>
      </c>
      <c r="L13834" s="73" t="s">
        <v>5806</v>
      </c>
      <c r="M13834" s="74">
        <v>0</v>
      </c>
      <c r="N13834" s="74">
        <v>54</v>
      </c>
    </row>
    <row r="13835" spans="1:14">
      <c r="A13835" s="43" t="str">
        <f t="shared" si="674"/>
        <v>130127300110024001</v>
      </c>
      <c r="B13835" s="28">
        <f t="shared" si="675"/>
        <v>26</v>
      </c>
      <c r="C13835" s="28">
        <f t="shared" si="676"/>
        <v>24</v>
      </c>
      <c r="K13835" s="73" t="s">
        <v>2372</v>
      </c>
      <c r="L13835" s="73" t="s">
        <v>5806</v>
      </c>
      <c r="M13835" s="74">
        <v>2</v>
      </c>
      <c r="N13835" s="74">
        <v>24</v>
      </c>
    </row>
    <row r="13836" spans="1:14">
      <c r="A13836" s="43" t="str">
        <f t="shared" si="674"/>
        <v>130127300110024002</v>
      </c>
      <c r="B13836" s="28">
        <f t="shared" si="675"/>
        <v>17</v>
      </c>
      <c r="C13836" s="28">
        <f t="shared" si="676"/>
        <v>17</v>
      </c>
      <c r="K13836" s="73" t="s">
        <v>2373</v>
      </c>
      <c r="L13836" s="73" t="s">
        <v>5806</v>
      </c>
      <c r="M13836" s="74">
        <v>0</v>
      </c>
      <c r="N13836" s="74">
        <v>17</v>
      </c>
    </row>
    <row r="13837" spans="1:14">
      <c r="A13837" s="43" t="str">
        <f t="shared" si="674"/>
        <v>130127300110024003</v>
      </c>
      <c r="B13837" s="28">
        <f t="shared" si="675"/>
        <v>29</v>
      </c>
      <c r="C13837" s="28">
        <f t="shared" si="676"/>
        <v>24</v>
      </c>
      <c r="K13837" s="73" t="s">
        <v>2725</v>
      </c>
      <c r="L13837" s="73" t="s">
        <v>5806</v>
      </c>
      <c r="M13837" s="74">
        <v>5</v>
      </c>
      <c r="N13837" s="74">
        <v>24</v>
      </c>
    </row>
    <row r="13838" spans="1:14">
      <c r="A13838" s="43" t="str">
        <f t="shared" si="674"/>
        <v>130127300110024004</v>
      </c>
      <c r="B13838" s="28">
        <f t="shared" si="675"/>
        <v>9</v>
      </c>
      <c r="C13838" s="28">
        <f t="shared" si="676"/>
        <v>5</v>
      </c>
      <c r="K13838" s="73" t="s">
        <v>2726</v>
      </c>
      <c r="L13838" s="73" t="s">
        <v>5806</v>
      </c>
      <c r="M13838" s="74">
        <v>4</v>
      </c>
      <c r="N13838" s="74">
        <v>5</v>
      </c>
    </row>
    <row r="13839" spans="1:14">
      <c r="A13839" s="43" t="str">
        <f t="shared" si="674"/>
        <v>130127300110024005</v>
      </c>
      <c r="B13839" s="28">
        <f t="shared" si="675"/>
        <v>7</v>
      </c>
      <c r="C13839" s="28">
        <f t="shared" si="676"/>
        <v>5</v>
      </c>
      <c r="K13839" s="73" t="s">
        <v>3347</v>
      </c>
      <c r="L13839" s="73" t="s">
        <v>5806</v>
      </c>
      <c r="M13839" s="74">
        <v>2</v>
      </c>
      <c r="N13839" s="74">
        <v>5</v>
      </c>
    </row>
    <row r="13840" spans="1:14">
      <c r="A13840" s="43" t="str">
        <f t="shared" si="674"/>
        <v>130127300110024006</v>
      </c>
      <c r="B13840" s="28">
        <f t="shared" si="675"/>
        <v>58</v>
      </c>
      <c r="C13840" s="28">
        <f t="shared" si="676"/>
        <v>58</v>
      </c>
      <c r="K13840" s="73" t="s">
        <v>4549</v>
      </c>
      <c r="L13840" s="73" t="s">
        <v>5806</v>
      </c>
      <c r="M13840" s="74">
        <v>0</v>
      </c>
      <c r="N13840" s="74">
        <v>58</v>
      </c>
    </row>
    <row r="13841" spans="1:14">
      <c r="A13841" s="43" t="str">
        <f t="shared" si="674"/>
        <v>130127300110025001</v>
      </c>
      <c r="B13841" s="28">
        <f t="shared" si="675"/>
        <v>19</v>
      </c>
      <c r="C13841" s="28">
        <f t="shared" si="676"/>
        <v>16</v>
      </c>
      <c r="K13841" s="73" t="s">
        <v>2374</v>
      </c>
      <c r="L13841" s="73" t="s">
        <v>5806</v>
      </c>
      <c r="M13841" s="74">
        <v>3</v>
      </c>
      <c r="N13841" s="74">
        <v>16</v>
      </c>
    </row>
    <row r="13842" spans="1:14">
      <c r="A13842" s="43" t="str">
        <f t="shared" si="674"/>
        <v>130127300110025002</v>
      </c>
      <c r="B13842" s="28">
        <f t="shared" si="675"/>
        <v>6</v>
      </c>
      <c r="C13842" s="28">
        <f t="shared" si="676"/>
        <v>6</v>
      </c>
      <c r="K13842" s="73" t="s">
        <v>2375</v>
      </c>
      <c r="L13842" s="73" t="s">
        <v>5806</v>
      </c>
      <c r="M13842" s="74">
        <v>0</v>
      </c>
      <c r="N13842" s="74">
        <v>6</v>
      </c>
    </row>
    <row r="13843" spans="1:14">
      <c r="A13843" s="43" t="str">
        <f t="shared" si="674"/>
        <v>130127300110025003</v>
      </c>
      <c r="B13843" s="28">
        <f t="shared" si="675"/>
        <v>38</v>
      </c>
      <c r="C13843" s="28">
        <f t="shared" si="676"/>
        <v>27</v>
      </c>
      <c r="K13843" s="73" t="s">
        <v>2376</v>
      </c>
      <c r="L13843" s="73" t="s">
        <v>5806</v>
      </c>
      <c r="M13843" s="74">
        <v>11</v>
      </c>
      <c r="N13843" s="74">
        <v>27</v>
      </c>
    </row>
    <row r="13844" spans="1:14">
      <c r="A13844" s="43" t="str">
        <f t="shared" si="674"/>
        <v>130127300110025004</v>
      </c>
      <c r="B13844" s="28">
        <f t="shared" si="675"/>
        <v>7</v>
      </c>
      <c r="C13844" s="28">
        <f t="shared" si="676"/>
        <v>6</v>
      </c>
      <c r="K13844" s="73" t="s">
        <v>2377</v>
      </c>
      <c r="L13844" s="73" t="s">
        <v>5806</v>
      </c>
      <c r="M13844" s="74">
        <v>1</v>
      </c>
      <c r="N13844" s="74">
        <v>6</v>
      </c>
    </row>
    <row r="13845" spans="1:14">
      <c r="A13845" s="43" t="str">
        <f t="shared" si="674"/>
        <v>130127300110025005</v>
      </c>
      <c r="B13845" s="28">
        <f t="shared" si="675"/>
        <v>5</v>
      </c>
      <c r="C13845" s="28">
        <f t="shared" si="676"/>
        <v>3</v>
      </c>
      <c r="K13845" s="73" t="s">
        <v>2378</v>
      </c>
      <c r="L13845" s="73" t="s">
        <v>5806</v>
      </c>
      <c r="M13845" s="74">
        <v>2</v>
      </c>
      <c r="N13845" s="74">
        <v>3</v>
      </c>
    </row>
    <row r="13846" spans="1:14">
      <c r="A13846" s="43" t="str">
        <f t="shared" si="674"/>
        <v>130127300110025006</v>
      </c>
      <c r="B13846" s="28">
        <f t="shared" si="675"/>
        <v>55</v>
      </c>
      <c r="C13846" s="28">
        <f t="shared" si="676"/>
        <v>53</v>
      </c>
      <c r="K13846" s="73" t="s">
        <v>2379</v>
      </c>
      <c r="L13846" s="73" t="s">
        <v>5806</v>
      </c>
      <c r="M13846" s="74">
        <v>2</v>
      </c>
      <c r="N13846" s="74">
        <v>53</v>
      </c>
    </row>
    <row r="13847" spans="1:14">
      <c r="A13847" s="43" t="str">
        <f t="shared" si="674"/>
        <v>130127300110026001</v>
      </c>
      <c r="B13847" s="28">
        <f t="shared" si="675"/>
        <v>20</v>
      </c>
      <c r="C13847" s="28">
        <f t="shared" si="676"/>
        <v>16</v>
      </c>
      <c r="K13847" s="73" t="s">
        <v>2381</v>
      </c>
      <c r="L13847" s="73" t="s">
        <v>5806</v>
      </c>
      <c r="M13847" s="74">
        <v>4</v>
      </c>
      <c r="N13847" s="74">
        <v>16</v>
      </c>
    </row>
    <row r="13848" spans="1:14">
      <c r="A13848" s="43" t="str">
        <f t="shared" si="674"/>
        <v>130127300110026002</v>
      </c>
      <c r="B13848" s="28">
        <f t="shared" si="675"/>
        <v>13</v>
      </c>
      <c r="C13848" s="28">
        <f t="shared" si="676"/>
        <v>13</v>
      </c>
      <c r="K13848" s="73" t="s">
        <v>2382</v>
      </c>
      <c r="L13848" s="73" t="s">
        <v>5806</v>
      </c>
      <c r="M13848" s="74">
        <v>0</v>
      </c>
      <c r="N13848" s="74">
        <v>13</v>
      </c>
    </row>
    <row r="13849" spans="1:14">
      <c r="A13849" s="43" t="str">
        <f t="shared" si="674"/>
        <v>130127300110026003</v>
      </c>
      <c r="B13849" s="28">
        <f t="shared" si="675"/>
        <v>25</v>
      </c>
      <c r="C13849" s="28">
        <f t="shared" si="676"/>
        <v>18</v>
      </c>
      <c r="K13849" s="73" t="s">
        <v>2383</v>
      </c>
      <c r="L13849" s="73" t="s">
        <v>5806</v>
      </c>
      <c r="M13849" s="74">
        <v>7</v>
      </c>
      <c r="N13849" s="74">
        <v>18</v>
      </c>
    </row>
    <row r="13850" spans="1:14">
      <c r="A13850" s="43" t="str">
        <f t="shared" si="674"/>
        <v>130127300110026004</v>
      </c>
      <c r="B13850" s="28">
        <f t="shared" si="675"/>
        <v>7</v>
      </c>
      <c r="C13850" s="28">
        <f t="shared" si="676"/>
        <v>3</v>
      </c>
      <c r="K13850" s="73" t="s">
        <v>2410</v>
      </c>
      <c r="L13850" s="73" t="s">
        <v>5806</v>
      </c>
      <c r="M13850" s="74">
        <v>4</v>
      </c>
      <c r="N13850" s="74">
        <v>3</v>
      </c>
    </row>
    <row r="13851" spans="1:14">
      <c r="A13851" s="43" t="str">
        <f t="shared" si="674"/>
        <v>130127300110026005</v>
      </c>
      <c r="B13851" s="28">
        <f t="shared" si="675"/>
        <v>5</v>
      </c>
      <c r="C13851" s="28">
        <f t="shared" si="676"/>
        <v>4</v>
      </c>
      <c r="K13851" s="73" t="s">
        <v>3601</v>
      </c>
      <c r="L13851" s="73" t="s">
        <v>5806</v>
      </c>
      <c r="M13851" s="74">
        <v>1</v>
      </c>
      <c r="N13851" s="74">
        <v>4</v>
      </c>
    </row>
    <row r="13852" spans="1:14">
      <c r="A13852" s="43" t="str">
        <f t="shared" si="674"/>
        <v>130127300110026006</v>
      </c>
      <c r="B13852" s="28">
        <f t="shared" si="675"/>
        <v>44</v>
      </c>
      <c r="C13852" s="28">
        <f t="shared" si="676"/>
        <v>42</v>
      </c>
      <c r="K13852" s="73" t="s">
        <v>5459</v>
      </c>
      <c r="L13852" s="73" t="s">
        <v>5806</v>
      </c>
      <c r="M13852" s="74">
        <v>2</v>
      </c>
      <c r="N13852" s="74">
        <v>42</v>
      </c>
    </row>
    <row r="13853" spans="1:14">
      <c r="A13853" s="43" t="str">
        <f t="shared" si="674"/>
        <v>130127300110027001</v>
      </c>
      <c r="B13853" s="28">
        <f t="shared" si="675"/>
        <v>13</v>
      </c>
      <c r="C13853" s="28">
        <f t="shared" si="676"/>
        <v>8</v>
      </c>
      <c r="K13853" s="73" t="s">
        <v>2411</v>
      </c>
      <c r="L13853" s="73" t="s">
        <v>5806</v>
      </c>
      <c r="M13853" s="74">
        <v>5</v>
      </c>
      <c r="N13853" s="74">
        <v>8</v>
      </c>
    </row>
    <row r="13854" spans="1:14">
      <c r="A13854" s="43" t="str">
        <f t="shared" si="674"/>
        <v>130127300110027002</v>
      </c>
      <c r="B13854" s="28">
        <f t="shared" si="675"/>
        <v>11</v>
      </c>
      <c r="C13854" s="28">
        <f t="shared" si="676"/>
        <v>8</v>
      </c>
      <c r="K13854" s="73" t="s">
        <v>2412</v>
      </c>
      <c r="L13854" s="73" t="s">
        <v>5806</v>
      </c>
      <c r="M13854" s="74">
        <v>3</v>
      </c>
      <c r="N13854" s="74">
        <v>8</v>
      </c>
    </row>
    <row r="13855" spans="1:14">
      <c r="A13855" s="43" t="str">
        <f t="shared" si="674"/>
        <v>130127300110027003</v>
      </c>
      <c r="B13855" s="28">
        <f t="shared" si="675"/>
        <v>7</v>
      </c>
      <c r="C13855" s="28">
        <f t="shared" si="676"/>
        <v>6</v>
      </c>
      <c r="K13855" s="73" t="s">
        <v>2727</v>
      </c>
      <c r="L13855" s="73" t="s">
        <v>5806</v>
      </c>
      <c r="M13855" s="74">
        <v>1</v>
      </c>
      <c r="N13855" s="74">
        <v>6</v>
      </c>
    </row>
    <row r="13856" spans="1:14">
      <c r="A13856" s="43" t="str">
        <f t="shared" si="674"/>
        <v>130127300110027004</v>
      </c>
      <c r="B13856" s="28">
        <f t="shared" si="675"/>
        <v>41</v>
      </c>
      <c r="C13856" s="28">
        <f t="shared" si="676"/>
        <v>41</v>
      </c>
      <c r="K13856" s="73" t="s">
        <v>4554</v>
      </c>
      <c r="L13856" s="73" t="s">
        <v>5806</v>
      </c>
      <c r="M13856" s="74">
        <v>0</v>
      </c>
      <c r="N13856" s="74">
        <v>41</v>
      </c>
    </row>
    <row r="13857" spans="1:14">
      <c r="A13857" s="43" t="str">
        <f t="shared" si="674"/>
        <v>130127300110027005</v>
      </c>
      <c r="B13857" s="28">
        <f t="shared" si="675"/>
        <v>10</v>
      </c>
      <c r="C13857" s="28">
        <f t="shared" si="676"/>
        <v>3</v>
      </c>
      <c r="K13857" s="73" t="s">
        <v>4555</v>
      </c>
      <c r="L13857" s="73" t="s">
        <v>5806</v>
      </c>
      <c r="M13857" s="74">
        <v>7</v>
      </c>
      <c r="N13857" s="74">
        <v>3</v>
      </c>
    </row>
    <row r="13858" spans="1:14">
      <c r="A13858" s="43" t="str">
        <f t="shared" si="674"/>
        <v>130127300110028001</v>
      </c>
      <c r="B13858" s="28">
        <f t="shared" si="675"/>
        <v>24</v>
      </c>
      <c r="C13858" s="28">
        <f t="shared" si="676"/>
        <v>24</v>
      </c>
      <c r="K13858" s="73" t="s">
        <v>2413</v>
      </c>
      <c r="L13858" s="73" t="s">
        <v>5806</v>
      </c>
      <c r="M13858" s="74">
        <v>0</v>
      </c>
      <c r="N13858" s="74">
        <v>24</v>
      </c>
    </row>
    <row r="13859" spans="1:14">
      <c r="A13859" s="43" t="str">
        <f t="shared" si="674"/>
        <v>130127300110028002</v>
      </c>
      <c r="B13859" s="28">
        <f t="shared" si="675"/>
        <v>10</v>
      </c>
      <c r="C13859" s="28">
        <f t="shared" si="676"/>
        <v>10</v>
      </c>
      <c r="K13859" s="73" t="s">
        <v>2414</v>
      </c>
      <c r="L13859" s="73" t="s">
        <v>5806</v>
      </c>
      <c r="M13859" s="74">
        <v>0</v>
      </c>
      <c r="N13859" s="74">
        <v>10</v>
      </c>
    </row>
    <row r="13860" spans="1:14">
      <c r="A13860" s="43" t="str">
        <f t="shared" si="674"/>
        <v>130127300110028003</v>
      </c>
      <c r="B13860" s="28">
        <f t="shared" si="675"/>
        <v>9</v>
      </c>
      <c r="C13860" s="28">
        <f t="shared" si="676"/>
        <v>4</v>
      </c>
      <c r="K13860" s="73" t="s">
        <v>2415</v>
      </c>
      <c r="L13860" s="73" t="s">
        <v>5806</v>
      </c>
      <c r="M13860" s="74">
        <v>5</v>
      </c>
      <c r="N13860" s="74">
        <v>4</v>
      </c>
    </row>
    <row r="13861" spans="1:14">
      <c r="A13861" s="43" t="str">
        <f t="shared" si="674"/>
        <v>130127300110028004</v>
      </c>
      <c r="B13861" s="28">
        <f t="shared" si="675"/>
        <v>47</v>
      </c>
      <c r="C13861" s="28">
        <f t="shared" si="676"/>
        <v>47</v>
      </c>
      <c r="K13861" s="73" t="s">
        <v>4556</v>
      </c>
      <c r="L13861" s="73" t="s">
        <v>5806</v>
      </c>
      <c r="M13861" s="74">
        <v>0</v>
      </c>
      <c r="N13861" s="74">
        <v>47</v>
      </c>
    </row>
    <row r="13862" spans="1:14">
      <c r="A13862" s="43" t="str">
        <f t="shared" si="674"/>
        <v>130127300110028005</v>
      </c>
      <c r="B13862" s="28">
        <f t="shared" si="675"/>
        <v>19</v>
      </c>
      <c r="C13862" s="28">
        <f t="shared" si="676"/>
        <v>8</v>
      </c>
      <c r="K13862" s="73" t="s">
        <v>4557</v>
      </c>
      <c r="L13862" s="73" t="s">
        <v>5806</v>
      </c>
      <c r="M13862" s="74">
        <v>11</v>
      </c>
      <c r="N13862" s="74">
        <v>8</v>
      </c>
    </row>
    <row r="13863" spans="1:14">
      <c r="A13863" s="43" t="str">
        <f t="shared" si="674"/>
        <v>130127300110029001</v>
      </c>
      <c r="B13863" s="28">
        <f t="shared" si="675"/>
        <v>19</v>
      </c>
      <c r="C13863" s="28">
        <f t="shared" si="676"/>
        <v>16</v>
      </c>
      <c r="K13863" s="73" t="s">
        <v>2416</v>
      </c>
      <c r="L13863" s="73" t="s">
        <v>5806</v>
      </c>
      <c r="M13863" s="74">
        <v>3</v>
      </c>
      <c r="N13863" s="74">
        <v>16</v>
      </c>
    </row>
    <row r="13864" spans="1:14">
      <c r="A13864" s="43" t="str">
        <f t="shared" si="674"/>
        <v>130127300110029002</v>
      </c>
      <c r="B13864" s="28">
        <f t="shared" si="675"/>
        <v>3</v>
      </c>
      <c r="C13864" s="28">
        <f t="shared" si="676"/>
        <v>3</v>
      </c>
      <c r="K13864" s="73" t="s">
        <v>2417</v>
      </c>
      <c r="L13864" s="73" t="s">
        <v>5806</v>
      </c>
      <c r="M13864" s="74">
        <v>0</v>
      </c>
      <c r="N13864" s="74">
        <v>3</v>
      </c>
    </row>
    <row r="13865" spans="1:14">
      <c r="A13865" s="43" t="str">
        <f t="shared" si="674"/>
        <v>130127300110029003</v>
      </c>
      <c r="B13865" s="28">
        <f t="shared" si="675"/>
        <v>10</v>
      </c>
      <c r="C13865" s="28">
        <f t="shared" si="676"/>
        <v>7</v>
      </c>
      <c r="K13865" s="73" t="s">
        <v>2418</v>
      </c>
      <c r="L13865" s="73" t="s">
        <v>5806</v>
      </c>
      <c r="M13865" s="74">
        <v>3</v>
      </c>
      <c r="N13865" s="74">
        <v>7</v>
      </c>
    </row>
    <row r="13866" spans="1:14">
      <c r="A13866" s="43" t="str">
        <f t="shared" si="674"/>
        <v>130127300110029004</v>
      </c>
      <c r="B13866" s="28">
        <f t="shared" si="675"/>
        <v>58</v>
      </c>
      <c r="C13866" s="28">
        <f t="shared" si="676"/>
        <v>31</v>
      </c>
      <c r="K13866" s="73" t="s">
        <v>2419</v>
      </c>
      <c r="L13866" s="73" t="s">
        <v>5806</v>
      </c>
      <c r="M13866" s="74">
        <v>27</v>
      </c>
      <c r="N13866" s="74">
        <v>31</v>
      </c>
    </row>
    <row r="13867" spans="1:14">
      <c r="A13867" s="43" t="str">
        <f t="shared" si="674"/>
        <v>130127300110029005</v>
      </c>
      <c r="B13867" s="28">
        <f t="shared" si="675"/>
        <v>27</v>
      </c>
      <c r="C13867" s="28">
        <f t="shared" si="676"/>
        <v>16</v>
      </c>
      <c r="K13867" s="73" t="s">
        <v>2420</v>
      </c>
      <c r="L13867" s="73" t="s">
        <v>5806</v>
      </c>
      <c r="M13867" s="74">
        <v>11</v>
      </c>
      <c r="N13867" s="74">
        <v>16</v>
      </c>
    </row>
    <row r="13868" spans="1:14">
      <c r="A13868" s="43" t="str">
        <f t="shared" si="674"/>
        <v>130127300110030001</v>
      </c>
      <c r="B13868" s="28">
        <f t="shared" si="675"/>
        <v>12</v>
      </c>
      <c r="C13868" s="28">
        <f t="shared" si="676"/>
        <v>10</v>
      </c>
      <c r="K13868" s="73" t="s">
        <v>2728</v>
      </c>
      <c r="L13868" s="73" t="s">
        <v>5806</v>
      </c>
      <c r="M13868" s="74">
        <v>2</v>
      </c>
      <c r="N13868" s="74">
        <v>10</v>
      </c>
    </row>
    <row r="13869" spans="1:14">
      <c r="A13869" s="43" t="str">
        <f t="shared" si="674"/>
        <v>130127300110030002</v>
      </c>
      <c r="B13869" s="28">
        <f t="shared" si="675"/>
        <v>4</v>
      </c>
      <c r="C13869" s="28">
        <f t="shared" si="676"/>
        <v>4</v>
      </c>
      <c r="K13869" s="73" t="s">
        <v>3348</v>
      </c>
      <c r="L13869" s="73" t="s">
        <v>5806</v>
      </c>
      <c r="M13869" s="74">
        <v>0</v>
      </c>
      <c r="N13869" s="74">
        <v>4</v>
      </c>
    </row>
    <row r="13870" spans="1:14">
      <c r="A13870" s="43" t="str">
        <f t="shared" si="674"/>
        <v>130127300110030003</v>
      </c>
      <c r="B13870" s="28">
        <f t="shared" si="675"/>
        <v>8</v>
      </c>
      <c r="C13870" s="28">
        <f t="shared" si="676"/>
        <v>6</v>
      </c>
      <c r="K13870" s="73" t="s">
        <v>3349</v>
      </c>
      <c r="L13870" s="73" t="s">
        <v>5806</v>
      </c>
      <c r="M13870" s="74">
        <v>2</v>
      </c>
      <c r="N13870" s="74">
        <v>6</v>
      </c>
    </row>
    <row r="13871" spans="1:14">
      <c r="A13871" s="43" t="str">
        <f t="shared" si="674"/>
        <v>130127300110030004</v>
      </c>
      <c r="B13871" s="28">
        <f t="shared" si="675"/>
        <v>51</v>
      </c>
      <c r="C13871" s="28">
        <f t="shared" si="676"/>
        <v>50</v>
      </c>
      <c r="K13871" s="73" t="s">
        <v>3350</v>
      </c>
      <c r="L13871" s="73" t="s">
        <v>5806</v>
      </c>
      <c r="M13871" s="74">
        <v>1</v>
      </c>
      <c r="N13871" s="74">
        <v>50</v>
      </c>
    </row>
    <row r="13872" spans="1:14">
      <c r="A13872" s="43" t="str">
        <f t="shared" si="674"/>
        <v>130127300110030005</v>
      </c>
      <c r="B13872" s="28">
        <f t="shared" si="675"/>
        <v>9</v>
      </c>
      <c r="C13872" s="28">
        <f t="shared" si="676"/>
        <v>6</v>
      </c>
      <c r="K13872" s="73" t="s">
        <v>3351</v>
      </c>
      <c r="L13872" s="73" t="s">
        <v>5806</v>
      </c>
      <c r="M13872" s="74">
        <v>3</v>
      </c>
      <c r="N13872" s="74">
        <v>6</v>
      </c>
    </row>
    <row r="13873" spans="1:14">
      <c r="A13873" s="43" t="str">
        <f t="shared" si="674"/>
        <v>130127300110031001</v>
      </c>
      <c r="B13873" s="28">
        <f t="shared" si="675"/>
        <v>19</v>
      </c>
      <c r="C13873" s="28">
        <f t="shared" si="676"/>
        <v>13</v>
      </c>
      <c r="K13873" s="73" t="s">
        <v>2729</v>
      </c>
      <c r="L13873" s="73" t="s">
        <v>5806</v>
      </c>
      <c r="M13873" s="74">
        <v>6</v>
      </c>
      <c r="N13873" s="74">
        <v>13</v>
      </c>
    </row>
    <row r="13874" spans="1:14">
      <c r="A13874" s="43" t="str">
        <f t="shared" si="674"/>
        <v>130127300110031002</v>
      </c>
      <c r="B13874" s="28">
        <f t="shared" si="675"/>
        <v>9</v>
      </c>
      <c r="C13874" s="28">
        <f t="shared" si="676"/>
        <v>9</v>
      </c>
      <c r="K13874" s="73" t="s">
        <v>2730</v>
      </c>
      <c r="L13874" s="73" t="s">
        <v>5806</v>
      </c>
      <c r="M13874" s="74">
        <v>0</v>
      </c>
      <c r="N13874" s="74">
        <v>9</v>
      </c>
    </row>
    <row r="13875" spans="1:14">
      <c r="A13875" s="43" t="str">
        <f t="shared" si="674"/>
        <v>130127300110031003</v>
      </c>
      <c r="B13875" s="28">
        <f t="shared" si="675"/>
        <v>10</v>
      </c>
      <c r="C13875" s="28">
        <f t="shared" si="676"/>
        <v>6</v>
      </c>
      <c r="K13875" s="73" t="s">
        <v>2731</v>
      </c>
      <c r="L13875" s="73" t="s">
        <v>5806</v>
      </c>
      <c r="M13875" s="74">
        <v>4</v>
      </c>
      <c r="N13875" s="74">
        <v>6</v>
      </c>
    </row>
    <row r="13876" spans="1:14">
      <c r="A13876" s="43" t="str">
        <f t="shared" si="674"/>
        <v>130127300110031004</v>
      </c>
      <c r="B13876" s="28">
        <f t="shared" si="675"/>
        <v>51</v>
      </c>
      <c r="C13876" s="28">
        <f t="shared" si="676"/>
        <v>20</v>
      </c>
      <c r="K13876" s="73" t="s">
        <v>2732</v>
      </c>
      <c r="L13876" s="73" t="s">
        <v>5806</v>
      </c>
      <c r="M13876" s="74">
        <v>31</v>
      </c>
      <c r="N13876" s="74">
        <v>20</v>
      </c>
    </row>
    <row r="13877" spans="1:14">
      <c r="A13877" s="43" t="str">
        <f t="shared" si="674"/>
        <v>130127300110031005</v>
      </c>
      <c r="B13877" s="28">
        <f t="shared" si="675"/>
        <v>15</v>
      </c>
      <c r="C13877" s="28">
        <f t="shared" si="676"/>
        <v>7</v>
      </c>
      <c r="K13877" s="73" t="s">
        <v>5807</v>
      </c>
      <c r="L13877" s="73" t="s">
        <v>5806</v>
      </c>
      <c r="M13877" s="74">
        <v>8</v>
      </c>
      <c r="N13877" s="74">
        <v>7</v>
      </c>
    </row>
    <row r="13878" spans="1:14">
      <c r="A13878" s="43" t="str">
        <f t="shared" si="674"/>
        <v>130127300110032001</v>
      </c>
      <c r="B13878" s="28">
        <f t="shared" si="675"/>
        <v>26</v>
      </c>
      <c r="C13878" s="28">
        <f t="shared" si="676"/>
        <v>23</v>
      </c>
      <c r="K13878" s="73" t="s">
        <v>2733</v>
      </c>
      <c r="L13878" s="73" t="s">
        <v>5806</v>
      </c>
      <c r="M13878" s="74">
        <v>3</v>
      </c>
      <c r="N13878" s="74">
        <v>23</v>
      </c>
    </row>
    <row r="13879" spans="1:14">
      <c r="A13879" s="43" t="str">
        <f t="shared" si="674"/>
        <v>130127300110032002</v>
      </c>
      <c r="B13879" s="28">
        <f t="shared" si="675"/>
        <v>11</v>
      </c>
      <c r="C13879" s="28">
        <f t="shared" si="676"/>
        <v>11</v>
      </c>
      <c r="K13879" s="73" t="s">
        <v>2734</v>
      </c>
      <c r="L13879" s="73" t="s">
        <v>5806</v>
      </c>
      <c r="M13879" s="74">
        <v>0</v>
      </c>
      <c r="N13879" s="74">
        <v>11</v>
      </c>
    </row>
    <row r="13880" spans="1:14">
      <c r="A13880" s="43" t="str">
        <f t="shared" si="674"/>
        <v>130127300110032003</v>
      </c>
      <c r="B13880" s="28">
        <f t="shared" si="675"/>
        <v>6</v>
      </c>
      <c r="C13880" s="28">
        <f t="shared" si="676"/>
        <v>6</v>
      </c>
      <c r="K13880" s="73" t="s">
        <v>2735</v>
      </c>
      <c r="L13880" s="73" t="s">
        <v>5806</v>
      </c>
      <c r="M13880" s="74">
        <v>0</v>
      </c>
      <c r="N13880" s="74">
        <v>6</v>
      </c>
    </row>
    <row r="13881" spans="1:14">
      <c r="A13881" s="43" t="str">
        <f t="shared" si="674"/>
        <v>130127300110032004</v>
      </c>
      <c r="B13881" s="28">
        <f t="shared" si="675"/>
        <v>49</v>
      </c>
      <c r="C13881" s="28">
        <f t="shared" si="676"/>
        <v>5</v>
      </c>
      <c r="K13881" s="73" t="s">
        <v>3602</v>
      </c>
      <c r="L13881" s="73" t="s">
        <v>5806</v>
      </c>
      <c r="M13881" s="74">
        <v>44</v>
      </c>
      <c r="N13881" s="74">
        <v>5</v>
      </c>
    </row>
    <row r="13882" spans="1:14">
      <c r="A13882" s="43" t="str">
        <f t="shared" si="674"/>
        <v>130127300110032005</v>
      </c>
      <c r="B13882" s="28">
        <f t="shared" si="675"/>
        <v>18</v>
      </c>
      <c r="C13882" s="28">
        <f t="shared" si="676"/>
        <v>7</v>
      </c>
      <c r="K13882" s="73" t="s">
        <v>4558</v>
      </c>
      <c r="L13882" s="73" t="s">
        <v>5806</v>
      </c>
      <c r="M13882" s="74">
        <v>11</v>
      </c>
      <c r="N13882" s="74">
        <v>7</v>
      </c>
    </row>
    <row r="13883" spans="1:14">
      <c r="A13883" s="43" t="str">
        <f t="shared" si="674"/>
        <v>130127300110033001</v>
      </c>
      <c r="B13883" s="28">
        <f t="shared" si="675"/>
        <v>23</v>
      </c>
      <c r="C13883" s="28">
        <f t="shared" si="676"/>
        <v>22</v>
      </c>
      <c r="K13883" s="73" t="s">
        <v>2736</v>
      </c>
      <c r="L13883" s="73" t="s">
        <v>5806</v>
      </c>
      <c r="M13883" s="74">
        <v>1</v>
      </c>
      <c r="N13883" s="74">
        <v>22</v>
      </c>
    </row>
    <row r="13884" spans="1:14">
      <c r="A13884" s="43" t="str">
        <f t="shared" si="674"/>
        <v>130127300110033002</v>
      </c>
      <c r="B13884" s="28">
        <f t="shared" si="675"/>
        <v>10</v>
      </c>
      <c r="C13884" s="28">
        <f t="shared" si="676"/>
        <v>10</v>
      </c>
      <c r="K13884" s="73" t="s">
        <v>2737</v>
      </c>
      <c r="L13884" s="73" t="s">
        <v>5806</v>
      </c>
      <c r="M13884" s="74">
        <v>0</v>
      </c>
      <c r="N13884" s="74">
        <v>10</v>
      </c>
    </row>
    <row r="13885" spans="1:14">
      <c r="A13885" s="43" t="str">
        <f t="shared" si="674"/>
        <v>130127300110033003</v>
      </c>
      <c r="B13885" s="28">
        <f t="shared" si="675"/>
        <v>5</v>
      </c>
      <c r="C13885" s="28">
        <f t="shared" si="676"/>
        <v>3</v>
      </c>
      <c r="K13885" s="73" t="s">
        <v>2738</v>
      </c>
      <c r="L13885" s="73" t="s">
        <v>5806</v>
      </c>
      <c r="M13885" s="74">
        <v>2</v>
      </c>
      <c r="N13885" s="74">
        <v>3</v>
      </c>
    </row>
    <row r="13886" spans="1:14">
      <c r="A13886" s="43" t="str">
        <f t="shared" si="674"/>
        <v>130127300110033004</v>
      </c>
      <c r="B13886" s="28">
        <f t="shared" si="675"/>
        <v>61</v>
      </c>
      <c r="C13886" s="28">
        <f t="shared" si="676"/>
        <v>5</v>
      </c>
      <c r="K13886" s="73" t="s">
        <v>4561</v>
      </c>
      <c r="L13886" s="73" t="s">
        <v>5806</v>
      </c>
      <c r="M13886" s="74">
        <v>56</v>
      </c>
      <c r="N13886" s="74">
        <v>5</v>
      </c>
    </row>
    <row r="13887" spans="1:14">
      <c r="A13887" s="43" t="str">
        <f t="shared" si="674"/>
        <v>130127300110033005</v>
      </c>
      <c r="B13887" s="28">
        <f t="shared" si="675"/>
        <v>9</v>
      </c>
      <c r="C13887" s="28">
        <f t="shared" si="676"/>
        <v>5</v>
      </c>
      <c r="K13887" s="73" t="s">
        <v>4562</v>
      </c>
      <c r="L13887" s="73" t="s">
        <v>5806</v>
      </c>
      <c r="M13887" s="74">
        <v>4</v>
      </c>
      <c r="N13887" s="74">
        <v>5</v>
      </c>
    </row>
    <row r="13888" spans="1:14">
      <c r="A13888" s="43" t="str">
        <f t="shared" si="674"/>
        <v>130127300110034001</v>
      </c>
      <c r="B13888" s="28">
        <f t="shared" si="675"/>
        <v>14</v>
      </c>
      <c r="C13888" s="28">
        <f t="shared" si="676"/>
        <v>13</v>
      </c>
      <c r="K13888" s="73" t="s">
        <v>2739</v>
      </c>
      <c r="L13888" s="73" t="s">
        <v>5806</v>
      </c>
      <c r="M13888" s="74">
        <v>1</v>
      </c>
      <c r="N13888" s="74">
        <v>13</v>
      </c>
    </row>
    <row r="13889" spans="1:14">
      <c r="A13889" s="43" t="str">
        <f t="shared" si="674"/>
        <v>130127300110034002</v>
      </c>
      <c r="B13889" s="28">
        <f t="shared" si="675"/>
        <v>6</v>
      </c>
      <c r="C13889" s="28">
        <f t="shared" si="676"/>
        <v>6</v>
      </c>
      <c r="K13889" s="73" t="s">
        <v>2740</v>
      </c>
      <c r="L13889" s="73" t="s">
        <v>5806</v>
      </c>
      <c r="M13889" s="74">
        <v>0</v>
      </c>
      <c r="N13889" s="74">
        <v>6</v>
      </c>
    </row>
    <row r="13890" spans="1:14">
      <c r="A13890" s="43" t="str">
        <f t="shared" si="674"/>
        <v>130127300110034003</v>
      </c>
      <c r="B13890" s="28">
        <f t="shared" si="675"/>
        <v>7</v>
      </c>
      <c r="C13890" s="28">
        <f t="shared" si="676"/>
        <v>7</v>
      </c>
      <c r="K13890" s="73" t="s">
        <v>2741</v>
      </c>
      <c r="L13890" s="73" t="s">
        <v>5806</v>
      </c>
      <c r="M13890" s="74">
        <v>0</v>
      </c>
      <c r="N13890" s="74">
        <v>7</v>
      </c>
    </row>
    <row r="13891" spans="1:14">
      <c r="A13891" s="43" t="str">
        <f t="shared" ref="A13891:A13954" si="677">L13891&amp;K13891</f>
        <v>130127300110034004</v>
      </c>
      <c r="B13891" s="28">
        <f t="shared" ref="B13891:B13954" si="678">M13891+N13891</f>
        <v>29</v>
      </c>
      <c r="C13891" s="28">
        <f t="shared" ref="C13891:C13954" si="679">N13891</f>
        <v>22</v>
      </c>
      <c r="K13891" s="73" t="s">
        <v>2742</v>
      </c>
      <c r="L13891" s="73" t="s">
        <v>5806</v>
      </c>
      <c r="M13891" s="74">
        <v>7</v>
      </c>
      <c r="N13891" s="74">
        <v>22</v>
      </c>
    </row>
    <row r="13892" spans="1:14">
      <c r="A13892" s="43" t="str">
        <f t="shared" si="677"/>
        <v>130127300110034005</v>
      </c>
      <c r="B13892" s="28">
        <f t="shared" si="678"/>
        <v>11</v>
      </c>
      <c r="C13892" s="28">
        <f t="shared" si="679"/>
        <v>0</v>
      </c>
      <c r="K13892" s="73" t="s">
        <v>5808</v>
      </c>
      <c r="L13892" s="73" t="s">
        <v>5806</v>
      </c>
      <c r="M13892" s="74">
        <v>11</v>
      </c>
      <c r="N13892" s="74">
        <v>0</v>
      </c>
    </row>
    <row r="13893" spans="1:14">
      <c r="A13893" s="43" t="str">
        <f t="shared" si="677"/>
        <v>130127300110035001</v>
      </c>
      <c r="B13893" s="28">
        <f t="shared" si="678"/>
        <v>26</v>
      </c>
      <c r="C13893" s="28">
        <f t="shared" si="679"/>
        <v>26</v>
      </c>
      <c r="K13893" s="73" t="s">
        <v>2743</v>
      </c>
      <c r="L13893" s="73" t="s">
        <v>5806</v>
      </c>
      <c r="M13893" s="74">
        <v>0</v>
      </c>
      <c r="N13893" s="74">
        <v>26</v>
      </c>
    </row>
    <row r="13894" spans="1:14">
      <c r="A13894" s="43" t="str">
        <f t="shared" si="677"/>
        <v>130127300110035002</v>
      </c>
      <c r="B13894" s="28">
        <f t="shared" si="678"/>
        <v>10</v>
      </c>
      <c r="C13894" s="28">
        <f t="shared" si="679"/>
        <v>9</v>
      </c>
      <c r="K13894" s="73" t="s">
        <v>2744</v>
      </c>
      <c r="L13894" s="73" t="s">
        <v>5806</v>
      </c>
      <c r="M13894" s="74">
        <v>1</v>
      </c>
      <c r="N13894" s="74">
        <v>9</v>
      </c>
    </row>
    <row r="13895" spans="1:14">
      <c r="A13895" s="43" t="str">
        <f t="shared" si="677"/>
        <v>130127300110035003</v>
      </c>
      <c r="B13895" s="28">
        <f t="shared" si="678"/>
        <v>4</v>
      </c>
      <c r="C13895" s="28">
        <f t="shared" si="679"/>
        <v>4</v>
      </c>
      <c r="K13895" s="73" t="s">
        <v>2745</v>
      </c>
      <c r="L13895" s="73" t="s">
        <v>5806</v>
      </c>
      <c r="M13895" s="74">
        <v>0</v>
      </c>
      <c r="N13895" s="74">
        <v>4</v>
      </c>
    </row>
    <row r="13896" spans="1:14">
      <c r="A13896" s="43" t="str">
        <f t="shared" si="677"/>
        <v>130127300110035004</v>
      </c>
      <c r="B13896" s="28">
        <f t="shared" si="678"/>
        <v>42</v>
      </c>
      <c r="C13896" s="28">
        <f t="shared" si="679"/>
        <v>28</v>
      </c>
      <c r="K13896" s="73" t="s">
        <v>2746</v>
      </c>
      <c r="L13896" s="73" t="s">
        <v>5806</v>
      </c>
      <c r="M13896" s="74">
        <v>14</v>
      </c>
      <c r="N13896" s="74">
        <v>28</v>
      </c>
    </row>
    <row r="13897" spans="1:14">
      <c r="A13897" s="43" t="str">
        <f t="shared" si="677"/>
        <v>130127300110035005</v>
      </c>
      <c r="B13897" s="28">
        <f t="shared" si="678"/>
        <v>14</v>
      </c>
      <c r="C13897" s="28">
        <f t="shared" si="679"/>
        <v>6</v>
      </c>
      <c r="K13897" s="73" t="s">
        <v>3705</v>
      </c>
      <c r="L13897" s="73" t="s">
        <v>5806</v>
      </c>
      <c r="M13897" s="74">
        <v>8</v>
      </c>
      <c r="N13897" s="74">
        <v>6</v>
      </c>
    </row>
    <row r="13898" spans="1:14">
      <c r="A13898" s="43" t="str">
        <f t="shared" si="677"/>
        <v>130127300110036001</v>
      </c>
      <c r="B13898" s="28">
        <f t="shared" si="678"/>
        <v>14</v>
      </c>
      <c r="C13898" s="28">
        <f t="shared" si="679"/>
        <v>13</v>
      </c>
      <c r="K13898" s="73" t="s">
        <v>2747</v>
      </c>
      <c r="L13898" s="73" t="s">
        <v>5806</v>
      </c>
      <c r="M13898" s="74">
        <v>1</v>
      </c>
      <c r="N13898" s="74">
        <v>13</v>
      </c>
    </row>
    <row r="13899" spans="1:14">
      <c r="A13899" s="43" t="str">
        <f t="shared" si="677"/>
        <v>130127300110036002</v>
      </c>
      <c r="B13899" s="28">
        <f t="shared" si="678"/>
        <v>9</v>
      </c>
      <c r="C13899" s="28">
        <f t="shared" si="679"/>
        <v>9</v>
      </c>
      <c r="K13899" s="73" t="s">
        <v>2748</v>
      </c>
      <c r="L13899" s="73" t="s">
        <v>5806</v>
      </c>
      <c r="M13899" s="74">
        <v>0</v>
      </c>
      <c r="N13899" s="74">
        <v>9</v>
      </c>
    </row>
    <row r="13900" spans="1:14">
      <c r="A13900" s="43" t="str">
        <f t="shared" si="677"/>
        <v>130127300110036003</v>
      </c>
      <c r="B13900" s="28">
        <f t="shared" si="678"/>
        <v>16</v>
      </c>
      <c r="C13900" s="28">
        <f t="shared" si="679"/>
        <v>10</v>
      </c>
      <c r="K13900" s="73" t="s">
        <v>2749</v>
      </c>
      <c r="L13900" s="73" t="s">
        <v>5806</v>
      </c>
      <c r="M13900" s="74">
        <v>6</v>
      </c>
      <c r="N13900" s="74">
        <v>10</v>
      </c>
    </row>
    <row r="13901" spans="1:14">
      <c r="A13901" s="43" t="str">
        <f t="shared" si="677"/>
        <v>130127300110036004</v>
      </c>
      <c r="B13901" s="28">
        <f t="shared" si="678"/>
        <v>59</v>
      </c>
      <c r="C13901" s="28">
        <f t="shared" si="679"/>
        <v>24</v>
      </c>
      <c r="K13901" s="73" t="s">
        <v>2750</v>
      </c>
      <c r="L13901" s="73" t="s">
        <v>5806</v>
      </c>
      <c r="M13901" s="74">
        <v>35</v>
      </c>
      <c r="N13901" s="74">
        <v>24</v>
      </c>
    </row>
    <row r="13902" spans="1:14">
      <c r="A13902" s="43" t="str">
        <f t="shared" si="677"/>
        <v>130127300110036005</v>
      </c>
      <c r="B13902" s="28">
        <f t="shared" si="678"/>
        <v>18</v>
      </c>
      <c r="C13902" s="28">
        <f t="shared" si="679"/>
        <v>8</v>
      </c>
      <c r="K13902" s="73" t="s">
        <v>2751</v>
      </c>
      <c r="L13902" s="73" t="s">
        <v>5806</v>
      </c>
      <c r="M13902" s="74">
        <v>10</v>
      </c>
      <c r="N13902" s="74">
        <v>8</v>
      </c>
    </row>
    <row r="13903" spans="1:14">
      <c r="A13903" s="43" t="str">
        <f t="shared" si="677"/>
        <v>130127300110037001</v>
      </c>
      <c r="B13903" s="28">
        <f t="shared" si="678"/>
        <v>9</v>
      </c>
      <c r="C13903" s="28">
        <f t="shared" si="679"/>
        <v>9</v>
      </c>
      <c r="K13903" s="73" t="s">
        <v>2752</v>
      </c>
      <c r="L13903" s="73" t="s">
        <v>5806</v>
      </c>
      <c r="M13903" s="74">
        <v>0</v>
      </c>
      <c r="N13903" s="74">
        <v>9</v>
      </c>
    </row>
    <row r="13904" spans="1:14">
      <c r="A13904" s="43" t="str">
        <f t="shared" si="677"/>
        <v>130127300110037002</v>
      </c>
      <c r="B13904" s="28">
        <f t="shared" si="678"/>
        <v>5</v>
      </c>
      <c r="C13904" s="28">
        <f t="shared" si="679"/>
        <v>5</v>
      </c>
      <c r="K13904" s="73" t="s">
        <v>3352</v>
      </c>
      <c r="L13904" s="73" t="s">
        <v>5806</v>
      </c>
      <c r="M13904" s="74">
        <v>0</v>
      </c>
      <c r="N13904" s="74">
        <v>5</v>
      </c>
    </row>
    <row r="13905" spans="1:14">
      <c r="A13905" s="43" t="str">
        <f t="shared" si="677"/>
        <v>130127300110037003</v>
      </c>
      <c r="B13905" s="28">
        <f t="shared" si="678"/>
        <v>8</v>
      </c>
      <c r="C13905" s="28">
        <f t="shared" si="679"/>
        <v>5</v>
      </c>
      <c r="K13905" s="73" t="s">
        <v>2753</v>
      </c>
      <c r="L13905" s="73" t="s">
        <v>5806</v>
      </c>
      <c r="M13905" s="74">
        <v>3</v>
      </c>
      <c r="N13905" s="74">
        <v>5</v>
      </c>
    </row>
    <row r="13906" spans="1:14">
      <c r="A13906" s="43" t="str">
        <f t="shared" si="677"/>
        <v>130127300110037004</v>
      </c>
      <c r="B13906" s="28">
        <f t="shared" si="678"/>
        <v>44</v>
      </c>
      <c r="C13906" s="28">
        <f t="shared" si="679"/>
        <v>32</v>
      </c>
      <c r="K13906" s="73" t="s">
        <v>2754</v>
      </c>
      <c r="L13906" s="73" t="s">
        <v>5806</v>
      </c>
      <c r="M13906" s="74">
        <v>12</v>
      </c>
      <c r="N13906" s="74">
        <v>32</v>
      </c>
    </row>
    <row r="13907" spans="1:14">
      <c r="A13907" s="43" t="str">
        <f t="shared" si="677"/>
        <v>130127300110037005</v>
      </c>
      <c r="B13907" s="28">
        <f t="shared" si="678"/>
        <v>7</v>
      </c>
      <c r="C13907" s="28">
        <f t="shared" si="679"/>
        <v>5</v>
      </c>
      <c r="K13907" s="73" t="s">
        <v>3603</v>
      </c>
      <c r="L13907" s="73" t="s">
        <v>5806</v>
      </c>
      <c r="M13907" s="74">
        <v>2</v>
      </c>
      <c r="N13907" s="74">
        <v>5</v>
      </c>
    </row>
    <row r="13908" spans="1:14">
      <c r="A13908" s="43" t="str">
        <f t="shared" si="677"/>
        <v>130127300110038001</v>
      </c>
      <c r="B13908" s="28">
        <f t="shared" si="678"/>
        <v>28</v>
      </c>
      <c r="C13908" s="28">
        <f t="shared" si="679"/>
        <v>26</v>
      </c>
      <c r="K13908" s="73" t="s">
        <v>2755</v>
      </c>
      <c r="L13908" s="73" t="s">
        <v>5806</v>
      </c>
      <c r="M13908" s="74">
        <v>2</v>
      </c>
      <c r="N13908" s="74">
        <v>26</v>
      </c>
    </row>
    <row r="13909" spans="1:14">
      <c r="A13909" s="43" t="str">
        <f t="shared" si="677"/>
        <v>130127300110038002</v>
      </c>
      <c r="B13909" s="28">
        <f t="shared" si="678"/>
        <v>5</v>
      </c>
      <c r="C13909" s="28">
        <f t="shared" si="679"/>
        <v>2</v>
      </c>
      <c r="K13909" s="73" t="s">
        <v>2756</v>
      </c>
      <c r="L13909" s="73" t="s">
        <v>5806</v>
      </c>
      <c r="M13909" s="74">
        <v>3</v>
      </c>
      <c r="N13909" s="74">
        <v>2</v>
      </c>
    </row>
    <row r="13910" spans="1:14">
      <c r="A13910" s="43" t="str">
        <f t="shared" si="677"/>
        <v>130127300110038003</v>
      </c>
      <c r="B13910" s="28">
        <f t="shared" si="678"/>
        <v>8</v>
      </c>
      <c r="C13910" s="28">
        <f t="shared" si="679"/>
        <v>5</v>
      </c>
      <c r="K13910" s="73" t="s">
        <v>2757</v>
      </c>
      <c r="L13910" s="73" t="s">
        <v>5806</v>
      </c>
      <c r="M13910" s="74">
        <v>3</v>
      </c>
      <c r="N13910" s="74">
        <v>5</v>
      </c>
    </row>
    <row r="13911" spans="1:14">
      <c r="A13911" s="43" t="str">
        <f t="shared" si="677"/>
        <v>130127300110038004</v>
      </c>
      <c r="B13911" s="28">
        <f t="shared" si="678"/>
        <v>52</v>
      </c>
      <c r="C13911" s="28">
        <f t="shared" si="679"/>
        <v>29</v>
      </c>
      <c r="K13911" s="73" t="s">
        <v>3604</v>
      </c>
      <c r="L13911" s="73" t="s">
        <v>5806</v>
      </c>
      <c r="M13911" s="74">
        <v>23</v>
      </c>
      <c r="N13911" s="74">
        <v>29</v>
      </c>
    </row>
    <row r="13912" spans="1:14">
      <c r="A13912" s="43" t="str">
        <f t="shared" si="677"/>
        <v>130127300110038005</v>
      </c>
      <c r="B13912" s="28">
        <f t="shared" si="678"/>
        <v>34</v>
      </c>
      <c r="C13912" s="28">
        <f t="shared" si="679"/>
        <v>13</v>
      </c>
      <c r="K13912" s="73" t="s">
        <v>5460</v>
      </c>
      <c r="L13912" s="73" t="s">
        <v>5806</v>
      </c>
      <c r="M13912" s="74">
        <v>21</v>
      </c>
      <c r="N13912" s="74">
        <v>13</v>
      </c>
    </row>
    <row r="13913" spans="1:14">
      <c r="A13913" s="43" t="str">
        <f t="shared" si="677"/>
        <v>130127300110039001</v>
      </c>
      <c r="B13913" s="28">
        <f t="shared" si="678"/>
        <v>39</v>
      </c>
      <c r="C13913" s="28">
        <f t="shared" si="679"/>
        <v>38</v>
      </c>
      <c r="K13913" s="73" t="s">
        <v>2758</v>
      </c>
      <c r="L13913" s="73" t="s">
        <v>5806</v>
      </c>
      <c r="M13913" s="74">
        <v>1</v>
      </c>
      <c r="N13913" s="74">
        <v>38</v>
      </c>
    </row>
    <row r="13914" spans="1:14">
      <c r="A13914" s="43" t="str">
        <f t="shared" si="677"/>
        <v>130127300110039002</v>
      </c>
      <c r="B13914" s="28">
        <f t="shared" si="678"/>
        <v>15</v>
      </c>
      <c r="C13914" s="28">
        <f t="shared" si="679"/>
        <v>15</v>
      </c>
      <c r="K13914" s="73" t="s">
        <v>3353</v>
      </c>
      <c r="L13914" s="73" t="s">
        <v>5806</v>
      </c>
      <c r="M13914" s="74">
        <v>0</v>
      </c>
      <c r="N13914" s="74">
        <v>15</v>
      </c>
    </row>
    <row r="13915" spans="1:14">
      <c r="A13915" s="43" t="str">
        <f t="shared" si="677"/>
        <v>130127300110039003</v>
      </c>
      <c r="B13915" s="28">
        <f t="shared" si="678"/>
        <v>29</v>
      </c>
      <c r="C13915" s="28">
        <f t="shared" si="679"/>
        <v>17</v>
      </c>
      <c r="K13915" s="73" t="s">
        <v>3354</v>
      </c>
      <c r="L13915" s="73" t="s">
        <v>5806</v>
      </c>
      <c r="M13915" s="74">
        <v>12</v>
      </c>
      <c r="N13915" s="74">
        <v>17</v>
      </c>
    </row>
    <row r="13916" spans="1:14">
      <c r="A13916" s="43" t="str">
        <f t="shared" si="677"/>
        <v>130127300110039004</v>
      </c>
      <c r="B13916" s="28">
        <f t="shared" si="678"/>
        <v>138</v>
      </c>
      <c r="C13916" s="28">
        <f t="shared" si="679"/>
        <v>137</v>
      </c>
      <c r="K13916" s="73" t="s">
        <v>4567</v>
      </c>
      <c r="L13916" s="73" t="s">
        <v>5806</v>
      </c>
      <c r="M13916" s="74">
        <v>1</v>
      </c>
      <c r="N13916" s="74">
        <v>137</v>
      </c>
    </row>
    <row r="13917" spans="1:14">
      <c r="A13917" s="43" t="str">
        <f t="shared" si="677"/>
        <v>130127300110040001</v>
      </c>
      <c r="B13917" s="28">
        <f t="shared" si="678"/>
        <v>7</v>
      </c>
      <c r="C13917" s="28">
        <f t="shared" si="679"/>
        <v>7</v>
      </c>
      <c r="K13917" s="73" t="s">
        <v>2759</v>
      </c>
      <c r="L13917" s="73" t="s">
        <v>5806</v>
      </c>
      <c r="M13917" s="74">
        <v>0</v>
      </c>
      <c r="N13917" s="74">
        <v>7</v>
      </c>
    </row>
    <row r="13918" spans="1:14">
      <c r="A13918" s="43" t="str">
        <f t="shared" si="677"/>
        <v>130127300110040002</v>
      </c>
      <c r="B13918" s="28">
        <f t="shared" si="678"/>
        <v>1</v>
      </c>
      <c r="C13918" s="28">
        <f t="shared" si="679"/>
        <v>1</v>
      </c>
      <c r="K13918" s="73" t="s">
        <v>2760</v>
      </c>
      <c r="L13918" s="73" t="s">
        <v>5806</v>
      </c>
      <c r="M13918" s="74">
        <v>0</v>
      </c>
      <c r="N13918" s="74">
        <v>1</v>
      </c>
    </row>
    <row r="13919" spans="1:14">
      <c r="A13919" s="43" t="str">
        <f t="shared" si="677"/>
        <v>130127300110040003</v>
      </c>
      <c r="B13919" s="28">
        <f t="shared" si="678"/>
        <v>16</v>
      </c>
      <c r="C13919" s="28">
        <f t="shared" si="679"/>
        <v>12</v>
      </c>
      <c r="K13919" s="73" t="s">
        <v>2761</v>
      </c>
      <c r="L13919" s="73" t="s">
        <v>5806</v>
      </c>
      <c r="M13919" s="74">
        <v>4</v>
      </c>
      <c r="N13919" s="74">
        <v>12</v>
      </c>
    </row>
    <row r="13920" spans="1:14">
      <c r="A13920" s="43" t="str">
        <f t="shared" si="677"/>
        <v>130127300110040004</v>
      </c>
      <c r="B13920" s="28">
        <f t="shared" si="678"/>
        <v>5</v>
      </c>
      <c r="C13920" s="28">
        <f t="shared" si="679"/>
        <v>5</v>
      </c>
      <c r="K13920" s="73" t="s">
        <v>3706</v>
      </c>
      <c r="L13920" s="73" t="s">
        <v>5806</v>
      </c>
      <c r="M13920" s="74">
        <v>0</v>
      </c>
      <c r="N13920" s="74">
        <v>5</v>
      </c>
    </row>
    <row r="13921" spans="1:14">
      <c r="A13921" s="43" t="str">
        <f t="shared" si="677"/>
        <v>130127300110040005</v>
      </c>
      <c r="B13921" s="28">
        <f t="shared" si="678"/>
        <v>5</v>
      </c>
      <c r="C13921" s="28">
        <f t="shared" si="679"/>
        <v>3</v>
      </c>
      <c r="K13921" s="73" t="s">
        <v>3707</v>
      </c>
      <c r="L13921" s="73" t="s">
        <v>5806</v>
      </c>
      <c r="M13921" s="74">
        <v>2</v>
      </c>
      <c r="N13921" s="74">
        <v>3</v>
      </c>
    </row>
    <row r="13922" spans="1:14">
      <c r="A13922" s="43" t="str">
        <f t="shared" si="677"/>
        <v>130127300110040006</v>
      </c>
      <c r="B13922" s="28">
        <f t="shared" si="678"/>
        <v>40</v>
      </c>
      <c r="C13922" s="28">
        <f t="shared" si="679"/>
        <v>33</v>
      </c>
      <c r="K13922" s="73" t="s">
        <v>3708</v>
      </c>
      <c r="L13922" s="73" t="s">
        <v>5806</v>
      </c>
      <c r="M13922" s="74">
        <v>7</v>
      </c>
      <c r="N13922" s="74">
        <v>33</v>
      </c>
    </row>
    <row r="13923" spans="1:14">
      <c r="A13923" s="43" t="str">
        <f t="shared" si="677"/>
        <v>130127300110041001</v>
      </c>
      <c r="B13923" s="28">
        <f t="shared" si="678"/>
        <v>8</v>
      </c>
      <c r="C13923" s="28">
        <f t="shared" si="679"/>
        <v>8</v>
      </c>
      <c r="K13923" s="73" t="s">
        <v>2762</v>
      </c>
      <c r="L13923" s="73" t="s">
        <v>5806</v>
      </c>
      <c r="M13923" s="74">
        <v>0</v>
      </c>
      <c r="N13923" s="74">
        <v>8</v>
      </c>
    </row>
    <row r="13924" spans="1:14">
      <c r="A13924" s="43" t="str">
        <f t="shared" si="677"/>
        <v>130127300110041002</v>
      </c>
      <c r="B13924" s="28">
        <f t="shared" si="678"/>
        <v>2</v>
      </c>
      <c r="C13924" s="28">
        <f t="shared" si="679"/>
        <v>2</v>
      </c>
      <c r="K13924" s="73" t="s">
        <v>2763</v>
      </c>
      <c r="L13924" s="73" t="s">
        <v>5806</v>
      </c>
      <c r="M13924" s="74">
        <v>0</v>
      </c>
      <c r="N13924" s="74">
        <v>2</v>
      </c>
    </row>
    <row r="13925" spans="1:14">
      <c r="A13925" s="43" t="str">
        <f t="shared" si="677"/>
        <v>130127300110041003</v>
      </c>
      <c r="B13925" s="28">
        <f t="shared" si="678"/>
        <v>7</v>
      </c>
      <c r="C13925" s="28">
        <f t="shared" si="679"/>
        <v>3</v>
      </c>
      <c r="K13925" s="73" t="s">
        <v>2764</v>
      </c>
      <c r="L13925" s="73" t="s">
        <v>5806</v>
      </c>
      <c r="M13925" s="74">
        <v>4</v>
      </c>
      <c r="N13925" s="74">
        <v>3</v>
      </c>
    </row>
    <row r="13926" spans="1:14">
      <c r="A13926" s="43" t="str">
        <f t="shared" si="677"/>
        <v>130127300110041004</v>
      </c>
      <c r="B13926" s="28">
        <f t="shared" si="678"/>
        <v>71</v>
      </c>
      <c r="C13926" s="28">
        <f t="shared" si="679"/>
        <v>9</v>
      </c>
      <c r="K13926" s="73" t="s">
        <v>5461</v>
      </c>
      <c r="L13926" s="73" t="s">
        <v>5806</v>
      </c>
      <c r="M13926" s="74">
        <v>62</v>
      </c>
      <c r="N13926" s="74">
        <v>9</v>
      </c>
    </row>
    <row r="13927" spans="1:14">
      <c r="A13927" s="43" t="str">
        <f t="shared" si="677"/>
        <v>130127300110042001</v>
      </c>
      <c r="B13927" s="28">
        <f t="shared" si="678"/>
        <v>9</v>
      </c>
      <c r="C13927" s="28">
        <f t="shared" si="679"/>
        <v>9</v>
      </c>
      <c r="K13927" s="73" t="s">
        <v>2765</v>
      </c>
      <c r="L13927" s="73" t="s">
        <v>5806</v>
      </c>
      <c r="M13927" s="74">
        <v>0</v>
      </c>
      <c r="N13927" s="74">
        <v>9</v>
      </c>
    </row>
    <row r="13928" spans="1:14">
      <c r="A13928" s="43" t="str">
        <f t="shared" si="677"/>
        <v>130127300110042002</v>
      </c>
      <c r="B13928" s="28">
        <f t="shared" si="678"/>
        <v>2</v>
      </c>
      <c r="C13928" s="28">
        <f t="shared" si="679"/>
        <v>1</v>
      </c>
      <c r="K13928" s="73" t="s">
        <v>2766</v>
      </c>
      <c r="L13928" s="73" t="s">
        <v>5806</v>
      </c>
      <c r="M13928" s="74">
        <v>1</v>
      </c>
      <c r="N13928" s="74">
        <v>1</v>
      </c>
    </row>
    <row r="13929" spans="1:14">
      <c r="A13929" s="43" t="str">
        <f t="shared" si="677"/>
        <v>130127300110042003</v>
      </c>
      <c r="B13929" s="28">
        <f t="shared" si="678"/>
        <v>8</v>
      </c>
      <c r="C13929" s="28">
        <f t="shared" si="679"/>
        <v>3</v>
      </c>
      <c r="K13929" s="73" t="s">
        <v>2767</v>
      </c>
      <c r="L13929" s="73" t="s">
        <v>5806</v>
      </c>
      <c r="M13929" s="74">
        <v>5</v>
      </c>
      <c r="N13929" s="74">
        <v>3</v>
      </c>
    </row>
    <row r="13930" spans="1:14">
      <c r="A13930" s="43" t="str">
        <f t="shared" si="677"/>
        <v>130127300110042004</v>
      </c>
      <c r="B13930" s="28">
        <f t="shared" si="678"/>
        <v>74</v>
      </c>
      <c r="C13930" s="28">
        <f t="shared" si="679"/>
        <v>10</v>
      </c>
      <c r="K13930" s="73" t="s">
        <v>2768</v>
      </c>
      <c r="L13930" s="73" t="s">
        <v>5806</v>
      </c>
      <c r="M13930" s="74">
        <v>64</v>
      </c>
      <c r="N13930" s="74">
        <v>10</v>
      </c>
    </row>
    <row r="13931" spans="1:14">
      <c r="A13931" s="43" t="str">
        <f t="shared" si="677"/>
        <v>130127300110042005</v>
      </c>
      <c r="B13931" s="28">
        <f t="shared" si="678"/>
        <v>12</v>
      </c>
      <c r="C13931" s="28">
        <f t="shared" si="679"/>
        <v>11</v>
      </c>
      <c r="K13931" s="73" t="s">
        <v>3355</v>
      </c>
      <c r="L13931" s="73" t="s">
        <v>5806</v>
      </c>
      <c r="M13931" s="74">
        <v>1</v>
      </c>
      <c r="N13931" s="74">
        <v>11</v>
      </c>
    </row>
    <row r="13932" spans="1:14">
      <c r="A13932" s="43" t="str">
        <f t="shared" si="677"/>
        <v>130127300110043001</v>
      </c>
      <c r="B13932" s="28">
        <f t="shared" si="678"/>
        <v>5</v>
      </c>
      <c r="C13932" s="28">
        <f t="shared" si="679"/>
        <v>5</v>
      </c>
      <c r="K13932" s="73" t="s">
        <v>2769</v>
      </c>
      <c r="L13932" s="73" t="s">
        <v>5806</v>
      </c>
      <c r="M13932" s="74">
        <v>0</v>
      </c>
      <c r="N13932" s="74">
        <v>5</v>
      </c>
    </row>
    <row r="13933" spans="1:14">
      <c r="A13933" s="43" t="str">
        <f t="shared" si="677"/>
        <v>130127300110043002</v>
      </c>
      <c r="B13933" s="28">
        <f t="shared" si="678"/>
        <v>2</v>
      </c>
      <c r="C13933" s="28">
        <f t="shared" si="679"/>
        <v>1</v>
      </c>
      <c r="K13933" s="73" t="s">
        <v>3357</v>
      </c>
      <c r="L13933" s="73" t="s">
        <v>5806</v>
      </c>
      <c r="M13933" s="74">
        <v>1</v>
      </c>
      <c r="N13933" s="74">
        <v>1</v>
      </c>
    </row>
    <row r="13934" spans="1:14">
      <c r="A13934" s="43" t="str">
        <f t="shared" si="677"/>
        <v>130127300110043003</v>
      </c>
      <c r="B13934" s="28">
        <f t="shared" si="678"/>
        <v>11</v>
      </c>
      <c r="C13934" s="28">
        <f t="shared" si="679"/>
        <v>4</v>
      </c>
      <c r="K13934" s="73" t="s">
        <v>3358</v>
      </c>
      <c r="L13934" s="73" t="s">
        <v>5806</v>
      </c>
      <c r="M13934" s="74">
        <v>7</v>
      </c>
      <c r="N13934" s="74">
        <v>4</v>
      </c>
    </row>
    <row r="13935" spans="1:14">
      <c r="A13935" s="43" t="str">
        <f t="shared" si="677"/>
        <v>130127300110043004</v>
      </c>
      <c r="B13935" s="28">
        <f t="shared" si="678"/>
        <v>85</v>
      </c>
      <c r="C13935" s="28">
        <f t="shared" si="679"/>
        <v>23</v>
      </c>
      <c r="K13935" s="73" t="s">
        <v>3359</v>
      </c>
      <c r="L13935" s="73" t="s">
        <v>5806</v>
      </c>
      <c r="M13935" s="74">
        <v>62</v>
      </c>
      <c r="N13935" s="74">
        <v>23</v>
      </c>
    </row>
    <row r="13936" spans="1:14">
      <c r="A13936" s="43" t="str">
        <f t="shared" si="677"/>
        <v>130128300110001001</v>
      </c>
      <c r="B13936" s="28">
        <f t="shared" si="678"/>
        <v>97</v>
      </c>
      <c r="C13936" s="28">
        <f t="shared" si="679"/>
        <v>61</v>
      </c>
      <c r="K13936" s="73" t="s">
        <v>975</v>
      </c>
      <c r="L13936" s="73" t="s">
        <v>5809</v>
      </c>
      <c r="M13936" s="74">
        <v>36</v>
      </c>
      <c r="N13936" s="74">
        <v>61</v>
      </c>
    </row>
    <row r="13937" spans="1:14">
      <c r="A13937" s="43" t="str">
        <f t="shared" si="677"/>
        <v>130128300110001002</v>
      </c>
      <c r="B13937" s="28">
        <f t="shared" si="678"/>
        <v>16</v>
      </c>
      <c r="C13937" s="28">
        <f t="shared" si="679"/>
        <v>13</v>
      </c>
      <c r="K13937" s="73" t="s">
        <v>2069</v>
      </c>
      <c r="L13937" s="73" t="s">
        <v>5809</v>
      </c>
      <c r="M13937" s="74">
        <v>3</v>
      </c>
      <c r="N13937" s="74">
        <v>13</v>
      </c>
    </row>
    <row r="13938" spans="1:14">
      <c r="A13938" s="43" t="str">
        <f t="shared" si="677"/>
        <v>130128300110001003</v>
      </c>
      <c r="B13938" s="28">
        <f t="shared" si="678"/>
        <v>30</v>
      </c>
      <c r="C13938" s="28">
        <f t="shared" si="679"/>
        <v>15</v>
      </c>
      <c r="K13938" s="73" t="s">
        <v>2078</v>
      </c>
      <c r="L13938" s="73" t="s">
        <v>5809</v>
      </c>
      <c r="M13938" s="74">
        <v>15</v>
      </c>
      <c r="N13938" s="74">
        <v>15</v>
      </c>
    </row>
    <row r="13939" spans="1:14">
      <c r="A13939" s="43" t="str">
        <f t="shared" si="677"/>
        <v>130128300110001004</v>
      </c>
      <c r="B13939" s="28">
        <f t="shared" si="678"/>
        <v>56</v>
      </c>
      <c r="C13939" s="28">
        <f t="shared" si="679"/>
        <v>53</v>
      </c>
      <c r="K13939" s="73" t="s">
        <v>2079</v>
      </c>
      <c r="L13939" s="73" t="s">
        <v>5809</v>
      </c>
      <c r="M13939" s="74">
        <v>3</v>
      </c>
      <c r="N13939" s="74">
        <v>53</v>
      </c>
    </row>
    <row r="13940" spans="1:14">
      <c r="A13940" s="43" t="str">
        <f t="shared" si="677"/>
        <v>130128300110001005</v>
      </c>
      <c r="B13940" s="28">
        <f t="shared" si="678"/>
        <v>287</v>
      </c>
      <c r="C13940" s="28">
        <f t="shared" si="679"/>
        <v>143</v>
      </c>
      <c r="K13940" s="73" t="s">
        <v>2080</v>
      </c>
      <c r="L13940" s="73" t="s">
        <v>5809</v>
      </c>
      <c r="M13940" s="74">
        <v>144</v>
      </c>
      <c r="N13940" s="74">
        <v>143</v>
      </c>
    </row>
    <row r="13941" spans="1:14">
      <c r="A13941" s="43" t="str">
        <f t="shared" si="677"/>
        <v>130128300110001006</v>
      </c>
      <c r="B13941" s="28">
        <f t="shared" si="678"/>
        <v>11</v>
      </c>
      <c r="C13941" s="28">
        <f t="shared" si="679"/>
        <v>7</v>
      </c>
      <c r="K13941" s="73" t="s">
        <v>2081</v>
      </c>
      <c r="L13941" s="73" t="s">
        <v>5809</v>
      </c>
      <c r="M13941" s="74">
        <v>4</v>
      </c>
      <c r="N13941" s="74">
        <v>7</v>
      </c>
    </row>
    <row r="13942" spans="1:14">
      <c r="A13942" s="43" t="str">
        <f t="shared" si="677"/>
        <v>130128300110002001</v>
      </c>
      <c r="B13942" s="28">
        <f t="shared" si="678"/>
        <v>68</v>
      </c>
      <c r="C13942" s="28">
        <f t="shared" si="679"/>
        <v>51</v>
      </c>
      <c r="K13942" s="73" t="s">
        <v>962</v>
      </c>
      <c r="L13942" s="73" t="s">
        <v>5809</v>
      </c>
      <c r="M13942" s="74">
        <v>17</v>
      </c>
      <c r="N13942" s="74">
        <v>51</v>
      </c>
    </row>
    <row r="13943" spans="1:14">
      <c r="A13943" s="43" t="str">
        <f t="shared" si="677"/>
        <v>130128300110002002</v>
      </c>
      <c r="B13943" s="28">
        <f t="shared" si="678"/>
        <v>68</v>
      </c>
      <c r="C13943" s="28">
        <f t="shared" si="679"/>
        <v>43</v>
      </c>
      <c r="K13943" s="73" t="s">
        <v>2083</v>
      </c>
      <c r="L13943" s="73" t="s">
        <v>5809</v>
      </c>
      <c r="M13943" s="74">
        <v>25</v>
      </c>
      <c r="N13943" s="74">
        <v>43</v>
      </c>
    </row>
    <row r="13944" spans="1:14">
      <c r="A13944" s="43" t="str">
        <f t="shared" si="677"/>
        <v>130128300110002003</v>
      </c>
      <c r="B13944" s="28">
        <f t="shared" si="678"/>
        <v>16</v>
      </c>
      <c r="C13944" s="28">
        <f t="shared" si="679"/>
        <v>12</v>
      </c>
      <c r="K13944" s="73" t="s">
        <v>2150</v>
      </c>
      <c r="L13944" s="73" t="s">
        <v>5809</v>
      </c>
      <c r="M13944" s="74">
        <v>4</v>
      </c>
      <c r="N13944" s="74">
        <v>12</v>
      </c>
    </row>
    <row r="13945" spans="1:14">
      <c r="A13945" s="43" t="str">
        <f t="shared" si="677"/>
        <v>130128300110002004</v>
      </c>
      <c r="B13945" s="28">
        <f t="shared" si="678"/>
        <v>9</v>
      </c>
      <c r="C13945" s="28">
        <f t="shared" si="679"/>
        <v>5</v>
      </c>
      <c r="K13945" s="73" t="s">
        <v>2151</v>
      </c>
      <c r="L13945" s="73" t="s">
        <v>5809</v>
      </c>
      <c r="M13945" s="74">
        <v>4</v>
      </c>
      <c r="N13945" s="74">
        <v>5</v>
      </c>
    </row>
    <row r="13946" spans="1:14">
      <c r="A13946" s="43" t="str">
        <f t="shared" si="677"/>
        <v>130128300110002005</v>
      </c>
      <c r="B13946" s="28">
        <f t="shared" si="678"/>
        <v>5</v>
      </c>
      <c r="C13946" s="28">
        <f t="shared" si="679"/>
        <v>4</v>
      </c>
      <c r="K13946" s="73" t="s">
        <v>2152</v>
      </c>
      <c r="L13946" s="73" t="s">
        <v>5809</v>
      </c>
      <c r="M13946" s="74">
        <v>1</v>
      </c>
      <c r="N13946" s="74">
        <v>4</v>
      </c>
    </row>
    <row r="13947" spans="1:14">
      <c r="A13947" s="43" t="str">
        <f t="shared" si="677"/>
        <v>130128300110003001</v>
      </c>
      <c r="B13947" s="28">
        <f t="shared" si="678"/>
        <v>3</v>
      </c>
      <c r="C13947" s="28">
        <f t="shared" si="679"/>
        <v>2</v>
      </c>
      <c r="K13947" s="73" t="s">
        <v>967</v>
      </c>
      <c r="L13947" s="73" t="s">
        <v>5809</v>
      </c>
      <c r="M13947" s="74">
        <v>1</v>
      </c>
      <c r="N13947" s="74">
        <v>2</v>
      </c>
    </row>
    <row r="13948" spans="1:14">
      <c r="A13948" s="43" t="str">
        <f t="shared" si="677"/>
        <v>130128300110003002</v>
      </c>
      <c r="B13948" s="28">
        <f t="shared" si="678"/>
        <v>9</v>
      </c>
      <c r="C13948" s="28">
        <f t="shared" si="679"/>
        <v>5</v>
      </c>
      <c r="K13948" s="73" t="s">
        <v>2084</v>
      </c>
      <c r="L13948" s="73" t="s">
        <v>5809</v>
      </c>
      <c r="M13948" s="74">
        <v>4</v>
      </c>
      <c r="N13948" s="74">
        <v>5</v>
      </c>
    </row>
    <row r="13949" spans="1:14">
      <c r="A13949" s="43" t="str">
        <f t="shared" si="677"/>
        <v>130128300110003003</v>
      </c>
      <c r="B13949" s="28">
        <f t="shared" si="678"/>
        <v>21</v>
      </c>
      <c r="C13949" s="28">
        <f t="shared" si="679"/>
        <v>13</v>
      </c>
      <c r="K13949" s="73" t="s">
        <v>2155</v>
      </c>
      <c r="L13949" s="73" t="s">
        <v>5809</v>
      </c>
      <c r="M13949" s="74">
        <v>8</v>
      </c>
      <c r="N13949" s="74">
        <v>13</v>
      </c>
    </row>
    <row r="13950" spans="1:14">
      <c r="A13950" s="43" t="str">
        <f t="shared" si="677"/>
        <v>130128300110003004</v>
      </c>
      <c r="B13950" s="28">
        <f t="shared" si="678"/>
        <v>49</v>
      </c>
      <c r="C13950" s="28">
        <f t="shared" si="679"/>
        <v>33</v>
      </c>
      <c r="K13950" s="73" t="s">
        <v>2199</v>
      </c>
      <c r="L13950" s="73" t="s">
        <v>5809</v>
      </c>
      <c r="M13950" s="74">
        <v>16</v>
      </c>
      <c r="N13950" s="74">
        <v>33</v>
      </c>
    </row>
    <row r="13951" spans="1:14">
      <c r="A13951" s="43" t="str">
        <f t="shared" si="677"/>
        <v>130128300110003005</v>
      </c>
      <c r="B13951" s="28">
        <f t="shared" si="678"/>
        <v>36</v>
      </c>
      <c r="C13951" s="28">
        <f t="shared" si="679"/>
        <v>25</v>
      </c>
      <c r="K13951" s="73" t="s">
        <v>2200</v>
      </c>
      <c r="L13951" s="73" t="s">
        <v>5809</v>
      </c>
      <c r="M13951" s="74">
        <v>11</v>
      </c>
      <c r="N13951" s="74">
        <v>25</v>
      </c>
    </row>
    <row r="13952" spans="1:14">
      <c r="A13952" s="43" t="str">
        <f t="shared" si="677"/>
        <v>130128300110003006</v>
      </c>
      <c r="B13952" s="28">
        <f t="shared" si="678"/>
        <v>64</v>
      </c>
      <c r="C13952" s="28">
        <f t="shared" si="679"/>
        <v>41</v>
      </c>
      <c r="K13952" s="73" t="s">
        <v>2201</v>
      </c>
      <c r="L13952" s="73" t="s">
        <v>5809</v>
      </c>
      <c r="M13952" s="74">
        <v>23</v>
      </c>
      <c r="N13952" s="74">
        <v>41</v>
      </c>
    </row>
    <row r="13953" spans="1:14">
      <c r="A13953" s="43" t="str">
        <f t="shared" si="677"/>
        <v>130128300110003007</v>
      </c>
      <c r="B13953" s="28">
        <f t="shared" si="678"/>
        <v>20</v>
      </c>
      <c r="C13953" s="28">
        <f t="shared" si="679"/>
        <v>12</v>
      </c>
      <c r="K13953" s="73" t="s">
        <v>2206</v>
      </c>
      <c r="L13953" s="73" t="s">
        <v>5809</v>
      </c>
      <c r="M13953" s="74">
        <v>8</v>
      </c>
      <c r="N13953" s="74">
        <v>12</v>
      </c>
    </row>
    <row r="13954" spans="1:14">
      <c r="A13954" s="43" t="str">
        <f t="shared" si="677"/>
        <v>130128300110003008</v>
      </c>
      <c r="B13954" s="28">
        <f t="shared" si="678"/>
        <v>14</v>
      </c>
      <c r="C13954" s="28">
        <f t="shared" si="679"/>
        <v>9</v>
      </c>
      <c r="K13954" s="73" t="s">
        <v>2207</v>
      </c>
      <c r="L13954" s="73" t="s">
        <v>5809</v>
      </c>
      <c r="M13954" s="74">
        <v>5</v>
      </c>
      <c r="N13954" s="74">
        <v>9</v>
      </c>
    </row>
    <row r="13955" spans="1:14">
      <c r="A13955" s="43" t="str">
        <f t="shared" ref="A13955:A14018" si="680">L13955&amp;K13955</f>
        <v>130128300110003009</v>
      </c>
      <c r="B13955" s="28">
        <f t="shared" ref="B13955:B14018" si="681">M13955+N13955</f>
        <v>53</v>
      </c>
      <c r="C13955" s="28">
        <f t="shared" ref="C13955:C14018" si="682">N13955</f>
        <v>35</v>
      </c>
      <c r="K13955" s="73" t="s">
        <v>2208</v>
      </c>
      <c r="L13955" s="73" t="s">
        <v>5809</v>
      </c>
      <c r="M13955" s="74">
        <v>18</v>
      </c>
      <c r="N13955" s="74">
        <v>35</v>
      </c>
    </row>
    <row r="13956" spans="1:14">
      <c r="A13956" s="43" t="str">
        <f t="shared" si="680"/>
        <v>130128300110003010</v>
      </c>
      <c r="B13956" s="28">
        <f t="shared" si="681"/>
        <v>67</v>
      </c>
      <c r="C13956" s="28">
        <f t="shared" si="682"/>
        <v>31</v>
      </c>
      <c r="K13956" s="73" t="s">
        <v>2209</v>
      </c>
      <c r="L13956" s="73" t="s">
        <v>5809</v>
      </c>
      <c r="M13956" s="74">
        <v>36</v>
      </c>
      <c r="N13956" s="74">
        <v>31</v>
      </c>
    </row>
    <row r="13957" spans="1:14">
      <c r="A13957" s="43" t="str">
        <f t="shared" si="680"/>
        <v>130128300110004001</v>
      </c>
      <c r="B13957" s="28">
        <f t="shared" si="681"/>
        <v>10</v>
      </c>
      <c r="C13957" s="28">
        <f t="shared" si="682"/>
        <v>10</v>
      </c>
      <c r="K13957" s="73" t="s">
        <v>978</v>
      </c>
      <c r="L13957" s="73" t="s">
        <v>5809</v>
      </c>
      <c r="M13957" s="74">
        <v>0</v>
      </c>
      <c r="N13957" s="74">
        <v>10</v>
      </c>
    </row>
    <row r="13958" spans="1:14">
      <c r="A13958" s="43" t="str">
        <f t="shared" si="680"/>
        <v>130128300110004002</v>
      </c>
      <c r="B13958" s="28">
        <f t="shared" si="681"/>
        <v>4</v>
      </c>
      <c r="C13958" s="28">
        <f t="shared" si="682"/>
        <v>3</v>
      </c>
      <c r="K13958" s="73" t="s">
        <v>2085</v>
      </c>
      <c r="L13958" s="73" t="s">
        <v>5809</v>
      </c>
      <c r="M13958" s="74">
        <v>1</v>
      </c>
      <c r="N13958" s="74">
        <v>3</v>
      </c>
    </row>
    <row r="13959" spans="1:14">
      <c r="A13959" s="43" t="str">
        <f t="shared" si="680"/>
        <v>130128300110004003</v>
      </c>
      <c r="B13959" s="28">
        <f t="shared" si="681"/>
        <v>7</v>
      </c>
      <c r="C13959" s="28">
        <f t="shared" si="682"/>
        <v>7</v>
      </c>
      <c r="K13959" s="73" t="s">
        <v>2086</v>
      </c>
      <c r="L13959" s="73" t="s">
        <v>5809</v>
      </c>
      <c r="M13959" s="74">
        <v>0</v>
      </c>
      <c r="N13959" s="74">
        <v>7</v>
      </c>
    </row>
    <row r="13960" spans="1:14">
      <c r="A13960" s="43" t="str">
        <f t="shared" si="680"/>
        <v>130128300110004004</v>
      </c>
      <c r="B13960" s="28">
        <f t="shared" si="681"/>
        <v>307</v>
      </c>
      <c r="C13960" s="28">
        <f t="shared" si="682"/>
        <v>287</v>
      </c>
      <c r="K13960" s="73" t="s">
        <v>2087</v>
      </c>
      <c r="L13960" s="73" t="s">
        <v>5809</v>
      </c>
      <c r="M13960" s="74">
        <v>20</v>
      </c>
      <c r="N13960" s="74">
        <v>287</v>
      </c>
    </row>
    <row r="13961" spans="1:14">
      <c r="A13961" s="43" t="str">
        <f t="shared" si="680"/>
        <v>130128300110004005</v>
      </c>
      <c r="B13961" s="28">
        <f t="shared" si="681"/>
        <v>18</v>
      </c>
      <c r="C13961" s="28">
        <f t="shared" si="682"/>
        <v>18</v>
      </c>
      <c r="K13961" s="73" t="s">
        <v>2088</v>
      </c>
      <c r="L13961" s="73" t="s">
        <v>5809</v>
      </c>
      <c r="M13961" s="74">
        <v>0</v>
      </c>
      <c r="N13961" s="74">
        <v>18</v>
      </c>
    </row>
    <row r="13962" spans="1:14">
      <c r="A13962" s="43" t="str">
        <f t="shared" si="680"/>
        <v>130128300110005001</v>
      </c>
      <c r="B13962" s="28">
        <f t="shared" si="681"/>
        <v>30</v>
      </c>
      <c r="C13962" s="28">
        <f t="shared" si="682"/>
        <v>23</v>
      </c>
      <c r="K13962" s="73" t="s">
        <v>970</v>
      </c>
      <c r="L13962" s="73" t="s">
        <v>5809</v>
      </c>
      <c r="M13962" s="74">
        <v>7</v>
      </c>
      <c r="N13962" s="74">
        <v>23</v>
      </c>
    </row>
    <row r="13963" spans="1:14">
      <c r="A13963" s="43" t="str">
        <f t="shared" si="680"/>
        <v>130128300110005002</v>
      </c>
      <c r="B13963" s="28">
        <f t="shared" si="681"/>
        <v>22</v>
      </c>
      <c r="C13963" s="28">
        <f t="shared" si="682"/>
        <v>17</v>
      </c>
      <c r="K13963" s="73" t="s">
        <v>2093</v>
      </c>
      <c r="L13963" s="73" t="s">
        <v>5809</v>
      </c>
      <c r="M13963" s="74">
        <v>5</v>
      </c>
      <c r="N13963" s="74">
        <v>17</v>
      </c>
    </row>
    <row r="13964" spans="1:14">
      <c r="A13964" s="43" t="str">
        <f t="shared" si="680"/>
        <v>130128300110005003</v>
      </c>
      <c r="B13964" s="28">
        <f t="shared" si="681"/>
        <v>7</v>
      </c>
      <c r="C13964" s="28">
        <f t="shared" si="682"/>
        <v>3</v>
      </c>
      <c r="K13964" s="73" t="s">
        <v>2094</v>
      </c>
      <c r="L13964" s="73" t="s">
        <v>5809</v>
      </c>
      <c r="M13964" s="74">
        <v>4</v>
      </c>
      <c r="N13964" s="74">
        <v>3</v>
      </c>
    </row>
    <row r="13965" spans="1:14">
      <c r="A13965" s="43" t="str">
        <f t="shared" si="680"/>
        <v>130128300110005004</v>
      </c>
      <c r="B13965" s="28">
        <f t="shared" si="681"/>
        <v>31</v>
      </c>
      <c r="C13965" s="28">
        <f t="shared" si="682"/>
        <v>29</v>
      </c>
      <c r="K13965" s="73" t="s">
        <v>2095</v>
      </c>
      <c r="L13965" s="73" t="s">
        <v>5809</v>
      </c>
      <c r="M13965" s="74">
        <v>2</v>
      </c>
      <c r="N13965" s="74">
        <v>29</v>
      </c>
    </row>
    <row r="13966" spans="1:14">
      <c r="A13966" s="43" t="str">
        <f t="shared" si="680"/>
        <v>130128300110005005</v>
      </c>
      <c r="B13966" s="28">
        <f t="shared" si="681"/>
        <v>21</v>
      </c>
      <c r="C13966" s="28">
        <f t="shared" si="682"/>
        <v>15</v>
      </c>
      <c r="K13966" s="73" t="s">
        <v>2161</v>
      </c>
      <c r="L13966" s="73" t="s">
        <v>5809</v>
      </c>
      <c r="M13966" s="74">
        <v>6</v>
      </c>
      <c r="N13966" s="74">
        <v>15</v>
      </c>
    </row>
    <row r="13967" spans="1:14">
      <c r="A13967" s="43" t="str">
        <f t="shared" si="680"/>
        <v>130128300110006001</v>
      </c>
      <c r="B13967" s="28">
        <f t="shared" si="681"/>
        <v>12</v>
      </c>
      <c r="C13967" s="28">
        <f t="shared" si="682"/>
        <v>12</v>
      </c>
      <c r="K13967" s="73" t="s">
        <v>2096</v>
      </c>
      <c r="L13967" s="73" t="s">
        <v>5809</v>
      </c>
      <c r="M13967" s="74">
        <v>0</v>
      </c>
      <c r="N13967" s="74">
        <v>12</v>
      </c>
    </row>
    <row r="13968" spans="1:14">
      <c r="A13968" s="43" t="str">
        <f t="shared" si="680"/>
        <v>130128300110006002</v>
      </c>
      <c r="B13968" s="28">
        <f t="shared" si="681"/>
        <v>5</v>
      </c>
      <c r="C13968" s="28">
        <f t="shared" si="682"/>
        <v>4</v>
      </c>
      <c r="K13968" s="73" t="s">
        <v>2097</v>
      </c>
      <c r="L13968" s="73" t="s">
        <v>5809</v>
      </c>
      <c r="M13968" s="74">
        <v>1</v>
      </c>
      <c r="N13968" s="74">
        <v>4</v>
      </c>
    </row>
    <row r="13969" spans="1:14">
      <c r="A13969" s="43" t="str">
        <f t="shared" si="680"/>
        <v>130128300110006003</v>
      </c>
      <c r="B13969" s="28">
        <f t="shared" si="681"/>
        <v>25</v>
      </c>
      <c r="C13969" s="28">
        <f t="shared" si="682"/>
        <v>22</v>
      </c>
      <c r="K13969" s="73" t="s">
        <v>2098</v>
      </c>
      <c r="L13969" s="73" t="s">
        <v>5809</v>
      </c>
      <c r="M13969" s="74">
        <v>3</v>
      </c>
      <c r="N13969" s="74">
        <v>22</v>
      </c>
    </row>
    <row r="13970" spans="1:14">
      <c r="A13970" s="43" t="str">
        <f t="shared" si="680"/>
        <v>130128300110006004</v>
      </c>
      <c r="B13970" s="28">
        <f t="shared" si="681"/>
        <v>8</v>
      </c>
      <c r="C13970" s="28">
        <f t="shared" si="682"/>
        <v>8</v>
      </c>
      <c r="K13970" s="73" t="s">
        <v>2099</v>
      </c>
      <c r="L13970" s="73" t="s">
        <v>5809</v>
      </c>
      <c r="M13970" s="74">
        <v>0</v>
      </c>
      <c r="N13970" s="74">
        <v>8</v>
      </c>
    </row>
    <row r="13971" spans="1:14">
      <c r="A13971" s="43" t="str">
        <f t="shared" si="680"/>
        <v>130128300110006005</v>
      </c>
      <c r="B13971" s="28">
        <f t="shared" si="681"/>
        <v>5</v>
      </c>
      <c r="C13971" s="28">
        <f t="shared" si="682"/>
        <v>3</v>
      </c>
      <c r="K13971" s="73" t="s">
        <v>2100</v>
      </c>
      <c r="L13971" s="73" t="s">
        <v>5809</v>
      </c>
      <c r="M13971" s="74">
        <v>2</v>
      </c>
      <c r="N13971" s="74">
        <v>3</v>
      </c>
    </row>
    <row r="13972" spans="1:14">
      <c r="A13972" s="43" t="str">
        <f t="shared" si="680"/>
        <v>130128300110006006</v>
      </c>
      <c r="B13972" s="28">
        <f t="shared" si="681"/>
        <v>47</v>
      </c>
      <c r="C13972" s="28">
        <f t="shared" si="682"/>
        <v>47</v>
      </c>
      <c r="K13972" s="73" t="s">
        <v>2101</v>
      </c>
      <c r="L13972" s="73" t="s">
        <v>5809</v>
      </c>
      <c r="M13972" s="74">
        <v>0</v>
      </c>
      <c r="N13972" s="74">
        <v>47</v>
      </c>
    </row>
    <row r="13973" spans="1:14">
      <c r="A13973" s="43" t="str">
        <f t="shared" si="680"/>
        <v>130128300110007001</v>
      </c>
      <c r="B13973" s="28">
        <f t="shared" si="681"/>
        <v>14</v>
      </c>
      <c r="C13973" s="28">
        <f t="shared" si="682"/>
        <v>13</v>
      </c>
      <c r="K13973" s="73" t="s">
        <v>2104</v>
      </c>
      <c r="L13973" s="73" t="s">
        <v>5809</v>
      </c>
      <c r="M13973" s="74">
        <v>1</v>
      </c>
      <c r="N13973" s="74">
        <v>13</v>
      </c>
    </row>
    <row r="13974" spans="1:14">
      <c r="A13974" s="43" t="str">
        <f t="shared" si="680"/>
        <v>130128300110007002</v>
      </c>
      <c r="B13974" s="28">
        <f t="shared" si="681"/>
        <v>5</v>
      </c>
      <c r="C13974" s="28">
        <f t="shared" si="682"/>
        <v>5</v>
      </c>
      <c r="K13974" s="73" t="s">
        <v>2105</v>
      </c>
      <c r="L13974" s="73" t="s">
        <v>5809</v>
      </c>
      <c r="M13974" s="74">
        <v>0</v>
      </c>
      <c r="N13974" s="74">
        <v>5</v>
      </c>
    </row>
    <row r="13975" spans="1:14">
      <c r="A13975" s="43" t="str">
        <f t="shared" si="680"/>
        <v>130128300110007003</v>
      </c>
      <c r="B13975" s="28">
        <f t="shared" si="681"/>
        <v>36</v>
      </c>
      <c r="C13975" s="28">
        <f t="shared" si="682"/>
        <v>33</v>
      </c>
      <c r="K13975" s="73" t="s">
        <v>2106</v>
      </c>
      <c r="L13975" s="73" t="s">
        <v>5809</v>
      </c>
      <c r="M13975" s="74">
        <v>3</v>
      </c>
      <c r="N13975" s="74">
        <v>33</v>
      </c>
    </row>
    <row r="13976" spans="1:14">
      <c r="A13976" s="43" t="str">
        <f t="shared" si="680"/>
        <v>130128300110007004</v>
      </c>
      <c r="B13976" s="28">
        <f t="shared" si="681"/>
        <v>12</v>
      </c>
      <c r="C13976" s="28">
        <f t="shared" si="682"/>
        <v>12</v>
      </c>
      <c r="K13976" s="73" t="s">
        <v>2107</v>
      </c>
      <c r="L13976" s="73" t="s">
        <v>5809</v>
      </c>
      <c r="M13976" s="74">
        <v>0</v>
      </c>
      <c r="N13976" s="74">
        <v>12</v>
      </c>
    </row>
    <row r="13977" spans="1:14">
      <c r="A13977" s="43" t="str">
        <f t="shared" si="680"/>
        <v>130128300110007005</v>
      </c>
      <c r="B13977" s="28">
        <f t="shared" si="681"/>
        <v>5</v>
      </c>
      <c r="C13977" s="28">
        <f t="shared" si="682"/>
        <v>5</v>
      </c>
      <c r="K13977" s="73" t="s">
        <v>2108</v>
      </c>
      <c r="L13977" s="73" t="s">
        <v>5809</v>
      </c>
      <c r="M13977" s="74">
        <v>0</v>
      </c>
      <c r="N13977" s="74">
        <v>5</v>
      </c>
    </row>
    <row r="13978" spans="1:14">
      <c r="A13978" s="43" t="str">
        <f t="shared" si="680"/>
        <v>130128300110007006</v>
      </c>
      <c r="B13978" s="28">
        <f t="shared" si="681"/>
        <v>47</v>
      </c>
      <c r="C13978" s="28">
        <f t="shared" si="682"/>
        <v>47</v>
      </c>
      <c r="K13978" s="73" t="s">
        <v>2109</v>
      </c>
      <c r="L13978" s="73" t="s">
        <v>5809</v>
      </c>
      <c r="M13978" s="74">
        <v>0</v>
      </c>
      <c r="N13978" s="74">
        <v>47</v>
      </c>
    </row>
    <row r="13979" spans="1:14">
      <c r="A13979" s="43" t="str">
        <f t="shared" si="680"/>
        <v>130128300110008001</v>
      </c>
      <c r="B13979" s="28">
        <f t="shared" si="681"/>
        <v>12</v>
      </c>
      <c r="C13979" s="28">
        <f t="shared" si="682"/>
        <v>12</v>
      </c>
      <c r="K13979" s="73" t="s">
        <v>2110</v>
      </c>
      <c r="L13979" s="73" t="s">
        <v>5809</v>
      </c>
      <c r="M13979" s="74">
        <v>0</v>
      </c>
      <c r="N13979" s="74">
        <v>12</v>
      </c>
    </row>
    <row r="13980" spans="1:14">
      <c r="A13980" s="43" t="str">
        <f t="shared" si="680"/>
        <v>130128300110008002</v>
      </c>
      <c r="B13980" s="28">
        <f t="shared" si="681"/>
        <v>7</v>
      </c>
      <c r="C13980" s="28">
        <f t="shared" si="682"/>
        <v>6</v>
      </c>
      <c r="K13980" s="73" t="s">
        <v>2111</v>
      </c>
      <c r="L13980" s="73" t="s">
        <v>5809</v>
      </c>
      <c r="M13980" s="74">
        <v>1</v>
      </c>
      <c r="N13980" s="74">
        <v>6</v>
      </c>
    </row>
    <row r="13981" spans="1:14">
      <c r="A13981" s="43" t="str">
        <f t="shared" si="680"/>
        <v>130128300110008003</v>
      </c>
      <c r="B13981" s="28">
        <f t="shared" si="681"/>
        <v>19</v>
      </c>
      <c r="C13981" s="28">
        <f t="shared" si="682"/>
        <v>19</v>
      </c>
      <c r="K13981" s="73" t="s">
        <v>2112</v>
      </c>
      <c r="L13981" s="73" t="s">
        <v>5809</v>
      </c>
      <c r="M13981" s="74">
        <v>0</v>
      </c>
      <c r="N13981" s="74">
        <v>19</v>
      </c>
    </row>
    <row r="13982" spans="1:14">
      <c r="A13982" s="43" t="str">
        <f t="shared" si="680"/>
        <v>130128300110008004</v>
      </c>
      <c r="B13982" s="28">
        <f t="shared" si="681"/>
        <v>23</v>
      </c>
      <c r="C13982" s="28">
        <f t="shared" si="682"/>
        <v>23</v>
      </c>
      <c r="K13982" s="73" t="s">
        <v>2113</v>
      </c>
      <c r="L13982" s="73" t="s">
        <v>5809</v>
      </c>
      <c r="M13982" s="74">
        <v>0</v>
      </c>
      <c r="N13982" s="74">
        <v>23</v>
      </c>
    </row>
    <row r="13983" spans="1:14">
      <c r="A13983" s="43" t="str">
        <f t="shared" si="680"/>
        <v>130128300110008005</v>
      </c>
      <c r="B13983" s="28">
        <f t="shared" si="681"/>
        <v>11</v>
      </c>
      <c r="C13983" s="28">
        <f t="shared" si="682"/>
        <v>11</v>
      </c>
      <c r="K13983" s="73" t="s">
        <v>2114</v>
      </c>
      <c r="L13983" s="73" t="s">
        <v>5809</v>
      </c>
      <c r="M13983" s="74">
        <v>0</v>
      </c>
      <c r="N13983" s="74">
        <v>11</v>
      </c>
    </row>
    <row r="13984" spans="1:14">
      <c r="A13984" s="43" t="str">
        <f t="shared" si="680"/>
        <v>130128300110009001</v>
      </c>
      <c r="B13984" s="28">
        <f t="shared" si="681"/>
        <v>52</v>
      </c>
      <c r="C13984" s="28">
        <f t="shared" si="682"/>
        <v>39</v>
      </c>
      <c r="K13984" s="73" t="s">
        <v>2119</v>
      </c>
      <c r="L13984" s="73" t="s">
        <v>5809</v>
      </c>
      <c r="M13984" s="74">
        <v>13</v>
      </c>
      <c r="N13984" s="74">
        <v>39</v>
      </c>
    </row>
    <row r="13985" spans="1:14">
      <c r="A13985" s="43" t="str">
        <f t="shared" si="680"/>
        <v>130128300110009002</v>
      </c>
      <c r="B13985" s="28">
        <f t="shared" si="681"/>
        <v>68</v>
      </c>
      <c r="C13985" s="28">
        <f t="shared" si="682"/>
        <v>31</v>
      </c>
      <c r="K13985" s="73" t="s">
        <v>2120</v>
      </c>
      <c r="L13985" s="73" t="s">
        <v>5809</v>
      </c>
      <c r="M13985" s="74">
        <v>37</v>
      </c>
      <c r="N13985" s="74">
        <v>31</v>
      </c>
    </row>
    <row r="13986" spans="1:14">
      <c r="A13986" s="43" t="str">
        <f t="shared" si="680"/>
        <v>130128300110009003</v>
      </c>
      <c r="B13986" s="28">
        <f t="shared" si="681"/>
        <v>61</v>
      </c>
      <c r="C13986" s="28">
        <f t="shared" si="682"/>
        <v>34</v>
      </c>
      <c r="K13986" s="73" t="s">
        <v>2121</v>
      </c>
      <c r="L13986" s="73" t="s">
        <v>5809</v>
      </c>
      <c r="M13986" s="74">
        <v>27</v>
      </c>
      <c r="N13986" s="74">
        <v>34</v>
      </c>
    </row>
    <row r="13987" spans="1:14">
      <c r="A13987" s="43" t="str">
        <f t="shared" si="680"/>
        <v>130128300110009004</v>
      </c>
      <c r="B13987" s="28">
        <f t="shared" si="681"/>
        <v>26</v>
      </c>
      <c r="C13987" s="28">
        <f t="shared" si="682"/>
        <v>26</v>
      </c>
      <c r="K13987" s="73" t="s">
        <v>2122</v>
      </c>
      <c r="L13987" s="73" t="s">
        <v>5809</v>
      </c>
      <c r="M13987" s="74">
        <v>0</v>
      </c>
      <c r="N13987" s="74">
        <v>26</v>
      </c>
    </row>
    <row r="13988" spans="1:14">
      <c r="A13988" s="43" t="str">
        <f t="shared" si="680"/>
        <v>130128300110010001</v>
      </c>
      <c r="B13988" s="28">
        <f t="shared" si="681"/>
        <v>11</v>
      </c>
      <c r="C13988" s="28">
        <f t="shared" si="682"/>
        <v>7</v>
      </c>
      <c r="K13988" s="73" t="s">
        <v>2126</v>
      </c>
      <c r="L13988" s="73" t="s">
        <v>5809</v>
      </c>
      <c r="M13988" s="74">
        <v>4</v>
      </c>
      <c r="N13988" s="74">
        <v>7</v>
      </c>
    </row>
    <row r="13989" spans="1:14">
      <c r="A13989" s="43" t="str">
        <f t="shared" si="680"/>
        <v>130128300110010002</v>
      </c>
      <c r="B13989" s="28">
        <f t="shared" si="681"/>
        <v>49</v>
      </c>
      <c r="C13989" s="28">
        <f t="shared" si="682"/>
        <v>31</v>
      </c>
      <c r="K13989" s="73" t="s">
        <v>2127</v>
      </c>
      <c r="L13989" s="73" t="s">
        <v>5809</v>
      </c>
      <c r="M13989" s="74">
        <v>18</v>
      </c>
      <c r="N13989" s="74">
        <v>31</v>
      </c>
    </row>
    <row r="13990" spans="1:14">
      <c r="A13990" s="43" t="str">
        <f t="shared" si="680"/>
        <v>130128300110011001</v>
      </c>
      <c r="B13990" s="28">
        <f t="shared" si="681"/>
        <v>91</v>
      </c>
      <c r="C13990" s="28">
        <f t="shared" si="682"/>
        <v>81</v>
      </c>
      <c r="K13990" s="73" t="s">
        <v>2133</v>
      </c>
      <c r="L13990" s="73" t="s">
        <v>5809</v>
      </c>
      <c r="M13990" s="74">
        <v>10</v>
      </c>
      <c r="N13990" s="74">
        <v>81</v>
      </c>
    </row>
    <row r="13991" spans="1:14">
      <c r="A13991" s="43" t="str">
        <f t="shared" si="680"/>
        <v>130128300110011002</v>
      </c>
      <c r="B13991" s="28">
        <f t="shared" si="681"/>
        <v>44</v>
      </c>
      <c r="C13991" s="28">
        <f t="shared" si="682"/>
        <v>33</v>
      </c>
      <c r="K13991" s="73" t="s">
        <v>2134</v>
      </c>
      <c r="L13991" s="73" t="s">
        <v>5809</v>
      </c>
      <c r="M13991" s="74">
        <v>11</v>
      </c>
      <c r="N13991" s="74">
        <v>33</v>
      </c>
    </row>
    <row r="13992" spans="1:14">
      <c r="A13992" s="43" t="str">
        <f t="shared" si="680"/>
        <v>130128300110012001</v>
      </c>
      <c r="B13992" s="28">
        <f t="shared" si="681"/>
        <v>88</v>
      </c>
      <c r="C13992" s="28">
        <f t="shared" si="682"/>
        <v>62</v>
      </c>
      <c r="K13992" s="73" t="s">
        <v>2141</v>
      </c>
      <c r="L13992" s="73" t="s">
        <v>5809</v>
      </c>
      <c r="M13992" s="74">
        <v>26</v>
      </c>
      <c r="N13992" s="74">
        <v>62</v>
      </c>
    </row>
    <row r="13993" spans="1:14">
      <c r="A13993" s="43" t="str">
        <f t="shared" si="680"/>
        <v>130128300110012002</v>
      </c>
      <c r="B13993" s="28">
        <f t="shared" si="681"/>
        <v>48</v>
      </c>
      <c r="C13993" s="28">
        <f t="shared" si="682"/>
        <v>35</v>
      </c>
      <c r="K13993" s="73" t="s">
        <v>2142</v>
      </c>
      <c r="L13993" s="73" t="s">
        <v>5809</v>
      </c>
      <c r="M13993" s="74">
        <v>13</v>
      </c>
      <c r="N13993" s="74">
        <v>35</v>
      </c>
    </row>
    <row r="13994" spans="1:14">
      <c r="A13994" s="43" t="str">
        <f t="shared" si="680"/>
        <v>130128300110012003</v>
      </c>
      <c r="B13994" s="28">
        <f t="shared" si="681"/>
        <v>72</v>
      </c>
      <c r="C13994" s="28">
        <f t="shared" si="682"/>
        <v>72</v>
      </c>
      <c r="K13994" s="73" t="s">
        <v>2143</v>
      </c>
      <c r="L13994" s="73" t="s">
        <v>5809</v>
      </c>
      <c r="M13994" s="74">
        <v>0</v>
      </c>
      <c r="N13994" s="74">
        <v>72</v>
      </c>
    </row>
    <row r="13995" spans="1:14">
      <c r="A13995" s="43" t="str">
        <f t="shared" si="680"/>
        <v>130128300110012004</v>
      </c>
      <c r="B13995" s="28">
        <f t="shared" si="681"/>
        <v>53</v>
      </c>
      <c r="C13995" s="28">
        <f t="shared" si="682"/>
        <v>41</v>
      </c>
      <c r="K13995" s="73" t="s">
        <v>2144</v>
      </c>
      <c r="L13995" s="73" t="s">
        <v>5809</v>
      </c>
      <c r="M13995" s="74">
        <v>12</v>
      </c>
      <c r="N13995" s="74">
        <v>41</v>
      </c>
    </row>
    <row r="13996" spans="1:14">
      <c r="A13996" s="43" t="str">
        <f t="shared" si="680"/>
        <v>130128300110013001</v>
      </c>
      <c r="B13996" s="28">
        <f t="shared" si="681"/>
        <v>89</v>
      </c>
      <c r="C13996" s="28">
        <f t="shared" si="682"/>
        <v>51</v>
      </c>
      <c r="K13996" s="73" t="s">
        <v>2270</v>
      </c>
      <c r="L13996" s="73" t="s">
        <v>5809</v>
      </c>
      <c r="M13996" s="74">
        <v>38</v>
      </c>
      <c r="N13996" s="74">
        <v>51</v>
      </c>
    </row>
    <row r="13997" spans="1:14">
      <c r="A13997" s="43" t="str">
        <f t="shared" si="680"/>
        <v>130128300110013002</v>
      </c>
      <c r="B13997" s="28">
        <f t="shared" si="681"/>
        <v>10</v>
      </c>
      <c r="C13997" s="28">
        <f t="shared" si="682"/>
        <v>6</v>
      </c>
      <c r="K13997" s="73" t="s">
        <v>2271</v>
      </c>
      <c r="L13997" s="73" t="s">
        <v>5809</v>
      </c>
      <c r="M13997" s="74">
        <v>4</v>
      </c>
      <c r="N13997" s="74">
        <v>6</v>
      </c>
    </row>
    <row r="13998" spans="1:14">
      <c r="A13998" s="43" t="str">
        <f t="shared" si="680"/>
        <v>130128300110013003</v>
      </c>
      <c r="B13998" s="28">
        <f t="shared" si="681"/>
        <v>138</v>
      </c>
      <c r="C13998" s="28">
        <f t="shared" si="682"/>
        <v>75</v>
      </c>
      <c r="K13998" s="73" t="s">
        <v>2272</v>
      </c>
      <c r="L13998" s="73" t="s">
        <v>5809</v>
      </c>
      <c r="M13998" s="74">
        <v>63</v>
      </c>
      <c r="N13998" s="74">
        <v>75</v>
      </c>
    </row>
    <row r="13999" spans="1:14">
      <c r="A13999" s="43" t="str">
        <f t="shared" si="680"/>
        <v>130128300110013004</v>
      </c>
      <c r="B13999" s="28">
        <f t="shared" si="681"/>
        <v>44</v>
      </c>
      <c r="C13999" s="28">
        <f t="shared" si="682"/>
        <v>35</v>
      </c>
      <c r="K13999" s="73" t="s">
        <v>2273</v>
      </c>
      <c r="L13999" s="73" t="s">
        <v>5809</v>
      </c>
      <c r="M13999" s="74">
        <v>9</v>
      </c>
      <c r="N13999" s="74">
        <v>35</v>
      </c>
    </row>
    <row r="14000" spans="1:14">
      <c r="A14000" s="43" t="str">
        <f t="shared" si="680"/>
        <v>130128300110014001</v>
      </c>
      <c r="B14000" s="28">
        <f t="shared" si="681"/>
        <v>43</v>
      </c>
      <c r="C14000" s="28">
        <f t="shared" si="682"/>
        <v>35</v>
      </c>
      <c r="K14000" s="73" t="s">
        <v>2282</v>
      </c>
      <c r="L14000" s="73" t="s">
        <v>5809</v>
      </c>
      <c r="M14000" s="74">
        <v>8</v>
      </c>
      <c r="N14000" s="74">
        <v>35</v>
      </c>
    </row>
    <row r="14001" spans="1:14">
      <c r="A14001" s="43" t="str">
        <f t="shared" si="680"/>
        <v>130128300110014002</v>
      </c>
      <c r="B14001" s="28">
        <f t="shared" si="681"/>
        <v>15</v>
      </c>
      <c r="C14001" s="28">
        <f t="shared" si="682"/>
        <v>14</v>
      </c>
      <c r="K14001" s="73" t="s">
        <v>2315</v>
      </c>
      <c r="L14001" s="73" t="s">
        <v>5809</v>
      </c>
      <c r="M14001" s="74">
        <v>1</v>
      </c>
      <c r="N14001" s="74">
        <v>14</v>
      </c>
    </row>
    <row r="14002" spans="1:14">
      <c r="A14002" s="43" t="str">
        <f t="shared" si="680"/>
        <v>130128300110015001</v>
      </c>
      <c r="B14002" s="28">
        <f t="shared" si="681"/>
        <v>176</v>
      </c>
      <c r="C14002" s="28">
        <f t="shared" si="682"/>
        <v>98</v>
      </c>
      <c r="K14002" s="73" t="s">
        <v>2283</v>
      </c>
      <c r="L14002" s="73" t="s">
        <v>5809</v>
      </c>
      <c r="M14002" s="74">
        <v>78</v>
      </c>
      <c r="N14002" s="74">
        <v>98</v>
      </c>
    </row>
    <row r="14003" spans="1:14">
      <c r="A14003" s="43" t="str">
        <f t="shared" si="680"/>
        <v>130128300110015002</v>
      </c>
      <c r="B14003" s="28">
        <f t="shared" si="681"/>
        <v>18</v>
      </c>
      <c r="C14003" s="28">
        <f t="shared" si="682"/>
        <v>12</v>
      </c>
      <c r="K14003" s="73" t="s">
        <v>2284</v>
      </c>
      <c r="L14003" s="73" t="s">
        <v>5809</v>
      </c>
      <c r="M14003" s="74">
        <v>6</v>
      </c>
      <c r="N14003" s="74">
        <v>12</v>
      </c>
    </row>
    <row r="14004" spans="1:14">
      <c r="A14004" s="43" t="str">
        <f t="shared" si="680"/>
        <v>130128300110016001</v>
      </c>
      <c r="B14004" s="28">
        <f t="shared" si="681"/>
        <v>138</v>
      </c>
      <c r="C14004" s="28">
        <f t="shared" si="682"/>
        <v>22</v>
      </c>
      <c r="K14004" s="73" t="s">
        <v>2289</v>
      </c>
      <c r="L14004" s="73" t="s">
        <v>5809</v>
      </c>
      <c r="M14004" s="74">
        <v>116</v>
      </c>
      <c r="N14004" s="74">
        <v>22</v>
      </c>
    </row>
    <row r="14005" spans="1:14">
      <c r="A14005" s="43" t="str">
        <f t="shared" si="680"/>
        <v>130128300110016002</v>
      </c>
      <c r="B14005" s="28">
        <f t="shared" si="681"/>
        <v>17</v>
      </c>
      <c r="C14005" s="28">
        <f t="shared" si="682"/>
        <v>13</v>
      </c>
      <c r="K14005" s="73" t="s">
        <v>2290</v>
      </c>
      <c r="L14005" s="73" t="s">
        <v>5809</v>
      </c>
      <c r="M14005" s="74">
        <v>4</v>
      </c>
      <c r="N14005" s="74">
        <v>13</v>
      </c>
    </row>
    <row r="14006" spans="1:14">
      <c r="A14006" s="43" t="str">
        <f t="shared" si="680"/>
        <v>130128300110017001</v>
      </c>
      <c r="B14006" s="28">
        <f t="shared" si="681"/>
        <v>169</v>
      </c>
      <c r="C14006" s="28">
        <f t="shared" si="682"/>
        <v>129</v>
      </c>
      <c r="K14006" s="73" t="s">
        <v>2295</v>
      </c>
      <c r="L14006" s="73" t="s">
        <v>5809</v>
      </c>
      <c r="M14006" s="74">
        <v>40</v>
      </c>
      <c r="N14006" s="74">
        <v>129</v>
      </c>
    </row>
    <row r="14007" spans="1:14">
      <c r="A14007" s="43" t="str">
        <f t="shared" si="680"/>
        <v>130128300110017002</v>
      </c>
      <c r="B14007" s="28">
        <f t="shared" si="681"/>
        <v>165</v>
      </c>
      <c r="C14007" s="28">
        <f t="shared" si="682"/>
        <v>128</v>
      </c>
      <c r="K14007" s="73" t="s">
        <v>2296</v>
      </c>
      <c r="L14007" s="73" t="s">
        <v>5809</v>
      </c>
      <c r="M14007" s="74">
        <v>37</v>
      </c>
      <c r="N14007" s="74">
        <v>128</v>
      </c>
    </row>
    <row r="14008" spans="1:14">
      <c r="A14008" s="43" t="str">
        <f t="shared" si="680"/>
        <v>130128300110018001</v>
      </c>
      <c r="B14008" s="28">
        <f t="shared" si="681"/>
        <v>25</v>
      </c>
      <c r="C14008" s="28">
        <f t="shared" si="682"/>
        <v>25</v>
      </c>
      <c r="K14008" s="73" t="s">
        <v>2322</v>
      </c>
      <c r="L14008" s="73" t="s">
        <v>5809</v>
      </c>
      <c r="M14008" s="74">
        <v>0</v>
      </c>
      <c r="N14008" s="74">
        <v>25</v>
      </c>
    </row>
    <row r="14009" spans="1:14">
      <c r="A14009" s="43" t="str">
        <f t="shared" si="680"/>
        <v>130128300110018002</v>
      </c>
      <c r="B14009" s="28">
        <f t="shared" si="681"/>
        <v>75</v>
      </c>
      <c r="C14009" s="28">
        <f t="shared" si="682"/>
        <v>70</v>
      </c>
      <c r="K14009" s="73" t="s">
        <v>2323</v>
      </c>
      <c r="L14009" s="73" t="s">
        <v>5809</v>
      </c>
      <c r="M14009" s="74">
        <v>5</v>
      </c>
      <c r="N14009" s="74">
        <v>70</v>
      </c>
    </row>
    <row r="14010" spans="1:14">
      <c r="A14010" s="43" t="str">
        <f t="shared" si="680"/>
        <v>130128300110019001</v>
      </c>
      <c r="B14010" s="28">
        <f t="shared" si="681"/>
        <v>48</v>
      </c>
      <c r="C14010" s="28">
        <f t="shared" si="682"/>
        <v>38</v>
      </c>
      <c r="K14010" s="73" t="s">
        <v>2298</v>
      </c>
      <c r="L14010" s="73" t="s">
        <v>5809</v>
      </c>
      <c r="M14010" s="74">
        <v>10</v>
      </c>
      <c r="N14010" s="74">
        <v>38</v>
      </c>
    </row>
    <row r="14011" spans="1:14">
      <c r="A14011" s="43" t="str">
        <f t="shared" si="680"/>
        <v>130128300110019002</v>
      </c>
      <c r="B14011" s="28">
        <f t="shared" si="681"/>
        <v>167</v>
      </c>
      <c r="C14011" s="28">
        <f t="shared" si="682"/>
        <v>151</v>
      </c>
      <c r="K14011" s="73" t="s">
        <v>2299</v>
      </c>
      <c r="L14011" s="73" t="s">
        <v>5809</v>
      </c>
      <c r="M14011" s="74">
        <v>16</v>
      </c>
      <c r="N14011" s="74">
        <v>151</v>
      </c>
    </row>
    <row r="14012" spans="1:14">
      <c r="A14012" s="43" t="str">
        <f t="shared" si="680"/>
        <v>130128300110020001</v>
      </c>
      <c r="B14012" s="28">
        <f t="shared" si="681"/>
        <v>130</v>
      </c>
      <c r="C14012" s="28">
        <f t="shared" si="682"/>
        <v>64</v>
      </c>
      <c r="K14012" s="73" t="s">
        <v>2300</v>
      </c>
      <c r="L14012" s="73" t="s">
        <v>5809</v>
      </c>
      <c r="M14012" s="74">
        <v>66</v>
      </c>
      <c r="N14012" s="74">
        <v>64</v>
      </c>
    </row>
    <row r="14013" spans="1:14">
      <c r="A14013" s="43" t="str">
        <f t="shared" si="680"/>
        <v>130128300110020002</v>
      </c>
      <c r="B14013" s="28">
        <f t="shared" si="681"/>
        <v>12</v>
      </c>
      <c r="C14013" s="28">
        <f t="shared" si="682"/>
        <v>10</v>
      </c>
      <c r="K14013" s="73" t="s">
        <v>2301</v>
      </c>
      <c r="L14013" s="73" t="s">
        <v>5809</v>
      </c>
      <c r="M14013" s="74">
        <v>2</v>
      </c>
      <c r="N14013" s="74">
        <v>10</v>
      </c>
    </row>
    <row r="14014" spans="1:14">
      <c r="A14014" s="43" t="str">
        <f t="shared" si="680"/>
        <v>130128300110021001</v>
      </c>
      <c r="B14014" s="28">
        <f t="shared" si="681"/>
        <v>21</v>
      </c>
      <c r="C14014" s="28">
        <f t="shared" si="682"/>
        <v>19</v>
      </c>
      <c r="K14014" s="73" t="s">
        <v>2336</v>
      </c>
      <c r="L14014" s="73" t="s">
        <v>5809</v>
      </c>
      <c r="M14014" s="74">
        <v>2</v>
      </c>
      <c r="N14014" s="74">
        <v>19</v>
      </c>
    </row>
    <row r="14015" spans="1:14">
      <c r="A14015" s="43" t="str">
        <f t="shared" si="680"/>
        <v>130128300110021002</v>
      </c>
      <c r="B14015" s="28">
        <f t="shared" si="681"/>
        <v>15</v>
      </c>
      <c r="C14015" s="28">
        <f t="shared" si="682"/>
        <v>15</v>
      </c>
      <c r="K14015" s="73" t="s">
        <v>2337</v>
      </c>
      <c r="L14015" s="73" t="s">
        <v>5809</v>
      </c>
      <c r="M14015" s="74">
        <v>0</v>
      </c>
      <c r="N14015" s="74">
        <v>15</v>
      </c>
    </row>
    <row r="14016" spans="1:14">
      <c r="A14016" s="43" t="str">
        <f t="shared" si="680"/>
        <v>130128300110022001</v>
      </c>
      <c r="B14016" s="28">
        <f t="shared" si="681"/>
        <v>120</v>
      </c>
      <c r="C14016" s="28">
        <f t="shared" si="682"/>
        <v>78</v>
      </c>
      <c r="K14016" s="73" t="s">
        <v>2338</v>
      </c>
      <c r="L14016" s="73" t="s">
        <v>5809</v>
      </c>
      <c r="M14016" s="74">
        <v>42</v>
      </c>
      <c r="N14016" s="74">
        <v>78</v>
      </c>
    </row>
    <row r="14017" spans="1:14">
      <c r="A14017" s="43" t="str">
        <f t="shared" si="680"/>
        <v>130128300110022002</v>
      </c>
      <c r="B14017" s="28">
        <f t="shared" si="681"/>
        <v>9</v>
      </c>
      <c r="C14017" s="28">
        <f t="shared" si="682"/>
        <v>6</v>
      </c>
      <c r="K14017" s="73" t="s">
        <v>2349</v>
      </c>
      <c r="L14017" s="73" t="s">
        <v>5809</v>
      </c>
      <c r="M14017" s="74">
        <v>3</v>
      </c>
      <c r="N14017" s="74">
        <v>6</v>
      </c>
    </row>
    <row r="14018" spans="1:14">
      <c r="A14018" s="43" t="str">
        <f t="shared" si="680"/>
        <v>130128300110023001</v>
      </c>
      <c r="B14018" s="28">
        <f t="shared" si="681"/>
        <v>54</v>
      </c>
      <c r="C14018" s="28">
        <f t="shared" si="682"/>
        <v>31</v>
      </c>
      <c r="K14018" s="73" t="s">
        <v>2359</v>
      </c>
      <c r="L14018" s="73" t="s">
        <v>5809</v>
      </c>
      <c r="M14018" s="74">
        <v>23</v>
      </c>
      <c r="N14018" s="74">
        <v>31</v>
      </c>
    </row>
    <row r="14019" spans="1:14">
      <c r="A14019" s="43" t="str">
        <f t="shared" ref="A14019:A14082" si="683">L14019&amp;K14019</f>
        <v>130128300110023002</v>
      </c>
      <c r="B14019" s="28">
        <f t="shared" ref="B14019:B14082" si="684">M14019+N14019</f>
        <v>6</v>
      </c>
      <c r="C14019" s="28">
        <f t="shared" ref="C14019:C14082" si="685">N14019</f>
        <v>5</v>
      </c>
      <c r="K14019" s="73" t="s">
        <v>2360</v>
      </c>
      <c r="L14019" s="73" t="s">
        <v>5809</v>
      </c>
      <c r="M14019" s="74">
        <v>1</v>
      </c>
      <c r="N14019" s="74">
        <v>5</v>
      </c>
    </row>
    <row r="14020" spans="1:14">
      <c r="A14020" s="43" t="str">
        <f t="shared" si="683"/>
        <v>130128300110024001</v>
      </c>
      <c r="B14020" s="28">
        <f t="shared" si="684"/>
        <v>39</v>
      </c>
      <c r="C14020" s="28">
        <f t="shared" si="685"/>
        <v>18</v>
      </c>
      <c r="K14020" s="73" t="s">
        <v>2372</v>
      </c>
      <c r="L14020" s="73" t="s">
        <v>5809</v>
      </c>
      <c r="M14020" s="74">
        <v>21</v>
      </c>
      <c r="N14020" s="74">
        <v>18</v>
      </c>
    </row>
    <row r="14021" spans="1:14">
      <c r="A14021" s="43" t="str">
        <f t="shared" si="683"/>
        <v>130128300110024002</v>
      </c>
      <c r="B14021" s="28">
        <f t="shared" si="684"/>
        <v>25</v>
      </c>
      <c r="C14021" s="28">
        <f t="shared" si="685"/>
        <v>14</v>
      </c>
      <c r="K14021" s="73" t="s">
        <v>2373</v>
      </c>
      <c r="L14021" s="73" t="s">
        <v>5809</v>
      </c>
      <c r="M14021" s="74">
        <v>11</v>
      </c>
      <c r="N14021" s="74">
        <v>14</v>
      </c>
    </row>
    <row r="14022" spans="1:14">
      <c r="A14022" s="43" t="str">
        <f t="shared" si="683"/>
        <v>130128300110024003</v>
      </c>
      <c r="B14022" s="28">
        <f t="shared" si="684"/>
        <v>51</v>
      </c>
      <c r="C14022" s="28">
        <f t="shared" si="685"/>
        <v>27</v>
      </c>
      <c r="K14022" s="73" t="s">
        <v>2725</v>
      </c>
      <c r="L14022" s="73" t="s">
        <v>5809</v>
      </c>
      <c r="M14022" s="74">
        <v>24</v>
      </c>
      <c r="N14022" s="74">
        <v>27</v>
      </c>
    </row>
    <row r="14023" spans="1:14">
      <c r="A14023" s="43" t="str">
        <f t="shared" si="683"/>
        <v>130128300110025001</v>
      </c>
      <c r="B14023" s="28">
        <f t="shared" si="684"/>
        <v>9</v>
      </c>
      <c r="C14023" s="28">
        <f t="shared" si="685"/>
        <v>3</v>
      </c>
      <c r="K14023" s="73" t="s">
        <v>2374</v>
      </c>
      <c r="L14023" s="73" t="s">
        <v>5809</v>
      </c>
      <c r="M14023" s="74">
        <v>6</v>
      </c>
      <c r="N14023" s="74">
        <v>3</v>
      </c>
    </row>
    <row r="14024" spans="1:14">
      <c r="A14024" s="43" t="str">
        <f t="shared" si="683"/>
        <v>130128300110025002</v>
      </c>
      <c r="B14024" s="28">
        <f t="shared" si="684"/>
        <v>24</v>
      </c>
      <c r="C14024" s="28">
        <f t="shared" si="685"/>
        <v>7</v>
      </c>
      <c r="K14024" s="73" t="s">
        <v>2375</v>
      </c>
      <c r="L14024" s="73" t="s">
        <v>5809</v>
      </c>
      <c r="M14024" s="74">
        <v>17</v>
      </c>
      <c r="N14024" s="74">
        <v>7</v>
      </c>
    </row>
    <row r="14025" spans="1:14">
      <c r="A14025" s="43" t="str">
        <f t="shared" si="683"/>
        <v>130128300110025003</v>
      </c>
      <c r="B14025" s="28">
        <f t="shared" si="684"/>
        <v>13</v>
      </c>
      <c r="C14025" s="28">
        <f t="shared" si="685"/>
        <v>7</v>
      </c>
      <c r="K14025" s="73" t="s">
        <v>2376</v>
      </c>
      <c r="L14025" s="73" t="s">
        <v>5809</v>
      </c>
      <c r="M14025" s="74">
        <v>6</v>
      </c>
      <c r="N14025" s="74">
        <v>7</v>
      </c>
    </row>
    <row r="14026" spans="1:14">
      <c r="A14026" s="43" t="str">
        <f t="shared" si="683"/>
        <v>130128300110026001</v>
      </c>
      <c r="B14026" s="28">
        <f t="shared" si="684"/>
        <v>19</v>
      </c>
      <c r="C14026" s="28">
        <f t="shared" si="685"/>
        <v>5</v>
      </c>
      <c r="K14026" s="73" t="s">
        <v>2381</v>
      </c>
      <c r="L14026" s="73" t="s">
        <v>5809</v>
      </c>
      <c r="M14026" s="74">
        <v>14</v>
      </c>
      <c r="N14026" s="74">
        <v>5</v>
      </c>
    </row>
    <row r="14027" spans="1:14">
      <c r="A14027" s="43" t="str">
        <f t="shared" si="683"/>
        <v>130128300110026002</v>
      </c>
      <c r="B14027" s="28">
        <f t="shared" si="684"/>
        <v>146</v>
      </c>
      <c r="C14027" s="28">
        <f t="shared" si="685"/>
        <v>45</v>
      </c>
      <c r="K14027" s="73" t="s">
        <v>2382</v>
      </c>
      <c r="L14027" s="73" t="s">
        <v>5809</v>
      </c>
      <c r="M14027" s="74">
        <v>101</v>
      </c>
      <c r="N14027" s="74">
        <v>45</v>
      </c>
    </row>
    <row r="14028" spans="1:14">
      <c r="A14028" s="43" t="str">
        <f t="shared" si="683"/>
        <v>130128300110027001</v>
      </c>
      <c r="B14028" s="28">
        <f t="shared" si="684"/>
        <v>238</v>
      </c>
      <c r="C14028" s="28">
        <f t="shared" si="685"/>
        <v>89</v>
      </c>
      <c r="K14028" s="73" t="s">
        <v>2411</v>
      </c>
      <c r="L14028" s="73" t="s">
        <v>5809</v>
      </c>
      <c r="M14028" s="74">
        <v>149</v>
      </c>
      <c r="N14028" s="74">
        <v>89</v>
      </c>
    </row>
    <row r="14029" spans="1:14">
      <c r="A14029" s="43" t="str">
        <f t="shared" si="683"/>
        <v>130128300110027002</v>
      </c>
      <c r="B14029" s="28">
        <f t="shared" si="684"/>
        <v>285</v>
      </c>
      <c r="C14029" s="28">
        <f t="shared" si="685"/>
        <v>144</v>
      </c>
      <c r="K14029" s="73" t="s">
        <v>2412</v>
      </c>
      <c r="L14029" s="73" t="s">
        <v>5809</v>
      </c>
      <c r="M14029" s="74">
        <v>141</v>
      </c>
      <c r="N14029" s="74">
        <v>144</v>
      </c>
    </row>
    <row r="14030" spans="1:14">
      <c r="A14030" s="43" t="str">
        <f t="shared" si="683"/>
        <v>130128300110028001</v>
      </c>
      <c r="B14030" s="28">
        <f t="shared" si="684"/>
        <v>7</v>
      </c>
      <c r="C14030" s="28">
        <f t="shared" si="685"/>
        <v>0</v>
      </c>
      <c r="K14030" s="73" t="s">
        <v>2413</v>
      </c>
      <c r="L14030" s="73" t="s">
        <v>5809</v>
      </c>
      <c r="M14030" s="74">
        <v>7</v>
      </c>
      <c r="N14030" s="74">
        <v>0</v>
      </c>
    </row>
    <row r="14031" spans="1:14">
      <c r="A14031" s="43" t="str">
        <f t="shared" si="683"/>
        <v>130128300110028002</v>
      </c>
      <c r="B14031" s="28">
        <f t="shared" si="684"/>
        <v>183</v>
      </c>
      <c r="C14031" s="28">
        <f t="shared" si="685"/>
        <v>63</v>
      </c>
      <c r="K14031" s="73" t="s">
        <v>2414</v>
      </c>
      <c r="L14031" s="73" t="s">
        <v>5809</v>
      </c>
      <c r="M14031" s="74">
        <v>120</v>
      </c>
      <c r="N14031" s="74">
        <v>63</v>
      </c>
    </row>
    <row r="14032" spans="1:14">
      <c r="A14032" s="43" t="str">
        <f t="shared" si="683"/>
        <v>130128300110028003</v>
      </c>
      <c r="B14032" s="28">
        <f t="shared" si="684"/>
        <v>6</v>
      </c>
      <c r="C14032" s="28">
        <f t="shared" si="685"/>
        <v>0</v>
      </c>
      <c r="K14032" s="73" t="s">
        <v>2415</v>
      </c>
      <c r="L14032" s="73" t="s">
        <v>5809</v>
      </c>
      <c r="M14032" s="74">
        <v>6</v>
      </c>
      <c r="N14032" s="74">
        <v>0</v>
      </c>
    </row>
    <row r="14033" spans="1:14">
      <c r="A14033" s="43" t="str">
        <f t="shared" si="683"/>
        <v>130128300110028004</v>
      </c>
      <c r="B14033" s="28">
        <f t="shared" si="684"/>
        <v>10</v>
      </c>
      <c r="C14033" s="28">
        <f t="shared" si="685"/>
        <v>2</v>
      </c>
      <c r="K14033" s="73" t="s">
        <v>4556</v>
      </c>
      <c r="L14033" s="73" t="s">
        <v>5809</v>
      </c>
      <c r="M14033" s="74">
        <v>8</v>
      </c>
      <c r="N14033" s="74">
        <v>2</v>
      </c>
    </row>
    <row r="14034" spans="1:14">
      <c r="A14034" s="43" t="str">
        <f t="shared" si="683"/>
        <v>130128300110029001</v>
      </c>
      <c r="B14034" s="28">
        <f t="shared" si="684"/>
        <v>13</v>
      </c>
      <c r="C14034" s="28">
        <f t="shared" si="685"/>
        <v>2</v>
      </c>
      <c r="K14034" s="73" t="s">
        <v>2416</v>
      </c>
      <c r="L14034" s="73" t="s">
        <v>5809</v>
      </c>
      <c r="M14034" s="74">
        <v>11</v>
      </c>
      <c r="N14034" s="74">
        <v>2</v>
      </c>
    </row>
    <row r="14035" spans="1:14">
      <c r="A14035" s="43" t="str">
        <f t="shared" si="683"/>
        <v>130128300110029002</v>
      </c>
      <c r="B14035" s="28">
        <f t="shared" si="684"/>
        <v>226</v>
      </c>
      <c r="C14035" s="28">
        <f t="shared" si="685"/>
        <v>45</v>
      </c>
      <c r="K14035" s="73" t="s">
        <v>2417</v>
      </c>
      <c r="L14035" s="73" t="s">
        <v>5809</v>
      </c>
      <c r="M14035" s="74">
        <v>181</v>
      </c>
      <c r="N14035" s="74">
        <v>45</v>
      </c>
    </row>
    <row r="14036" spans="1:14">
      <c r="A14036" s="43" t="str">
        <f t="shared" si="683"/>
        <v>130128300110029003</v>
      </c>
      <c r="B14036" s="28">
        <f t="shared" si="684"/>
        <v>241</v>
      </c>
      <c r="C14036" s="28">
        <f t="shared" si="685"/>
        <v>157</v>
      </c>
      <c r="K14036" s="73" t="s">
        <v>2418</v>
      </c>
      <c r="L14036" s="73" t="s">
        <v>5809</v>
      </c>
      <c r="M14036" s="74">
        <v>84</v>
      </c>
      <c r="N14036" s="74">
        <v>157</v>
      </c>
    </row>
    <row r="14037" spans="1:14">
      <c r="A14037" s="43" t="str">
        <f t="shared" si="683"/>
        <v>130128300110029004</v>
      </c>
      <c r="B14037" s="28">
        <f t="shared" si="684"/>
        <v>14</v>
      </c>
      <c r="C14037" s="28">
        <f t="shared" si="685"/>
        <v>2</v>
      </c>
      <c r="K14037" s="73" t="s">
        <v>2419</v>
      </c>
      <c r="L14037" s="73" t="s">
        <v>5809</v>
      </c>
      <c r="M14037" s="74">
        <v>12</v>
      </c>
      <c r="N14037" s="74">
        <v>2</v>
      </c>
    </row>
    <row r="14038" spans="1:14">
      <c r="A14038" s="43" t="str">
        <f t="shared" si="683"/>
        <v>130128300110030001</v>
      </c>
      <c r="B14038" s="28">
        <f t="shared" si="684"/>
        <v>23</v>
      </c>
      <c r="C14038" s="28">
        <f t="shared" si="685"/>
        <v>9</v>
      </c>
      <c r="K14038" s="73" t="s">
        <v>2728</v>
      </c>
      <c r="L14038" s="73" t="s">
        <v>5809</v>
      </c>
      <c r="M14038" s="74">
        <v>14</v>
      </c>
      <c r="N14038" s="74">
        <v>9</v>
      </c>
    </row>
    <row r="14039" spans="1:14">
      <c r="A14039" s="43" t="str">
        <f t="shared" si="683"/>
        <v>130128300110030002</v>
      </c>
      <c r="B14039" s="28">
        <f t="shared" si="684"/>
        <v>34</v>
      </c>
      <c r="C14039" s="28">
        <f t="shared" si="685"/>
        <v>7</v>
      </c>
      <c r="K14039" s="73" t="s">
        <v>3348</v>
      </c>
      <c r="L14039" s="73" t="s">
        <v>5809</v>
      </c>
      <c r="M14039" s="74">
        <v>27</v>
      </c>
      <c r="N14039" s="74">
        <v>7</v>
      </c>
    </row>
    <row r="14040" spans="1:14">
      <c r="A14040" s="43" t="str">
        <f t="shared" si="683"/>
        <v>130128300110030003</v>
      </c>
      <c r="B14040" s="28">
        <f t="shared" si="684"/>
        <v>133</v>
      </c>
      <c r="C14040" s="28">
        <f t="shared" si="685"/>
        <v>52</v>
      </c>
      <c r="K14040" s="73" t="s">
        <v>3349</v>
      </c>
      <c r="L14040" s="73" t="s">
        <v>5809</v>
      </c>
      <c r="M14040" s="74">
        <v>81</v>
      </c>
      <c r="N14040" s="74">
        <v>52</v>
      </c>
    </row>
    <row r="14041" spans="1:14">
      <c r="A14041" s="43" t="str">
        <f t="shared" si="683"/>
        <v>130128300110030004</v>
      </c>
      <c r="B14041" s="28">
        <f t="shared" si="684"/>
        <v>11</v>
      </c>
      <c r="C14041" s="28">
        <f t="shared" si="685"/>
        <v>3</v>
      </c>
      <c r="K14041" s="73" t="s">
        <v>3350</v>
      </c>
      <c r="L14041" s="73" t="s">
        <v>5809</v>
      </c>
      <c r="M14041" s="74">
        <v>8</v>
      </c>
      <c r="N14041" s="74">
        <v>3</v>
      </c>
    </row>
    <row r="14042" spans="1:14">
      <c r="A14042" s="43" t="str">
        <f t="shared" si="683"/>
        <v>130128300110031001</v>
      </c>
      <c r="B14042" s="28">
        <f t="shared" si="684"/>
        <v>20</v>
      </c>
      <c r="C14042" s="28">
        <f t="shared" si="685"/>
        <v>13</v>
      </c>
      <c r="K14042" s="73" t="s">
        <v>2729</v>
      </c>
      <c r="L14042" s="73" t="s">
        <v>5809</v>
      </c>
      <c r="M14042" s="74">
        <v>7</v>
      </c>
      <c r="N14042" s="74">
        <v>13</v>
      </c>
    </row>
    <row r="14043" spans="1:14">
      <c r="A14043" s="43" t="str">
        <f t="shared" si="683"/>
        <v>130128300110031002</v>
      </c>
      <c r="B14043" s="28">
        <f t="shared" si="684"/>
        <v>14</v>
      </c>
      <c r="C14043" s="28">
        <f t="shared" si="685"/>
        <v>4</v>
      </c>
      <c r="K14043" s="73" t="s">
        <v>2730</v>
      </c>
      <c r="L14043" s="73" t="s">
        <v>5809</v>
      </c>
      <c r="M14043" s="74">
        <v>10</v>
      </c>
      <c r="N14043" s="74">
        <v>4</v>
      </c>
    </row>
    <row r="14044" spans="1:14">
      <c r="A14044" s="43" t="str">
        <f t="shared" si="683"/>
        <v>130128300110031003</v>
      </c>
      <c r="B14044" s="28">
        <f t="shared" si="684"/>
        <v>7</v>
      </c>
      <c r="C14044" s="28">
        <f t="shared" si="685"/>
        <v>1</v>
      </c>
      <c r="K14044" s="73" t="s">
        <v>2731</v>
      </c>
      <c r="L14044" s="73" t="s">
        <v>5809</v>
      </c>
      <c r="M14044" s="74">
        <v>6</v>
      </c>
      <c r="N14044" s="74">
        <v>1</v>
      </c>
    </row>
    <row r="14045" spans="1:14">
      <c r="A14045" s="43" t="str">
        <f t="shared" si="683"/>
        <v>130128300110031004</v>
      </c>
      <c r="B14045" s="28">
        <f t="shared" si="684"/>
        <v>10</v>
      </c>
      <c r="C14045" s="28">
        <f t="shared" si="685"/>
        <v>3</v>
      </c>
      <c r="K14045" s="73" t="s">
        <v>2732</v>
      </c>
      <c r="L14045" s="73" t="s">
        <v>5809</v>
      </c>
      <c r="M14045" s="74">
        <v>7</v>
      </c>
      <c r="N14045" s="74">
        <v>3</v>
      </c>
    </row>
    <row r="14046" spans="1:14">
      <c r="A14046" s="43" t="str">
        <f t="shared" si="683"/>
        <v>130128300110031005</v>
      </c>
      <c r="B14046" s="28">
        <f t="shared" si="684"/>
        <v>6</v>
      </c>
      <c r="C14046" s="28">
        <f t="shared" si="685"/>
        <v>2</v>
      </c>
      <c r="K14046" s="73" t="s">
        <v>5807</v>
      </c>
      <c r="L14046" s="73" t="s">
        <v>5809</v>
      </c>
      <c r="M14046" s="74">
        <v>4</v>
      </c>
      <c r="N14046" s="74">
        <v>2</v>
      </c>
    </row>
    <row r="14047" spans="1:14">
      <c r="A14047" s="43" t="str">
        <f t="shared" si="683"/>
        <v>130128300110031006</v>
      </c>
      <c r="B14047" s="28">
        <f t="shared" si="684"/>
        <v>3</v>
      </c>
      <c r="C14047" s="28">
        <f t="shared" si="685"/>
        <v>1</v>
      </c>
      <c r="K14047" s="73" t="s">
        <v>5810</v>
      </c>
      <c r="L14047" s="73" t="s">
        <v>5809</v>
      </c>
      <c r="M14047" s="74">
        <v>2</v>
      </c>
      <c r="N14047" s="74">
        <v>1</v>
      </c>
    </row>
    <row r="14048" spans="1:14">
      <c r="A14048" s="43" t="str">
        <f t="shared" si="683"/>
        <v>130128300110032001</v>
      </c>
      <c r="B14048" s="28">
        <f t="shared" si="684"/>
        <v>5</v>
      </c>
      <c r="C14048" s="28">
        <f t="shared" si="685"/>
        <v>1</v>
      </c>
      <c r="K14048" s="73" t="s">
        <v>2733</v>
      </c>
      <c r="L14048" s="73" t="s">
        <v>5809</v>
      </c>
      <c r="M14048" s="74">
        <v>4</v>
      </c>
      <c r="N14048" s="74">
        <v>1</v>
      </c>
    </row>
    <row r="14049" spans="1:14">
      <c r="A14049" s="43" t="str">
        <f t="shared" si="683"/>
        <v>130128300110032002</v>
      </c>
      <c r="B14049" s="28">
        <f t="shared" si="684"/>
        <v>6</v>
      </c>
      <c r="C14049" s="28">
        <f t="shared" si="685"/>
        <v>2</v>
      </c>
      <c r="K14049" s="73" t="s">
        <v>2734</v>
      </c>
      <c r="L14049" s="73" t="s">
        <v>5809</v>
      </c>
      <c r="M14049" s="74">
        <v>4</v>
      </c>
      <c r="N14049" s="74">
        <v>2</v>
      </c>
    </row>
    <row r="14050" spans="1:14">
      <c r="A14050" s="43" t="str">
        <f t="shared" si="683"/>
        <v>130128300110033001</v>
      </c>
      <c r="B14050" s="28">
        <f t="shared" si="684"/>
        <v>17</v>
      </c>
      <c r="C14050" s="28">
        <f t="shared" si="685"/>
        <v>11</v>
      </c>
      <c r="K14050" s="73" t="s">
        <v>2736</v>
      </c>
      <c r="L14050" s="73" t="s">
        <v>5809</v>
      </c>
      <c r="M14050" s="74">
        <v>6</v>
      </c>
      <c r="N14050" s="74">
        <v>11</v>
      </c>
    </row>
    <row r="14051" spans="1:14">
      <c r="A14051" s="43" t="str">
        <f t="shared" si="683"/>
        <v>130128300110033002</v>
      </c>
      <c r="B14051" s="28">
        <f t="shared" si="684"/>
        <v>12</v>
      </c>
      <c r="C14051" s="28">
        <f t="shared" si="685"/>
        <v>7</v>
      </c>
      <c r="K14051" s="73" t="s">
        <v>2737</v>
      </c>
      <c r="L14051" s="73" t="s">
        <v>5809</v>
      </c>
      <c r="M14051" s="74">
        <v>5</v>
      </c>
      <c r="N14051" s="74">
        <v>7</v>
      </c>
    </row>
    <row r="14052" spans="1:14">
      <c r="A14052" s="43" t="str">
        <f t="shared" si="683"/>
        <v>130128300110033003</v>
      </c>
      <c r="B14052" s="28">
        <f t="shared" si="684"/>
        <v>5</v>
      </c>
      <c r="C14052" s="28">
        <f t="shared" si="685"/>
        <v>2</v>
      </c>
      <c r="K14052" s="73" t="s">
        <v>2738</v>
      </c>
      <c r="L14052" s="73" t="s">
        <v>5809</v>
      </c>
      <c r="M14052" s="74">
        <v>3</v>
      </c>
      <c r="N14052" s="74">
        <v>2</v>
      </c>
    </row>
    <row r="14053" spans="1:14">
      <c r="A14053" s="43" t="str">
        <f t="shared" si="683"/>
        <v>130128300110033004</v>
      </c>
      <c r="B14053" s="28">
        <f t="shared" si="684"/>
        <v>8</v>
      </c>
      <c r="C14053" s="28">
        <f t="shared" si="685"/>
        <v>4</v>
      </c>
      <c r="K14053" s="73" t="s">
        <v>4561</v>
      </c>
      <c r="L14053" s="73" t="s">
        <v>5809</v>
      </c>
      <c r="M14053" s="74">
        <v>4</v>
      </c>
      <c r="N14053" s="74">
        <v>4</v>
      </c>
    </row>
    <row r="14054" spans="1:14">
      <c r="A14054" s="43" t="str">
        <f t="shared" si="683"/>
        <v>130128300110034001</v>
      </c>
      <c r="B14054" s="28">
        <f t="shared" si="684"/>
        <v>36</v>
      </c>
      <c r="C14054" s="28">
        <f t="shared" si="685"/>
        <v>26</v>
      </c>
      <c r="K14054" s="73" t="s">
        <v>2739</v>
      </c>
      <c r="L14054" s="73" t="s">
        <v>5809</v>
      </c>
      <c r="M14054" s="74">
        <v>10</v>
      </c>
      <c r="N14054" s="74">
        <v>26</v>
      </c>
    </row>
    <row r="14055" spans="1:14">
      <c r="A14055" s="43" t="str">
        <f t="shared" si="683"/>
        <v>130128300110034002</v>
      </c>
      <c r="B14055" s="28">
        <f t="shared" si="684"/>
        <v>60</v>
      </c>
      <c r="C14055" s="28">
        <f t="shared" si="685"/>
        <v>44</v>
      </c>
      <c r="K14055" s="73" t="s">
        <v>2740</v>
      </c>
      <c r="L14055" s="73" t="s">
        <v>5809</v>
      </c>
      <c r="M14055" s="74">
        <v>16</v>
      </c>
      <c r="N14055" s="74">
        <v>44</v>
      </c>
    </row>
    <row r="14056" spans="1:14">
      <c r="A14056" s="43" t="str">
        <f t="shared" si="683"/>
        <v>130128300110034003</v>
      </c>
      <c r="B14056" s="28">
        <f t="shared" si="684"/>
        <v>5</v>
      </c>
      <c r="C14056" s="28">
        <f t="shared" si="685"/>
        <v>0</v>
      </c>
      <c r="K14056" s="73" t="s">
        <v>2741</v>
      </c>
      <c r="L14056" s="73" t="s">
        <v>5809</v>
      </c>
      <c r="M14056" s="74">
        <v>5</v>
      </c>
      <c r="N14056" s="74">
        <v>0</v>
      </c>
    </row>
    <row r="14057" spans="1:14">
      <c r="A14057" s="43" t="str">
        <f t="shared" si="683"/>
        <v>130128300110035001</v>
      </c>
      <c r="B14057" s="28">
        <f t="shared" si="684"/>
        <v>87</v>
      </c>
      <c r="C14057" s="28">
        <f t="shared" si="685"/>
        <v>72</v>
      </c>
      <c r="K14057" s="73" t="s">
        <v>2743</v>
      </c>
      <c r="L14057" s="73" t="s">
        <v>5809</v>
      </c>
      <c r="M14057" s="74">
        <v>15</v>
      </c>
      <c r="N14057" s="74">
        <v>72</v>
      </c>
    </row>
    <row r="14058" spans="1:14">
      <c r="A14058" s="43" t="str">
        <f t="shared" si="683"/>
        <v>130128300110035002</v>
      </c>
      <c r="B14058" s="28">
        <f t="shared" si="684"/>
        <v>6</v>
      </c>
      <c r="C14058" s="28">
        <f t="shared" si="685"/>
        <v>0</v>
      </c>
      <c r="K14058" s="73" t="s">
        <v>2744</v>
      </c>
      <c r="L14058" s="73" t="s">
        <v>5809</v>
      </c>
      <c r="M14058" s="74">
        <v>6</v>
      </c>
      <c r="N14058" s="74">
        <v>0</v>
      </c>
    </row>
    <row r="14059" spans="1:14">
      <c r="A14059" s="43" t="str">
        <f t="shared" si="683"/>
        <v>130128300110035003</v>
      </c>
      <c r="B14059" s="28">
        <f t="shared" si="684"/>
        <v>5</v>
      </c>
      <c r="C14059" s="28">
        <f t="shared" si="685"/>
        <v>2</v>
      </c>
      <c r="K14059" s="73" t="s">
        <v>2745</v>
      </c>
      <c r="L14059" s="73" t="s">
        <v>5809</v>
      </c>
      <c r="M14059" s="74">
        <v>3</v>
      </c>
      <c r="N14059" s="74">
        <v>2</v>
      </c>
    </row>
    <row r="14060" spans="1:14">
      <c r="A14060" s="43" t="str">
        <f t="shared" si="683"/>
        <v>130128300110036001</v>
      </c>
      <c r="B14060" s="28">
        <f t="shared" si="684"/>
        <v>33</v>
      </c>
      <c r="C14060" s="28">
        <f t="shared" si="685"/>
        <v>30</v>
      </c>
      <c r="K14060" s="73" t="s">
        <v>2747</v>
      </c>
      <c r="L14060" s="73" t="s">
        <v>5809</v>
      </c>
      <c r="M14060" s="74">
        <v>3</v>
      </c>
      <c r="N14060" s="74">
        <v>30</v>
      </c>
    </row>
    <row r="14061" spans="1:14">
      <c r="A14061" s="43" t="str">
        <f t="shared" si="683"/>
        <v>130128300110036002</v>
      </c>
      <c r="B14061" s="28">
        <f t="shared" si="684"/>
        <v>2</v>
      </c>
      <c r="C14061" s="28">
        <f t="shared" si="685"/>
        <v>1</v>
      </c>
      <c r="K14061" s="73" t="s">
        <v>2748</v>
      </c>
      <c r="L14061" s="73" t="s">
        <v>5809</v>
      </c>
      <c r="M14061" s="74">
        <v>1</v>
      </c>
      <c r="N14061" s="74">
        <v>1</v>
      </c>
    </row>
    <row r="14062" spans="1:14">
      <c r="A14062" s="43" t="str">
        <f t="shared" si="683"/>
        <v>130128300110036003</v>
      </c>
      <c r="B14062" s="28">
        <f t="shared" si="684"/>
        <v>4</v>
      </c>
      <c r="C14062" s="28">
        <f t="shared" si="685"/>
        <v>4</v>
      </c>
      <c r="K14062" s="73" t="s">
        <v>2749</v>
      </c>
      <c r="L14062" s="73" t="s">
        <v>5809</v>
      </c>
      <c r="M14062" s="74">
        <v>0</v>
      </c>
      <c r="N14062" s="74">
        <v>4</v>
      </c>
    </row>
    <row r="14063" spans="1:14">
      <c r="A14063" s="43" t="str">
        <f t="shared" si="683"/>
        <v>130128300110036004</v>
      </c>
      <c r="B14063" s="28">
        <f t="shared" si="684"/>
        <v>7</v>
      </c>
      <c r="C14063" s="28">
        <f t="shared" si="685"/>
        <v>3</v>
      </c>
      <c r="K14063" s="73" t="s">
        <v>2750</v>
      </c>
      <c r="L14063" s="73" t="s">
        <v>5809</v>
      </c>
      <c r="M14063" s="74">
        <v>4</v>
      </c>
      <c r="N14063" s="74">
        <v>3</v>
      </c>
    </row>
    <row r="14064" spans="1:14">
      <c r="A14064" s="43" t="str">
        <f t="shared" si="683"/>
        <v>130128300110037001</v>
      </c>
      <c r="B14064" s="28">
        <f t="shared" si="684"/>
        <v>24</v>
      </c>
      <c r="C14064" s="28">
        <f t="shared" si="685"/>
        <v>23</v>
      </c>
      <c r="K14064" s="73" t="s">
        <v>2752</v>
      </c>
      <c r="L14064" s="73" t="s">
        <v>5809</v>
      </c>
      <c r="M14064" s="74">
        <v>1</v>
      </c>
      <c r="N14064" s="74">
        <v>23</v>
      </c>
    </row>
    <row r="14065" spans="1:14">
      <c r="A14065" s="43" t="str">
        <f t="shared" si="683"/>
        <v>130128300110037002</v>
      </c>
      <c r="B14065" s="28">
        <f t="shared" si="684"/>
        <v>67</v>
      </c>
      <c r="C14065" s="28">
        <f t="shared" si="685"/>
        <v>66</v>
      </c>
      <c r="K14065" s="73" t="s">
        <v>3352</v>
      </c>
      <c r="L14065" s="73" t="s">
        <v>5809</v>
      </c>
      <c r="M14065" s="74">
        <v>1</v>
      </c>
      <c r="N14065" s="74">
        <v>66</v>
      </c>
    </row>
    <row r="14066" spans="1:14">
      <c r="A14066" s="43" t="str">
        <f t="shared" si="683"/>
        <v>130128300110037003</v>
      </c>
      <c r="B14066" s="28">
        <f t="shared" si="684"/>
        <v>30</v>
      </c>
      <c r="C14066" s="28">
        <f t="shared" si="685"/>
        <v>30</v>
      </c>
      <c r="K14066" s="73" t="s">
        <v>2753</v>
      </c>
      <c r="L14066" s="73" t="s">
        <v>5809</v>
      </c>
      <c r="M14066" s="74">
        <v>0</v>
      </c>
      <c r="N14066" s="74">
        <v>30</v>
      </c>
    </row>
    <row r="14067" spans="1:14">
      <c r="A14067" s="43" t="str">
        <f t="shared" si="683"/>
        <v>130128300110037004</v>
      </c>
      <c r="B14067" s="28">
        <f t="shared" si="684"/>
        <v>19</v>
      </c>
      <c r="C14067" s="28">
        <f t="shared" si="685"/>
        <v>19</v>
      </c>
      <c r="K14067" s="73" t="s">
        <v>2754</v>
      </c>
      <c r="L14067" s="73" t="s">
        <v>5809</v>
      </c>
      <c r="M14067" s="74">
        <v>0</v>
      </c>
      <c r="N14067" s="74">
        <v>19</v>
      </c>
    </row>
    <row r="14068" spans="1:14">
      <c r="A14068" s="43" t="str">
        <f t="shared" si="683"/>
        <v>130128300110037005</v>
      </c>
      <c r="B14068" s="28">
        <f t="shared" si="684"/>
        <v>32</v>
      </c>
      <c r="C14068" s="28">
        <f t="shared" si="685"/>
        <v>32</v>
      </c>
      <c r="K14068" s="73" t="s">
        <v>3603</v>
      </c>
      <c r="L14068" s="73" t="s">
        <v>5809</v>
      </c>
      <c r="M14068" s="74">
        <v>0</v>
      </c>
      <c r="N14068" s="74">
        <v>32</v>
      </c>
    </row>
    <row r="14069" spans="1:14">
      <c r="A14069" s="43" t="str">
        <f t="shared" si="683"/>
        <v>130128300110037006</v>
      </c>
      <c r="B14069" s="28">
        <f t="shared" si="684"/>
        <v>14</v>
      </c>
      <c r="C14069" s="28">
        <f t="shared" si="685"/>
        <v>14</v>
      </c>
      <c r="K14069" s="73" t="s">
        <v>5811</v>
      </c>
      <c r="L14069" s="73" t="s">
        <v>5809</v>
      </c>
      <c r="M14069" s="74">
        <v>0</v>
      </c>
      <c r="N14069" s="74">
        <v>14</v>
      </c>
    </row>
    <row r="14070" spans="1:14">
      <c r="A14070" s="43" t="str">
        <f t="shared" si="683"/>
        <v>130128300110037007</v>
      </c>
      <c r="B14070" s="28">
        <f t="shared" si="684"/>
        <v>27</v>
      </c>
      <c r="C14070" s="28">
        <f t="shared" si="685"/>
        <v>26</v>
      </c>
      <c r="K14070" s="73" t="s">
        <v>5812</v>
      </c>
      <c r="L14070" s="73" t="s">
        <v>5809</v>
      </c>
      <c r="M14070" s="74">
        <v>1</v>
      </c>
      <c r="N14070" s="74">
        <v>26</v>
      </c>
    </row>
    <row r="14071" spans="1:14">
      <c r="A14071" s="43" t="str">
        <f t="shared" si="683"/>
        <v>130128300110037008</v>
      </c>
      <c r="B14071" s="28">
        <f t="shared" si="684"/>
        <v>14</v>
      </c>
      <c r="C14071" s="28">
        <f t="shared" si="685"/>
        <v>12</v>
      </c>
      <c r="K14071" s="73" t="s">
        <v>5813</v>
      </c>
      <c r="L14071" s="73" t="s">
        <v>5809</v>
      </c>
      <c r="M14071" s="74">
        <v>2</v>
      </c>
      <c r="N14071" s="74">
        <v>12</v>
      </c>
    </row>
    <row r="14072" spans="1:14">
      <c r="A14072" s="43" t="str">
        <f t="shared" si="683"/>
        <v>130128300110038001</v>
      </c>
      <c r="B14072" s="28">
        <f t="shared" si="684"/>
        <v>38</v>
      </c>
      <c r="C14072" s="28">
        <f t="shared" si="685"/>
        <v>38</v>
      </c>
      <c r="K14072" s="73" t="s">
        <v>2755</v>
      </c>
      <c r="L14072" s="73" t="s">
        <v>5809</v>
      </c>
      <c r="M14072" s="74">
        <v>0</v>
      </c>
      <c r="N14072" s="74">
        <v>38</v>
      </c>
    </row>
    <row r="14073" spans="1:14">
      <c r="A14073" s="43" t="str">
        <f t="shared" si="683"/>
        <v>130128300110038002</v>
      </c>
      <c r="B14073" s="28">
        <f t="shared" si="684"/>
        <v>11</v>
      </c>
      <c r="C14073" s="28">
        <f t="shared" si="685"/>
        <v>11</v>
      </c>
      <c r="K14073" s="73" t="s">
        <v>2756</v>
      </c>
      <c r="L14073" s="73" t="s">
        <v>5809</v>
      </c>
      <c r="M14073" s="74">
        <v>0</v>
      </c>
      <c r="N14073" s="74">
        <v>11</v>
      </c>
    </row>
    <row r="14074" spans="1:14">
      <c r="A14074" s="43" t="str">
        <f t="shared" si="683"/>
        <v>130128300110038003</v>
      </c>
      <c r="B14074" s="28">
        <f t="shared" si="684"/>
        <v>17</v>
      </c>
      <c r="C14074" s="28">
        <f t="shared" si="685"/>
        <v>15</v>
      </c>
      <c r="K14074" s="73" t="s">
        <v>2757</v>
      </c>
      <c r="L14074" s="73" t="s">
        <v>5809</v>
      </c>
      <c r="M14074" s="74">
        <v>2</v>
      </c>
      <c r="N14074" s="74">
        <v>15</v>
      </c>
    </row>
    <row r="14075" spans="1:14">
      <c r="A14075" s="43" t="str">
        <f t="shared" si="683"/>
        <v>130128300110038004</v>
      </c>
      <c r="B14075" s="28">
        <f t="shared" si="684"/>
        <v>1</v>
      </c>
      <c r="C14075" s="28">
        <f t="shared" si="685"/>
        <v>1</v>
      </c>
      <c r="K14075" s="73" t="s">
        <v>3604</v>
      </c>
      <c r="L14075" s="73" t="s">
        <v>5809</v>
      </c>
      <c r="M14075" s="74">
        <v>0</v>
      </c>
      <c r="N14075" s="74">
        <v>1</v>
      </c>
    </row>
    <row r="14076" spans="1:14">
      <c r="A14076" s="43" t="str">
        <f t="shared" si="683"/>
        <v>130128300110038005</v>
      </c>
      <c r="B14076" s="28">
        <f t="shared" si="684"/>
        <v>5</v>
      </c>
      <c r="C14076" s="28">
        <f t="shared" si="685"/>
        <v>4</v>
      </c>
      <c r="K14076" s="73" t="s">
        <v>5460</v>
      </c>
      <c r="L14076" s="73" t="s">
        <v>5809</v>
      </c>
      <c r="M14076" s="74">
        <v>1</v>
      </c>
      <c r="N14076" s="74">
        <v>4</v>
      </c>
    </row>
    <row r="14077" spans="1:14">
      <c r="A14077" s="43" t="str">
        <f t="shared" si="683"/>
        <v>130128300110038006</v>
      </c>
      <c r="B14077" s="28">
        <f t="shared" si="684"/>
        <v>11</v>
      </c>
      <c r="C14077" s="28">
        <f t="shared" si="685"/>
        <v>6</v>
      </c>
      <c r="K14077" s="73" t="s">
        <v>5814</v>
      </c>
      <c r="L14077" s="73" t="s">
        <v>5809</v>
      </c>
      <c r="M14077" s="74">
        <v>5</v>
      </c>
      <c r="N14077" s="74">
        <v>6</v>
      </c>
    </row>
    <row r="14078" spans="1:14">
      <c r="A14078" s="43" t="str">
        <f t="shared" si="683"/>
        <v>130128300110038007</v>
      </c>
      <c r="B14078" s="28">
        <f t="shared" si="684"/>
        <v>11</v>
      </c>
      <c r="C14078" s="28">
        <f t="shared" si="685"/>
        <v>5</v>
      </c>
      <c r="K14078" s="73" t="s">
        <v>5815</v>
      </c>
      <c r="L14078" s="73" t="s">
        <v>5809</v>
      </c>
      <c r="M14078" s="74">
        <v>6</v>
      </c>
      <c r="N14078" s="74">
        <v>5</v>
      </c>
    </row>
    <row r="14079" spans="1:14">
      <c r="A14079" s="43" t="str">
        <f t="shared" si="683"/>
        <v>130128300110039001</v>
      </c>
      <c r="B14079" s="28">
        <f t="shared" si="684"/>
        <v>111</v>
      </c>
      <c r="C14079" s="28">
        <f t="shared" si="685"/>
        <v>110</v>
      </c>
      <c r="K14079" s="73" t="s">
        <v>2758</v>
      </c>
      <c r="L14079" s="73" t="s">
        <v>5809</v>
      </c>
      <c r="M14079" s="74">
        <v>1</v>
      </c>
      <c r="N14079" s="74">
        <v>110</v>
      </c>
    </row>
    <row r="14080" spans="1:14">
      <c r="A14080" s="43" t="str">
        <f t="shared" si="683"/>
        <v>130128300110039002</v>
      </c>
      <c r="B14080" s="28">
        <f t="shared" si="684"/>
        <v>145</v>
      </c>
      <c r="C14080" s="28">
        <f t="shared" si="685"/>
        <v>66</v>
      </c>
      <c r="K14080" s="73" t="s">
        <v>3353</v>
      </c>
      <c r="L14080" s="73" t="s">
        <v>5809</v>
      </c>
      <c r="M14080" s="74">
        <v>79</v>
      </c>
      <c r="N14080" s="74">
        <v>66</v>
      </c>
    </row>
    <row r="14081" spans="1:14">
      <c r="A14081" s="43" t="str">
        <f t="shared" si="683"/>
        <v>130128300110039003</v>
      </c>
      <c r="B14081" s="28">
        <f t="shared" si="684"/>
        <v>17</v>
      </c>
      <c r="C14081" s="28">
        <f t="shared" si="685"/>
        <v>14</v>
      </c>
      <c r="K14081" s="73" t="s">
        <v>3354</v>
      </c>
      <c r="L14081" s="73" t="s">
        <v>5809</v>
      </c>
      <c r="M14081" s="74">
        <v>3</v>
      </c>
      <c r="N14081" s="74">
        <v>14</v>
      </c>
    </row>
    <row r="14082" spans="1:14">
      <c r="A14082" s="43" t="str">
        <f t="shared" si="683"/>
        <v>130128300110040001</v>
      </c>
      <c r="B14082" s="28">
        <f t="shared" si="684"/>
        <v>110</v>
      </c>
      <c r="C14082" s="28">
        <f t="shared" si="685"/>
        <v>78</v>
      </c>
      <c r="K14082" s="73" t="s">
        <v>2759</v>
      </c>
      <c r="L14082" s="73" t="s">
        <v>5809</v>
      </c>
      <c r="M14082" s="74">
        <v>32</v>
      </c>
      <c r="N14082" s="74">
        <v>78</v>
      </c>
    </row>
    <row r="14083" spans="1:14">
      <c r="A14083" s="43" t="str">
        <f t="shared" ref="A14083:A14146" si="686">L14083&amp;K14083</f>
        <v>130128300110040002</v>
      </c>
      <c r="B14083" s="28">
        <f t="shared" ref="B14083:B14146" si="687">M14083+N14083</f>
        <v>52</v>
      </c>
      <c r="C14083" s="28">
        <f t="shared" ref="C14083:C14146" si="688">N14083</f>
        <v>39</v>
      </c>
      <c r="K14083" s="73" t="s">
        <v>2760</v>
      </c>
      <c r="L14083" s="73" t="s">
        <v>5809</v>
      </c>
      <c r="M14083" s="74">
        <v>13</v>
      </c>
      <c r="N14083" s="74">
        <v>39</v>
      </c>
    </row>
    <row r="14084" spans="1:14">
      <c r="A14084" s="43" t="str">
        <f t="shared" si="686"/>
        <v>130128300110040003</v>
      </c>
      <c r="B14084" s="28">
        <f t="shared" si="687"/>
        <v>9</v>
      </c>
      <c r="C14084" s="28">
        <f t="shared" si="688"/>
        <v>6</v>
      </c>
      <c r="K14084" s="73" t="s">
        <v>2761</v>
      </c>
      <c r="L14084" s="73" t="s">
        <v>5809</v>
      </c>
      <c r="M14084" s="74">
        <v>3</v>
      </c>
      <c r="N14084" s="74">
        <v>6</v>
      </c>
    </row>
    <row r="14085" spans="1:14">
      <c r="A14085" s="43" t="str">
        <f t="shared" si="686"/>
        <v>130128300110040004</v>
      </c>
      <c r="B14085" s="28">
        <f t="shared" si="687"/>
        <v>15</v>
      </c>
      <c r="C14085" s="28">
        <f t="shared" si="688"/>
        <v>10</v>
      </c>
      <c r="K14085" s="73" t="s">
        <v>3706</v>
      </c>
      <c r="L14085" s="73" t="s">
        <v>5809</v>
      </c>
      <c r="M14085" s="74">
        <v>5</v>
      </c>
      <c r="N14085" s="74">
        <v>10</v>
      </c>
    </row>
    <row r="14086" spans="1:14">
      <c r="A14086" s="43" t="str">
        <f t="shared" si="686"/>
        <v>130128300110040005</v>
      </c>
      <c r="B14086" s="28">
        <f t="shared" si="687"/>
        <v>16</v>
      </c>
      <c r="C14086" s="28">
        <f t="shared" si="688"/>
        <v>9</v>
      </c>
      <c r="K14086" s="73" t="s">
        <v>3707</v>
      </c>
      <c r="L14086" s="73" t="s">
        <v>5809</v>
      </c>
      <c r="M14086" s="74">
        <v>7</v>
      </c>
      <c r="N14086" s="74">
        <v>9</v>
      </c>
    </row>
    <row r="14087" spans="1:14">
      <c r="A14087" s="43" t="str">
        <f t="shared" si="686"/>
        <v>130128300110040006</v>
      </c>
      <c r="B14087" s="28">
        <f t="shared" si="687"/>
        <v>74</v>
      </c>
      <c r="C14087" s="28">
        <f t="shared" si="688"/>
        <v>34</v>
      </c>
      <c r="K14087" s="73" t="s">
        <v>3708</v>
      </c>
      <c r="L14087" s="73" t="s">
        <v>5809</v>
      </c>
      <c r="M14087" s="74">
        <v>40</v>
      </c>
      <c r="N14087" s="74">
        <v>34</v>
      </c>
    </row>
    <row r="14088" spans="1:14">
      <c r="A14088" s="43" t="str">
        <f t="shared" si="686"/>
        <v>130128300110041001</v>
      </c>
      <c r="B14088" s="28">
        <f t="shared" si="687"/>
        <v>42</v>
      </c>
      <c r="C14088" s="28">
        <f t="shared" si="688"/>
        <v>24</v>
      </c>
      <c r="K14088" s="73" t="s">
        <v>2762</v>
      </c>
      <c r="L14088" s="73" t="s">
        <v>5809</v>
      </c>
      <c r="M14088" s="74">
        <v>18</v>
      </c>
      <c r="N14088" s="74">
        <v>24</v>
      </c>
    </row>
    <row r="14089" spans="1:14">
      <c r="A14089" s="43" t="str">
        <f t="shared" si="686"/>
        <v>130128300110041002</v>
      </c>
      <c r="B14089" s="28">
        <f t="shared" si="687"/>
        <v>29</v>
      </c>
      <c r="C14089" s="28">
        <f t="shared" si="688"/>
        <v>25</v>
      </c>
      <c r="K14089" s="73" t="s">
        <v>2763</v>
      </c>
      <c r="L14089" s="73" t="s">
        <v>5809</v>
      </c>
      <c r="M14089" s="74">
        <v>4</v>
      </c>
      <c r="N14089" s="74">
        <v>25</v>
      </c>
    </row>
    <row r="14090" spans="1:14">
      <c r="A14090" s="43" t="str">
        <f t="shared" si="686"/>
        <v>130128300110041003</v>
      </c>
      <c r="B14090" s="28">
        <f t="shared" si="687"/>
        <v>45</v>
      </c>
      <c r="C14090" s="28">
        <f t="shared" si="688"/>
        <v>37</v>
      </c>
      <c r="K14090" s="73" t="s">
        <v>2764</v>
      </c>
      <c r="L14090" s="73" t="s">
        <v>5809</v>
      </c>
      <c r="M14090" s="74">
        <v>8</v>
      </c>
      <c r="N14090" s="74">
        <v>37</v>
      </c>
    </row>
    <row r="14091" spans="1:14">
      <c r="A14091" s="43" t="str">
        <f t="shared" si="686"/>
        <v>130128300110041004</v>
      </c>
      <c r="B14091" s="28">
        <f t="shared" si="687"/>
        <v>15</v>
      </c>
      <c r="C14091" s="28">
        <f t="shared" si="688"/>
        <v>7</v>
      </c>
      <c r="K14091" s="73" t="s">
        <v>5461</v>
      </c>
      <c r="L14091" s="73" t="s">
        <v>5809</v>
      </c>
      <c r="M14091" s="74">
        <v>8</v>
      </c>
      <c r="N14091" s="74">
        <v>7</v>
      </c>
    </row>
    <row r="14092" spans="1:14">
      <c r="A14092" s="43" t="str">
        <f t="shared" si="686"/>
        <v>130128300110042001</v>
      </c>
      <c r="B14092" s="28">
        <f t="shared" si="687"/>
        <v>57</v>
      </c>
      <c r="C14092" s="28">
        <f t="shared" si="688"/>
        <v>45</v>
      </c>
      <c r="K14092" s="73" t="s">
        <v>2765</v>
      </c>
      <c r="L14092" s="73" t="s">
        <v>5809</v>
      </c>
      <c r="M14092" s="74">
        <v>12</v>
      </c>
      <c r="N14092" s="74">
        <v>45</v>
      </c>
    </row>
    <row r="14093" spans="1:14">
      <c r="A14093" s="43" t="str">
        <f t="shared" si="686"/>
        <v>130128300110042002</v>
      </c>
      <c r="B14093" s="28">
        <f t="shared" si="687"/>
        <v>102</v>
      </c>
      <c r="C14093" s="28">
        <f t="shared" si="688"/>
        <v>100</v>
      </c>
      <c r="K14093" s="73" t="s">
        <v>2766</v>
      </c>
      <c r="L14093" s="73" t="s">
        <v>5809</v>
      </c>
      <c r="M14093" s="74">
        <v>2</v>
      </c>
      <c r="N14093" s="74">
        <v>100</v>
      </c>
    </row>
    <row r="14094" spans="1:14">
      <c r="A14094" s="43" t="str">
        <f t="shared" si="686"/>
        <v>130128300110042003</v>
      </c>
      <c r="B14094" s="28">
        <f t="shared" si="687"/>
        <v>14</v>
      </c>
      <c r="C14094" s="28">
        <f t="shared" si="688"/>
        <v>8</v>
      </c>
      <c r="K14094" s="73" t="s">
        <v>2767</v>
      </c>
      <c r="L14094" s="73" t="s">
        <v>5809</v>
      </c>
      <c r="M14094" s="74">
        <v>6</v>
      </c>
      <c r="N14094" s="74">
        <v>8</v>
      </c>
    </row>
    <row r="14095" spans="1:14">
      <c r="A14095" s="43" t="str">
        <f t="shared" si="686"/>
        <v>130128300110042004</v>
      </c>
      <c r="B14095" s="28">
        <f t="shared" si="687"/>
        <v>14</v>
      </c>
      <c r="C14095" s="28">
        <f t="shared" si="688"/>
        <v>14</v>
      </c>
      <c r="K14095" s="73" t="s">
        <v>2768</v>
      </c>
      <c r="L14095" s="73" t="s">
        <v>5809</v>
      </c>
      <c r="M14095" s="74">
        <v>0</v>
      </c>
      <c r="N14095" s="74">
        <v>14</v>
      </c>
    </row>
    <row r="14096" spans="1:14">
      <c r="A14096" s="43" t="str">
        <f t="shared" si="686"/>
        <v>130128300110042005</v>
      </c>
      <c r="B14096" s="28">
        <f t="shared" si="687"/>
        <v>12</v>
      </c>
      <c r="C14096" s="28">
        <f t="shared" si="688"/>
        <v>7</v>
      </c>
      <c r="K14096" s="73" t="s">
        <v>3355</v>
      </c>
      <c r="L14096" s="73" t="s">
        <v>5809</v>
      </c>
      <c r="M14096" s="74">
        <v>5</v>
      </c>
      <c r="N14096" s="74">
        <v>7</v>
      </c>
    </row>
    <row r="14097" spans="1:14">
      <c r="A14097" s="43" t="str">
        <f t="shared" si="686"/>
        <v>130128300110043001</v>
      </c>
      <c r="B14097" s="28">
        <f t="shared" si="687"/>
        <v>22</v>
      </c>
      <c r="C14097" s="28">
        <f t="shared" si="688"/>
        <v>21</v>
      </c>
      <c r="K14097" s="73" t="s">
        <v>2769</v>
      </c>
      <c r="L14097" s="73" t="s">
        <v>5809</v>
      </c>
      <c r="M14097" s="74">
        <v>1</v>
      </c>
      <c r="N14097" s="74">
        <v>21</v>
      </c>
    </row>
    <row r="14098" spans="1:14">
      <c r="A14098" s="43" t="str">
        <f t="shared" si="686"/>
        <v>130128300110043002</v>
      </c>
      <c r="B14098" s="28">
        <f t="shared" si="687"/>
        <v>106</v>
      </c>
      <c r="C14098" s="28">
        <f t="shared" si="688"/>
        <v>65</v>
      </c>
      <c r="K14098" s="73" t="s">
        <v>3357</v>
      </c>
      <c r="L14098" s="73" t="s">
        <v>5809</v>
      </c>
      <c r="M14098" s="74">
        <v>41</v>
      </c>
      <c r="N14098" s="74">
        <v>65</v>
      </c>
    </row>
    <row r="14099" spans="1:14">
      <c r="A14099" s="43" t="str">
        <f t="shared" si="686"/>
        <v>130128300110043003</v>
      </c>
      <c r="B14099" s="28">
        <f t="shared" si="687"/>
        <v>14</v>
      </c>
      <c r="C14099" s="28">
        <f t="shared" si="688"/>
        <v>8</v>
      </c>
      <c r="K14099" s="73" t="s">
        <v>3358</v>
      </c>
      <c r="L14099" s="73" t="s">
        <v>5809</v>
      </c>
      <c r="M14099" s="74">
        <v>6</v>
      </c>
      <c r="N14099" s="74">
        <v>8</v>
      </c>
    </row>
    <row r="14100" spans="1:14">
      <c r="A14100" s="43" t="str">
        <f t="shared" si="686"/>
        <v>130128300110044001</v>
      </c>
      <c r="B14100" s="28">
        <f t="shared" si="687"/>
        <v>3</v>
      </c>
      <c r="C14100" s="28">
        <f t="shared" si="688"/>
        <v>2</v>
      </c>
      <c r="K14100" s="73" t="s">
        <v>2770</v>
      </c>
      <c r="L14100" s="73" t="s">
        <v>5809</v>
      </c>
      <c r="M14100" s="74">
        <v>1</v>
      </c>
      <c r="N14100" s="74">
        <v>2</v>
      </c>
    </row>
    <row r="14101" spans="1:14">
      <c r="A14101" s="43" t="str">
        <f t="shared" si="686"/>
        <v>130128300110044002</v>
      </c>
      <c r="B14101" s="28">
        <f t="shared" si="687"/>
        <v>3</v>
      </c>
      <c r="C14101" s="28">
        <f t="shared" si="688"/>
        <v>3</v>
      </c>
      <c r="K14101" s="73" t="s">
        <v>2771</v>
      </c>
      <c r="L14101" s="73" t="s">
        <v>5809</v>
      </c>
      <c r="M14101" s="74">
        <v>0</v>
      </c>
      <c r="N14101" s="74">
        <v>3</v>
      </c>
    </row>
    <row r="14102" spans="1:14">
      <c r="A14102" s="43" t="str">
        <f t="shared" si="686"/>
        <v>130128300110045001</v>
      </c>
      <c r="B14102" s="28">
        <f t="shared" si="687"/>
        <v>13</v>
      </c>
      <c r="C14102" s="28">
        <f t="shared" si="688"/>
        <v>9</v>
      </c>
      <c r="K14102" s="73" t="s">
        <v>2772</v>
      </c>
      <c r="L14102" s="73" t="s">
        <v>5809</v>
      </c>
      <c r="M14102" s="74">
        <v>4</v>
      </c>
      <c r="N14102" s="74">
        <v>9</v>
      </c>
    </row>
    <row r="14103" spans="1:14">
      <c r="A14103" s="43" t="str">
        <f t="shared" si="686"/>
        <v>130128300110045002</v>
      </c>
      <c r="B14103" s="28">
        <f t="shared" si="687"/>
        <v>32</v>
      </c>
      <c r="C14103" s="28">
        <f t="shared" si="688"/>
        <v>22</v>
      </c>
      <c r="K14103" s="73" t="s">
        <v>2773</v>
      </c>
      <c r="L14103" s="73" t="s">
        <v>5809</v>
      </c>
      <c r="M14103" s="74">
        <v>10</v>
      </c>
      <c r="N14103" s="74">
        <v>22</v>
      </c>
    </row>
    <row r="14104" spans="1:14">
      <c r="A14104" s="43" t="str">
        <f t="shared" si="686"/>
        <v>130128300110045003</v>
      </c>
      <c r="B14104" s="28">
        <f t="shared" si="687"/>
        <v>43</v>
      </c>
      <c r="C14104" s="28">
        <f t="shared" si="688"/>
        <v>30</v>
      </c>
      <c r="K14104" s="73" t="s">
        <v>3360</v>
      </c>
      <c r="L14104" s="73" t="s">
        <v>5809</v>
      </c>
      <c r="M14104" s="74">
        <v>13</v>
      </c>
      <c r="N14104" s="74">
        <v>30</v>
      </c>
    </row>
    <row r="14105" spans="1:14">
      <c r="A14105" s="43" t="str">
        <f t="shared" si="686"/>
        <v>130128300110045004</v>
      </c>
      <c r="B14105" s="28">
        <f t="shared" si="687"/>
        <v>16</v>
      </c>
      <c r="C14105" s="28">
        <f t="shared" si="688"/>
        <v>9</v>
      </c>
      <c r="K14105" s="73" t="s">
        <v>3710</v>
      </c>
      <c r="L14105" s="73" t="s">
        <v>5809</v>
      </c>
      <c r="M14105" s="74">
        <v>7</v>
      </c>
      <c r="N14105" s="74">
        <v>9</v>
      </c>
    </row>
    <row r="14106" spans="1:14">
      <c r="A14106" s="43" t="str">
        <f t="shared" si="686"/>
        <v>130128300110045005</v>
      </c>
      <c r="B14106" s="28">
        <f t="shared" si="687"/>
        <v>12</v>
      </c>
      <c r="C14106" s="28">
        <f t="shared" si="688"/>
        <v>10</v>
      </c>
      <c r="K14106" s="73" t="s">
        <v>3711</v>
      </c>
      <c r="L14106" s="73" t="s">
        <v>5809</v>
      </c>
      <c r="M14106" s="74">
        <v>2</v>
      </c>
      <c r="N14106" s="74">
        <v>10</v>
      </c>
    </row>
    <row r="14107" spans="1:14">
      <c r="A14107" s="43" t="str">
        <f t="shared" si="686"/>
        <v>130128300110045006</v>
      </c>
      <c r="B14107" s="28">
        <f t="shared" si="687"/>
        <v>5</v>
      </c>
      <c r="C14107" s="28">
        <f t="shared" si="688"/>
        <v>1</v>
      </c>
      <c r="K14107" s="73" t="s">
        <v>3712</v>
      </c>
      <c r="L14107" s="73" t="s">
        <v>5809</v>
      </c>
      <c r="M14107" s="74">
        <v>4</v>
      </c>
      <c r="N14107" s="74">
        <v>1</v>
      </c>
    </row>
    <row r="14108" spans="1:14">
      <c r="A14108" s="43" t="str">
        <f t="shared" si="686"/>
        <v>130128300110046001</v>
      </c>
      <c r="B14108" s="28">
        <f t="shared" si="687"/>
        <v>9</v>
      </c>
      <c r="C14108" s="28">
        <f t="shared" si="688"/>
        <v>8</v>
      </c>
      <c r="K14108" s="73" t="s">
        <v>2774</v>
      </c>
      <c r="L14108" s="73" t="s">
        <v>5809</v>
      </c>
      <c r="M14108" s="74">
        <v>1</v>
      </c>
      <c r="N14108" s="74">
        <v>8</v>
      </c>
    </row>
    <row r="14109" spans="1:14">
      <c r="A14109" s="43" t="str">
        <f t="shared" si="686"/>
        <v>130128300110046002</v>
      </c>
      <c r="B14109" s="28">
        <f t="shared" si="687"/>
        <v>13</v>
      </c>
      <c r="C14109" s="28">
        <f t="shared" si="688"/>
        <v>6</v>
      </c>
      <c r="K14109" s="73" t="s">
        <v>3361</v>
      </c>
      <c r="L14109" s="73" t="s">
        <v>5809</v>
      </c>
      <c r="M14109" s="74">
        <v>7</v>
      </c>
      <c r="N14109" s="74">
        <v>6</v>
      </c>
    </row>
    <row r="14110" spans="1:14">
      <c r="A14110" s="43" t="str">
        <f t="shared" si="686"/>
        <v>130128300110046003</v>
      </c>
      <c r="B14110" s="28">
        <f t="shared" si="687"/>
        <v>81</v>
      </c>
      <c r="C14110" s="28">
        <f t="shared" si="688"/>
        <v>59</v>
      </c>
      <c r="K14110" s="73" t="s">
        <v>4899</v>
      </c>
      <c r="L14110" s="73" t="s">
        <v>5809</v>
      </c>
      <c r="M14110" s="74">
        <v>22</v>
      </c>
      <c r="N14110" s="74">
        <v>59</v>
      </c>
    </row>
    <row r="14111" spans="1:14">
      <c r="A14111" s="43" t="str">
        <f t="shared" si="686"/>
        <v>130128300110047001</v>
      </c>
      <c r="B14111" s="28">
        <f t="shared" si="687"/>
        <v>101</v>
      </c>
      <c r="C14111" s="28">
        <f t="shared" si="688"/>
        <v>60</v>
      </c>
      <c r="K14111" s="73" t="s">
        <v>3362</v>
      </c>
      <c r="L14111" s="73" t="s">
        <v>5809</v>
      </c>
      <c r="M14111" s="74">
        <v>41</v>
      </c>
      <c r="N14111" s="74">
        <v>60</v>
      </c>
    </row>
    <row r="14112" spans="1:14">
      <c r="A14112" s="43" t="str">
        <f t="shared" si="686"/>
        <v>130128300110047002</v>
      </c>
      <c r="B14112" s="28">
        <f t="shared" si="687"/>
        <v>12</v>
      </c>
      <c r="C14112" s="28">
        <f t="shared" si="688"/>
        <v>11</v>
      </c>
      <c r="K14112" s="73" t="s">
        <v>3363</v>
      </c>
      <c r="L14112" s="73" t="s">
        <v>5809</v>
      </c>
      <c r="M14112" s="74">
        <v>1</v>
      </c>
      <c r="N14112" s="74">
        <v>11</v>
      </c>
    </row>
    <row r="14113" spans="1:14">
      <c r="A14113" s="43" t="str">
        <f t="shared" si="686"/>
        <v>130128300110047003</v>
      </c>
      <c r="B14113" s="28">
        <f t="shared" si="687"/>
        <v>15</v>
      </c>
      <c r="C14113" s="28">
        <f t="shared" si="688"/>
        <v>14</v>
      </c>
      <c r="K14113" s="73" t="s">
        <v>3364</v>
      </c>
      <c r="L14113" s="73" t="s">
        <v>5809</v>
      </c>
      <c r="M14113" s="74">
        <v>1</v>
      </c>
      <c r="N14113" s="74">
        <v>14</v>
      </c>
    </row>
    <row r="14114" spans="1:14">
      <c r="A14114" s="43" t="str">
        <f t="shared" si="686"/>
        <v>130128300110047004</v>
      </c>
      <c r="B14114" s="28">
        <f t="shared" si="687"/>
        <v>7</v>
      </c>
      <c r="C14114" s="28">
        <f t="shared" si="688"/>
        <v>4</v>
      </c>
      <c r="K14114" s="73" t="s">
        <v>5462</v>
      </c>
      <c r="L14114" s="73" t="s">
        <v>5809</v>
      </c>
      <c r="M14114" s="74">
        <v>3</v>
      </c>
      <c r="N14114" s="74">
        <v>4</v>
      </c>
    </row>
    <row r="14115" spans="1:14">
      <c r="A14115" s="43" t="str">
        <f t="shared" si="686"/>
        <v>130128300110047005</v>
      </c>
      <c r="B14115" s="28">
        <f t="shared" si="687"/>
        <v>13</v>
      </c>
      <c r="C14115" s="28">
        <f t="shared" si="688"/>
        <v>9</v>
      </c>
      <c r="K14115" s="73" t="s">
        <v>5816</v>
      </c>
      <c r="L14115" s="73" t="s">
        <v>5809</v>
      </c>
      <c r="M14115" s="74">
        <v>4</v>
      </c>
      <c r="N14115" s="74">
        <v>9</v>
      </c>
    </row>
    <row r="14116" spans="1:14">
      <c r="A14116" s="43" t="str">
        <f t="shared" si="686"/>
        <v>130128300110047006</v>
      </c>
      <c r="B14116" s="28">
        <f t="shared" si="687"/>
        <v>4</v>
      </c>
      <c r="C14116" s="28">
        <f t="shared" si="688"/>
        <v>2</v>
      </c>
      <c r="K14116" s="73" t="s">
        <v>5817</v>
      </c>
      <c r="L14116" s="73" t="s">
        <v>5809</v>
      </c>
      <c r="M14116" s="74">
        <v>2</v>
      </c>
      <c r="N14116" s="74">
        <v>2</v>
      </c>
    </row>
    <row r="14117" spans="1:14">
      <c r="A14117" s="43" t="str">
        <f t="shared" si="686"/>
        <v>130128300110048001</v>
      </c>
      <c r="B14117" s="28">
        <f t="shared" si="687"/>
        <v>13</v>
      </c>
      <c r="C14117" s="28">
        <f t="shared" si="688"/>
        <v>10</v>
      </c>
      <c r="K14117" s="73" t="s">
        <v>2775</v>
      </c>
      <c r="L14117" s="73" t="s">
        <v>5809</v>
      </c>
      <c r="M14117" s="74">
        <v>3</v>
      </c>
      <c r="N14117" s="74">
        <v>10</v>
      </c>
    </row>
    <row r="14118" spans="1:14">
      <c r="A14118" s="43" t="str">
        <f t="shared" si="686"/>
        <v>130128300110048002</v>
      </c>
      <c r="B14118" s="28">
        <f t="shared" si="687"/>
        <v>101</v>
      </c>
      <c r="C14118" s="28">
        <f t="shared" si="688"/>
        <v>77</v>
      </c>
      <c r="K14118" s="73" t="s">
        <v>3365</v>
      </c>
      <c r="L14118" s="73" t="s">
        <v>5809</v>
      </c>
      <c r="M14118" s="74">
        <v>24</v>
      </c>
      <c r="N14118" s="74">
        <v>77</v>
      </c>
    </row>
    <row r="14119" spans="1:14">
      <c r="A14119" s="43" t="str">
        <f t="shared" si="686"/>
        <v>130128300110048003</v>
      </c>
      <c r="B14119" s="28">
        <f t="shared" si="687"/>
        <v>24</v>
      </c>
      <c r="C14119" s="28">
        <f t="shared" si="688"/>
        <v>7</v>
      </c>
      <c r="K14119" s="73" t="s">
        <v>3366</v>
      </c>
      <c r="L14119" s="73" t="s">
        <v>5809</v>
      </c>
      <c r="M14119" s="74">
        <v>17</v>
      </c>
      <c r="N14119" s="74">
        <v>7</v>
      </c>
    </row>
    <row r="14120" spans="1:14">
      <c r="A14120" s="43" t="str">
        <f t="shared" si="686"/>
        <v>130128300110049001</v>
      </c>
      <c r="B14120" s="28">
        <f t="shared" si="687"/>
        <v>8</v>
      </c>
      <c r="C14120" s="28">
        <f t="shared" si="688"/>
        <v>5</v>
      </c>
      <c r="K14120" s="73" t="s">
        <v>2776</v>
      </c>
      <c r="L14120" s="73" t="s">
        <v>5809</v>
      </c>
      <c r="M14120" s="74">
        <v>3</v>
      </c>
      <c r="N14120" s="74">
        <v>5</v>
      </c>
    </row>
    <row r="14121" spans="1:14">
      <c r="A14121" s="43" t="str">
        <f t="shared" si="686"/>
        <v>130128300110049002</v>
      </c>
      <c r="B14121" s="28">
        <f t="shared" si="687"/>
        <v>5</v>
      </c>
      <c r="C14121" s="28">
        <f t="shared" si="688"/>
        <v>2</v>
      </c>
      <c r="K14121" s="73" t="s">
        <v>3367</v>
      </c>
      <c r="L14121" s="73" t="s">
        <v>5809</v>
      </c>
      <c r="M14121" s="74">
        <v>3</v>
      </c>
      <c r="N14121" s="74">
        <v>2</v>
      </c>
    </row>
    <row r="14122" spans="1:14">
      <c r="A14122" s="43" t="str">
        <f t="shared" si="686"/>
        <v>130128300110049003</v>
      </c>
      <c r="B14122" s="28">
        <f t="shared" si="687"/>
        <v>48</v>
      </c>
      <c r="C14122" s="28">
        <f t="shared" si="688"/>
        <v>28</v>
      </c>
      <c r="K14122" s="73" t="s">
        <v>3368</v>
      </c>
      <c r="L14122" s="73" t="s">
        <v>5809</v>
      </c>
      <c r="M14122" s="74">
        <v>20</v>
      </c>
      <c r="N14122" s="74">
        <v>28</v>
      </c>
    </row>
    <row r="14123" spans="1:14">
      <c r="A14123" s="43" t="str">
        <f t="shared" si="686"/>
        <v>130128300110049004</v>
      </c>
      <c r="B14123" s="28">
        <f t="shared" si="687"/>
        <v>43</v>
      </c>
      <c r="C14123" s="28">
        <f t="shared" si="688"/>
        <v>32</v>
      </c>
      <c r="K14123" s="73" t="s">
        <v>3369</v>
      </c>
      <c r="L14123" s="73" t="s">
        <v>5809</v>
      </c>
      <c r="M14123" s="74">
        <v>11</v>
      </c>
      <c r="N14123" s="74">
        <v>32</v>
      </c>
    </row>
    <row r="14124" spans="1:14">
      <c r="A14124" s="43" t="str">
        <f t="shared" si="686"/>
        <v>130128300110049005</v>
      </c>
      <c r="B14124" s="28">
        <f t="shared" si="687"/>
        <v>53</v>
      </c>
      <c r="C14124" s="28">
        <f t="shared" si="688"/>
        <v>53</v>
      </c>
      <c r="K14124" s="73" t="s">
        <v>3370</v>
      </c>
      <c r="L14124" s="73" t="s">
        <v>5809</v>
      </c>
      <c r="M14124" s="74">
        <v>0</v>
      </c>
      <c r="N14124" s="74">
        <v>53</v>
      </c>
    </row>
    <row r="14125" spans="1:14">
      <c r="A14125" s="43" t="str">
        <f t="shared" si="686"/>
        <v>130128300110050001</v>
      </c>
      <c r="B14125" s="28">
        <f t="shared" si="687"/>
        <v>12</v>
      </c>
      <c r="C14125" s="28">
        <f t="shared" si="688"/>
        <v>10</v>
      </c>
      <c r="K14125" s="73" t="s">
        <v>2777</v>
      </c>
      <c r="L14125" s="73" t="s">
        <v>5809</v>
      </c>
      <c r="M14125" s="74">
        <v>2</v>
      </c>
      <c r="N14125" s="74">
        <v>10</v>
      </c>
    </row>
    <row r="14126" spans="1:14">
      <c r="A14126" s="43" t="str">
        <f t="shared" si="686"/>
        <v>130128300110050002</v>
      </c>
      <c r="B14126" s="28">
        <f t="shared" si="687"/>
        <v>15</v>
      </c>
      <c r="C14126" s="28">
        <f t="shared" si="688"/>
        <v>9</v>
      </c>
      <c r="K14126" s="73" t="s">
        <v>3372</v>
      </c>
      <c r="L14126" s="73" t="s">
        <v>5809</v>
      </c>
      <c r="M14126" s="74">
        <v>6</v>
      </c>
      <c r="N14126" s="74">
        <v>9</v>
      </c>
    </row>
    <row r="14127" spans="1:14">
      <c r="A14127" s="43" t="str">
        <f t="shared" si="686"/>
        <v>130128300110050003</v>
      </c>
      <c r="B14127" s="28">
        <f t="shared" si="687"/>
        <v>61</v>
      </c>
      <c r="C14127" s="28">
        <f t="shared" si="688"/>
        <v>50</v>
      </c>
      <c r="K14127" s="73" t="s">
        <v>3373</v>
      </c>
      <c r="L14127" s="73" t="s">
        <v>5809</v>
      </c>
      <c r="M14127" s="74">
        <v>11</v>
      </c>
      <c r="N14127" s="74">
        <v>50</v>
      </c>
    </row>
    <row r="14128" spans="1:14">
      <c r="A14128" s="43" t="str">
        <f t="shared" si="686"/>
        <v>130128300110050004</v>
      </c>
      <c r="B14128" s="28">
        <f t="shared" si="687"/>
        <v>24</v>
      </c>
      <c r="C14128" s="28">
        <f t="shared" si="688"/>
        <v>14</v>
      </c>
      <c r="K14128" s="73" t="s">
        <v>3374</v>
      </c>
      <c r="L14128" s="73" t="s">
        <v>5809</v>
      </c>
      <c r="M14128" s="74">
        <v>10</v>
      </c>
      <c r="N14128" s="74">
        <v>14</v>
      </c>
    </row>
    <row r="14129" spans="1:14">
      <c r="A14129" s="43" t="str">
        <f t="shared" si="686"/>
        <v>130128300110050005</v>
      </c>
      <c r="B14129" s="28">
        <f t="shared" si="687"/>
        <v>16</v>
      </c>
      <c r="C14129" s="28">
        <f t="shared" si="688"/>
        <v>3</v>
      </c>
      <c r="K14129" s="73" t="s">
        <v>3375</v>
      </c>
      <c r="L14129" s="73" t="s">
        <v>5809</v>
      </c>
      <c r="M14129" s="74">
        <v>13</v>
      </c>
      <c r="N14129" s="74">
        <v>3</v>
      </c>
    </row>
    <row r="14130" spans="1:14">
      <c r="A14130" s="43" t="str">
        <f t="shared" si="686"/>
        <v>130128300110051001</v>
      </c>
      <c r="B14130" s="28">
        <f t="shared" si="687"/>
        <v>6</v>
      </c>
      <c r="C14130" s="28">
        <f t="shared" si="688"/>
        <v>6</v>
      </c>
      <c r="K14130" s="73" t="s">
        <v>2778</v>
      </c>
      <c r="L14130" s="73" t="s">
        <v>5809</v>
      </c>
      <c r="M14130" s="74">
        <v>0</v>
      </c>
      <c r="N14130" s="74">
        <v>6</v>
      </c>
    </row>
    <row r="14131" spans="1:14">
      <c r="A14131" s="43" t="str">
        <f t="shared" si="686"/>
        <v>130128300110051002</v>
      </c>
      <c r="B14131" s="28">
        <f t="shared" si="687"/>
        <v>19</v>
      </c>
      <c r="C14131" s="28">
        <f t="shared" si="688"/>
        <v>8</v>
      </c>
      <c r="K14131" s="73" t="s">
        <v>2779</v>
      </c>
      <c r="L14131" s="73" t="s">
        <v>5809</v>
      </c>
      <c r="M14131" s="74">
        <v>11</v>
      </c>
      <c r="N14131" s="74">
        <v>8</v>
      </c>
    </row>
    <row r="14132" spans="1:14">
      <c r="A14132" s="43" t="str">
        <f t="shared" si="686"/>
        <v>130128300110052001</v>
      </c>
      <c r="B14132" s="28">
        <f t="shared" si="687"/>
        <v>54</v>
      </c>
      <c r="C14132" s="28">
        <f t="shared" si="688"/>
        <v>40</v>
      </c>
      <c r="K14132" s="73" t="s">
        <v>2781</v>
      </c>
      <c r="L14132" s="73" t="s">
        <v>5809</v>
      </c>
      <c r="M14132" s="74">
        <v>14</v>
      </c>
      <c r="N14132" s="74">
        <v>40</v>
      </c>
    </row>
    <row r="14133" spans="1:14">
      <c r="A14133" s="43" t="str">
        <f t="shared" si="686"/>
        <v>130128300110052002</v>
      </c>
      <c r="B14133" s="28">
        <f t="shared" si="687"/>
        <v>16</v>
      </c>
      <c r="C14133" s="28">
        <f t="shared" si="688"/>
        <v>14</v>
      </c>
      <c r="K14133" s="73" t="s">
        <v>2782</v>
      </c>
      <c r="L14133" s="73" t="s">
        <v>5809</v>
      </c>
      <c r="M14133" s="74">
        <v>2</v>
      </c>
      <c r="N14133" s="74">
        <v>14</v>
      </c>
    </row>
    <row r="14134" spans="1:14">
      <c r="A14134" s="43" t="str">
        <f t="shared" si="686"/>
        <v>130128300110052003</v>
      </c>
      <c r="B14134" s="28">
        <f t="shared" si="687"/>
        <v>19</v>
      </c>
      <c r="C14134" s="28">
        <f t="shared" si="688"/>
        <v>16</v>
      </c>
      <c r="K14134" s="73" t="s">
        <v>2783</v>
      </c>
      <c r="L14134" s="73" t="s">
        <v>5809</v>
      </c>
      <c r="M14134" s="74">
        <v>3</v>
      </c>
      <c r="N14134" s="74">
        <v>16</v>
      </c>
    </row>
    <row r="14135" spans="1:14">
      <c r="A14135" s="43" t="str">
        <f t="shared" si="686"/>
        <v>130128300110052004</v>
      </c>
      <c r="B14135" s="28">
        <f t="shared" si="687"/>
        <v>24</v>
      </c>
      <c r="C14135" s="28">
        <f t="shared" si="688"/>
        <v>17</v>
      </c>
      <c r="K14135" s="73" t="s">
        <v>2784</v>
      </c>
      <c r="L14135" s="73" t="s">
        <v>5809</v>
      </c>
      <c r="M14135" s="74">
        <v>7</v>
      </c>
      <c r="N14135" s="74">
        <v>17</v>
      </c>
    </row>
    <row r="14136" spans="1:14">
      <c r="A14136" s="43" t="str">
        <f t="shared" si="686"/>
        <v>130128300110053001</v>
      </c>
      <c r="B14136" s="28">
        <f t="shared" si="687"/>
        <v>14</v>
      </c>
      <c r="C14136" s="28">
        <f t="shared" si="688"/>
        <v>9</v>
      </c>
      <c r="K14136" s="73" t="s">
        <v>2785</v>
      </c>
      <c r="L14136" s="73" t="s">
        <v>5809</v>
      </c>
      <c r="M14136" s="74">
        <v>5</v>
      </c>
      <c r="N14136" s="74">
        <v>9</v>
      </c>
    </row>
    <row r="14137" spans="1:14">
      <c r="A14137" s="43" t="str">
        <f t="shared" si="686"/>
        <v>130128300110053002</v>
      </c>
      <c r="B14137" s="28">
        <f t="shared" si="687"/>
        <v>29</v>
      </c>
      <c r="C14137" s="28">
        <f t="shared" si="688"/>
        <v>20</v>
      </c>
      <c r="K14137" s="73" t="s">
        <v>2786</v>
      </c>
      <c r="L14137" s="73" t="s">
        <v>5809</v>
      </c>
      <c r="M14137" s="74">
        <v>9</v>
      </c>
      <c r="N14137" s="74">
        <v>20</v>
      </c>
    </row>
    <row r="14138" spans="1:14">
      <c r="A14138" s="43" t="str">
        <f t="shared" si="686"/>
        <v>130128300110054001</v>
      </c>
      <c r="B14138" s="28">
        <f t="shared" si="687"/>
        <v>19</v>
      </c>
      <c r="C14138" s="28">
        <f t="shared" si="688"/>
        <v>13</v>
      </c>
      <c r="K14138" s="73" t="s">
        <v>2788</v>
      </c>
      <c r="L14138" s="73" t="s">
        <v>5809</v>
      </c>
      <c r="M14138" s="74">
        <v>6</v>
      </c>
      <c r="N14138" s="74">
        <v>13</v>
      </c>
    </row>
    <row r="14139" spans="1:14">
      <c r="A14139" s="43" t="str">
        <f t="shared" si="686"/>
        <v>130128300110054002</v>
      </c>
      <c r="B14139" s="28">
        <f t="shared" si="687"/>
        <v>11</v>
      </c>
      <c r="C14139" s="28">
        <f t="shared" si="688"/>
        <v>8</v>
      </c>
      <c r="K14139" s="73" t="s">
        <v>2789</v>
      </c>
      <c r="L14139" s="73" t="s">
        <v>5809</v>
      </c>
      <c r="M14139" s="74">
        <v>3</v>
      </c>
      <c r="N14139" s="74">
        <v>8</v>
      </c>
    </row>
    <row r="14140" spans="1:14">
      <c r="A14140" s="43" t="str">
        <f t="shared" si="686"/>
        <v>130128300110054003</v>
      </c>
      <c r="B14140" s="28">
        <f t="shared" si="687"/>
        <v>17</v>
      </c>
      <c r="C14140" s="28">
        <f t="shared" si="688"/>
        <v>9</v>
      </c>
      <c r="K14140" s="73" t="s">
        <v>2790</v>
      </c>
      <c r="L14140" s="73" t="s">
        <v>5809</v>
      </c>
      <c r="M14140" s="74">
        <v>8</v>
      </c>
      <c r="N14140" s="74">
        <v>9</v>
      </c>
    </row>
    <row r="14141" spans="1:14">
      <c r="A14141" s="43" t="str">
        <f t="shared" si="686"/>
        <v>130128300110055001</v>
      </c>
      <c r="B14141" s="28">
        <f t="shared" si="687"/>
        <v>19</v>
      </c>
      <c r="C14141" s="28">
        <f t="shared" si="688"/>
        <v>9</v>
      </c>
      <c r="K14141" s="73" t="s">
        <v>3121</v>
      </c>
      <c r="L14141" s="73" t="s">
        <v>5809</v>
      </c>
      <c r="M14141" s="74">
        <v>10</v>
      </c>
      <c r="N14141" s="74">
        <v>9</v>
      </c>
    </row>
    <row r="14142" spans="1:14">
      <c r="A14142" s="43" t="str">
        <f t="shared" si="686"/>
        <v>130128300110055002</v>
      </c>
      <c r="B14142" s="28">
        <f t="shared" si="687"/>
        <v>41</v>
      </c>
      <c r="C14142" s="28">
        <f t="shared" si="688"/>
        <v>29</v>
      </c>
      <c r="K14142" s="73" t="s">
        <v>3122</v>
      </c>
      <c r="L14142" s="73" t="s">
        <v>5809</v>
      </c>
      <c r="M14142" s="74">
        <v>12</v>
      </c>
      <c r="N14142" s="74">
        <v>29</v>
      </c>
    </row>
    <row r="14143" spans="1:14">
      <c r="A14143" s="43" t="str">
        <f t="shared" si="686"/>
        <v>130128300110055003</v>
      </c>
      <c r="B14143" s="28">
        <f t="shared" si="687"/>
        <v>36</v>
      </c>
      <c r="C14143" s="28">
        <f t="shared" si="688"/>
        <v>27</v>
      </c>
      <c r="K14143" s="73" t="s">
        <v>3123</v>
      </c>
      <c r="L14143" s="73" t="s">
        <v>5809</v>
      </c>
      <c r="M14143" s="74">
        <v>9</v>
      </c>
      <c r="N14143" s="74">
        <v>27</v>
      </c>
    </row>
    <row r="14144" spans="1:14">
      <c r="A14144" s="43" t="str">
        <f t="shared" si="686"/>
        <v>130128300110055004</v>
      </c>
      <c r="B14144" s="28">
        <f t="shared" si="687"/>
        <v>12</v>
      </c>
      <c r="C14144" s="28">
        <f t="shared" si="688"/>
        <v>7</v>
      </c>
      <c r="K14144" s="73" t="s">
        <v>3124</v>
      </c>
      <c r="L14144" s="73" t="s">
        <v>5809</v>
      </c>
      <c r="M14144" s="74">
        <v>5</v>
      </c>
      <c r="N14144" s="74">
        <v>7</v>
      </c>
    </row>
    <row r="14145" spans="1:14">
      <c r="A14145" s="43" t="str">
        <f t="shared" si="686"/>
        <v>130128300110056001</v>
      </c>
      <c r="B14145" s="28">
        <f t="shared" si="687"/>
        <v>31</v>
      </c>
      <c r="C14145" s="28">
        <f t="shared" si="688"/>
        <v>24</v>
      </c>
      <c r="K14145" s="73" t="s">
        <v>2791</v>
      </c>
      <c r="L14145" s="73" t="s">
        <v>5809</v>
      </c>
      <c r="M14145" s="74">
        <v>7</v>
      </c>
      <c r="N14145" s="74">
        <v>24</v>
      </c>
    </row>
    <row r="14146" spans="1:14">
      <c r="A14146" s="43" t="str">
        <f t="shared" si="686"/>
        <v>130128300110056002</v>
      </c>
      <c r="B14146" s="28">
        <f t="shared" si="687"/>
        <v>38</v>
      </c>
      <c r="C14146" s="28">
        <f t="shared" si="688"/>
        <v>27</v>
      </c>
      <c r="K14146" s="73" t="s">
        <v>2792</v>
      </c>
      <c r="L14146" s="73" t="s">
        <v>5809</v>
      </c>
      <c r="M14146" s="74">
        <v>11</v>
      </c>
      <c r="N14146" s="74">
        <v>27</v>
      </c>
    </row>
    <row r="14147" spans="1:14">
      <c r="A14147" s="43" t="str">
        <f t="shared" ref="A14147:A14210" si="689">L14147&amp;K14147</f>
        <v>130128300110056003</v>
      </c>
      <c r="B14147" s="28">
        <f t="shared" ref="B14147:B14210" si="690">M14147+N14147</f>
        <v>3</v>
      </c>
      <c r="C14147" s="28">
        <f t="shared" ref="C14147:C14210" si="691">N14147</f>
        <v>1</v>
      </c>
      <c r="K14147" s="73" t="s">
        <v>2793</v>
      </c>
      <c r="L14147" s="73" t="s">
        <v>5809</v>
      </c>
      <c r="M14147" s="74">
        <v>2</v>
      </c>
      <c r="N14147" s="74">
        <v>1</v>
      </c>
    </row>
    <row r="14148" spans="1:14">
      <c r="A14148" s="43" t="str">
        <f t="shared" si="689"/>
        <v>130128300110057001</v>
      </c>
      <c r="B14148" s="28">
        <f t="shared" si="690"/>
        <v>38</v>
      </c>
      <c r="C14148" s="28">
        <f t="shared" si="691"/>
        <v>27</v>
      </c>
      <c r="K14148" s="73" t="s">
        <v>3377</v>
      </c>
      <c r="L14148" s="73" t="s">
        <v>5809</v>
      </c>
      <c r="M14148" s="74">
        <v>11</v>
      </c>
      <c r="N14148" s="74">
        <v>27</v>
      </c>
    </row>
    <row r="14149" spans="1:14">
      <c r="A14149" s="43" t="str">
        <f t="shared" si="689"/>
        <v>130128300110057002</v>
      </c>
      <c r="B14149" s="28">
        <f t="shared" si="690"/>
        <v>59</v>
      </c>
      <c r="C14149" s="28">
        <f t="shared" si="691"/>
        <v>34</v>
      </c>
      <c r="K14149" s="73" t="s">
        <v>3378</v>
      </c>
      <c r="L14149" s="73" t="s">
        <v>5809</v>
      </c>
      <c r="M14149" s="74">
        <v>25</v>
      </c>
      <c r="N14149" s="74">
        <v>34</v>
      </c>
    </row>
    <row r="14150" spans="1:14">
      <c r="A14150" s="43" t="str">
        <f t="shared" si="689"/>
        <v>130128300110057003</v>
      </c>
      <c r="B14150" s="28">
        <f t="shared" si="690"/>
        <v>6</v>
      </c>
      <c r="C14150" s="28">
        <f t="shared" si="691"/>
        <v>2</v>
      </c>
      <c r="K14150" s="73" t="s">
        <v>3379</v>
      </c>
      <c r="L14150" s="73" t="s">
        <v>5809</v>
      </c>
      <c r="M14150" s="74">
        <v>4</v>
      </c>
      <c r="N14150" s="74">
        <v>2</v>
      </c>
    </row>
    <row r="14151" spans="1:14">
      <c r="A14151" s="43" t="str">
        <f t="shared" si="689"/>
        <v>130128300110058001</v>
      </c>
      <c r="B14151" s="28">
        <f t="shared" si="690"/>
        <v>94</v>
      </c>
      <c r="C14151" s="28">
        <f t="shared" si="691"/>
        <v>45</v>
      </c>
      <c r="K14151" s="73" t="s">
        <v>3381</v>
      </c>
      <c r="L14151" s="73" t="s">
        <v>5809</v>
      </c>
      <c r="M14151" s="74">
        <v>49</v>
      </c>
      <c r="N14151" s="74">
        <v>45</v>
      </c>
    </row>
    <row r="14152" spans="1:14">
      <c r="A14152" s="43" t="str">
        <f t="shared" si="689"/>
        <v>130128300110058002</v>
      </c>
      <c r="B14152" s="28">
        <f t="shared" si="690"/>
        <v>101</v>
      </c>
      <c r="C14152" s="28">
        <f t="shared" si="691"/>
        <v>52</v>
      </c>
      <c r="K14152" s="73" t="s">
        <v>3382</v>
      </c>
      <c r="L14152" s="73" t="s">
        <v>5809</v>
      </c>
      <c r="M14152" s="74">
        <v>49</v>
      </c>
      <c r="N14152" s="74">
        <v>52</v>
      </c>
    </row>
    <row r="14153" spans="1:14">
      <c r="A14153" s="43" t="str">
        <f t="shared" si="689"/>
        <v>130128300110058003</v>
      </c>
      <c r="B14153" s="28">
        <f t="shared" si="690"/>
        <v>66</v>
      </c>
      <c r="C14153" s="28">
        <f t="shared" si="691"/>
        <v>42</v>
      </c>
      <c r="K14153" s="73" t="s">
        <v>3383</v>
      </c>
      <c r="L14153" s="73" t="s">
        <v>5809</v>
      </c>
      <c r="M14153" s="74">
        <v>24</v>
      </c>
      <c r="N14153" s="74">
        <v>42</v>
      </c>
    </row>
    <row r="14154" spans="1:14">
      <c r="A14154" s="43" t="str">
        <f t="shared" si="689"/>
        <v>130128300110059001</v>
      </c>
      <c r="B14154" s="28">
        <f t="shared" si="690"/>
        <v>8</v>
      </c>
      <c r="C14154" s="28">
        <f t="shared" si="691"/>
        <v>6</v>
      </c>
      <c r="K14154" s="73" t="s">
        <v>2795</v>
      </c>
      <c r="L14154" s="73" t="s">
        <v>5809</v>
      </c>
      <c r="M14154" s="74">
        <v>2</v>
      </c>
      <c r="N14154" s="74">
        <v>6</v>
      </c>
    </row>
    <row r="14155" spans="1:14">
      <c r="A14155" s="43" t="str">
        <f t="shared" si="689"/>
        <v>130128300110059002</v>
      </c>
      <c r="B14155" s="28">
        <f t="shared" si="690"/>
        <v>9</v>
      </c>
      <c r="C14155" s="28">
        <f t="shared" si="691"/>
        <v>7</v>
      </c>
      <c r="K14155" s="73" t="s">
        <v>2796</v>
      </c>
      <c r="L14155" s="73" t="s">
        <v>5809</v>
      </c>
      <c r="M14155" s="74">
        <v>2</v>
      </c>
      <c r="N14155" s="74">
        <v>7</v>
      </c>
    </row>
    <row r="14156" spans="1:14">
      <c r="A14156" s="43" t="str">
        <f t="shared" si="689"/>
        <v>130128300110059003</v>
      </c>
      <c r="B14156" s="28">
        <f t="shared" si="690"/>
        <v>14</v>
      </c>
      <c r="C14156" s="28">
        <f t="shared" si="691"/>
        <v>12</v>
      </c>
      <c r="K14156" s="73" t="s">
        <v>2797</v>
      </c>
      <c r="L14156" s="73" t="s">
        <v>5809</v>
      </c>
      <c r="M14156" s="74">
        <v>2</v>
      </c>
      <c r="N14156" s="74">
        <v>12</v>
      </c>
    </row>
    <row r="14157" spans="1:14">
      <c r="A14157" s="43" t="str">
        <f t="shared" si="689"/>
        <v>130128300110060001</v>
      </c>
      <c r="B14157" s="28">
        <f t="shared" si="690"/>
        <v>103</v>
      </c>
      <c r="C14157" s="28">
        <f t="shared" si="691"/>
        <v>99</v>
      </c>
      <c r="K14157" s="73" t="s">
        <v>2800</v>
      </c>
      <c r="L14157" s="73" t="s">
        <v>5809</v>
      </c>
      <c r="M14157" s="74">
        <v>4</v>
      </c>
      <c r="N14157" s="74">
        <v>99</v>
      </c>
    </row>
    <row r="14158" spans="1:14">
      <c r="A14158" s="43" t="str">
        <f t="shared" si="689"/>
        <v>130128300110060002</v>
      </c>
      <c r="B14158" s="28">
        <f t="shared" si="690"/>
        <v>118</v>
      </c>
      <c r="C14158" s="28">
        <f t="shared" si="691"/>
        <v>115</v>
      </c>
      <c r="K14158" s="73" t="s">
        <v>2801</v>
      </c>
      <c r="L14158" s="73" t="s">
        <v>5809</v>
      </c>
      <c r="M14158" s="74">
        <v>3</v>
      </c>
      <c r="N14158" s="74">
        <v>115</v>
      </c>
    </row>
    <row r="14159" spans="1:14">
      <c r="A14159" s="43" t="str">
        <f t="shared" si="689"/>
        <v>130128300110060003</v>
      </c>
      <c r="B14159" s="28">
        <f t="shared" si="690"/>
        <v>8</v>
      </c>
      <c r="C14159" s="28">
        <f t="shared" si="691"/>
        <v>5</v>
      </c>
      <c r="K14159" s="73" t="s">
        <v>2802</v>
      </c>
      <c r="L14159" s="73" t="s">
        <v>5809</v>
      </c>
      <c r="M14159" s="74">
        <v>3</v>
      </c>
      <c r="N14159" s="74">
        <v>5</v>
      </c>
    </row>
    <row r="14160" spans="1:14">
      <c r="A14160" s="43" t="str">
        <f t="shared" si="689"/>
        <v>130128300110061001</v>
      </c>
      <c r="B14160" s="28">
        <f t="shared" si="690"/>
        <v>14</v>
      </c>
      <c r="C14160" s="28">
        <f t="shared" si="691"/>
        <v>14</v>
      </c>
      <c r="K14160" s="73" t="s">
        <v>2803</v>
      </c>
      <c r="L14160" s="73" t="s">
        <v>5809</v>
      </c>
      <c r="M14160" s="74">
        <v>0</v>
      </c>
      <c r="N14160" s="74">
        <v>14</v>
      </c>
    </row>
    <row r="14161" spans="1:14">
      <c r="A14161" s="43" t="str">
        <f t="shared" si="689"/>
        <v>130128300110061002</v>
      </c>
      <c r="B14161" s="28">
        <f t="shared" si="690"/>
        <v>42</v>
      </c>
      <c r="C14161" s="28">
        <f t="shared" si="691"/>
        <v>41</v>
      </c>
      <c r="K14161" s="73" t="s">
        <v>2804</v>
      </c>
      <c r="L14161" s="73" t="s">
        <v>5809</v>
      </c>
      <c r="M14161" s="74">
        <v>1</v>
      </c>
      <c r="N14161" s="74">
        <v>41</v>
      </c>
    </row>
    <row r="14162" spans="1:14">
      <c r="A14162" s="43" t="str">
        <f t="shared" si="689"/>
        <v>130128300110061003</v>
      </c>
      <c r="B14162" s="28">
        <f t="shared" si="690"/>
        <v>8</v>
      </c>
      <c r="C14162" s="28">
        <f t="shared" si="691"/>
        <v>8</v>
      </c>
      <c r="K14162" s="73" t="s">
        <v>2805</v>
      </c>
      <c r="L14162" s="73" t="s">
        <v>5809</v>
      </c>
      <c r="M14162" s="74">
        <v>0</v>
      </c>
      <c r="N14162" s="74">
        <v>8</v>
      </c>
    </row>
    <row r="14163" spans="1:14">
      <c r="A14163" s="43" t="str">
        <f t="shared" si="689"/>
        <v>130128300110061004</v>
      </c>
      <c r="B14163" s="28">
        <f t="shared" si="690"/>
        <v>9</v>
      </c>
      <c r="C14163" s="28">
        <f t="shared" si="691"/>
        <v>9</v>
      </c>
      <c r="K14163" s="73" t="s">
        <v>2806</v>
      </c>
      <c r="L14163" s="73" t="s">
        <v>5809</v>
      </c>
      <c r="M14163" s="74">
        <v>0</v>
      </c>
      <c r="N14163" s="74">
        <v>9</v>
      </c>
    </row>
    <row r="14164" spans="1:14">
      <c r="A14164" s="43" t="str">
        <f t="shared" si="689"/>
        <v>130128300110062001</v>
      </c>
      <c r="B14164" s="28">
        <f t="shared" si="690"/>
        <v>21</v>
      </c>
      <c r="C14164" s="28">
        <f t="shared" si="691"/>
        <v>20</v>
      </c>
      <c r="K14164" s="73" t="s">
        <v>2807</v>
      </c>
      <c r="L14164" s="73" t="s">
        <v>5809</v>
      </c>
      <c r="M14164" s="74">
        <v>1</v>
      </c>
      <c r="N14164" s="74">
        <v>20</v>
      </c>
    </row>
    <row r="14165" spans="1:14">
      <c r="A14165" s="43" t="str">
        <f t="shared" si="689"/>
        <v>130128300110062002</v>
      </c>
      <c r="B14165" s="28">
        <f t="shared" si="690"/>
        <v>67</v>
      </c>
      <c r="C14165" s="28">
        <f t="shared" si="691"/>
        <v>66</v>
      </c>
      <c r="K14165" s="73" t="s">
        <v>2808</v>
      </c>
      <c r="L14165" s="73" t="s">
        <v>5809</v>
      </c>
      <c r="M14165" s="74">
        <v>1</v>
      </c>
      <c r="N14165" s="74">
        <v>66</v>
      </c>
    </row>
    <row r="14166" spans="1:14">
      <c r="A14166" s="43" t="str">
        <f t="shared" si="689"/>
        <v>130128300110063001</v>
      </c>
      <c r="B14166" s="28">
        <f t="shared" si="690"/>
        <v>22</v>
      </c>
      <c r="C14166" s="28">
        <f t="shared" si="691"/>
        <v>20</v>
      </c>
      <c r="K14166" s="73" t="s">
        <v>2810</v>
      </c>
      <c r="L14166" s="73" t="s">
        <v>5809</v>
      </c>
      <c r="M14166" s="74">
        <v>2</v>
      </c>
      <c r="N14166" s="74">
        <v>20</v>
      </c>
    </row>
    <row r="14167" spans="1:14">
      <c r="A14167" s="43" t="str">
        <f t="shared" si="689"/>
        <v>130128300110063002</v>
      </c>
      <c r="B14167" s="28">
        <f t="shared" si="690"/>
        <v>45</v>
      </c>
      <c r="C14167" s="28">
        <f t="shared" si="691"/>
        <v>44</v>
      </c>
      <c r="K14167" s="73" t="s">
        <v>2811</v>
      </c>
      <c r="L14167" s="73" t="s">
        <v>5809</v>
      </c>
      <c r="M14167" s="74">
        <v>1</v>
      </c>
      <c r="N14167" s="74">
        <v>44</v>
      </c>
    </row>
    <row r="14168" spans="1:14">
      <c r="A14168" s="43" t="str">
        <f t="shared" si="689"/>
        <v>130128300110063003</v>
      </c>
      <c r="B14168" s="28">
        <f t="shared" si="690"/>
        <v>14</v>
      </c>
      <c r="C14168" s="28">
        <f t="shared" si="691"/>
        <v>14</v>
      </c>
      <c r="K14168" s="73" t="s">
        <v>2812</v>
      </c>
      <c r="L14168" s="73" t="s">
        <v>5809</v>
      </c>
      <c r="M14168" s="74">
        <v>0</v>
      </c>
      <c r="N14168" s="74">
        <v>14</v>
      </c>
    </row>
    <row r="14169" spans="1:14">
      <c r="A14169" s="43" t="str">
        <f t="shared" si="689"/>
        <v>130128300110064001</v>
      </c>
      <c r="B14169" s="28">
        <f t="shared" si="690"/>
        <v>21</v>
      </c>
      <c r="C14169" s="28">
        <f t="shared" si="691"/>
        <v>21</v>
      </c>
      <c r="K14169" s="73" t="s">
        <v>2813</v>
      </c>
      <c r="L14169" s="73" t="s">
        <v>5809</v>
      </c>
      <c r="M14169" s="74">
        <v>0</v>
      </c>
      <c r="N14169" s="74">
        <v>21</v>
      </c>
    </row>
    <row r="14170" spans="1:14">
      <c r="A14170" s="43" t="str">
        <f t="shared" si="689"/>
        <v>130128300110064002</v>
      </c>
      <c r="B14170" s="28">
        <f t="shared" si="690"/>
        <v>26</v>
      </c>
      <c r="C14170" s="28">
        <f t="shared" si="691"/>
        <v>24</v>
      </c>
      <c r="K14170" s="73" t="s">
        <v>2814</v>
      </c>
      <c r="L14170" s="73" t="s">
        <v>5809</v>
      </c>
      <c r="M14170" s="74">
        <v>2</v>
      </c>
      <c r="N14170" s="74">
        <v>24</v>
      </c>
    </row>
    <row r="14171" spans="1:14">
      <c r="A14171" s="43" t="str">
        <f t="shared" si="689"/>
        <v>130128300110065001</v>
      </c>
      <c r="B14171" s="28">
        <f t="shared" si="690"/>
        <v>23</v>
      </c>
      <c r="C14171" s="28">
        <f t="shared" si="691"/>
        <v>22</v>
      </c>
      <c r="K14171" s="73" t="s">
        <v>2816</v>
      </c>
      <c r="L14171" s="73" t="s">
        <v>5809</v>
      </c>
      <c r="M14171" s="74">
        <v>1</v>
      </c>
      <c r="N14171" s="74">
        <v>22</v>
      </c>
    </row>
    <row r="14172" spans="1:14">
      <c r="A14172" s="43" t="str">
        <f t="shared" si="689"/>
        <v>130128300110065002</v>
      </c>
      <c r="B14172" s="28">
        <f t="shared" si="690"/>
        <v>10</v>
      </c>
      <c r="C14172" s="28">
        <f t="shared" si="691"/>
        <v>9</v>
      </c>
      <c r="K14172" s="73" t="s">
        <v>2817</v>
      </c>
      <c r="L14172" s="73" t="s">
        <v>5809</v>
      </c>
      <c r="M14172" s="74">
        <v>1</v>
      </c>
      <c r="N14172" s="74">
        <v>9</v>
      </c>
    </row>
    <row r="14173" spans="1:14">
      <c r="A14173" s="43" t="str">
        <f t="shared" si="689"/>
        <v>130128300110066001</v>
      </c>
      <c r="B14173" s="28">
        <f t="shared" si="690"/>
        <v>21</v>
      </c>
      <c r="C14173" s="28">
        <f t="shared" si="691"/>
        <v>21</v>
      </c>
      <c r="K14173" s="73" t="s">
        <v>2819</v>
      </c>
      <c r="L14173" s="73" t="s">
        <v>5809</v>
      </c>
      <c r="M14173" s="74">
        <v>0</v>
      </c>
      <c r="N14173" s="74">
        <v>21</v>
      </c>
    </row>
    <row r="14174" spans="1:14">
      <c r="A14174" s="43" t="str">
        <f t="shared" si="689"/>
        <v>130128300110066002</v>
      </c>
      <c r="B14174" s="28">
        <f t="shared" si="690"/>
        <v>107</v>
      </c>
      <c r="C14174" s="28">
        <f t="shared" si="691"/>
        <v>106</v>
      </c>
      <c r="K14174" s="73" t="s">
        <v>2820</v>
      </c>
      <c r="L14174" s="73" t="s">
        <v>5809</v>
      </c>
      <c r="M14174" s="74">
        <v>1</v>
      </c>
      <c r="N14174" s="74">
        <v>106</v>
      </c>
    </row>
    <row r="14175" spans="1:14">
      <c r="A14175" s="43" t="str">
        <f t="shared" si="689"/>
        <v>130128300110066003</v>
      </c>
      <c r="B14175" s="28">
        <f t="shared" si="690"/>
        <v>57</v>
      </c>
      <c r="C14175" s="28">
        <f t="shared" si="691"/>
        <v>53</v>
      </c>
      <c r="K14175" s="73" t="s">
        <v>2821</v>
      </c>
      <c r="L14175" s="73" t="s">
        <v>5809</v>
      </c>
      <c r="M14175" s="74">
        <v>4</v>
      </c>
      <c r="N14175" s="74">
        <v>53</v>
      </c>
    </row>
    <row r="14176" spans="1:14">
      <c r="A14176" s="43" t="str">
        <f t="shared" si="689"/>
        <v>130128300110067001</v>
      </c>
      <c r="B14176" s="28">
        <f t="shared" si="690"/>
        <v>31</v>
      </c>
      <c r="C14176" s="28">
        <f t="shared" si="691"/>
        <v>31</v>
      </c>
      <c r="K14176" s="73" t="s">
        <v>3126</v>
      </c>
      <c r="L14176" s="73" t="s">
        <v>5809</v>
      </c>
      <c r="M14176" s="74">
        <v>0</v>
      </c>
      <c r="N14176" s="74">
        <v>31</v>
      </c>
    </row>
    <row r="14177" spans="1:14">
      <c r="A14177" s="43" t="str">
        <f t="shared" si="689"/>
        <v>130128300110067002</v>
      </c>
      <c r="B14177" s="28">
        <f t="shared" si="690"/>
        <v>66</v>
      </c>
      <c r="C14177" s="28">
        <f t="shared" si="691"/>
        <v>52</v>
      </c>
      <c r="K14177" s="73" t="s">
        <v>2822</v>
      </c>
      <c r="L14177" s="73" t="s">
        <v>5809</v>
      </c>
      <c r="M14177" s="74">
        <v>14</v>
      </c>
      <c r="N14177" s="74">
        <v>52</v>
      </c>
    </row>
    <row r="14178" spans="1:14">
      <c r="A14178" s="43" t="str">
        <f t="shared" si="689"/>
        <v>130128300110067003</v>
      </c>
      <c r="B14178" s="28">
        <f t="shared" si="690"/>
        <v>5</v>
      </c>
      <c r="C14178" s="28">
        <f t="shared" si="691"/>
        <v>4</v>
      </c>
      <c r="K14178" s="73" t="s">
        <v>2823</v>
      </c>
      <c r="L14178" s="73" t="s">
        <v>5809</v>
      </c>
      <c r="M14178" s="74">
        <v>1</v>
      </c>
      <c r="N14178" s="74">
        <v>4</v>
      </c>
    </row>
    <row r="14179" spans="1:14">
      <c r="A14179" s="43" t="str">
        <f t="shared" si="689"/>
        <v>130128300110068001</v>
      </c>
      <c r="B14179" s="28">
        <f t="shared" si="690"/>
        <v>100</v>
      </c>
      <c r="C14179" s="28">
        <f t="shared" si="691"/>
        <v>97</v>
      </c>
      <c r="K14179" s="73" t="s">
        <v>2825</v>
      </c>
      <c r="L14179" s="73" t="s">
        <v>5809</v>
      </c>
      <c r="M14179" s="74">
        <v>3</v>
      </c>
      <c r="N14179" s="74">
        <v>97</v>
      </c>
    </row>
    <row r="14180" spans="1:14">
      <c r="A14180" s="43" t="str">
        <f t="shared" si="689"/>
        <v>130128300110068002</v>
      </c>
      <c r="B14180" s="28">
        <f t="shared" si="690"/>
        <v>68</v>
      </c>
      <c r="C14180" s="28">
        <f t="shared" si="691"/>
        <v>67</v>
      </c>
      <c r="K14180" s="73" t="s">
        <v>2826</v>
      </c>
      <c r="L14180" s="73" t="s">
        <v>5809</v>
      </c>
      <c r="M14180" s="74">
        <v>1</v>
      </c>
      <c r="N14180" s="74">
        <v>67</v>
      </c>
    </row>
    <row r="14181" spans="1:14">
      <c r="A14181" s="43" t="str">
        <f t="shared" si="689"/>
        <v>130128300110068003</v>
      </c>
      <c r="B14181" s="28">
        <f t="shared" si="690"/>
        <v>6</v>
      </c>
      <c r="C14181" s="28">
        <f t="shared" si="691"/>
        <v>6</v>
      </c>
      <c r="K14181" s="73" t="s">
        <v>2827</v>
      </c>
      <c r="L14181" s="73" t="s">
        <v>5809</v>
      </c>
      <c r="M14181" s="74">
        <v>0</v>
      </c>
      <c r="N14181" s="74">
        <v>6</v>
      </c>
    </row>
    <row r="14182" spans="1:14">
      <c r="A14182" s="43" t="str">
        <f t="shared" si="689"/>
        <v>130128300110069001</v>
      </c>
      <c r="B14182" s="28">
        <f t="shared" si="690"/>
        <v>76</v>
      </c>
      <c r="C14182" s="28">
        <f t="shared" si="691"/>
        <v>73</v>
      </c>
      <c r="K14182" s="73" t="s">
        <v>2830</v>
      </c>
      <c r="L14182" s="73" t="s">
        <v>5809</v>
      </c>
      <c r="M14182" s="74">
        <v>3</v>
      </c>
      <c r="N14182" s="74">
        <v>73</v>
      </c>
    </row>
    <row r="14183" spans="1:14">
      <c r="A14183" s="43" t="str">
        <f t="shared" si="689"/>
        <v>130128300110069002</v>
      </c>
      <c r="B14183" s="28">
        <f t="shared" si="690"/>
        <v>100</v>
      </c>
      <c r="C14183" s="28">
        <f t="shared" si="691"/>
        <v>99</v>
      </c>
      <c r="K14183" s="73" t="s">
        <v>2831</v>
      </c>
      <c r="L14183" s="73" t="s">
        <v>5809</v>
      </c>
      <c r="M14183" s="74">
        <v>1</v>
      </c>
      <c r="N14183" s="74">
        <v>99</v>
      </c>
    </row>
    <row r="14184" spans="1:14">
      <c r="A14184" s="43" t="str">
        <f t="shared" si="689"/>
        <v>130128300110070001</v>
      </c>
      <c r="B14184" s="28">
        <f t="shared" si="690"/>
        <v>18</v>
      </c>
      <c r="C14184" s="28">
        <f t="shared" si="691"/>
        <v>18</v>
      </c>
      <c r="K14184" s="73" t="s">
        <v>2835</v>
      </c>
      <c r="L14184" s="73" t="s">
        <v>5809</v>
      </c>
      <c r="M14184" s="74">
        <v>0</v>
      </c>
      <c r="N14184" s="74">
        <v>18</v>
      </c>
    </row>
    <row r="14185" spans="1:14">
      <c r="A14185" s="43" t="str">
        <f t="shared" si="689"/>
        <v>130128300110070002</v>
      </c>
      <c r="B14185" s="28">
        <f t="shared" si="690"/>
        <v>19</v>
      </c>
      <c r="C14185" s="28">
        <f t="shared" si="691"/>
        <v>18</v>
      </c>
      <c r="K14185" s="73" t="s">
        <v>2836</v>
      </c>
      <c r="L14185" s="73" t="s">
        <v>5809</v>
      </c>
      <c r="M14185" s="74">
        <v>1</v>
      </c>
      <c r="N14185" s="74">
        <v>18</v>
      </c>
    </row>
    <row r="14186" spans="1:14">
      <c r="A14186" s="43" t="str">
        <f t="shared" si="689"/>
        <v>130128300110070003</v>
      </c>
      <c r="B14186" s="28">
        <f t="shared" si="690"/>
        <v>15</v>
      </c>
      <c r="C14186" s="28">
        <f t="shared" si="691"/>
        <v>14</v>
      </c>
      <c r="K14186" s="73" t="s">
        <v>2837</v>
      </c>
      <c r="L14186" s="73" t="s">
        <v>5809</v>
      </c>
      <c r="M14186" s="74">
        <v>1</v>
      </c>
      <c r="N14186" s="74">
        <v>14</v>
      </c>
    </row>
    <row r="14187" spans="1:14">
      <c r="A14187" s="43" t="str">
        <f t="shared" si="689"/>
        <v>130128300110071001</v>
      </c>
      <c r="B14187" s="28">
        <f t="shared" si="690"/>
        <v>7</v>
      </c>
      <c r="C14187" s="28">
        <f t="shared" si="691"/>
        <v>6</v>
      </c>
      <c r="K14187" s="73" t="s">
        <v>2839</v>
      </c>
      <c r="L14187" s="73" t="s">
        <v>5809</v>
      </c>
      <c r="M14187" s="74">
        <v>1</v>
      </c>
      <c r="N14187" s="74">
        <v>6</v>
      </c>
    </row>
    <row r="14188" spans="1:14">
      <c r="A14188" s="43" t="str">
        <f t="shared" si="689"/>
        <v>130128300110071002</v>
      </c>
      <c r="B14188" s="28">
        <f t="shared" si="690"/>
        <v>4</v>
      </c>
      <c r="C14188" s="28">
        <f t="shared" si="691"/>
        <v>1</v>
      </c>
      <c r="K14188" s="73" t="s">
        <v>2840</v>
      </c>
      <c r="L14188" s="73" t="s">
        <v>5809</v>
      </c>
      <c r="M14188" s="74">
        <v>3</v>
      </c>
      <c r="N14188" s="74">
        <v>1</v>
      </c>
    </row>
    <row r="14189" spans="1:14">
      <c r="A14189" s="43" t="str">
        <f t="shared" si="689"/>
        <v>130128300110072001</v>
      </c>
      <c r="B14189" s="28">
        <f t="shared" si="690"/>
        <v>49</v>
      </c>
      <c r="C14189" s="28">
        <f t="shared" si="691"/>
        <v>34</v>
      </c>
      <c r="K14189" s="73" t="s">
        <v>2843</v>
      </c>
      <c r="L14189" s="73" t="s">
        <v>5809</v>
      </c>
      <c r="M14189" s="74">
        <v>15</v>
      </c>
      <c r="N14189" s="74">
        <v>34</v>
      </c>
    </row>
    <row r="14190" spans="1:14">
      <c r="A14190" s="43" t="str">
        <f t="shared" si="689"/>
        <v>130128300110072002</v>
      </c>
      <c r="B14190" s="28">
        <f t="shared" si="690"/>
        <v>9</v>
      </c>
      <c r="C14190" s="28">
        <f t="shared" si="691"/>
        <v>6</v>
      </c>
      <c r="K14190" s="73" t="s">
        <v>2844</v>
      </c>
      <c r="L14190" s="73" t="s">
        <v>5809</v>
      </c>
      <c r="M14190" s="74">
        <v>3</v>
      </c>
      <c r="N14190" s="74">
        <v>6</v>
      </c>
    </row>
    <row r="14191" spans="1:14">
      <c r="A14191" s="43" t="str">
        <f t="shared" si="689"/>
        <v>130128300110072003</v>
      </c>
      <c r="B14191" s="28">
        <f t="shared" si="690"/>
        <v>26</v>
      </c>
      <c r="C14191" s="28">
        <f t="shared" si="691"/>
        <v>10</v>
      </c>
      <c r="K14191" s="73" t="s">
        <v>2845</v>
      </c>
      <c r="L14191" s="73" t="s">
        <v>5809</v>
      </c>
      <c r="M14191" s="74">
        <v>16</v>
      </c>
      <c r="N14191" s="74">
        <v>10</v>
      </c>
    </row>
    <row r="14192" spans="1:14">
      <c r="A14192" s="43" t="str">
        <f t="shared" si="689"/>
        <v>130128300110072004</v>
      </c>
      <c r="B14192" s="28">
        <f t="shared" si="690"/>
        <v>141</v>
      </c>
      <c r="C14192" s="28">
        <f t="shared" si="691"/>
        <v>96</v>
      </c>
      <c r="K14192" s="73" t="s">
        <v>2846</v>
      </c>
      <c r="L14192" s="73" t="s">
        <v>5809</v>
      </c>
      <c r="M14192" s="74">
        <v>45</v>
      </c>
      <c r="N14192" s="74">
        <v>96</v>
      </c>
    </row>
    <row r="14193" spans="1:14">
      <c r="A14193" s="43" t="str">
        <f t="shared" si="689"/>
        <v>130128300110072005</v>
      </c>
      <c r="B14193" s="28">
        <f t="shared" si="690"/>
        <v>88</v>
      </c>
      <c r="C14193" s="28">
        <f t="shared" si="691"/>
        <v>67</v>
      </c>
      <c r="K14193" s="73" t="s">
        <v>4593</v>
      </c>
      <c r="L14193" s="73" t="s">
        <v>5809</v>
      </c>
      <c r="M14193" s="74">
        <v>21</v>
      </c>
      <c r="N14193" s="74">
        <v>67</v>
      </c>
    </row>
    <row r="14194" spans="1:14">
      <c r="A14194" s="43" t="str">
        <f t="shared" si="689"/>
        <v>130128300110073001</v>
      </c>
      <c r="B14194" s="28">
        <f t="shared" si="690"/>
        <v>46</v>
      </c>
      <c r="C14194" s="28">
        <f t="shared" si="691"/>
        <v>20</v>
      </c>
      <c r="K14194" s="73" t="s">
        <v>2847</v>
      </c>
      <c r="L14194" s="73" t="s">
        <v>5809</v>
      </c>
      <c r="M14194" s="74">
        <v>26</v>
      </c>
      <c r="N14194" s="74">
        <v>20</v>
      </c>
    </row>
    <row r="14195" spans="1:14">
      <c r="A14195" s="43" t="str">
        <f t="shared" si="689"/>
        <v>130128300110073002</v>
      </c>
      <c r="B14195" s="28">
        <f t="shared" si="690"/>
        <v>48</v>
      </c>
      <c r="C14195" s="28">
        <f t="shared" si="691"/>
        <v>25</v>
      </c>
      <c r="K14195" s="73" t="s">
        <v>2848</v>
      </c>
      <c r="L14195" s="73" t="s">
        <v>5809</v>
      </c>
      <c r="M14195" s="74">
        <v>23</v>
      </c>
      <c r="N14195" s="74">
        <v>25</v>
      </c>
    </row>
    <row r="14196" spans="1:14">
      <c r="A14196" s="43" t="str">
        <f t="shared" si="689"/>
        <v>130128300110073003</v>
      </c>
      <c r="B14196" s="28">
        <f t="shared" si="690"/>
        <v>7</v>
      </c>
      <c r="C14196" s="28">
        <f t="shared" si="691"/>
        <v>5</v>
      </c>
      <c r="K14196" s="73" t="s">
        <v>2849</v>
      </c>
      <c r="L14196" s="73" t="s">
        <v>5809</v>
      </c>
      <c r="M14196" s="74">
        <v>2</v>
      </c>
      <c r="N14196" s="74">
        <v>5</v>
      </c>
    </row>
    <row r="14197" spans="1:14">
      <c r="A14197" s="43" t="str">
        <f t="shared" si="689"/>
        <v>130128300110073004</v>
      </c>
      <c r="B14197" s="28">
        <f t="shared" si="690"/>
        <v>19</v>
      </c>
      <c r="C14197" s="28">
        <f t="shared" si="691"/>
        <v>12</v>
      </c>
      <c r="K14197" s="73" t="s">
        <v>4744</v>
      </c>
      <c r="L14197" s="73" t="s">
        <v>5809</v>
      </c>
      <c r="M14197" s="74">
        <v>7</v>
      </c>
      <c r="N14197" s="74">
        <v>12</v>
      </c>
    </row>
    <row r="14198" spans="1:14">
      <c r="A14198" s="43" t="str">
        <f t="shared" si="689"/>
        <v>130128300110073005</v>
      </c>
      <c r="B14198" s="28">
        <f t="shared" si="690"/>
        <v>61</v>
      </c>
      <c r="C14198" s="28">
        <f t="shared" si="691"/>
        <v>47</v>
      </c>
      <c r="K14198" s="73" t="s">
        <v>4745</v>
      </c>
      <c r="L14198" s="73" t="s">
        <v>5809</v>
      </c>
      <c r="M14198" s="74">
        <v>14</v>
      </c>
      <c r="N14198" s="74">
        <v>47</v>
      </c>
    </row>
    <row r="14199" spans="1:14">
      <c r="A14199" s="43" t="str">
        <f t="shared" si="689"/>
        <v>130128300110074001</v>
      </c>
      <c r="B14199" s="28">
        <f t="shared" si="690"/>
        <v>81</v>
      </c>
      <c r="C14199" s="28">
        <f t="shared" si="691"/>
        <v>40</v>
      </c>
      <c r="K14199" s="73" t="s">
        <v>2850</v>
      </c>
      <c r="L14199" s="73" t="s">
        <v>5809</v>
      </c>
      <c r="M14199" s="74">
        <v>41</v>
      </c>
      <c r="N14199" s="74">
        <v>40</v>
      </c>
    </row>
    <row r="14200" spans="1:14">
      <c r="A14200" s="43" t="str">
        <f t="shared" si="689"/>
        <v>130128300110074002</v>
      </c>
      <c r="B14200" s="28">
        <f t="shared" si="690"/>
        <v>66</v>
      </c>
      <c r="C14200" s="28">
        <f t="shared" si="691"/>
        <v>38</v>
      </c>
      <c r="K14200" s="73" t="s">
        <v>2851</v>
      </c>
      <c r="L14200" s="73" t="s">
        <v>5809</v>
      </c>
      <c r="M14200" s="74">
        <v>28</v>
      </c>
      <c r="N14200" s="74">
        <v>38</v>
      </c>
    </row>
    <row r="14201" spans="1:14">
      <c r="A14201" s="43" t="str">
        <f t="shared" si="689"/>
        <v>130128300110074003</v>
      </c>
      <c r="B14201" s="28">
        <f t="shared" si="690"/>
        <v>44</v>
      </c>
      <c r="C14201" s="28">
        <f t="shared" si="691"/>
        <v>11</v>
      </c>
      <c r="K14201" s="73" t="s">
        <v>2852</v>
      </c>
      <c r="L14201" s="73" t="s">
        <v>5809</v>
      </c>
      <c r="M14201" s="74">
        <v>33</v>
      </c>
      <c r="N14201" s="74">
        <v>11</v>
      </c>
    </row>
    <row r="14202" spans="1:14">
      <c r="A14202" s="43" t="str">
        <f t="shared" si="689"/>
        <v>130128300110075001</v>
      </c>
      <c r="B14202" s="28">
        <f t="shared" si="690"/>
        <v>11</v>
      </c>
      <c r="C14202" s="28">
        <f t="shared" si="691"/>
        <v>2</v>
      </c>
      <c r="K14202" s="73" t="s">
        <v>2855</v>
      </c>
      <c r="L14202" s="73" t="s">
        <v>5809</v>
      </c>
      <c r="M14202" s="74">
        <v>9</v>
      </c>
      <c r="N14202" s="74">
        <v>2</v>
      </c>
    </row>
    <row r="14203" spans="1:14">
      <c r="A14203" s="43" t="str">
        <f t="shared" si="689"/>
        <v>130128300110075002</v>
      </c>
      <c r="B14203" s="28">
        <f t="shared" si="690"/>
        <v>20</v>
      </c>
      <c r="C14203" s="28">
        <f t="shared" si="691"/>
        <v>6</v>
      </c>
      <c r="K14203" s="73" t="s">
        <v>2856</v>
      </c>
      <c r="L14203" s="73" t="s">
        <v>5809</v>
      </c>
      <c r="M14203" s="74">
        <v>14</v>
      </c>
      <c r="N14203" s="74">
        <v>6</v>
      </c>
    </row>
    <row r="14204" spans="1:14">
      <c r="A14204" s="43" t="str">
        <f t="shared" si="689"/>
        <v>130128300110075003</v>
      </c>
      <c r="B14204" s="28">
        <f t="shared" si="690"/>
        <v>120</v>
      </c>
      <c r="C14204" s="28">
        <f t="shared" si="691"/>
        <v>109</v>
      </c>
      <c r="K14204" s="73" t="s">
        <v>2857</v>
      </c>
      <c r="L14204" s="73" t="s">
        <v>5809</v>
      </c>
      <c r="M14204" s="74">
        <v>11</v>
      </c>
      <c r="N14204" s="74">
        <v>109</v>
      </c>
    </row>
    <row r="14205" spans="1:14">
      <c r="A14205" s="43" t="str">
        <f t="shared" si="689"/>
        <v>130128300110076001</v>
      </c>
      <c r="B14205" s="28">
        <f t="shared" si="690"/>
        <v>5</v>
      </c>
      <c r="C14205" s="28">
        <f t="shared" si="691"/>
        <v>3</v>
      </c>
      <c r="K14205" s="73" t="s">
        <v>2859</v>
      </c>
      <c r="L14205" s="73" t="s">
        <v>5809</v>
      </c>
      <c r="M14205" s="74">
        <v>2</v>
      </c>
      <c r="N14205" s="74">
        <v>3</v>
      </c>
    </row>
    <row r="14206" spans="1:14">
      <c r="A14206" s="43" t="str">
        <f t="shared" si="689"/>
        <v>130128300110076002</v>
      </c>
      <c r="B14206" s="28">
        <f t="shared" si="690"/>
        <v>6</v>
      </c>
      <c r="C14206" s="28">
        <f t="shared" si="691"/>
        <v>3</v>
      </c>
      <c r="K14206" s="73" t="s">
        <v>2860</v>
      </c>
      <c r="L14206" s="73" t="s">
        <v>5809</v>
      </c>
      <c r="M14206" s="74">
        <v>3</v>
      </c>
      <c r="N14206" s="74">
        <v>3</v>
      </c>
    </row>
    <row r="14207" spans="1:14">
      <c r="A14207" s="43" t="str">
        <f t="shared" si="689"/>
        <v>130128300110077001</v>
      </c>
      <c r="B14207" s="28">
        <f t="shared" si="690"/>
        <v>19</v>
      </c>
      <c r="C14207" s="28">
        <f t="shared" si="691"/>
        <v>18</v>
      </c>
      <c r="K14207" s="73" t="s">
        <v>2863</v>
      </c>
      <c r="L14207" s="73" t="s">
        <v>5809</v>
      </c>
      <c r="M14207" s="74">
        <v>1</v>
      </c>
      <c r="N14207" s="74">
        <v>18</v>
      </c>
    </row>
    <row r="14208" spans="1:14">
      <c r="A14208" s="43" t="str">
        <f t="shared" si="689"/>
        <v>130128300110077002</v>
      </c>
      <c r="B14208" s="28">
        <f t="shared" si="690"/>
        <v>19</v>
      </c>
      <c r="C14208" s="28">
        <f t="shared" si="691"/>
        <v>19</v>
      </c>
      <c r="K14208" s="73" t="s">
        <v>2864</v>
      </c>
      <c r="L14208" s="73" t="s">
        <v>5809</v>
      </c>
      <c r="M14208" s="74">
        <v>0</v>
      </c>
      <c r="N14208" s="74">
        <v>19</v>
      </c>
    </row>
    <row r="14209" spans="1:14">
      <c r="A14209" s="43" t="str">
        <f t="shared" si="689"/>
        <v>130128300110077003</v>
      </c>
      <c r="B14209" s="28">
        <f t="shared" si="690"/>
        <v>5</v>
      </c>
      <c r="C14209" s="28">
        <f t="shared" si="691"/>
        <v>5</v>
      </c>
      <c r="K14209" s="73" t="s">
        <v>2865</v>
      </c>
      <c r="L14209" s="73" t="s">
        <v>5809</v>
      </c>
      <c r="M14209" s="74">
        <v>0</v>
      </c>
      <c r="N14209" s="74">
        <v>5</v>
      </c>
    </row>
    <row r="14210" spans="1:14">
      <c r="A14210" s="43" t="str">
        <f t="shared" si="689"/>
        <v>130128300110077004</v>
      </c>
      <c r="B14210" s="28">
        <f t="shared" si="690"/>
        <v>7</v>
      </c>
      <c r="C14210" s="28">
        <f t="shared" si="691"/>
        <v>7</v>
      </c>
      <c r="K14210" s="73" t="s">
        <v>2866</v>
      </c>
      <c r="L14210" s="73" t="s">
        <v>5809</v>
      </c>
      <c r="M14210" s="74">
        <v>0</v>
      </c>
      <c r="N14210" s="74">
        <v>7</v>
      </c>
    </row>
    <row r="14211" spans="1:14">
      <c r="A14211" s="43" t="str">
        <f t="shared" ref="A14211:A14274" si="692">L14211&amp;K14211</f>
        <v>130128300110078001</v>
      </c>
      <c r="B14211" s="28">
        <f t="shared" ref="B14211:B14274" si="693">M14211+N14211</f>
        <v>33</v>
      </c>
      <c r="C14211" s="28">
        <f t="shared" ref="C14211:C14274" si="694">N14211</f>
        <v>25</v>
      </c>
      <c r="K14211" s="73" t="s">
        <v>2867</v>
      </c>
      <c r="L14211" s="73" t="s">
        <v>5809</v>
      </c>
      <c r="M14211" s="74">
        <v>8</v>
      </c>
      <c r="N14211" s="74">
        <v>25</v>
      </c>
    </row>
    <row r="14212" spans="1:14">
      <c r="A14212" s="43" t="str">
        <f t="shared" si="692"/>
        <v>130128300110078002</v>
      </c>
      <c r="B14212" s="28">
        <f t="shared" si="693"/>
        <v>34</v>
      </c>
      <c r="C14212" s="28">
        <f t="shared" si="694"/>
        <v>28</v>
      </c>
      <c r="K14212" s="73" t="s">
        <v>2868</v>
      </c>
      <c r="L14212" s="73" t="s">
        <v>5809</v>
      </c>
      <c r="M14212" s="74">
        <v>6</v>
      </c>
      <c r="N14212" s="74">
        <v>28</v>
      </c>
    </row>
    <row r="14213" spans="1:14">
      <c r="A14213" s="43" t="str">
        <f t="shared" si="692"/>
        <v>130128300110078003</v>
      </c>
      <c r="B14213" s="28">
        <f t="shared" si="693"/>
        <v>64</v>
      </c>
      <c r="C14213" s="28">
        <f t="shared" si="694"/>
        <v>42</v>
      </c>
      <c r="K14213" s="73" t="s">
        <v>2869</v>
      </c>
      <c r="L14213" s="73" t="s">
        <v>5809</v>
      </c>
      <c r="M14213" s="74">
        <v>22</v>
      </c>
      <c r="N14213" s="74">
        <v>42</v>
      </c>
    </row>
    <row r="14214" spans="1:14">
      <c r="A14214" s="43" t="str">
        <f t="shared" si="692"/>
        <v>130128300110078004</v>
      </c>
      <c r="B14214" s="28">
        <f t="shared" si="693"/>
        <v>31</v>
      </c>
      <c r="C14214" s="28">
        <f t="shared" si="694"/>
        <v>26</v>
      </c>
      <c r="K14214" s="73" t="s">
        <v>5486</v>
      </c>
      <c r="L14214" s="73" t="s">
        <v>5809</v>
      </c>
      <c r="M14214" s="74">
        <v>5</v>
      </c>
      <c r="N14214" s="74">
        <v>26</v>
      </c>
    </row>
    <row r="14215" spans="1:14">
      <c r="A14215" s="43" t="str">
        <f t="shared" si="692"/>
        <v>130128300110078005</v>
      </c>
      <c r="B14215" s="28">
        <f t="shared" si="693"/>
        <v>13</v>
      </c>
      <c r="C14215" s="28">
        <f t="shared" si="694"/>
        <v>7</v>
      </c>
      <c r="K14215" s="73" t="s">
        <v>5487</v>
      </c>
      <c r="L14215" s="73" t="s">
        <v>5809</v>
      </c>
      <c r="M14215" s="74">
        <v>6</v>
      </c>
      <c r="N14215" s="74">
        <v>7</v>
      </c>
    </row>
    <row r="14216" spans="1:14">
      <c r="A14216" s="43" t="str">
        <f t="shared" si="692"/>
        <v>130128300110078006</v>
      </c>
      <c r="B14216" s="28">
        <f t="shared" si="693"/>
        <v>37</v>
      </c>
      <c r="C14216" s="28">
        <f t="shared" si="694"/>
        <v>31</v>
      </c>
      <c r="K14216" s="73" t="s">
        <v>5488</v>
      </c>
      <c r="L14216" s="73" t="s">
        <v>5809</v>
      </c>
      <c r="M14216" s="74">
        <v>6</v>
      </c>
      <c r="N14216" s="74">
        <v>31</v>
      </c>
    </row>
    <row r="14217" spans="1:14">
      <c r="A14217" s="43" t="str">
        <f t="shared" si="692"/>
        <v>130128300110079001</v>
      </c>
      <c r="B14217" s="28">
        <f t="shared" si="693"/>
        <v>19</v>
      </c>
      <c r="C14217" s="28">
        <f t="shared" si="694"/>
        <v>16</v>
      </c>
      <c r="K14217" s="73" t="s">
        <v>2870</v>
      </c>
      <c r="L14217" s="73" t="s">
        <v>5809</v>
      </c>
      <c r="M14217" s="74">
        <v>3</v>
      </c>
      <c r="N14217" s="74">
        <v>16</v>
      </c>
    </row>
    <row r="14218" spans="1:14">
      <c r="A14218" s="43" t="str">
        <f t="shared" si="692"/>
        <v>130128300110079002</v>
      </c>
      <c r="B14218" s="28">
        <f t="shared" si="693"/>
        <v>89</v>
      </c>
      <c r="C14218" s="28">
        <f t="shared" si="694"/>
        <v>88</v>
      </c>
      <c r="K14218" s="73" t="s">
        <v>2871</v>
      </c>
      <c r="L14218" s="73" t="s">
        <v>5809</v>
      </c>
      <c r="M14218" s="74">
        <v>1</v>
      </c>
      <c r="N14218" s="74">
        <v>88</v>
      </c>
    </row>
    <row r="14219" spans="1:14">
      <c r="A14219" s="43" t="str">
        <f t="shared" si="692"/>
        <v>130128300110079003</v>
      </c>
      <c r="B14219" s="28">
        <f t="shared" si="693"/>
        <v>86</v>
      </c>
      <c r="C14219" s="28">
        <f t="shared" si="694"/>
        <v>68</v>
      </c>
      <c r="K14219" s="73" t="s">
        <v>2872</v>
      </c>
      <c r="L14219" s="73" t="s">
        <v>5809</v>
      </c>
      <c r="M14219" s="74">
        <v>18</v>
      </c>
      <c r="N14219" s="74">
        <v>68</v>
      </c>
    </row>
    <row r="14220" spans="1:14">
      <c r="A14220" s="43" t="str">
        <f t="shared" si="692"/>
        <v>130128300110079004</v>
      </c>
      <c r="B14220" s="28">
        <f t="shared" si="693"/>
        <v>61</v>
      </c>
      <c r="C14220" s="28">
        <f t="shared" si="694"/>
        <v>52</v>
      </c>
      <c r="K14220" s="73" t="s">
        <v>2873</v>
      </c>
      <c r="L14220" s="73" t="s">
        <v>5809</v>
      </c>
      <c r="M14220" s="74">
        <v>9</v>
      </c>
      <c r="N14220" s="74">
        <v>52</v>
      </c>
    </row>
    <row r="14221" spans="1:14">
      <c r="A14221" s="43" t="str">
        <f t="shared" si="692"/>
        <v>130128300110080001</v>
      </c>
      <c r="B14221" s="28">
        <f t="shared" si="693"/>
        <v>72</v>
      </c>
      <c r="C14221" s="28">
        <f t="shared" si="694"/>
        <v>62</v>
      </c>
      <c r="K14221" s="73" t="s">
        <v>2875</v>
      </c>
      <c r="L14221" s="73" t="s">
        <v>5809</v>
      </c>
      <c r="M14221" s="74">
        <v>10</v>
      </c>
      <c r="N14221" s="74">
        <v>62</v>
      </c>
    </row>
    <row r="14222" spans="1:14">
      <c r="A14222" s="43" t="str">
        <f t="shared" si="692"/>
        <v>130128300110080002</v>
      </c>
      <c r="B14222" s="28">
        <f t="shared" si="693"/>
        <v>38</v>
      </c>
      <c r="C14222" s="28">
        <f t="shared" si="694"/>
        <v>9</v>
      </c>
      <c r="K14222" s="73" t="s">
        <v>2876</v>
      </c>
      <c r="L14222" s="73" t="s">
        <v>5809</v>
      </c>
      <c r="M14222" s="74">
        <v>29</v>
      </c>
      <c r="N14222" s="74">
        <v>9</v>
      </c>
    </row>
    <row r="14223" spans="1:14">
      <c r="A14223" s="43" t="str">
        <f t="shared" si="692"/>
        <v>130128300110080003</v>
      </c>
      <c r="B14223" s="28">
        <f t="shared" si="693"/>
        <v>26</v>
      </c>
      <c r="C14223" s="28">
        <f t="shared" si="694"/>
        <v>5</v>
      </c>
      <c r="K14223" s="73" t="s">
        <v>3717</v>
      </c>
      <c r="L14223" s="73" t="s">
        <v>5809</v>
      </c>
      <c r="M14223" s="74">
        <v>21</v>
      </c>
      <c r="N14223" s="74">
        <v>5</v>
      </c>
    </row>
    <row r="14224" spans="1:14">
      <c r="A14224" s="43" t="str">
        <f t="shared" si="692"/>
        <v>130128300110080004</v>
      </c>
      <c r="B14224" s="28">
        <f t="shared" si="693"/>
        <v>17</v>
      </c>
      <c r="C14224" s="28">
        <f t="shared" si="694"/>
        <v>4</v>
      </c>
      <c r="K14224" s="73" t="s">
        <v>3718</v>
      </c>
      <c r="L14224" s="73" t="s">
        <v>5809</v>
      </c>
      <c r="M14224" s="74">
        <v>13</v>
      </c>
      <c r="N14224" s="74">
        <v>4</v>
      </c>
    </row>
    <row r="14225" spans="1:14">
      <c r="A14225" s="43" t="str">
        <f t="shared" si="692"/>
        <v>130128300110080005</v>
      </c>
      <c r="B14225" s="28">
        <f t="shared" si="693"/>
        <v>8</v>
      </c>
      <c r="C14225" s="28">
        <f t="shared" si="694"/>
        <v>1</v>
      </c>
      <c r="K14225" s="73" t="s">
        <v>5818</v>
      </c>
      <c r="L14225" s="73" t="s">
        <v>5809</v>
      </c>
      <c r="M14225" s="74">
        <v>7</v>
      </c>
      <c r="N14225" s="74">
        <v>1</v>
      </c>
    </row>
    <row r="14226" spans="1:14">
      <c r="A14226" s="43" t="str">
        <f t="shared" si="692"/>
        <v>130128300110081001</v>
      </c>
      <c r="B14226" s="28">
        <f t="shared" si="693"/>
        <v>273</v>
      </c>
      <c r="C14226" s="28">
        <f t="shared" si="694"/>
        <v>184</v>
      </c>
      <c r="K14226" s="73" t="s">
        <v>2877</v>
      </c>
      <c r="L14226" s="73" t="s">
        <v>5809</v>
      </c>
      <c r="M14226" s="74">
        <v>89</v>
      </c>
      <c r="N14226" s="74">
        <v>184</v>
      </c>
    </row>
    <row r="14227" spans="1:14">
      <c r="A14227" s="43" t="str">
        <f t="shared" si="692"/>
        <v>130128300110081002</v>
      </c>
      <c r="B14227" s="28">
        <f t="shared" si="693"/>
        <v>29</v>
      </c>
      <c r="C14227" s="28">
        <f t="shared" si="694"/>
        <v>16</v>
      </c>
      <c r="K14227" s="73" t="s">
        <v>2878</v>
      </c>
      <c r="L14227" s="73" t="s">
        <v>5809</v>
      </c>
      <c r="M14227" s="74">
        <v>13</v>
      </c>
      <c r="N14227" s="74">
        <v>16</v>
      </c>
    </row>
    <row r="14228" spans="1:14">
      <c r="A14228" s="43" t="str">
        <f t="shared" si="692"/>
        <v>130128300110081003</v>
      </c>
      <c r="B14228" s="28">
        <f t="shared" si="693"/>
        <v>21</v>
      </c>
      <c r="C14228" s="28">
        <f t="shared" si="694"/>
        <v>12</v>
      </c>
      <c r="K14228" s="73" t="s">
        <v>2879</v>
      </c>
      <c r="L14228" s="73" t="s">
        <v>5809</v>
      </c>
      <c r="M14228" s="74">
        <v>9</v>
      </c>
      <c r="N14228" s="74">
        <v>12</v>
      </c>
    </row>
    <row r="14229" spans="1:14">
      <c r="A14229" s="43" t="str">
        <f t="shared" si="692"/>
        <v>130128300110081004</v>
      </c>
      <c r="B14229" s="28">
        <f t="shared" si="693"/>
        <v>7</v>
      </c>
      <c r="C14229" s="28">
        <f t="shared" si="694"/>
        <v>0</v>
      </c>
      <c r="K14229" s="73" t="s">
        <v>2880</v>
      </c>
      <c r="L14229" s="73" t="s">
        <v>5809</v>
      </c>
      <c r="M14229" s="74">
        <v>7</v>
      </c>
      <c r="N14229" s="74">
        <v>0</v>
      </c>
    </row>
    <row r="14230" spans="1:14">
      <c r="A14230" s="43" t="str">
        <f t="shared" si="692"/>
        <v>130128300110082001</v>
      </c>
      <c r="B14230" s="28">
        <f t="shared" si="693"/>
        <v>19</v>
      </c>
      <c r="C14230" s="28">
        <f t="shared" si="694"/>
        <v>16</v>
      </c>
      <c r="K14230" s="73" t="s">
        <v>2881</v>
      </c>
      <c r="L14230" s="73" t="s">
        <v>5809</v>
      </c>
      <c r="M14230" s="74">
        <v>3</v>
      </c>
      <c r="N14230" s="74">
        <v>16</v>
      </c>
    </row>
    <row r="14231" spans="1:14">
      <c r="A14231" s="43" t="str">
        <f t="shared" si="692"/>
        <v>130128300110083001</v>
      </c>
      <c r="B14231" s="28">
        <f t="shared" si="693"/>
        <v>16</v>
      </c>
      <c r="C14231" s="28">
        <f t="shared" si="694"/>
        <v>9</v>
      </c>
      <c r="K14231" s="73" t="s">
        <v>2883</v>
      </c>
      <c r="L14231" s="73" t="s">
        <v>5809</v>
      </c>
      <c r="M14231" s="74">
        <v>7</v>
      </c>
      <c r="N14231" s="74">
        <v>9</v>
      </c>
    </row>
    <row r="14232" spans="1:14">
      <c r="A14232" s="43" t="str">
        <f t="shared" si="692"/>
        <v>130128300110083002</v>
      </c>
      <c r="B14232" s="28">
        <f t="shared" si="693"/>
        <v>14</v>
      </c>
      <c r="C14232" s="28">
        <f t="shared" si="694"/>
        <v>11</v>
      </c>
      <c r="K14232" s="73" t="s">
        <v>3391</v>
      </c>
      <c r="L14232" s="73" t="s">
        <v>5809</v>
      </c>
      <c r="M14232" s="74">
        <v>3</v>
      </c>
      <c r="N14232" s="74">
        <v>11</v>
      </c>
    </row>
    <row r="14233" spans="1:14">
      <c r="A14233" s="43" t="str">
        <f t="shared" si="692"/>
        <v>130128300110083003</v>
      </c>
      <c r="B14233" s="28">
        <f t="shared" si="693"/>
        <v>36</v>
      </c>
      <c r="C14233" s="28">
        <f t="shared" si="694"/>
        <v>30</v>
      </c>
      <c r="K14233" s="73" t="s">
        <v>3392</v>
      </c>
      <c r="L14233" s="73" t="s">
        <v>5809</v>
      </c>
      <c r="M14233" s="74">
        <v>6</v>
      </c>
      <c r="N14233" s="74">
        <v>30</v>
      </c>
    </row>
    <row r="14234" spans="1:14">
      <c r="A14234" s="43" t="str">
        <f t="shared" si="692"/>
        <v>130128300110084001</v>
      </c>
      <c r="B14234" s="28">
        <f t="shared" si="693"/>
        <v>3</v>
      </c>
      <c r="C14234" s="28">
        <f t="shared" si="694"/>
        <v>2</v>
      </c>
      <c r="K14234" s="73" t="s">
        <v>3393</v>
      </c>
      <c r="L14234" s="73" t="s">
        <v>5809</v>
      </c>
      <c r="M14234" s="74">
        <v>1</v>
      </c>
      <c r="N14234" s="74">
        <v>2</v>
      </c>
    </row>
    <row r="14235" spans="1:14">
      <c r="A14235" s="43" t="str">
        <f t="shared" si="692"/>
        <v>130128300110084002</v>
      </c>
      <c r="B14235" s="28">
        <f t="shared" si="693"/>
        <v>11</v>
      </c>
      <c r="C14235" s="28">
        <f t="shared" si="694"/>
        <v>8</v>
      </c>
      <c r="K14235" s="73" t="s">
        <v>3394</v>
      </c>
      <c r="L14235" s="73" t="s">
        <v>5809</v>
      </c>
      <c r="M14235" s="74">
        <v>3</v>
      </c>
      <c r="N14235" s="74">
        <v>8</v>
      </c>
    </row>
    <row r="14236" spans="1:14">
      <c r="A14236" s="43" t="str">
        <f t="shared" si="692"/>
        <v>130128300110084003</v>
      </c>
      <c r="B14236" s="28">
        <f t="shared" si="693"/>
        <v>63</v>
      </c>
      <c r="C14236" s="28">
        <f t="shared" si="694"/>
        <v>37</v>
      </c>
      <c r="K14236" s="73" t="s">
        <v>3395</v>
      </c>
      <c r="L14236" s="73" t="s">
        <v>5809</v>
      </c>
      <c r="M14236" s="74">
        <v>26</v>
      </c>
      <c r="N14236" s="74">
        <v>37</v>
      </c>
    </row>
    <row r="14237" spans="1:14">
      <c r="A14237" s="43" t="str">
        <f t="shared" si="692"/>
        <v>130128300110085001</v>
      </c>
      <c r="B14237" s="28">
        <f t="shared" si="693"/>
        <v>64</v>
      </c>
      <c r="C14237" s="28">
        <f t="shared" si="694"/>
        <v>33</v>
      </c>
      <c r="K14237" s="73" t="s">
        <v>2884</v>
      </c>
      <c r="L14237" s="73" t="s">
        <v>5809</v>
      </c>
      <c r="M14237" s="74">
        <v>31</v>
      </c>
      <c r="N14237" s="74">
        <v>33</v>
      </c>
    </row>
    <row r="14238" spans="1:14">
      <c r="A14238" s="43" t="str">
        <f t="shared" si="692"/>
        <v>130128300110085002</v>
      </c>
      <c r="B14238" s="28">
        <f t="shared" si="693"/>
        <v>12</v>
      </c>
      <c r="C14238" s="28">
        <f t="shared" si="694"/>
        <v>10</v>
      </c>
      <c r="K14238" s="73" t="s">
        <v>2885</v>
      </c>
      <c r="L14238" s="73" t="s">
        <v>5809</v>
      </c>
      <c r="M14238" s="74">
        <v>2</v>
      </c>
      <c r="N14238" s="74">
        <v>10</v>
      </c>
    </row>
    <row r="14239" spans="1:14">
      <c r="A14239" s="43" t="str">
        <f t="shared" si="692"/>
        <v>130128300110086002</v>
      </c>
      <c r="B14239" s="28">
        <f t="shared" si="693"/>
        <v>5</v>
      </c>
      <c r="C14239" s="28">
        <f t="shared" si="694"/>
        <v>1</v>
      </c>
      <c r="K14239" s="73" t="s">
        <v>3401</v>
      </c>
      <c r="L14239" s="73" t="s">
        <v>5809</v>
      </c>
      <c r="M14239" s="74">
        <v>4</v>
      </c>
      <c r="N14239" s="74">
        <v>1</v>
      </c>
    </row>
    <row r="14240" spans="1:14">
      <c r="A14240" s="43" t="str">
        <f t="shared" si="692"/>
        <v>130128300110086003</v>
      </c>
      <c r="B14240" s="28">
        <f t="shared" si="693"/>
        <v>46</v>
      </c>
      <c r="C14240" s="28">
        <f t="shared" si="694"/>
        <v>10</v>
      </c>
      <c r="K14240" s="73" t="s">
        <v>3402</v>
      </c>
      <c r="L14240" s="73" t="s">
        <v>5809</v>
      </c>
      <c r="M14240" s="74">
        <v>36</v>
      </c>
      <c r="N14240" s="74">
        <v>10</v>
      </c>
    </row>
    <row r="14241" spans="1:14">
      <c r="A14241" s="43" t="str">
        <f t="shared" si="692"/>
        <v>130128300110087001</v>
      </c>
      <c r="B14241" s="28">
        <f t="shared" si="693"/>
        <v>96</v>
      </c>
      <c r="C14241" s="28">
        <f t="shared" si="694"/>
        <v>68</v>
      </c>
      <c r="K14241" s="73" t="s">
        <v>3403</v>
      </c>
      <c r="L14241" s="73" t="s">
        <v>5809</v>
      </c>
      <c r="M14241" s="74">
        <v>28</v>
      </c>
      <c r="N14241" s="74">
        <v>68</v>
      </c>
    </row>
    <row r="14242" spans="1:14">
      <c r="A14242" s="43" t="str">
        <f t="shared" si="692"/>
        <v>130128300110087002</v>
      </c>
      <c r="B14242" s="28">
        <f t="shared" si="693"/>
        <v>8</v>
      </c>
      <c r="C14242" s="28">
        <f t="shared" si="694"/>
        <v>7</v>
      </c>
      <c r="K14242" s="73" t="s">
        <v>3612</v>
      </c>
      <c r="L14242" s="73" t="s">
        <v>5809</v>
      </c>
      <c r="M14242" s="74">
        <v>1</v>
      </c>
      <c r="N14242" s="74">
        <v>7</v>
      </c>
    </row>
    <row r="14243" spans="1:14">
      <c r="A14243" s="43" t="str">
        <f t="shared" si="692"/>
        <v>130128300110087003</v>
      </c>
      <c r="B14243" s="28">
        <f t="shared" si="693"/>
        <v>15</v>
      </c>
      <c r="C14243" s="28">
        <f t="shared" si="694"/>
        <v>12</v>
      </c>
      <c r="K14243" s="73" t="s">
        <v>3613</v>
      </c>
      <c r="L14243" s="73" t="s">
        <v>5809</v>
      </c>
      <c r="M14243" s="74">
        <v>3</v>
      </c>
      <c r="N14243" s="74">
        <v>12</v>
      </c>
    </row>
    <row r="14244" spans="1:14">
      <c r="A14244" s="43" t="str">
        <f t="shared" si="692"/>
        <v>130128300110087004</v>
      </c>
      <c r="B14244" s="28">
        <f t="shared" si="693"/>
        <v>21</v>
      </c>
      <c r="C14244" s="28">
        <f t="shared" si="694"/>
        <v>17</v>
      </c>
      <c r="K14244" s="73" t="s">
        <v>3614</v>
      </c>
      <c r="L14244" s="73" t="s">
        <v>5809</v>
      </c>
      <c r="M14244" s="74">
        <v>4</v>
      </c>
      <c r="N14244" s="74">
        <v>17</v>
      </c>
    </row>
    <row r="14245" spans="1:14">
      <c r="A14245" s="43" t="str">
        <f t="shared" si="692"/>
        <v>130128300110088001</v>
      </c>
      <c r="B14245" s="28">
        <f t="shared" si="693"/>
        <v>25</v>
      </c>
      <c r="C14245" s="28">
        <f t="shared" si="694"/>
        <v>20</v>
      </c>
      <c r="K14245" s="73" t="s">
        <v>2887</v>
      </c>
      <c r="L14245" s="73" t="s">
        <v>5809</v>
      </c>
      <c r="M14245" s="74">
        <v>5</v>
      </c>
      <c r="N14245" s="74">
        <v>20</v>
      </c>
    </row>
    <row r="14246" spans="1:14">
      <c r="A14246" s="43" t="str">
        <f t="shared" si="692"/>
        <v>130128300110088002</v>
      </c>
      <c r="B14246" s="28">
        <f t="shared" si="693"/>
        <v>93</v>
      </c>
      <c r="C14246" s="28">
        <f t="shared" si="694"/>
        <v>70</v>
      </c>
      <c r="K14246" s="73" t="s">
        <v>2888</v>
      </c>
      <c r="L14246" s="73" t="s">
        <v>5809</v>
      </c>
      <c r="M14246" s="74">
        <v>23</v>
      </c>
      <c r="N14246" s="74">
        <v>70</v>
      </c>
    </row>
    <row r="14247" spans="1:14">
      <c r="A14247" s="43" t="str">
        <f t="shared" si="692"/>
        <v>130128300110089001</v>
      </c>
      <c r="B14247" s="28">
        <f t="shared" si="693"/>
        <v>30</v>
      </c>
      <c r="C14247" s="28">
        <f t="shared" si="694"/>
        <v>7</v>
      </c>
      <c r="K14247" s="73" t="s">
        <v>2890</v>
      </c>
      <c r="L14247" s="73" t="s">
        <v>5809</v>
      </c>
      <c r="M14247" s="74">
        <v>23</v>
      </c>
      <c r="N14247" s="74">
        <v>7</v>
      </c>
    </row>
    <row r="14248" spans="1:14">
      <c r="A14248" s="43" t="str">
        <f t="shared" si="692"/>
        <v>130128300110089002</v>
      </c>
      <c r="B14248" s="28">
        <f t="shared" si="693"/>
        <v>301</v>
      </c>
      <c r="C14248" s="28">
        <f t="shared" si="694"/>
        <v>133</v>
      </c>
      <c r="K14248" s="73" t="s">
        <v>2891</v>
      </c>
      <c r="L14248" s="73" t="s">
        <v>5809</v>
      </c>
      <c r="M14248" s="74">
        <v>168</v>
      </c>
      <c r="N14248" s="74">
        <v>133</v>
      </c>
    </row>
    <row r="14249" spans="1:14">
      <c r="A14249" s="43" t="str">
        <f t="shared" si="692"/>
        <v>130128300110089003</v>
      </c>
      <c r="B14249" s="28">
        <f t="shared" si="693"/>
        <v>8</v>
      </c>
      <c r="C14249" s="28">
        <f t="shared" si="694"/>
        <v>2</v>
      </c>
      <c r="K14249" s="73" t="s">
        <v>2892</v>
      </c>
      <c r="L14249" s="73" t="s">
        <v>5809</v>
      </c>
      <c r="M14249" s="74">
        <v>6</v>
      </c>
      <c r="N14249" s="74">
        <v>2</v>
      </c>
    </row>
    <row r="14250" spans="1:14">
      <c r="A14250" s="43" t="str">
        <f t="shared" si="692"/>
        <v>130128300110090001</v>
      </c>
      <c r="B14250" s="28">
        <f t="shared" si="693"/>
        <v>7</v>
      </c>
      <c r="C14250" s="28">
        <f t="shared" si="694"/>
        <v>1</v>
      </c>
      <c r="K14250" s="73" t="s">
        <v>2893</v>
      </c>
      <c r="L14250" s="73" t="s">
        <v>5809</v>
      </c>
      <c r="M14250" s="74">
        <v>6</v>
      </c>
      <c r="N14250" s="74">
        <v>1</v>
      </c>
    </row>
    <row r="14251" spans="1:14">
      <c r="A14251" s="43" t="str">
        <f t="shared" si="692"/>
        <v>130128300110090002</v>
      </c>
      <c r="B14251" s="28">
        <f t="shared" si="693"/>
        <v>14</v>
      </c>
      <c r="C14251" s="28">
        <f t="shared" si="694"/>
        <v>4</v>
      </c>
      <c r="K14251" s="73" t="s">
        <v>3127</v>
      </c>
      <c r="L14251" s="73" t="s">
        <v>5809</v>
      </c>
      <c r="M14251" s="74">
        <v>10</v>
      </c>
      <c r="N14251" s="74">
        <v>4</v>
      </c>
    </row>
    <row r="14252" spans="1:14">
      <c r="A14252" s="43" t="str">
        <f t="shared" si="692"/>
        <v>130128300110090003</v>
      </c>
      <c r="B14252" s="28">
        <f t="shared" si="693"/>
        <v>89</v>
      </c>
      <c r="C14252" s="28">
        <f t="shared" si="694"/>
        <v>43</v>
      </c>
      <c r="K14252" s="73" t="s">
        <v>3128</v>
      </c>
      <c r="L14252" s="73" t="s">
        <v>5809</v>
      </c>
      <c r="M14252" s="74">
        <v>46</v>
      </c>
      <c r="N14252" s="74">
        <v>43</v>
      </c>
    </row>
    <row r="14253" spans="1:14">
      <c r="A14253" s="43" t="str">
        <f t="shared" si="692"/>
        <v>130128300110090004</v>
      </c>
      <c r="B14253" s="28">
        <f t="shared" si="693"/>
        <v>170</v>
      </c>
      <c r="C14253" s="28">
        <f t="shared" si="694"/>
        <v>98</v>
      </c>
      <c r="K14253" s="73" t="s">
        <v>3406</v>
      </c>
      <c r="L14253" s="73" t="s">
        <v>5809</v>
      </c>
      <c r="M14253" s="74">
        <v>72</v>
      </c>
      <c r="N14253" s="74">
        <v>98</v>
      </c>
    </row>
    <row r="14254" spans="1:14">
      <c r="A14254" s="43" t="str">
        <f t="shared" si="692"/>
        <v>130128300110091001</v>
      </c>
      <c r="B14254" s="28">
        <f t="shared" si="693"/>
        <v>49</v>
      </c>
      <c r="C14254" s="28">
        <f t="shared" si="694"/>
        <v>19</v>
      </c>
      <c r="K14254" s="73" t="s">
        <v>2894</v>
      </c>
      <c r="L14254" s="73" t="s">
        <v>5809</v>
      </c>
      <c r="M14254" s="74">
        <v>30</v>
      </c>
      <c r="N14254" s="74">
        <v>19</v>
      </c>
    </row>
    <row r="14255" spans="1:14">
      <c r="A14255" s="43" t="str">
        <f t="shared" si="692"/>
        <v>130128300110091002</v>
      </c>
      <c r="B14255" s="28">
        <f t="shared" si="693"/>
        <v>4</v>
      </c>
      <c r="C14255" s="28">
        <f t="shared" si="694"/>
        <v>3</v>
      </c>
      <c r="K14255" s="73" t="s">
        <v>2895</v>
      </c>
      <c r="L14255" s="73" t="s">
        <v>5809</v>
      </c>
      <c r="M14255" s="74">
        <v>1</v>
      </c>
      <c r="N14255" s="74">
        <v>3</v>
      </c>
    </row>
    <row r="14256" spans="1:14">
      <c r="A14256" s="43" t="str">
        <f t="shared" si="692"/>
        <v>130128300110092001</v>
      </c>
      <c r="B14256" s="28">
        <f t="shared" si="693"/>
        <v>58</v>
      </c>
      <c r="C14256" s="28">
        <f t="shared" si="694"/>
        <v>30</v>
      </c>
      <c r="K14256" s="73" t="s">
        <v>2898</v>
      </c>
      <c r="L14256" s="73" t="s">
        <v>5809</v>
      </c>
      <c r="M14256" s="74">
        <v>28</v>
      </c>
      <c r="N14256" s="74">
        <v>30</v>
      </c>
    </row>
    <row r="14257" spans="1:14">
      <c r="A14257" s="43" t="str">
        <f t="shared" si="692"/>
        <v>130128300110092002</v>
      </c>
      <c r="B14257" s="28">
        <f t="shared" si="693"/>
        <v>5</v>
      </c>
      <c r="C14257" s="28">
        <f t="shared" si="694"/>
        <v>4</v>
      </c>
      <c r="K14257" s="73" t="s">
        <v>2899</v>
      </c>
      <c r="L14257" s="73" t="s">
        <v>5809</v>
      </c>
      <c r="M14257" s="74">
        <v>1</v>
      </c>
      <c r="N14257" s="74">
        <v>4</v>
      </c>
    </row>
    <row r="14258" spans="1:14">
      <c r="A14258" s="43" t="str">
        <f t="shared" si="692"/>
        <v>130128300110093001</v>
      </c>
      <c r="B14258" s="28">
        <f t="shared" si="693"/>
        <v>3</v>
      </c>
      <c r="C14258" s="28">
        <f t="shared" si="694"/>
        <v>2</v>
      </c>
      <c r="K14258" s="73" t="s">
        <v>2901</v>
      </c>
      <c r="L14258" s="73" t="s">
        <v>5809</v>
      </c>
      <c r="M14258" s="74">
        <v>1</v>
      </c>
      <c r="N14258" s="74">
        <v>2</v>
      </c>
    </row>
    <row r="14259" spans="1:14">
      <c r="A14259" s="43" t="str">
        <f t="shared" si="692"/>
        <v>130128300110094003</v>
      </c>
      <c r="B14259" s="28">
        <f t="shared" si="693"/>
        <v>11</v>
      </c>
      <c r="C14259" s="28">
        <f t="shared" si="694"/>
        <v>8</v>
      </c>
      <c r="K14259" s="73" t="s">
        <v>2904</v>
      </c>
      <c r="L14259" s="73" t="s">
        <v>5809</v>
      </c>
      <c r="M14259" s="74">
        <v>3</v>
      </c>
      <c r="N14259" s="74">
        <v>8</v>
      </c>
    </row>
    <row r="14260" spans="1:14">
      <c r="A14260" s="43" t="str">
        <f t="shared" si="692"/>
        <v>130128300110094004</v>
      </c>
      <c r="B14260" s="28">
        <f t="shared" si="693"/>
        <v>31</v>
      </c>
      <c r="C14260" s="28">
        <f t="shared" si="694"/>
        <v>24</v>
      </c>
      <c r="K14260" s="73" t="s">
        <v>2905</v>
      </c>
      <c r="L14260" s="73" t="s">
        <v>5809</v>
      </c>
      <c r="M14260" s="74">
        <v>7</v>
      </c>
      <c r="N14260" s="74">
        <v>24</v>
      </c>
    </row>
    <row r="14261" spans="1:14">
      <c r="A14261" s="43" t="str">
        <f t="shared" si="692"/>
        <v>130128300110095001</v>
      </c>
      <c r="B14261" s="28">
        <f t="shared" si="693"/>
        <v>30</v>
      </c>
      <c r="C14261" s="28">
        <f t="shared" si="694"/>
        <v>23</v>
      </c>
      <c r="K14261" s="73" t="s">
        <v>2907</v>
      </c>
      <c r="L14261" s="73" t="s">
        <v>5809</v>
      </c>
      <c r="M14261" s="74">
        <v>7</v>
      </c>
      <c r="N14261" s="74">
        <v>23</v>
      </c>
    </row>
    <row r="14262" spans="1:14">
      <c r="A14262" s="43" t="str">
        <f t="shared" si="692"/>
        <v>130128300110095002</v>
      </c>
      <c r="B14262" s="28">
        <f t="shared" si="693"/>
        <v>17</v>
      </c>
      <c r="C14262" s="28">
        <f t="shared" si="694"/>
        <v>11</v>
      </c>
      <c r="K14262" s="73" t="s">
        <v>2908</v>
      </c>
      <c r="L14262" s="73" t="s">
        <v>5809</v>
      </c>
      <c r="M14262" s="74">
        <v>6</v>
      </c>
      <c r="N14262" s="74">
        <v>11</v>
      </c>
    </row>
    <row r="14263" spans="1:14">
      <c r="A14263" s="43" t="str">
        <f t="shared" si="692"/>
        <v>130128300110095003</v>
      </c>
      <c r="B14263" s="28">
        <f t="shared" si="693"/>
        <v>21</v>
      </c>
      <c r="C14263" s="28">
        <f t="shared" si="694"/>
        <v>14</v>
      </c>
      <c r="K14263" s="73" t="s">
        <v>2909</v>
      </c>
      <c r="L14263" s="73" t="s">
        <v>5809</v>
      </c>
      <c r="M14263" s="74">
        <v>7</v>
      </c>
      <c r="N14263" s="74">
        <v>14</v>
      </c>
    </row>
    <row r="14264" spans="1:14">
      <c r="A14264" s="43" t="str">
        <f t="shared" si="692"/>
        <v>130128300110095004</v>
      </c>
      <c r="B14264" s="28">
        <f t="shared" si="693"/>
        <v>17</v>
      </c>
      <c r="C14264" s="28">
        <f t="shared" si="694"/>
        <v>11</v>
      </c>
      <c r="K14264" s="73" t="s">
        <v>2910</v>
      </c>
      <c r="L14264" s="73" t="s">
        <v>5809</v>
      </c>
      <c r="M14264" s="74">
        <v>6</v>
      </c>
      <c r="N14264" s="74">
        <v>11</v>
      </c>
    </row>
    <row r="14265" spans="1:14">
      <c r="A14265" s="43" t="str">
        <f t="shared" si="692"/>
        <v>130128300110095005</v>
      </c>
      <c r="B14265" s="28">
        <f t="shared" si="693"/>
        <v>47</v>
      </c>
      <c r="C14265" s="28">
        <f t="shared" si="694"/>
        <v>32</v>
      </c>
      <c r="K14265" s="73" t="s">
        <v>2911</v>
      </c>
      <c r="L14265" s="73" t="s">
        <v>5809</v>
      </c>
      <c r="M14265" s="74">
        <v>15</v>
      </c>
      <c r="N14265" s="74">
        <v>32</v>
      </c>
    </row>
    <row r="14266" spans="1:14">
      <c r="A14266" s="43" t="str">
        <f t="shared" si="692"/>
        <v>130128300110096001</v>
      </c>
      <c r="B14266" s="28">
        <f t="shared" si="693"/>
        <v>24</v>
      </c>
      <c r="C14266" s="28">
        <f t="shared" si="694"/>
        <v>14</v>
      </c>
      <c r="K14266" s="73" t="s">
        <v>2912</v>
      </c>
      <c r="L14266" s="73" t="s">
        <v>5809</v>
      </c>
      <c r="M14266" s="74">
        <v>10</v>
      </c>
      <c r="N14266" s="74">
        <v>14</v>
      </c>
    </row>
    <row r="14267" spans="1:14">
      <c r="A14267" s="43" t="str">
        <f t="shared" si="692"/>
        <v>130128300110096002</v>
      </c>
      <c r="B14267" s="28">
        <f t="shared" si="693"/>
        <v>11</v>
      </c>
      <c r="C14267" s="28">
        <f t="shared" si="694"/>
        <v>5</v>
      </c>
      <c r="K14267" s="73" t="s">
        <v>2913</v>
      </c>
      <c r="L14267" s="73" t="s">
        <v>5809</v>
      </c>
      <c r="M14267" s="74">
        <v>6</v>
      </c>
      <c r="N14267" s="74">
        <v>5</v>
      </c>
    </row>
    <row r="14268" spans="1:14">
      <c r="A14268" s="43" t="str">
        <f t="shared" si="692"/>
        <v>130128300110097001</v>
      </c>
      <c r="B14268" s="28">
        <f t="shared" si="693"/>
        <v>16</v>
      </c>
      <c r="C14268" s="28">
        <f t="shared" si="694"/>
        <v>11</v>
      </c>
      <c r="K14268" s="73" t="s">
        <v>2917</v>
      </c>
      <c r="L14268" s="73" t="s">
        <v>5809</v>
      </c>
      <c r="M14268" s="74">
        <v>5</v>
      </c>
      <c r="N14268" s="74">
        <v>11</v>
      </c>
    </row>
    <row r="14269" spans="1:14">
      <c r="A14269" s="43" t="str">
        <f t="shared" si="692"/>
        <v>130128300110097002</v>
      </c>
      <c r="B14269" s="28">
        <f t="shared" si="693"/>
        <v>9</v>
      </c>
      <c r="C14269" s="28">
        <f t="shared" si="694"/>
        <v>9</v>
      </c>
      <c r="K14269" s="73" t="s">
        <v>2918</v>
      </c>
      <c r="L14269" s="73" t="s">
        <v>5809</v>
      </c>
      <c r="M14269" s="74">
        <v>0</v>
      </c>
      <c r="N14269" s="74">
        <v>9</v>
      </c>
    </row>
    <row r="14270" spans="1:14">
      <c r="A14270" s="43" t="str">
        <f t="shared" si="692"/>
        <v>130128300110097003</v>
      </c>
      <c r="B14270" s="28">
        <f t="shared" si="693"/>
        <v>32</v>
      </c>
      <c r="C14270" s="28">
        <f t="shared" si="694"/>
        <v>9</v>
      </c>
      <c r="K14270" s="73" t="s">
        <v>2919</v>
      </c>
      <c r="L14270" s="73" t="s">
        <v>5809</v>
      </c>
      <c r="M14270" s="74">
        <v>23</v>
      </c>
      <c r="N14270" s="74">
        <v>9</v>
      </c>
    </row>
    <row r="14271" spans="1:14">
      <c r="A14271" s="43" t="str">
        <f t="shared" si="692"/>
        <v>130128300110098001</v>
      </c>
      <c r="B14271" s="28">
        <f t="shared" si="693"/>
        <v>17</v>
      </c>
      <c r="C14271" s="28">
        <f t="shared" si="694"/>
        <v>13</v>
      </c>
      <c r="K14271" s="73" t="s">
        <v>3130</v>
      </c>
      <c r="L14271" s="73" t="s">
        <v>5809</v>
      </c>
      <c r="M14271" s="74">
        <v>4</v>
      </c>
      <c r="N14271" s="74">
        <v>13</v>
      </c>
    </row>
    <row r="14272" spans="1:14">
      <c r="A14272" s="43" t="str">
        <f t="shared" si="692"/>
        <v>130128300110098002</v>
      </c>
      <c r="B14272" s="28">
        <f t="shared" si="693"/>
        <v>71</v>
      </c>
      <c r="C14272" s="28">
        <f t="shared" si="694"/>
        <v>50</v>
      </c>
      <c r="K14272" s="73" t="s">
        <v>3411</v>
      </c>
      <c r="L14272" s="73" t="s">
        <v>5809</v>
      </c>
      <c r="M14272" s="74">
        <v>21</v>
      </c>
      <c r="N14272" s="74">
        <v>50</v>
      </c>
    </row>
    <row r="14273" spans="1:14">
      <c r="A14273" s="43" t="str">
        <f t="shared" si="692"/>
        <v>130128300110098003</v>
      </c>
      <c r="B14273" s="28">
        <f t="shared" si="693"/>
        <v>62</v>
      </c>
      <c r="C14273" s="28">
        <f t="shared" si="694"/>
        <v>62</v>
      </c>
      <c r="K14273" s="73" t="s">
        <v>3412</v>
      </c>
      <c r="L14273" s="73" t="s">
        <v>5809</v>
      </c>
      <c r="M14273" s="74">
        <v>0</v>
      </c>
      <c r="N14273" s="74">
        <v>62</v>
      </c>
    </row>
    <row r="14274" spans="1:14">
      <c r="A14274" s="43" t="str">
        <f t="shared" si="692"/>
        <v>130128300110099001</v>
      </c>
      <c r="B14274" s="28">
        <f t="shared" si="693"/>
        <v>11</v>
      </c>
      <c r="C14274" s="28">
        <f t="shared" si="694"/>
        <v>4</v>
      </c>
      <c r="K14274" s="73" t="s">
        <v>2921</v>
      </c>
      <c r="L14274" s="73" t="s">
        <v>5809</v>
      </c>
      <c r="M14274" s="74">
        <v>7</v>
      </c>
      <c r="N14274" s="74">
        <v>4</v>
      </c>
    </row>
    <row r="14275" spans="1:14">
      <c r="A14275" s="43" t="str">
        <f t="shared" ref="A14275:A14338" si="695">L14275&amp;K14275</f>
        <v>130128300110099002</v>
      </c>
      <c r="B14275" s="28">
        <f t="shared" ref="B14275:B14338" si="696">M14275+N14275</f>
        <v>47</v>
      </c>
      <c r="C14275" s="28">
        <f t="shared" ref="C14275:C14338" si="697">N14275</f>
        <v>9</v>
      </c>
      <c r="K14275" s="73" t="s">
        <v>2922</v>
      </c>
      <c r="L14275" s="73" t="s">
        <v>5809</v>
      </c>
      <c r="M14275" s="74">
        <v>38</v>
      </c>
      <c r="N14275" s="74">
        <v>9</v>
      </c>
    </row>
    <row r="14276" spans="1:14">
      <c r="A14276" s="43" t="str">
        <f t="shared" si="695"/>
        <v>130128300110099003</v>
      </c>
      <c r="B14276" s="28">
        <f t="shared" si="696"/>
        <v>41</v>
      </c>
      <c r="C14276" s="28">
        <f t="shared" si="697"/>
        <v>10</v>
      </c>
      <c r="K14276" s="73" t="s">
        <v>2923</v>
      </c>
      <c r="L14276" s="73" t="s">
        <v>5809</v>
      </c>
      <c r="M14276" s="74">
        <v>31</v>
      </c>
      <c r="N14276" s="74">
        <v>10</v>
      </c>
    </row>
    <row r="14277" spans="1:14">
      <c r="A14277" s="43" t="str">
        <f t="shared" si="695"/>
        <v>130128300110100001</v>
      </c>
      <c r="B14277" s="28">
        <f t="shared" si="696"/>
        <v>23</v>
      </c>
      <c r="C14277" s="28">
        <f t="shared" si="697"/>
        <v>18</v>
      </c>
      <c r="K14277" s="73" t="s">
        <v>2924</v>
      </c>
      <c r="L14277" s="73" t="s">
        <v>5809</v>
      </c>
      <c r="M14277" s="74">
        <v>5</v>
      </c>
      <c r="N14277" s="74">
        <v>18</v>
      </c>
    </row>
    <row r="14278" spans="1:14">
      <c r="A14278" s="43" t="str">
        <f t="shared" si="695"/>
        <v>130128300110100002</v>
      </c>
      <c r="B14278" s="28">
        <f t="shared" si="696"/>
        <v>107</v>
      </c>
      <c r="C14278" s="28">
        <f t="shared" si="697"/>
        <v>70</v>
      </c>
      <c r="K14278" s="73" t="s">
        <v>2925</v>
      </c>
      <c r="L14278" s="73" t="s">
        <v>5809</v>
      </c>
      <c r="M14278" s="74">
        <v>37</v>
      </c>
      <c r="N14278" s="74">
        <v>70</v>
      </c>
    </row>
    <row r="14279" spans="1:14">
      <c r="A14279" s="43" t="str">
        <f t="shared" si="695"/>
        <v>130128300110100003</v>
      </c>
      <c r="B14279" s="28">
        <f t="shared" si="696"/>
        <v>8</v>
      </c>
      <c r="C14279" s="28">
        <f t="shared" si="697"/>
        <v>8</v>
      </c>
      <c r="K14279" s="73" t="s">
        <v>2926</v>
      </c>
      <c r="L14279" s="73" t="s">
        <v>5809</v>
      </c>
      <c r="M14279" s="74">
        <v>0</v>
      </c>
      <c r="N14279" s="74">
        <v>8</v>
      </c>
    </row>
    <row r="14280" spans="1:14">
      <c r="A14280" s="43" t="str">
        <f t="shared" si="695"/>
        <v>130128300110100004</v>
      </c>
      <c r="B14280" s="28">
        <f t="shared" si="696"/>
        <v>10</v>
      </c>
      <c r="C14280" s="28">
        <f t="shared" si="697"/>
        <v>10</v>
      </c>
      <c r="K14280" s="73" t="s">
        <v>3415</v>
      </c>
      <c r="L14280" s="73" t="s">
        <v>5809</v>
      </c>
      <c r="M14280" s="74">
        <v>0</v>
      </c>
      <c r="N14280" s="74">
        <v>10</v>
      </c>
    </row>
    <row r="14281" spans="1:14">
      <c r="A14281" s="43" t="str">
        <f t="shared" si="695"/>
        <v>130128300110101001</v>
      </c>
      <c r="B14281" s="28">
        <f t="shared" si="696"/>
        <v>18</v>
      </c>
      <c r="C14281" s="28">
        <f t="shared" si="697"/>
        <v>4</v>
      </c>
      <c r="K14281" s="73" t="s">
        <v>2501</v>
      </c>
      <c r="L14281" s="73" t="s">
        <v>5809</v>
      </c>
      <c r="M14281" s="74">
        <v>14</v>
      </c>
      <c r="N14281" s="74">
        <v>4</v>
      </c>
    </row>
    <row r="14282" spans="1:14">
      <c r="A14282" s="43" t="str">
        <f t="shared" si="695"/>
        <v>130128300110101002</v>
      </c>
      <c r="B14282" s="28">
        <f t="shared" si="696"/>
        <v>3</v>
      </c>
      <c r="C14282" s="28">
        <f t="shared" si="697"/>
        <v>0</v>
      </c>
      <c r="K14282" s="73" t="s">
        <v>2503</v>
      </c>
      <c r="L14282" s="73" t="s">
        <v>5809</v>
      </c>
      <c r="M14282" s="74">
        <v>3</v>
      </c>
      <c r="N14282" s="74">
        <v>0</v>
      </c>
    </row>
    <row r="14283" spans="1:14">
      <c r="A14283" s="43" t="str">
        <f t="shared" si="695"/>
        <v>130128300110101003</v>
      </c>
      <c r="B14283" s="28">
        <f t="shared" si="696"/>
        <v>30</v>
      </c>
      <c r="C14283" s="28">
        <f t="shared" si="697"/>
        <v>10</v>
      </c>
      <c r="K14283" s="73" t="s">
        <v>1993</v>
      </c>
      <c r="L14283" s="73" t="s">
        <v>5809</v>
      </c>
      <c r="M14283" s="74">
        <v>20</v>
      </c>
      <c r="N14283" s="74">
        <v>10</v>
      </c>
    </row>
    <row r="14284" spans="1:14">
      <c r="A14284" s="43" t="str">
        <f t="shared" si="695"/>
        <v>130128300110102001</v>
      </c>
      <c r="B14284" s="28">
        <f t="shared" si="696"/>
        <v>16</v>
      </c>
      <c r="C14284" s="28">
        <f t="shared" si="697"/>
        <v>7</v>
      </c>
      <c r="K14284" s="73" t="s">
        <v>2051</v>
      </c>
      <c r="L14284" s="73" t="s">
        <v>5809</v>
      </c>
      <c r="M14284" s="74">
        <v>9</v>
      </c>
      <c r="N14284" s="74">
        <v>7</v>
      </c>
    </row>
    <row r="14285" spans="1:14">
      <c r="A14285" s="43" t="str">
        <f t="shared" si="695"/>
        <v>130128300110102002</v>
      </c>
      <c r="B14285" s="28">
        <f t="shared" si="696"/>
        <v>109</v>
      </c>
      <c r="C14285" s="28">
        <f t="shared" si="697"/>
        <v>73</v>
      </c>
      <c r="K14285" s="73" t="s">
        <v>2053</v>
      </c>
      <c r="L14285" s="73" t="s">
        <v>5809</v>
      </c>
      <c r="M14285" s="74">
        <v>36</v>
      </c>
      <c r="N14285" s="74">
        <v>73</v>
      </c>
    </row>
    <row r="14286" spans="1:14">
      <c r="A14286" s="43" t="str">
        <f t="shared" si="695"/>
        <v>130128300110102003</v>
      </c>
      <c r="B14286" s="28">
        <f t="shared" si="696"/>
        <v>7</v>
      </c>
      <c r="C14286" s="28">
        <f t="shared" si="697"/>
        <v>4</v>
      </c>
      <c r="K14286" s="73" t="s">
        <v>2054</v>
      </c>
      <c r="L14286" s="73" t="s">
        <v>5809</v>
      </c>
      <c r="M14286" s="74">
        <v>3</v>
      </c>
      <c r="N14286" s="74">
        <v>4</v>
      </c>
    </row>
    <row r="14287" spans="1:14">
      <c r="A14287" s="43" t="str">
        <f t="shared" si="695"/>
        <v>130128300110103001</v>
      </c>
      <c r="B14287" s="28">
        <f t="shared" si="696"/>
        <v>99</v>
      </c>
      <c r="C14287" s="28">
        <f t="shared" si="697"/>
        <v>73</v>
      </c>
      <c r="K14287" s="73" t="s">
        <v>1996</v>
      </c>
      <c r="L14287" s="73" t="s">
        <v>5809</v>
      </c>
      <c r="M14287" s="74">
        <v>26</v>
      </c>
      <c r="N14287" s="74">
        <v>73</v>
      </c>
    </row>
    <row r="14288" spans="1:14">
      <c r="A14288" s="43" t="str">
        <f t="shared" si="695"/>
        <v>130128300110103002</v>
      </c>
      <c r="B14288" s="28">
        <f t="shared" si="696"/>
        <v>44</v>
      </c>
      <c r="C14288" s="28">
        <f t="shared" si="697"/>
        <v>8</v>
      </c>
      <c r="K14288" s="73" t="s">
        <v>2520</v>
      </c>
      <c r="L14288" s="73" t="s">
        <v>5809</v>
      </c>
      <c r="M14288" s="74">
        <v>36</v>
      </c>
      <c r="N14288" s="74">
        <v>8</v>
      </c>
    </row>
    <row r="14289" spans="1:14">
      <c r="A14289" s="43" t="str">
        <f t="shared" si="695"/>
        <v>130128300110103003</v>
      </c>
      <c r="B14289" s="28">
        <f t="shared" si="696"/>
        <v>70</v>
      </c>
      <c r="C14289" s="28">
        <f t="shared" si="697"/>
        <v>15</v>
      </c>
      <c r="K14289" s="73" t="s">
        <v>2521</v>
      </c>
      <c r="L14289" s="73" t="s">
        <v>5809</v>
      </c>
      <c r="M14289" s="74">
        <v>55</v>
      </c>
      <c r="N14289" s="74">
        <v>15</v>
      </c>
    </row>
    <row r="14290" spans="1:14">
      <c r="A14290" s="43" t="str">
        <f t="shared" si="695"/>
        <v>130128300110104001</v>
      </c>
      <c r="B14290" s="28">
        <f t="shared" si="696"/>
        <v>29</v>
      </c>
      <c r="C14290" s="28">
        <f t="shared" si="697"/>
        <v>18</v>
      </c>
      <c r="K14290" s="73" t="s">
        <v>1998</v>
      </c>
      <c r="L14290" s="73" t="s">
        <v>5809</v>
      </c>
      <c r="M14290" s="74">
        <v>11</v>
      </c>
      <c r="N14290" s="74">
        <v>18</v>
      </c>
    </row>
    <row r="14291" spans="1:14">
      <c r="A14291" s="43" t="str">
        <f t="shared" si="695"/>
        <v>130128300110104002</v>
      </c>
      <c r="B14291" s="28">
        <f t="shared" si="696"/>
        <v>14</v>
      </c>
      <c r="C14291" s="28">
        <f t="shared" si="697"/>
        <v>8</v>
      </c>
      <c r="K14291" s="73" t="s">
        <v>2526</v>
      </c>
      <c r="L14291" s="73" t="s">
        <v>5809</v>
      </c>
      <c r="M14291" s="74">
        <v>6</v>
      </c>
      <c r="N14291" s="74">
        <v>8</v>
      </c>
    </row>
    <row r="14292" spans="1:14">
      <c r="A14292" s="43" t="str">
        <f t="shared" si="695"/>
        <v>130128300110104003</v>
      </c>
      <c r="B14292" s="28">
        <f t="shared" si="696"/>
        <v>22</v>
      </c>
      <c r="C14292" s="28">
        <f t="shared" si="697"/>
        <v>5</v>
      </c>
      <c r="K14292" s="73" t="s">
        <v>2527</v>
      </c>
      <c r="L14292" s="73" t="s">
        <v>5809</v>
      </c>
      <c r="M14292" s="74">
        <v>17</v>
      </c>
      <c r="N14292" s="74">
        <v>5</v>
      </c>
    </row>
    <row r="14293" spans="1:14">
      <c r="A14293" s="43" t="str">
        <f t="shared" si="695"/>
        <v>130128300110104004</v>
      </c>
      <c r="B14293" s="28">
        <f t="shared" si="696"/>
        <v>11</v>
      </c>
      <c r="C14293" s="28">
        <f t="shared" si="697"/>
        <v>4</v>
      </c>
      <c r="K14293" s="73" t="s">
        <v>2528</v>
      </c>
      <c r="L14293" s="73" t="s">
        <v>5809</v>
      </c>
      <c r="M14293" s="74">
        <v>7</v>
      </c>
      <c r="N14293" s="74">
        <v>4</v>
      </c>
    </row>
    <row r="14294" spans="1:14">
      <c r="A14294" s="43" t="str">
        <f t="shared" si="695"/>
        <v>130128300110105001</v>
      </c>
      <c r="B14294" s="28">
        <f t="shared" si="696"/>
        <v>26</v>
      </c>
      <c r="C14294" s="28">
        <f t="shared" si="697"/>
        <v>20</v>
      </c>
      <c r="K14294" s="73" t="s">
        <v>2070</v>
      </c>
      <c r="L14294" s="73" t="s">
        <v>5809</v>
      </c>
      <c r="M14294" s="74">
        <v>6</v>
      </c>
      <c r="N14294" s="74">
        <v>20</v>
      </c>
    </row>
    <row r="14295" spans="1:14">
      <c r="A14295" s="43" t="str">
        <f t="shared" si="695"/>
        <v>130128300110105002</v>
      </c>
      <c r="B14295" s="28">
        <f t="shared" si="696"/>
        <v>54</v>
      </c>
      <c r="C14295" s="28">
        <f t="shared" si="697"/>
        <v>39</v>
      </c>
      <c r="K14295" s="73" t="s">
        <v>2672</v>
      </c>
      <c r="L14295" s="73" t="s">
        <v>5809</v>
      </c>
      <c r="M14295" s="74">
        <v>15</v>
      </c>
      <c r="N14295" s="74">
        <v>39</v>
      </c>
    </row>
    <row r="14296" spans="1:14">
      <c r="A14296" s="43" t="str">
        <f t="shared" si="695"/>
        <v>130128300110105003</v>
      </c>
      <c r="B14296" s="28">
        <f t="shared" si="696"/>
        <v>31</v>
      </c>
      <c r="C14296" s="28">
        <f t="shared" si="697"/>
        <v>14</v>
      </c>
      <c r="K14296" s="73" t="s">
        <v>2673</v>
      </c>
      <c r="L14296" s="73" t="s">
        <v>5809</v>
      </c>
      <c r="M14296" s="74">
        <v>17</v>
      </c>
      <c r="N14296" s="74">
        <v>14</v>
      </c>
    </row>
    <row r="14297" spans="1:14">
      <c r="A14297" s="43" t="str">
        <f t="shared" si="695"/>
        <v>130128300110106001</v>
      </c>
      <c r="B14297" s="28">
        <f t="shared" si="696"/>
        <v>24</v>
      </c>
      <c r="C14297" s="28">
        <f t="shared" si="697"/>
        <v>19</v>
      </c>
      <c r="K14297" s="73" t="s">
        <v>2056</v>
      </c>
      <c r="L14297" s="73" t="s">
        <v>5809</v>
      </c>
      <c r="M14297" s="74">
        <v>5</v>
      </c>
      <c r="N14297" s="74">
        <v>19</v>
      </c>
    </row>
    <row r="14298" spans="1:14">
      <c r="A14298" s="43" t="str">
        <f t="shared" si="695"/>
        <v>130128300110106002</v>
      </c>
      <c r="B14298" s="28">
        <f t="shared" si="696"/>
        <v>33</v>
      </c>
      <c r="C14298" s="28">
        <f t="shared" si="697"/>
        <v>30</v>
      </c>
      <c r="K14298" s="73" t="s">
        <v>2530</v>
      </c>
      <c r="L14298" s="73" t="s">
        <v>5809</v>
      </c>
      <c r="M14298" s="74">
        <v>3</v>
      </c>
      <c r="N14298" s="74">
        <v>30</v>
      </c>
    </row>
    <row r="14299" spans="1:14">
      <c r="A14299" s="43" t="str">
        <f t="shared" si="695"/>
        <v>130128300110106003</v>
      </c>
      <c r="B14299" s="28">
        <f t="shared" si="696"/>
        <v>83</v>
      </c>
      <c r="C14299" s="28">
        <f t="shared" si="697"/>
        <v>40</v>
      </c>
      <c r="K14299" s="73" t="s">
        <v>2531</v>
      </c>
      <c r="L14299" s="73" t="s">
        <v>5809</v>
      </c>
      <c r="M14299" s="74">
        <v>43</v>
      </c>
      <c r="N14299" s="74">
        <v>40</v>
      </c>
    </row>
    <row r="14300" spans="1:14">
      <c r="A14300" s="43" t="str">
        <f t="shared" si="695"/>
        <v>130128300110106004</v>
      </c>
      <c r="B14300" s="28">
        <f t="shared" si="696"/>
        <v>41</v>
      </c>
      <c r="C14300" s="28">
        <f t="shared" si="697"/>
        <v>15</v>
      </c>
      <c r="K14300" s="73" t="s">
        <v>2532</v>
      </c>
      <c r="L14300" s="73" t="s">
        <v>5809</v>
      </c>
      <c r="M14300" s="74">
        <v>26</v>
      </c>
      <c r="N14300" s="74">
        <v>15</v>
      </c>
    </row>
    <row r="14301" spans="1:14">
      <c r="A14301" s="43" t="str">
        <f t="shared" si="695"/>
        <v>130128300110106005</v>
      </c>
      <c r="B14301" s="28">
        <f t="shared" si="696"/>
        <v>150</v>
      </c>
      <c r="C14301" s="28">
        <f t="shared" si="697"/>
        <v>60</v>
      </c>
      <c r="K14301" s="73" t="s">
        <v>2675</v>
      </c>
      <c r="L14301" s="73" t="s">
        <v>5809</v>
      </c>
      <c r="M14301" s="74">
        <v>90</v>
      </c>
      <c r="N14301" s="74">
        <v>60</v>
      </c>
    </row>
    <row r="14302" spans="1:14">
      <c r="A14302" s="43" t="str">
        <f t="shared" si="695"/>
        <v>130128300110106006</v>
      </c>
      <c r="B14302" s="28">
        <f t="shared" si="696"/>
        <v>167</v>
      </c>
      <c r="C14302" s="28">
        <f t="shared" si="697"/>
        <v>128</v>
      </c>
      <c r="K14302" s="73" t="s">
        <v>3416</v>
      </c>
      <c r="L14302" s="73" t="s">
        <v>5809</v>
      </c>
      <c r="M14302" s="74">
        <v>39</v>
      </c>
      <c r="N14302" s="74">
        <v>128</v>
      </c>
    </row>
    <row r="14303" spans="1:14">
      <c r="A14303" s="43" t="str">
        <f t="shared" si="695"/>
        <v>130128300110106007</v>
      </c>
      <c r="B14303" s="28">
        <f t="shared" si="696"/>
        <v>19</v>
      </c>
      <c r="C14303" s="28">
        <f t="shared" si="697"/>
        <v>9</v>
      </c>
      <c r="K14303" s="73" t="s">
        <v>4634</v>
      </c>
      <c r="L14303" s="73" t="s">
        <v>5809</v>
      </c>
      <c r="M14303" s="74">
        <v>10</v>
      </c>
      <c r="N14303" s="74">
        <v>9</v>
      </c>
    </row>
    <row r="14304" spans="1:14">
      <c r="A14304" s="43" t="str">
        <f t="shared" si="695"/>
        <v>130128300110107001</v>
      </c>
      <c r="B14304" s="28">
        <f t="shared" si="696"/>
        <v>28</v>
      </c>
      <c r="C14304" s="28">
        <f t="shared" si="697"/>
        <v>18</v>
      </c>
      <c r="K14304" s="73" t="s">
        <v>2000</v>
      </c>
      <c r="L14304" s="73" t="s">
        <v>5809</v>
      </c>
      <c r="M14304" s="74">
        <v>10</v>
      </c>
      <c r="N14304" s="74">
        <v>18</v>
      </c>
    </row>
    <row r="14305" spans="1:14">
      <c r="A14305" s="43" t="str">
        <f t="shared" si="695"/>
        <v>130128300110107002</v>
      </c>
      <c r="B14305" s="28">
        <f t="shared" si="696"/>
        <v>35</v>
      </c>
      <c r="C14305" s="28">
        <f t="shared" si="697"/>
        <v>20</v>
      </c>
      <c r="K14305" s="73" t="s">
        <v>2676</v>
      </c>
      <c r="L14305" s="73" t="s">
        <v>5809</v>
      </c>
      <c r="M14305" s="74">
        <v>15</v>
      </c>
      <c r="N14305" s="74">
        <v>20</v>
      </c>
    </row>
    <row r="14306" spans="1:14">
      <c r="A14306" s="43" t="str">
        <f t="shared" si="695"/>
        <v>130128300110107003</v>
      </c>
      <c r="B14306" s="28">
        <f t="shared" si="696"/>
        <v>106</v>
      </c>
      <c r="C14306" s="28">
        <f t="shared" si="697"/>
        <v>41</v>
      </c>
      <c r="K14306" s="73" t="s">
        <v>2927</v>
      </c>
      <c r="L14306" s="73" t="s">
        <v>5809</v>
      </c>
      <c r="M14306" s="74">
        <v>65</v>
      </c>
      <c r="N14306" s="74">
        <v>41</v>
      </c>
    </row>
    <row r="14307" spans="1:14">
      <c r="A14307" s="43" t="str">
        <f t="shared" si="695"/>
        <v>130128300110107004</v>
      </c>
      <c r="B14307" s="28">
        <f t="shared" si="696"/>
        <v>11</v>
      </c>
      <c r="C14307" s="28">
        <f t="shared" si="697"/>
        <v>5</v>
      </c>
      <c r="K14307" s="73" t="s">
        <v>5819</v>
      </c>
      <c r="L14307" s="73" t="s">
        <v>5809</v>
      </c>
      <c r="M14307" s="74">
        <v>6</v>
      </c>
      <c r="N14307" s="74">
        <v>5</v>
      </c>
    </row>
    <row r="14308" spans="1:14">
      <c r="A14308" s="43" t="str">
        <f t="shared" si="695"/>
        <v>130128300110108001</v>
      </c>
      <c r="B14308" s="28">
        <f t="shared" si="696"/>
        <v>38</v>
      </c>
      <c r="C14308" s="28">
        <f t="shared" si="697"/>
        <v>26</v>
      </c>
      <c r="K14308" s="73" t="s">
        <v>2002</v>
      </c>
      <c r="L14308" s="73" t="s">
        <v>5809</v>
      </c>
      <c r="M14308" s="74">
        <v>12</v>
      </c>
      <c r="N14308" s="74">
        <v>26</v>
      </c>
    </row>
    <row r="14309" spans="1:14">
      <c r="A14309" s="43" t="str">
        <f t="shared" si="695"/>
        <v>130128300110108002</v>
      </c>
      <c r="B14309" s="28">
        <f t="shared" si="696"/>
        <v>34</v>
      </c>
      <c r="C14309" s="28">
        <f t="shared" si="697"/>
        <v>24</v>
      </c>
      <c r="K14309" s="73" t="s">
        <v>2060</v>
      </c>
      <c r="L14309" s="73" t="s">
        <v>5809</v>
      </c>
      <c r="M14309" s="74">
        <v>10</v>
      </c>
      <c r="N14309" s="74">
        <v>24</v>
      </c>
    </row>
    <row r="14310" spans="1:14">
      <c r="A14310" s="43" t="str">
        <f t="shared" si="695"/>
        <v>130128300110108003</v>
      </c>
      <c r="B14310" s="28">
        <f t="shared" si="696"/>
        <v>44</v>
      </c>
      <c r="C14310" s="28">
        <f t="shared" si="697"/>
        <v>27</v>
      </c>
      <c r="K14310" s="73" t="s">
        <v>2533</v>
      </c>
      <c r="L14310" s="73" t="s">
        <v>5809</v>
      </c>
      <c r="M14310" s="74">
        <v>17</v>
      </c>
      <c r="N14310" s="74">
        <v>27</v>
      </c>
    </row>
    <row r="14311" spans="1:14">
      <c r="A14311" s="43" t="str">
        <f t="shared" si="695"/>
        <v>130128300110108004</v>
      </c>
      <c r="B14311" s="28">
        <f t="shared" si="696"/>
        <v>68</v>
      </c>
      <c r="C14311" s="28">
        <f t="shared" si="697"/>
        <v>13</v>
      </c>
      <c r="K14311" s="73" t="s">
        <v>2534</v>
      </c>
      <c r="L14311" s="73" t="s">
        <v>5809</v>
      </c>
      <c r="M14311" s="74">
        <v>55</v>
      </c>
      <c r="N14311" s="74">
        <v>13</v>
      </c>
    </row>
    <row r="14312" spans="1:14">
      <c r="A14312" s="43" t="str">
        <f t="shared" si="695"/>
        <v>130128300110108005</v>
      </c>
      <c r="B14312" s="28">
        <f t="shared" si="696"/>
        <v>18</v>
      </c>
      <c r="C14312" s="28">
        <f t="shared" si="697"/>
        <v>8</v>
      </c>
      <c r="K14312" s="73" t="s">
        <v>2535</v>
      </c>
      <c r="L14312" s="73" t="s">
        <v>5809</v>
      </c>
      <c r="M14312" s="74">
        <v>10</v>
      </c>
      <c r="N14312" s="74">
        <v>8</v>
      </c>
    </row>
    <row r="14313" spans="1:14">
      <c r="A14313" s="43" t="str">
        <f t="shared" si="695"/>
        <v>130128300110109001</v>
      </c>
      <c r="B14313" s="28">
        <f t="shared" si="696"/>
        <v>135</v>
      </c>
      <c r="C14313" s="28">
        <f t="shared" si="697"/>
        <v>39</v>
      </c>
      <c r="K14313" s="73" t="s">
        <v>2004</v>
      </c>
      <c r="L14313" s="73" t="s">
        <v>5809</v>
      </c>
      <c r="M14313" s="74">
        <v>96</v>
      </c>
      <c r="N14313" s="74">
        <v>39</v>
      </c>
    </row>
    <row r="14314" spans="1:14">
      <c r="A14314" s="43" t="str">
        <f t="shared" si="695"/>
        <v>130128300110109002</v>
      </c>
      <c r="B14314" s="28">
        <f t="shared" si="696"/>
        <v>49</v>
      </c>
      <c r="C14314" s="28">
        <f t="shared" si="697"/>
        <v>19</v>
      </c>
      <c r="K14314" s="73" t="s">
        <v>2062</v>
      </c>
      <c r="L14314" s="73" t="s">
        <v>5809</v>
      </c>
      <c r="M14314" s="74">
        <v>30</v>
      </c>
      <c r="N14314" s="74">
        <v>19</v>
      </c>
    </row>
    <row r="14315" spans="1:14">
      <c r="A14315" s="43" t="str">
        <f t="shared" si="695"/>
        <v>130128300110112001</v>
      </c>
      <c r="B14315" s="28">
        <f t="shared" si="696"/>
        <v>97</v>
      </c>
      <c r="C14315" s="28">
        <f t="shared" si="697"/>
        <v>29</v>
      </c>
      <c r="K14315" s="73" t="s">
        <v>2500</v>
      </c>
      <c r="L14315" s="73" t="s">
        <v>5809</v>
      </c>
      <c r="M14315" s="74">
        <v>68</v>
      </c>
      <c r="N14315" s="74">
        <v>29</v>
      </c>
    </row>
    <row r="14316" spans="1:14">
      <c r="A14316" s="43" t="str">
        <f t="shared" si="695"/>
        <v>130128300110112002</v>
      </c>
      <c r="B14316" s="28">
        <f t="shared" si="696"/>
        <v>101</v>
      </c>
      <c r="C14316" s="28">
        <f t="shared" si="697"/>
        <v>31</v>
      </c>
      <c r="K14316" s="73" t="s">
        <v>2558</v>
      </c>
      <c r="L14316" s="73" t="s">
        <v>5809</v>
      </c>
      <c r="M14316" s="74">
        <v>70</v>
      </c>
      <c r="N14316" s="74">
        <v>31</v>
      </c>
    </row>
    <row r="14317" spans="1:14">
      <c r="A14317" s="43" t="str">
        <f t="shared" si="695"/>
        <v>130128300110112003</v>
      </c>
      <c r="B14317" s="28">
        <f t="shared" si="696"/>
        <v>21</v>
      </c>
      <c r="C14317" s="28">
        <f t="shared" si="697"/>
        <v>8</v>
      </c>
      <c r="K14317" s="73" t="s">
        <v>2559</v>
      </c>
      <c r="L14317" s="73" t="s">
        <v>5809</v>
      </c>
      <c r="M14317" s="74">
        <v>13</v>
      </c>
      <c r="N14317" s="74">
        <v>8</v>
      </c>
    </row>
    <row r="14318" spans="1:14">
      <c r="A14318" s="43" t="str">
        <f t="shared" si="695"/>
        <v>130128300110113001</v>
      </c>
      <c r="B14318" s="28">
        <f t="shared" si="696"/>
        <v>35</v>
      </c>
      <c r="C14318" s="28">
        <f t="shared" si="697"/>
        <v>23</v>
      </c>
      <c r="K14318" s="73" t="s">
        <v>2010</v>
      </c>
      <c r="L14318" s="73" t="s">
        <v>5809</v>
      </c>
      <c r="M14318" s="74">
        <v>12</v>
      </c>
      <c r="N14318" s="74">
        <v>23</v>
      </c>
    </row>
    <row r="14319" spans="1:14">
      <c r="A14319" s="43" t="str">
        <f t="shared" si="695"/>
        <v>130128300110113002</v>
      </c>
      <c r="B14319" s="28">
        <f t="shared" si="696"/>
        <v>33</v>
      </c>
      <c r="C14319" s="28">
        <f t="shared" si="697"/>
        <v>23</v>
      </c>
      <c r="K14319" s="73" t="s">
        <v>2565</v>
      </c>
      <c r="L14319" s="73" t="s">
        <v>5809</v>
      </c>
      <c r="M14319" s="74">
        <v>10</v>
      </c>
      <c r="N14319" s="74">
        <v>23</v>
      </c>
    </row>
    <row r="14320" spans="1:14">
      <c r="A14320" s="43" t="str">
        <f t="shared" si="695"/>
        <v>130128300110113003</v>
      </c>
      <c r="B14320" s="28">
        <f t="shared" si="696"/>
        <v>47</v>
      </c>
      <c r="C14320" s="28">
        <f t="shared" si="697"/>
        <v>13</v>
      </c>
      <c r="K14320" s="73" t="s">
        <v>2928</v>
      </c>
      <c r="L14320" s="73" t="s">
        <v>5809</v>
      </c>
      <c r="M14320" s="74">
        <v>34</v>
      </c>
      <c r="N14320" s="74">
        <v>13</v>
      </c>
    </row>
    <row r="14321" spans="1:14">
      <c r="A14321" s="43" t="str">
        <f t="shared" si="695"/>
        <v>130128300110113004</v>
      </c>
      <c r="B14321" s="28">
        <f t="shared" si="696"/>
        <v>63</v>
      </c>
      <c r="C14321" s="28">
        <f t="shared" si="697"/>
        <v>20</v>
      </c>
      <c r="K14321" s="73" t="s">
        <v>3131</v>
      </c>
      <c r="L14321" s="73" t="s">
        <v>5809</v>
      </c>
      <c r="M14321" s="74">
        <v>43</v>
      </c>
      <c r="N14321" s="74">
        <v>20</v>
      </c>
    </row>
    <row r="14322" spans="1:14">
      <c r="A14322" s="43" t="str">
        <f t="shared" si="695"/>
        <v>130128300110113005</v>
      </c>
      <c r="B14322" s="28">
        <f t="shared" si="696"/>
        <v>12</v>
      </c>
      <c r="C14322" s="28">
        <f t="shared" si="697"/>
        <v>6</v>
      </c>
      <c r="K14322" s="73" t="s">
        <v>3132</v>
      </c>
      <c r="L14322" s="73" t="s">
        <v>5809</v>
      </c>
      <c r="M14322" s="74">
        <v>6</v>
      </c>
      <c r="N14322" s="74">
        <v>6</v>
      </c>
    </row>
    <row r="14323" spans="1:14">
      <c r="A14323" s="43" t="str">
        <f t="shared" si="695"/>
        <v>130128300110114001</v>
      </c>
      <c r="B14323" s="28">
        <f t="shared" si="696"/>
        <v>47</v>
      </c>
      <c r="C14323" s="28">
        <f t="shared" si="697"/>
        <v>13</v>
      </c>
      <c r="K14323" s="73" t="s">
        <v>2012</v>
      </c>
      <c r="L14323" s="73" t="s">
        <v>5809</v>
      </c>
      <c r="M14323" s="74">
        <v>34</v>
      </c>
      <c r="N14323" s="74">
        <v>13</v>
      </c>
    </row>
    <row r="14324" spans="1:14">
      <c r="A14324" s="43" t="str">
        <f t="shared" si="695"/>
        <v>130128300110114002</v>
      </c>
      <c r="B14324" s="28">
        <f t="shared" si="696"/>
        <v>48</v>
      </c>
      <c r="C14324" s="28">
        <f t="shared" si="697"/>
        <v>40</v>
      </c>
      <c r="K14324" s="73" t="s">
        <v>2064</v>
      </c>
      <c r="L14324" s="73" t="s">
        <v>5809</v>
      </c>
      <c r="M14324" s="74">
        <v>8</v>
      </c>
      <c r="N14324" s="74">
        <v>40</v>
      </c>
    </row>
    <row r="14325" spans="1:14">
      <c r="A14325" s="43" t="str">
        <f t="shared" si="695"/>
        <v>130128300110115001</v>
      </c>
      <c r="B14325" s="28">
        <f t="shared" si="696"/>
        <v>37</v>
      </c>
      <c r="C14325" s="28">
        <f t="shared" si="697"/>
        <v>10</v>
      </c>
      <c r="K14325" s="73" t="s">
        <v>2014</v>
      </c>
      <c r="L14325" s="73" t="s">
        <v>5809</v>
      </c>
      <c r="M14325" s="74">
        <v>27</v>
      </c>
      <c r="N14325" s="74">
        <v>10</v>
      </c>
    </row>
    <row r="14326" spans="1:14">
      <c r="A14326" s="43" t="str">
        <f t="shared" si="695"/>
        <v>130128300110115002</v>
      </c>
      <c r="B14326" s="28">
        <f t="shared" si="696"/>
        <v>73</v>
      </c>
      <c r="C14326" s="28">
        <f t="shared" si="697"/>
        <v>26</v>
      </c>
      <c r="K14326" s="73" t="s">
        <v>2074</v>
      </c>
      <c r="L14326" s="73" t="s">
        <v>5809</v>
      </c>
      <c r="M14326" s="74">
        <v>47</v>
      </c>
      <c r="N14326" s="74">
        <v>26</v>
      </c>
    </row>
    <row r="14327" spans="1:14">
      <c r="A14327" s="43" t="str">
        <f t="shared" si="695"/>
        <v>130128300110116001</v>
      </c>
      <c r="B14327" s="28">
        <f t="shared" si="696"/>
        <v>27</v>
      </c>
      <c r="C14327" s="28">
        <f t="shared" si="697"/>
        <v>27</v>
      </c>
      <c r="K14327" s="73" t="s">
        <v>2016</v>
      </c>
      <c r="L14327" s="73" t="s">
        <v>5809</v>
      </c>
      <c r="M14327" s="74">
        <v>0</v>
      </c>
      <c r="N14327" s="74">
        <v>27</v>
      </c>
    </row>
    <row r="14328" spans="1:14">
      <c r="A14328" s="43" t="str">
        <f t="shared" si="695"/>
        <v>130128300110116002</v>
      </c>
      <c r="B14328" s="28">
        <f t="shared" si="696"/>
        <v>14</v>
      </c>
      <c r="C14328" s="28">
        <f t="shared" si="697"/>
        <v>14</v>
      </c>
      <c r="K14328" s="73" t="s">
        <v>2018</v>
      </c>
      <c r="L14328" s="73" t="s">
        <v>5809</v>
      </c>
      <c r="M14328" s="74">
        <v>0</v>
      </c>
      <c r="N14328" s="74">
        <v>14</v>
      </c>
    </row>
    <row r="14329" spans="1:14">
      <c r="A14329" s="43" t="str">
        <f t="shared" si="695"/>
        <v>130128300110116003</v>
      </c>
      <c r="B14329" s="28">
        <f t="shared" si="696"/>
        <v>20</v>
      </c>
      <c r="C14329" s="28">
        <f t="shared" si="697"/>
        <v>20</v>
      </c>
      <c r="K14329" s="73" t="s">
        <v>2566</v>
      </c>
      <c r="L14329" s="73" t="s">
        <v>5809</v>
      </c>
      <c r="M14329" s="74">
        <v>0</v>
      </c>
      <c r="N14329" s="74">
        <v>20</v>
      </c>
    </row>
    <row r="14330" spans="1:14">
      <c r="A14330" s="43" t="str">
        <f t="shared" si="695"/>
        <v>130128300110116004</v>
      </c>
      <c r="B14330" s="28">
        <f t="shared" si="696"/>
        <v>13</v>
      </c>
      <c r="C14330" s="28">
        <f t="shared" si="697"/>
        <v>13</v>
      </c>
      <c r="K14330" s="73" t="s">
        <v>3193</v>
      </c>
      <c r="L14330" s="73" t="s">
        <v>5809</v>
      </c>
      <c r="M14330" s="74">
        <v>0</v>
      </c>
      <c r="N14330" s="74">
        <v>13</v>
      </c>
    </row>
    <row r="14331" spans="1:14">
      <c r="A14331" s="43" t="str">
        <f t="shared" si="695"/>
        <v>130128300110117001</v>
      </c>
      <c r="B14331" s="28">
        <f t="shared" si="696"/>
        <v>6</v>
      </c>
      <c r="C14331" s="28">
        <f t="shared" si="697"/>
        <v>6</v>
      </c>
      <c r="K14331" s="73" t="s">
        <v>2019</v>
      </c>
      <c r="L14331" s="73" t="s">
        <v>5809</v>
      </c>
      <c r="M14331" s="74">
        <v>0</v>
      </c>
      <c r="N14331" s="74">
        <v>6</v>
      </c>
    </row>
    <row r="14332" spans="1:14">
      <c r="A14332" s="43" t="str">
        <f t="shared" si="695"/>
        <v>130128300110117002</v>
      </c>
      <c r="B14332" s="28">
        <f t="shared" si="696"/>
        <v>6</v>
      </c>
      <c r="C14332" s="28">
        <f t="shared" si="697"/>
        <v>6</v>
      </c>
      <c r="K14332" s="73" t="s">
        <v>2567</v>
      </c>
      <c r="L14332" s="73" t="s">
        <v>5809</v>
      </c>
      <c r="M14332" s="74">
        <v>0</v>
      </c>
      <c r="N14332" s="74">
        <v>6</v>
      </c>
    </row>
    <row r="14333" spans="1:14">
      <c r="A14333" s="43" t="str">
        <f t="shared" si="695"/>
        <v>130128300110118001</v>
      </c>
      <c r="B14333" s="28">
        <f t="shared" si="696"/>
        <v>109</v>
      </c>
      <c r="C14333" s="28">
        <f t="shared" si="697"/>
        <v>109</v>
      </c>
      <c r="K14333" s="73" t="s">
        <v>2021</v>
      </c>
      <c r="L14333" s="73" t="s">
        <v>5809</v>
      </c>
      <c r="M14333" s="74">
        <v>0</v>
      </c>
      <c r="N14333" s="74">
        <v>109</v>
      </c>
    </row>
    <row r="14334" spans="1:14">
      <c r="A14334" s="43" t="str">
        <f t="shared" si="695"/>
        <v>130128300110118002</v>
      </c>
      <c r="B14334" s="28">
        <f t="shared" si="696"/>
        <v>42</v>
      </c>
      <c r="C14334" s="28">
        <f t="shared" si="697"/>
        <v>42</v>
      </c>
      <c r="K14334" s="73" t="s">
        <v>2023</v>
      </c>
      <c r="L14334" s="73" t="s">
        <v>5809</v>
      </c>
      <c r="M14334" s="74">
        <v>0</v>
      </c>
      <c r="N14334" s="74">
        <v>42</v>
      </c>
    </row>
    <row r="14335" spans="1:14">
      <c r="A14335" s="43" t="str">
        <f t="shared" si="695"/>
        <v>130128300110119001</v>
      </c>
      <c r="B14335" s="28">
        <f t="shared" si="696"/>
        <v>20</v>
      </c>
      <c r="C14335" s="28">
        <f t="shared" si="697"/>
        <v>20</v>
      </c>
      <c r="K14335" s="73" t="s">
        <v>2570</v>
      </c>
      <c r="L14335" s="73" t="s">
        <v>5809</v>
      </c>
      <c r="M14335" s="74">
        <v>0</v>
      </c>
      <c r="N14335" s="74">
        <v>20</v>
      </c>
    </row>
    <row r="14336" spans="1:14">
      <c r="A14336" s="43" t="str">
        <f t="shared" si="695"/>
        <v>130128300110119002</v>
      </c>
      <c r="B14336" s="28">
        <f t="shared" si="696"/>
        <v>22</v>
      </c>
      <c r="C14336" s="28">
        <f t="shared" si="697"/>
        <v>22</v>
      </c>
      <c r="K14336" s="73" t="s">
        <v>2571</v>
      </c>
      <c r="L14336" s="73" t="s">
        <v>5809</v>
      </c>
      <c r="M14336" s="74">
        <v>0</v>
      </c>
      <c r="N14336" s="74">
        <v>22</v>
      </c>
    </row>
    <row r="14337" spans="1:14">
      <c r="A14337" s="43" t="str">
        <f t="shared" si="695"/>
        <v>130128300110119003</v>
      </c>
      <c r="B14337" s="28">
        <f t="shared" si="696"/>
        <v>63</v>
      </c>
      <c r="C14337" s="28">
        <f t="shared" si="697"/>
        <v>63</v>
      </c>
      <c r="K14337" s="73" t="s">
        <v>3618</v>
      </c>
      <c r="L14337" s="73" t="s">
        <v>5809</v>
      </c>
      <c r="M14337" s="74">
        <v>0</v>
      </c>
      <c r="N14337" s="74">
        <v>63</v>
      </c>
    </row>
    <row r="14338" spans="1:14">
      <c r="A14338" s="43" t="str">
        <f t="shared" si="695"/>
        <v>130128300110119004</v>
      </c>
      <c r="B14338" s="28">
        <f t="shared" si="696"/>
        <v>69</v>
      </c>
      <c r="C14338" s="28">
        <f t="shared" si="697"/>
        <v>69</v>
      </c>
      <c r="K14338" s="73" t="s">
        <v>4084</v>
      </c>
      <c r="L14338" s="73" t="s">
        <v>5809</v>
      </c>
      <c r="M14338" s="74">
        <v>0</v>
      </c>
      <c r="N14338" s="74">
        <v>69</v>
      </c>
    </row>
    <row r="14339" spans="1:14">
      <c r="A14339" s="43" t="str">
        <f t="shared" ref="A14339:A14402" si="698">L14339&amp;K14339</f>
        <v>130128300110119005</v>
      </c>
      <c r="B14339" s="28">
        <f t="shared" ref="B14339:B14402" si="699">M14339+N14339</f>
        <v>8</v>
      </c>
      <c r="C14339" s="28">
        <f t="shared" ref="C14339:C14402" si="700">N14339</f>
        <v>8</v>
      </c>
      <c r="K14339" s="73" t="s">
        <v>4085</v>
      </c>
      <c r="L14339" s="73" t="s">
        <v>5809</v>
      </c>
      <c r="M14339" s="74">
        <v>0</v>
      </c>
      <c r="N14339" s="74">
        <v>8</v>
      </c>
    </row>
    <row r="14340" spans="1:14">
      <c r="A14340" s="43" t="str">
        <f t="shared" si="698"/>
        <v>130128300110119006</v>
      </c>
      <c r="B14340" s="28">
        <f t="shared" si="699"/>
        <v>6</v>
      </c>
      <c r="C14340" s="28">
        <f t="shared" si="700"/>
        <v>6</v>
      </c>
      <c r="K14340" s="73" t="s">
        <v>5820</v>
      </c>
      <c r="L14340" s="73" t="s">
        <v>5809</v>
      </c>
      <c r="M14340" s="74">
        <v>0</v>
      </c>
      <c r="N14340" s="74">
        <v>6</v>
      </c>
    </row>
    <row r="14341" spans="1:14">
      <c r="A14341" s="43" t="str">
        <f t="shared" si="698"/>
        <v>130128300110120001</v>
      </c>
      <c r="B14341" s="28">
        <f t="shared" si="699"/>
        <v>27</v>
      </c>
      <c r="C14341" s="28">
        <f t="shared" si="700"/>
        <v>27</v>
      </c>
      <c r="K14341" s="73" t="s">
        <v>2572</v>
      </c>
      <c r="L14341" s="73" t="s">
        <v>5809</v>
      </c>
      <c r="M14341" s="74">
        <v>0</v>
      </c>
      <c r="N14341" s="74">
        <v>27</v>
      </c>
    </row>
    <row r="14342" spans="1:14">
      <c r="A14342" s="43" t="str">
        <f t="shared" si="698"/>
        <v>130128300110120002</v>
      </c>
      <c r="B14342" s="28">
        <f t="shared" si="699"/>
        <v>39</v>
      </c>
      <c r="C14342" s="28">
        <f t="shared" si="700"/>
        <v>39</v>
      </c>
      <c r="K14342" s="73" t="s">
        <v>2573</v>
      </c>
      <c r="L14342" s="73" t="s">
        <v>5809</v>
      </c>
      <c r="M14342" s="74">
        <v>0</v>
      </c>
      <c r="N14342" s="74">
        <v>39</v>
      </c>
    </row>
    <row r="14343" spans="1:14">
      <c r="A14343" s="43" t="str">
        <f t="shared" si="698"/>
        <v>130128300110120003</v>
      </c>
      <c r="B14343" s="28">
        <f t="shared" si="699"/>
        <v>114</v>
      </c>
      <c r="C14343" s="28">
        <f t="shared" si="700"/>
        <v>113</v>
      </c>
      <c r="K14343" s="73" t="s">
        <v>2574</v>
      </c>
      <c r="L14343" s="73" t="s">
        <v>5809</v>
      </c>
      <c r="M14343" s="74">
        <v>1</v>
      </c>
      <c r="N14343" s="74">
        <v>113</v>
      </c>
    </row>
    <row r="14344" spans="1:14">
      <c r="A14344" s="43" t="str">
        <f t="shared" si="698"/>
        <v>130128300110120004</v>
      </c>
      <c r="B14344" s="28">
        <f t="shared" si="699"/>
        <v>70</v>
      </c>
      <c r="C14344" s="28">
        <f t="shared" si="700"/>
        <v>70</v>
      </c>
      <c r="K14344" s="73" t="s">
        <v>2575</v>
      </c>
      <c r="L14344" s="73" t="s">
        <v>5809</v>
      </c>
      <c r="M14344" s="74">
        <v>0</v>
      </c>
      <c r="N14344" s="74">
        <v>70</v>
      </c>
    </row>
    <row r="14345" spans="1:14">
      <c r="A14345" s="43" t="str">
        <f t="shared" si="698"/>
        <v>130128300110120005</v>
      </c>
      <c r="B14345" s="28">
        <f t="shared" si="699"/>
        <v>11</v>
      </c>
      <c r="C14345" s="28">
        <f t="shared" si="700"/>
        <v>11</v>
      </c>
      <c r="K14345" s="73" t="s">
        <v>3436</v>
      </c>
      <c r="L14345" s="73" t="s">
        <v>5809</v>
      </c>
      <c r="M14345" s="74">
        <v>0</v>
      </c>
      <c r="N14345" s="74">
        <v>11</v>
      </c>
    </row>
    <row r="14346" spans="1:14">
      <c r="A14346" s="43" t="str">
        <f t="shared" si="698"/>
        <v>130128300110121001</v>
      </c>
      <c r="B14346" s="28">
        <f t="shared" si="699"/>
        <v>12</v>
      </c>
      <c r="C14346" s="28">
        <f t="shared" si="700"/>
        <v>12</v>
      </c>
      <c r="K14346" s="73" t="s">
        <v>2024</v>
      </c>
      <c r="L14346" s="73" t="s">
        <v>5809</v>
      </c>
      <c r="M14346" s="74">
        <v>0</v>
      </c>
      <c r="N14346" s="74">
        <v>12</v>
      </c>
    </row>
    <row r="14347" spans="1:14">
      <c r="A14347" s="43" t="str">
        <f t="shared" si="698"/>
        <v>130128300110121002</v>
      </c>
      <c r="B14347" s="28">
        <f t="shared" si="699"/>
        <v>147</v>
      </c>
      <c r="C14347" s="28">
        <f t="shared" si="700"/>
        <v>147</v>
      </c>
      <c r="K14347" s="73" t="s">
        <v>2576</v>
      </c>
      <c r="L14347" s="73" t="s">
        <v>5809</v>
      </c>
      <c r="M14347" s="74">
        <v>0</v>
      </c>
      <c r="N14347" s="74">
        <v>147</v>
      </c>
    </row>
    <row r="14348" spans="1:14">
      <c r="A14348" s="43" t="str">
        <f t="shared" si="698"/>
        <v>130128300110122001</v>
      </c>
      <c r="B14348" s="28">
        <f t="shared" si="699"/>
        <v>17</v>
      </c>
      <c r="C14348" s="28">
        <f t="shared" si="700"/>
        <v>17</v>
      </c>
      <c r="K14348" s="73" t="s">
        <v>2026</v>
      </c>
      <c r="L14348" s="73" t="s">
        <v>5809</v>
      </c>
      <c r="M14348" s="74">
        <v>0</v>
      </c>
      <c r="N14348" s="74">
        <v>17</v>
      </c>
    </row>
    <row r="14349" spans="1:14">
      <c r="A14349" s="43" t="str">
        <f t="shared" si="698"/>
        <v>130128300110122002</v>
      </c>
      <c r="B14349" s="28">
        <f t="shared" si="699"/>
        <v>28</v>
      </c>
      <c r="C14349" s="28">
        <f t="shared" si="700"/>
        <v>28</v>
      </c>
      <c r="K14349" s="73" t="s">
        <v>2028</v>
      </c>
      <c r="L14349" s="73" t="s">
        <v>5809</v>
      </c>
      <c r="M14349" s="74">
        <v>0</v>
      </c>
      <c r="N14349" s="74">
        <v>28</v>
      </c>
    </row>
    <row r="14350" spans="1:14">
      <c r="A14350" s="43" t="str">
        <f t="shared" si="698"/>
        <v>130128300110123001</v>
      </c>
      <c r="B14350" s="28">
        <f t="shared" si="699"/>
        <v>41</v>
      </c>
      <c r="C14350" s="28">
        <f t="shared" si="700"/>
        <v>25</v>
      </c>
      <c r="K14350" s="73" t="s">
        <v>2029</v>
      </c>
      <c r="L14350" s="73" t="s">
        <v>5809</v>
      </c>
      <c r="M14350" s="74">
        <v>16</v>
      </c>
      <c r="N14350" s="74">
        <v>25</v>
      </c>
    </row>
    <row r="14351" spans="1:14">
      <c r="A14351" s="43" t="str">
        <f t="shared" si="698"/>
        <v>130128300110123002</v>
      </c>
      <c r="B14351" s="28">
        <f t="shared" si="699"/>
        <v>56</v>
      </c>
      <c r="C14351" s="28">
        <f t="shared" si="700"/>
        <v>34</v>
      </c>
      <c r="K14351" s="73" t="s">
        <v>2932</v>
      </c>
      <c r="L14351" s="73" t="s">
        <v>5809</v>
      </c>
      <c r="M14351" s="74">
        <v>22</v>
      </c>
      <c r="N14351" s="74">
        <v>34</v>
      </c>
    </row>
    <row r="14352" spans="1:14">
      <c r="A14352" s="43" t="str">
        <f t="shared" si="698"/>
        <v>130128300110123003</v>
      </c>
      <c r="B14352" s="28">
        <f t="shared" si="699"/>
        <v>17</v>
      </c>
      <c r="C14352" s="28">
        <f t="shared" si="700"/>
        <v>14</v>
      </c>
      <c r="K14352" s="73" t="s">
        <v>2933</v>
      </c>
      <c r="L14352" s="73" t="s">
        <v>5809</v>
      </c>
      <c r="M14352" s="74">
        <v>3</v>
      </c>
      <c r="N14352" s="74">
        <v>14</v>
      </c>
    </row>
    <row r="14353" spans="1:14">
      <c r="A14353" s="43" t="str">
        <f t="shared" si="698"/>
        <v>130128300110123004</v>
      </c>
      <c r="B14353" s="28">
        <f t="shared" si="699"/>
        <v>32</v>
      </c>
      <c r="C14353" s="28">
        <f t="shared" si="700"/>
        <v>24</v>
      </c>
      <c r="K14353" s="73" t="s">
        <v>3441</v>
      </c>
      <c r="L14353" s="73" t="s">
        <v>5809</v>
      </c>
      <c r="M14353" s="74">
        <v>8</v>
      </c>
      <c r="N14353" s="74">
        <v>24</v>
      </c>
    </row>
    <row r="14354" spans="1:14">
      <c r="A14354" s="43" t="str">
        <f t="shared" si="698"/>
        <v>130128300110124001</v>
      </c>
      <c r="B14354" s="28">
        <f t="shared" si="699"/>
        <v>13</v>
      </c>
      <c r="C14354" s="28">
        <f t="shared" si="700"/>
        <v>9</v>
      </c>
      <c r="K14354" s="73" t="s">
        <v>2934</v>
      </c>
      <c r="L14354" s="73" t="s">
        <v>5809</v>
      </c>
      <c r="M14354" s="74">
        <v>4</v>
      </c>
      <c r="N14354" s="74">
        <v>9</v>
      </c>
    </row>
    <row r="14355" spans="1:14">
      <c r="A14355" s="43" t="str">
        <f t="shared" si="698"/>
        <v>130128300110124002</v>
      </c>
      <c r="B14355" s="28">
        <f t="shared" si="699"/>
        <v>25</v>
      </c>
      <c r="C14355" s="28">
        <f t="shared" si="700"/>
        <v>17</v>
      </c>
      <c r="K14355" s="73" t="s">
        <v>2935</v>
      </c>
      <c r="L14355" s="73" t="s">
        <v>5809</v>
      </c>
      <c r="M14355" s="74">
        <v>8</v>
      </c>
      <c r="N14355" s="74">
        <v>17</v>
      </c>
    </row>
    <row r="14356" spans="1:14">
      <c r="A14356" s="43" t="str">
        <f t="shared" si="698"/>
        <v>130128300110124003</v>
      </c>
      <c r="B14356" s="28">
        <f t="shared" si="699"/>
        <v>64</v>
      </c>
      <c r="C14356" s="28">
        <f t="shared" si="700"/>
        <v>42</v>
      </c>
      <c r="K14356" s="73" t="s">
        <v>2936</v>
      </c>
      <c r="L14356" s="73" t="s">
        <v>5809</v>
      </c>
      <c r="M14356" s="74">
        <v>22</v>
      </c>
      <c r="N14356" s="74">
        <v>42</v>
      </c>
    </row>
    <row r="14357" spans="1:14">
      <c r="A14357" s="43" t="str">
        <f t="shared" si="698"/>
        <v>130128300110125001</v>
      </c>
      <c r="B14357" s="28">
        <f t="shared" si="699"/>
        <v>11</v>
      </c>
      <c r="C14357" s="28">
        <f t="shared" si="700"/>
        <v>10</v>
      </c>
      <c r="K14357" s="73" t="s">
        <v>2031</v>
      </c>
      <c r="L14357" s="73" t="s">
        <v>5809</v>
      </c>
      <c r="M14357" s="74">
        <v>1</v>
      </c>
      <c r="N14357" s="74">
        <v>10</v>
      </c>
    </row>
    <row r="14358" spans="1:14">
      <c r="A14358" s="43" t="str">
        <f t="shared" si="698"/>
        <v>130128300110125002</v>
      </c>
      <c r="B14358" s="28">
        <f t="shared" si="699"/>
        <v>17</v>
      </c>
      <c r="C14358" s="28">
        <f t="shared" si="700"/>
        <v>16</v>
      </c>
      <c r="K14358" s="73" t="s">
        <v>2938</v>
      </c>
      <c r="L14358" s="73" t="s">
        <v>5809</v>
      </c>
      <c r="M14358" s="74">
        <v>1</v>
      </c>
      <c r="N14358" s="74">
        <v>16</v>
      </c>
    </row>
    <row r="14359" spans="1:14">
      <c r="A14359" s="43" t="str">
        <f t="shared" si="698"/>
        <v>130128300110125003</v>
      </c>
      <c r="B14359" s="28">
        <f t="shared" si="699"/>
        <v>72</v>
      </c>
      <c r="C14359" s="28">
        <f t="shared" si="700"/>
        <v>50</v>
      </c>
      <c r="K14359" s="73" t="s">
        <v>2939</v>
      </c>
      <c r="L14359" s="73" t="s">
        <v>5809</v>
      </c>
      <c r="M14359" s="74">
        <v>22</v>
      </c>
      <c r="N14359" s="74">
        <v>50</v>
      </c>
    </row>
    <row r="14360" spans="1:14">
      <c r="A14360" s="43" t="str">
        <f t="shared" si="698"/>
        <v>130128300110125004</v>
      </c>
      <c r="B14360" s="28">
        <f t="shared" si="699"/>
        <v>58</v>
      </c>
      <c r="C14360" s="28">
        <f t="shared" si="700"/>
        <v>36</v>
      </c>
      <c r="K14360" s="73" t="s">
        <v>2940</v>
      </c>
      <c r="L14360" s="73" t="s">
        <v>5809</v>
      </c>
      <c r="M14360" s="74">
        <v>22</v>
      </c>
      <c r="N14360" s="74">
        <v>36</v>
      </c>
    </row>
    <row r="14361" spans="1:14">
      <c r="A14361" s="43" t="str">
        <f t="shared" si="698"/>
        <v>130128300110125005</v>
      </c>
      <c r="B14361" s="28">
        <f t="shared" si="699"/>
        <v>6</v>
      </c>
      <c r="C14361" s="28">
        <f t="shared" si="700"/>
        <v>6</v>
      </c>
      <c r="K14361" s="73" t="s">
        <v>2941</v>
      </c>
      <c r="L14361" s="73" t="s">
        <v>5809</v>
      </c>
      <c r="M14361" s="74">
        <v>0</v>
      </c>
      <c r="N14361" s="74">
        <v>6</v>
      </c>
    </row>
    <row r="14362" spans="1:14">
      <c r="A14362" s="43" t="str">
        <f t="shared" si="698"/>
        <v>130128300110126001</v>
      </c>
      <c r="B14362" s="28">
        <f t="shared" si="699"/>
        <v>46</v>
      </c>
      <c r="C14362" s="28">
        <f t="shared" si="700"/>
        <v>39</v>
      </c>
      <c r="K14362" s="73" t="s">
        <v>2033</v>
      </c>
      <c r="L14362" s="73" t="s">
        <v>5809</v>
      </c>
      <c r="M14362" s="74">
        <v>7</v>
      </c>
      <c r="N14362" s="74">
        <v>39</v>
      </c>
    </row>
    <row r="14363" spans="1:14">
      <c r="A14363" s="43" t="str">
        <f t="shared" si="698"/>
        <v>130128300110126002</v>
      </c>
      <c r="B14363" s="28">
        <f t="shared" si="699"/>
        <v>284</v>
      </c>
      <c r="C14363" s="28">
        <f t="shared" si="700"/>
        <v>180</v>
      </c>
      <c r="K14363" s="73" t="s">
        <v>3205</v>
      </c>
      <c r="L14363" s="73" t="s">
        <v>5809</v>
      </c>
      <c r="M14363" s="74">
        <v>104</v>
      </c>
      <c r="N14363" s="74">
        <v>180</v>
      </c>
    </row>
    <row r="14364" spans="1:14">
      <c r="A14364" s="43" t="str">
        <f t="shared" si="698"/>
        <v>130128300110126003</v>
      </c>
      <c r="B14364" s="28">
        <f t="shared" si="699"/>
        <v>9</v>
      </c>
      <c r="C14364" s="28">
        <f t="shared" si="700"/>
        <v>8</v>
      </c>
      <c r="K14364" s="73" t="s">
        <v>3206</v>
      </c>
      <c r="L14364" s="73" t="s">
        <v>5809</v>
      </c>
      <c r="M14364" s="74">
        <v>1</v>
      </c>
      <c r="N14364" s="74">
        <v>8</v>
      </c>
    </row>
    <row r="14365" spans="1:14">
      <c r="A14365" s="43" t="str">
        <f t="shared" si="698"/>
        <v>130128300110127001</v>
      </c>
      <c r="B14365" s="28">
        <f t="shared" si="699"/>
        <v>19</v>
      </c>
      <c r="C14365" s="28">
        <f t="shared" si="700"/>
        <v>16</v>
      </c>
      <c r="K14365" s="73" t="s">
        <v>2035</v>
      </c>
      <c r="L14365" s="73" t="s">
        <v>5809</v>
      </c>
      <c r="M14365" s="74">
        <v>3</v>
      </c>
      <c r="N14365" s="74">
        <v>16</v>
      </c>
    </row>
    <row r="14366" spans="1:14">
      <c r="A14366" s="43" t="str">
        <f t="shared" si="698"/>
        <v>130128300110127002</v>
      </c>
      <c r="B14366" s="28">
        <f t="shared" si="699"/>
        <v>12</v>
      </c>
      <c r="C14366" s="28">
        <f t="shared" si="700"/>
        <v>7</v>
      </c>
      <c r="K14366" s="73" t="s">
        <v>3133</v>
      </c>
      <c r="L14366" s="73" t="s">
        <v>5809</v>
      </c>
      <c r="M14366" s="74">
        <v>5</v>
      </c>
      <c r="N14366" s="74">
        <v>7</v>
      </c>
    </row>
    <row r="14367" spans="1:14">
      <c r="A14367" s="43" t="str">
        <f t="shared" si="698"/>
        <v>130128300110127003</v>
      </c>
      <c r="B14367" s="28">
        <f t="shared" si="699"/>
        <v>102</v>
      </c>
      <c r="C14367" s="28">
        <f t="shared" si="700"/>
        <v>58</v>
      </c>
      <c r="K14367" s="73" t="s">
        <v>5470</v>
      </c>
      <c r="L14367" s="73" t="s">
        <v>5809</v>
      </c>
      <c r="M14367" s="74">
        <v>44</v>
      </c>
      <c r="N14367" s="74">
        <v>58</v>
      </c>
    </row>
    <row r="14368" spans="1:14">
      <c r="A14368" s="43" t="str">
        <f t="shared" si="698"/>
        <v>130128300110128001</v>
      </c>
      <c r="B14368" s="28">
        <f t="shared" si="699"/>
        <v>8</v>
      </c>
      <c r="C14368" s="28">
        <f t="shared" si="700"/>
        <v>7</v>
      </c>
      <c r="K14368" s="73" t="s">
        <v>2037</v>
      </c>
      <c r="L14368" s="73" t="s">
        <v>5809</v>
      </c>
      <c r="M14368" s="74">
        <v>1</v>
      </c>
      <c r="N14368" s="74">
        <v>7</v>
      </c>
    </row>
    <row r="14369" spans="1:14">
      <c r="A14369" s="43" t="str">
        <f t="shared" si="698"/>
        <v>130128300110128002</v>
      </c>
      <c r="B14369" s="28">
        <f t="shared" si="699"/>
        <v>8</v>
      </c>
      <c r="C14369" s="28">
        <f t="shared" si="700"/>
        <v>7</v>
      </c>
      <c r="K14369" s="73" t="s">
        <v>2039</v>
      </c>
      <c r="L14369" s="73" t="s">
        <v>5809</v>
      </c>
      <c r="M14369" s="74">
        <v>1</v>
      </c>
      <c r="N14369" s="74">
        <v>7</v>
      </c>
    </row>
    <row r="14370" spans="1:14">
      <c r="A14370" s="43" t="str">
        <f t="shared" si="698"/>
        <v>130128300110128003</v>
      </c>
      <c r="B14370" s="28">
        <f t="shared" si="699"/>
        <v>49</v>
      </c>
      <c r="C14370" s="28">
        <f t="shared" si="700"/>
        <v>15</v>
      </c>
      <c r="K14370" s="73" t="s">
        <v>3210</v>
      </c>
      <c r="L14370" s="73" t="s">
        <v>5809</v>
      </c>
      <c r="M14370" s="74">
        <v>34</v>
      </c>
      <c r="N14370" s="74">
        <v>15</v>
      </c>
    </row>
    <row r="14371" spans="1:14">
      <c r="A14371" s="43" t="str">
        <f t="shared" si="698"/>
        <v>130128300110128004</v>
      </c>
      <c r="B14371" s="28">
        <f t="shared" si="699"/>
        <v>10</v>
      </c>
      <c r="C14371" s="28">
        <f t="shared" si="700"/>
        <v>10</v>
      </c>
      <c r="K14371" s="73" t="s">
        <v>3211</v>
      </c>
      <c r="L14371" s="73" t="s">
        <v>5809</v>
      </c>
      <c r="M14371" s="74">
        <v>0</v>
      </c>
      <c r="N14371" s="74">
        <v>10</v>
      </c>
    </row>
    <row r="14372" spans="1:14">
      <c r="A14372" s="43" t="str">
        <f t="shared" si="698"/>
        <v>130128300110129001</v>
      </c>
      <c r="B14372" s="28">
        <f t="shared" si="699"/>
        <v>29</v>
      </c>
      <c r="C14372" s="28">
        <f t="shared" si="700"/>
        <v>24</v>
      </c>
      <c r="K14372" s="73" t="s">
        <v>2943</v>
      </c>
      <c r="L14372" s="73" t="s">
        <v>5809</v>
      </c>
      <c r="M14372" s="74">
        <v>5</v>
      </c>
      <c r="N14372" s="74">
        <v>24</v>
      </c>
    </row>
    <row r="14373" spans="1:14">
      <c r="A14373" s="43" t="str">
        <f t="shared" si="698"/>
        <v>130128300110129002</v>
      </c>
      <c r="B14373" s="28">
        <f t="shared" si="699"/>
        <v>42</v>
      </c>
      <c r="C14373" s="28">
        <f t="shared" si="700"/>
        <v>33</v>
      </c>
      <c r="K14373" s="73" t="s">
        <v>2944</v>
      </c>
      <c r="L14373" s="73" t="s">
        <v>5809</v>
      </c>
      <c r="M14373" s="74">
        <v>9</v>
      </c>
      <c r="N14373" s="74">
        <v>33</v>
      </c>
    </row>
    <row r="14374" spans="1:14">
      <c r="A14374" s="43" t="str">
        <f t="shared" si="698"/>
        <v>130128300110129003</v>
      </c>
      <c r="B14374" s="28">
        <f t="shared" si="699"/>
        <v>49</v>
      </c>
      <c r="C14374" s="28">
        <f t="shared" si="700"/>
        <v>23</v>
      </c>
      <c r="K14374" s="73" t="s">
        <v>2945</v>
      </c>
      <c r="L14374" s="73" t="s">
        <v>5809</v>
      </c>
      <c r="M14374" s="74">
        <v>26</v>
      </c>
      <c r="N14374" s="74">
        <v>23</v>
      </c>
    </row>
    <row r="14375" spans="1:14">
      <c r="A14375" s="43" t="str">
        <f t="shared" si="698"/>
        <v>130128300110129004</v>
      </c>
      <c r="B14375" s="28">
        <f t="shared" si="699"/>
        <v>46</v>
      </c>
      <c r="C14375" s="28">
        <f t="shared" si="700"/>
        <v>34</v>
      </c>
      <c r="K14375" s="73" t="s">
        <v>2946</v>
      </c>
      <c r="L14375" s="73" t="s">
        <v>5809</v>
      </c>
      <c r="M14375" s="74">
        <v>12</v>
      </c>
      <c r="N14375" s="74">
        <v>34</v>
      </c>
    </row>
    <row r="14376" spans="1:14">
      <c r="A14376" s="43" t="str">
        <f t="shared" si="698"/>
        <v>130128300110129005</v>
      </c>
      <c r="B14376" s="28">
        <f t="shared" si="699"/>
        <v>75</v>
      </c>
      <c r="C14376" s="28">
        <f t="shared" si="700"/>
        <v>58</v>
      </c>
      <c r="K14376" s="73" t="s">
        <v>2947</v>
      </c>
      <c r="L14376" s="73" t="s">
        <v>5809</v>
      </c>
      <c r="M14376" s="74">
        <v>17</v>
      </c>
      <c r="N14376" s="74">
        <v>58</v>
      </c>
    </row>
    <row r="14377" spans="1:14">
      <c r="A14377" s="43" t="str">
        <f t="shared" si="698"/>
        <v>130128300110129006</v>
      </c>
      <c r="B14377" s="28">
        <f t="shared" si="699"/>
        <v>2</v>
      </c>
      <c r="C14377" s="28">
        <f t="shared" si="700"/>
        <v>2</v>
      </c>
      <c r="K14377" s="73" t="s">
        <v>5821</v>
      </c>
      <c r="L14377" s="73" t="s">
        <v>5809</v>
      </c>
      <c r="M14377" s="74">
        <v>0</v>
      </c>
      <c r="N14377" s="74">
        <v>2</v>
      </c>
    </row>
    <row r="14378" spans="1:14">
      <c r="A14378" s="43" t="str">
        <f t="shared" si="698"/>
        <v>130128300110130001</v>
      </c>
      <c r="B14378" s="28">
        <f t="shared" si="699"/>
        <v>156</v>
      </c>
      <c r="C14378" s="28">
        <f t="shared" si="700"/>
        <v>50</v>
      </c>
      <c r="K14378" s="73" t="s">
        <v>2040</v>
      </c>
      <c r="L14378" s="73" t="s">
        <v>5809</v>
      </c>
      <c r="M14378" s="74">
        <v>106</v>
      </c>
      <c r="N14378" s="74">
        <v>50</v>
      </c>
    </row>
    <row r="14379" spans="1:14">
      <c r="A14379" s="43" t="str">
        <f t="shared" si="698"/>
        <v>130128300110130002</v>
      </c>
      <c r="B14379" s="28">
        <f t="shared" si="699"/>
        <v>12</v>
      </c>
      <c r="C14379" s="28">
        <f t="shared" si="700"/>
        <v>10</v>
      </c>
      <c r="K14379" s="73" t="s">
        <v>2948</v>
      </c>
      <c r="L14379" s="73" t="s">
        <v>5809</v>
      </c>
      <c r="M14379" s="74">
        <v>2</v>
      </c>
      <c r="N14379" s="74">
        <v>10</v>
      </c>
    </row>
    <row r="14380" spans="1:14">
      <c r="A14380" s="43" t="str">
        <f t="shared" si="698"/>
        <v>130128300110130003</v>
      </c>
      <c r="B14380" s="28">
        <f t="shared" si="699"/>
        <v>28</v>
      </c>
      <c r="C14380" s="28">
        <f t="shared" si="700"/>
        <v>18</v>
      </c>
      <c r="K14380" s="73" t="s">
        <v>2949</v>
      </c>
      <c r="L14380" s="73" t="s">
        <v>5809</v>
      </c>
      <c r="M14380" s="74">
        <v>10</v>
      </c>
      <c r="N14380" s="74">
        <v>18</v>
      </c>
    </row>
    <row r="14381" spans="1:14">
      <c r="A14381" s="43" t="str">
        <f t="shared" si="698"/>
        <v>130128300110130004</v>
      </c>
      <c r="B14381" s="28">
        <f t="shared" si="699"/>
        <v>9</v>
      </c>
      <c r="C14381" s="28">
        <f t="shared" si="700"/>
        <v>3</v>
      </c>
      <c r="K14381" s="73" t="s">
        <v>5472</v>
      </c>
      <c r="L14381" s="73" t="s">
        <v>5809</v>
      </c>
      <c r="M14381" s="74">
        <v>6</v>
      </c>
      <c r="N14381" s="74">
        <v>3</v>
      </c>
    </row>
    <row r="14382" spans="1:14">
      <c r="A14382" s="43" t="str">
        <f t="shared" si="698"/>
        <v>130128300110131001</v>
      </c>
      <c r="B14382" s="28">
        <f t="shared" si="699"/>
        <v>97</v>
      </c>
      <c r="C14382" s="28">
        <f t="shared" si="700"/>
        <v>23</v>
      </c>
      <c r="K14382" s="73" t="s">
        <v>2042</v>
      </c>
      <c r="L14382" s="73" t="s">
        <v>5809</v>
      </c>
      <c r="M14382" s="74">
        <v>74</v>
      </c>
      <c r="N14382" s="74">
        <v>23</v>
      </c>
    </row>
    <row r="14383" spans="1:14">
      <c r="A14383" s="43" t="str">
        <f t="shared" si="698"/>
        <v>130128300110131002</v>
      </c>
      <c r="B14383" s="28">
        <f t="shared" si="699"/>
        <v>45</v>
      </c>
      <c r="C14383" s="28">
        <f t="shared" si="700"/>
        <v>35</v>
      </c>
      <c r="K14383" s="73" t="s">
        <v>2044</v>
      </c>
      <c r="L14383" s="73" t="s">
        <v>5809</v>
      </c>
      <c r="M14383" s="74">
        <v>10</v>
      </c>
      <c r="N14383" s="74">
        <v>35</v>
      </c>
    </row>
    <row r="14384" spans="1:14">
      <c r="A14384" s="43" t="str">
        <f t="shared" si="698"/>
        <v>130128300110132001</v>
      </c>
      <c r="B14384" s="28">
        <f t="shared" si="699"/>
        <v>84</v>
      </c>
      <c r="C14384" s="28">
        <f t="shared" si="700"/>
        <v>45</v>
      </c>
      <c r="K14384" s="73" t="s">
        <v>2045</v>
      </c>
      <c r="L14384" s="73" t="s">
        <v>5809</v>
      </c>
      <c r="M14384" s="74">
        <v>39</v>
      </c>
      <c r="N14384" s="74">
        <v>45</v>
      </c>
    </row>
    <row r="14385" spans="1:14">
      <c r="A14385" s="43" t="str">
        <f t="shared" si="698"/>
        <v>130128300110132002</v>
      </c>
      <c r="B14385" s="28">
        <f t="shared" si="699"/>
        <v>90</v>
      </c>
      <c r="C14385" s="28">
        <f t="shared" si="700"/>
        <v>48</v>
      </c>
      <c r="K14385" s="73" t="s">
        <v>2952</v>
      </c>
      <c r="L14385" s="73" t="s">
        <v>5809</v>
      </c>
      <c r="M14385" s="74">
        <v>42</v>
      </c>
      <c r="N14385" s="74">
        <v>48</v>
      </c>
    </row>
    <row r="14386" spans="1:14">
      <c r="A14386" s="43" t="str">
        <f t="shared" si="698"/>
        <v>130128300110132003</v>
      </c>
      <c r="B14386" s="28">
        <f t="shared" si="699"/>
        <v>24</v>
      </c>
      <c r="C14386" s="28">
        <f t="shared" si="700"/>
        <v>14</v>
      </c>
      <c r="K14386" s="73" t="s">
        <v>4280</v>
      </c>
      <c r="L14386" s="73" t="s">
        <v>5809</v>
      </c>
      <c r="M14386" s="74">
        <v>10</v>
      </c>
      <c r="N14386" s="74">
        <v>14</v>
      </c>
    </row>
    <row r="14387" spans="1:14">
      <c r="A14387" s="43" t="str">
        <f t="shared" si="698"/>
        <v>130128300110132004</v>
      </c>
      <c r="B14387" s="28">
        <f t="shared" si="699"/>
        <v>4</v>
      </c>
      <c r="C14387" s="28">
        <f t="shared" si="700"/>
        <v>2</v>
      </c>
      <c r="K14387" s="73" t="s">
        <v>4281</v>
      </c>
      <c r="L14387" s="73" t="s">
        <v>5809</v>
      </c>
      <c r="M14387" s="74">
        <v>2</v>
      </c>
      <c r="N14387" s="74">
        <v>2</v>
      </c>
    </row>
    <row r="14388" spans="1:14">
      <c r="A14388" s="43" t="str">
        <f t="shared" si="698"/>
        <v>130128300110133001</v>
      </c>
      <c r="B14388" s="28">
        <f t="shared" si="699"/>
        <v>10</v>
      </c>
      <c r="C14388" s="28">
        <f t="shared" si="700"/>
        <v>8</v>
      </c>
      <c r="K14388" s="73" t="s">
        <v>2047</v>
      </c>
      <c r="L14388" s="73" t="s">
        <v>5809</v>
      </c>
      <c r="M14388" s="74">
        <v>2</v>
      </c>
      <c r="N14388" s="74">
        <v>8</v>
      </c>
    </row>
    <row r="14389" spans="1:14">
      <c r="A14389" s="43" t="str">
        <f t="shared" si="698"/>
        <v>130128300110133002</v>
      </c>
      <c r="B14389" s="28">
        <f t="shared" si="699"/>
        <v>22</v>
      </c>
      <c r="C14389" s="28">
        <f t="shared" si="700"/>
        <v>15</v>
      </c>
      <c r="K14389" s="73" t="s">
        <v>2953</v>
      </c>
      <c r="L14389" s="73" t="s">
        <v>5809</v>
      </c>
      <c r="M14389" s="74">
        <v>7</v>
      </c>
      <c r="N14389" s="74">
        <v>15</v>
      </c>
    </row>
    <row r="14390" spans="1:14">
      <c r="A14390" s="43" t="str">
        <f t="shared" si="698"/>
        <v>130128300110133003</v>
      </c>
      <c r="B14390" s="28">
        <f t="shared" si="699"/>
        <v>47</v>
      </c>
      <c r="C14390" s="28">
        <f t="shared" si="700"/>
        <v>16</v>
      </c>
      <c r="K14390" s="73" t="s">
        <v>2954</v>
      </c>
      <c r="L14390" s="73" t="s">
        <v>5809</v>
      </c>
      <c r="M14390" s="74">
        <v>31</v>
      </c>
      <c r="N14390" s="74">
        <v>16</v>
      </c>
    </row>
    <row r="14391" spans="1:14">
      <c r="A14391" s="43" t="str">
        <f t="shared" si="698"/>
        <v>130128300110134001</v>
      </c>
      <c r="B14391" s="28">
        <f t="shared" si="699"/>
        <v>201</v>
      </c>
      <c r="C14391" s="28">
        <f t="shared" si="700"/>
        <v>138</v>
      </c>
      <c r="K14391" s="73" t="s">
        <v>2955</v>
      </c>
      <c r="L14391" s="73" t="s">
        <v>5809</v>
      </c>
      <c r="M14391" s="74">
        <v>63</v>
      </c>
      <c r="N14391" s="74">
        <v>138</v>
      </c>
    </row>
    <row r="14392" spans="1:14">
      <c r="A14392" s="43" t="str">
        <f t="shared" si="698"/>
        <v>130128300110134002</v>
      </c>
      <c r="B14392" s="28">
        <f t="shared" si="699"/>
        <v>12</v>
      </c>
      <c r="C14392" s="28">
        <f t="shared" si="700"/>
        <v>12</v>
      </c>
      <c r="K14392" s="73" t="s">
        <v>2956</v>
      </c>
      <c r="L14392" s="73" t="s">
        <v>5809</v>
      </c>
      <c r="M14392" s="74">
        <v>0</v>
      </c>
      <c r="N14392" s="74">
        <v>12</v>
      </c>
    </row>
    <row r="14393" spans="1:14">
      <c r="A14393" s="43" t="str">
        <f t="shared" si="698"/>
        <v>130128300110134003</v>
      </c>
      <c r="B14393" s="28">
        <f t="shared" si="699"/>
        <v>14</v>
      </c>
      <c r="C14393" s="28">
        <f t="shared" si="700"/>
        <v>12</v>
      </c>
      <c r="K14393" s="73" t="s">
        <v>4767</v>
      </c>
      <c r="L14393" s="73" t="s">
        <v>5809</v>
      </c>
      <c r="M14393" s="74">
        <v>2</v>
      </c>
      <c r="N14393" s="74">
        <v>12</v>
      </c>
    </row>
    <row r="14394" spans="1:14">
      <c r="A14394" s="43" t="str">
        <f t="shared" si="698"/>
        <v>130128300110134004</v>
      </c>
      <c r="B14394" s="28">
        <f t="shared" si="699"/>
        <v>4</v>
      </c>
      <c r="C14394" s="28">
        <f t="shared" si="700"/>
        <v>2</v>
      </c>
      <c r="K14394" s="73" t="s">
        <v>4768</v>
      </c>
      <c r="L14394" s="73" t="s">
        <v>5809</v>
      </c>
      <c r="M14394" s="74">
        <v>2</v>
      </c>
      <c r="N14394" s="74">
        <v>2</v>
      </c>
    </row>
    <row r="14395" spans="1:14">
      <c r="A14395" s="43" t="str">
        <f t="shared" si="698"/>
        <v>130128300110135001</v>
      </c>
      <c r="B14395" s="28">
        <f t="shared" si="699"/>
        <v>4</v>
      </c>
      <c r="C14395" s="28">
        <f t="shared" si="700"/>
        <v>3</v>
      </c>
      <c r="K14395" s="73" t="s">
        <v>2049</v>
      </c>
      <c r="L14395" s="73" t="s">
        <v>5809</v>
      </c>
      <c r="M14395" s="74">
        <v>1</v>
      </c>
      <c r="N14395" s="74">
        <v>3</v>
      </c>
    </row>
    <row r="14396" spans="1:14">
      <c r="A14396" s="43" t="str">
        <f t="shared" si="698"/>
        <v>130128300110135002</v>
      </c>
      <c r="B14396" s="28">
        <f t="shared" si="699"/>
        <v>17</v>
      </c>
      <c r="C14396" s="28">
        <f t="shared" si="700"/>
        <v>17</v>
      </c>
      <c r="K14396" s="73" t="s">
        <v>2957</v>
      </c>
      <c r="L14396" s="73" t="s">
        <v>5809</v>
      </c>
      <c r="M14396" s="74">
        <v>0</v>
      </c>
      <c r="N14396" s="74">
        <v>17</v>
      </c>
    </row>
    <row r="14397" spans="1:14">
      <c r="A14397" s="43" t="str">
        <f t="shared" si="698"/>
        <v>130128300110135003</v>
      </c>
      <c r="B14397" s="28">
        <f t="shared" si="699"/>
        <v>32</v>
      </c>
      <c r="C14397" s="28">
        <f t="shared" si="700"/>
        <v>31</v>
      </c>
      <c r="K14397" s="73" t="s">
        <v>2958</v>
      </c>
      <c r="L14397" s="73" t="s">
        <v>5809</v>
      </c>
      <c r="M14397" s="74">
        <v>1</v>
      </c>
      <c r="N14397" s="74">
        <v>31</v>
      </c>
    </row>
    <row r="14398" spans="1:14">
      <c r="A14398" s="43" t="str">
        <f t="shared" si="698"/>
        <v>130128300110135004</v>
      </c>
      <c r="B14398" s="28">
        <f t="shared" si="699"/>
        <v>25</v>
      </c>
      <c r="C14398" s="28">
        <f t="shared" si="700"/>
        <v>24</v>
      </c>
      <c r="K14398" s="73" t="s">
        <v>2959</v>
      </c>
      <c r="L14398" s="73" t="s">
        <v>5809</v>
      </c>
      <c r="M14398" s="74">
        <v>1</v>
      </c>
      <c r="N14398" s="74">
        <v>24</v>
      </c>
    </row>
    <row r="14399" spans="1:14">
      <c r="A14399" s="43" t="str">
        <f t="shared" si="698"/>
        <v>130128300110135005</v>
      </c>
      <c r="B14399" s="28">
        <f t="shared" si="699"/>
        <v>24</v>
      </c>
      <c r="C14399" s="28">
        <f t="shared" si="700"/>
        <v>23</v>
      </c>
      <c r="K14399" s="73" t="s">
        <v>2960</v>
      </c>
      <c r="L14399" s="73" t="s">
        <v>5809</v>
      </c>
      <c r="M14399" s="74">
        <v>1</v>
      </c>
      <c r="N14399" s="74">
        <v>23</v>
      </c>
    </row>
    <row r="14400" spans="1:14">
      <c r="A14400" s="43" t="str">
        <f t="shared" si="698"/>
        <v>130128300110136001</v>
      </c>
      <c r="B14400" s="28">
        <f t="shared" si="699"/>
        <v>12</v>
      </c>
      <c r="C14400" s="28">
        <f t="shared" si="700"/>
        <v>10</v>
      </c>
      <c r="K14400" s="73" t="s">
        <v>2962</v>
      </c>
      <c r="L14400" s="73" t="s">
        <v>5809</v>
      </c>
      <c r="M14400" s="74">
        <v>2</v>
      </c>
      <c r="N14400" s="74">
        <v>10</v>
      </c>
    </row>
    <row r="14401" spans="1:14">
      <c r="A14401" s="43" t="str">
        <f t="shared" si="698"/>
        <v>130128300110136002</v>
      </c>
      <c r="B14401" s="28">
        <f t="shared" si="699"/>
        <v>19</v>
      </c>
      <c r="C14401" s="28">
        <f t="shared" si="700"/>
        <v>18</v>
      </c>
      <c r="K14401" s="73" t="s">
        <v>2963</v>
      </c>
      <c r="L14401" s="73" t="s">
        <v>5809</v>
      </c>
      <c r="M14401" s="74">
        <v>1</v>
      </c>
      <c r="N14401" s="74">
        <v>18</v>
      </c>
    </row>
    <row r="14402" spans="1:14">
      <c r="A14402" s="43" t="str">
        <f t="shared" si="698"/>
        <v>130128300110136003</v>
      </c>
      <c r="B14402" s="28">
        <f t="shared" si="699"/>
        <v>23</v>
      </c>
      <c r="C14402" s="28">
        <f t="shared" si="700"/>
        <v>22</v>
      </c>
      <c r="K14402" s="73" t="s">
        <v>4769</v>
      </c>
      <c r="L14402" s="73" t="s">
        <v>5809</v>
      </c>
      <c r="M14402" s="74">
        <v>1</v>
      </c>
      <c r="N14402" s="74">
        <v>22</v>
      </c>
    </row>
    <row r="14403" spans="1:14">
      <c r="A14403" s="43" t="str">
        <f t="shared" ref="A14403:A14466" si="701">L14403&amp;K14403</f>
        <v>130128300110136004</v>
      </c>
      <c r="B14403" s="28">
        <f t="shared" ref="B14403:B14466" si="702">M14403+N14403</f>
        <v>16</v>
      </c>
      <c r="C14403" s="28">
        <f t="shared" ref="C14403:C14466" si="703">N14403</f>
        <v>15</v>
      </c>
      <c r="K14403" s="73" t="s">
        <v>5474</v>
      </c>
      <c r="L14403" s="73" t="s">
        <v>5809</v>
      </c>
      <c r="M14403" s="74">
        <v>1</v>
      </c>
      <c r="N14403" s="74">
        <v>15</v>
      </c>
    </row>
    <row r="14404" spans="1:14">
      <c r="A14404" s="43" t="str">
        <f t="shared" si="701"/>
        <v>130128300110137001</v>
      </c>
      <c r="B14404" s="28">
        <f t="shared" si="702"/>
        <v>83</v>
      </c>
      <c r="C14404" s="28">
        <f t="shared" si="703"/>
        <v>49</v>
      </c>
      <c r="K14404" s="73" t="s">
        <v>3212</v>
      </c>
      <c r="L14404" s="73" t="s">
        <v>5809</v>
      </c>
      <c r="M14404" s="74">
        <v>34</v>
      </c>
      <c r="N14404" s="74">
        <v>49</v>
      </c>
    </row>
    <row r="14405" spans="1:14">
      <c r="A14405" s="43" t="str">
        <f t="shared" si="701"/>
        <v>130128300110138001</v>
      </c>
      <c r="B14405" s="28">
        <f t="shared" si="702"/>
        <v>11</v>
      </c>
      <c r="C14405" s="28">
        <f t="shared" si="703"/>
        <v>11</v>
      </c>
      <c r="K14405" s="73" t="s">
        <v>2964</v>
      </c>
      <c r="L14405" s="73" t="s">
        <v>5809</v>
      </c>
      <c r="M14405" s="74">
        <v>0</v>
      </c>
      <c r="N14405" s="74">
        <v>11</v>
      </c>
    </row>
    <row r="14406" spans="1:14">
      <c r="A14406" s="43" t="str">
        <f t="shared" si="701"/>
        <v>130128300110139001</v>
      </c>
      <c r="B14406" s="28">
        <f t="shared" si="702"/>
        <v>5</v>
      </c>
      <c r="C14406" s="28">
        <f t="shared" si="703"/>
        <v>5</v>
      </c>
      <c r="K14406" s="73" t="s">
        <v>3418</v>
      </c>
      <c r="L14406" s="73" t="s">
        <v>5809</v>
      </c>
      <c r="M14406" s="74">
        <v>0</v>
      </c>
      <c r="N14406" s="74">
        <v>5</v>
      </c>
    </row>
    <row r="14407" spans="1:14">
      <c r="A14407" s="43" t="str">
        <f t="shared" si="701"/>
        <v>130128300110139002</v>
      </c>
      <c r="B14407" s="28">
        <f t="shared" si="702"/>
        <v>5</v>
      </c>
      <c r="C14407" s="28">
        <f t="shared" si="703"/>
        <v>5</v>
      </c>
      <c r="K14407" s="73" t="s">
        <v>3419</v>
      </c>
      <c r="L14407" s="73" t="s">
        <v>5809</v>
      </c>
      <c r="M14407" s="74">
        <v>0</v>
      </c>
      <c r="N14407" s="74">
        <v>5</v>
      </c>
    </row>
    <row r="14408" spans="1:14">
      <c r="A14408" s="43" t="str">
        <f t="shared" si="701"/>
        <v>130128300110139003</v>
      </c>
      <c r="B14408" s="28">
        <f t="shared" si="702"/>
        <v>5</v>
      </c>
      <c r="C14408" s="28">
        <f t="shared" si="703"/>
        <v>4</v>
      </c>
      <c r="K14408" s="73" t="s">
        <v>3620</v>
      </c>
      <c r="L14408" s="73" t="s">
        <v>5809</v>
      </c>
      <c r="M14408" s="74">
        <v>1</v>
      </c>
      <c r="N14408" s="74">
        <v>4</v>
      </c>
    </row>
    <row r="14409" spans="1:14">
      <c r="A14409" s="43" t="str">
        <f t="shared" si="701"/>
        <v>130128300110140001</v>
      </c>
      <c r="B14409" s="28">
        <f t="shared" si="702"/>
        <v>17</v>
      </c>
      <c r="C14409" s="28">
        <f t="shared" si="703"/>
        <v>15</v>
      </c>
      <c r="K14409" s="73" t="s">
        <v>2965</v>
      </c>
      <c r="L14409" s="73" t="s">
        <v>5809</v>
      </c>
      <c r="M14409" s="74">
        <v>2</v>
      </c>
      <c r="N14409" s="74">
        <v>15</v>
      </c>
    </row>
    <row r="14410" spans="1:14">
      <c r="A14410" s="43" t="str">
        <f t="shared" si="701"/>
        <v>130128300110140002</v>
      </c>
      <c r="B14410" s="28">
        <f t="shared" si="702"/>
        <v>41</v>
      </c>
      <c r="C14410" s="28">
        <f t="shared" si="703"/>
        <v>33</v>
      </c>
      <c r="K14410" s="73" t="s">
        <v>3215</v>
      </c>
      <c r="L14410" s="73" t="s">
        <v>5809</v>
      </c>
      <c r="M14410" s="74">
        <v>8</v>
      </c>
      <c r="N14410" s="74">
        <v>33</v>
      </c>
    </row>
    <row r="14411" spans="1:14">
      <c r="A14411" s="43" t="str">
        <f t="shared" si="701"/>
        <v>130128300110141001</v>
      </c>
      <c r="B14411" s="28">
        <f t="shared" si="702"/>
        <v>94</v>
      </c>
      <c r="C14411" s="28">
        <f t="shared" si="703"/>
        <v>89</v>
      </c>
      <c r="K14411" s="73" t="s">
        <v>3623</v>
      </c>
      <c r="L14411" s="73" t="s">
        <v>5809</v>
      </c>
      <c r="M14411" s="74">
        <v>5</v>
      </c>
      <c r="N14411" s="74">
        <v>89</v>
      </c>
    </row>
    <row r="14412" spans="1:14">
      <c r="A14412" s="43" t="str">
        <f t="shared" si="701"/>
        <v>130128300110142001</v>
      </c>
      <c r="B14412" s="28">
        <f t="shared" si="702"/>
        <v>58</v>
      </c>
      <c r="C14412" s="28">
        <f t="shared" si="703"/>
        <v>56</v>
      </c>
      <c r="K14412" s="73" t="s">
        <v>2966</v>
      </c>
      <c r="L14412" s="73" t="s">
        <v>5809</v>
      </c>
      <c r="M14412" s="74">
        <v>2</v>
      </c>
      <c r="N14412" s="74">
        <v>56</v>
      </c>
    </row>
    <row r="14413" spans="1:14">
      <c r="A14413" s="43" t="str">
        <f t="shared" si="701"/>
        <v>130128300110142002</v>
      </c>
      <c r="B14413" s="28">
        <f t="shared" si="702"/>
        <v>36</v>
      </c>
      <c r="C14413" s="28">
        <f t="shared" si="703"/>
        <v>34</v>
      </c>
      <c r="K14413" s="73" t="s">
        <v>2967</v>
      </c>
      <c r="L14413" s="73" t="s">
        <v>5809</v>
      </c>
      <c r="M14413" s="74">
        <v>2</v>
      </c>
      <c r="N14413" s="74">
        <v>34</v>
      </c>
    </row>
    <row r="14414" spans="1:14">
      <c r="A14414" s="43" t="str">
        <f t="shared" si="701"/>
        <v>130128300110143001</v>
      </c>
      <c r="B14414" s="28">
        <f t="shared" si="702"/>
        <v>6</v>
      </c>
      <c r="C14414" s="28">
        <f t="shared" si="703"/>
        <v>3</v>
      </c>
      <c r="K14414" s="73" t="s">
        <v>2969</v>
      </c>
      <c r="L14414" s="73" t="s">
        <v>5809</v>
      </c>
      <c r="M14414" s="74">
        <v>3</v>
      </c>
      <c r="N14414" s="74">
        <v>3</v>
      </c>
    </row>
    <row r="14415" spans="1:14">
      <c r="A14415" s="43" t="str">
        <f t="shared" si="701"/>
        <v>130128300110144001</v>
      </c>
      <c r="B14415" s="28">
        <f t="shared" si="702"/>
        <v>46</v>
      </c>
      <c r="C14415" s="28">
        <f t="shared" si="703"/>
        <v>43</v>
      </c>
      <c r="K14415" s="73" t="s">
        <v>2972</v>
      </c>
      <c r="L14415" s="73" t="s">
        <v>5809</v>
      </c>
      <c r="M14415" s="74">
        <v>3</v>
      </c>
      <c r="N14415" s="74">
        <v>43</v>
      </c>
    </row>
    <row r="14416" spans="1:14">
      <c r="A14416" s="43" t="str">
        <f t="shared" si="701"/>
        <v>130128300110145001</v>
      </c>
      <c r="B14416" s="28">
        <f t="shared" si="702"/>
        <v>109</v>
      </c>
      <c r="C14416" s="28">
        <f t="shared" si="703"/>
        <v>95</v>
      </c>
      <c r="K14416" s="73" t="s">
        <v>2976</v>
      </c>
      <c r="L14416" s="73" t="s">
        <v>5809</v>
      </c>
      <c r="M14416" s="74">
        <v>14</v>
      </c>
      <c r="N14416" s="74">
        <v>95</v>
      </c>
    </row>
    <row r="14417" spans="1:14">
      <c r="A14417" s="43" t="str">
        <f t="shared" si="701"/>
        <v>130128300110145002</v>
      </c>
      <c r="B14417" s="28">
        <f t="shared" si="702"/>
        <v>58</v>
      </c>
      <c r="C14417" s="28">
        <f t="shared" si="703"/>
        <v>50</v>
      </c>
      <c r="K14417" s="73" t="s">
        <v>2977</v>
      </c>
      <c r="L14417" s="73" t="s">
        <v>5809</v>
      </c>
      <c r="M14417" s="74">
        <v>8</v>
      </c>
      <c r="N14417" s="74">
        <v>50</v>
      </c>
    </row>
    <row r="14418" spans="1:14">
      <c r="A14418" s="43" t="str">
        <f t="shared" si="701"/>
        <v>130128300110145003</v>
      </c>
      <c r="B14418" s="28">
        <f t="shared" si="702"/>
        <v>29</v>
      </c>
      <c r="C14418" s="28">
        <f t="shared" si="703"/>
        <v>3</v>
      </c>
      <c r="K14418" s="73" t="s">
        <v>2978</v>
      </c>
      <c r="L14418" s="73" t="s">
        <v>5809</v>
      </c>
      <c r="M14418" s="74">
        <v>26</v>
      </c>
      <c r="N14418" s="74">
        <v>3</v>
      </c>
    </row>
    <row r="14419" spans="1:14">
      <c r="A14419" s="43" t="str">
        <f t="shared" si="701"/>
        <v>130128300110146001</v>
      </c>
      <c r="B14419" s="28">
        <f t="shared" si="702"/>
        <v>28</v>
      </c>
      <c r="C14419" s="28">
        <f t="shared" si="703"/>
        <v>23</v>
      </c>
      <c r="K14419" s="73" t="s">
        <v>2979</v>
      </c>
      <c r="L14419" s="73" t="s">
        <v>5809</v>
      </c>
      <c r="M14419" s="74">
        <v>5</v>
      </c>
      <c r="N14419" s="74">
        <v>23</v>
      </c>
    </row>
    <row r="14420" spans="1:14">
      <c r="A14420" s="43" t="str">
        <f t="shared" si="701"/>
        <v>130128300110146002</v>
      </c>
      <c r="B14420" s="28">
        <f t="shared" si="702"/>
        <v>136</v>
      </c>
      <c r="C14420" s="28">
        <f t="shared" si="703"/>
        <v>55</v>
      </c>
      <c r="K14420" s="73" t="s">
        <v>2980</v>
      </c>
      <c r="L14420" s="73" t="s">
        <v>5809</v>
      </c>
      <c r="M14420" s="74">
        <v>81</v>
      </c>
      <c r="N14420" s="74">
        <v>55</v>
      </c>
    </row>
    <row r="14421" spans="1:14">
      <c r="A14421" s="43" t="str">
        <f t="shared" si="701"/>
        <v>130128300110146003</v>
      </c>
      <c r="B14421" s="28">
        <f t="shared" si="702"/>
        <v>62</v>
      </c>
      <c r="C14421" s="28">
        <f t="shared" si="703"/>
        <v>16</v>
      </c>
      <c r="K14421" s="73" t="s">
        <v>2981</v>
      </c>
      <c r="L14421" s="73" t="s">
        <v>5809</v>
      </c>
      <c r="M14421" s="74">
        <v>46</v>
      </c>
      <c r="N14421" s="74">
        <v>16</v>
      </c>
    </row>
    <row r="14422" spans="1:14">
      <c r="A14422" s="43" t="str">
        <f t="shared" si="701"/>
        <v>130128300110147001</v>
      </c>
      <c r="B14422" s="28">
        <f t="shared" si="702"/>
        <v>40</v>
      </c>
      <c r="C14422" s="28">
        <f t="shared" si="703"/>
        <v>9</v>
      </c>
      <c r="K14422" s="73" t="s">
        <v>2982</v>
      </c>
      <c r="L14422" s="73" t="s">
        <v>5809</v>
      </c>
      <c r="M14422" s="74">
        <v>31</v>
      </c>
      <c r="N14422" s="74">
        <v>9</v>
      </c>
    </row>
    <row r="14423" spans="1:14">
      <c r="A14423" s="43" t="str">
        <f t="shared" si="701"/>
        <v>130128300110147002</v>
      </c>
      <c r="B14423" s="28">
        <f t="shared" si="702"/>
        <v>8</v>
      </c>
      <c r="C14423" s="28">
        <f t="shared" si="703"/>
        <v>4</v>
      </c>
      <c r="K14423" s="73" t="s">
        <v>2983</v>
      </c>
      <c r="L14423" s="73" t="s">
        <v>5809</v>
      </c>
      <c r="M14423" s="74">
        <v>4</v>
      </c>
      <c r="N14423" s="74">
        <v>4</v>
      </c>
    </row>
    <row r="14424" spans="1:14">
      <c r="A14424" s="43" t="str">
        <f t="shared" si="701"/>
        <v>130128300110147003</v>
      </c>
      <c r="B14424" s="28">
        <f t="shared" si="702"/>
        <v>13</v>
      </c>
      <c r="C14424" s="28">
        <f t="shared" si="703"/>
        <v>0</v>
      </c>
      <c r="K14424" s="73" t="s">
        <v>3138</v>
      </c>
      <c r="L14424" s="73" t="s">
        <v>5809</v>
      </c>
      <c r="M14424" s="74">
        <v>13</v>
      </c>
      <c r="N14424" s="74">
        <v>0</v>
      </c>
    </row>
    <row r="14425" spans="1:14">
      <c r="A14425" s="43" t="str">
        <f t="shared" si="701"/>
        <v>130128300110148001</v>
      </c>
      <c r="B14425" s="28">
        <f t="shared" si="702"/>
        <v>28</v>
      </c>
      <c r="C14425" s="28">
        <f t="shared" si="703"/>
        <v>19</v>
      </c>
      <c r="K14425" s="73" t="s">
        <v>2984</v>
      </c>
      <c r="L14425" s="73" t="s">
        <v>5809</v>
      </c>
      <c r="M14425" s="74">
        <v>9</v>
      </c>
      <c r="N14425" s="74">
        <v>19</v>
      </c>
    </row>
    <row r="14426" spans="1:14">
      <c r="A14426" s="43" t="str">
        <f t="shared" si="701"/>
        <v>130128300110148002</v>
      </c>
      <c r="B14426" s="28">
        <f t="shared" si="702"/>
        <v>52</v>
      </c>
      <c r="C14426" s="28">
        <f t="shared" si="703"/>
        <v>46</v>
      </c>
      <c r="K14426" s="73" t="s">
        <v>2985</v>
      </c>
      <c r="L14426" s="73" t="s">
        <v>5809</v>
      </c>
      <c r="M14426" s="74">
        <v>6</v>
      </c>
      <c r="N14426" s="74">
        <v>46</v>
      </c>
    </row>
    <row r="14427" spans="1:14">
      <c r="A14427" s="43" t="str">
        <f t="shared" si="701"/>
        <v>130128300110148003</v>
      </c>
      <c r="B14427" s="28">
        <f t="shared" si="702"/>
        <v>72</v>
      </c>
      <c r="C14427" s="28">
        <f t="shared" si="703"/>
        <v>12</v>
      </c>
      <c r="K14427" s="73" t="s">
        <v>3139</v>
      </c>
      <c r="L14427" s="73" t="s">
        <v>5809</v>
      </c>
      <c r="M14427" s="74">
        <v>60</v>
      </c>
      <c r="N14427" s="74">
        <v>12</v>
      </c>
    </row>
    <row r="14428" spans="1:14">
      <c r="A14428" s="43" t="str">
        <f t="shared" si="701"/>
        <v>130128300110149001</v>
      </c>
      <c r="B14428" s="28">
        <f t="shared" si="702"/>
        <v>75</v>
      </c>
      <c r="C14428" s="28">
        <f t="shared" si="703"/>
        <v>33</v>
      </c>
      <c r="K14428" s="73" t="s">
        <v>2986</v>
      </c>
      <c r="L14428" s="73" t="s">
        <v>5809</v>
      </c>
      <c r="M14428" s="74">
        <v>42</v>
      </c>
      <c r="N14428" s="74">
        <v>33</v>
      </c>
    </row>
    <row r="14429" spans="1:14">
      <c r="A14429" s="43" t="str">
        <f t="shared" si="701"/>
        <v>130128300110150001</v>
      </c>
      <c r="B14429" s="28">
        <f t="shared" si="702"/>
        <v>128</v>
      </c>
      <c r="C14429" s="28">
        <f t="shared" si="703"/>
        <v>27</v>
      </c>
      <c r="K14429" s="73" t="s">
        <v>2988</v>
      </c>
      <c r="L14429" s="73" t="s">
        <v>5809</v>
      </c>
      <c r="M14429" s="74">
        <v>101</v>
      </c>
      <c r="N14429" s="74">
        <v>27</v>
      </c>
    </row>
    <row r="14430" spans="1:14">
      <c r="A14430" s="43" t="str">
        <f t="shared" si="701"/>
        <v>130128300110151001</v>
      </c>
      <c r="B14430" s="28">
        <f t="shared" si="702"/>
        <v>40</v>
      </c>
      <c r="C14430" s="28">
        <f t="shared" si="703"/>
        <v>5</v>
      </c>
      <c r="K14430" s="73" t="s">
        <v>2990</v>
      </c>
      <c r="L14430" s="73" t="s">
        <v>5809</v>
      </c>
      <c r="M14430" s="74">
        <v>35</v>
      </c>
      <c r="N14430" s="74">
        <v>5</v>
      </c>
    </row>
    <row r="14431" spans="1:14">
      <c r="A14431" s="43" t="str">
        <f t="shared" si="701"/>
        <v>130128300110151002</v>
      </c>
      <c r="B14431" s="28">
        <f t="shared" si="702"/>
        <v>34</v>
      </c>
      <c r="C14431" s="28">
        <f t="shared" si="703"/>
        <v>23</v>
      </c>
      <c r="K14431" s="73" t="s">
        <v>2991</v>
      </c>
      <c r="L14431" s="73" t="s">
        <v>5809</v>
      </c>
      <c r="M14431" s="74">
        <v>11</v>
      </c>
      <c r="N14431" s="74">
        <v>23</v>
      </c>
    </row>
    <row r="14432" spans="1:14">
      <c r="A14432" s="43" t="str">
        <f t="shared" si="701"/>
        <v>130128300110151003</v>
      </c>
      <c r="B14432" s="28">
        <f t="shared" si="702"/>
        <v>18</v>
      </c>
      <c r="C14432" s="28">
        <f t="shared" si="703"/>
        <v>14</v>
      </c>
      <c r="K14432" s="73" t="s">
        <v>3226</v>
      </c>
      <c r="L14432" s="73" t="s">
        <v>5809</v>
      </c>
      <c r="M14432" s="74">
        <v>4</v>
      </c>
      <c r="N14432" s="74">
        <v>14</v>
      </c>
    </row>
    <row r="14433" spans="1:14">
      <c r="A14433" s="43" t="str">
        <f t="shared" si="701"/>
        <v>130128300110151004</v>
      </c>
      <c r="B14433" s="28">
        <f t="shared" si="702"/>
        <v>37</v>
      </c>
      <c r="C14433" s="28">
        <f t="shared" si="703"/>
        <v>10</v>
      </c>
      <c r="K14433" s="73" t="s">
        <v>3227</v>
      </c>
      <c r="L14433" s="73" t="s">
        <v>5809</v>
      </c>
      <c r="M14433" s="74">
        <v>27</v>
      </c>
      <c r="N14433" s="74">
        <v>10</v>
      </c>
    </row>
    <row r="14434" spans="1:14">
      <c r="A14434" s="43" t="str">
        <f t="shared" si="701"/>
        <v>130128300110151005</v>
      </c>
      <c r="B14434" s="28">
        <f t="shared" si="702"/>
        <v>42</v>
      </c>
      <c r="C14434" s="28">
        <f t="shared" si="703"/>
        <v>31</v>
      </c>
      <c r="K14434" s="73" t="s">
        <v>3228</v>
      </c>
      <c r="L14434" s="73" t="s">
        <v>5809</v>
      </c>
      <c r="M14434" s="74">
        <v>11</v>
      </c>
      <c r="N14434" s="74">
        <v>31</v>
      </c>
    </row>
    <row r="14435" spans="1:14">
      <c r="A14435" s="43" t="str">
        <f t="shared" si="701"/>
        <v>130128300110152001</v>
      </c>
      <c r="B14435" s="28">
        <f t="shared" si="702"/>
        <v>19</v>
      </c>
      <c r="C14435" s="28">
        <f t="shared" si="703"/>
        <v>17</v>
      </c>
      <c r="K14435" s="73" t="s">
        <v>2992</v>
      </c>
      <c r="L14435" s="73" t="s">
        <v>5809</v>
      </c>
      <c r="M14435" s="74">
        <v>2</v>
      </c>
      <c r="N14435" s="74">
        <v>17</v>
      </c>
    </row>
    <row r="14436" spans="1:14">
      <c r="A14436" s="43" t="str">
        <f t="shared" si="701"/>
        <v>130128300110152002</v>
      </c>
      <c r="B14436" s="28">
        <f t="shared" si="702"/>
        <v>72</v>
      </c>
      <c r="C14436" s="28">
        <f t="shared" si="703"/>
        <v>13</v>
      </c>
      <c r="K14436" s="73" t="s">
        <v>2993</v>
      </c>
      <c r="L14436" s="73" t="s">
        <v>5809</v>
      </c>
      <c r="M14436" s="74">
        <v>59</v>
      </c>
      <c r="N14436" s="74">
        <v>13</v>
      </c>
    </row>
    <row r="14437" spans="1:14">
      <c r="A14437" s="43" t="str">
        <f t="shared" si="701"/>
        <v>130128300110152003</v>
      </c>
      <c r="B14437" s="28">
        <f t="shared" si="702"/>
        <v>12</v>
      </c>
      <c r="C14437" s="28">
        <f t="shared" si="703"/>
        <v>0</v>
      </c>
      <c r="K14437" s="73" t="s">
        <v>3230</v>
      </c>
      <c r="L14437" s="73" t="s">
        <v>5809</v>
      </c>
      <c r="M14437" s="74">
        <v>12</v>
      </c>
      <c r="N14437" s="74">
        <v>0</v>
      </c>
    </row>
    <row r="14438" spans="1:14">
      <c r="A14438" s="43" t="str">
        <f t="shared" si="701"/>
        <v>130128300110153001</v>
      </c>
      <c r="B14438" s="28">
        <f t="shared" si="702"/>
        <v>17</v>
      </c>
      <c r="C14438" s="28">
        <f t="shared" si="703"/>
        <v>8</v>
      </c>
      <c r="K14438" s="73" t="s">
        <v>2994</v>
      </c>
      <c r="L14438" s="73" t="s">
        <v>5809</v>
      </c>
      <c r="M14438" s="74">
        <v>9</v>
      </c>
      <c r="N14438" s="74">
        <v>8</v>
      </c>
    </row>
    <row r="14439" spans="1:14">
      <c r="A14439" s="43" t="str">
        <f t="shared" si="701"/>
        <v>130128300110153002</v>
      </c>
      <c r="B14439" s="28">
        <f t="shared" si="702"/>
        <v>263</v>
      </c>
      <c r="C14439" s="28">
        <f t="shared" si="703"/>
        <v>98</v>
      </c>
      <c r="K14439" s="73" t="s">
        <v>3234</v>
      </c>
      <c r="L14439" s="73" t="s">
        <v>5809</v>
      </c>
      <c r="M14439" s="74">
        <v>165</v>
      </c>
      <c r="N14439" s="74">
        <v>98</v>
      </c>
    </row>
    <row r="14440" spans="1:14">
      <c r="A14440" s="43" t="str">
        <f t="shared" si="701"/>
        <v>130128300110153003</v>
      </c>
      <c r="B14440" s="28">
        <f t="shared" si="702"/>
        <v>6</v>
      </c>
      <c r="C14440" s="28">
        <f t="shared" si="703"/>
        <v>0</v>
      </c>
      <c r="K14440" s="73" t="s">
        <v>3235</v>
      </c>
      <c r="L14440" s="73" t="s">
        <v>5809</v>
      </c>
      <c r="M14440" s="74">
        <v>6</v>
      </c>
      <c r="N14440" s="74">
        <v>0</v>
      </c>
    </row>
    <row r="14441" spans="1:14">
      <c r="A14441" s="43" t="str">
        <f t="shared" si="701"/>
        <v>130128300110154001</v>
      </c>
      <c r="B14441" s="28">
        <f t="shared" si="702"/>
        <v>6</v>
      </c>
      <c r="C14441" s="28">
        <f t="shared" si="703"/>
        <v>0</v>
      </c>
      <c r="K14441" s="73" t="s">
        <v>2995</v>
      </c>
      <c r="L14441" s="73" t="s">
        <v>5809</v>
      </c>
      <c r="M14441" s="74">
        <v>6</v>
      </c>
      <c r="N14441" s="74">
        <v>0</v>
      </c>
    </row>
    <row r="14442" spans="1:14">
      <c r="A14442" s="43" t="str">
        <f t="shared" si="701"/>
        <v>130128300110156002</v>
      </c>
      <c r="B14442" s="28">
        <f t="shared" si="702"/>
        <v>31</v>
      </c>
      <c r="C14442" s="28">
        <f t="shared" si="703"/>
        <v>5</v>
      </c>
      <c r="K14442" s="73" t="s">
        <v>3001</v>
      </c>
      <c r="L14442" s="73" t="s">
        <v>5809</v>
      </c>
      <c r="M14442" s="74">
        <v>26</v>
      </c>
      <c r="N14442" s="74">
        <v>5</v>
      </c>
    </row>
    <row r="14443" spans="1:14">
      <c r="A14443" s="43" t="str">
        <f t="shared" si="701"/>
        <v>130128300110157001</v>
      </c>
      <c r="B14443" s="28">
        <f t="shared" si="702"/>
        <v>7</v>
      </c>
      <c r="C14443" s="28">
        <f t="shared" si="703"/>
        <v>0</v>
      </c>
      <c r="K14443" s="73" t="s">
        <v>3004</v>
      </c>
      <c r="L14443" s="73" t="s">
        <v>5809</v>
      </c>
      <c r="M14443" s="74">
        <v>7</v>
      </c>
      <c r="N14443" s="74">
        <v>0</v>
      </c>
    </row>
    <row r="14444" spans="1:14">
      <c r="A14444" s="43" t="str">
        <f t="shared" si="701"/>
        <v>130128300110158001</v>
      </c>
      <c r="B14444" s="28">
        <f t="shared" si="702"/>
        <v>35</v>
      </c>
      <c r="C14444" s="28">
        <f t="shared" si="703"/>
        <v>6</v>
      </c>
      <c r="K14444" s="73" t="s">
        <v>3008</v>
      </c>
      <c r="L14444" s="73" t="s">
        <v>5809</v>
      </c>
      <c r="M14444" s="74">
        <v>29</v>
      </c>
      <c r="N14444" s="74">
        <v>6</v>
      </c>
    </row>
    <row r="14445" spans="1:14">
      <c r="A14445" s="43" t="str">
        <f t="shared" si="701"/>
        <v>130128300110158002</v>
      </c>
      <c r="B14445" s="28">
        <f t="shared" si="702"/>
        <v>56</v>
      </c>
      <c r="C14445" s="28">
        <f t="shared" si="703"/>
        <v>8</v>
      </c>
      <c r="K14445" s="73" t="s">
        <v>3009</v>
      </c>
      <c r="L14445" s="73" t="s">
        <v>5809</v>
      </c>
      <c r="M14445" s="74">
        <v>48</v>
      </c>
      <c r="N14445" s="74">
        <v>8</v>
      </c>
    </row>
    <row r="14446" spans="1:14">
      <c r="A14446" s="43" t="str">
        <f t="shared" si="701"/>
        <v>130128300110159001</v>
      </c>
      <c r="B14446" s="28">
        <f t="shared" si="702"/>
        <v>11</v>
      </c>
      <c r="C14446" s="28">
        <f t="shared" si="703"/>
        <v>0</v>
      </c>
      <c r="K14446" s="73" t="s">
        <v>3140</v>
      </c>
      <c r="L14446" s="73" t="s">
        <v>5809</v>
      </c>
      <c r="M14446" s="74">
        <v>11</v>
      </c>
      <c r="N14446" s="74">
        <v>0</v>
      </c>
    </row>
    <row r="14447" spans="1:14">
      <c r="A14447" s="43" t="str">
        <f t="shared" si="701"/>
        <v>130128300110159002</v>
      </c>
      <c r="B14447" s="28">
        <f t="shared" si="702"/>
        <v>21</v>
      </c>
      <c r="C14447" s="28">
        <f t="shared" si="703"/>
        <v>0</v>
      </c>
      <c r="K14447" s="73" t="s">
        <v>3240</v>
      </c>
      <c r="L14447" s="73" t="s">
        <v>5809</v>
      </c>
      <c r="M14447" s="74">
        <v>21</v>
      </c>
      <c r="N14447" s="74">
        <v>0</v>
      </c>
    </row>
    <row r="14448" spans="1:14">
      <c r="A14448" s="43" t="str">
        <f t="shared" si="701"/>
        <v>130128300110160001</v>
      </c>
      <c r="B14448" s="28">
        <f t="shared" si="702"/>
        <v>60</v>
      </c>
      <c r="C14448" s="28">
        <f t="shared" si="703"/>
        <v>4</v>
      </c>
      <c r="K14448" s="73" t="s">
        <v>3011</v>
      </c>
      <c r="L14448" s="73" t="s">
        <v>5809</v>
      </c>
      <c r="M14448" s="74">
        <v>56</v>
      </c>
      <c r="N14448" s="74">
        <v>4</v>
      </c>
    </row>
    <row r="14449" spans="1:14">
      <c r="A14449" s="43" t="str">
        <f t="shared" si="701"/>
        <v>130128300110161001</v>
      </c>
      <c r="B14449" s="28">
        <f t="shared" si="702"/>
        <v>9</v>
      </c>
      <c r="C14449" s="28">
        <f t="shared" si="703"/>
        <v>1</v>
      </c>
      <c r="K14449" s="73" t="s">
        <v>3013</v>
      </c>
      <c r="L14449" s="73" t="s">
        <v>5809</v>
      </c>
      <c r="M14449" s="74">
        <v>8</v>
      </c>
      <c r="N14449" s="74">
        <v>1</v>
      </c>
    </row>
    <row r="14450" spans="1:14">
      <c r="A14450" s="43" t="str">
        <f t="shared" si="701"/>
        <v>130128300110161002</v>
      </c>
      <c r="B14450" s="28">
        <f t="shared" si="702"/>
        <v>1</v>
      </c>
      <c r="C14450" s="28">
        <f t="shared" si="703"/>
        <v>0</v>
      </c>
      <c r="K14450" s="73" t="s">
        <v>3014</v>
      </c>
      <c r="L14450" s="73" t="s">
        <v>5809</v>
      </c>
      <c r="M14450" s="74">
        <v>1</v>
      </c>
      <c r="N14450" s="74">
        <v>0</v>
      </c>
    </row>
    <row r="14451" spans="1:14">
      <c r="A14451" s="43" t="str">
        <f t="shared" si="701"/>
        <v>130128300110167001</v>
      </c>
      <c r="B14451" s="28">
        <f t="shared" si="702"/>
        <v>18</v>
      </c>
      <c r="C14451" s="28">
        <f t="shared" si="703"/>
        <v>5</v>
      </c>
      <c r="K14451" s="73" t="s">
        <v>3028</v>
      </c>
      <c r="L14451" s="73" t="s">
        <v>5809</v>
      </c>
      <c r="M14451" s="74">
        <v>13</v>
      </c>
      <c r="N14451" s="74">
        <v>5</v>
      </c>
    </row>
    <row r="14452" spans="1:14">
      <c r="A14452" s="43" t="str">
        <f t="shared" si="701"/>
        <v>130128300110168001</v>
      </c>
      <c r="B14452" s="28">
        <f t="shared" si="702"/>
        <v>11</v>
      </c>
      <c r="C14452" s="28">
        <f t="shared" si="703"/>
        <v>11</v>
      </c>
      <c r="K14452" s="73" t="s">
        <v>3030</v>
      </c>
      <c r="L14452" s="73" t="s">
        <v>5809</v>
      </c>
      <c r="M14452" s="74">
        <v>0</v>
      </c>
      <c r="N14452" s="74">
        <v>11</v>
      </c>
    </row>
    <row r="14453" spans="1:14">
      <c r="A14453" s="43" t="str">
        <f t="shared" si="701"/>
        <v>130128300110168002</v>
      </c>
      <c r="B14453" s="28">
        <f t="shared" si="702"/>
        <v>12</v>
      </c>
      <c r="C14453" s="28">
        <f t="shared" si="703"/>
        <v>12</v>
      </c>
      <c r="K14453" s="73" t="s">
        <v>3031</v>
      </c>
      <c r="L14453" s="73" t="s">
        <v>5809</v>
      </c>
      <c r="M14453" s="74">
        <v>0</v>
      </c>
      <c r="N14453" s="74">
        <v>12</v>
      </c>
    </row>
    <row r="14454" spans="1:14">
      <c r="A14454" s="43" t="str">
        <f t="shared" si="701"/>
        <v>130128300110168003</v>
      </c>
      <c r="B14454" s="28">
        <f t="shared" si="702"/>
        <v>24</v>
      </c>
      <c r="C14454" s="28">
        <f t="shared" si="703"/>
        <v>22</v>
      </c>
      <c r="K14454" s="73" t="s">
        <v>3143</v>
      </c>
      <c r="L14454" s="73" t="s">
        <v>5809</v>
      </c>
      <c r="M14454" s="74">
        <v>2</v>
      </c>
      <c r="N14454" s="74">
        <v>22</v>
      </c>
    </row>
    <row r="14455" spans="1:14">
      <c r="A14455" s="43" t="str">
        <f t="shared" si="701"/>
        <v>130128300110169001</v>
      </c>
      <c r="B14455" s="28">
        <f t="shared" si="702"/>
        <v>14</v>
      </c>
      <c r="C14455" s="28">
        <f t="shared" si="703"/>
        <v>12</v>
      </c>
      <c r="K14455" s="73" t="s">
        <v>3032</v>
      </c>
      <c r="L14455" s="73" t="s">
        <v>5809</v>
      </c>
      <c r="M14455" s="74">
        <v>2</v>
      </c>
      <c r="N14455" s="74">
        <v>12</v>
      </c>
    </row>
    <row r="14456" spans="1:14">
      <c r="A14456" s="43" t="str">
        <f t="shared" si="701"/>
        <v>130128300110169002</v>
      </c>
      <c r="B14456" s="28">
        <f t="shared" si="702"/>
        <v>21</v>
      </c>
      <c r="C14456" s="28">
        <f t="shared" si="703"/>
        <v>17</v>
      </c>
      <c r="K14456" s="73" t="s">
        <v>3247</v>
      </c>
      <c r="L14456" s="73" t="s">
        <v>5809</v>
      </c>
      <c r="M14456" s="74">
        <v>4</v>
      </c>
      <c r="N14456" s="74">
        <v>17</v>
      </c>
    </row>
    <row r="14457" spans="1:14">
      <c r="A14457" s="43" t="str">
        <f t="shared" si="701"/>
        <v>130128300110170001</v>
      </c>
      <c r="B14457" s="28">
        <f t="shared" si="702"/>
        <v>22</v>
      </c>
      <c r="C14457" s="28">
        <f t="shared" si="703"/>
        <v>17</v>
      </c>
      <c r="K14457" s="73" t="s">
        <v>3033</v>
      </c>
      <c r="L14457" s="73" t="s">
        <v>5809</v>
      </c>
      <c r="M14457" s="74">
        <v>5</v>
      </c>
      <c r="N14457" s="74">
        <v>17</v>
      </c>
    </row>
    <row r="14458" spans="1:14">
      <c r="A14458" s="43" t="str">
        <f t="shared" si="701"/>
        <v>130128300110171001</v>
      </c>
      <c r="B14458" s="28">
        <f t="shared" si="702"/>
        <v>18</v>
      </c>
      <c r="C14458" s="28">
        <f t="shared" si="703"/>
        <v>15</v>
      </c>
      <c r="K14458" s="73" t="s">
        <v>3034</v>
      </c>
      <c r="L14458" s="73" t="s">
        <v>5809</v>
      </c>
      <c r="M14458" s="74">
        <v>3</v>
      </c>
      <c r="N14458" s="74">
        <v>15</v>
      </c>
    </row>
    <row r="14459" spans="1:14">
      <c r="A14459" s="43" t="str">
        <f t="shared" si="701"/>
        <v>130128300110172001</v>
      </c>
      <c r="B14459" s="28">
        <f t="shared" si="702"/>
        <v>27</v>
      </c>
      <c r="C14459" s="28">
        <f t="shared" si="703"/>
        <v>22</v>
      </c>
      <c r="K14459" s="73" t="s">
        <v>3037</v>
      </c>
      <c r="L14459" s="73" t="s">
        <v>5809</v>
      </c>
      <c r="M14459" s="74">
        <v>5</v>
      </c>
      <c r="N14459" s="74">
        <v>22</v>
      </c>
    </row>
    <row r="14460" spans="1:14">
      <c r="A14460" s="43" t="str">
        <f t="shared" si="701"/>
        <v>130128300110173001</v>
      </c>
      <c r="B14460" s="28">
        <f t="shared" si="702"/>
        <v>12</v>
      </c>
      <c r="C14460" s="28">
        <f t="shared" si="703"/>
        <v>9</v>
      </c>
      <c r="K14460" s="73" t="s">
        <v>3039</v>
      </c>
      <c r="L14460" s="73" t="s">
        <v>5809</v>
      </c>
      <c r="M14460" s="74">
        <v>3</v>
      </c>
      <c r="N14460" s="74">
        <v>9</v>
      </c>
    </row>
    <row r="14461" spans="1:14">
      <c r="A14461" s="43" t="str">
        <f t="shared" si="701"/>
        <v>130128300110175001</v>
      </c>
      <c r="B14461" s="28">
        <f t="shared" si="702"/>
        <v>22</v>
      </c>
      <c r="C14461" s="28">
        <f t="shared" si="703"/>
        <v>22</v>
      </c>
      <c r="K14461" s="73" t="s">
        <v>3044</v>
      </c>
      <c r="L14461" s="73" t="s">
        <v>5809</v>
      </c>
      <c r="M14461" s="74">
        <v>0</v>
      </c>
      <c r="N14461" s="74">
        <v>22</v>
      </c>
    </row>
    <row r="14462" spans="1:14">
      <c r="A14462" s="43" t="str">
        <f t="shared" si="701"/>
        <v>130128300110175002</v>
      </c>
      <c r="B14462" s="28">
        <f t="shared" si="702"/>
        <v>2</v>
      </c>
      <c r="C14462" s="28">
        <f t="shared" si="703"/>
        <v>1</v>
      </c>
      <c r="K14462" s="73" t="s">
        <v>3045</v>
      </c>
      <c r="L14462" s="73" t="s">
        <v>5809</v>
      </c>
      <c r="M14462" s="74">
        <v>1</v>
      </c>
      <c r="N14462" s="74">
        <v>1</v>
      </c>
    </row>
    <row r="14463" spans="1:14">
      <c r="A14463" s="43" t="str">
        <f t="shared" si="701"/>
        <v>130128300110178001</v>
      </c>
      <c r="B14463" s="28">
        <f t="shared" si="702"/>
        <v>82</v>
      </c>
      <c r="C14463" s="28">
        <f t="shared" si="703"/>
        <v>78</v>
      </c>
      <c r="K14463" s="73" t="s">
        <v>3050</v>
      </c>
      <c r="L14463" s="73" t="s">
        <v>5809</v>
      </c>
      <c r="M14463" s="74">
        <v>4</v>
      </c>
      <c r="N14463" s="74">
        <v>78</v>
      </c>
    </row>
    <row r="14464" spans="1:14">
      <c r="A14464" s="43" t="str">
        <f t="shared" si="701"/>
        <v>130128300110181001</v>
      </c>
      <c r="B14464" s="28">
        <f t="shared" si="702"/>
        <v>68</v>
      </c>
      <c r="C14464" s="28">
        <f t="shared" si="703"/>
        <v>68</v>
      </c>
      <c r="K14464" s="73" t="s">
        <v>3061</v>
      </c>
      <c r="L14464" s="73" t="s">
        <v>5809</v>
      </c>
      <c r="M14464" s="74">
        <v>0</v>
      </c>
      <c r="N14464" s="74">
        <v>68</v>
      </c>
    </row>
    <row r="14465" spans="1:14">
      <c r="A14465" s="43" t="str">
        <f t="shared" si="701"/>
        <v>130128300110181002</v>
      </c>
      <c r="B14465" s="28">
        <f t="shared" si="702"/>
        <v>5</v>
      </c>
      <c r="C14465" s="28">
        <f t="shared" si="703"/>
        <v>3</v>
      </c>
      <c r="K14465" s="73" t="s">
        <v>3062</v>
      </c>
      <c r="L14465" s="73" t="s">
        <v>5809</v>
      </c>
      <c r="M14465" s="74">
        <v>2</v>
      </c>
      <c r="N14465" s="74">
        <v>3</v>
      </c>
    </row>
    <row r="14466" spans="1:14">
      <c r="A14466" s="43" t="str">
        <f t="shared" si="701"/>
        <v>130128300110183001</v>
      </c>
      <c r="B14466" s="28">
        <f t="shared" si="702"/>
        <v>11</v>
      </c>
      <c r="C14466" s="28">
        <f t="shared" si="703"/>
        <v>9</v>
      </c>
      <c r="K14466" s="73" t="s">
        <v>3067</v>
      </c>
      <c r="L14466" s="73" t="s">
        <v>5809</v>
      </c>
      <c r="M14466" s="74">
        <v>2</v>
      </c>
      <c r="N14466" s="74">
        <v>9</v>
      </c>
    </row>
    <row r="14467" spans="1:14">
      <c r="A14467" s="43" t="str">
        <f t="shared" ref="A14467:A14530" si="704">L14467&amp;K14467</f>
        <v>130128300110184001</v>
      </c>
      <c r="B14467" s="28">
        <f t="shared" ref="B14467:B14530" si="705">M14467+N14467</f>
        <v>1</v>
      </c>
      <c r="C14467" s="28">
        <f t="shared" ref="C14467:C14530" si="706">N14467</f>
        <v>1</v>
      </c>
      <c r="K14467" s="73" t="s">
        <v>3069</v>
      </c>
      <c r="L14467" s="73" t="s">
        <v>5809</v>
      </c>
      <c r="M14467" s="74">
        <v>0</v>
      </c>
      <c r="N14467" s="74">
        <v>1</v>
      </c>
    </row>
    <row r="14468" spans="1:14">
      <c r="A14468" s="43" t="str">
        <f t="shared" si="704"/>
        <v>130128300110185001</v>
      </c>
      <c r="B14468" s="28">
        <f t="shared" si="705"/>
        <v>70</v>
      </c>
      <c r="C14468" s="28">
        <f t="shared" si="706"/>
        <v>67</v>
      </c>
      <c r="K14468" s="73" t="s">
        <v>3070</v>
      </c>
      <c r="L14468" s="73" t="s">
        <v>5809</v>
      </c>
      <c r="M14468" s="74">
        <v>3</v>
      </c>
      <c r="N14468" s="74">
        <v>67</v>
      </c>
    </row>
    <row r="14469" spans="1:14">
      <c r="A14469" s="43" t="str">
        <f t="shared" si="704"/>
        <v>130128300110185002</v>
      </c>
      <c r="B14469" s="28">
        <f t="shared" si="705"/>
        <v>72</v>
      </c>
      <c r="C14469" s="28">
        <f t="shared" si="706"/>
        <v>69</v>
      </c>
      <c r="K14469" s="73" t="s">
        <v>3152</v>
      </c>
      <c r="L14469" s="73" t="s">
        <v>5809</v>
      </c>
      <c r="M14469" s="74">
        <v>3</v>
      </c>
      <c r="N14469" s="74">
        <v>69</v>
      </c>
    </row>
    <row r="14470" spans="1:14">
      <c r="A14470" s="43" t="str">
        <f t="shared" si="704"/>
        <v>130128300110186001</v>
      </c>
      <c r="B14470" s="28">
        <f t="shared" si="705"/>
        <v>168</v>
      </c>
      <c r="C14470" s="28">
        <f t="shared" si="706"/>
        <v>127</v>
      </c>
      <c r="K14470" s="73" t="s">
        <v>3071</v>
      </c>
      <c r="L14470" s="73" t="s">
        <v>5809</v>
      </c>
      <c r="M14470" s="74">
        <v>41</v>
      </c>
      <c r="N14470" s="74">
        <v>127</v>
      </c>
    </row>
    <row r="14471" spans="1:14">
      <c r="A14471" s="43" t="str">
        <f t="shared" si="704"/>
        <v>130128300110186002</v>
      </c>
      <c r="B14471" s="28">
        <f t="shared" si="705"/>
        <v>177</v>
      </c>
      <c r="C14471" s="28">
        <f t="shared" si="706"/>
        <v>113</v>
      </c>
      <c r="K14471" s="73" t="s">
        <v>3072</v>
      </c>
      <c r="L14471" s="73" t="s">
        <v>5809</v>
      </c>
      <c r="M14471" s="74">
        <v>64</v>
      </c>
      <c r="N14471" s="74">
        <v>113</v>
      </c>
    </row>
    <row r="14472" spans="1:14">
      <c r="A14472" s="43" t="str">
        <f t="shared" si="704"/>
        <v>130128300110187001</v>
      </c>
      <c r="B14472" s="28">
        <f t="shared" si="705"/>
        <v>74</v>
      </c>
      <c r="C14472" s="28">
        <f t="shared" si="706"/>
        <v>27</v>
      </c>
      <c r="K14472" s="73" t="s">
        <v>3076</v>
      </c>
      <c r="L14472" s="73" t="s">
        <v>5809</v>
      </c>
      <c r="M14472" s="74">
        <v>47</v>
      </c>
      <c r="N14472" s="74">
        <v>27</v>
      </c>
    </row>
    <row r="14473" spans="1:14">
      <c r="A14473" s="43" t="str">
        <f t="shared" si="704"/>
        <v>130128300110187002</v>
      </c>
      <c r="B14473" s="28">
        <f t="shared" si="705"/>
        <v>39</v>
      </c>
      <c r="C14473" s="28">
        <f t="shared" si="706"/>
        <v>16</v>
      </c>
      <c r="K14473" s="73" t="s">
        <v>3077</v>
      </c>
      <c r="L14473" s="73" t="s">
        <v>5809</v>
      </c>
      <c r="M14473" s="74">
        <v>23</v>
      </c>
      <c r="N14473" s="74">
        <v>16</v>
      </c>
    </row>
    <row r="14474" spans="1:14">
      <c r="A14474" s="43" t="str">
        <f t="shared" si="704"/>
        <v>130128300110188001</v>
      </c>
      <c r="B14474" s="28">
        <f t="shared" si="705"/>
        <v>101</v>
      </c>
      <c r="C14474" s="28">
        <f t="shared" si="706"/>
        <v>72</v>
      </c>
      <c r="K14474" s="73" t="s">
        <v>3078</v>
      </c>
      <c r="L14474" s="73" t="s">
        <v>5809</v>
      </c>
      <c r="M14474" s="74">
        <v>29</v>
      </c>
      <c r="N14474" s="74">
        <v>72</v>
      </c>
    </row>
    <row r="14475" spans="1:14">
      <c r="A14475" s="43" t="str">
        <f t="shared" si="704"/>
        <v>130128300110189001</v>
      </c>
      <c r="B14475" s="28">
        <f t="shared" si="705"/>
        <v>84</v>
      </c>
      <c r="C14475" s="28">
        <f t="shared" si="706"/>
        <v>56</v>
      </c>
      <c r="K14475" s="73" t="s">
        <v>3082</v>
      </c>
      <c r="L14475" s="73" t="s">
        <v>5809</v>
      </c>
      <c r="M14475" s="74">
        <v>28</v>
      </c>
      <c r="N14475" s="74">
        <v>56</v>
      </c>
    </row>
    <row r="14476" spans="1:14">
      <c r="A14476" s="43" t="str">
        <f t="shared" si="704"/>
        <v>130128300110189002</v>
      </c>
      <c r="B14476" s="28">
        <f t="shared" si="705"/>
        <v>22</v>
      </c>
      <c r="C14476" s="28">
        <f t="shared" si="706"/>
        <v>17</v>
      </c>
      <c r="K14476" s="73" t="s">
        <v>3083</v>
      </c>
      <c r="L14476" s="73" t="s">
        <v>5809</v>
      </c>
      <c r="M14476" s="74">
        <v>5</v>
      </c>
      <c r="N14476" s="74">
        <v>17</v>
      </c>
    </row>
    <row r="14477" spans="1:14">
      <c r="A14477" s="43" t="str">
        <f t="shared" si="704"/>
        <v>130128300110190001</v>
      </c>
      <c r="B14477" s="28">
        <f t="shared" si="705"/>
        <v>26</v>
      </c>
      <c r="C14477" s="28">
        <f t="shared" si="706"/>
        <v>2</v>
      </c>
      <c r="K14477" s="73" t="s">
        <v>3086</v>
      </c>
      <c r="L14477" s="73" t="s">
        <v>5809</v>
      </c>
      <c r="M14477" s="74">
        <v>24</v>
      </c>
      <c r="N14477" s="74">
        <v>2</v>
      </c>
    </row>
    <row r="14478" spans="1:14">
      <c r="A14478" s="43" t="str">
        <f t="shared" si="704"/>
        <v>130128300110190002</v>
      </c>
      <c r="B14478" s="28">
        <f t="shared" si="705"/>
        <v>28</v>
      </c>
      <c r="C14478" s="28">
        <f t="shared" si="706"/>
        <v>13</v>
      </c>
      <c r="K14478" s="73" t="s">
        <v>3087</v>
      </c>
      <c r="L14478" s="73" t="s">
        <v>5809</v>
      </c>
      <c r="M14478" s="74">
        <v>15</v>
      </c>
      <c r="N14478" s="74">
        <v>13</v>
      </c>
    </row>
    <row r="14479" spans="1:14">
      <c r="A14479" s="43" t="str">
        <f t="shared" si="704"/>
        <v>130128300110191001</v>
      </c>
      <c r="B14479" s="28">
        <f t="shared" si="705"/>
        <v>101</v>
      </c>
      <c r="C14479" s="28">
        <f t="shared" si="706"/>
        <v>52</v>
      </c>
      <c r="K14479" s="73" t="s">
        <v>3091</v>
      </c>
      <c r="L14479" s="73" t="s">
        <v>5809</v>
      </c>
      <c r="M14479" s="74">
        <v>49</v>
      </c>
      <c r="N14479" s="74">
        <v>52</v>
      </c>
    </row>
    <row r="14480" spans="1:14">
      <c r="A14480" s="43" t="str">
        <f t="shared" si="704"/>
        <v>130128300110193001</v>
      </c>
      <c r="B14480" s="28">
        <f t="shared" si="705"/>
        <v>7</v>
      </c>
      <c r="C14480" s="28">
        <f t="shared" si="706"/>
        <v>1</v>
      </c>
      <c r="K14480" s="73" t="s">
        <v>3265</v>
      </c>
      <c r="L14480" s="73" t="s">
        <v>5809</v>
      </c>
      <c r="M14480" s="74">
        <v>6</v>
      </c>
      <c r="N14480" s="74">
        <v>1</v>
      </c>
    </row>
    <row r="14481" spans="1:14">
      <c r="A14481" s="43" t="str">
        <f t="shared" si="704"/>
        <v>130128300110194001</v>
      </c>
      <c r="B14481" s="28">
        <f t="shared" si="705"/>
        <v>87</v>
      </c>
      <c r="C14481" s="28">
        <f t="shared" si="706"/>
        <v>54</v>
      </c>
      <c r="K14481" s="73" t="s">
        <v>3153</v>
      </c>
      <c r="L14481" s="73" t="s">
        <v>5809</v>
      </c>
      <c r="M14481" s="74">
        <v>33</v>
      </c>
      <c r="N14481" s="74">
        <v>54</v>
      </c>
    </row>
    <row r="14482" spans="1:14">
      <c r="A14482" s="43" t="str">
        <f t="shared" si="704"/>
        <v>130128300110195001</v>
      </c>
      <c r="B14482" s="28">
        <f t="shared" si="705"/>
        <v>46</v>
      </c>
      <c r="C14482" s="28">
        <f t="shared" si="706"/>
        <v>11</v>
      </c>
      <c r="K14482" s="73" t="s">
        <v>3097</v>
      </c>
      <c r="L14482" s="73" t="s">
        <v>5809</v>
      </c>
      <c r="M14482" s="74">
        <v>35</v>
      </c>
      <c r="N14482" s="74">
        <v>11</v>
      </c>
    </row>
    <row r="14483" spans="1:14">
      <c r="A14483" s="43" t="str">
        <f t="shared" si="704"/>
        <v>130128300110196001</v>
      </c>
      <c r="B14483" s="28">
        <f t="shared" si="705"/>
        <v>35</v>
      </c>
      <c r="C14483" s="28">
        <f t="shared" si="706"/>
        <v>7</v>
      </c>
      <c r="K14483" s="73" t="s">
        <v>3101</v>
      </c>
      <c r="L14483" s="73" t="s">
        <v>5809</v>
      </c>
      <c r="M14483" s="74">
        <v>28</v>
      </c>
      <c r="N14483" s="74">
        <v>7</v>
      </c>
    </row>
    <row r="14484" spans="1:14">
      <c r="A14484" s="43" t="str">
        <f t="shared" si="704"/>
        <v>130128300110197001</v>
      </c>
      <c r="B14484" s="28">
        <f t="shared" si="705"/>
        <v>89</v>
      </c>
      <c r="C14484" s="28">
        <f t="shared" si="706"/>
        <v>28</v>
      </c>
      <c r="K14484" s="73" t="s">
        <v>3105</v>
      </c>
      <c r="L14484" s="73" t="s">
        <v>5809</v>
      </c>
      <c r="M14484" s="74">
        <v>61</v>
      </c>
      <c r="N14484" s="74">
        <v>28</v>
      </c>
    </row>
    <row r="14485" spans="1:14">
      <c r="A14485" s="43" t="str">
        <f t="shared" si="704"/>
        <v>130128300110197002</v>
      </c>
      <c r="B14485" s="28">
        <f t="shared" si="705"/>
        <v>11</v>
      </c>
      <c r="C14485" s="28">
        <f t="shared" si="706"/>
        <v>3</v>
      </c>
      <c r="K14485" s="73" t="s">
        <v>3106</v>
      </c>
      <c r="L14485" s="73" t="s">
        <v>5809</v>
      </c>
      <c r="M14485" s="74">
        <v>8</v>
      </c>
      <c r="N14485" s="74">
        <v>3</v>
      </c>
    </row>
    <row r="14486" spans="1:14">
      <c r="A14486" s="43" t="str">
        <f t="shared" si="704"/>
        <v>130128300110198001</v>
      </c>
      <c r="B14486" s="28">
        <f t="shared" si="705"/>
        <v>58</v>
      </c>
      <c r="C14486" s="28">
        <f t="shared" si="706"/>
        <v>17</v>
      </c>
      <c r="K14486" s="73" t="s">
        <v>3107</v>
      </c>
      <c r="L14486" s="73" t="s">
        <v>5809</v>
      </c>
      <c r="M14486" s="74">
        <v>41</v>
      </c>
      <c r="N14486" s="74">
        <v>17</v>
      </c>
    </row>
    <row r="14487" spans="1:14">
      <c r="A14487" s="43" t="str">
        <f t="shared" si="704"/>
        <v>130128300110200001</v>
      </c>
      <c r="B14487" s="28">
        <f t="shared" si="705"/>
        <v>54</v>
      </c>
      <c r="C14487" s="28">
        <f t="shared" si="706"/>
        <v>18</v>
      </c>
      <c r="K14487" s="73" t="s">
        <v>3271</v>
      </c>
      <c r="L14487" s="73" t="s">
        <v>5809</v>
      </c>
      <c r="M14487" s="74">
        <v>36</v>
      </c>
      <c r="N14487" s="74">
        <v>18</v>
      </c>
    </row>
    <row r="14488" spans="1:14">
      <c r="A14488" s="43" t="str">
        <f t="shared" si="704"/>
        <v>130128300110200002</v>
      </c>
      <c r="B14488" s="28">
        <f t="shared" si="705"/>
        <v>10</v>
      </c>
      <c r="C14488" s="28">
        <f t="shared" si="706"/>
        <v>0</v>
      </c>
      <c r="K14488" s="73" t="s">
        <v>3272</v>
      </c>
      <c r="L14488" s="73" t="s">
        <v>5809</v>
      </c>
      <c r="M14488" s="74">
        <v>10</v>
      </c>
      <c r="N14488" s="74">
        <v>0</v>
      </c>
    </row>
    <row r="14489" spans="1:14">
      <c r="A14489" s="43" t="str">
        <f t="shared" si="704"/>
        <v>130128300110201001</v>
      </c>
      <c r="B14489" s="28">
        <f t="shared" si="705"/>
        <v>9</v>
      </c>
      <c r="C14489" s="28">
        <f t="shared" si="706"/>
        <v>1</v>
      </c>
      <c r="K14489" s="73" t="s">
        <v>3275</v>
      </c>
      <c r="L14489" s="73" t="s">
        <v>5809</v>
      </c>
      <c r="M14489" s="74">
        <v>8</v>
      </c>
      <c r="N14489" s="74">
        <v>1</v>
      </c>
    </row>
    <row r="14490" spans="1:14">
      <c r="A14490" s="43" t="str">
        <f t="shared" si="704"/>
        <v>130128300110201002</v>
      </c>
      <c r="B14490" s="28">
        <f t="shared" si="705"/>
        <v>81</v>
      </c>
      <c r="C14490" s="28">
        <f t="shared" si="706"/>
        <v>30</v>
      </c>
      <c r="K14490" s="73" t="s">
        <v>3276</v>
      </c>
      <c r="L14490" s="73" t="s">
        <v>5809</v>
      </c>
      <c r="M14490" s="74">
        <v>51</v>
      </c>
      <c r="N14490" s="74">
        <v>30</v>
      </c>
    </row>
    <row r="14491" spans="1:14">
      <c r="A14491" s="43" t="str">
        <f t="shared" si="704"/>
        <v>130128300110202001</v>
      </c>
      <c r="B14491" s="28">
        <f t="shared" si="705"/>
        <v>48</v>
      </c>
      <c r="C14491" s="28">
        <f t="shared" si="706"/>
        <v>33</v>
      </c>
      <c r="K14491" s="73" t="s">
        <v>3279</v>
      </c>
      <c r="L14491" s="73" t="s">
        <v>5809</v>
      </c>
      <c r="M14491" s="74">
        <v>15</v>
      </c>
      <c r="N14491" s="74">
        <v>33</v>
      </c>
    </row>
    <row r="14492" spans="1:14">
      <c r="A14492" s="43" t="str">
        <f t="shared" si="704"/>
        <v>130129300110000001</v>
      </c>
      <c r="B14492" s="28">
        <f t="shared" si="705"/>
        <v>11</v>
      </c>
      <c r="C14492" s="28">
        <f t="shared" si="706"/>
        <v>3</v>
      </c>
      <c r="K14492" s="73" t="s">
        <v>2463</v>
      </c>
      <c r="L14492" s="73" t="s">
        <v>5822</v>
      </c>
      <c r="M14492" s="74">
        <v>8</v>
      </c>
      <c r="N14492" s="74">
        <v>3</v>
      </c>
    </row>
    <row r="14493" spans="1:14">
      <c r="A14493" s="43" t="str">
        <f t="shared" si="704"/>
        <v>130129300110000002</v>
      </c>
      <c r="B14493" s="28">
        <f t="shared" si="705"/>
        <v>8</v>
      </c>
      <c r="C14493" s="28">
        <f t="shared" si="706"/>
        <v>8</v>
      </c>
      <c r="K14493" s="73" t="s">
        <v>5823</v>
      </c>
      <c r="L14493" s="73" t="s">
        <v>5822</v>
      </c>
      <c r="M14493" s="74">
        <v>0</v>
      </c>
      <c r="N14493" s="74">
        <v>8</v>
      </c>
    </row>
    <row r="14494" spans="1:14">
      <c r="A14494" s="43" t="str">
        <f t="shared" si="704"/>
        <v>130129300110000003</v>
      </c>
      <c r="B14494" s="28">
        <f t="shared" si="705"/>
        <v>103</v>
      </c>
      <c r="C14494" s="28">
        <f t="shared" si="706"/>
        <v>87</v>
      </c>
      <c r="K14494" s="73" t="s">
        <v>5824</v>
      </c>
      <c r="L14494" s="73" t="s">
        <v>5822</v>
      </c>
      <c r="M14494" s="74">
        <v>16</v>
      </c>
      <c r="N14494" s="74">
        <v>87</v>
      </c>
    </row>
    <row r="14495" spans="1:14">
      <c r="A14495" s="43" t="str">
        <f t="shared" si="704"/>
        <v>130129300110101001</v>
      </c>
      <c r="B14495" s="28">
        <f t="shared" si="705"/>
        <v>37</v>
      </c>
      <c r="C14495" s="28">
        <f t="shared" si="706"/>
        <v>26</v>
      </c>
      <c r="K14495" s="73" t="s">
        <v>2501</v>
      </c>
      <c r="L14495" s="73" t="s">
        <v>5822</v>
      </c>
      <c r="M14495" s="74">
        <v>11</v>
      </c>
      <c r="N14495" s="74">
        <v>26</v>
      </c>
    </row>
    <row r="14496" spans="1:14">
      <c r="A14496" s="43" t="str">
        <f t="shared" si="704"/>
        <v>130129300110102001</v>
      </c>
      <c r="B14496" s="28">
        <f t="shared" si="705"/>
        <v>16</v>
      </c>
      <c r="C14496" s="28">
        <f t="shared" si="706"/>
        <v>13</v>
      </c>
      <c r="K14496" s="73" t="s">
        <v>2051</v>
      </c>
      <c r="L14496" s="73" t="s">
        <v>5822</v>
      </c>
      <c r="M14496" s="74">
        <v>3</v>
      </c>
      <c r="N14496" s="74">
        <v>13</v>
      </c>
    </row>
    <row r="14497" spans="1:14">
      <c r="A14497" s="43" t="str">
        <f t="shared" si="704"/>
        <v>130129300110102002</v>
      </c>
      <c r="B14497" s="28">
        <f t="shared" si="705"/>
        <v>25</v>
      </c>
      <c r="C14497" s="28">
        <f t="shared" si="706"/>
        <v>19</v>
      </c>
      <c r="K14497" s="73" t="s">
        <v>2053</v>
      </c>
      <c r="L14497" s="73" t="s">
        <v>5822</v>
      </c>
      <c r="M14497" s="74">
        <v>6</v>
      </c>
      <c r="N14497" s="74">
        <v>19</v>
      </c>
    </row>
    <row r="14498" spans="1:14">
      <c r="A14498" s="43" t="str">
        <f t="shared" si="704"/>
        <v>130129300110102003</v>
      </c>
      <c r="B14498" s="28">
        <f t="shared" si="705"/>
        <v>230</v>
      </c>
      <c r="C14498" s="28">
        <f t="shared" si="706"/>
        <v>46</v>
      </c>
      <c r="K14498" s="73" t="s">
        <v>2054</v>
      </c>
      <c r="L14498" s="73" t="s">
        <v>5822</v>
      </c>
      <c r="M14498" s="74">
        <v>184</v>
      </c>
      <c r="N14498" s="74">
        <v>46</v>
      </c>
    </row>
    <row r="14499" spans="1:14">
      <c r="A14499" s="43" t="str">
        <f t="shared" si="704"/>
        <v>130129300110102004</v>
      </c>
      <c r="B14499" s="28">
        <f t="shared" si="705"/>
        <v>169</v>
      </c>
      <c r="C14499" s="28">
        <f t="shared" si="706"/>
        <v>38</v>
      </c>
      <c r="K14499" s="73" t="s">
        <v>2510</v>
      </c>
      <c r="L14499" s="73" t="s">
        <v>5822</v>
      </c>
      <c r="M14499" s="74">
        <v>131</v>
      </c>
      <c r="N14499" s="74">
        <v>38</v>
      </c>
    </row>
    <row r="14500" spans="1:14">
      <c r="A14500" s="43" t="str">
        <f t="shared" si="704"/>
        <v>130129300110102005</v>
      </c>
      <c r="B14500" s="28">
        <f t="shared" si="705"/>
        <v>13</v>
      </c>
      <c r="C14500" s="28">
        <f t="shared" si="706"/>
        <v>9</v>
      </c>
      <c r="K14500" s="73" t="s">
        <v>2511</v>
      </c>
      <c r="L14500" s="73" t="s">
        <v>5822</v>
      </c>
      <c r="M14500" s="74">
        <v>4</v>
      </c>
      <c r="N14500" s="74">
        <v>9</v>
      </c>
    </row>
    <row r="14501" spans="1:14">
      <c r="A14501" s="43" t="str">
        <f t="shared" si="704"/>
        <v>130129300110102006</v>
      </c>
      <c r="B14501" s="28">
        <f t="shared" si="705"/>
        <v>26</v>
      </c>
      <c r="C14501" s="28">
        <f t="shared" si="706"/>
        <v>14</v>
      </c>
      <c r="K14501" s="73" t="s">
        <v>2512</v>
      </c>
      <c r="L14501" s="73" t="s">
        <v>5822</v>
      </c>
      <c r="M14501" s="74">
        <v>12</v>
      </c>
      <c r="N14501" s="74">
        <v>14</v>
      </c>
    </row>
    <row r="14502" spans="1:14">
      <c r="A14502" s="43" t="str">
        <f t="shared" si="704"/>
        <v>130129300110102007</v>
      </c>
      <c r="B14502" s="28">
        <f t="shared" si="705"/>
        <v>440</v>
      </c>
      <c r="C14502" s="28">
        <f t="shared" si="706"/>
        <v>244</v>
      </c>
      <c r="K14502" s="73" t="s">
        <v>2513</v>
      </c>
      <c r="L14502" s="73" t="s">
        <v>5822</v>
      </c>
      <c r="M14502" s="74">
        <v>196</v>
      </c>
      <c r="N14502" s="74">
        <v>244</v>
      </c>
    </row>
    <row r="14503" spans="1:14">
      <c r="A14503" s="43" t="str">
        <f t="shared" si="704"/>
        <v>130129300110102008</v>
      </c>
      <c r="B14503" s="28">
        <f t="shared" si="705"/>
        <v>49</v>
      </c>
      <c r="C14503" s="28">
        <f t="shared" si="706"/>
        <v>9</v>
      </c>
      <c r="K14503" s="73" t="s">
        <v>2514</v>
      </c>
      <c r="L14503" s="73" t="s">
        <v>5822</v>
      </c>
      <c r="M14503" s="74">
        <v>40</v>
      </c>
      <c r="N14503" s="74">
        <v>9</v>
      </c>
    </row>
    <row r="14504" spans="1:14">
      <c r="A14504" s="43" t="str">
        <f t="shared" si="704"/>
        <v>130129300110103001</v>
      </c>
      <c r="B14504" s="28">
        <f t="shared" si="705"/>
        <v>19</v>
      </c>
      <c r="C14504" s="28">
        <f t="shared" si="706"/>
        <v>16</v>
      </c>
      <c r="K14504" s="73" t="s">
        <v>1996</v>
      </c>
      <c r="L14504" s="73" t="s">
        <v>5822</v>
      </c>
      <c r="M14504" s="74">
        <v>3</v>
      </c>
      <c r="N14504" s="74">
        <v>16</v>
      </c>
    </row>
    <row r="14505" spans="1:14">
      <c r="A14505" s="43" t="str">
        <f t="shared" si="704"/>
        <v>130129300110103002</v>
      </c>
      <c r="B14505" s="28">
        <f t="shared" si="705"/>
        <v>28</v>
      </c>
      <c r="C14505" s="28">
        <f t="shared" si="706"/>
        <v>24</v>
      </c>
      <c r="K14505" s="73" t="s">
        <v>2520</v>
      </c>
      <c r="L14505" s="73" t="s">
        <v>5822</v>
      </c>
      <c r="M14505" s="74">
        <v>4</v>
      </c>
      <c r="N14505" s="74">
        <v>24</v>
      </c>
    </row>
    <row r="14506" spans="1:14">
      <c r="A14506" s="43" t="str">
        <f t="shared" si="704"/>
        <v>130129300110103009</v>
      </c>
      <c r="B14506" s="28">
        <f t="shared" si="705"/>
        <v>12</v>
      </c>
      <c r="C14506" s="28">
        <f t="shared" si="706"/>
        <v>11</v>
      </c>
      <c r="K14506" s="73" t="s">
        <v>5825</v>
      </c>
      <c r="L14506" s="73" t="s">
        <v>5822</v>
      </c>
      <c r="M14506" s="74">
        <v>1</v>
      </c>
      <c r="N14506" s="74">
        <v>11</v>
      </c>
    </row>
    <row r="14507" spans="1:14">
      <c r="A14507" s="43" t="str">
        <f t="shared" si="704"/>
        <v>130129300110103010</v>
      </c>
      <c r="B14507" s="28">
        <f t="shared" si="705"/>
        <v>19</v>
      </c>
      <c r="C14507" s="28">
        <f t="shared" si="706"/>
        <v>17</v>
      </c>
      <c r="K14507" s="73" t="s">
        <v>5826</v>
      </c>
      <c r="L14507" s="73" t="s">
        <v>5822</v>
      </c>
      <c r="M14507" s="74">
        <v>2</v>
      </c>
      <c r="N14507" s="74">
        <v>17</v>
      </c>
    </row>
    <row r="14508" spans="1:14">
      <c r="A14508" s="43" t="str">
        <f t="shared" si="704"/>
        <v>130129300110103011</v>
      </c>
      <c r="B14508" s="28">
        <f t="shared" si="705"/>
        <v>71</v>
      </c>
      <c r="C14508" s="28">
        <f t="shared" si="706"/>
        <v>61</v>
      </c>
      <c r="K14508" s="73" t="s">
        <v>5827</v>
      </c>
      <c r="L14508" s="73" t="s">
        <v>5822</v>
      </c>
      <c r="M14508" s="74">
        <v>10</v>
      </c>
      <c r="N14508" s="74">
        <v>61</v>
      </c>
    </row>
    <row r="14509" spans="1:14">
      <c r="A14509" s="43" t="str">
        <f t="shared" si="704"/>
        <v>130129300110103012</v>
      </c>
      <c r="B14509" s="28">
        <f t="shared" si="705"/>
        <v>227</v>
      </c>
      <c r="C14509" s="28">
        <f t="shared" si="706"/>
        <v>221</v>
      </c>
      <c r="K14509" s="73" t="s">
        <v>5828</v>
      </c>
      <c r="L14509" s="73" t="s">
        <v>5822</v>
      </c>
      <c r="M14509" s="74">
        <v>6</v>
      </c>
      <c r="N14509" s="74">
        <v>221</v>
      </c>
    </row>
    <row r="14510" spans="1:14">
      <c r="A14510" s="43" t="str">
        <f t="shared" si="704"/>
        <v>130129300110103013</v>
      </c>
      <c r="B14510" s="28">
        <f t="shared" si="705"/>
        <v>41</v>
      </c>
      <c r="C14510" s="28">
        <f t="shared" si="706"/>
        <v>11</v>
      </c>
      <c r="K14510" s="73" t="s">
        <v>5829</v>
      </c>
      <c r="L14510" s="73" t="s">
        <v>5822</v>
      </c>
      <c r="M14510" s="74">
        <v>30</v>
      </c>
      <c r="N14510" s="74">
        <v>11</v>
      </c>
    </row>
    <row r="14511" spans="1:14">
      <c r="A14511" s="43" t="str">
        <f t="shared" si="704"/>
        <v>130129300110104001</v>
      </c>
      <c r="B14511" s="28">
        <f t="shared" si="705"/>
        <v>76</v>
      </c>
      <c r="C14511" s="28">
        <f t="shared" si="706"/>
        <v>50</v>
      </c>
      <c r="K14511" s="73" t="s">
        <v>1998</v>
      </c>
      <c r="L14511" s="73" t="s">
        <v>5822</v>
      </c>
      <c r="M14511" s="74">
        <v>26</v>
      </c>
      <c r="N14511" s="74">
        <v>50</v>
      </c>
    </row>
    <row r="14512" spans="1:14">
      <c r="A14512" s="43" t="str">
        <f t="shared" si="704"/>
        <v>130129300110105001</v>
      </c>
      <c r="B14512" s="28">
        <f t="shared" si="705"/>
        <v>92</v>
      </c>
      <c r="C14512" s="28">
        <f t="shared" si="706"/>
        <v>13</v>
      </c>
      <c r="K14512" s="73" t="s">
        <v>2070</v>
      </c>
      <c r="L14512" s="73" t="s">
        <v>5822</v>
      </c>
      <c r="M14512" s="74">
        <v>79</v>
      </c>
      <c r="N14512" s="74">
        <v>13</v>
      </c>
    </row>
    <row r="14513" spans="1:14">
      <c r="A14513" s="43" t="str">
        <f t="shared" si="704"/>
        <v>130129300110107001</v>
      </c>
      <c r="B14513" s="28">
        <f t="shared" si="705"/>
        <v>20</v>
      </c>
      <c r="C14513" s="28">
        <f t="shared" si="706"/>
        <v>20</v>
      </c>
      <c r="K14513" s="73" t="s">
        <v>2000</v>
      </c>
      <c r="L14513" s="73" t="s">
        <v>5822</v>
      </c>
      <c r="M14513" s="74">
        <v>0</v>
      </c>
      <c r="N14513" s="74">
        <v>20</v>
      </c>
    </row>
    <row r="14514" spans="1:14">
      <c r="A14514" s="43" t="str">
        <f t="shared" si="704"/>
        <v>130129300110107002</v>
      </c>
      <c r="B14514" s="28">
        <f t="shared" si="705"/>
        <v>35</v>
      </c>
      <c r="C14514" s="28">
        <f t="shared" si="706"/>
        <v>35</v>
      </c>
      <c r="K14514" s="73" t="s">
        <v>2676</v>
      </c>
      <c r="L14514" s="73" t="s">
        <v>5822</v>
      </c>
      <c r="M14514" s="74">
        <v>0</v>
      </c>
      <c r="N14514" s="74">
        <v>35</v>
      </c>
    </row>
    <row r="14515" spans="1:14">
      <c r="A14515" s="43" t="str">
        <f t="shared" si="704"/>
        <v>130129300110107003</v>
      </c>
      <c r="B14515" s="28">
        <f t="shared" si="705"/>
        <v>81</v>
      </c>
      <c r="C14515" s="28">
        <f t="shared" si="706"/>
        <v>53</v>
      </c>
      <c r="K14515" s="73" t="s">
        <v>2927</v>
      </c>
      <c r="L14515" s="73" t="s">
        <v>5822</v>
      </c>
      <c r="M14515" s="74">
        <v>28</v>
      </c>
      <c r="N14515" s="74">
        <v>53</v>
      </c>
    </row>
    <row r="14516" spans="1:14">
      <c r="A14516" s="43" t="str">
        <f t="shared" si="704"/>
        <v>130129300110107004</v>
      </c>
      <c r="B14516" s="28">
        <f t="shared" si="705"/>
        <v>58</v>
      </c>
      <c r="C14516" s="28">
        <f t="shared" si="706"/>
        <v>32</v>
      </c>
      <c r="K14516" s="73" t="s">
        <v>5819</v>
      </c>
      <c r="L14516" s="73" t="s">
        <v>5822</v>
      </c>
      <c r="M14516" s="74">
        <v>26</v>
      </c>
      <c r="N14516" s="74">
        <v>32</v>
      </c>
    </row>
    <row r="14517" spans="1:14">
      <c r="A14517" s="43" t="str">
        <f t="shared" si="704"/>
        <v>130129300110107005</v>
      </c>
      <c r="B14517" s="28">
        <f t="shared" si="705"/>
        <v>171</v>
      </c>
      <c r="C14517" s="28">
        <f t="shared" si="706"/>
        <v>60</v>
      </c>
      <c r="K14517" s="73" t="s">
        <v>5830</v>
      </c>
      <c r="L14517" s="73" t="s">
        <v>5822</v>
      </c>
      <c r="M14517" s="74">
        <v>111</v>
      </c>
      <c r="N14517" s="74">
        <v>60</v>
      </c>
    </row>
    <row r="14518" spans="1:14">
      <c r="A14518" s="43" t="str">
        <f t="shared" si="704"/>
        <v>130129300110108001</v>
      </c>
      <c r="B14518" s="28">
        <f t="shared" si="705"/>
        <v>7</v>
      </c>
      <c r="C14518" s="28">
        <f t="shared" si="706"/>
        <v>7</v>
      </c>
      <c r="K14518" s="73" t="s">
        <v>2002</v>
      </c>
      <c r="L14518" s="73" t="s">
        <v>5822</v>
      </c>
      <c r="M14518" s="74">
        <v>0</v>
      </c>
      <c r="N14518" s="74">
        <v>7</v>
      </c>
    </row>
    <row r="14519" spans="1:14">
      <c r="A14519" s="43" t="str">
        <f t="shared" si="704"/>
        <v>130129300110108002</v>
      </c>
      <c r="B14519" s="28">
        <f t="shared" si="705"/>
        <v>10</v>
      </c>
      <c r="C14519" s="28">
        <f t="shared" si="706"/>
        <v>10</v>
      </c>
      <c r="K14519" s="73" t="s">
        <v>2060</v>
      </c>
      <c r="L14519" s="73" t="s">
        <v>5822</v>
      </c>
      <c r="M14519" s="74">
        <v>0</v>
      </c>
      <c r="N14519" s="74">
        <v>10</v>
      </c>
    </row>
    <row r="14520" spans="1:14">
      <c r="A14520" s="43" t="str">
        <f t="shared" si="704"/>
        <v>130129300110108003</v>
      </c>
      <c r="B14520" s="28">
        <f t="shared" si="705"/>
        <v>292</v>
      </c>
      <c r="C14520" s="28">
        <f t="shared" si="706"/>
        <v>144</v>
      </c>
      <c r="K14520" s="73" t="s">
        <v>2533</v>
      </c>
      <c r="L14520" s="73" t="s">
        <v>5822</v>
      </c>
      <c r="M14520" s="74">
        <v>148</v>
      </c>
      <c r="N14520" s="74">
        <v>144</v>
      </c>
    </row>
    <row r="14521" spans="1:14">
      <c r="A14521" s="43" t="str">
        <f t="shared" si="704"/>
        <v>130129300110109001</v>
      </c>
      <c r="B14521" s="28">
        <f t="shared" si="705"/>
        <v>11</v>
      </c>
      <c r="C14521" s="28">
        <f t="shared" si="706"/>
        <v>11</v>
      </c>
      <c r="K14521" s="73" t="s">
        <v>2004</v>
      </c>
      <c r="L14521" s="73" t="s">
        <v>5822</v>
      </c>
      <c r="M14521" s="74">
        <v>0</v>
      </c>
      <c r="N14521" s="74">
        <v>11</v>
      </c>
    </row>
    <row r="14522" spans="1:14">
      <c r="A14522" s="43" t="str">
        <f t="shared" si="704"/>
        <v>130129300110109002</v>
      </c>
      <c r="B14522" s="28">
        <f t="shared" si="705"/>
        <v>19</v>
      </c>
      <c r="C14522" s="28">
        <f t="shared" si="706"/>
        <v>19</v>
      </c>
      <c r="K14522" s="73" t="s">
        <v>2062</v>
      </c>
      <c r="L14522" s="73" t="s">
        <v>5822</v>
      </c>
      <c r="M14522" s="74">
        <v>0</v>
      </c>
      <c r="N14522" s="74">
        <v>19</v>
      </c>
    </row>
    <row r="14523" spans="1:14">
      <c r="A14523" s="43" t="str">
        <f t="shared" si="704"/>
        <v>130129300110110001</v>
      </c>
      <c r="B14523" s="28">
        <f t="shared" si="705"/>
        <v>79</v>
      </c>
      <c r="C14523" s="28">
        <f t="shared" si="706"/>
        <v>75</v>
      </c>
      <c r="K14523" s="73" t="s">
        <v>2006</v>
      </c>
      <c r="L14523" s="73" t="s">
        <v>5822</v>
      </c>
      <c r="M14523" s="74">
        <v>4</v>
      </c>
      <c r="N14523" s="74">
        <v>75</v>
      </c>
    </row>
    <row r="14524" spans="1:14">
      <c r="A14524" s="43" t="str">
        <f t="shared" si="704"/>
        <v>130129300110114001</v>
      </c>
      <c r="B14524" s="28">
        <f t="shared" si="705"/>
        <v>10</v>
      </c>
      <c r="C14524" s="28">
        <f t="shared" si="706"/>
        <v>10</v>
      </c>
      <c r="K14524" s="73" t="s">
        <v>2012</v>
      </c>
      <c r="L14524" s="73" t="s">
        <v>5822</v>
      </c>
      <c r="M14524" s="74">
        <v>0</v>
      </c>
      <c r="N14524" s="74">
        <v>10</v>
      </c>
    </row>
    <row r="14525" spans="1:14">
      <c r="A14525" s="43" t="str">
        <f t="shared" si="704"/>
        <v>130129300110114002</v>
      </c>
      <c r="B14525" s="28">
        <f t="shared" si="705"/>
        <v>11</v>
      </c>
      <c r="C14525" s="28">
        <f t="shared" si="706"/>
        <v>10</v>
      </c>
      <c r="K14525" s="73" t="s">
        <v>2064</v>
      </c>
      <c r="L14525" s="73" t="s">
        <v>5822</v>
      </c>
      <c r="M14525" s="74">
        <v>1</v>
      </c>
      <c r="N14525" s="74">
        <v>10</v>
      </c>
    </row>
    <row r="14526" spans="1:14">
      <c r="A14526" s="43" t="str">
        <f t="shared" si="704"/>
        <v>130129300110114003</v>
      </c>
      <c r="B14526" s="28">
        <f t="shared" si="705"/>
        <v>679</v>
      </c>
      <c r="C14526" s="28">
        <f t="shared" si="706"/>
        <v>672</v>
      </c>
      <c r="K14526" s="73" t="s">
        <v>2065</v>
      </c>
      <c r="L14526" s="73" t="s">
        <v>5822</v>
      </c>
      <c r="M14526" s="74">
        <v>7</v>
      </c>
      <c r="N14526" s="74">
        <v>672</v>
      </c>
    </row>
    <row r="14527" spans="1:14">
      <c r="A14527" s="43" t="str">
        <f t="shared" si="704"/>
        <v>130129300110202001</v>
      </c>
      <c r="B14527" s="28">
        <f t="shared" si="705"/>
        <v>19</v>
      </c>
      <c r="C14527" s="28">
        <f t="shared" si="706"/>
        <v>9</v>
      </c>
      <c r="K14527" s="73" t="s">
        <v>3279</v>
      </c>
      <c r="L14527" s="73" t="s">
        <v>5822</v>
      </c>
      <c r="M14527" s="74">
        <v>10</v>
      </c>
      <c r="N14527" s="74">
        <v>9</v>
      </c>
    </row>
    <row r="14528" spans="1:14">
      <c r="A14528" s="43" t="str">
        <f t="shared" si="704"/>
        <v>130129300110202002</v>
      </c>
      <c r="B14528" s="28">
        <f t="shared" si="705"/>
        <v>27</v>
      </c>
      <c r="C14528" s="28">
        <f t="shared" si="706"/>
        <v>15</v>
      </c>
      <c r="K14528" s="73" t="s">
        <v>4386</v>
      </c>
      <c r="L14528" s="73" t="s">
        <v>5822</v>
      </c>
      <c r="M14528" s="74">
        <v>12</v>
      </c>
      <c r="N14528" s="74">
        <v>15</v>
      </c>
    </row>
    <row r="14529" spans="1:14">
      <c r="A14529" s="43" t="str">
        <f t="shared" si="704"/>
        <v>130129300110202003</v>
      </c>
      <c r="B14529" s="28">
        <f t="shared" si="705"/>
        <v>128</v>
      </c>
      <c r="C14529" s="28">
        <f t="shared" si="706"/>
        <v>97</v>
      </c>
      <c r="K14529" s="73" t="s">
        <v>5831</v>
      </c>
      <c r="L14529" s="73" t="s">
        <v>5822</v>
      </c>
      <c r="M14529" s="74">
        <v>31</v>
      </c>
      <c r="N14529" s="74">
        <v>97</v>
      </c>
    </row>
    <row r="14530" spans="1:14">
      <c r="A14530" s="43" t="str">
        <f t="shared" si="704"/>
        <v>130129300110202004</v>
      </c>
      <c r="B14530" s="28">
        <f t="shared" si="705"/>
        <v>56</v>
      </c>
      <c r="C14530" s="28">
        <f t="shared" si="706"/>
        <v>40</v>
      </c>
      <c r="K14530" s="73" t="s">
        <v>5832</v>
      </c>
      <c r="L14530" s="73" t="s">
        <v>5822</v>
      </c>
      <c r="M14530" s="74">
        <v>16</v>
      </c>
      <c r="N14530" s="74">
        <v>40</v>
      </c>
    </row>
    <row r="14531" spans="1:14">
      <c r="A14531" s="43" t="str">
        <f t="shared" ref="A14531:A14594" si="707">L14531&amp;K14531</f>
        <v>130129300110202005</v>
      </c>
      <c r="B14531" s="28">
        <f t="shared" ref="B14531:B14594" si="708">M14531+N14531</f>
        <v>90</v>
      </c>
      <c r="C14531" s="28">
        <f t="shared" ref="C14531:C14594" si="709">N14531</f>
        <v>57</v>
      </c>
      <c r="K14531" s="73" t="s">
        <v>5833</v>
      </c>
      <c r="L14531" s="73" t="s">
        <v>5822</v>
      </c>
      <c r="M14531" s="74">
        <v>33</v>
      </c>
      <c r="N14531" s="74">
        <v>57</v>
      </c>
    </row>
    <row r="14532" spans="1:14">
      <c r="A14532" s="43" t="str">
        <f t="shared" si="707"/>
        <v>130129300110202006</v>
      </c>
      <c r="B14532" s="28">
        <f t="shared" si="708"/>
        <v>36</v>
      </c>
      <c r="C14532" s="28">
        <f t="shared" si="709"/>
        <v>11</v>
      </c>
      <c r="K14532" s="73" t="s">
        <v>5834</v>
      </c>
      <c r="L14532" s="73" t="s">
        <v>5822</v>
      </c>
      <c r="M14532" s="74">
        <v>25</v>
      </c>
      <c r="N14532" s="74">
        <v>11</v>
      </c>
    </row>
    <row r="14533" spans="1:14">
      <c r="A14533" s="43" t="str">
        <f t="shared" si="707"/>
        <v>130129300110203001</v>
      </c>
      <c r="B14533" s="28">
        <f t="shared" si="708"/>
        <v>34</v>
      </c>
      <c r="C14533" s="28">
        <f t="shared" si="709"/>
        <v>17</v>
      </c>
      <c r="K14533" s="73" t="s">
        <v>3280</v>
      </c>
      <c r="L14533" s="73" t="s">
        <v>5822</v>
      </c>
      <c r="M14533" s="74">
        <v>17</v>
      </c>
      <c r="N14533" s="74">
        <v>17</v>
      </c>
    </row>
    <row r="14534" spans="1:14">
      <c r="A14534" s="43" t="str">
        <f t="shared" si="707"/>
        <v>130129300110203002</v>
      </c>
      <c r="B14534" s="28">
        <f t="shared" si="708"/>
        <v>40</v>
      </c>
      <c r="C14534" s="28">
        <f t="shared" si="709"/>
        <v>16</v>
      </c>
      <c r="K14534" s="73" t="s">
        <v>3281</v>
      </c>
      <c r="L14534" s="73" t="s">
        <v>5822</v>
      </c>
      <c r="M14534" s="74">
        <v>24</v>
      </c>
      <c r="N14534" s="74">
        <v>16</v>
      </c>
    </row>
    <row r="14535" spans="1:14">
      <c r="A14535" s="43" t="str">
        <f t="shared" si="707"/>
        <v>130129300110203003</v>
      </c>
      <c r="B14535" s="28">
        <f t="shared" si="708"/>
        <v>119</v>
      </c>
      <c r="C14535" s="28">
        <f t="shared" si="709"/>
        <v>94</v>
      </c>
      <c r="K14535" s="73" t="s">
        <v>3282</v>
      </c>
      <c r="L14535" s="73" t="s">
        <v>5822</v>
      </c>
      <c r="M14535" s="74">
        <v>25</v>
      </c>
      <c r="N14535" s="74">
        <v>94</v>
      </c>
    </row>
    <row r="14536" spans="1:14">
      <c r="A14536" s="43" t="str">
        <f t="shared" si="707"/>
        <v>130129300110203005</v>
      </c>
      <c r="B14536" s="28">
        <f t="shared" si="708"/>
        <v>16</v>
      </c>
      <c r="C14536" s="28">
        <f t="shared" si="709"/>
        <v>4</v>
      </c>
      <c r="K14536" s="73" t="s">
        <v>5835</v>
      </c>
      <c r="L14536" s="73" t="s">
        <v>5822</v>
      </c>
      <c r="M14536" s="74">
        <v>12</v>
      </c>
      <c r="N14536" s="74">
        <v>4</v>
      </c>
    </row>
    <row r="14537" spans="1:14">
      <c r="A14537" s="43" t="str">
        <f t="shared" si="707"/>
        <v>130129300110204001</v>
      </c>
      <c r="B14537" s="28">
        <f t="shared" si="708"/>
        <v>11</v>
      </c>
      <c r="C14537" s="28">
        <f t="shared" si="709"/>
        <v>4</v>
      </c>
      <c r="K14537" s="73" t="s">
        <v>3117</v>
      </c>
      <c r="L14537" s="73" t="s">
        <v>5822</v>
      </c>
      <c r="M14537" s="74">
        <v>7</v>
      </c>
      <c r="N14537" s="74">
        <v>4</v>
      </c>
    </row>
    <row r="14538" spans="1:14">
      <c r="A14538" s="43" t="str">
        <f t="shared" si="707"/>
        <v>130129300110204002</v>
      </c>
      <c r="B14538" s="28">
        <f t="shared" si="708"/>
        <v>9</v>
      </c>
      <c r="C14538" s="28">
        <f t="shared" si="709"/>
        <v>1</v>
      </c>
      <c r="K14538" s="73" t="s">
        <v>3118</v>
      </c>
      <c r="L14538" s="73" t="s">
        <v>5822</v>
      </c>
      <c r="M14538" s="74">
        <v>8</v>
      </c>
      <c r="N14538" s="74">
        <v>1</v>
      </c>
    </row>
    <row r="14539" spans="1:14">
      <c r="A14539" s="43" t="str">
        <f t="shared" si="707"/>
        <v>130129300110204003</v>
      </c>
      <c r="B14539" s="28">
        <f t="shared" si="708"/>
        <v>71</v>
      </c>
      <c r="C14539" s="28">
        <f t="shared" si="709"/>
        <v>23</v>
      </c>
      <c r="K14539" s="73" t="s">
        <v>5522</v>
      </c>
      <c r="L14539" s="73" t="s">
        <v>5822</v>
      </c>
      <c r="M14539" s="74">
        <v>48</v>
      </c>
      <c r="N14539" s="74">
        <v>23</v>
      </c>
    </row>
    <row r="14540" spans="1:14">
      <c r="A14540" s="43" t="str">
        <f t="shared" si="707"/>
        <v>130129300110205001</v>
      </c>
      <c r="B14540" s="28">
        <f t="shared" si="708"/>
        <v>15</v>
      </c>
      <c r="C14540" s="28">
        <f t="shared" si="709"/>
        <v>6</v>
      </c>
      <c r="K14540" s="73" t="s">
        <v>3154</v>
      </c>
      <c r="L14540" s="73" t="s">
        <v>5822</v>
      </c>
      <c r="M14540" s="74">
        <v>9</v>
      </c>
      <c r="N14540" s="74">
        <v>6</v>
      </c>
    </row>
    <row r="14541" spans="1:14">
      <c r="A14541" s="43" t="str">
        <f t="shared" si="707"/>
        <v>130129300110206001</v>
      </c>
      <c r="B14541" s="28">
        <f t="shared" si="708"/>
        <v>16</v>
      </c>
      <c r="C14541" s="28">
        <f t="shared" si="709"/>
        <v>7</v>
      </c>
      <c r="K14541" s="73" t="s">
        <v>3157</v>
      </c>
      <c r="L14541" s="73" t="s">
        <v>5822</v>
      </c>
      <c r="M14541" s="74">
        <v>9</v>
      </c>
      <c r="N14541" s="74">
        <v>7</v>
      </c>
    </row>
    <row r="14542" spans="1:14">
      <c r="A14542" s="43" t="str">
        <f t="shared" si="707"/>
        <v>130129300110206004</v>
      </c>
      <c r="B14542" s="28">
        <f t="shared" si="708"/>
        <v>14</v>
      </c>
      <c r="C14542" s="28">
        <f t="shared" si="709"/>
        <v>4</v>
      </c>
      <c r="K14542" s="73" t="s">
        <v>4300</v>
      </c>
      <c r="L14542" s="73" t="s">
        <v>5822</v>
      </c>
      <c r="M14542" s="74">
        <v>10</v>
      </c>
      <c r="N14542" s="74">
        <v>4</v>
      </c>
    </row>
    <row r="14543" spans="1:14">
      <c r="A14543" s="43" t="str">
        <f t="shared" si="707"/>
        <v>130129300110206005</v>
      </c>
      <c r="B14543" s="28">
        <f t="shared" si="708"/>
        <v>51</v>
      </c>
      <c r="C14543" s="28">
        <f t="shared" si="709"/>
        <v>25</v>
      </c>
      <c r="K14543" s="73" t="s">
        <v>5836</v>
      </c>
      <c r="L14543" s="73" t="s">
        <v>5822</v>
      </c>
      <c r="M14543" s="74">
        <v>26</v>
      </c>
      <c r="N14543" s="74">
        <v>25</v>
      </c>
    </row>
    <row r="14544" spans="1:14">
      <c r="A14544" s="43" t="str">
        <f t="shared" si="707"/>
        <v>130129300110207001</v>
      </c>
      <c r="B14544" s="28">
        <f t="shared" si="708"/>
        <v>12</v>
      </c>
      <c r="C14544" s="28">
        <f t="shared" si="709"/>
        <v>6</v>
      </c>
      <c r="K14544" s="73" t="s">
        <v>1987</v>
      </c>
      <c r="L14544" s="73" t="s">
        <v>5822</v>
      </c>
      <c r="M14544" s="74">
        <v>6</v>
      </c>
      <c r="N14544" s="74">
        <v>6</v>
      </c>
    </row>
    <row r="14545" spans="1:14">
      <c r="A14545" s="43" t="str">
        <f t="shared" si="707"/>
        <v>130129300110207002</v>
      </c>
      <c r="B14545" s="28">
        <f t="shared" si="708"/>
        <v>7</v>
      </c>
      <c r="C14545" s="28">
        <f t="shared" si="709"/>
        <v>2</v>
      </c>
      <c r="K14545" s="73" t="s">
        <v>1989</v>
      </c>
      <c r="L14545" s="73" t="s">
        <v>5822</v>
      </c>
      <c r="M14545" s="74">
        <v>5</v>
      </c>
      <c r="N14545" s="74">
        <v>2</v>
      </c>
    </row>
    <row r="14546" spans="1:14">
      <c r="A14546" s="43" t="str">
        <f t="shared" si="707"/>
        <v>130129300110208001</v>
      </c>
      <c r="B14546" s="28">
        <f t="shared" si="708"/>
        <v>19</v>
      </c>
      <c r="C14546" s="28">
        <f t="shared" si="709"/>
        <v>12</v>
      </c>
      <c r="K14546" s="73" t="s">
        <v>3159</v>
      </c>
      <c r="L14546" s="73" t="s">
        <v>5822</v>
      </c>
      <c r="M14546" s="74">
        <v>7</v>
      </c>
      <c r="N14546" s="74">
        <v>12</v>
      </c>
    </row>
    <row r="14547" spans="1:14">
      <c r="A14547" s="43" t="str">
        <f t="shared" si="707"/>
        <v>130129300110208002</v>
      </c>
      <c r="B14547" s="28">
        <f t="shared" si="708"/>
        <v>40</v>
      </c>
      <c r="C14547" s="28">
        <f t="shared" si="709"/>
        <v>11</v>
      </c>
      <c r="K14547" s="73" t="s">
        <v>3160</v>
      </c>
      <c r="L14547" s="73" t="s">
        <v>5822</v>
      </c>
      <c r="M14547" s="74">
        <v>29</v>
      </c>
      <c r="N14547" s="74">
        <v>11</v>
      </c>
    </row>
    <row r="14548" spans="1:14">
      <c r="A14548" s="43" t="str">
        <f t="shared" si="707"/>
        <v>130129300110208003</v>
      </c>
      <c r="B14548" s="28">
        <f t="shared" si="708"/>
        <v>245</v>
      </c>
      <c r="C14548" s="28">
        <f t="shared" si="709"/>
        <v>33</v>
      </c>
      <c r="K14548" s="73" t="s">
        <v>3161</v>
      </c>
      <c r="L14548" s="73" t="s">
        <v>5822</v>
      </c>
      <c r="M14548" s="74">
        <v>212</v>
      </c>
      <c r="N14548" s="74">
        <v>33</v>
      </c>
    </row>
    <row r="14549" spans="1:14">
      <c r="A14549" s="43" t="str">
        <f t="shared" si="707"/>
        <v>130129300110209001</v>
      </c>
      <c r="B14549" s="28">
        <f t="shared" si="708"/>
        <v>193</v>
      </c>
      <c r="C14549" s="28">
        <f t="shared" si="709"/>
        <v>108</v>
      </c>
      <c r="K14549" s="73" t="s">
        <v>3162</v>
      </c>
      <c r="L14549" s="73" t="s">
        <v>5822</v>
      </c>
      <c r="M14549" s="74">
        <v>85</v>
      </c>
      <c r="N14549" s="74">
        <v>108</v>
      </c>
    </row>
    <row r="14550" spans="1:14">
      <c r="A14550" s="43" t="str">
        <f t="shared" si="707"/>
        <v>130129300110210001</v>
      </c>
      <c r="B14550" s="28">
        <f t="shared" si="708"/>
        <v>11</v>
      </c>
      <c r="C14550" s="28">
        <f t="shared" si="709"/>
        <v>5</v>
      </c>
      <c r="K14550" s="73" t="s">
        <v>3164</v>
      </c>
      <c r="L14550" s="73" t="s">
        <v>5822</v>
      </c>
      <c r="M14550" s="74">
        <v>6</v>
      </c>
      <c r="N14550" s="74">
        <v>5</v>
      </c>
    </row>
    <row r="14551" spans="1:14">
      <c r="A14551" s="43" t="str">
        <f t="shared" si="707"/>
        <v>130129300110211001</v>
      </c>
      <c r="B14551" s="28">
        <f t="shared" si="708"/>
        <v>5</v>
      </c>
      <c r="C14551" s="28">
        <f t="shared" si="709"/>
        <v>1</v>
      </c>
      <c r="K14551" s="73" t="s">
        <v>3166</v>
      </c>
      <c r="L14551" s="73" t="s">
        <v>5822</v>
      </c>
      <c r="M14551" s="74">
        <v>4</v>
      </c>
      <c r="N14551" s="74">
        <v>1</v>
      </c>
    </row>
    <row r="14552" spans="1:14">
      <c r="A14552" s="43" t="str">
        <f t="shared" si="707"/>
        <v>130129300110212001</v>
      </c>
      <c r="B14552" s="28">
        <f t="shared" si="708"/>
        <v>10</v>
      </c>
      <c r="C14552" s="28">
        <f t="shared" si="709"/>
        <v>2</v>
      </c>
      <c r="K14552" s="73" t="s">
        <v>3168</v>
      </c>
      <c r="L14552" s="73" t="s">
        <v>5822</v>
      </c>
      <c r="M14552" s="74">
        <v>8</v>
      </c>
      <c r="N14552" s="74">
        <v>2</v>
      </c>
    </row>
    <row r="14553" spans="1:14">
      <c r="A14553" s="43" t="str">
        <f t="shared" si="707"/>
        <v>130129300110213001</v>
      </c>
      <c r="B14553" s="28">
        <f t="shared" si="708"/>
        <v>151</v>
      </c>
      <c r="C14553" s="28">
        <f t="shared" si="709"/>
        <v>116</v>
      </c>
      <c r="K14553" s="73" t="s">
        <v>3170</v>
      </c>
      <c r="L14553" s="73" t="s">
        <v>5822</v>
      </c>
      <c r="M14553" s="74">
        <v>35</v>
      </c>
      <c r="N14553" s="74">
        <v>116</v>
      </c>
    </row>
    <row r="14554" spans="1:14">
      <c r="A14554" s="43" t="str">
        <f t="shared" si="707"/>
        <v>130129300110213002</v>
      </c>
      <c r="B14554" s="28">
        <f t="shared" si="708"/>
        <v>150</v>
      </c>
      <c r="C14554" s="28">
        <f t="shared" si="709"/>
        <v>131</v>
      </c>
      <c r="K14554" s="73" t="s">
        <v>3171</v>
      </c>
      <c r="L14554" s="73" t="s">
        <v>5822</v>
      </c>
      <c r="M14554" s="74">
        <v>19</v>
      </c>
      <c r="N14554" s="74">
        <v>131</v>
      </c>
    </row>
    <row r="14555" spans="1:14">
      <c r="A14555" s="43" t="str">
        <f t="shared" si="707"/>
        <v>130129300110214001</v>
      </c>
      <c r="B14555" s="28">
        <f t="shared" si="708"/>
        <v>16</v>
      </c>
      <c r="C14555" s="28">
        <f t="shared" si="709"/>
        <v>3</v>
      </c>
      <c r="K14555" s="73" t="s">
        <v>3172</v>
      </c>
      <c r="L14555" s="73" t="s">
        <v>5822</v>
      </c>
      <c r="M14555" s="74">
        <v>13</v>
      </c>
      <c r="N14555" s="74">
        <v>3</v>
      </c>
    </row>
    <row r="14556" spans="1:14">
      <c r="A14556" s="43" t="str">
        <f t="shared" si="707"/>
        <v>130129300110214005</v>
      </c>
      <c r="B14556" s="28">
        <f t="shared" si="708"/>
        <v>22</v>
      </c>
      <c r="C14556" s="28">
        <f t="shared" si="709"/>
        <v>8</v>
      </c>
      <c r="K14556" s="73" t="s">
        <v>5837</v>
      </c>
      <c r="L14556" s="73" t="s">
        <v>5822</v>
      </c>
      <c r="M14556" s="74">
        <v>14</v>
      </c>
      <c r="N14556" s="74">
        <v>8</v>
      </c>
    </row>
    <row r="14557" spans="1:14">
      <c r="A14557" s="43" t="str">
        <f t="shared" si="707"/>
        <v>130129300110214006</v>
      </c>
      <c r="B14557" s="28">
        <f t="shared" si="708"/>
        <v>152</v>
      </c>
      <c r="C14557" s="28">
        <f t="shared" si="709"/>
        <v>89</v>
      </c>
      <c r="K14557" s="73" t="s">
        <v>5354</v>
      </c>
      <c r="L14557" s="73" t="s">
        <v>5822</v>
      </c>
      <c r="M14557" s="74">
        <v>63</v>
      </c>
      <c r="N14557" s="74">
        <v>89</v>
      </c>
    </row>
    <row r="14558" spans="1:14">
      <c r="A14558" s="43" t="str">
        <f t="shared" si="707"/>
        <v>130129300110214007</v>
      </c>
      <c r="B14558" s="28">
        <f t="shared" si="708"/>
        <v>21</v>
      </c>
      <c r="C14558" s="28">
        <f t="shared" si="709"/>
        <v>3</v>
      </c>
      <c r="K14558" s="73" t="s">
        <v>5355</v>
      </c>
      <c r="L14558" s="73" t="s">
        <v>5822</v>
      </c>
      <c r="M14558" s="74">
        <v>18</v>
      </c>
      <c r="N14558" s="74">
        <v>3</v>
      </c>
    </row>
    <row r="14559" spans="1:14">
      <c r="A14559" s="43" t="str">
        <f t="shared" si="707"/>
        <v>130129300110301001</v>
      </c>
      <c r="B14559" s="28">
        <f t="shared" si="708"/>
        <v>24</v>
      </c>
      <c r="C14559" s="28">
        <f t="shared" si="709"/>
        <v>22</v>
      </c>
      <c r="K14559" s="73" t="s">
        <v>5838</v>
      </c>
      <c r="L14559" s="73" t="s">
        <v>5822</v>
      </c>
      <c r="M14559" s="74">
        <v>2</v>
      </c>
      <c r="N14559" s="74">
        <v>22</v>
      </c>
    </row>
    <row r="14560" spans="1:14">
      <c r="A14560" s="43" t="str">
        <f t="shared" si="707"/>
        <v>130129300110301002</v>
      </c>
      <c r="B14560" s="28">
        <f t="shared" si="708"/>
        <v>31</v>
      </c>
      <c r="C14560" s="28">
        <f t="shared" si="709"/>
        <v>23</v>
      </c>
      <c r="K14560" s="73" t="s">
        <v>5839</v>
      </c>
      <c r="L14560" s="73" t="s">
        <v>5822</v>
      </c>
      <c r="M14560" s="74">
        <v>8</v>
      </c>
      <c r="N14560" s="74">
        <v>23</v>
      </c>
    </row>
    <row r="14561" spans="1:14">
      <c r="A14561" s="43" t="str">
        <f t="shared" si="707"/>
        <v>130129300110301003</v>
      </c>
      <c r="B14561" s="28">
        <f t="shared" si="708"/>
        <v>37</v>
      </c>
      <c r="C14561" s="28">
        <f t="shared" si="709"/>
        <v>36</v>
      </c>
      <c r="K14561" s="73" t="s">
        <v>5840</v>
      </c>
      <c r="L14561" s="73" t="s">
        <v>5822</v>
      </c>
      <c r="M14561" s="74">
        <v>1</v>
      </c>
      <c r="N14561" s="74">
        <v>36</v>
      </c>
    </row>
    <row r="14562" spans="1:14">
      <c r="A14562" s="43" t="str">
        <f t="shared" si="707"/>
        <v>130129300110301004</v>
      </c>
      <c r="B14562" s="28">
        <f t="shared" si="708"/>
        <v>26</v>
      </c>
      <c r="C14562" s="28">
        <f t="shared" si="709"/>
        <v>13</v>
      </c>
      <c r="K14562" s="73" t="s">
        <v>5841</v>
      </c>
      <c r="L14562" s="73" t="s">
        <v>5822</v>
      </c>
      <c r="M14562" s="74">
        <v>13</v>
      </c>
      <c r="N14562" s="74">
        <v>13</v>
      </c>
    </row>
    <row r="14563" spans="1:14">
      <c r="A14563" s="43" t="str">
        <f t="shared" si="707"/>
        <v>130129300110301005</v>
      </c>
      <c r="B14563" s="28">
        <f t="shared" si="708"/>
        <v>90</v>
      </c>
      <c r="C14563" s="28">
        <f t="shared" si="709"/>
        <v>27</v>
      </c>
      <c r="K14563" s="73" t="s">
        <v>5842</v>
      </c>
      <c r="L14563" s="73" t="s">
        <v>5822</v>
      </c>
      <c r="M14563" s="74">
        <v>63</v>
      </c>
      <c r="N14563" s="74">
        <v>27</v>
      </c>
    </row>
    <row r="14564" spans="1:14">
      <c r="A14564" s="43" t="str">
        <f t="shared" si="707"/>
        <v>130129300110301006</v>
      </c>
      <c r="B14564" s="28">
        <f t="shared" si="708"/>
        <v>434</v>
      </c>
      <c r="C14564" s="28">
        <f t="shared" si="709"/>
        <v>138</v>
      </c>
      <c r="K14564" s="73" t="s">
        <v>5843</v>
      </c>
      <c r="L14564" s="73" t="s">
        <v>5822</v>
      </c>
      <c r="M14564" s="74">
        <v>296</v>
      </c>
      <c r="N14564" s="74">
        <v>138</v>
      </c>
    </row>
    <row r="14565" spans="1:14">
      <c r="A14565" s="43" t="str">
        <f t="shared" si="707"/>
        <v>130129300110301007</v>
      </c>
      <c r="B14565" s="28">
        <f t="shared" si="708"/>
        <v>19</v>
      </c>
      <c r="C14565" s="28">
        <f t="shared" si="709"/>
        <v>5</v>
      </c>
      <c r="K14565" s="73" t="s">
        <v>5844</v>
      </c>
      <c r="L14565" s="73" t="s">
        <v>5822</v>
      </c>
      <c r="M14565" s="74">
        <v>14</v>
      </c>
      <c r="N14565" s="74">
        <v>5</v>
      </c>
    </row>
    <row r="14566" spans="1:14">
      <c r="A14566" s="43" t="str">
        <f t="shared" si="707"/>
        <v>130129300110302001</v>
      </c>
      <c r="B14566" s="28">
        <f t="shared" si="708"/>
        <v>153</v>
      </c>
      <c r="C14566" s="28">
        <f t="shared" si="709"/>
        <v>73</v>
      </c>
      <c r="K14566" s="73" t="s">
        <v>3456</v>
      </c>
      <c r="L14566" s="73" t="s">
        <v>5822</v>
      </c>
      <c r="M14566" s="74">
        <v>80</v>
      </c>
      <c r="N14566" s="74">
        <v>73</v>
      </c>
    </row>
    <row r="14567" spans="1:14">
      <c r="A14567" s="43" t="str">
        <f t="shared" si="707"/>
        <v>130129300110302002</v>
      </c>
      <c r="B14567" s="28">
        <f t="shared" si="708"/>
        <v>191</v>
      </c>
      <c r="C14567" s="28">
        <f t="shared" si="709"/>
        <v>77</v>
      </c>
      <c r="K14567" s="73" t="s">
        <v>3457</v>
      </c>
      <c r="L14567" s="73" t="s">
        <v>5822</v>
      </c>
      <c r="M14567" s="74">
        <v>114</v>
      </c>
      <c r="N14567" s="74">
        <v>77</v>
      </c>
    </row>
    <row r="14568" spans="1:14">
      <c r="A14568" s="43" t="str">
        <f t="shared" si="707"/>
        <v>130129300110302003</v>
      </c>
      <c r="B14568" s="28">
        <f t="shared" si="708"/>
        <v>33</v>
      </c>
      <c r="C14568" s="28">
        <f t="shared" si="709"/>
        <v>33</v>
      </c>
      <c r="K14568" s="73" t="s">
        <v>3458</v>
      </c>
      <c r="L14568" s="73" t="s">
        <v>5822</v>
      </c>
      <c r="M14568" s="74">
        <v>0</v>
      </c>
      <c r="N14568" s="74">
        <v>33</v>
      </c>
    </row>
    <row r="14569" spans="1:14">
      <c r="A14569" s="43" t="str">
        <f t="shared" si="707"/>
        <v>130129300110302004</v>
      </c>
      <c r="B14569" s="28">
        <f t="shared" si="708"/>
        <v>620</v>
      </c>
      <c r="C14569" s="28">
        <f t="shared" si="709"/>
        <v>539</v>
      </c>
      <c r="K14569" s="73" t="s">
        <v>5533</v>
      </c>
      <c r="L14569" s="73" t="s">
        <v>5822</v>
      </c>
      <c r="M14569" s="74">
        <v>81</v>
      </c>
      <c r="N14569" s="74">
        <v>539</v>
      </c>
    </row>
    <row r="14570" spans="1:14">
      <c r="A14570" s="43" t="str">
        <f t="shared" si="707"/>
        <v>130129300110302005</v>
      </c>
      <c r="B14570" s="28">
        <f t="shared" si="708"/>
        <v>84</v>
      </c>
      <c r="C14570" s="28">
        <f t="shared" si="709"/>
        <v>76</v>
      </c>
      <c r="K14570" s="73" t="s">
        <v>5534</v>
      </c>
      <c r="L14570" s="73" t="s">
        <v>5822</v>
      </c>
      <c r="M14570" s="74">
        <v>8</v>
      </c>
      <c r="N14570" s="74">
        <v>76</v>
      </c>
    </row>
    <row r="14571" spans="1:14">
      <c r="A14571" s="43" t="str">
        <f t="shared" si="707"/>
        <v>130129300110302006</v>
      </c>
      <c r="B14571" s="28">
        <f t="shared" si="708"/>
        <v>18</v>
      </c>
      <c r="C14571" s="28">
        <f t="shared" si="709"/>
        <v>8</v>
      </c>
      <c r="K14571" s="73" t="s">
        <v>5535</v>
      </c>
      <c r="L14571" s="73" t="s">
        <v>5822</v>
      </c>
      <c r="M14571" s="74">
        <v>10</v>
      </c>
      <c r="N14571" s="74">
        <v>8</v>
      </c>
    </row>
    <row r="14572" spans="1:14">
      <c r="A14572" s="43" t="str">
        <f t="shared" si="707"/>
        <v>130129300110303001</v>
      </c>
      <c r="B14572" s="28">
        <f t="shared" si="708"/>
        <v>50</v>
      </c>
      <c r="C14572" s="28">
        <f t="shared" si="709"/>
        <v>44</v>
      </c>
      <c r="K14572" s="73" t="s">
        <v>5845</v>
      </c>
      <c r="L14572" s="73" t="s">
        <v>5822</v>
      </c>
      <c r="M14572" s="74">
        <v>6</v>
      </c>
      <c r="N14572" s="74">
        <v>44</v>
      </c>
    </row>
    <row r="14573" spans="1:14">
      <c r="A14573" s="43" t="str">
        <f t="shared" si="707"/>
        <v>130129300110304001</v>
      </c>
      <c r="B14573" s="28">
        <f t="shared" si="708"/>
        <v>5</v>
      </c>
      <c r="C14573" s="28">
        <f t="shared" si="709"/>
        <v>2</v>
      </c>
      <c r="K14573" s="73" t="s">
        <v>4405</v>
      </c>
      <c r="L14573" s="73" t="s">
        <v>5822</v>
      </c>
      <c r="M14573" s="74">
        <v>3</v>
      </c>
      <c r="N14573" s="74">
        <v>2</v>
      </c>
    </row>
    <row r="14574" spans="1:14">
      <c r="A14574" s="43" t="str">
        <f t="shared" si="707"/>
        <v>130129300110304002</v>
      </c>
      <c r="B14574" s="28">
        <f t="shared" si="708"/>
        <v>9</v>
      </c>
      <c r="C14574" s="28">
        <f t="shared" si="709"/>
        <v>4</v>
      </c>
      <c r="K14574" s="73" t="s">
        <v>5846</v>
      </c>
      <c r="L14574" s="73" t="s">
        <v>5822</v>
      </c>
      <c r="M14574" s="74">
        <v>5</v>
      </c>
      <c r="N14574" s="74">
        <v>4</v>
      </c>
    </row>
    <row r="14575" spans="1:14">
      <c r="A14575" s="43" t="str">
        <f t="shared" si="707"/>
        <v>130129300110304003</v>
      </c>
      <c r="B14575" s="28">
        <f t="shared" si="708"/>
        <v>15</v>
      </c>
      <c r="C14575" s="28">
        <f t="shared" si="709"/>
        <v>0</v>
      </c>
      <c r="K14575" s="73" t="s">
        <v>5847</v>
      </c>
      <c r="L14575" s="73" t="s">
        <v>5822</v>
      </c>
      <c r="M14575" s="74">
        <v>15</v>
      </c>
      <c r="N14575" s="74">
        <v>0</v>
      </c>
    </row>
    <row r="14576" spans="1:14">
      <c r="A14576" s="43" t="str">
        <f t="shared" si="707"/>
        <v>130129300110304004</v>
      </c>
      <c r="B14576" s="28">
        <f t="shared" si="708"/>
        <v>14</v>
      </c>
      <c r="C14576" s="28">
        <f t="shared" si="709"/>
        <v>1</v>
      </c>
      <c r="K14576" s="73" t="s">
        <v>5848</v>
      </c>
      <c r="L14576" s="73" t="s">
        <v>5822</v>
      </c>
      <c r="M14576" s="74">
        <v>13</v>
      </c>
      <c r="N14576" s="74">
        <v>1</v>
      </c>
    </row>
    <row r="14577" spans="1:14">
      <c r="A14577" s="43" t="str">
        <f t="shared" si="707"/>
        <v>130129300110304005</v>
      </c>
      <c r="B14577" s="28">
        <f t="shared" si="708"/>
        <v>44</v>
      </c>
      <c r="C14577" s="28">
        <f t="shared" si="709"/>
        <v>42</v>
      </c>
      <c r="K14577" s="73" t="s">
        <v>5849</v>
      </c>
      <c r="L14577" s="73" t="s">
        <v>5822</v>
      </c>
      <c r="M14577" s="74">
        <v>2</v>
      </c>
      <c r="N14577" s="74">
        <v>42</v>
      </c>
    </row>
    <row r="14578" spans="1:14">
      <c r="A14578" s="43" t="str">
        <f t="shared" si="707"/>
        <v>130129300110401001</v>
      </c>
      <c r="B14578" s="28">
        <f t="shared" si="708"/>
        <v>11</v>
      </c>
      <c r="C14578" s="28">
        <f t="shared" si="709"/>
        <v>7</v>
      </c>
      <c r="K14578" s="73" t="s">
        <v>4114</v>
      </c>
      <c r="L14578" s="73" t="s">
        <v>5822</v>
      </c>
      <c r="M14578" s="74">
        <v>4</v>
      </c>
      <c r="N14578" s="74">
        <v>7</v>
      </c>
    </row>
    <row r="14579" spans="1:14">
      <c r="A14579" s="43" t="str">
        <f t="shared" si="707"/>
        <v>130129300110401002</v>
      </c>
      <c r="B14579" s="28">
        <f t="shared" si="708"/>
        <v>20</v>
      </c>
      <c r="C14579" s="28">
        <f t="shared" si="709"/>
        <v>7</v>
      </c>
      <c r="K14579" s="73" t="s">
        <v>5079</v>
      </c>
      <c r="L14579" s="73" t="s">
        <v>5822</v>
      </c>
      <c r="M14579" s="74">
        <v>13</v>
      </c>
      <c r="N14579" s="74">
        <v>7</v>
      </c>
    </row>
    <row r="14580" spans="1:14">
      <c r="A14580" s="43" t="str">
        <f t="shared" si="707"/>
        <v>130129300110401003</v>
      </c>
      <c r="B14580" s="28">
        <f t="shared" si="708"/>
        <v>190</v>
      </c>
      <c r="C14580" s="28">
        <f t="shared" si="709"/>
        <v>148</v>
      </c>
      <c r="K14580" s="73" t="s">
        <v>5080</v>
      </c>
      <c r="L14580" s="73" t="s">
        <v>5822</v>
      </c>
      <c r="M14580" s="74">
        <v>42</v>
      </c>
      <c r="N14580" s="74">
        <v>148</v>
      </c>
    </row>
    <row r="14581" spans="1:14">
      <c r="A14581" s="43" t="str">
        <f t="shared" si="707"/>
        <v>130129300110401004</v>
      </c>
      <c r="B14581" s="28">
        <f t="shared" si="708"/>
        <v>312</v>
      </c>
      <c r="C14581" s="28">
        <f t="shared" si="709"/>
        <v>284</v>
      </c>
      <c r="K14581" s="73" t="s">
        <v>5081</v>
      </c>
      <c r="L14581" s="73" t="s">
        <v>5822</v>
      </c>
      <c r="M14581" s="74">
        <v>28</v>
      </c>
      <c r="N14581" s="74">
        <v>284</v>
      </c>
    </row>
    <row r="14582" spans="1:14">
      <c r="A14582" s="43" t="str">
        <f t="shared" si="707"/>
        <v>130129300110401005</v>
      </c>
      <c r="B14582" s="28">
        <f t="shared" si="708"/>
        <v>43</v>
      </c>
      <c r="C14582" s="28">
        <f t="shared" si="709"/>
        <v>15</v>
      </c>
      <c r="K14582" s="73" t="s">
        <v>5850</v>
      </c>
      <c r="L14582" s="73" t="s">
        <v>5822</v>
      </c>
      <c r="M14582" s="74">
        <v>28</v>
      </c>
      <c r="N14582" s="74">
        <v>15</v>
      </c>
    </row>
    <row r="14583" spans="1:14">
      <c r="A14583" s="43" t="str">
        <f t="shared" si="707"/>
        <v>130129300110401006</v>
      </c>
      <c r="B14583" s="28">
        <f t="shared" si="708"/>
        <v>112</v>
      </c>
      <c r="C14583" s="28">
        <f t="shared" si="709"/>
        <v>24</v>
      </c>
      <c r="K14583" s="73" t="s">
        <v>5851</v>
      </c>
      <c r="L14583" s="73" t="s">
        <v>5822</v>
      </c>
      <c r="M14583" s="74">
        <v>88</v>
      </c>
      <c r="N14583" s="74">
        <v>24</v>
      </c>
    </row>
    <row r="14584" spans="1:14">
      <c r="A14584" s="43" t="str">
        <f t="shared" si="707"/>
        <v>130129300110401007</v>
      </c>
      <c r="B14584" s="28">
        <f t="shared" si="708"/>
        <v>304</v>
      </c>
      <c r="C14584" s="28">
        <f t="shared" si="709"/>
        <v>147</v>
      </c>
      <c r="K14584" s="73" t="s">
        <v>5852</v>
      </c>
      <c r="L14584" s="73" t="s">
        <v>5822</v>
      </c>
      <c r="M14584" s="74">
        <v>157</v>
      </c>
      <c r="N14584" s="74">
        <v>147</v>
      </c>
    </row>
    <row r="14585" spans="1:14">
      <c r="A14585" s="43" t="str">
        <f t="shared" si="707"/>
        <v>130129300110401008</v>
      </c>
      <c r="B14585" s="28">
        <f t="shared" si="708"/>
        <v>24</v>
      </c>
      <c r="C14585" s="28">
        <f t="shared" si="709"/>
        <v>13</v>
      </c>
      <c r="K14585" s="73" t="s">
        <v>5853</v>
      </c>
      <c r="L14585" s="73" t="s">
        <v>5822</v>
      </c>
      <c r="M14585" s="74">
        <v>11</v>
      </c>
      <c r="N14585" s="74">
        <v>13</v>
      </c>
    </row>
    <row r="14586" spans="1:14">
      <c r="A14586" s="43" t="str">
        <f t="shared" si="707"/>
        <v>130129300110402001</v>
      </c>
      <c r="B14586" s="28">
        <f t="shared" si="708"/>
        <v>7</v>
      </c>
      <c r="C14586" s="28">
        <f t="shared" si="709"/>
        <v>4</v>
      </c>
      <c r="K14586" s="73" t="s">
        <v>3476</v>
      </c>
      <c r="L14586" s="73" t="s">
        <v>5822</v>
      </c>
      <c r="M14586" s="74">
        <v>3</v>
      </c>
      <c r="N14586" s="74">
        <v>4</v>
      </c>
    </row>
    <row r="14587" spans="1:14">
      <c r="A14587" s="43" t="str">
        <f t="shared" si="707"/>
        <v>130129300110402002</v>
      </c>
      <c r="B14587" s="28">
        <f t="shared" si="708"/>
        <v>18</v>
      </c>
      <c r="C14587" s="28">
        <f t="shared" si="709"/>
        <v>4</v>
      </c>
      <c r="K14587" s="73" t="s">
        <v>4115</v>
      </c>
      <c r="L14587" s="73" t="s">
        <v>5822</v>
      </c>
      <c r="M14587" s="74">
        <v>14</v>
      </c>
      <c r="N14587" s="74">
        <v>4</v>
      </c>
    </row>
    <row r="14588" spans="1:14">
      <c r="A14588" s="43" t="str">
        <f t="shared" si="707"/>
        <v>130129300110402003</v>
      </c>
      <c r="B14588" s="28">
        <f t="shared" si="708"/>
        <v>12</v>
      </c>
      <c r="C14588" s="28">
        <f t="shared" si="709"/>
        <v>6</v>
      </c>
      <c r="K14588" s="73" t="s">
        <v>4116</v>
      </c>
      <c r="L14588" s="73" t="s">
        <v>5822</v>
      </c>
      <c r="M14588" s="74">
        <v>6</v>
      </c>
      <c r="N14588" s="74">
        <v>6</v>
      </c>
    </row>
    <row r="14589" spans="1:14">
      <c r="A14589" s="43" t="str">
        <f t="shared" si="707"/>
        <v>130129300110404001</v>
      </c>
      <c r="B14589" s="28">
        <f t="shared" si="708"/>
        <v>8</v>
      </c>
      <c r="C14589" s="28">
        <f t="shared" si="709"/>
        <v>2</v>
      </c>
      <c r="K14589" s="73" t="s">
        <v>4440</v>
      </c>
      <c r="L14589" s="73" t="s">
        <v>5822</v>
      </c>
      <c r="M14589" s="74">
        <v>6</v>
      </c>
      <c r="N14589" s="74">
        <v>2</v>
      </c>
    </row>
    <row r="14590" spans="1:14">
      <c r="A14590" s="43" t="str">
        <f t="shared" si="707"/>
        <v>130129300110404002</v>
      </c>
      <c r="B14590" s="28">
        <f t="shared" si="708"/>
        <v>382</v>
      </c>
      <c r="C14590" s="28">
        <f t="shared" si="709"/>
        <v>302</v>
      </c>
      <c r="K14590" s="73" t="s">
        <v>4441</v>
      </c>
      <c r="L14590" s="73" t="s">
        <v>5822</v>
      </c>
      <c r="M14590" s="74">
        <v>80</v>
      </c>
      <c r="N14590" s="74">
        <v>302</v>
      </c>
    </row>
    <row r="14591" spans="1:14">
      <c r="A14591" s="43" t="str">
        <f t="shared" si="707"/>
        <v>130129300110405001</v>
      </c>
      <c r="B14591" s="28">
        <f t="shared" si="708"/>
        <v>159</v>
      </c>
      <c r="C14591" s="28">
        <f t="shared" si="709"/>
        <v>20</v>
      </c>
      <c r="K14591" s="73" t="s">
        <v>4442</v>
      </c>
      <c r="L14591" s="73" t="s">
        <v>5822</v>
      </c>
      <c r="M14591" s="74">
        <v>139</v>
      </c>
      <c r="N14591" s="74">
        <v>20</v>
      </c>
    </row>
    <row r="14592" spans="1:14">
      <c r="A14592" s="43" t="str">
        <f t="shared" si="707"/>
        <v>130129300110405002</v>
      </c>
      <c r="B14592" s="28">
        <f t="shared" si="708"/>
        <v>269</v>
      </c>
      <c r="C14592" s="28">
        <f t="shared" si="709"/>
        <v>42</v>
      </c>
      <c r="K14592" s="73" t="s">
        <v>5854</v>
      </c>
      <c r="L14592" s="73" t="s">
        <v>5822</v>
      </c>
      <c r="M14592" s="74">
        <v>227</v>
      </c>
      <c r="N14592" s="74">
        <v>42</v>
      </c>
    </row>
    <row r="14593" spans="1:14">
      <c r="A14593" s="43" t="str">
        <f t="shared" si="707"/>
        <v>130129300110407001</v>
      </c>
      <c r="B14593" s="28">
        <f t="shared" si="708"/>
        <v>36</v>
      </c>
      <c r="C14593" s="28">
        <f t="shared" si="709"/>
        <v>16</v>
      </c>
      <c r="K14593" s="73" t="s">
        <v>3480</v>
      </c>
      <c r="L14593" s="73" t="s">
        <v>5822</v>
      </c>
      <c r="M14593" s="74">
        <v>20</v>
      </c>
      <c r="N14593" s="74">
        <v>16</v>
      </c>
    </row>
    <row r="14594" spans="1:14">
      <c r="A14594" s="43" t="str">
        <f t="shared" si="707"/>
        <v>130129300110407002</v>
      </c>
      <c r="B14594" s="28">
        <f t="shared" si="708"/>
        <v>54</v>
      </c>
      <c r="C14594" s="28">
        <f t="shared" si="709"/>
        <v>22</v>
      </c>
      <c r="K14594" s="73" t="s">
        <v>4122</v>
      </c>
      <c r="L14594" s="73" t="s">
        <v>5822</v>
      </c>
      <c r="M14594" s="74">
        <v>32</v>
      </c>
      <c r="N14594" s="74">
        <v>22</v>
      </c>
    </row>
    <row r="14595" spans="1:14">
      <c r="A14595" s="43" t="str">
        <f t="shared" ref="A14595:A14658" si="710">L14595&amp;K14595</f>
        <v>130129300110501001</v>
      </c>
      <c r="B14595" s="28">
        <f t="shared" ref="B14595:B14658" si="711">M14595+N14595</f>
        <v>33</v>
      </c>
      <c r="C14595" s="28">
        <f t="shared" ref="C14595:C14658" si="712">N14595</f>
        <v>25</v>
      </c>
      <c r="K14595" s="73" t="s">
        <v>3489</v>
      </c>
      <c r="L14595" s="73" t="s">
        <v>5822</v>
      </c>
      <c r="M14595" s="74">
        <v>8</v>
      </c>
      <c r="N14595" s="74">
        <v>25</v>
      </c>
    </row>
    <row r="14596" spans="1:14">
      <c r="A14596" s="43" t="str">
        <f t="shared" si="710"/>
        <v>130129300110501002</v>
      </c>
      <c r="B14596" s="28">
        <f t="shared" si="711"/>
        <v>47</v>
      </c>
      <c r="C14596" s="28">
        <f t="shared" si="712"/>
        <v>29</v>
      </c>
      <c r="K14596" s="73" t="s">
        <v>3490</v>
      </c>
      <c r="L14596" s="73" t="s">
        <v>5822</v>
      </c>
      <c r="M14596" s="74">
        <v>18</v>
      </c>
      <c r="N14596" s="74">
        <v>29</v>
      </c>
    </row>
    <row r="14597" spans="1:14">
      <c r="A14597" s="43" t="str">
        <f t="shared" si="710"/>
        <v>130129300110501003</v>
      </c>
      <c r="B14597" s="28">
        <f t="shared" si="711"/>
        <v>141</v>
      </c>
      <c r="C14597" s="28">
        <f t="shared" si="712"/>
        <v>39</v>
      </c>
      <c r="K14597" s="73" t="s">
        <v>5855</v>
      </c>
      <c r="L14597" s="73" t="s">
        <v>5822</v>
      </c>
      <c r="M14597" s="74">
        <v>102</v>
      </c>
      <c r="N14597" s="74">
        <v>39</v>
      </c>
    </row>
    <row r="14598" spans="1:14">
      <c r="A14598" s="43" t="str">
        <f t="shared" si="710"/>
        <v>130129300110501004</v>
      </c>
      <c r="B14598" s="28">
        <f t="shared" si="711"/>
        <v>79</v>
      </c>
      <c r="C14598" s="28">
        <f t="shared" si="712"/>
        <v>17</v>
      </c>
      <c r="K14598" s="73" t="s">
        <v>5856</v>
      </c>
      <c r="L14598" s="73" t="s">
        <v>5822</v>
      </c>
      <c r="M14598" s="74">
        <v>62</v>
      </c>
      <c r="N14598" s="74">
        <v>17</v>
      </c>
    </row>
    <row r="14599" spans="1:14">
      <c r="A14599" s="43" t="str">
        <f t="shared" si="710"/>
        <v>130129300110501005</v>
      </c>
      <c r="B14599" s="28">
        <f t="shared" si="711"/>
        <v>102</v>
      </c>
      <c r="C14599" s="28">
        <f t="shared" si="712"/>
        <v>53</v>
      </c>
      <c r="K14599" s="73" t="s">
        <v>5857</v>
      </c>
      <c r="L14599" s="73" t="s">
        <v>5822</v>
      </c>
      <c r="M14599" s="74">
        <v>49</v>
      </c>
      <c r="N14599" s="74">
        <v>53</v>
      </c>
    </row>
    <row r="14600" spans="1:14">
      <c r="A14600" s="43" t="str">
        <f t="shared" si="710"/>
        <v>130129300110501006</v>
      </c>
      <c r="B14600" s="28">
        <f t="shared" si="711"/>
        <v>211</v>
      </c>
      <c r="C14600" s="28">
        <f t="shared" si="712"/>
        <v>104</v>
      </c>
      <c r="K14600" s="73" t="s">
        <v>5858</v>
      </c>
      <c r="L14600" s="73" t="s">
        <v>5822</v>
      </c>
      <c r="M14600" s="74">
        <v>107</v>
      </c>
      <c r="N14600" s="74">
        <v>104</v>
      </c>
    </row>
    <row r="14601" spans="1:14">
      <c r="A14601" s="43" t="str">
        <f t="shared" si="710"/>
        <v>130129300110501007</v>
      </c>
      <c r="B14601" s="28">
        <f t="shared" si="711"/>
        <v>36</v>
      </c>
      <c r="C14601" s="28">
        <f t="shared" si="712"/>
        <v>7</v>
      </c>
      <c r="K14601" s="73" t="s">
        <v>5859</v>
      </c>
      <c r="L14601" s="73" t="s">
        <v>5822</v>
      </c>
      <c r="M14601" s="74">
        <v>29</v>
      </c>
      <c r="N14601" s="74">
        <v>7</v>
      </c>
    </row>
    <row r="14602" spans="1:14">
      <c r="A14602" s="43" t="str">
        <f t="shared" si="710"/>
        <v>130129300110503001</v>
      </c>
      <c r="B14602" s="28">
        <f t="shared" si="711"/>
        <v>930</v>
      </c>
      <c r="C14602" s="28">
        <f t="shared" si="712"/>
        <v>197</v>
      </c>
      <c r="K14602" s="73" t="s">
        <v>5860</v>
      </c>
      <c r="L14602" s="73" t="s">
        <v>5822</v>
      </c>
      <c r="M14602" s="74">
        <v>733</v>
      </c>
      <c r="N14602" s="74">
        <v>197</v>
      </c>
    </row>
    <row r="14603" spans="1:14">
      <c r="A14603" s="43" t="str">
        <f t="shared" si="710"/>
        <v>130129300110503002</v>
      </c>
      <c r="B14603" s="28">
        <f t="shared" si="711"/>
        <v>101</v>
      </c>
      <c r="C14603" s="28">
        <f t="shared" si="712"/>
        <v>62</v>
      </c>
      <c r="K14603" s="73" t="s">
        <v>5861</v>
      </c>
      <c r="L14603" s="73" t="s">
        <v>5822</v>
      </c>
      <c r="M14603" s="74">
        <v>39</v>
      </c>
      <c r="N14603" s="74">
        <v>62</v>
      </c>
    </row>
    <row r="14604" spans="1:14">
      <c r="A14604" s="43" t="str">
        <f t="shared" si="710"/>
        <v>130129300110504001</v>
      </c>
      <c r="B14604" s="28">
        <f t="shared" si="711"/>
        <v>82</v>
      </c>
      <c r="C14604" s="28">
        <f t="shared" si="712"/>
        <v>43</v>
      </c>
      <c r="K14604" s="73" t="s">
        <v>3492</v>
      </c>
      <c r="L14604" s="73" t="s">
        <v>5822</v>
      </c>
      <c r="M14604" s="74">
        <v>39</v>
      </c>
      <c r="N14604" s="74">
        <v>43</v>
      </c>
    </row>
    <row r="14605" spans="1:14">
      <c r="A14605" s="43" t="str">
        <f t="shared" si="710"/>
        <v>130129300110504002</v>
      </c>
      <c r="B14605" s="28">
        <f t="shared" si="711"/>
        <v>47</v>
      </c>
      <c r="C14605" s="28">
        <f t="shared" si="712"/>
        <v>32</v>
      </c>
      <c r="K14605" s="73" t="s">
        <v>4135</v>
      </c>
      <c r="L14605" s="73" t="s">
        <v>5822</v>
      </c>
      <c r="M14605" s="74">
        <v>15</v>
      </c>
      <c r="N14605" s="74">
        <v>32</v>
      </c>
    </row>
    <row r="14606" spans="1:14">
      <c r="A14606" s="43" t="str">
        <f t="shared" si="710"/>
        <v>130129300110504003</v>
      </c>
      <c r="B14606" s="28">
        <f t="shared" si="711"/>
        <v>395</v>
      </c>
      <c r="C14606" s="28">
        <f t="shared" si="712"/>
        <v>28</v>
      </c>
      <c r="K14606" s="73" t="s">
        <v>5862</v>
      </c>
      <c r="L14606" s="73" t="s">
        <v>5822</v>
      </c>
      <c r="M14606" s="74">
        <v>367</v>
      </c>
      <c r="N14606" s="74">
        <v>28</v>
      </c>
    </row>
    <row r="14607" spans="1:14">
      <c r="A14607" s="43" t="str">
        <f t="shared" si="710"/>
        <v>130129300110504004</v>
      </c>
      <c r="B14607" s="28">
        <f t="shared" si="711"/>
        <v>79</v>
      </c>
      <c r="C14607" s="28">
        <f t="shared" si="712"/>
        <v>29</v>
      </c>
      <c r="K14607" s="73" t="s">
        <v>5863</v>
      </c>
      <c r="L14607" s="73" t="s">
        <v>5822</v>
      </c>
      <c r="M14607" s="74">
        <v>50</v>
      </c>
      <c r="N14607" s="74">
        <v>29</v>
      </c>
    </row>
    <row r="14608" spans="1:14">
      <c r="A14608" s="43" t="str">
        <f t="shared" si="710"/>
        <v>130129300110505001</v>
      </c>
      <c r="B14608" s="28">
        <f t="shared" si="711"/>
        <v>65</v>
      </c>
      <c r="C14608" s="28">
        <f t="shared" si="712"/>
        <v>5</v>
      </c>
      <c r="K14608" s="73" t="s">
        <v>3493</v>
      </c>
      <c r="L14608" s="73" t="s">
        <v>5822</v>
      </c>
      <c r="M14608" s="74">
        <v>60</v>
      </c>
      <c r="N14608" s="74">
        <v>5</v>
      </c>
    </row>
    <row r="14609" spans="1:14">
      <c r="A14609" s="43" t="str">
        <f t="shared" si="710"/>
        <v>130129300110505002</v>
      </c>
      <c r="B14609" s="28">
        <f t="shared" si="711"/>
        <v>105</v>
      </c>
      <c r="C14609" s="28">
        <f t="shared" si="712"/>
        <v>22</v>
      </c>
      <c r="K14609" s="73" t="s">
        <v>3494</v>
      </c>
      <c r="L14609" s="73" t="s">
        <v>5822</v>
      </c>
      <c r="M14609" s="74">
        <v>83</v>
      </c>
      <c r="N14609" s="74">
        <v>22</v>
      </c>
    </row>
    <row r="14610" spans="1:14">
      <c r="A14610" s="43" t="str">
        <f t="shared" si="710"/>
        <v>130129300110506001</v>
      </c>
      <c r="B14610" s="28">
        <f t="shared" si="711"/>
        <v>21</v>
      </c>
      <c r="C14610" s="28">
        <f t="shared" si="712"/>
        <v>13</v>
      </c>
      <c r="K14610" s="73" t="s">
        <v>3495</v>
      </c>
      <c r="L14610" s="73" t="s">
        <v>5822</v>
      </c>
      <c r="M14610" s="74">
        <v>8</v>
      </c>
      <c r="N14610" s="74">
        <v>13</v>
      </c>
    </row>
    <row r="14611" spans="1:14">
      <c r="A14611" s="43" t="str">
        <f t="shared" si="710"/>
        <v>130129300110506002</v>
      </c>
      <c r="B14611" s="28">
        <f t="shared" si="711"/>
        <v>23</v>
      </c>
      <c r="C14611" s="28">
        <f t="shared" si="712"/>
        <v>12</v>
      </c>
      <c r="K14611" s="73" t="s">
        <v>4136</v>
      </c>
      <c r="L14611" s="73" t="s">
        <v>5822</v>
      </c>
      <c r="M14611" s="74">
        <v>11</v>
      </c>
      <c r="N14611" s="74">
        <v>12</v>
      </c>
    </row>
    <row r="14612" spans="1:14">
      <c r="A14612" s="43" t="str">
        <f t="shared" si="710"/>
        <v>130129300110506003</v>
      </c>
      <c r="B14612" s="28">
        <f t="shared" si="711"/>
        <v>400</v>
      </c>
      <c r="C14612" s="28">
        <f t="shared" si="712"/>
        <v>97</v>
      </c>
      <c r="K14612" s="73" t="s">
        <v>4469</v>
      </c>
      <c r="L14612" s="73" t="s">
        <v>5822</v>
      </c>
      <c r="M14612" s="74">
        <v>303</v>
      </c>
      <c r="N14612" s="74">
        <v>97</v>
      </c>
    </row>
    <row r="14613" spans="1:14">
      <c r="A14613" s="43" t="str">
        <f t="shared" si="710"/>
        <v>130129300110603001</v>
      </c>
      <c r="B14613" s="28">
        <f t="shared" si="711"/>
        <v>71</v>
      </c>
      <c r="C14613" s="28">
        <f t="shared" si="712"/>
        <v>37</v>
      </c>
      <c r="K14613" s="73" t="s">
        <v>5652</v>
      </c>
      <c r="L14613" s="73" t="s">
        <v>5822</v>
      </c>
      <c r="M14613" s="74">
        <v>34</v>
      </c>
      <c r="N14613" s="74">
        <v>37</v>
      </c>
    </row>
    <row r="14614" spans="1:14">
      <c r="A14614" s="43" t="str">
        <f t="shared" si="710"/>
        <v>130129300110603002</v>
      </c>
      <c r="B14614" s="28">
        <f t="shared" si="711"/>
        <v>64</v>
      </c>
      <c r="C14614" s="28">
        <f t="shared" si="712"/>
        <v>22</v>
      </c>
      <c r="K14614" s="73" t="s">
        <v>5653</v>
      </c>
      <c r="L14614" s="73" t="s">
        <v>5822</v>
      </c>
      <c r="M14614" s="74">
        <v>42</v>
      </c>
      <c r="N14614" s="74">
        <v>22</v>
      </c>
    </row>
    <row r="14615" spans="1:14">
      <c r="A14615" s="43" t="str">
        <f t="shared" si="710"/>
        <v>130129300110604001</v>
      </c>
      <c r="B14615" s="28">
        <f t="shared" si="711"/>
        <v>257</v>
      </c>
      <c r="C14615" s="28">
        <f t="shared" si="712"/>
        <v>178</v>
      </c>
      <c r="K14615" s="73" t="s">
        <v>4166</v>
      </c>
      <c r="L14615" s="73" t="s">
        <v>5822</v>
      </c>
      <c r="M14615" s="74">
        <v>79</v>
      </c>
      <c r="N14615" s="74">
        <v>178</v>
      </c>
    </row>
    <row r="14616" spans="1:14">
      <c r="A14616" s="43" t="str">
        <f t="shared" si="710"/>
        <v>130129300110607001</v>
      </c>
      <c r="B14616" s="28">
        <f t="shared" si="711"/>
        <v>19</v>
      </c>
      <c r="C14616" s="28">
        <f t="shared" si="712"/>
        <v>13</v>
      </c>
      <c r="K14616" s="73" t="s">
        <v>3508</v>
      </c>
      <c r="L14616" s="73" t="s">
        <v>5822</v>
      </c>
      <c r="M14616" s="74">
        <v>6</v>
      </c>
      <c r="N14616" s="74">
        <v>13</v>
      </c>
    </row>
    <row r="14617" spans="1:14">
      <c r="A14617" s="43" t="str">
        <f t="shared" si="710"/>
        <v>130129300110607002</v>
      </c>
      <c r="B14617" s="28">
        <f t="shared" si="711"/>
        <v>32</v>
      </c>
      <c r="C14617" s="28">
        <f t="shared" si="712"/>
        <v>16</v>
      </c>
      <c r="K14617" s="73" t="s">
        <v>3509</v>
      </c>
      <c r="L14617" s="73" t="s">
        <v>5822</v>
      </c>
      <c r="M14617" s="74">
        <v>16</v>
      </c>
      <c r="N14617" s="74">
        <v>16</v>
      </c>
    </row>
    <row r="14618" spans="1:14">
      <c r="A14618" s="43" t="str">
        <f t="shared" si="710"/>
        <v>130129300110607003</v>
      </c>
      <c r="B14618" s="28">
        <f t="shared" si="711"/>
        <v>36</v>
      </c>
      <c r="C14618" s="28">
        <f t="shared" si="712"/>
        <v>14</v>
      </c>
      <c r="K14618" s="73" t="s">
        <v>5864</v>
      </c>
      <c r="L14618" s="73" t="s">
        <v>5822</v>
      </c>
      <c r="M14618" s="74">
        <v>22</v>
      </c>
      <c r="N14618" s="74">
        <v>14</v>
      </c>
    </row>
    <row r="14619" spans="1:14">
      <c r="A14619" s="43" t="str">
        <f t="shared" si="710"/>
        <v>130129300110608001</v>
      </c>
      <c r="B14619" s="28">
        <f t="shared" si="711"/>
        <v>36</v>
      </c>
      <c r="C14619" s="28">
        <f t="shared" si="712"/>
        <v>13</v>
      </c>
      <c r="K14619" s="73" t="s">
        <v>3510</v>
      </c>
      <c r="L14619" s="73" t="s">
        <v>5822</v>
      </c>
      <c r="M14619" s="74">
        <v>23</v>
      </c>
      <c r="N14619" s="74">
        <v>13</v>
      </c>
    </row>
    <row r="14620" spans="1:14">
      <c r="A14620" s="43" t="str">
        <f t="shared" si="710"/>
        <v>130129300110610001</v>
      </c>
      <c r="B14620" s="28">
        <f t="shared" si="711"/>
        <v>280</v>
      </c>
      <c r="C14620" s="28">
        <f t="shared" si="712"/>
        <v>243</v>
      </c>
      <c r="K14620" s="73" t="s">
        <v>3515</v>
      </c>
      <c r="L14620" s="73" t="s">
        <v>5822</v>
      </c>
      <c r="M14620" s="74">
        <v>37</v>
      </c>
      <c r="N14620" s="74">
        <v>243</v>
      </c>
    </row>
    <row r="14621" spans="1:14">
      <c r="A14621" s="43" t="str">
        <f t="shared" si="710"/>
        <v>130129300110701001</v>
      </c>
      <c r="B14621" s="28">
        <f t="shared" si="711"/>
        <v>6</v>
      </c>
      <c r="C14621" s="28">
        <f t="shared" si="712"/>
        <v>4</v>
      </c>
      <c r="K14621" s="73" t="s">
        <v>3525</v>
      </c>
      <c r="L14621" s="73" t="s">
        <v>5822</v>
      </c>
      <c r="M14621" s="74">
        <v>2</v>
      </c>
      <c r="N14621" s="74">
        <v>4</v>
      </c>
    </row>
    <row r="14622" spans="1:14">
      <c r="A14622" s="43" t="str">
        <f t="shared" si="710"/>
        <v>130129300110701002</v>
      </c>
      <c r="B14622" s="28">
        <f t="shared" si="711"/>
        <v>27</v>
      </c>
      <c r="C14622" s="28">
        <f t="shared" si="712"/>
        <v>24</v>
      </c>
      <c r="K14622" s="73" t="s">
        <v>5681</v>
      </c>
      <c r="L14622" s="73" t="s">
        <v>5822</v>
      </c>
      <c r="M14622" s="74">
        <v>3</v>
      </c>
      <c r="N14622" s="74">
        <v>24</v>
      </c>
    </row>
    <row r="14623" spans="1:14">
      <c r="A14623" s="43" t="str">
        <f t="shared" si="710"/>
        <v>130129300110701003</v>
      </c>
      <c r="B14623" s="28">
        <f t="shared" si="711"/>
        <v>48</v>
      </c>
      <c r="C14623" s="28">
        <f t="shared" si="712"/>
        <v>30</v>
      </c>
      <c r="K14623" s="73" t="s">
        <v>5682</v>
      </c>
      <c r="L14623" s="73" t="s">
        <v>5822</v>
      </c>
      <c r="M14623" s="74">
        <v>18</v>
      </c>
      <c r="N14623" s="74">
        <v>30</v>
      </c>
    </row>
    <row r="14624" spans="1:14">
      <c r="A14624" s="43" t="str">
        <f t="shared" si="710"/>
        <v>130129300110702001</v>
      </c>
      <c r="B14624" s="28">
        <f t="shared" si="711"/>
        <v>95</v>
      </c>
      <c r="C14624" s="28">
        <f t="shared" si="712"/>
        <v>79</v>
      </c>
      <c r="K14624" s="73" t="s">
        <v>3526</v>
      </c>
      <c r="L14624" s="73" t="s">
        <v>5822</v>
      </c>
      <c r="M14624" s="74">
        <v>16</v>
      </c>
      <c r="N14624" s="74">
        <v>79</v>
      </c>
    </row>
    <row r="14625" spans="1:14">
      <c r="A14625" s="43" t="str">
        <f t="shared" si="710"/>
        <v>130129300110702002</v>
      </c>
      <c r="B14625" s="28">
        <f t="shared" si="711"/>
        <v>122</v>
      </c>
      <c r="C14625" s="28">
        <f t="shared" si="712"/>
        <v>116</v>
      </c>
      <c r="K14625" s="73" t="s">
        <v>5865</v>
      </c>
      <c r="L14625" s="73" t="s">
        <v>5822</v>
      </c>
      <c r="M14625" s="74">
        <v>6</v>
      </c>
      <c r="N14625" s="74">
        <v>116</v>
      </c>
    </row>
    <row r="14626" spans="1:14">
      <c r="A14626" s="43" t="str">
        <f t="shared" si="710"/>
        <v>130129300110702003</v>
      </c>
      <c r="B14626" s="28">
        <f t="shared" si="711"/>
        <v>648</v>
      </c>
      <c r="C14626" s="28">
        <f t="shared" si="712"/>
        <v>622</v>
      </c>
      <c r="K14626" s="73" t="s">
        <v>5866</v>
      </c>
      <c r="L14626" s="73" t="s">
        <v>5822</v>
      </c>
      <c r="M14626" s="74">
        <v>26</v>
      </c>
      <c r="N14626" s="74">
        <v>622</v>
      </c>
    </row>
    <row r="14627" spans="1:14">
      <c r="A14627" s="43" t="str">
        <f t="shared" si="710"/>
        <v>130129300110702004</v>
      </c>
      <c r="B14627" s="28">
        <f t="shared" si="711"/>
        <v>329</v>
      </c>
      <c r="C14627" s="28">
        <f t="shared" si="712"/>
        <v>125</v>
      </c>
      <c r="K14627" s="73" t="s">
        <v>5867</v>
      </c>
      <c r="L14627" s="73" t="s">
        <v>5822</v>
      </c>
      <c r="M14627" s="74">
        <v>204</v>
      </c>
      <c r="N14627" s="74">
        <v>125</v>
      </c>
    </row>
    <row r="14628" spans="1:14">
      <c r="A14628" s="43" t="str">
        <f t="shared" si="710"/>
        <v>130129300110703001</v>
      </c>
      <c r="B14628" s="28">
        <f t="shared" si="711"/>
        <v>15</v>
      </c>
      <c r="C14628" s="28">
        <f t="shared" si="712"/>
        <v>0</v>
      </c>
      <c r="K14628" s="73" t="s">
        <v>5868</v>
      </c>
      <c r="L14628" s="73" t="s">
        <v>5822</v>
      </c>
      <c r="M14628" s="74">
        <v>15</v>
      </c>
      <c r="N14628" s="74">
        <v>0</v>
      </c>
    </row>
    <row r="14629" spans="1:14">
      <c r="A14629" s="43" t="str">
        <f t="shared" si="710"/>
        <v>130129300110703002</v>
      </c>
      <c r="B14629" s="28">
        <f t="shared" si="711"/>
        <v>20</v>
      </c>
      <c r="C14629" s="28">
        <f t="shared" si="712"/>
        <v>2</v>
      </c>
      <c r="K14629" s="73" t="s">
        <v>5869</v>
      </c>
      <c r="L14629" s="73" t="s">
        <v>5822</v>
      </c>
      <c r="M14629" s="74">
        <v>18</v>
      </c>
      <c r="N14629" s="74">
        <v>2</v>
      </c>
    </row>
    <row r="14630" spans="1:14">
      <c r="A14630" s="43" t="str">
        <f t="shared" si="710"/>
        <v>130129300110703003</v>
      </c>
      <c r="B14630" s="28">
        <f t="shared" si="711"/>
        <v>105</v>
      </c>
      <c r="C14630" s="28">
        <f t="shared" si="712"/>
        <v>33</v>
      </c>
      <c r="K14630" s="73" t="s">
        <v>5870</v>
      </c>
      <c r="L14630" s="73" t="s">
        <v>5822</v>
      </c>
      <c r="M14630" s="74">
        <v>72</v>
      </c>
      <c r="N14630" s="74">
        <v>33</v>
      </c>
    </row>
    <row r="14631" spans="1:14">
      <c r="A14631" s="43" t="str">
        <f t="shared" si="710"/>
        <v>130129300110704001</v>
      </c>
      <c r="B14631" s="28">
        <f t="shared" si="711"/>
        <v>9</v>
      </c>
      <c r="C14631" s="28">
        <f t="shared" si="712"/>
        <v>5</v>
      </c>
      <c r="K14631" s="73" t="s">
        <v>5871</v>
      </c>
      <c r="L14631" s="73" t="s">
        <v>5822</v>
      </c>
      <c r="M14631" s="74">
        <v>4</v>
      </c>
      <c r="N14631" s="74">
        <v>5</v>
      </c>
    </row>
    <row r="14632" spans="1:14">
      <c r="A14632" s="43" t="str">
        <f t="shared" si="710"/>
        <v>130129300110704002</v>
      </c>
      <c r="B14632" s="28">
        <f t="shared" si="711"/>
        <v>9</v>
      </c>
      <c r="C14632" s="28">
        <f t="shared" si="712"/>
        <v>8</v>
      </c>
      <c r="K14632" s="73" t="s">
        <v>5872</v>
      </c>
      <c r="L14632" s="73" t="s">
        <v>5822</v>
      </c>
      <c r="M14632" s="74">
        <v>1</v>
      </c>
      <c r="N14632" s="74">
        <v>8</v>
      </c>
    </row>
    <row r="14633" spans="1:14">
      <c r="A14633" s="43" t="str">
        <f t="shared" si="710"/>
        <v>130129300110706001</v>
      </c>
      <c r="B14633" s="28">
        <f t="shared" si="711"/>
        <v>105</v>
      </c>
      <c r="C14633" s="28">
        <f t="shared" si="712"/>
        <v>73</v>
      </c>
      <c r="K14633" s="73" t="s">
        <v>3527</v>
      </c>
      <c r="L14633" s="73" t="s">
        <v>5822</v>
      </c>
      <c r="M14633" s="74">
        <v>32</v>
      </c>
      <c r="N14633" s="74">
        <v>73</v>
      </c>
    </row>
    <row r="14634" spans="1:14">
      <c r="A14634" s="43" t="str">
        <f t="shared" si="710"/>
        <v>130129300110707001</v>
      </c>
      <c r="B14634" s="28">
        <f t="shared" si="711"/>
        <v>142</v>
      </c>
      <c r="C14634" s="28">
        <f t="shared" si="712"/>
        <v>38</v>
      </c>
      <c r="K14634" s="73" t="s">
        <v>3529</v>
      </c>
      <c r="L14634" s="73" t="s">
        <v>5822</v>
      </c>
      <c r="M14634" s="74">
        <v>104</v>
      </c>
      <c r="N14634" s="74">
        <v>38</v>
      </c>
    </row>
    <row r="14635" spans="1:14">
      <c r="A14635" s="43" t="str">
        <f t="shared" si="710"/>
        <v>130129300110707002</v>
      </c>
      <c r="B14635" s="28">
        <f t="shared" si="711"/>
        <v>176</v>
      </c>
      <c r="C14635" s="28">
        <f t="shared" si="712"/>
        <v>39</v>
      </c>
      <c r="K14635" s="73" t="s">
        <v>3530</v>
      </c>
      <c r="L14635" s="73" t="s">
        <v>5822</v>
      </c>
      <c r="M14635" s="74">
        <v>137</v>
      </c>
      <c r="N14635" s="74">
        <v>39</v>
      </c>
    </row>
    <row r="14636" spans="1:14">
      <c r="A14636" s="43" t="str">
        <f t="shared" si="710"/>
        <v>130129300110708001</v>
      </c>
      <c r="B14636" s="28">
        <f t="shared" si="711"/>
        <v>107</v>
      </c>
      <c r="C14636" s="28">
        <f t="shared" si="712"/>
        <v>95</v>
      </c>
      <c r="K14636" s="73" t="s">
        <v>3534</v>
      </c>
      <c r="L14636" s="73" t="s">
        <v>5822</v>
      </c>
      <c r="M14636" s="74">
        <v>12</v>
      </c>
      <c r="N14636" s="74">
        <v>95</v>
      </c>
    </row>
    <row r="14637" spans="1:14">
      <c r="A14637" s="43" t="str">
        <f t="shared" si="710"/>
        <v>130129300110708002</v>
      </c>
      <c r="B14637" s="28">
        <f t="shared" si="711"/>
        <v>754</v>
      </c>
      <c r="C14637" s="28">
        <f t="shared" si="712"/>
        <v>190</v>
      </c>
      <c r="K14637" s="73" t="s">
        <v>3535</v>
      </c>
      <c r="L14637" s="73" t="s">
        <v>5822</v>
      </c>
      <c r="M14637" s="74">
        <v>564</v>
      </c>
      <c r="N14637" s="74">
        <v>190</v>
      </c>
    </row>
    <row r="14638" spans="1:14">
      <c r="A14638" s="43" t="str">
        <f t="shared" si="710"/>
        <v>130129300110709001</v>
      </c>
      <c r="B14638" s="28">
        <f t="shared" si="711"/>
        <v>46</v>
      </c>
      <c r="C14638" s="28">
        <f t="shared" si="712"/>
        <v>34</v>
      </c>
      <c r="K14638" s="73" t="s">
        <v>3539</v>
      </c>
      <c r="L14638" s="73" t="s">
        <v>5822</v>
      </c>
      <c r="M14638" s="74">
        <v>12</v>
      </c>
      <c r="N14638" s="74">
        <v>34</v>
      </c>
    </row>
    <row r="14639" spans="1:14">
      <c r="A14639" s="43" t="str">
        <f t="shared" si="710"/>
        <v>130129300110710001</v>
      </c>
      <c r="B14639" s="28">
        <f t="shared" si="711"/>
        <v>122</v>
      </c>
      <c r="C14639" s="28">
        <f t="shared" si="712"/>
        <v>42</v>
      </c>
      <c r="K14639" s="73" t="s">
        <v>3542</v>
      </c>
      <c r="L14639" s="73" t="s">
        <v>5822</v>
      </c>
      <c r="M14639" s="74">
        <v>80</v>
      </c>
      <c r="N14639" s="74">
        <v>42</v>
      </c>
    </row>
    <row r="14640" spans="1:14">
      <c r="A14640" s="43" t="str">
        <f t="shared" si="710"/>
        <v>130129300110710002</v>
      </c>
      <c r="B14640" s="28">
        <f t="shared" si="711"/>
        <v>158</v>
      </c>
      <c r="C14640" s="28">
        <f t="shared" si="712"/>
        <v>157</v>
      </c>
      <c r="K14640" s="73" t="s">
        <v>3543</v>
      </c>
      <c r="L14640" s="73" t="s">
        <v>5822</v>
      </c>
      <c r="M14640" s="74">
        <v>1</v>
      </c>
      <c r="N14640" s="74">
        <v>157</v>
      </c>
    </row>
    <row r="14641" spans="1:14">
      <c r="A14641" s="43" t="str">
        <f t="shared" si="710"/>
        <v>130129300110711001</v>
      </c>
      <c r="B14641" s="28">
        <f t="shared" si="711"/>
        <v>38</v>
      </c>
      <c r="C14641" s="28">
        <f t="shared" si="712"/>
        <v>18</v>
      </c>
      <c r="K14641" s="73" t="s">
        <v>4177</v>
      </c>
      <c r="L14641" s="73" t="s">
        <v>5822</v>
      </c>
      <c r="M14641" s="74">
        <v>20</v>
      </c>
      <c r="N14641" s="74">
        <v>18</v>
      </c>
    </row>
    <row r="14642" spans="1:14">
      <c r="A14642" s="43" t="str">
        <f t="shared" si="710"/>
        <v>130129300110713001</v>
      </c>
      <c r="B14642" s="28">
        <f t="shared" si="711"/>
        <v>528</v>
      </c>
      <c r="C14642" s="28">
        <f t="shared" si="712"/>
        <v>296</v>
      </c>
      <c r="K14642" s="73" t="s">
        <v>4188</v>
      </c>
      <c r="L14642" s="73" t="s">
        <v>5822</v>
      </c>
      <c r="M14642" s="74">
        <v>232</v>
      </c>
      <c r="N14642" s="74">
        <v>296</v>
      </c>
    </row>
    <row r="14643" spans="1:14">
      <c r="A14643" s="43" t="str">
        <f t="shared" si="710"/>
        <v>130129300110714001</v>
      </c>
      <c r="B14643" s="28">
        <f t="shared" si="711"/>
        <v>12</v>
      </c>
      <c r="C14643" s="28">
        <f t="shared" si="712"/>
        <v>11</v>
      </c>
      <c r="K14643" s="73" t="s">
        <v>4195</v>
      </c>
      <c r="L14643" s="73" t="s">
        <v>5822</v>
      </c>
      <c r="M14643" s="74">
        <v>1</v>
      </c>
      <c r="N14643" s="74">
        <v>11</v>
      </c>
    </row>
    <row r="14644" spans="1:14">
      <c r="A14644" s="43" t="str">
        <f t="shared" si="710"/>
        <v>130129300110715001</v>
      </c>
      <c r="B14644" s="28">
        <f t="shared" si="711"/>
        <v>61</v>
      </c>
      <c r="C14644" s="28">
        <f t="shared" si="712"/>
        <v>12</v>
      </c>
      <c r="K14644" s="73" t="s">
        <v>4198</v>
      </c>
      <c r="L14644" s="73" t="s">
        <v>5822</v>
      </c>
      <c r="M14644" s="74">
        <v>49</v>
      </c>
      <c r="N14644" s="74">
        <v>12</v>
      </c>
    </row>
    <row r="14645" spans="1:14">
      <c r="A14645" s="43" t="str">
        <f t="shared" si="710"/>
        <v>130129300110716002</v>
      </c>
      <c r="B14645" s="28">
        <f t="shared" si="711"/>
        <v>9</v>
      </c>
      <c r="C14645" s="28">
        <f t="shared" si="712"/>
        <v>1</v>
      </c>
      <c r="K14645" s="73" t="s">
        <v>5873</v>
      </c>
      <c r="L14645" s="73" t="s">
        <v>5822</v>
      </c>
      <c r="M14645" s="74">
        <v>8</v>
      </c>
      <c r="N14645" s="74">
        <v>1</v>
      </c>
    </row>
    <row r="14646" spans="1:14">
      <c r="A14646" s="43" t="str">
        <f t="shared" si="710"/>
        <v>130129300110716003</v>
      </c>
      <c r="B14646" s="28">
        <f t="shared" si="711"/>
        <v>314</v>
      </c>
      <c r="C14646" s="28">
        <f t="shared" si="712"/>
        <v>246</v>
      </c>
      <c r="K14646" s="73" t="s">
        <v>4203</v>
      </c>
      <c r="L14646" s="73" t="s">
        <v>5822</v>
      </c>
      <c r="M14646" s="74">
        <v>68</v>
      </c>
      <c r="N14646" s="74">
        <v>246</v>
      </c>
    </row>
    <row r="14647" spans="1:14">
      <c r="A14647" s="43" t="str">
        <f t="shared" si="710"/>
        <v>130129300110717001</v>
      </c>
      <c r="B14647" s="28">
        <f t="shared" si="711"/>
        <v>65</v>
      </c>
      <c r="C14647" s="28">
        <f t="shared" si="712"/>
        <v>22</v>
      </c>
      <c r="K14647" s="73" t="s">
        <v>4207</v>
      </c>
      <c r="L14647" s="73" t="s">
        <v>5822</v>
      </c>
      <c r="M14647" s="74">
        <v>43</v>
      </c>
      <c r="N14647" s="74">
        <v>22</v>
      </c>
    </row>
    <row r="14648" spans="1:14">
      <c r="A14648" s="43" t="str">
        <f t="shared" si="710"/>
        <v>130129300110717002</v>
      </c>
      <c r="B14648" s="28">
        <f t="shared" si="711"/>
        <v>17</v>
      </c>
      <c r="C14648" s="28">
        <f t="shared" si="712"/>
        <v>6</v>
      </c>
      <c r="K14648" s="73" t="s">
        <v>4208</v>
      </c>
      <c r="L14648" s="73" t="s">
        <v>5822</v>
      </c>
      <c r="M14648" s="74">
        <v>11</v>
      </c>
      <c r="N14648" s="74">
        <v>6</v>
      </c>
    </row>
    <row r="14649" spans="1:14">
      <c r="A14649" s="43" t="str">
        <f t="shared" si="710"/>
        <v>130129300110801001</v>
      </c>
      <c r="B14649" s="28">
        <f t="shared" si="711"/>
        <v>16</v>
      </c>
      <c r="C14649" s="28">
        <f t="shared" si="712"/>
        <v>0</v>
      </c>
      <c r="K14649" s="73" t="s">
        <v>5874</v>
      </c>
      <c r="L14649" s="73" t="s">
        <v>5822</v>
      </c>
      <c r="M14649" s="74">
        <v>16</v>
      </c>
      <c r="N14649" s="74">
        <v>0</v>
      </c>
    </row>
    <row r="14650" spans="1:14">
      <c r="A14650" s="43" t="str">
        <f t="shared" si="710"/>
        <v>130129300110801002</v>
      </c>
      <c r="B14650" s="28">
        <f t="shared" si="711"/>
        <v>30</v>
      </c>
      <c r="C14650" s="28">
        <f t="shared" si="712"/>
        <v>3</v>
      </c>
      <c r="K14650" s="73" t="s">
        <v>5875</v>
      </c>
      <c r="L14650" s="73" t="s">
        <v>5822</v>
      </c>
      <c r="M14650" s="74">
        <v>27</v>
      </c>
      <c r="N14650" s="74">
        <v>3</v>
      </c>
    </row>
    <row r="14651" spans="1:14">
      <c r="A14651" s="43" t="str">
        <f t="shared" si="710"/>
        <v>130129300110801003</v>
      </c>
      <c r="B14651" s="28">
        <f t="shared" si="711"/>
        <v>137</v>
      </c>
      <c r="C14651" s="28">
        <f t="shared" si="712"/>
        <v>8</v>
      </c>
      <c r="K14651" s="73" t="s">
        <v>5876</v>
      </c>
      <c r="L14651" s="73" t="s">
        <v>5822</v>
      </c>
      <c r="M14651" s="74">
        <v>129</v>
      </c>
      <c r="N14651" s="74">
        <v>8</v>
      </c>
    </row>
    <row r="14652" spans="1:14">
      <c r="A14652" s="43" t="str">
        <f t="shared" si="710"/>
        <v>130129300110801004</v>
      </c>
      <c r="B14652" s="28">
        <f t="shared" si="711"/>
        <v>71</v>
      </c>
      <c r="C14652" s="28">
        <f t="shared" si="712"/>
        <v>5</v>
      </c>
      <c r="K14652" s="73" t="s">
        <v>5877</v>
      </c>
      <c r="L14652" s="73" t="s">
        <v>5822</v>
      </c>
      <c r="M14652" s="74">
        <v>66</v>
      </c>
      <c r="N14652" s="74">
        <v>5</v>
      </c>
    </row>
    <row r="14653" spans="1:14">
      <c r="A14653" s="43" t="str">
        <f t="shared" si="710"/>
        <v>130129300110801005</v>
      </c>
      <c r="B14653" s="28">
        <f t="shared" si="711"/>
        <v>113</v>
      </c>
      <c r="C14653" s="28">
        <f t="shared" si="712"/>
        <v>8</v>
      </c>
      <c r="K14653" s="73" t="s">
        <v>5878</v>
      </c>
      <c r="L14653" s="73" t="s">
        <v>5822</v>
      </c>
      <c r="M14653" s="74">
        <v>105</v>
      </c>
      <c r="N14653" s="74">
        <v>8</v>
      </c>
    </row>
    <row r="14654" spans="1:14">
      <c r="A14654" s="43" t="str">
        <f t="shared" si="710"/>
        <v>130129300110801006</v>
      </c>
      <c r="B14654" s="28">
        <f t="shared" si="711"/>
        <v>195</v>
      </c>
      <c r="C14654" s="28">
        <f t="shared" si="712"/>
        <v>17</v>
      </c>
      <c r="K14654" s="73" t="s">
        <v>5879</v>
      </c>
      <c r="L14654" s="73" t="s">
        <v>5822</v>
      </c>
      <c r="M14654" s="74">
        <v>178</v>
      </c>
      <c r="N14654" s="74">
        <v>17</v>
      </c>
    </row>
    <row r="14655" spans="1:14">
      <c r="A14655" s="43" t="str">
        <f t="shared" si="710"/>
        <v>130129300110801007</v>
      </c>
      <c r="B14655" s="28">
        <f t="shared" si="711"/>
        <v>104</v>
      </c>
      <c r="C14655" s="28">
        <f t="shared" si="712"/>
        <v>39</v>
      </c>
      <c r="K14655" s="73" t="s">
        <v>5880</v>
      </c>
      <c r="L14655" s="73" t="s">
        <v>5822</v>
      </c>
      <c r="M14655" s="74">
        <v>65</v>
      </c>
      <c r="N14655" s="74">
        <v>39</v>
      </c>
    </row>
    <row r="14656" spans="1:14">
      <c r="A14656" s="43" t="str">
        <f t="shared" si="710"/>
        <v>130129300110801008</v>
      </c>
      <c r="B14656" s="28">
        <f t="shared" si="711"/>
        <v>35</v>
      </c>
      <c r="C14656" s="28">
        <f t="shared" si="712"/>
        <v>3</v>
      </c>
      <c r="K14656" s="73" t="s">
        <v>5881</v>
      </c>
      <c r="L14656" s="73" t="s">
        <v>5822</v>
      </c>
      <c r="M14656" s="74">
        <v>32</v>
      </c>
      <c r="N14656" s="74">
        <v>3</v>
      </c>
    </row>
    <row r="14657" spans="1:14">
      <c r="A14657" s="43" t="str">
        <f t="shared" si="710"/>
        <v>130129300110802001</v>
      </c>
      <c r="B14657" s="28">
        <f t="shared" si="711"/>
        <v>12</v>
      </c>
      <c r="C14657" s="28">
        <f t="shared" si="712"/>
        <v>8</v>
      </c>
      <c r="K14657" s="73" t="s">
        <v>4508</v>
      </c>
      <c r="L14657" s="73" t="s">
        <v>5822</v>
      </c>
      <c r="M14657" s="74">
        <v>4</v>
      </c>
      <c r="N14657" s="74">
        <v>8</v>
      </c>
    </row>
    <row r="14658" spans="1:14">
      <c r="A14658" s="43" t="str">
        <f t="shared" si="710"/>
        <v>130129300110803001</v>
      </c>
      <c r="B14658" s="28">
        <f t="shared" si="711"/>
        <v>9</v>
      </c>
      <c r="C14658" s="28">
        <f t="shared" si="712"/>
        <v>4</v>
      </c>
      <c r="K14658" s="73" t="s">
        <v>5882</v>
      </c>
      <c r="L14658" s="73" t="s">
        <v>5822</v>
      </c>
      <c r="M14658" s="74">
        <v>5</v>
      </c>
      <c r="N14658" s="74">
        <v>4</v>
      </c>
    </row>
    <row r="14659" spans="1:14">
      <c r="A14659" s="43" t="str">
        <f t="shared" ref="A14659:A14722" si="713">L14659&amp;K14659</f>
        <v>130129300110804001</v>
      </c>
      <c r="B14659" s="28">
        <f t="shared" ref="B14659:B14722" si="714">M14659+N14659</f>
        <v>178</v>
      </c>
      <c r="C14659" s="28">
        <f t="shared" ref="C14659:C14722" si="715">N14659</f>
        <v>15</v>
      </c>
      <c r="K14659" s="73" t="s">
        <v>5883</v>
      </c>
      <c r="L14659" s="73" t="s">
        <v>5822</v>
      </c>
      <c r="M14659" s="74">
        <v>163</v>
      </c>
      <c r="N14659" s="74">
        <v>15</v>
      </c>
    </row>
    <row r="14660" spans="1:14">
      <c r="A14660" s="43" t="str">
        <f t="shared" si="713"/>
        <v>130129300110804002</v>
      </c>
      <c r="B14660" s="28">
        <f t="shared" si="714"/>
        <v>288</v>
      </c>
      <c r="C14660" s="28">
        <f t="shared" si="715"/>
        <v>31</v>
      </c>
      <c r="K14660" s="73" t="s">
        <v>5884</v>
      </c>
      <c r="L14660" s="73" t="s">
        <v>5822</v>
      </c>
      <c r="M14660" s="74">
        <v>257</v>
      </c>
      <c r="N14660" s="74">
        <v>31</v>
      </c>
    </row>
    <row r="14661" spans="1:14">
      <c r="A14661" s="43" t="str">
        <f t="shared" si="713"/>
        <v>130129300110804003</v>
      </c>
      <c r="B14661" s="28">
        <f t="shared" si="714"/>
        <v>290</v>
      </c>
      <c r="C14661" s="28">
        <f t="shared" si="715"/>
        <v>89</v>
      </c>
      <c r="K14661" s="73" t="s">
        <v>4215</v>
      </c>
      <c r="L14661" s="73" t="s">
        <v>5822</v>
      </c>
      <c r="M14661" s="74">
        <v>201</v>
      </c>
      <c r="N14661" s="74">
        <v>89</v>
      </c>
    </row>
    <row r="14662" spans="1:14">
      <c r="A14662" s="43" t="str">
        <f t="shared" si="713"/>
        <v>130129300110805001</v>
      </c>
      <c r="B14662" s="28">
        <f t="shared" si="714"/>
        <v>11</v>
      </c>
      <c r="C14662" s="28">
        <f t="shared" si="715"/>
        <v>3</v>
      </c>
      <c r="K14662" s="73" t="s">
        <v>4033</v>
      </c>
      <c r="L14662" s="73" t="s">
        <v>5822</v>
      </c>
      <c r="M14662" s="74">
        <v>8</v>
      </c>
      <c r="N14662" s="74">
        <v>3</v>
      </c>
    </row>
    <row r="14663" spans="1:14">
      <c r="A14663" s="43" t="str">
        <f t="shared" si="713"/>
        <v>130129300110806001</v>
      </c>
      <c r="B14663" s="28">
        <f t="shared" si="714"/>
        <v>10</v>
      </c>
      <c r="C14663" s="28">
        <f t="shared" si="715"/>
        <v>6</v>
      </c>
      <c r="K14663" s="73" t="s">
        <v>3548</v>
      </c>
      <c r="L14663" s="73" t="s">
        <v>5822</v>
      </c>
      <c r="M14663" s="74">
        <v>4</v>
      </c>
      <c r="N14663" s="74">
        <v>6</v>
      </c>
    </row>
    <row r="14664" spans="1:14">
      <c r="A14664" s="43" t="str">
        <f t="shared" si="713"/>
        <v>130129300110806002</v>
      </c>
      <c r="B14664" s="28">
        <f t="shared" si="714"/>
        <v>9</v>
      </c>
      <c r="C14664" s="28">
        <f t="shared" si="715"/>
        <v>3</v>
      </c>
      <c r="K14664" s="73" t="s">
        <v>3549</v>
      </c>
      <c r="L14664" s="73" t="s">
        <v>5822</v>
      </c>
      <c r="M14664" s="74">
        <v>6</v>
      </c>
      <c r="N14664" s="74">
        <v>3</v>
      </c>
    </row>
    <row r="14665" spans="1:14">
      <c r="A14665" s="43" t="str">
        <f t="shared" si="713"/>
        <v>130129300110807001</v>
      </c>
      <c r="B14665" s="28">
        <f t="shared" si="714"/>
        <v>34</v>
      </c>
      <c r="C14665" s="28">
        <f t="shared" si="715"/>
        <v>3</v>
      </c>
      <c r="K14665" s="73" t="s">
        <v>3550</v>
      </c>
      <c r="L14665" s="73" t="s">
        <v>5822</v>
      </c>
      <c r="M14665" s="74">
        <v>31</v>
      </c>
      <c r="N14665" s="74">
        <v>3</v>
      </c>
    </row>
    <row r="14666" spans="1:14">
      <c r="A14666" s="43" t="str">
        <f t="shared" si="713"/>
        <v>130129300110809001</v>
      </c>
      <c r="B14666" s="28">
        <f t="shared" si="714"/>
        <v>38</v>
      </c>
      <c r="C14666" s="28">
        <f t="shared" si="715"/>
        <v>4</v>
      </c>
      <c r="K14666" s="73" t="s">
        <v>3558</v>
      </c>
      <c r="L14666" s="73" t="s">
        <v>5822</v>
      </c>
      <c r="M14666" s="74">
        <v>34</v>
      </c>
      <c r="N14666" s="74">
        <v>4</v>
      </c>
    </row>
    <row r="14667" spans="1:14">
      <c r="A14667" s="43" t="str">
        <f t="shared" si="713"/>
        <v>130129300110810001</v>
      </c>
      <c r="B14667" s="28">
        <f t="shared" si="714"/>
        <v>36</v>
      </c>
      <c r="C14667" s="28">
        <f t="shared" si="715"/>
        <v>5</v>
      </c>
      <c r="K14667" s="73" t="s">
        <v>3562</v>
      </c>
      <c r="L14667" s="73" t="s">
        <v>5822</v>
      </c>
      <c r="M14667" s="74">
        <v>31</v>
      </c>
      <c r="N14667" s="74">
        <v>5</v>
      </c>
    </row>
    <row r="14668" spans="1:14">
      <c r="A14668" s="43" t="str">
        <f t="shared" si="713"/>
        <v>130129300110813001</v>
      </c>
      <c r="B14668" s="28">
        <f t="shared" si="714"/>
        <v>3</v>
      </c>
      <c r="C14668" s="28">
        <f t="shared" si="715"/>
        <v>1</v>
      </c>
      <c r="K14668" s="73" t="s">
        <v>5722</v>
      </c>
      <c r="L14668" s="73" t="s">
        <v>5822</v>
      </c>
      <c r="M14668" s="74">
        <v>2</v>
      </c>
      <c r="N14668" s="74">
        <v>1</v>
      </c>
    </row>
    <row r="14669" spans="1:14">
      <c r="A14669" s="43" t="str">
        <f t="shared" si="713"/>
        <v>130129300110813002</v>
      </c>
      <c r="B14669" s="28">
        <f t="shared" si="714"/>
        <v>9</v>
      </c>
      <c r="C14669" s="28">
        <f t="shared" si="715"/>
        <v>3</v>
      </c>
      <c r="K14669" s="73" t="s">
        <v>5723</v>
      </c>
      <c r="L14669" s="73" t="s">
        <v>5822</v>
      </c>
      <c r="M14669" s="74">
        <v>6</v>
      </c>
      <c r="N14669" s="74">
        <v>3</v>
      </c>
    </row>
    <row r="14670" spans="1:14">
      <c r="A14670" s="43" t="str">
        <f t="shared" si="713"/>
        <v>130129300110813003</v>
      </c>
      <c r="B14670" s="28">
        <f t="shared" si="714"/>
        <v>23</v>
      </c>
      <c r="C14670" s="28">
        <f t="shared" si="715"/>
        <v>8</v>
      </c>
      <c r="K14670" s="73" t="s">
        <v>5885</v>
      </c>
      <c r="L14670" s="73" t="s">
        <v>5822</v>
      </c>
      <c r="M14670" s="74">
        <v>15</v>
      </c>
      <c r="N14670" s="74">
        <v>8</v>
      </c>
    </row>
    <row r="14671" spans="1:14">
      <c r="A14671" s="43" t="str">
        <f t="shared" si="713"/>
        <v>130129300110901001</v>
      </c>
      <c r="B14671" s="28">
        <f t="shared" si="714"/>
        <v>20</v>
      </c>
      <c r="C14671" s="28">
        <f t="shared" si="715"/>
        <v>16</v>
      </c>
      <c r="K14671" s="73" t="s">
        <v>5886</v>
      </c>
      <c r="L14671" s="73" t="s">
        <v>5822</v>
      </c>
      <c r="M14671" s="74">
        <v>4</v>
      </c>
      <c r="N14671" s="74">
        <v>16</v>
      </c>
    </row>
    <row r="14672" spans="1:14">
      <c r="A14672" s="43" t="str">
        <f t="shared" si="713"/>
        <v>130129300110901002</v>
      </c>
      <c r="B14672" s="28">
        <f t="shared" si="714"/>
        <v>35</v>
      </c>
      <c r="C14672" s="28">
        <f t="shared" si="715"/>
        <v>31</v>
      </c>
      <c r="K14672" s="73" t="s">
        <v>5887</v>
      </c>
      <c r="L14672" s="73" t="s">
        <v>5822</v>
      </c>
      <c r="M14672" s="74">
        <v>4</v>
      </c>
      <c r="N14672" s="74">
        <v>31</v>
      </c>
    </row>
    <row r="14673" spans="1:14">
      <c r="A14673" s="43" t="str">
        <f t="shared" si="713"/>
        <v>130129300110901003</v>
      </c>
      <c r="B14673" s="28">
        <f t="shared" si="714"/>
        <v>44</v>
      </c>
      <c r="C14673" s="28">
        <f t="shared" si="715"/>
        <v>29</v>
      </c>
      <c r="K14673" s="73" t="s">
        <v>5888</v>
      </c>
      <c r="L14673" s="73" t="s">
        <v>5822</v>
      </c>
      <c r="M14673" s="74">
        <v>15</v>
      </c>
      <c r="N14673" s="74">
        <v>29</v>
      </c>
    </row>
    <row r="14674" spans="1:14">
      <c r="A14674" s="43" t="str">
        <f t="shared" si="713"/>
        <v>130129300110901004</v>
      </c>
      <c r="B14674" s="28">
        <f t="shared" si="714"/>
        <v>69</v>
      </c>
      <c r="C14674" s="28">
        <f t="shared" si="715"/>
        <v>47</v>
      </c>
      <c r="K14674" s="73" t="s">
        <v>5889</v>
      </c>
      <c r="L14674" s="73" t="s">
        <v>5822</v>
      </c>
      <c r="M14674" s="74">
        <v>22</v>
      </c>
      <c r="N14674" s="74">
        <v>47</v>
      </c>
    </row>
    <row r="14675" spans="1:14">
      <c r="A14675" s="43" t="str">
        <f t="shared" si="713"/>
        <v>130129300110901005</v>
      </c>
      <c r="B14675" s="28">
        <f t="shared" si="714"/>
        <v>33</v>
      </c>
      <c r="C14675" s="28">
        <f t="shared" si="715"/>
        <v>10</v>
      </c>
      <c r="K14675" s="73" t="s">
        <v>5890</v>
      </c>
      <c r="L14675" s="73" t="s">
        <v>5822</v>
      </c>
      <c r="M14675" s="74">
        <v>23</v>
      </c>
      <c r="N14675" s="74">
        <v>10</v>
      </c>
    </row>
    <row r="14676" spans="1:14">
      <c r="A14676" s="43" t="str">
        <f t="shared" si="713"/>
        <v>130129300110901006</v>
      </c>
      <c r="B14676" s="28">
        <f t="shared" si="714"/>
        <v>90</v>
      </c>
      <c r="C14676" s="28">
        <f t="shared" si="715"/>
        <v>56</v>
      </c>
      <c r="K14676" s="73" t="s">
        <v>5891</v>
      </c>
      <c r="L14676" s="73" t="s">
        <v>5822</v>
      </c>
      <c r="M14676" s="74">
        <v>34</v>
      </c>
      <c r="N14676" s="74">
        <v>56</v>
      </c>
    </row>
    <row r="14677" spans="1:14">
      <c r="A14677" s="43" t="str">
        <f t="shared" si="713"/>
        <v>130129300110901007</v>
      </c>
      <c r="B14677" s="28">
        <f t="shared" si="714"/>
        <v>39</v>
      </c>
      <c r="C14677" s="28">
        <f t="shared" si="715"/>
        <v>37</v>
      </c>
      <c r="K14677" s="73" t="s">
        <v>4239</v>
      </c>
      <c r="L14677" s="73" t="s">
        <v>5822</v>
      </c>
      <c r="M14677" s="74">
        <v>2</v>
      </c>
      <c r="N14677" s="74">
        <v>37</v>
      </c>
    </row>
    <row r="14678" spans="1:14">
      <c r="A14678" s="43" t="str">
        <f t="shared" si="713"/>
        <v>130129300110902001</v>
      </c>
      <c r="B14678" s="28">
        <f t="shared" si="714"/>
        <v>6</v>
      </c>
      <c r="C14678" s="28">
        <f t="shared" si="715"/>
        <v>3</v>
      </c>
      <c r="K14678" s="73" t="s">
        <v>4521</v>
      </c>
      <c r="L14678" s="73" t="s">
        <v>5822</v>
      </c>
      <c r="M14678" s="74">
        <v>3</v>
      </c>
      <c r="N14678" s="74">
        <v>3</v>
      </c>
    </row>
    <row r="14679" spans="1:14">
      <c r="A14679" s="43" t="str">
        <f t="shared" si="713"/>
        <v>130129300110902002</v>
      </c>
      <c r="B14679" s="28">
        <f t="shared" si="714"/>
        <v>7</v>
      </c>
      <c r="C14679" s="28">
        <f t="shared" si="715"/>
        <v>5</v>
      </c>
      <c r="K14679" s="73" t="s">
        <v>4522</v>
      </c>
      <c r="L14679" s="73" t="s">
        <v>5822</v>
      </c>
      <c r="M14679" s="74">
        <v>2</v>
      </c>
      <c r="N14679" s="74">
        <v>5</v>
      </c>
    </row>
    <row r="14680" spans="1:14">
      <c r="A14680" s="43" t="str">
        <f t="shared" si="713"/>
        <v>130129300110902003</v>
      </c>
      <c r="B14680" s="28">
        <f t="shared" si="714"/>
        <v>88</v>
      </c>
      <c r="C14680" s="28">
        <f t="shared" si="715"/>
        <v>33</v>
      </c>
      <c r="K14680" s="73" t="s">
        <v>5892</v>
      </c>
      <c r="L14680" s="73" t="s">
        <v>5822</v>
      </c>
      <c r="M14680" s="74">
        <v>55</v>
      </c>
      <c r="N14680" s="74">
        <v>33</v>
      </c>
    </row>
    <row r="14681" spans="1:14">
      <c r="A14681" s="43" t="str">
        <f t="shared" si="713"/>
        <v>130129300110902004</v>
      </c>
      <c r="B14681" s="28">
        <f t="shared" si="714"/>
        <v>4</v>
      </c>
      <c r="C14681" s="28">
        <f t="shared" si="715"/>
        <v>4</v>
      </c>
      <c r="K14681" s="73" t="s">
        <v>5893</v>
      </c>
      <c r="L14681" s="73" t="s">
        <v>5822</v>
      </c>
      <c r="M14681" s="74">
        <v>0</v>
      </c>
      <c r="N14681" s="74">
        <v>4</v>
      </c>
    </row>
    <row r="14682" spans="1:14">
      <c r="A14682" s="43" t="str">
        <f t="shared" si="713"/>
        <v>130129300110903001</v>
      </c>
      <c r="B14682" s="28">
        <f t="shared" si="714"/>
        <v>6</v>
      </c>
      <c r="C14682" s="28">
        <f t="shared" si="715"/>
        <v>2</v>
      </c>
      <c r="K14682" s="73" t="s">
        <v>5894</v>
      </c>
      <c r="L14682" s="73" t="s">
        <v>5822</v>
      </c>
      <c r="M14682" s="74">
        <v>4</v>
      </c>
      <c r="N14682" s="74">
        <v>2</v>
      </c>
    </row>
    <row r="14683" spans="1:14">
      <c r="A14683" s="43" t="str">
        <f t="shared" si="713"/>
        <v>130129300110903002</v>
      </c>
      <c r="B14683" s="28">
        <f t="shared" si="714"/>
        <v>4</v>
      </c>
      <c r="C14683" s="28">
        <f t="shared" si="715"/>
        <v>3</v>
      </c>
      <c r="K14683" s="73" t="s">
        <v>5895</v>
      </c>
      <c r="L14683" s="73" t="s">
        <v>5822</v>
      </c>
      <c r="M14683" s="74">
        <v>1</v>
      </c>
      <c r="N14683" s="74">
        <v>3</v>
      </c>
    </row>
    <row r="14684" spans="1:14">
      <c r="A14684" s="43" t="str">
        <f t="shared" si="713"/>
        <v>130129300110903003</v>
      </c>
      <c r="B14684" s="28">
        <f t="shared" si="714"/>
        <v>41</v>
      </c>
      <c r="C14684" s="28">
        <f t="shared" si="715"/>
        <v>11</v>
      </c>
      <c r="K14684" s="73" t="s">
        <v>5896</v>
      </c>
      <c r="L14684" s="73" t="s">
        <v>5822</v>
      </c>
      <c r="M14684" s="74">
        <v>30</v>
      </c>
      <c r="N14684" s="74">
        <v>11</v>
      </c>
    </row>
    <row r="14685" spans="1:14">
      <c r="A14685" s="43" t="str">
        <f t="shared" si="713"/>
        <v>130129300110903004</v>
      </c>
      <c r="B14685" s="28">
        <f t="shared" si="714"/>
        <v>675</v>
      </c>
      <c r="C14685" s="28">
        <f t="shared" si="715"/>
        <v>550</v>
      </c>
      <c r="K14685" s="73" t="s">
        <v>5897</v>
      </c>
      <c r="L14685" s="73" t="s">
        <v>5822</v>
      </c>
      <c r="M14685" s="74">
        <v>125</v>
      </c>
      <c r="N14685" s="74">
        <v>550</v>
      </c>
    </row>
    <row r="14686" spans="1:14">
      <c r="A14686" s="43" t="str">
        <f t="shared" si="713"/>
        <v>130129300110904001</v>
      </c>
      <c r="B14686" s="28">
        <f t="shared" si="714"/>
        <v>7</v>
      </c>
      <c r="C14686" s="28">
        <f t="shared" si="715"/>
        <v>5</v>
      </c>
      <c r="K14686" s="73" t="s">
        <v>5741</v>
      </c>
      <c r="L14686" s="73" t="s">
        <v>5822</v>
      </c>
      <c r="M14686" s="74">
        <v>2</v>
      </c>
      <c r="N14686" s="74">
        <v>5</v>
      </c>
    </row>
    <row r="14687" spans="1:14">
      <c r="A14687" s="43" t="str">
        <f t="shared" si="713"/>
        <v>130129300110904002</v>
      </c>
      <c r="B14687" s="28">
        <f t="shared" si="714"/>
        <v>6</v>
      </c>
      <c r="C14687" s="28">
        <f t="shared" si="715"/>
        <v>4</v>
      </c>
      <c r="K14687" s="73" t="s">
        <v>5742</v>
      </c>
      <c r="L14687" s="73" t="s">
        <v>5822</v>
      </c>
      <c r="M14687" s="74">
        <v>2</v>
      </c>
      <c r="N14687" s="74">
        <v>4</v>
      </c>
    </row>
    <row r="14688" spans="1:14">
      <c r="A14688" s="43" t="str">
        <f t="shared" si="713"/>
        <v>130129300110904003</v>
      </c>
      <c r="B14688" s="28">
        <f t="shared" si="714"/>
        <v>59</v>
      </c>
      <c r="C14688" s="28">
        <f t="shared" si="715"/>
        <v>41</v>
      </c>
      <c r="K14688" s="73" t="s">
        <v>5898</v>
      </c>
      <c r="L14688" s="73" t="s">
        <v>5822</v>
      </c>
      <c r="M14688" s="74">
        <v>18</v>
      </c>
      <c r="N14688" s="74">
        <v>41</v>
      </c>
    </row>
    <row r="14689" spans="1:14">
      <c r="A14689" s="43" t="str">
        <f t="shared" si="713"/>
        <v>130129300110904004</v>
      </c>
      <c r="B14689" s="28">
        <f t="shared" si="714"/>
        <v>73</v>
      </c>
      <c r="C14689" s="28">
        <f t="shared" si="715"/>
        <v>44</v>
      </c>
      <c r="K14689" s="73" t="s">
        <v>5899</v>
      </c>
      <c r="L14689" s="73" t="s">
        <v>5822</v>
      </c>
      <c r="M14689" s="74">
        <v>29</v>
      </c>
      <c r="N14689" s="74">
        <v>44</v>
      </c>
    </row>
    <row r="14690" spans="1:14">
      <c r="A14690" s="43" t="str">
        <f t="shared" si="713"/>
        <v>130129300110905001</v>
      </c>
      <c r="B14690" s="28">
        <f t="shared" si="714"/>
        <v>6</v>
      </c>
      <c r="C14690" s="28">
        <f t="shared" si="715"/>
        <v>6</v>
      </c>
      <c r="K14690" s="73" t="s">
        <v>5900</v>
      </c>
      <c r="L14690" s="73" t="s">
        <v>5822</v>
      </c>
      <c r="M14690" s="74">
        <v>0</v>
      </c>
      <c r="N14690" s="74">
        <v>6</v>
      </c>
    </row>
    <row r="14691" spans="1:14">
      <c r="A14691" s="43" t="str">
        <f t="shared" si="713"/>
        <v>130129300110905002</v>
      </c>
      <c r="B14691" s="28">
        <f t="shared" si="714"/>
        <v>7</v>
      </c>
      <c r="C14691" s="28">
        <f t="shared" si="715"/>
        <v>5</v>
      </c>
      <c r="K14691" s="73" t="s">
        <v>4523</v>
      </c>
      <c r="L14691" s="73" t="s">
        <v>5822</v>
      </c>
      <c r="M14691" s="74">
        <v>2</v>
      </c>
      <c r="N14691" s="74">
        <v>5</v>
      </c>
    </row>
    <row r="14692" spans="1:14">
      <c r="A14692" s="43" t="str">
        <f t="shared" si="713"/>
        <v>130129300110906001</v>
      </c>
      <c r="B14692" s="28">
        <f t="shared" si="714"/>
        <v>31</v>
      </c>
      <c r="C14692" s="28">
        <f t="shared" si="715"/>
        <v>15</v>
      </c>
      <c r="K14692" s="73" t="s">
        <v>5901</v>
      </c>
      <c r="L14692" s="73" t="s">
        <v>5822</v>
      </c>
      <c r="M14692" s="74">
        <v>16</v>
      </c>
      <c r="N14692" s="74">
        <v>15</v>
      </c>
    </row>
    <row r="14693" spans="1:14">
      <c r="A14693" s="43" t="str">
        <f t="shared" si="713"/>
        <v>130129300110906002</v>
      </c>
      <c r="B14693" s="28">
        <f t="shared" si="714"/>
        <v>261</v>
      </c>
      <c r="C14693" s="28">
        <f t="shared" si="715"/>
        <v>200</v>
      </c>
      <c r="K14693" s="73" t="s">
        <v>5902</v>
      </c>
      <c r="L14693" s="73" t="s">
        <v>5822</v>
      </c>
      <c r="M14693" s="74">
        <v>61</v>
      </c>
      <c r="N14693" s="74">
        <v>200</v>
      </c>
    </row>
    <row r="14694" spans="1:14">
      <c r="A14694" s="43" t="str">
        <f t="shared" si="713"/>
        <v>130129300110907001</v>
      </c>
      <c r="B14694" s="28">
        <f t="shared" si="714"/>
        <v>0</v>
      </c>
      <c r="C14694" s="28">
        <f t="shared" si="715"/>
        <v>0</v>
      </c>
      <c r="K14694" s="73" t="s">
        <v>3566</v>
      </c>
      <c r="L14694" s="73" t="s">
        <v>5822</v>
      </c>
      <c r="M14694" s="74">
        <v>0</v>
      </c>
      <c r="N14694" s="74">
        <v>0</v>
      </c>
    </row>
    <row r="14695" spans="1:14">
      <c r="A14695" s="43" t="str">
        <f t="shared" si="713"/>
        <v>130129300110907002</v>
      </c>
      <c r="B14695" s="28">
        <f t="shared" si="714"/>
        <v>2</v>
      </c>
      <c r="C14695" s="28">
        <f t="shared" si="715"/>
        <v>2</v>
      </c>
      <c r="K14695" s="73" t="s">
        <v>4249</v>
      </c>
      <c r="L14695" s="73" t="s">
        <v>5822</v>
      </c>
      <c r="M14695" s="74">
        <v>0</v>
      </c>
      <c r="N14695" s="74">
        <v>2</v>
      </c>
    </row>
    <row r="14696" spans="1:14">
      <c r="A14696" s="43" t="str">
        <f t="shared" si="713"/>
        <v>130129300110907003</v>
      </c>
      <c r="B14696" s="28">
        <f t="shared" si="714"/>
        <v>198</v>
      </c>
      <c r="C14696" s="28">
        <f t="shared" si="715"/>
        <v>188</v>
      </c>
      <c r="K14696" s="73" t="s">
        <v>5903</v>
      </c>
      <c r="L14696" s="73" t="s">
        <v>5822</v>
      </c>
      <c r="M14696" s="74">
        <v>10</v>
      </c>
      <c r="N14696" s="74">
        <v>188</v>
      </c>
    </row>
    <row r="14697" spans="1:14">
      <c r="A14697" s="43" t="str">
        <f t="shared" si="713"/>
        <v>130129300110907004</v>
      </c>
      <c r="B14697" s="28">
        <f t="shared" si="714"/>
        <v>33</v>
      </c>
      <c r="C14697" s="28">
        <f t="shared" si="715"/>
        <v>28</v>
      </c>
      <c r="K14697" s="73" t="s">
        <v>5904</v>
      </c>
      <c r="L14697" s="73" t="s">
        <v>5822</v>
      </c>
      <c r="M14697" s="74">
        <v>5</v>
      </c>
      <c r="N14697" s="74">
        <v>28</v>
      </c>
    </row>
    <row r="14698" spans="1:14">
      <c r="A14698" s="43" t="str">
        <f t="shared" si="713"/>
        <v>130129300110908001</v>
      </c>
      <c r="B14698" s="28">
        <f t="shared" si="714"/>
        <v>4</v>
      </c>
      <c r="C14698" s="28">
        <f t="shared" si="715"/>
        <v>3</v>
      </c>
      <c r="K14698" s="73" t="s">
        <v>3572</v>
      </c>
      <c r="L14698" s="73" t="s">
        <v>5822</v>
      </c>
      <c r="M14698" s="74">
        <v>1</v>
      </c>
      <c r="N14698" s="74">
        <v>3</v>
      </c>
    </row>
    <row r="14699" spans="1:14">
      <c r="A14699" s="43" t="str">
        <f t="shared" si="713"/>
        <v>130129300110908002</v>
      </c>
      <c r="B14699" s="28">
        <f t="shared" si="714"/>
        <v>433</v>
      </c>
      <c r="C14699" s="28">
        <f t="shared" si="715"/>
        <v>422</v>
      </c>
      <c r="K14699" s="73" t="s">
        <v>3573</v>
      </c>
      <c r="L14699" s="73" t="s">
        <v>5822</v>
      </c>
      <c r="M14699" s="74">
        <v>11</v>
      </c>
      <c r="N14699" s="74">
        <v>422</v>
      </c>
    </row>
    <row r="14700" spans="1:14">
      <c r="A14700" s="43" t="str">
        <f t="shared" si="713"/>
        <v>130130300110002003</v>
      </c>
      <c r="B14700" s="28">
        <f t="shared" si="714"/>
        <v>4</v>
      </c>
      <c r="C14700" s="28">
        <f t="shared" si="715"/>
        <v>3</v>
      </c>
      <c r="K14700" s="73" t="s">
        <v>2150</v>
      </c>
      <c r="L14700" s="73" t="s">
        <v>5905</v>
      </c>
      <c r="M14700" s="74">
        <v>1</v>
      </c>
      <c r="N14700" s="74">
        <v>3</v>
      </c>
    </row>
    <row r="14701" spans="1:14">
      <c r="A14701" s="43" t="str">
        <f t="shared" si="713"/>
        <v>130130300110002004</v>
      </c>
      <c r="B14701" s="28">
        <f t="shared" si="714"/>
        <v>4</v>
      </c>
      <c r="C14701" s="28">
        <f t="shared" si="715"/>
        <v>2</v>
      </c>
      <c r="K14701" s="73" t="s">
        <v>2151</v>
      </c>
      <c r="L14701" s="73" t="s">
        <v>5905</v>
      </c>
      <c r="M14701" s="74">
        <v>2</v>
      </c>
      <c r="N14701" s="74">
        <v>2</v>
      </c>
    </row>
    <row r="14702" spans="1:14">
      <c r="A14702" s="43" t="str">
        <f t="shared" si="713"/>
        <v>130130300110005005</v>
      </c>
      <c r="B14702" s="28">
        <f t="shared" si="714"/>
        <v>3</v>
      </c>
      <c r="C14702" s="28">
        <f t="shared" si="715"/>
        <v>1</v>
      </c>
      <c r="K14702" s="73" t="s">
        <v>2161</v>
      </c>
      <c r="L14702" s="73" t="s">
        <v>5905</v>
      </c>
      <c r="M14702" s="74">
        <v>2</v>
      </c>
      <c r="N14702" s="74">
        <v>1</v>
      </c>
    </row>
    <row r="14703" spans="1:14">
      <c r="A14703" s="43" t="str">
        <f t="shared" si="713"/>
        <v>130130300110005006</v>
      </c>
      <c r="B14703" s="28">
        <f t="shared" si="714"/>
        <v>2</v>
      </c>
      <c r="C14703" s="28">
        <f t="shared" si="715"/>
        <v>0</v>
      </c>
      <c r="K14703" s="73" t="s">
        <v>2162</v>
      </c>
      <c r="L14703" s="73" t="s">
        <v>5905</v>
      </c>
      <c r="M14703" s="74">
        <v>2</v>
      </c>
      <c r="N14703" s="74">
        <v>0</v>
      </c>
    </row>
    <row r="14704" spans="1:14">
      <c r="A14704" s="43" t="str">
        <f t="shared" si="713"/>
        <v>130130300110005007</v>
      </c>
      <c r="B14704" s="28">
        <f t="shared" si="714"/>
        <v>3</v>
      </c>
      <c r="C14704" s="28">
        <f t="shared" si="715"/>
        <v>3</v>
      </c>
      <c r="K14704" s="73" t="s">
        <v>2163</v>
      </c>
      <c r="L14704" s="73" t="s">
        <v>5905</v>
      </c>
      <c r="M14704" s="74">
        <v>0</v>
      </c>
      <c r="N14704" s="74">
        <v>3</v>
      </c>
    </row>
    <row r="14705" spans="1:14">
      <c r="A14705" s="43" t="str">
        <f t="shared" si="713"/>
        <v>130130300110005008</v>
      </c>
      <c r="B14705" s="28">
        <f t="shared" si="714"/>
        <v>12</v>
      </c>
      <c r="C14705" s="28">
        <f t="shared" si="715"/>
        <v>7</v>
      </c>
      <c r="K14705" s="73" t="s">
        <v>2164</v>
      </c>
      <c r="L14705" s="73" t="s">
        <v>5905</v>
      </c>
      <c r="M14705" s="74">
        <v>5</v>
      </c>
      <c r="N14705" s="74">
        <v>7</v>
      </c>
    </row>
    <row r="14706" spans="1:14">
      <c r="A14706" s="43" t="str">
        <f t="shared" si="713"/>
        <v>130130300110008003</v>
      </c>
      <c r="B14706" s="28">
        <f t="shared" si="714"/>
        <v>3</v>
      </c>
      <c r="C14706" s="28">
        <f t="shared" si="715"/>
        <v>2</v>
      </c>
      <c r="K14706" s="73" t="s">
        <v>2112</v>
      </c>
      <c r="L14706" s="73" t="s">
        <v>5905</v>
      </c>
      <c r="M14706" s="74">
        <v>1</v>
      </c>
      <c r="N14706" s="74">
        <v>2</v>
      </c>
    </row>
    <row r="14707" spans="1:14">
      <c r="A14707" s="43" t="str">
        <f t="shared" si="713"/>
        <v>130130300110008004</v>
      </c>
      <c r="B14707" s="28">
        <f t="shared" si="714"/>
        <v>2</v>
      </c>
      <c r="C14707" s="28">
        <f t="shared" si="715"/>
        <v>2</v>
      </c>
      <c r="K14707" s="73" t="s">
        <v>2113</v>
      </c>
      <c r="L14707" s="73" t="s">
        <v>5905</v>
      </c>
      <c r="M14707" s="74">
        <v>0</v>
      </c>
      <c r="N14707" s="74">
        <v>2</v>
      </c>
    </row>
    <row r="14708" spans="1:14">
      <c r="A14708" s="43" t="str">
        <f t="shared" si="713"/>
        <v>130130300110010016</v>
      </c>
      <c r="B14708" s="28">
        <f t="shared" si="714"/>
        <v>24</v>
      </c>
      <c r="C14708" s="28">
        <f t="shared" si="715"/>
        <v>18</v>
      </c>
      <c r="K14708" s="73" t="s">
        <v>4541</v>
      </c>
      <c r="L14708" s="73" t="s">
        <v>5905</v>
      </c>
      <c r="M14708" s="74">
        <v>6</v>
      </c>
      <c r="N14708" s="74">
        <v>18</v>
      </c>
    </row>
    <row r="14709" spans="1:14">
      <c r="A14709" s="43" t="str">
        <f t="shared" si="713"/>
        <v>130130300110010017</v>
      </c>
      <c r="B14709" s="28">
        <f t="shared" si="714"/>
        <v>21</v>
      </c>
      <c r="C14709" s="28">
        <f t="shared" si="715"/>
        <v>12</v>
      </c>
      <c r="K14709" s="73" t="s">
        <v>3643</v>
      </c>
      <c r="L14709" s="73" t="s">
        <v>5905</v>
      </c>
      <c r="M14709" s="74">
        <v>9</v>
      </c>
      <c r="N14709" s="74">
        <v>12</v>
      </c>
    </row>
    <row r="14710" spans="1:14">
      <c r="A14710" s="43" t="str">
        <f t="shared" si="713"/>
        <v>130130300110010018</v>
      </c>
      <c r="B14710" s="28">
        <f t="shared" si="714"/>
        <v>13</v>
      </c>
      <c r="C14710" s="28">
        <f t="shared" si="715"/>
        <v>8</v>
      </c>
      <c r="K14710" s="73" t="s">
        <v>3644</v>
      </c>
      <c r="L14710" s="73" t="s">
        <v>5905</v>
      </c>
      <c r="M14710" s="74">
        <v>5</v>
      </c>
      <c r="N14710" s="74">
        <v>8</v>
      </c>
    </row>
    <row r="14711" spans="1:14">
      <c r="A14711" s="43" t="str">
        <f t="shared" si="713"/>
        <v>130130300110010019</v>
      </c>
      <c r="B14711" s="28">
        <f t="shared" si="714"/>
        <v>31</v>
      </c>
      <c r="C14711" s="28">
        <f t="shared" si="715"/>
        <v>21</v>
      </c>
      <c r="K14711" s="73" t="s">
        <v>5145</v>
      </c>
      <c r="L14711" s="73" t="s">
        <v>5905</v>
      </c>
      <c r="M14711" s="74">
        <v>10</v>
      </c>
      <c r="N14711" s="74">
        <v>21</v>
      </c>
    </row>
    <row r="14712" spans="1:14">
      <c r="A14712" s="43" t="str">
        <f t="shared" si="713"/>
        <v>130130300110010020</v>
      </c>
      <c r="B14712" s="28">
        <f t="shared" si="714"/>
        <v>29</v>
      </c>
      <c r="C14712" s="28">
        <f t="shared" si="715"/>
        <v>22</v>
      </c>
      <c r="K14712" s="73" t="s">
        <v>5146</v>
      </c>
      <c r="L14712" s="73" t="s">
        <v>5905</v>
      </c>
      <c r="M14712" s="74">
        <v>7</v>
      </c>
      <c r="N14712" s="74">
        <v>22</v>
      </c>
    </row>
    <row r="14713" spans="1:14">
      <c r="A14713" s="43" t="str">
        <f t="shared" si="713"/>
        <v>130130300110010021</v>
      </c>
      <c r="B14713" s="28">
        <f t="shared" si="714"/>
        <v>12</v>
      </c>
      <c r="C14713" s="28">
        <f t="shared" si="715"/>
        <v>8</v>
      </c>
      <c r="K14713" s="73" t="s">
        <v>5906</v>
      </c>
      <c r="L14713" s="73" t="s">
        <v>5905</v>
      </c>
      <c r="M14713" s="74">
        <v>4</v>
      </c>
      <c r="N14713" s="74">
        <v>8</v>
      </c>
    </row>
    <row r="14714" spans="1:14">
      <c r="A14714" s="43" t="str">
        <f t="shared" si="713"/>
        <v>130130300110010023</v>
      </c>
      <c r="B14714" s="28">
        <f t="shared" si="714"/>
        <v>92</v>
      </c>
      <c r="C14714" s="28">
        <f t="shared" si="715"/>
        <v>66</v>
      </c>
      <c r="K14714" s="73" t="s">
        <v>5907</v>
      </c>
      <c r="L14714" s="73" t="s">
        <v>5905</v>
      </c>
      <c r="M14714" s="74">
        <v>26</v>
      </c>
      <c r="N14714" s="74">
        <v>66</v>
      </c>
    </row>
    <row r="14715" spans="1:14">
      <c r="A14715" s="43" t="str">
        <f t="shared" si="713"/>
        <v>130130300110010024</v>
      </c>
      <c r="B14715" s="28">
        <f t="shared" si="714"/>
        <v>414</v>
      </c>
      <c r="C14715" s="28">
        <f t="shared" si="715"/>
        <v>140</v>
      </c>
      <c r="K14715" s="73" t="s">
        <v>5908</v>
      </c>
      <c r="L14715" s="73" t="s">
        <v>5905</v>
      </c>
      <c r="M14715" s="74">
        <v>274</v>
      </c>
      <c r="N14715" s="74">
        <v>140</v>
      </c>
    </row>
    <row r="14716" spans="1:14">
      <c r="A14716" s="43" t="str">
        <f t="shared" si="713"/>
        <v>130130300110010025</v>
      </c>
      <c r="B14716" s="28">
        <f t="shared" si="714"/>
        <v>72</v>
      </c>
      <c r="C14716" s="28">
        <f t="shared" si="715"/>
        <v>21</v>
      </c>
      <c r="K14716" s="73" t="s">
        <v>5909</v>
      </c>
      <c r="L14716" s="73" t="s">
        <v>5905</v>
      </c>
      <c r="M14716" s="74">
        <v>51</v>
      </c>
      <c r="N14716" s="74">
        <v>21</v>
      </c>
    </row>
    <row r="14717" spans="1:14">
      <c r="A14717" s="43" t="str">
        <f t="shared" si="713"/>
        <v>130130300110010026</v>
      </c>
      <c r="B14717" s="28">
        <f t="shared" si="714"/>
        <v>0</v>
      </c>
      <c r="C14717" s="28">
        <f t="shared" si="715"/>
        <v>0</v>
      </c>
      <c r="K14717" s="73" t="s">
        <v>5910</v>
      </c>
      <c r="L14717" s="73" t="s">
        <v>5905</v>
      </c>
      <c r="M14717" s="74">
        <v>0</v>
      </c>
      <c r="N14717" s="74">
        <v>0</v>
      </c>
    </row>
    <row r="14718" spans="1:14">
      <c r="A14718" s="43" t="str">
        <f t="shared" si="713"/>
        <v>130130300110010027</v>
      </c>
      <c r="B14718" s="28">
        <f t="shared" si="714"/>
        <v>1</v>
      </c>
      <c r="C14718" s="28">
        <f t="shared" si="715"/>
        <v>1</v>
      </c>
      <c r="K14718" s="73" t="s">
        <v>5911</v>
      </c>
      <c r="L14718" s="73" t="s">
        <v>5905</v>
      </c>
      <c r="M14718" s="74">
        <v>0</v>
      </c>
      <c r="N14718" s="74">
        <v>1</v>
      </c>
    </row>
    <row r="14719" spans="1:14">
      <c r="A14719" s="43" t="str">
        <f t="shared" si="713"/>
        <v>130130300110010028</v>
      </c>
      <c r="B14719" s="28">
        <f t="shared" si="714"/>
        <v>20</v>
      </c>
      <c r="C14719" s="28">
        <f t="shared" si="715"/>
        <v>10</v>
      </c>
      <c r="K14719" s="73" t="s">
        <v>5912</v>
      </c>
      <c r="L14719" s="73" t="s">
        <v>5905</v>
      </c>
      <c r="M14719" s="74">
        <v>10</v>
      </c>
      <c r="N14719" s="74">
        <v>10</v>
      </c>
    </row>
    <row r="14720" spans="1:14">
      <c r="A14720" s="43" t="str">
        <f t="shared" si="713"/>
        <v>130130300110012014</v>
      </c>
      <c r="B14720" s="28">
        <f t="shared" si="714"/>
        <v>9</v>
      </c>
      <c r="C14720" s="28">
        <f t="shared" si="715"/>
        <v>9</v>
      </c>
      <c r="K14720" s="73" t="s">
        <v>3653</v>
      </c>
      <c r="L14720" s="73" t="s">
        <v>5905</v>
      </c>
      <c r="M14720" s="74">
        <v>0</v>
      </c>
      <c r="N14720" s="74">
        <v>9</v>
      </c>
    </row>
    <row r="14721" spans="1:14">
      <c r="A14721" s="43" t="str">
        <f t="shared" si="713"/>
        <v>130130300110012015</v>
      </c>
      <c r="B14721" s="28">
        <f t="shared" si="714"/>
        <v>6</v>
      </c>
      <c r="C14721" s="28">
        <f t="shared" si="715"/>
        <v>6</v>
      </c>
      <c r="K14721" s="73" t="s">
        <v>3654</v>
      </c>
      <c r="L14721" s="73" t="s">
        <v>5905</v>
      </c>
      <c r="M14721" s="74">
        <v>0</v>
      </c>
      <c r="N14721" s="74">
        <v>6</v>
      </c>
    </row>
    <row r="14722" spans="1:14">
      <c r="A14722" s="43" t="str">
        <f t="shared" si="713"/>
        <v>130130300110012016</v>
      </c>
      <c r="B14722" s="28">
        <f t="shared" si="714"/>
        <v>7</v>
      </c>
      <c r="C14722" s="28">
        <f t="shared" si="715"/>
        <v>3</v>
      </c>
      <c r="K14722" s="73" t="s">
        <v>3655</v>
      </c>
      <c r="L14722" s="73" t="s">
        <v>5905</v>
      </c>
      <c r="M14722" s="74">
        <v>4</v>
      </c>
      <c r="N14722" s="74">
        <v>3</v>
      </c>
    </row>
    <row r="14723" spans="1:14">
      <c r="A14723" s="43" t="str">
        <f t="shared" ref="A14723:A14786" si="716">L14723&amp;K14723</f>
        <v>130130300110012017</v>
      </c>
      <c r="B14723" s="28">
        <f t="shared" ref="B14723:B14786" si="717">M14723+N14723</f>
        <v>8</v>
      </c>
      <c r="C14723" s="28">
        <f t="shared" ref="C14723:C14786" si="718">N14723</f>
        <v>2</v>
      </c>
      <c r="K14723" s="73" t="s">
        <v>3656</v>
      </c>
      <c r="L14723" s="73" t="s">
        <v>5905</v>
      </c>
      <c r="M14723" s="74">
        <v>6</v>
      </c>
      <c r="N14723" s="74">
        <v>2</v>
      </c>
    </row>
    <row r="14724" spans="1:14">
      <c r="A14724" s="43" t="str">
        <f t="shared" si="716"/>
        <v>130130300110012018</v>
      </c>
      <c r="B14724" s="28">
        <f t="shared" si="717"/>
        <v>4</v>
      </c>
      <c r="C14724" s="28">
        <f t="shared" si="718"/>
        <v>4</v>
      </c>
      <c r="K14724" s="73" t="s">
        <v>3657</v>
      </c>
      <c r="L14724" s="73" t="s">
        <v>5905</v>
      </c>
      <c r="M14724" s="74">
        <v>0</v>
      </c>
      <c r="N14724" s="74">
        <v>4</v>
      </c>
    </row>
    <row r="14725" spans="1:14">
      <c r="A14725" s="43" t="str">
        <f t="shared" si="716"/>
        <v>130130300110012019</v>
      </c>
      <c r="B14725" s="28">
        <f t="shared" si="717"/>
        <v>10</v>
      </c>
      <c r="C14725" s="28">
        <f t="shared" si="718"/>
        <v>7</v>
      </c>
      <c r="K14725" s="73" t="s">
        <v>5152</v>
      </c>
      <c r="L14725" s="73" t="s">
        <v>5905</v>
      </c>
      <c r="M14725" s="74">
        <v>3</v>
      </c>
      <c r="N14725" s="74">
        <v>7</v>
      </c>
    </row>
    <row r="14726" spans="1:14">
      <c r="A14726" s="43" t="str">
        <f t="shared" si="716"/>
        <v>130130300110012020</v>
      </c>
      <c r="B14726" s="28">
        <f t="shared" si="717"/>
        <v>69</v>
      </c>
      <c r="C14726" s="28">
        <f t="shared" si="718"/>
        <v>68</v>
      </c>
      <c r="K14726" s="73" t="s">
        <v>5153</v>
      </c>
      <c r="L14726" s="73" t="s">
        <v>5905</v>
      </c>
      <c r="M14726" s="74">
        <v>1</v>
      </c>
      <c r="N14726" s="74">
        <v>68</v>
      </c>
    </row>
    <row r="14727" spans="1:14">
      <c r="A14727" s="43" t="str">
        <f t="shared" si="716"/>
        <v>130130300110012021</v>
      </c>
      <c r="B14727" s="28">
        <f t="shared" si="717"/>
        <v>38</v>
      </c>
      <c r="C14727" s="28">
        <f t="shared" si="718"/>
        <v>9</v>
      </c>
      <c r="K14727" s="73" t="s">
        <v>5154</v>
      </c>
      <c r="L14727" s="73" t="s">
        <v>5905</v>
      </c>
      <c r="M14727" s="74">
        <v>29</v>
      </c>
      <c r="N14727" s="74">
        <v>9</v>
      </c>
    </row>
    <row r="14728" spans="1:14">
      <c r="A14728" s="43" t="str">
        <f t="shared" si="716"/>
        <v>130130300110012022</v>
      </c>
      <c r="B14728" s="28">
        <f t="shared" si="717"/>
        <v>145</v>
      </c>
      <c r="C14728" s="28">
        <f t="shared" si="718"/>
        <v>112</v>
      </c>
      <c r="K14728" s="73" t="s">
        <v>5913</v>
      </c>
      <c r="L14728" s="73" t="s">
        <v>5905</v>
      </c>
      <c r="M14728" s="74">
        <v>33</v>
      </c>
      <c r="N14728" s="74">
        <v>112</v>
      </c>
    </row>
    <row r="14729" spans="1:14">
      <c r="A14729" s="43" t="str">
        <f t="shared" si="716"/>
        <v>130130300110012023</v>
      </c>
      <c r="B14729" s="28">
        <f t="shared" si="717"/>
        <v>80</v>
      </c>
      <c r="C14729" s="28">
        <f t="shared" si="718"/>
        <v>80</v>
      </c>
      <c r="K14729" s="73" t="s">
        <v>5914</v>
      </c>
      <c r="L14729" s="73" t="s">
        <v>5905</v>
      </c>
      <c r="M14729" s="74">
        <v>0</v>
      </c>
      <c r="N14729" s="74">
        <v>80</v>
      </c>
    </row>
    <row r="14730" spans="1:14">
      <c r="A14730" s="43" t="str">
        <f t="shared" si="716"/>
        <v>130130300110012024</v>
      </c>
      <c r="B14730" s="28">
        <f t="shared" si="717"/>
        <v>107</v>
      </c>
      <c r="C14730" s="28">
        <f t="shared" si="718"/>
        <v>105</v>
      </c>
      <c r="K14730" s="73" t="s">
        <v>5915</v>
      </c>
      <c r="L14730" s="73" t="s">
        <v>5905</v>
      </c>
      <c r="M14730" s="74">
        <v>2</v>
      </c>
      <c r="N14730" s="74">
        <v>105</v>
      </c>
    </row>
    <row r="14731" spans="1:14">
      <c r="A14731" s="43" t="str">
        <f t="shared" si="716"/>
        <v>130130300110012025</v>
      </c>
      <c r="B14731" s="28">
        <f t="shared" si="717"/>
        <v>1</v>
      </c>
      <c r="C14731" s="28">
        <f t="shared" si="718"/>
        <v>0</v>
      </c>
      <c r="K14731" s="73" t="s">
        <v>5916</v>
      </c>
      <c r="L14731" s="73" t="s">
        <v>5905</v>
      </c>
      <c r="M14731" s="74">
        <v>1</v>
      </c>
      <c r="N14731" s="74">
        <v>0</v>
      </c>
    </row>
    <row r="14732" spans="1:14">
      <c r="A14732" s="43" t="str">
        <f t="shared" si="716"/>
        <v>130130300110012026</v>
      </c>
      <c r="B14732" s="28">
        <f t="shared" si="717"/>
        <v>2</v>
      </c>
      <c r="C14732" s="28">
        <f t="shared" si="718"/>
        <v>1</v>
      </c>
      <c r="K14732" s="73" t="s">
        <v>5917</v>
      </c>
      <c r="L14732" s="73" t="s">
        <v>5905</v>
      </c>
      <c r="M14732" s="74">
        <v>1</v>
      </c>
      <c r="N14732" s="74">
        <v>1</v>
      </c>
    </row>
    <row r="14733" spans="1:14">
      <c r="A14733" s="43" t="str">
        <f t="shared" si="716"/>
        <v>130130300110015013</v>
      </c>
      <c r="B14733" s="28">
        <f t="shared" si="717"/>
        <v>10</v>
      </c>
      <c r="C14733" s="28">
        <f t="shared" si="718"/>
        <v>8</v>
      </c>
      <c r="K14733" s="73" t="s">
        <v>3664</v>
      </c>
      <c r="L14733" s="73" t="s">
        <v>5905</v>
      </c>
      <c r="M14733" s="74">
        <v>2</v>
      </c>
      <c r="N14733" s="74">
        <v>8</v>
      </c>
    </row>
    <row r="14734" spans="1:14">
      <c r="A14734" s="43" t="str">
        <f t="shared" si="716"/>
        <v>130130300110015014</v>
      </c>
      <c r="B14734" s="28">
        <f t="shared" si="717"/>
        <v>4</v>
      </c>
      <c r="C14734" s="28">
        <f t="shared" si="718"/>
        <v>3</v>
      </c>
      <c r="K14734" s="73" t="s">
        <v>3665</v>
      </c>
      <c r="L14734" s="73" t="s">
        <v>5905</v>
      </c>
      <c r="M14734" s="74">
        <v>1</v>
      </c>
      <c r="N14734" s="74">
        <v>3</v>
      </c>
    </row>
    <row r="14735" spans="1:14">
      <c r="A14735" s="43" t="str">
        <f t="shared" si="716"/>
        <v>130130300110015015</v>
      </c>
      <c r="B14735" s="28">
        <f t="shared" si="717"/>
        <v>2</v>
      </c>
      <c r="C14735" s="28">
        <f t="shared" si="718"/>
        <v>2</v>
      </c>
      <c r="K14735" s="73" t="s">
        <v>3666</v>
      </c>
      <c r="L14735" s="73" t="s">
        <v>5905</v>
      </c>
      <c r="M14735" s="74">
        <v>0</v>
      </c>
      <c r="N14735" s="74">
        <v>2</v>
      </c>
    </row>
    <row r="14736" spans="1:14">
      <c r="A14736" s="43" t="str">
        <f t="shared" si="716"/>
        <v>130130300110015016</v>
      </c>
      <c r="B14736" s="28">
        <f t="shared" si="717"/>
        <v>0</v>
      </c>
      <c r="C14736" s="28">
        <f t="shared" si="718"/>
        <v>0</v>
      </c>
      <c r="K14736" s="73" t="s">
        <v>3667</v>
      </c>
      <c r="L14736" s="73" t="s">
        <v>5905</v>
      </c>
      <c r="M14736" s="74">
        <v>0</v>
      </c>
      <c r="N14736" s="74">
        <v>0</v>
      </c>
    </row>
    <row r="14737" spans="1:14">
      <c r="A14737" s="43" t="str">
        <f t="shared" si="716"/>
        <v>130130300110015017</v>
      </c>
      <c r="B14737" s="28">
        <f t="shared" si="717"/>
        <v>3</v>
      </c>
      <c r="C14737" s="28">
        <f t="shared" si="718"/>
        <v>3</v>
      </c>
      <c r="K14737" s="73" t="s">
        <v>3668</v>
      </c>
      <c r="L14737" s="73" t="s">
        <v>5905</v>
      </c>
      <c r="M14737" s="74">
        <v>0</v>
      </c>
      <c r="N14737" s="74">
        <v>3</v>
      </c>
    </row>
    <row r="14738" spans="1:14">
      <c r="A14738" s="43" t="str">
        <f t="shared" si="716"/>
        <v>130130300110015018</v>
      </c>
      <c r="B14738" s="28">
        <f t="shared" si="717"/>
        <v>9</v>
      </c>
      <c r="C14738" s="28">
        <f t="shared" si="718"/>
        <v>4</v>
      </c>
      <c r="K14738" s="73" t="s">
        <v>3669</v>
      </c>
      <c r="L14738" s="73" t="s">
        <v>5905</v>
      </c>
      <c r="M14738" s="74">
        <v>5</v>
      </c>
      <c r="N14738" s="74">
        <v>4</v>
      </c>
    </row>
    <row r="14739" spans="1:14">
      <c r="A14739" s="43" t="str">
        <f t="shared" si="716"/>
        <v>130130300110015019</v>
      </c>
      <c r="B14739" s="28">
        <f t="shared" si="717"/>
        <v>17</v>
      </c>
      <c r="C14739" s="28">
        <f t="shared" si="718"/>
        <v>9</v>
      </c>
      <c r="K14739" s="73" t="s">
        <v>5918</v>
      </c>
      <c r="L14739" s="73" t="s">
        <v>5905</v>
      </c>
      <c r="M14739" s="74">
        <v>8</v>
      </c>
      <c r="N14739" s="74">
        <v>9</v>
      </c>
    </row>
    <row r="14740" spans="1:14">
      <c r="A14740" s="43" t="str">
        <f t="shared" si="716"/>
        <v>130130300110015020</v>
      </c>
      <c r="B14740" s="28">
        <f t="shared" si="717"/>
        <v>9</v>
      </c>
      <c r="C14740" s="28">
        <f t="shared" si="718"/>
        <v>0</v>
      </c>
      <c r="K14740" s="73" t="s">
        <v>5919</v>
      </c>
      <c r="L14740" s="73" t="s">
        <v>5905</v>
      </c>
      <c r="M14740" s="74">
        <v>9</v>
      </c>
      <c r="N14740" s="74">
        <v>0</v>
      </c>
    </row>
    <row r="14741" spans="1:14">
      <c r="A14741" s="43" t="str">
        <f t="shared" si="716"/>
        <v>130130300110015021</v>
      </c>
      <c r="B14741" s="28">
        <f t="shared" si="717"/>
        <v>99</v>
      </c>
      <c r="C14741" s="28">
        <f t="shared" si="718"/>
        <v>41</v>
      </c>
      <c r="K14741" s="73" t="s">
        <v>5920</v>
      </c>
      <c r="L14741" s="73" t="s">
        <v>5905</v>
      </c>
      <c r="M14741" s="74">
        <v>58</v>
      </c>
      <c r="N14741" s="74">
        <v>41</v>
      </c>
    </row>
    <row r="14742" spans="1:14">
      <c r="A14742" s="43" t="str">
        <f t="shared" si="716"/>
        <v>130130300110015022</v>
      </c>
      <c r="B14742" s="28">
        <f t="shared" si="717"/>
        <v>41</v>
      </c>
      <c r="C14742" s="28">
        <f t="shared" si="718"/>
        <v>4</v>
      </c>
      <c r="K14742" s="73" t="s">
        <v>5921</v>
      </c>
      <c r="L14742" s="73" t="s">
        <v>5905</v>
      </c>
      <c r="M14742" s="74">
        <v>37</v>
      </c>
      <c r="N14742" s="74">
        <v>4</v>
      </c>
    </row>
    <row r="14743" spans="1:14">
      <c r="A14743" s="43" t="str">
        <f t="shared" si="716"/>
        <v>130130300110015024</v>
      </c>
      <c r="B14743" s="28">
        <f t="shared" si="717"/>
        <v>45</v>
      </c>
      <c r="C14743" s="28">
        <f t="shared" si="718"/>
        <v>0</v>
      </c>
      <c r="K14743" s="73" t="s">
        <v>5922</v>
      </c>
      <c r="L14743" s="73" t="s">
        <v>5905</v>
      </c>
      <c r="M14743" s="74">
        <v>45</v>
      </c>
      <c r="N14743" s="74">
        <v>0</v>
      </c>
    </row>
    <row r="14744" spans="1:14">
      <c r="A14744" s="43" t="str">
        <f t="shared" si="716"/>
        <v>130130300110015025</v>
      </c>
      <c r="B14744" s="28">
        <f t="shared" si="717"/>
        <v>164</v>
      </c>
      <c r="C14744" s="28">
        <f t="shared" si="718"/>
        <v>35</v>
      </c>
      <c r="K14744" s="73" t="s">
        <v>5923</v>
      </c>
      <c r="L14744" s="73" t="s">
        <v>5905</v>
      </c>
      <c r="M14744" s="74">
        <v>129</v>
      </c>
      <c r="N14744" s="74">
        <v>35</v>
      </c>
    </row>
    <row r="14745" spans="1:14">
      <c r="A14745" s="43" t="str">
        <f t="shared" si="716"/>
        <v>130130300110015026</v>
      </c>
      <c r="B14745" s="28">
        <f t="shared" si="717"/>
        <v>58</v>
      </c>
      <c r="C14745" s="28">
        <f t="shared" si="718"/>
        <v>12</v>
      </c>
      <c r="K14745" s="73" t="s">
        <v>5924</v>
      </c>
      <c r="L14745" s="73" t="s">
        <v>5905</v>
      </c>
      <c r="M14745" s="74">
        <v>46</v>
      </c>
      <c r="N14745" s="74">
        <v>12</v>
      </c>
    </row>
    <row r="14746" spans="1:14">
      <c r="A14746" s="43" t="str">
        <f t="shared" si="716"/>
        <v>130130300110015027</v>
      </c>
      <c r="B14746" s="28">
        <f t="shared" si="717"/>
        <v>3</v>
      </c>
      <c r="C14746" s="28">
        <f t="shared" si="718"/>
        <v>0</v>
      </c>
      <c r="K14746" s="73" t="s">
        <v>5925</v>
      </c>
      <c r="L14746" s="73" t="s">
        <v>5905</v>
      </c>
      <c r="M14746" s="74">
        <v>3</v>
      </c>
      <c r="N14746" s="74">
        <v>0</v>
      </c>
    </row>
    <row r="14747" spans="1:14">
      <c r="A14747" s="43" t="str">
        <f t="shared" si="716"/>
        <v>130130300110015028</v>
      </c>
      <c r="B14747" s="28">
        <f t="shared" si="717"/>
        <v>2</v>
      </c>
      <c r="C14747" s="28">
        <f t="shared" si="718"/>
        <v>0</v>
      </c>
      <c r="K14747" s="73" t="s">
        <v>5926</v>
      </c>
      <c r="L14747" s="73" t="s">
        <v>5905</v>
      </c>
      <c r="M14747" s="74">
        <v>2</v>
      </c>
      <c r="N14747" s="74">
        <v>0</v>
      </c>
    </row>
    <row r="14748" spans="1:14">
      <c r="A14748" s="43" t="str">
        <f t="shared" si="716"/>
        <v>130130300110015029</v>
      </c>
      <c r="B14748" s="28">
        <f t="shared" si="717"/>
        <v>24</v>
      </c>
      <c r="C14748" s="28">
        <f t="shared" si="718"/>
        <v>3</v>
      </c>
      <c r="K14748" s="73" t="s">
        <v>5927</v>
      </c>
      <c r="L14748" s="73" t="s">
        <v>5905</v>
      </c>
      <c r="M14748" s="74">
        <v>21</v>
      </c>
      <c r="N14748" s="74">
        <v>3</v>
      </c>
    </row>
    <row r="14749" spans="1:14">
      <c r="A14749" s="43" t="str">
        <f t="shared" si="716"/>
        <v>130130300110018011</v>
      </c>
      <c r="B14749" s="28">
        <f t="shared" si="717"/>
        <v>2</v>
      </c>
      <c r="C14749" s="28">
        <f t="shared" si="718"/>
        <v>1</v>
      </c>
      <c r="K14749" s="73" t="s">
        <v>3686</v>
      </c>
      <c r="L14749" s="73" t="s">
        <v>5905</v>
      </c>
      <c r="M14749" s="74">
        <v>1</v>
      </c>
      <c r="N14749" s="74">
        <v>1</v>
      </c>
    </row>
    <row r="14750" spans="1:14">
      <c r="A14750" s="43" t="str">
        <f t="shared" si="716"/>
        <v>130130300110018012</v>
      </c>
      <c r="B14750" s="28">
        <f t="shared" si="717"/>
        <v>3</v>
      </c>
      <c r="C14750" s="28">
        <f t="shared" si="718"/>
        <v>3</v>
      </c>
      <c r="K14750" s="73" t="s">
        <v>3687</v>
      </c>
      <c r="L14750" s="73" t="s">
        <v>5905</v>
      </c>
      <c r="M14750" s="74">
        <v>0</v>
      </c>
      <c r="N14750" s="74">
        <v>3</v>
      </c>
    </row>
    <row r="14751" spans="1:14">
      <c r="A14751" s="43" t="str">
        <f t="shared" si="716"/>
        <v>130130300110018013</v>
      </c>
      <c r="B14751" s="28">
        <f t="shared" si="717"/>
        <v>18</v>
      </c>
      <c r="C14751" s="28">
        <f t="shared" si="718"/>
        <v>14</v>
      </c>
      <c r="K14751" s="73" t="s">
        <v>3688</v>
      </c>
      <c r="L14751" s="73" t="s">
        <v>5905</v>
      </c>
      <c r="M14751" s="74">
        <v>4</v>
      </c>
      <c r="N14751" s="74">
        <v>14</v>
      </c>
    </row>
    <row r="14752" spans="1:14">
      <c r="A14752" s="43" t="str">
        <f t="shared" si="716"/>
        <v>130130300110018014</v>
      </c>
      <c r="B14752" s="28">
        <f t="shared" si="717"/>
        <v>16</v>
      </c>
      <c r="C14752" s="28">
        <f t="shared" si="718"/>
        <v>12</v>
      </c>
      <c r="K14752" s="73" t="s">
        <v>3689</v>
      </c>
      <c r="L14752" s="73" t="s">
        <v>5905</v>
      </c>
      <c r="M14752" s="74">
        <v>4</v>
      </c>
      <c r="N14752" s="74">
        <v>12</v>
      </c>
    </row>
    <row r="14753" spans="1:14">
      <c r="A14753" s="43" t="str">
        <f t="shared" si="716"/>
        <v>130130300110018015</v>
      </c>
      <c r="B14753" s="28">
        <f t="shared" si="717"/>
        <v>18</v>
      </c>
      <c r="C14753" s="28">
        <f t="shared" si="718"/>
        <v>17</v>
      </c>
      <c r="K14753" s="73" t="s">
        <v>3690</v>
      </c>
      <c r="L14753" s="73" t="s">
        <v>5905</v>
      </c>
      <c r="M14753" s="74">
        <v>1</v>
      </c>
      <c r="N14753" s="74">
        <v>17</v>
      </c>
    </row>
    <row r="14754" spans="1:14">
      <c r="A14754" s="43" t="str">
        <f t="shared" si="716"/>
        <v>130130300110018016</v>
      </c>
      <c r="B14754" s="28">
        <f t="shared" si="717"/>
        <v>43</v>
      </c>
      <c r="C14754" s="28">
        <f t="shared" si="718"/>
        <v>21</v>
      </c>
      <c r="K14754" s="73" t="s">
        <v>3691</v>
      </c>
      <c r="L14754" s="73" t="s">
        <v>5905</v>
      </c>
      <c r="M14754" s="74">
        <v>22</v>
      </c>
      <c r="N14754" s="74">
        <v>21</v>
      </c>
    </row>
    <row r="14755" spans="1:14">
      <c r="A14755" s="43" t="str">
        <f t="shared" si="716"/>
        <v>130130300110018017</v>
      </c>
      <c r="B14755" s="28">
        <f t="shared" si="717"/>
        <v>26</v>
      </c>
      <c r="C14755" s="28">
        <f t="shared" si="718"/>
        <v>7</v>
      </c>
      <c r="K14755" s="73" t="s">
        <v>3692</v>
      </c>
      <c r="L14755" s="73" t="s">
        <v>5905</v>
      </c>
      <c r="M14755" s="74">
        <v>19</v>
      </c>
      <c r="N14755" s="74">
        <v>7</v>
      </c>
    </row>
    <row r="14756" spans="1:14">
      <c r="A14756" s="43" t="str">
        <f t="shared" si="716"/>
        <v>130130300110018018</v>
      </c>
      <c r="B14756" s="28">
        <f t="shared" si="717"/>
        <v>13</v>
      </c>
      <c r="C14756" s="28">
        <f t="shared" si="718"/>
        <v>5</v>
      </c>
      <c r="K14756" s="73" t="s">
        <v>3693</v>
      </c>
      <c r="L14756" s="73" t="s">
        <v>5905</v>
      </c>
      <c r="M14756" s="74">
        <v>8</v>
      </c>
      <c r="N14756" s="74">
        <v>5</v>
      </c>
    </row>
    <row r="14757" spans="1:14">
      <c r="A14757" s="43" t="str">
        <f t="shared" si="716"/>
        <v>130130300110018020</v>
      </c>
      <c r="B14757" s="28">
        <f t="shared" si="717"/>
        <v>154</v>
      </c>
      <c r="C14757" s="28">
        <f t="shared" si="718"/>
        <v>83</v>
      </c>
      <c r="K14757" s="73" t="s">
        <v>3694</v>
      </c>
      <c r="L14757" s="73" t="s">
        <v>5905</v>
      </c>
      <c r="M14757" s="74">
        <v>71</v>
      </c>
      <c r="N14757" s="74">
        <v>83</v>
      </c>
    </row>
    <row r="14758" spans="1:14">
      <c r="A14758" s="43" t="str">
        <f t="shared" si="716"/>
        <v>130130300110018021</v>
      </c>
      <c r="B14758" s="28">
        <f t="shared" si="717"/>
        <v>147</v>
      </c>
      <c r="C14758" s="28">
        <f t="shared" si="718"/>
        <v>95</v>
      </c>
      <c r="K14758" s="73" t="s">
        <v>3695</v>
      </c>
      <c r="L14758" s="73" t="s">
        <v>5905</v>
      </c>
      <c r="M14758" s="74">
        <v>52</v>
      </c>
      <c r="N14758" s="74">
        <v>95</v>
      </c>
    </row>
    <row r="14759" spans="1:14">
      <c r="A14759" s="43" t="str">
        <f t="shared" si="716"/>
        <v>130130300110018022</v>
      </c>
      <c r="B14759" s="28">
        <f t="shared" si="717"/>
        <v>229</v>
      </c>
      <c r="C14759" s="28">
        <f t="shared" si="718"/>
        <v>225</v>
      </c>
      <c r="K14759" s="73" t="s">
        <v>3696</v>
      </c>
      <c r="L14759" s="73" t="s">
        <v>5905</v>
      </c>
      <c r="M14759" s="74">
        <v>4</v>
      </c>
      <c r="N14759" s="74">
        <v>225</v>
      </c>
    </row>
    <row r="14760" spans="1:14">
      <c r="A14760" s="43" t="str">
        <f t="shared" si="716"/>
        <v>130130300110018023</v>
      </c>
      <c r="B14760" s="28">
        <f t="shared" si="717"/>
        <v>3</v>
      </c>
      <c r="C14760" s="28">
        <f t="shared" si="718"/>
        <v>0</v>
      </c>
      <c r="K14760" s="73" t="s">
        <v>3697</v>
      </c>
      <c r="L14760" s="73" t="s">
        <v>5905</v>
      </c>
      <c r="M14760" s="74">
        <v>3</v>
      </c>
      <c r="N14760" s="74">
        <v>0</v>
      </c>
    </row>
    <row r="14761" spans="1:14">
      <c r="A14761" s="43" t="str">
        <f t="shared" si="716"/>
        <v>130130300110018024</v>
      </c>
      <c r="B14761" s="28">
        <f t="shared" si="717"/>
        <v>2</v>
      </c>
      <c r="C14761" s="28">
        <f t="shared" si="718"/>
        <v>0</v>
      </c>
      <c r="K14761" s="73" t="s">
        <v>3698</v>
      </c>
      <c r="L14761" s="73" t="s">
        <v>5905</v>
      </c>
      <c r="M14761" s="74">
        <v>2</v>
      </c>
      <c r="N14761" s="74">
        <v>0</v>
      </c>
    </row>
    <row r="14762" spans="1:14">
      <c r="A14762" s="43" t="str">
        <f t="shared" si="716"/>
        <v>130130300110018025</v>
      </c>
      <c r="B14762" s="28">
        <f t="shared" si="717"/>
        <v>26</v>
      </c>
      <c r="C14762" s="28">
        <f t="shared" si="718"/>
        <v>8</v>
      </c>
      <c r="K14762" s="73" t="s">
        <v>3699</v>
      </c>
      <c r="L14762" s="73" t="s">
        <v>5905</v>
      </c>
      <c r="M14762" s="74">
        <v>18</v>
      </c>
      <c r="N14762" s="74">
        <v>8</v>
      </c>
    </row>
    <row r="14763" spans="1:14">
      <c r="A14763" s="43" t="str">
        <f t="shared" si="716"/>
        <v>130130300110020005</v>
      </c>
      <c r="B14763" s="28">
        <f t="shared" si="717"/>
        <v>6</v>
      </c>
      <c r="C14763" s="28">
        <f t="shared" si="718"/>
        <v>2</v>
      </c>
      <c r="K14763" s="73" t="s">
        <v>2367</v>
      </c>
      <c r="L14763" s="73" t="s">
        <v>5905</v>
      </c>
      <c r="M14763" s="74">
        <v>4</v>
      </c>
      <c r="N14763" s="74">
        <v>2</v>
      </c>
    </row>
    <row r="14764" spans="1:14">
      <c r="A14764" s="43" t="str">
        <f t="shared" si="716"/>
        <v>130130300110020006</v>
      </c>
      <c r="B14764" s="28">
        <f t="shared" si="717"/>
        <v>5</v>
      </c>
      <c r="C14764" s="28">
        <f t="shared" si="718"/>
        <v>4</v>
      </c>
      <c r="K14764" s="73" t="s">
        <v>2390</v>
      </c>
      <c r="L14764" s="73" t="s">
        <v>5905</v>
      </c>
      <c r="M14764" s="74">
        <v>1</v>
      </c>
      <c r="N14764" s="74">
        <v>4</v>
      </c>
    </row>
    <row r="14765" spans="1:14">
      <c r="A14765" s="43" t="str">
        <f t="shared" si="716"/>
        <v>130130300110020007</v>
      </c>
      <c r="B14765" s="28">
        <f t="shared" si="717"/>
        <v>4</v>
      </c>
      <c r="C14765" s="28">
        <f t="shared" si="718"/>
        <v>3</v>
      </c>
      <c r="K14765" s="73" t="s">
        <v>2405</v>
      </c>
      <c r="L14765" s="73" t="s">
        <v>5905</v>
      </c>
      <c r="M14765" s="74">
        <v>1</v>
      </c>
      <c r="N14765" s="74">
        <v>3</v>
      </c>
    </row>
    <row r="14766" spans="1:14">
      <c r="A14766" s="43" t="str">
        <f t="shared" si="716"/>
        <v>130130300110020008</v>
      </c>
      <c r="B14766" s="28">
        <f t="shared" si="717"/>
        <v>17</v>
      </c>
      <c r="C14766" s="28">
        <f t="shared" si="718"/>
        <v>7</v>
      </c>
      <c r="K14766" s="73" t="s">
        <v>2406</v>
      </c>
      <c r="L14766" s="73" t="s">
        <v>5905</v>
      </c>
      <c r="M14766" s="74">
        <v>10</v>
      </c>
      <c r="N14766" s="74">
        <v>7</v>
      </c>
    </row>
    <row r="14767" spans="1:14">
      <c r="A14767" s="43" t="str">
        <f t="shared" si="716"/>
        <v>130130300110020009</v>
      </c>
      <c r="B14767" s="28">
        <f t="shared" si="717"/>
        <v>21</v>
      </c>
      <c r="C14767" s="28">
        <f t="shared" si="718"/>
        <v>9</v>
      </c>
      <c r="K14767" s="73" t="s">
        <v>2407</v>
      </c>
      <c r="L14767" s="73" t="s">
        <v>5905</v>
      </c>
      <c r="M14767" s="74">
        <v>12</v>
      </c>
      <c r="N14767" s="74">
        <v>9</v>
      </c>
    </row>
    <row r="14768" spans="1:14">
      <c r="A14768" s="43" t="str">
        <f t="shared" si="716"/>
        <v>130130300110038003</v>
      </c>
      <c r="B14768" s="28">
        <f t="shared" si="717"/>
        <v>5</v>
      </c>
      <c r="C14768" s="28">
        <f t="shared" si="718"/>
        <v>4</v>
      </c>
      <c r="K14768" s="73" t="s">
        <v>2757</v>
      </c>
      <c r="L14768" s="73" t="s">
        <v>5905</v>
      </c>
      <c r="M14768" s="74">
        <v>1</v>
      </c>
      <c r="N14768" s="74">
        <v>4</v>
      </c>
    </row>
    <row r="14769" spans="1:14">
      <c r="A14769" s="43" t="str">
        <f t="shared" si="716"/>
        <v>130130300110038005</v>
      </c>
      <c r="B14769" s="28">
        <f t="shared" si="717"/>
        <v>3</v>
      </c>
      <c r="C14769" s="28">
        <f t="shared" si="718"/>
        <v>2</v>
      </c>
      <c r="K14769" s="73" t="s">
        <v>5460</v>
      </c>
      <c r="L14769" s="73" t="s">
        <v>5905</v>
      </c>
      <c r="M14769" s="74">
        <v>1</v>
      </c>
      <c r="N14769" s="74">
        <v>2</v>
      </c>
    </row>
    <row r="14770" spans="1:14">
      <c r="A14770" s="43" t="str">
        <f t="shared" si="716"/>
        <v>130130300110039001</v>
      </c>
      <c r="B14770" s="28">
        <f t="shared" si="717"/>
        <v>2</v>
      </c>
      <c r="C14770" s="28">
        <f t="shared" si="718"/>
        <v>2</v>
      </c>
      <c r="K14770" s="73" t="s">
        <v>2758</v>
      </c>
      <c r="L14770" s="73" t="s">
        <v>5905</v>
      </c>
      <c r="M14770" s="74">
        <v>0</v>
      </c>
      <c r="N14770" s="74">
        <v>2</v>
      </c>
    </row>
    <row r="14771" spans="1:14">
      <c r="A14771" s="43" t="str">
        <f t="shared" si="716"/>
        <v>130130300110039002</v>
      </c>
      <c r="B14771" s="28">
        <f t="shared" si="717"/>
        <v>5</v>
      </c>
      <c r="C14771" s="28">
        <f t="shared" si="718"/>
        <v>2</v>
      </c>
      <c r="K14771" s="73" t="s">
        <v>3353</v>
      </c>
      <c r="L14771" s="73" t="s">
        <v>5905</v>
      </c>
      <c r="M14771" s="74">
        <v>3</v>
      </c>
      <c r="N14771" s="74">
        <v>2</v>
      </c>
    </row>
    <row r="14772" spans="1:14">
      <c r="A14772" s="43" t="str">
        <f t="shared" si="716"/>
        <v>130130300110039003</v>
      </c>
      <c r="B14772" s="28">
        <f t="shared" si="717"/>
        <v>56</v>
      </c>
      <c r="C14772" s="28">
        <f t="shared" si="718"/>
        <v>40</v>
      </c>
      <c r="K14772" s="73" t="s">
        <v>3354</v>
      </c>
      <c r="L14772" s="73" t="s">
        <v>5905</v>
      </c>
      <c r="M14772" s="74">
        <v>16</v>
      </c>
      <c r="N14772" s="74">
        <v>40</v>
      </c>
    </row>
    <row r="14773" spans="1:14">
      <c r="A14773" s="43" t="str">
        <f t="shared" si="716"/>
        <v>130130300110039004</v>
      </c>
      <c r="B14773" s="28">
        <f t="shared" si="717"/>
        <v>5</v>
      </c>
      <c r="C14773" s="28">
        <f t="shared" si="718"/>
        <v>1</v>
      </c>
      <c r="K14773" s="73" t="s">
        <v>4567</v>
      </c>
      <c r="L14773" s="73" t="s">
        <v>5905</v>
      </c>
      <c r="M14773" s="74">
        <v>4</v>
      </c>
      <c r="N14773" s="74">
        <v>1</v>
      </c>
    </row>
    <row r="14774" spans="1:14">
      <c r="A14774" s="43" t="str">
        <f t="shared" si="716"/>
        <v>130130300129039001</v>
      </c>
      <c r="B14774" s="28">
        <f t="shared" si="717"/>
        <v>200</v>
      </c>
      <c r="C14774" s="28">
        <f t="shared" si="718"/>
        <v>135</v>
      </c>
      <c r="K14774" s="73" t="s">
        <v>5928</v>
      </c>
      <c r="L14774" s="73" t="s">
        <v>5905</v>
      </c>
      <c r="M14774" s="74">
        <v>65</v>
      </c>
      <c r="N14774" s="74">
        <v>135</v>
      </c>
    </row>
    <row r="14775" spans="1:14">
      <c r="A14775" s="43" t="str">
        <f t="shared" si="716"/>
        <v>130130300110040003</v>
      </c>
      <c r="B14775" s="28">
        <f t="shared" si="717"/>
        <v>25</v>
      </c>
      <c r="C14775" s="28">
        <f t="shared" si="718"/>
        <v>17</v>
      </c>
      <c r="K14775" s="73" t="s">
        <v>2761</v>
      </c>
      <c r="L14775" s="73" t="s">
        <v>5905</v>
      </c>
      <c r="M14775" s="74">
        <v>8</v>
      </c>
      <c r="N14775" s="74">
        <v>17</v>
      </c>
    </row>
    <row r="14776" spans="1:14">
      <c r="A14776" s="43" t="str">
        <f t="shared" si="716"/>
        <v>130130300110040004</v>
      </c>
      <c r="B14776" s="28">
        <f t="shared" si="717"/>
        <v>1</v>
      </c>
      <c r="C14776" s="28">
        <f t="shared" si="718"/>
        <v>1</v>
      </c>
      <c r="K14776" s="73" t="s">
        <v>3706</v>
      </c>
      <c r="L14776" s="73" t="s">
        <v>5905</v>
      </c>
      <c r="M14776" s="74">
        <v>0</v>
      </c>
      <c r="N14776" s="74">
        <v>1</v>
      </c>
    </row>
    <row r="14777" spans="1:14">
      <c r="A14777" s="43" t="str">
        <f t="shared" si="716"/>
        <v>130130300110042005</v>
      </c>
      <c r="B14777" s="28">
        <f t="shared" si="717"/>
        <v>3</v>
      </c>
      <c r="C14777" s="28">
        <f t="shared" si="718"/>
        <v>3</v>
      </c>
      <c r="K14777" s="73" t="s">
        <v>3355</v>
      </c>
      <c r="L14777" s="73" t="s">
        <v>5905</v>
      </c>
      <c r="M14777" s="74">
        <v>0</v>
      </c>
      <c r="N14777" s="74">
        <v>3</v>
      </c>
    </row>
    <row r="14778" spans="1:14">
      <c r="A14778" s="43" t="str">
        <f t="shared" si="716"/>
        <v>130130300110042006</v>
      </c>
      <c r="B14778" s="28">
        <f t="shared" si="717"/>
        <v>3</v>
      </c>
      <c r="C14778" s="28">
        <f t="shared" si="718"/>
        <v>3</v>
      </c>
      <c r="K14778" s="73" t="s">
        <v>3356</v>
      </c>
      <c r="L14778" s="73" t="s">
        <v>5905</v>
      </c>
      <c r="M14778" s="74">
        <v>0</v>
      </c>
      <c r="N14778" s="74">
        <v>3</v>
      </c>
    </row>
    <row r="14779" spans="1:14">
      <c r="A14779" s="43" t="str">
        <f t="shared" si="716"/>
        <v>130130300110042007</v>
      </c>
      <c r="B14779" s="28">
        <f t="shared" si="717"/>
        <v>28</v>
      </c>
      <c r="C14779" s="28">
        <f t="shared" si="718"/>
        <v>27</v>
      </c>
      <c r="K14779" s="73" t="s">
        <v>5929</v>
      </c>
      <c r="L14779" s="73" t="s">
        <v>5905</v>
      </c>
      <c r="M14779" s="74">
        <v>1</v>
      </c>
      <c r="N14779" s="74">
        <v>27</v>
      </c>
    </row>
    <row r="14780" spans="1:14">
      <c r="A14780" s="43" t="str">
        <f t="shared" si="716"/>
        <v>130130300110042008</v>
      </c>
      <c r="B14780" s="28">
        <f t="shared" si="717"/>
        <v>8</v>
      </c>
      <c r="C14780" s="28">
        <f t="shared" si="718"/>
        <v>6</v>
      </c>
      <c r="K14780" s="73" t="s">
        <v>5930</v>
      </c>
      <c r="L14780" s="73" t="s">
        <v>5905</v>
      </c>
      <c r="M14780" s="74">
        <v>2</v>
      </c>
      <c r="N14780" s="74">
        <v>6</v>
      </c>
    </row>
    <row r="14781" spans="1:14">
      <c r="A14781" s="43" t="str">
        <f t="shared" si="716"/>
        <v>130130300110045008</v>
      </c>
      <c r="B14781" s="28">
        <f t="shared" si="717"/>
        <v>4</v>
      </c>
      <c r="C14781" s="28">
        <f t="shared" si="718"/>
        <v>4</v>
      </c>
      <c r="K14781" s="73" t="s">
        <v>4573</v>
      </c>
      <c r="L14781" s="73" t="s">
        <v>5905</v>
      </c>
      <c r="M14781" s="74">
        <v>0</v>
      </c>
      <c r="N14781" s="74">
        <v>4</v>
      </c>
    </row>
    <row r="14782" spans="1:14">
      <c r="A14782" s="43" t="str">
        <f t="shared" si="716"/>
        <v>130130300110045009</v>
      </c>
      <c r="B14782" s="28">
        <f t="shared" si="717"/>
        <v>6</v>
      </c>
      <c r="C14782" s="28">
        <f t="shared" si="718"/>
        <v>6</v>
      </c>
      <c r="K14782" s="73" t="s">
        <v>4574</v>
      </c>
      <c r="L14782" s="73" t="s">
        <v>5905</v>
      </c>
      <c r="M14782" s="74">
        <v>0</v>
      </c>
      <c r="N14782" s="74">
        <v>6</v>
      </c>
    </row>
    <row r="14783" spans="1:14">
      <c r="A14783" s="43" t="str">
        <f t="shared" si="716"/>
        <v>130130300110045010</v>
      </c>
      <c r="B14783" s="28">
        <f t="shared" si="717"/>
        <v>2</v>
      </c>
      <c r="C14783" s="28">
        <f t="shared" si="718"/>
        <v>2</v>
      </c>
      <c r="K14783" s="73" t="s">
        <v>4575</v>
      </c>
      <c r="L14783" s="73" t="s">
        <v>5905</v>
      </c>
      <c r="M14783" s="74">
        <v>0</v>
      </c>
      <c r="N14783" s="74">
        <v>2</v>
      </c>
    </row>
    <row r="14784" spans="1:14">
      <c r="A14784" s="43" t="str">
        <f t="shared" si="716"/>
        <v>130130300110045011</v>
      </c>
      <c r="B14784" s="28">
        <f t="shared" si="717"/>
        <v>1</v>
      </c>
      <c r="C14784" s="28">
        <f t="shared" si="718"/>
        <v>1</v>
      </c>
      <c r="K14784" s="73" t="s">
        <v>5931</v>
      </c>
      <c r="L14784" s="73" t="s">
        <v>5905</v>
      </c>
      <c r="M14784" s="74">
        <v>0</v>
      </c>
      <c r="N14784" s="74">
        <v>1</v>
      </c>
    </row>
    <row r="14785" spans="1:14">
      <c r="A14785" s="43" t="str">
        <f t="shared" si="716"/>
        <v>130130300110045012</v>
      </c>
      <c r="B14785" s="28">
        <f t="shared" si="717"/>
        <v>63</v>
      </c>
      <c r="C14785" s="28">
        <f t="shared" si="718"/>
        <v>61</v>
      </c>
      <c r="K14785" s="73" t="s">
        <v>5932</v>
      </c>
      <c r="L14785" s="73" t="s">
        <v>5905</v>
      </c>
      <c r="M14785" s="74">
        <v>2</v>
      </c>
      <c r="N14785" s="74">
        <v>61</v>
      </c>
    </row>
    <row r="14786" spans="1:14">
      <c r="A14786" s="43" t="str">
        <f t="shared" si="716"/>
        <v>130130300110045013</v>
      </c>
      <c r="B14786" s="28">
        <f t="shared" si="717"/>
        <v>22</v>
      </c>
      <c r="C14786" s="28">
        <f t="shared" si="718"/>
        <v>20</v>
      </c>
      <c r="K14786" s="73" t="s">
        <v>5933</v>
      </c>
      <c r="L14786" s="73" t="s">
        <v>5905</v>
      </c>
      <c r="M14786" s="74">
        <v>2</v>
      </c>
      <c r="N14786" s="74">
        <v>20</v>
      </c>
    </row>
    <row r="14787" spans="1:14">
      <c r="A14787" s="43" t="str">
        <f t="shared" ref="A14787:A14850" si="719">L14787&amp;K14787</f>
        <v>130130300110045014</v>
      </c>
      <c r="B14787" s="28">
        <f t="shared" ref="B14787:B14850" si="720">M14787+N14787</f>
        <v>41</v>
      </c>
      <c r="C14787" s="28">
        <f t="shared" ref="C14787:C14850" si="721">N14787</f>
        <v>40</v>
      </c>
      <c r="K14787" s="73" t="s">
        <v>5934</v>
      </c>
      <c r="L14787" s="73" t="s">
        <v>5905</v>
      </c>
      <c r="M14787" s="74">
        <v>1</v>
      </c>
      <c r="N14787" s="74">
        <v>40</v>
      </c>
    </row>
    <row r="14788" spans="1:14">
      <c r="A14788" s="43" t="str">
        <f t="shared" si="719"/>
        <v>130130300110045015</v>
      </c>
      <c r="B14788" s="28">
        <f t="shared" si="720"/>
        <v>22</v>
      </c>
      <c r="C14788" s="28">
        <f t="shared" si="721"/>
        <v>22</v>
      </c>
      <c r="K14788" s="73" t="s">
        <v>5935</v>
      </c>
      <c r="L14788" s="73" t="s">
        <v>5905</v>
      </c>
      <c r="M14788" s="74">
        <v>0</v>
      </c>
      <c r="N14788" s="74">
        <v>22</v>
      </c>
    </row>
    <row r="14789" spans="1:14">
      <c r="A14789" s="43" t="str">
        <f t="shared" si="719"/>
        <v>130130300110045016</v>
      </c>
      <c r="B14789" s="28">
        <f t="shared" si="720"/>
        <v>14</v>
      </c>
      <c r="C14789" s="28">
        <f t="shared" si="721"/>
        <v>14</v>
      </c>
      <c r="K14789" s="73" t="s">
        <v>5936</v>
      </c>
      <c r="L14789" s="73" t="s">
        <v>5905</v>
      </c>
      <c r="M14789" s="74">
        <v>0</v>
      </c>
      <c r="N14789" s="74">
        <v>14</v>
      </c>
    </row>
    <row r="14790" spans="1:14">
      <c r="A14790" s="43" t="str">
        <f t="shared" si="719"/>
        <v>130130300110050003</v>
      </c>
      <c r="B14790" s="28">
        <f t="shared" si="720"/>
        <v>30</v>
      </c>
      <c r="C14790" s="28">
        <f t="shared" si="721"/>
        <v>25</v>
      </c>
      <c r="K14790" s="73" t="s">
        <v>3373</v>
      </c>
      <c r="L14790" s="73" t="s">
        <v>5905</v>
      </c>
      <c r="M14790" s="74">
        <v>5</v>
      </c>
      <c r="N14790" s="74">
        <v>25</v>
      </c>
    </row>
    <row r="14791" spans="1:14">
      <c r="A14791" s="43" t="str">
        <f t="shared" si="719"/>
        <v>130130300110050004</v>
      </c>
      <c r="B14791" s="28">
        <f t="shared" si="720"/>
        <v>5</v>
      </c>
      <c r="C14791" s="28">
        <f t="shared" si="721"/>
        <v>3</v>
      </c>
      <c r="K14791" s="73" t="s">
        <v>3374</v>
      </c>
      <c r="L14791" s="73" t="s">
        <v>5905</v>
      </c>
      <c r="M14791" s="74">
        <v>2</v>
      </c>
      <c r="N14791" s="74">
        <v>3</v>
      </c>
    </row>
    <row r="14792" spans="1:14">
      <c r="A14792" s="43" t="str">
        <f t="shared" si="719"/>
        <v>130130300110053005</v>
      </c>
      <c r="B14792" s="28">
        <f t="shared" si="720"/>
        <v>2</v>
      </c>
      <c r="C14792" s="28">
        <f t="shared" si="721"/>
        <v>1</v>
      </c>
      <c r="K14792" s="73" t="s">
        <v>4578</v>
      </c>
      <c r="L14792" s="73" t="s">
        <v>5905</v>
      </c>
      <c r="M14792" s="74">
        <v>1</v>
      </c>
      <c r="N14792" s="74">
        <v>1</v>
      </c>
    </row>
    <row r="14793" spans="1:14">
      <c r="A14793" s="43" t="str">
        <f t="shared" si="719"/>
        <v>130130300110053006</v>
      </c>
      <c r="B14793" s="28">
        <f t="shared" si="720"/>
        <v>2</v>
      </c>
      <c r="C14793" s="28">
        <f t="shared" si="721"/>
        <v>1</v>
      </c>
      <c r="K14793" s="73" t="s">
        <v>4579</v>
      </c>
      <c r="L14793" s="73" t="s">
        <v>5905</v>
      </c>
      <c r="M14793" s="74">
        <v>1</v>
      </c>
      <c r="N14793" s="74">
        <v>1</v>
      </c>
    </row>
    <row r="14794" spans="1:14">
      <c r="A14794" s="43" t="str">
        <f t="shared" si="719"/>
        <v>130130300110053007</v>
      </c>
      <c r="B14794" s="28">
        <f t="shared" si="720"/>
        <v>31</v>
      </c>
      <c r="C14794" s="28">
        <f t="shared" si="721"/>
        <v>27</v>
      </c>
      <c r="K14794" s="73" t="s">
        <v>4580</v>
      </c>
      <c r="L14794" s="73" t="s">
        <v>5905</v>
      </c>
      <c r="M14794" s="74">
        <v>4</v>
      </c>
      <c r="N14794" s="74">
        <v>27</v>
      </c>
    </row>
    <row r="14795" spans="1:14">
      <c r="A14795" s="43" t="str">
        <f t="shared" si="719"/>
        <v>130130300110053008</v>
      </c>
      <c r="B14795" s="28">
        <f t="shared" si="720"/>
        <v>3</v>
      </c>
      <c r="C14795" s="28">
        <f t="shared" si="721"/>
        <v>1</v>
      </c>
      <c r="K14795" s="73" t="s">
        <v>5937</v>
      </c>
      <c r="L14795" s="73" t="s">
        <v>5905</v>
      </c>
      <c r="M14795" s="74">
        <v>2</v>
      </c>
      <c r="N14795" s="74">
        <v>1</v>
      </c>
    </row>
    <row r="14796" spans="1:14">
      <c r="A14796" s="43" t="str">
        <f t="shared" si="719"/>
        <v>130130300110055005</v>
      </c>
      <c r="B14796" s="28">
        <f t="shared" si="720"/>
        <v>3</v>
      </c>
      <c r="C14796" s="28">
        <f t="shared" si="721"/>
        <v>3</v>
      </c>
      <c r="K14796" s="73" t="s">
        <v>3715</v>
      </c>
      <c r="L14796" s="73" t="s">
        <v>5905</v>
      </c>
      <c r="M14796" s="74">
        <v>0</v>
      </c>
      <c r="N14796" s="74">
        <v>3</v>
      </c>
    </row>
    <row r="14797" spans="1:14">
      <c r="A14797" s="43" t="str">
        <f t="shared" si="719"/>
        <v>130130300110055006</v>
      </c>
      <c r="B14797" s="28">
        <f t="shared" si="720"/>
        <v>2</v>
      </c>
      <c r="C14797" s="28">
        <f t="shared" si="721"/>
        <v>0</v>
      </c>
      <c r="K14797" s="73" t="s">
        <v>5938</v>
      </c>
      <c r="L14797" s="73" t="s">
        <v>5905</v>
      </c>
      <c r="M14797" s="74">
        <v>2</v>
      </c>
      <c r="N14797" s="74">
        <v>0</v>
      </c>
    </row>
    <row r="14798" spans="1:14">
      <c r="A14798" s="43" t="str">
        <f t="shared" si="719"/>
        <v>130130300110055007</v>
      </c>
      <c r="B14798" s="28">
        <f t="shared" si="720"/>
        <v>41</v>
      </c>
      <c r="C14798" s="28">
        <f t="shared" si="721"/>
        <v>17</v>
      </c>
      <c r="K14798" s="73" t="s">
        <v>5939</v>
      </c>
      <c r="L14798" s="73" t="s">
        <v>5905</v>
      </c>
      <c r="M14798" s="74">
        <v>24</v>
      </c>
      <c r="N14798" s="74">
        <v>17</v>
      </c>
    </row>
    <row r="14799" spans="1:14">
      <c r="A14799" s="43" t="str">
        <f t="shared" si="719"/>
        <v>130130300110055008</v>
      </c>
      <c r="B14799" s="28">
        <f t="shared" si="720"/>
        <v>3</v>
      </c>
      <c r="C14799" s="28">
        <f t="shared" si="721"/>
        <v>2</v>
      </c>
      <c r="K14799" s="73" t="s">
        <v>5940</v>
      </c>
      <c r="L14799" s="73" t="s">
        <v>5905</v>
      </c>
      <c r="M14799" s="74">
        <v>1</v>
      </c>
      <c r="N14799" s="74">
        <v>2</v>
      </c>
    </row>
    <row r="14800" spans="1:14">
      <c r="A14800" s="43" t="str">
        <f t="shared" si="719"/>
        <v>130130300110060004</v>
      </c>
      <c r="B14800" s="28">
        <f t="shared" si="720"/>
        <v>7</v>
      </c>
      <c r="C14800" s="28">
        <f t="shared" si="721"/>
        <v>7</v>
      </c>
      <c r="K14800" s="73" t="s">
        <v>5220</v>
      </c>
      <c r="L14800" s="73" t="s">
        <v>5905</v>
      </c>
      <c r="M14800" s="74">
        <v>0</v>
      </c>
      <c r="N14800" s="74">
        <v>7</v>
      </c>
    </row>
    <row r="14801" spans="1:14">
      <c r="A14801" s="43" t="str">
        <f t="shared" si="719"/>
        <v>130130300110060005</v>
      </c>
      <c r="B14801" s="28">
        <f t="shared" si="720"/>
        <v>1</v>
      </c>
      <c r="C14801" s="28">
        <f t="shared" si="721"/>
        <v>1</v>
      </c>
      <c r="K14801" s="73" t="s">
        <v>5941</v>
      </c>
      <c r="L14801" s="73" t="s">
        <v>5905</v>
      </c>
      <c r="M14801" s="74">
        <v>0</v>
      </c>
      <c r="N14801" s="74">
        <v>1</v>
      </c>
    </row>
    <row r="14802" spans="1:14">
      <c r="A14802" s="43" t="str">
        <f t="shared" si="719"/>
        <v>130130300110060006</v>
      </c>
      <c r="B14802" s="28">
        <f t="shared" si="720"/>
        <v>5</v>
      </c>
      <c r="C14802" s="28">
        <f t="shared" si="721"/>
        <v>1</v>
      </c>
      <c r="K14802" s="73" t="s">
        <v>5942</v>
      </c>
      <c r="L14802" s="73" t="s">
        <v>5905</v>
      </c>
      <c r="M14802" s="74">
        <v>4</v>
      </c>
      <c r="N14802" s="74">
        <v>1</v>
      </c>
    </row>
    <row r="14803" spans="1:14">
      <c r="A14803" s="43" t="str">
        <f t="shared" si="719"/>
        <v>130130300110065001</v>
      </c>
      <c r="B14803" s="28">
        <f t="shared" si="720"/>
        <v>9</v>
      </c>
      <c r="C14803" s="28">
        <f t="shared" si="721"/>
        <v>9</v>
      </c>
      <c r="K14803" s="73" t="s">
        <v>2816</v>
      </c>
      <c r="L14803" s="73" t="s">
        <v>5905</v>
      </c>
      <c r="M14803" s="74">
        <v>0</v>
      </c>
      <c r="N14803" s="74">
        <v>9</v>
      </c>
    </row>
    <row r="14804" spans="1:14">
      <c r="A14804" s="43" t="str">
        <f t="shared" si="719"/>
        <v>130130300110065002</v>
      </c>
      <c r="B14804" s="28">
        <f t="shared" si="720"/>
        <v>4</v>
      </c>
      <c r="C14804" s="28">
        <f t="shared" si="721"/>
        <v>4</v>
      </c>
      <c r="K14804" s="73" t="s">
        <v>2817</v>
      </c>
      <c r="L14804" s="73" t="s">
        <v>5905</v>
      </c>
      <c r="M14804" s="74">
        <v>0</v>
      </c>
      <c r="N14804" s="74">
        <v>4</v>
      </c>
    </row>
    <row r="14805" spans="1:14">
      <c r="A14805" s="43" t="str">
        <f t="shared" si="719"/>
        <v>130130300110065003</v>
      </c>
      <c r="B14805" s="28">
        <f t="shared" si="720"/>
        <v>39</v>
      </c>
      <c r="C14805" s="28">
        <f t="shared" si="721"/>
        <v>38</v>
      </c>
      <c r="K14805" s="73" t="s">
        <v>2818</v>
      </c>
      <c r="L14805" s="73" t="s">
        <v>5905</v>
      </c>
      <c r="M14805" s="74">
        <v>1</v>
      </c>
      <c r="N14805" s="74">
        <v>38</v>
      </c>
    </row>
    <row r="14806" spans="1:14">
      <c r="A14806" s="43" t="str">
        <f t="shared" si="719"/>
        <v>130130300110065004</v>
      </c>
      <c r="B14806" s="28">
        <f t="shared" si="720"/>
        <v>56</v>
      </c>
      <c r="C14806" s="28">
        <f t="shared" si="721"/>
        <v>54</v>
      </c>
      <c r="K14806" s="73" t="s">
        <v>3385</v>
      </c>
      <c r="L14806" s="73" t="s">
        <v>5905</v>
      </c>
      <c r="M14806" s="74">
        <v>2</v>
      </c>
      <c r="N14806" s="74">
        <v>54</v>
      </c>
    </row>
    <row r="14807" spans="1:14">
      <c r="A14807" s="43" t="str">
        <f t="shared" si="719"/>
        <v>130130300110075001</v>
      </c>
      <c r="B14807" s="28">
        <f t="shared" si="720"/>
        <v>4</v>
      </c>
      <c r="C14807" s="28">
        <f t="shared" si="721"/>
        <v>3</v>
      </c>
      <c r="K14807" s="73" t="s">
        <v>2855</v>
      </c>
      <c r="L14807" s="73" t="s">
        <v>5905</v>
      </c>
      <c r="M14807" s="74">
        <v>1</v>
      </c>
      <c r="N14807" s="74">
        <v>3</v>
      </c>
    </row>
    <row r="14808" spans="1:14">
      <c r="A14808" s="43" t="str">
        <f t="shared" si="719"/>
        <v>130130300110075002</v>
      </c>
      <c r="B14808" s="28">
        <f t="shared" si="720"/>
        <v>2</v>
      </c>
      <c r="C14808" s="28">
        <f t="shared" si="721"/>
        <v>1</v>
      </c>
      <c r="K14808" s="73" t="s">
        <v>2856</v>
      </c>
      <c r="L14808" s="73" t="s">
        <v>5905</v>
      </c>
      <c r="M14808" s="74">
        <v>1</v>
      </c>
      <c r="N14808" s="74">
        <v>1</v>
      </c>
    </row>
    <row r="14809" spans="1:14">
      <c r="A14809" s="43" t="str">
        <f t="shared" si="719"/>
        <v>130130300110085001</v>
      </c>
      <c r="B14809" s="28">
        <f t="shared" si="720"/>
        <v>43</v>
      </c>
      <c r="C14809" s="28">
        <f t="shared" si="721"/>
        <v>33</v>
      </c>
      <c r="K14809" s="73" t="s">
        <v>2884</v>
      </c>
      <c r="L14809" s="73" t="s">
        <v>5905</v>
      </c>
      <c r="M14809" s="74">
        <v>10</v>
      </c>
      <c r="N14809" s="74">
        <v>33</v>
      </c>
    </row>
    <row r="14810" spans="1:14">
      <c r="A14810" s="43" t="str">
        <f t="shared" si="719"/>
        <v>130130300110085002</v>
      </c>
      <c r="B14810" s="28">
        <f t="shared" si="720"/>
        <v>31</v>
      </c>
      <c r="C14810" s="28">
        <f t="shared" si="721"/>
        <v>20</v>
      </c>
      <c r="K14810" s="73" t="s">
        <v>2885</v>
      </c>
      <c r="L14810" s="73" t="s">
        <v>5905</v>
      </c>
      <c r="M14810" s="74">
        <v>11</v>
      </c>
      <c r="N14810" s="74">
        <v>20</v>
      </c>
    </row>
    <row r="14811" spans="1:14">
      <c r="A14811" s="43" t="str">
        <f t="shared" si="719"/>
        <v>130130300110085003</v>
      </c>
      <c r="B14811" s="28">
        <f t="shared" si="720"/>
        <v>59</v>
      </c>
      <c r="C14811" s="28">
        <f t="shared" si="721"/>
        <v>39</v>
      </c>
      <c r="K14811" s="73" t="s">
        <v>3399</v>
      </c>
      <c r="L14811" s="73" t="s">
        <v>5905</v>
      </c>
      <c r="M14811" s="74">
        <v>20</v>
      </c>
      <c r="N14811" s="74">
        <v>39</v>
      </c>
    </row>
    <row r="14812" spans="1:14">
      <c r="A14812" s="43" t="str">
        <f t="shared" si="719"/>
        <v>130130300110085004</v>
      </c>
      <c r="B14812" s="28">
        <f t="shared" si="720"/>
        <v>9</v>
      </c>
      <c r="C14812" s="28">
        <f t="shared" si="721"/>
        <v>6</v>
      </c>
      <c r="K14812" s="73" t="s">
        <v>3400</v>
      </c>
      <c r="L14812" s="73" t="s">
        <v>5905</v>
      </c>
      <c r="M14812" s="74">
        <v>3</v>
      </c>
      <c r="N14812" s="74">
        <v>6</v>
      </c>
    </row>
    <row r="14813" spans="1:14">
      <c r="A14813" s="43" t="str">
        <f t="shared" si="719"/>
        <v>130130300110090001</v>
      </c>
      <c r="B14813" s="28">
        <f t="shared" si="720"/>
        <v>7</v>
      </c>
      <c r="C14813" s="28">
        <f t="shared" si="721"/>
        <v>7</v>
      </c>
      <c r="K14813" s="73" t="s">
        <v>2893</v>
      </c>
      <c r="L14813" s="73" t="s">
        <v>5905</v>
      </c>
      <c r="M14813" s="74">
        <v>0</v>
      </c>
      <c r="N14813" s="74">
        <v>7</v>
      </c>
    </row>
    <row r="14814" spans="1:14">
      <c r="A14814" s="43" t="str">
        <f t="shared" si="719"/>
        <v>130130300110090002</v>
      </c>
      <c r="B14814" s="28">
        <f t="shared" si="720"/>
        <v>5</v>
      </c>
      <c r="C14814" s="28">
        <f t="shared" si="721"/>
        <v>5</v>
      </c>
      <c r="K14814" s="73" t="s">
        <v>3127</v>
      </c>
      <c r="L14814" s="73" t="s">
        <v>5905</v>
      </c>
      <c r="M14814" s="74">
        <v>0</v>
      </c>
      <c r="N14814" s="74">
        <v>5</v>
      </c>
    </row>
    <row r="14815" spans="1:14">
      <c r="A14815" s="43" t="str">
        <f t="shared" si="719"/>
        <v>130130300110090003</v>
      </c>
      <c r="B14815" s="28">
        <f t="shared" si="720"/>
        <v>20</v>
      </c>
      <c r="C14815" s="28">
        <f t="shared" si="721"/>
        <v>19</v>
      </c>
      <c r="K14815" s="73" t="s">
        <v>3128</v>
      </c>
      <c r="L14815" s="73" t="s">
        <v>5905</v>
      </c>
      <c r="M14815" s="74">
        <v>1</v>
      </c>
      <c r="N14815" s="74">
        <v>19</v>
      </c>
    </row>
    <row r="14816" spans="1:14">
      <c r="A14816" s="43" t="str">
        <f t="shared" si="719"/>
        <v>130130300110090004</v>
      </c>
      <c r="B14816" s="28">
        <f t="shared" si="720"/>
        <v>10</v>
      </c>
      <c r="C14816" s="28">
        <f t="shared" si="721"/>
        <v>9</v>
      </c>
      <c r="K14816" s="73" t="s">
        <v>3406</v>
      </c>
      <c r="L14816" s="73" t="s">
        <v>5905</v>
      </c>
      <c r="M14816" s="74">
        <v>1</v>
      </c>
      <c r="N14816" s="74">
        <v>9</v>
      </c>
    </row>
    <row r="14817" spans="1:14">
      <c r="A14817" s="43" t="str">
        <f t="shared" si="719"/>
        <v>130130300110090005</v>
      </c>
      <c r="B14817" s="28">
        <f t="shared" si="720"/>
        <v>303</v>
      </c>
      <c r="C14817" s="28">
        <f t="shared" si="721"/>
        <v>172</v>
      </c>
      <c r="K14817" s="73" t="s">
        <v>3407</v>
      </c>
      <c r="L14817" s="73" t="s">
        <v>5905</v>
      </c>
      <c r="M14817" s="74">
        <v>131</v>
      </c>
      <c r="N14817" s="74">
        <v>172</v>
      </c>
    </row>
    <row r="14818" spans="1:14">
      <c r="A14818" s="43" t="str">
        <f t="shared" si="719"/>
        <v>130130300110090006</v>
      </c>
      <c r="B14818" s="28">
        <f t="shared" si="720"/>
        <v>12</v>
      </c>
      <c r="C14818" s="28">
        <f t="shared" si="721"/>
        <v>12</v>
      </c>
      <c r="K14818" s="73" t="s">
        <v>3408</v>
      </c>
      <c r="L14818" s="73" t="s">
        <v>5905</v>
      </c>
      <c r="M14818" s="74">
        <v>0</v>
      </c>
      <c r="N14818" s="74">
        <v>12</v>
      </c>
    </row>
    <row r="14819" spans="1:14">
      <c r="A14819" s="43" t="str">
        <f t="shared" si="719"/>
        <v>130130300110090007</v>
      </c>
      <c r="B14819" s="28">
        <f t="shared" si="720"/>
        <v>5</v>
      </c>
      <c r="C14819" s="28">
        <f t="shared" si="721"/>
        <v>5</v>
      </c>
      <c r="K14819" s="73" t="s">
        <v>3719</v>
      </c>
      <c r="L14819" s="73" t="s">
        <v>5905</v>
      </c>
      <c r="M14819" s="74">
        <v>0</v>
      </c>
      <c r="N14819" s="74">
        <v>5</v>
      </c>
    </row>
    <row r="14820" spans="1:14">
      <c r="A14820" s="43" t="str">
        <f t="shared" si="719"/>
        <v>130130300110092001</v>
      </c>
      <c r="B14820" s="28">
        <f t="shared" si="720"/>
        <v>25</v>
      </c>
      <c r="C14820" s="28">
        <f t="shared" si="721"/>
        <v>19</v>
      </c>
      <c r="K14820" s="73" t="s">
        <v>2898</v>
      </c>
      <c r="L14820" s="73" t="s">
        <v>5905</v>
      </c>
      <c r="M14820" s="74">
        <v>6</v>
      </c>
      <c r="N14820" s="74">
        <v>19</v>
      </c>
    </row>
    <row r="14821" spans="1:14">
      <c r="A14821" s="43" t="str">
        <f t="shared" si="719"/>
        <v>130130300110092002</v>
      </c>
      <c r="B14821" s="28">
        <f t="shared" si="720"/>
        <v>12</v>
      </c>
      <c r="C14821" s="28">
        <f t="shared" si="721"/>
        <v>10</v>
      </c>
      <c r="K14821" s="73" t="s">
        <v>2899</v>
      </c>
      <c r="L14821" s="73" t="s">
        <v>5905</v>
      </c>
      <c r="M14821" s="74">
        <v>2</v>
      </c>
      <c r="N14821" s="74">
        <v>10</v>
      </c>
    </row>
    <row r="14822" spans="1:14">
      <c r="A14822" s="43" t="str">
        <f t="shared" si="719"/>
        <v>130130300110092003</v>
      </c>
      <c r="B14822" s="28">
        <f t="shared" si="720"/>
        <v>72</v>
      </c>
      <c r="C14822" s="28">
        <f t="shared" si="721"/>
        <v>41</v>
      </c>
      <c r="K14822" s="73" t="s">
        <v>2900</v>
      </c>
      <c r="L14822" s="73" t="s">
        <v>5905</v>
      </c>
      <c r="M14822" s="74">
        <v>31</v>
      </c>
      <c r="N14822" s="74">
        <v>41</v>
      </c>
    </row>
    <row r="14823" spans="1:14">
      <c r="A14823" s="43" t="str">
        <f t="shared" si="719"/>
        <v>130130300110092004</v>
      </c>
      <c r="B14823" s="28">
        <f t="shared" si="720"/>
        <v>62</v>
      </c>
      <c r="C14823" s="28">
        <f t="shared" si="721"/>
        <v>37</v>
      </c>
      <c r="K14823" s="73" t="s">
        <v>4621</v>
      </c>
      <c r="L14823" s="73" t="s">
        <v>5905</v>
      </c>
      <c r="M14823" s="74">
        <v>25</v>
      </c>
      <c r="N14823" s="74">
        <v>37</v>
      </c>
    </row>
    <row r="14824" spans="1:14">
      <c r="A14824" s="43" t="str">
        <f t="shared" si="719"/>
        <v>130130300110092005</v>
      </c>
      <c r="B14824" s="28">
        <f t="shared" si="720"/>
        <v>12</v>
      </c>
      <c r="C14824" s="28">
        <f t="shared" si="721"/>
        <v>9</v>
      </c>
      <c r="K14824" s="73" t="s">
        <v>4750</v>
      </c>
      <c r="L14824" s="73" t="s">
        <v>5905</v>
      </c>
      <c r="M14824" s="74">
        <v>3</v>
      </c>
      <c r="N14824" s="74">
        <v>9</v>
      </c>
    </row>
    <row r="14825" spans="1:14">
      <c r="A14825" s="43" t="str">
        <f t="shared" si="719"/>
        <v>130130300110095001</v>
      </c>
      <c r="B14825" s="28">
        <f t="shared" si="720"/>
        <v>4</v>
      </c>
      <c r="C14825" s="28">
        <f t="shared" si="721"/>
        <v>1</v>
      </c>
      <c r="K14825" s="73" t="s">
        <v>2907</v>
      </c>
      <c r="L14825" s="73" t="s">
        <v>5905</v>
      </c>
      <c r="M14825" s="74">
        <v>3</v>
      </c>
      <c r="N14825" s="74">
        <v>1</v>
      </c>
    </row>
    <row r="14826" spans="1:14">
      <c r="A14826" s="43" t="str">
        <f t="shared" si="719"/>
        <v>130130300110095002</v>
      </c>
      <c r="B14826" s="28">
        <f t="shared" si="720"/>
        <v>1</v>
      </c>
      <c r="C14826" s="28">
        <f t="shared" si="721"/>
        <v>1</v>
      </c>
      <c r="K14826" s="73" t="s">
        <v>2908</v>
      </c>
      <c r="L14826" s="73" t="s">
        <v>5905</v>
      </c>
      <c r="M14826" s="74">
        <v>0</v>
      </c>
      <c r="N14826" s="74">
        <v>1</v>
      </c>
    </row>
    <row r="14827" spans="1:14">
      <c r="A14827" s="43" t="str">
        <f t="shared" si="719"/>
        <v>130130300110095003</v>
      </c>
      <c r="B14827" s="28">
        <f t="shared" si="720"/>
        <v>2</v>
      </c>
      <c r="C14827" s="28">
        <f t="shared" si="721"/>
        <v>2</v>
      </c>
      <c r="K14827" s="73" t="s">
        <v>2909</v>
      </c>
      <c r="L14827" s="73" t="s">
        <v>5905</v>
      </c>
      <c r="M14827" s="74">
        <v>0</v>
      </c>
      <c r="N14827" s="74">
        <v>2</v>
      </c>
    </row>
    <row r="14828" spans="1:14">
      <c r="A14828" s="43" t="str">
        <f t="shared" si="719"/>
        <v>130130300110095004</v>
      </c>
      <c r="B14828" s="28">
        <f t="shared" si="720"/>
        <v>1</v>
      </c>
      <c r="C14828" s="28">
        <f t="shared" si="721"/>
        <v>0</v>
      </c>
      <c r="K14828" s="73" t="s">
        <v>2910</v>
      </c>
      <c r="L14828" s="73" t="s">
        <v>5905</v>
      </c>
      <c r="M14828" s="74">
        <v>1</v>
      </c>
      <c r="N14828" s="74">
        <v>0</v>
      </c>
    </row>
    <row r="14829" spans="1:14">
      <c r="A14829" s="43" t="str">
        <f t="shared" si="719"/>
        <v>130130300110095005</v>
      </c>
      <c r="B14829" s="28">
        <f t="shared" si="720"/>
        <v>164</v>
      </c>
      <c r="C14829" s="28">
        <f t="shared" si="721"/>
        <v>77</v>
      </c>
      <c r="K14829" s="73" t="s">
        <v>2911</v>
      </c>
      <c r="L14829" s="73" t="s">
        <v>5905</v>
      </c>
      <c r="M14829" s="74">
        <v>87</v>
      </c>
      <c r="N14829" s="74">
        <v>77</v>
      </c>
    </row>
    <row r="14830" spans="1:14">
      <c r="A14830" s="43" t="str">
        <f t="shared" si="719"/>
        <v>130130300110095006</v>
      </c>
      <c r="B14830" s="28">
        <f t="shared" si="720"/>
        <v>5</v>
      </c>
      <c r="C14830" s="28">
        <f t="shared" si="721"/>
        <v>1</v>
      </c>
      <c r="K14830" s="73" t="s">
        <v>4629</v>
      </c>
      <c r="L14830" s="73" t="s">
        <v>5905</v>
      </c>
      <c r="M14830" s="74">
        <v>4</v>
      </c>
      <c r="N14830" s="74">
        <v>1</v>
      </c>
    </row>
    <row r="14831" spans="1:14">
      <c r="A14831" s="43" t="str">
        <f t="shared" si="719"/>
        <v>130130300110100001</v>
      </c>
      <c r="B14831" s="28">
        <f t="shared" si="720"/>
        <v>2</v>
      </c>
      <c r="C14831" s="28">
        <f t="shared" si="721"/>
        <v>2</v>
      </c>
      <c r="K14831" s="73" t="s">
        <v>2924</v>
      </c>
      <c r="L14831" s="73" t="s">
        <v>5905</v>
      </c>
      <c r="M14831" s="74">
        <v>0</v>
      </c>
      <c r="N14831" s="74">
        <v>2</v>
      </c>
    </row>
    <row r="14832" spans="1:14">
      <c r="A14832" s="43" t="str">
        <f t="shared" si="719"/>
        <v>130130300110100002</v>
      </c>
      <c r="B14832" s="28">
        <f t="shared" si="720"/>
        <v>2</v>
      </c>
      <c r="C14832" s="28">
        <f t="shared" si="721"/>
        <v>2</v>
      </c>
      <c r="K14832" s="73" t="s">
        <v>2925</v>
      </c>
      <c r="L14832" s="73" t="s">
        <v>5905</v>
      </c>
      <c r="M14832" s="74">
        <v>0</v>
      </c>
      <c r="N14832" s="74">
        <v>2</v>
      </c>
    </row>
    <row r="14833" spans="1:14">
      <c r="A14833" s="43" t="str">
        <f t="shared" si="719"/>
        <v>130130300110100003</v>
      </c>
      <c r="B14833" s="28">
        <f t="shared" si="720"/>
        <v>180</v>
      </c>
      <c r="C14833" s="28">
        <f t="shared" si="721"/>
        <v>171</v>
      </c>
      <c r="K14833" s="73" t="s">
        <v>2926</v>
      </c>
      <c r="L14833" s="73" t="s">
        <v>5905</v>
      </c>
      <c r="M14833" s="74">
        <v>9</v>
      </c>
      <c r="N14833" s="74">
        <v>171</v>
      </c>
    </row>
    <row r="14834" spans="1:14">
      <c r="A14834" s="43" t="str">
        <f t="shared" si="719"/>
        <v>130130300110100004</v>
      </c>
      <c r="B14834" s="28">
        <f t="shared" si="720"/>
        <v>199</v>
      </c>
      <c r="C14834" s="28">
        <f t="shared" si="721"/>
        <v>197</v>
      </c>
      <c r="K14834" s="73" t="s">
        <v>3415</v>
      </c>
      <c r="L14834" s="73" t="s">
        <v>5905</v>
      </c>
      <c r="M14834" s="74">
        <v>2</v>
      </c>
      <c r="N14834" s="74">
        <v>197</v>
      </c>
    </row>
    <row r="14835" spans="1:14">
      <c r="A14835" s="43" t="str">
        <f t="shared" si="719"/>
        <v>130130300110100005</v>
      </c>
      <c r="B14835" s="28">
        <f t="shared" si="720"/>
        <v>7</v>
      </c>
      <c r="C14835" s="28">
        <f t="shared" si="721"/>
        <v>4</v>
      </c>
      <c r="K14835" s="73" t="s">
        <v>4904</v>
      </c>
      <c r="L14835" s="73" t="s">
        <v>5905</v>
      </c>
      <c r="M14835" s="74">
        <v>3</v>
      </c>
      <c r="N14835" s="74">
        <v>4</v>
      </c>
    </row>
    <row r="14836" spans="1:14">
      <c r="A14836" s="43" t="str">
        <f t="shared" si="719"/>
        <v>130130300110105001</v>
      </c>
      <c r="B14836" s="28">
        <f t="shared" si="720"/>
        <v>34</v>
      </c>
      <c r="C14836" s="28">
        <f t="shared" si="721"/>
        <v>15</v>
      </c>
      <c r="K14836" s="73" t="s">
        <v>2070</v>
      </c>
      <c r="L14836" s="73" t="s">
        <v>5905</v>
      </c>
      <c r="M14836" s="74">
        <v>19</v>
      </c>
      <c r="N14836" s="74">
        <v>15</v>
      </c>
    </row>
    <row r="14837" spans="1:14">
      <c r="A14837" s="43" t="str">
        <f t="shared" si="719"/>
        <v>130130300110105002</v>
      </c>
      <c r="B14837" s="28">
        <f t="shared" si="720"/>
        <v>0</v>
      </c>
      <c r="C14837" s="28">
        <f t="shared" si="721"/>
        <v>0</v>
      </c>
      <c r="K14837" s="73" t="s">
        <v>2672</v>
      </c>
      <c r="L14837" s="73" t="s">
        <v>5905</v>
      </c>
      <c r="M14837" s="74">
        <v>0</v>
      </c>
      <c r="N14837" s="74">
        <v>0</v>
      </c>
    </row>
    <row r="14838" spans="1:14">
      <c r="A14838" s="43" t="str">
        <f t="shared" si="719"/>
        <v>130130300110110001</v>
      </c>
      <c r="B14838" s="28">
        <f t="shared" si="720"/>
        <v>5</v>
      </c>
      <c r="C14838" s="28">
        <f t="shared" si="721"/>
        <v>5</v>
      </c>
      <c r="K14838" s="73" t="s">
        <v>2006</v>
      </c>
      <c r="L14838" s="73" t="s">
        <v>5905</v>
      </c>
      <c r="M14838" s="74">
        <v>0</v>
      </c>
      <c r="N14838" s="74">
        <v>5</v>
      </c>
    </row>
    <row r="14839" spans="1:14">
      <c r="A14839" s="43" t="str">
        <f t="shared" si="719"/>
        <v>130130300110110002</v>
      </c>
      <c r="B14839" s="28">
        <f t="shared" si="720"/>
        <v>1</v>
      </c>
      <c r="C14839" s="28">
        <f t="shared" si="721"/>
        <v>1</v>
      </c>
      <c r="K14839" s="73" t="s">
        <v>2552</v>
      </c>
      <c r="L14839" s="73" t="s">
        <v>5905</v>
      </c>
      <c r="M14839" s="74">
        <v>0</v>
      </c>
      <c r="N14839" s="74">
        <v>1</v>
      </c>
    </row>
    <row r="14840" spans="1:14">
      <c r="A14840" s="43" t="str">
        <f t="shared" si="719"/>
        <v>130130300110110003</v>
      </c>
      <c r="B14840" s="28">
        <f t="shared" si="720"/>
        <v>79</v>
      </c>
      <c r="C14840" s="28">
        <f t="shared" si="721"/>
        <v>76</v>
      </c>
      <c r="K14840" s="73" t="s">
        <v>2553</v>
      </c>
      <c r="L14840" s="73" t="s">
        <v>5905</v>
      </c>
      <c r="M14840" s="74">
        <v>3</v>
      </c>
      <c r="N14840" s="74">
        <v>76</v>
      </c>
    </row>
    <row r="14841" spans="1:14">
      <c r="A14841" s="43" t="str">
        <f t="shared" si="719"/>
        <v>130130300110113003</v>
      </c>
      <c r="B14841" s="28">
        <f t="shared" si="720"/>
        <v>5</v>
      </c>
      <c r="C14841" s="28">
        <f t="shared" si="721"/>
        <v>5</v>
      </c>
      <c r="K14841" s="73" t="s">
        <v>2928</v>
      </c>
      <c r="L14841" s="73" t="s">
        <v>5905</v>
      </c>
      <c r="M14841" s="74">
        <v>0</v>
      </c>
      <c r="N14841" s="74">
        <v>5</v>
      </c>
    </row>
    <row r="14842" spans="1:14">
      <c r="A14842" s="43" t="str">
        <f t="shared" si="719"/>
        <v>130130300110113009</v>
      </c>
      <c r="B14842" s="28">
        <f t="shared" si="720"/>
        <v>9</v>
      </c>
      <c r="C14842" s="28">
        <f t="shared" si="721"/>
        <v>7</v>
      </c>
      <c r="K14842" s="73" t="s">
        <v>5943</v>
      </c>
      <c r="L14842" s="73" t="s">
        <v>5905</v>
      </c>
      <c r="M14842" s="74">
        <v>2</v>
      </c>
      <c r="N14842" s="74">
        <v>7</v>
      </c>
    </row>
    <row r="14843" spans="1:14">
      <c r="A14843" s="43" t="str">
        <f t="shared" si="719"/>
        <v>130130300110113010</v>
      </c>
      <c r="B14843" s="28">
        <f t="shared" si="720"/>
        <v>14</v>
      </c>
      <c r="C14843" s="28">
        <f t="shared" si="721"/>
        <v>9</v>
      </c>
      <c r="K14843" s="73" t="s">
        <v>5944</v>
      </c>
      <c r="L14843" s="73" t="s">
        <v>5905</v>
      </c>
      <c r="M14843" s="74">
        <v>5</v>
      </c>
      <c r="N14843" s="74">
        <v>9</v>
      </c>
    </row>
    <row r="14844" spans="1:14">
      <c r="A14844" s="43" t="str">
        <f t="shared" si="719"/>
        <v>130130300110113011</v>
      </c>
      <c r="B14844" s="28">
        <f t="shared" si="720"/>
        <v>158</v>
      </c>
      <c r="C14844" s="28">
        <f t="shared" si="721"/>
        <v>85</v>
      </c>
      <c r="K14844" s="73" t="s">
        <v>5945</v>
      </c>
      <c r="L14844" s="73" t="s">
        <v>5905</v>
      </c>
      <c r="M14844" s="74">
        <v>73</v>
      </c>
      <c r="N14844" s="74">
        <v>85</v>
      </c>
    </row>
    <row r="14845" spans="1:14">
      <c r="A14845" s="43" t="str">
        <f t="shared" si="719"/>
        <v>130130300110113012</v>
      </c>
      <c r="B14845" s="28">
        <f t="shared" si="720"/>
        <v>98</v>
      </c>
      <c r="C14845" s="28">
        <f t="shared" si="721"/>
        <v>13</v>
      </c>
      <c r="K14845" s="73" t="s">
        <v>5946</v>
      </c>
      <c r="L14845" s="73" t="s">
        <v>5905</v>
      </c>
      <c r="M14845" s="74">
        <v>85</v>
      </c>
      <c r="N14845" s="74">
        <v>13</v>
      </c>
    </row>
    <row r="14846" spans="1:14">
      <c r="A14846" s="43" t="str">
        <f t="shared" si="719"/>
        <v>130130300110115001</v>
      </c>
      <c r="B14846" s="28">
        <f t="shared" si="720"/>
        <v>52</v>
      </c>
      <c r="C14846" s="28">
        <f t="shared" si="721"/>
        <v>28</v>
      </c>
      <c r="K14846" s="73" t="s">
        <v>2014</v>
      </c>
      <c r="L14846" s="73" t="s">
        <v>5905</v>
      </c>
      <c r="M14846" s="74">
        <v>24</v>
      </c>
      <c r="N14846" s="74">
        <v>28</v>
      </c>
    </row>
    <row r="14847" spans="1:14">
      <c r="A14847" s="43" t="str">
        <f t="shared" si="719"/>
        <v>130130300110115002</v>
      </c>
      <c r="B14847" s="28">
        <f t="shared" si="720"/>
        <v>41</v>
      </c>
      <c r="C14847" s="28">
        <f t="shared" si="721"/>
        <v>26</v>
      </c>
      <c r="K14847" s="73" t="s">
        <v>2074</v>
      </c>
      <c r="L14847" s="73" t="s">
        <v>5905</v>
      </c>
      <c r="M14847" s="74">
        <v>15</v>
      </c>
      <c r="N14847" s="74">
        <v>26</v>
      </c>
    </row>
    <row r="14848" spans="1:14">
      <c r="A14848" s="43" t="str">
        <f t="shared" si="719"/>
        <v>130130300110115003</v>
      </c>
      <c r="B14848" s="28">
        <f t="shared" si="720"/>
        <v>9</v>
      </c>
      <c r="C14848" s="28">
        <f t="shared" si="721"/>
        <v>7</v>
      </c>
      <c r="K14848" s="73" t="s">
        <v>2930</v>
      </c>
      <c r="L14848" s="73" t="s">
        <v>5905</v>
      </c>
      <c r="M14848" s="74">
        <v>2</v>
      </c>
      <c r="N14848" s="74">
        <v>7</v>
      </c>
    </row>
    <row r="14849" spans="1:14">
      <c r="A14849" s="43" t="str">
        <f t="shared" si="719"/>
        <v>130130300110115004</v>
      </c>
      <c r="B14849" s="28">
        <f t="shared" si="720"/>
        <v>4</v>
      </c>
      <c r="C14849" s="28">
        <f t="shared" si="721"/>
        <v>4</v>
      </c>
      <c r="K14849" s="73" t="s">
        <v>3190</v>
      </c>
      <c r="L14849" s="73" t="s">
        <v>5905</v>
      </c>
      <c r="M14849" s="74">
        <v>0</v>
      </c>
      <c r="N14849" s="74">
        <v>4</v>
      </c>
    </row>
    <row r="14850" spans="1:14">
      <c r="A14850" s="43" t="str">
        <f t="shared" si="719"/>
        <v>130130300110115005</v>
      </c>
      <c r="B14850" s="28">
        <f t="shared" si="720"/>
        <v>16</v>
      </c>
      <c r="C14850" s="28">
        <f t="shared" si="721"/>
        <v>10</v>
      </c>
      <c r="K14850" s="73" t="s">
        <v>3191</v>
      </c>
      <c r="L14850" s="73" t="s">
        <v>5905</v>
      </c>
      <c r="M14850" s="74">
        <v>6</v>
      </c>
      <c r="N14850" s="74">
        <v>10</v>
      </c>
    </row>
    <row r="14851" spans="1:14">
      <c r="A14851" s="43" t="str">
        <f t="shared" ref="A14851:A14914" si="722">L14851&amp;K14851</f>
        <v>130130300110115006</v>
      </c>
      <c r="B14851" s="28">
        <f t="shared" ref="B14851:B14914" si="723">M14851+N14851</f>
        <v>71</v>
      </c>
      <c r="C14851" s="28">
        <f t="shared" ref="C14851:C14914" si="724">N14851</f>
        <v>18</v>
      </c>
      <c r="K14851" s="73" t="s">
        <v>3192</v>
      </c>
      <c r="L14851" s="73" t="s">
        <v>5905</v>
      </c>
      <c r="M14851" s="74">
        <v>53</v>
      </c>
      <c r="N14851" s="74">
        <v>18</v>
      </c>
    </row>
    <row r="14852" spans="1:14">
      <c r="A14852" s="43" t="str">
        <f t="shared" si="722"/>
        <v>130130300110115007</v>
      </c>
      <c r="B14852" s="28">
        <f t="shared" si="723"/>
        <v>32</v>
      </c>
      <c r="C14852" s="28">
        <f t="shared" si="724"/>
        <v>1</v>
      </c>
      <c r="K14852" s="73" t="s">
        <v>4646</v>
      </c>
      <c r="L14852" s="73" t="s">
        <v>5905</v>
      </c>
      <c r="M14852" s="74">
        <v>31</v>
      </c>
      <c r="N14852" s="74">
        <v>1</v>
      </c>
    </row>
    <row r="14853" spans="1:14">
      <c r="A14853" s="43" t="str">
        <f t="shared" si="722"/>
        <v>130130300110117001</v>
      </c>
      <c r="B14853" s="28">
        <f t="shared" si="723"/>
        <v>30</v>
      </c>
      <c r="C14853" s="28">
        <f t="shared" si="724"/>
        <v>21</v>
      </c>
      <c r="K14853" s="73" t="s">
        <v>2019</v>
      </c>
      <c r="L14853" s="73" t="s">
        <v>5905</v>
      </c>
      <c r="M14853" s="74">
        <v>9</v>
      </c>
      <c r="N14853" s="74">
        <v>21</v>
      </c>
    </row>
    <row r="14854" spans="1:14">
      <c r="A14854" s="43" t="str">
        <f t="shared" si="722"/>
        <v>130130300110117002</v>
      </c>
      <c r="B14854" s="28">
        <f t="shared" si="723"/>
        <v>11</v>
      </c>
      <c r="C14854" s="28">
        <f t="shared" si="724"/>
        <v>11</v>
      </c>
      <c r="K14854" s="73" t="s">
        <v>2567</v>
      </c>
      <c r="L14854" s="73" t="s">
        <v>5905</v>
      </c>
      <c r="M14854" s="74">
        <v>0</v>
      </c>
      <c r="N14854" s="74">
        <v>11</v>
      </c>
    </row>
    <row r="14855" spans="1:14">
      <c r="A14855" s="43" t="str">
        <f t="shared" si="722"/>
        <v>130130300110117003</v>
      </c>
      <c r="B14855" s="28">
        <f t="shared" si="723"/>
        <v>4</v>
      </c>
      <c r="C14855" s="28">
        <f t="shared" si="724"/>
        <v>3</v>
      </c>
      <c r="K14855" s="73" t="s">
        <v>2568</v>
      </c>
      <c r="L14855" s="73" t="s">
        <v>5905</v>
      </c>
      <c r="M14855" s="74">
        <v>1</v>
      </c>
      <c r="N14855" s="74">
        <v>3</v>
      </c>
    </row>
    <row r="14856" spans="1:14">
      <c r="A14856" s="43" t="str">
        <f t="shared" si="722"/>
        <v>130130300110117004</v>
      </c>
      <c r="B14856" s="28">
        <f t="shared" si="723"/>
        <v>1</v>
      </c>
      <c r="C14856" s="28">
        <f t="shared" si="724"/>
        <v>1</v>
      </c>
      <c r="K14856" s="73" t="s">
        <v>2569</v>
      </c>
      <c r="L14856" s="73" t="s">
        <v>5905</v>
      </c>
      <c r="M14856" s="74">
        <v>0</v>
      </c>
      <c r="N14856" s="74">
        <v>1</v>
      </c>
    </row>
    <row r="14857" spans="1:14">
      <c r="A14857" s="43" t="str">
        <f t="shared" si="722"/>
        <v>130130300110117005</v>
      </c>
      <c r="B14857" s="28">
        <f t="shared" si="723"/>
        <v>9</v>
      </c>
      <c r="C14857" s="28">
        <f t="shared" si="724"/>
        <v>4</v>
      </c>
      <c r="K14857" s="73" t="s">
        <v>3197</v>
      </c>
      <c r="L14857" s="73" t="s">
        <v>5905</v>
      </c>
      <c r="M14857" s="74">
        <v>5</v>
      </c>
      <c r="N14857" s="74">
        <v>4</v>
      </c>
    </row>
    <row r="14858" spans="1:14">
      <c r="A14858" s="43" t="str">
        <f t="shared" si="722"/>
        <v>130130300110117006</v>
      </c>
      <c r="B14858" s="28">
        <f t="shared" si="723"/>
        <v>6</v>
      </c>
      <c r="C14858" s="28">
        <f t="shared" si="724"/>
        <v>2</v>
      </c>
      <c r="K14858" s="73" t="s">
        <v>3198</v>
      </c>
      <c r="L14858" s="73" t="s">
        <v>5905</v>
      </c>
      <c r="M14858" s="74">
        <v>4</v>
      </c>
      <c r="N14858" s="74">
        <v>2</v>
      </c>
    </row>
    <row r="14859" spans="1:14">
      <c r="A14859" s="43" t="str">
        <f t="shared" si="722"/>
        <v>130130300110117007</v>
      </c>
      <c r="B14859" s="28">
        <f t="shared" si="723"/>
        <v>5</v>
      </c>
      <c r="C14859" s="28">
        <f t="shared" si="724"/>
        <v>3</v>
      </c>
      <c r="K14859" s="73" t="s">
        <v>3199</v>
      </c>
      <c r="L14859" s="73" t="s">
        <v>5905</v>
      </c>
      <c r="M14859" s="74">
        <v>2</v>
      </c>
      <c r="N14859" s="74">
        <v>3</v>
      </c>
    </row>
    <row r="14860" spans="1:14">
      <c r="A14860" s="43" t="str">
        <f t="shared" si="722"/>
        <v>130130300110119001</v>
      </c>
      <c r="B14860" s="28">
        <f t="shared" si="723"/>
        <v>43</v>
      </c>
      <c r="C14860" s="28">
        <f t="shared" si="724"/>
        <v>33</v>
      </c>
      <c r="K14860" s="73" t="s">
        <v>2570</v>
      </c>
      <c r="L14860" s="73" t="s">
        <v>5905</v>
      </c>
      <c r="M14860" s="74">
        <v>10</v>
      </c>
      <c r="N14860" s="74">
        <v>33</v>
      </c>
    </row>
    <row r="14861" spans="1:14">
      <c r="A14861" s="43" t="str">
        <f t="shared" si="722"/>
        <v>130130300110119002</v>
      </c>
      <c r="B14861" s="28">
        <f t="shared" si="723"/>
        <v>14</v>
      </c>
      <c r="C14861" s="28">
        <f t="shared" si="724"/>
        <v>8</v>
      </c>
      <c r="K14861" s="73" t="s">
        <v>2571</v>
      </c>
      <c r="L14861" s="73" t="s">
        <v>5905</v>
      </c>
      <c r="M14861" s="74">
        <v>6</v>
      </c>
      <c r="N14861" s="74">
        <v>8</v>
      </c>
    </row>
    <row r="14862" spans="1:14">
      <c r="A14862" s="43" t="str">
        <f t="shared" si="722"/>
        <v>130130300110119003</v>
      </c>
      <c r="B14862" s="28">
        <f t="shared" si="723"/>
        <v>43</v>
      </c>
      <c r="C14862" s="28">
        <f t="shared" si="724"/>
        <v>31</v>
      </c>
      <c r="K14862" s="73" t="s">
        <v>3618</v>
      </c>
      <c r="L14862" s="73" t="s">
        <v>5905</v>
      </c>
      <c r="M14862" s="74">
        <v>12</v>
      </c>
      <c r="N14862" s="74">
        <v>31</v>
      </c>
    </row>
    <row r="14863" spans="1:14">
      <c r="A14863" s="43" t="str">
        <f t="shared" si="722"/>
        <v>130130300110120001</v>
      </c>
      <c r="B14863" s="28">
        <f t="shared" si="723"/>
        <v>18</v>
      </c>
      <c r="C14863" s="28">
        <f t="shared" si="724"/>
        <v>16</v>
      </c>
      <c r="K14863" s="73" t="s">
        <v>2572</v>
      </c>
      <c r="L14863" s="73" t="s">
        <v>5905</v>
      </c>
      <c r="M14863" s="74">
        <v>2</v>
      </c>
      <c r="N14863" s="74">
        <v>16</v>
      </c>
    </row>
    <row r="14864" spans="1:14">
      <c r="A14864" s="43" t="str">
        <f t="shared" si="722"/>
        <v>130130300110120002</v>
      </c>
      <c r="B14864" s="28">
        <f t="shared" si="723"/>
        <v>13</v>
      </c>
      <c r="C14864" s="28">
        <f t="shared" si="724"/>
        <v>10</v>
      </c>
      <c r="K14864" s="73" t="s">
        <v>2573</v>
      </c>
      <c r="L14864" s="73" t="s">
        <v>5905</v>
      </c>
      <c r="M14864" s="74">
        <v>3</v>
      </c>
      <c r="N14864" s="74">
        <v>10</v>
      </c>
    </row>
    <row r="14865" spans="1:14">
      <c r="A14865" s="43" t="str">
        <f t="shared" si="722"/>
        <v>130130300110120003</v>
      </c>
      <c r="B14865" s="28">
        <f t="shared" si="723"/>
        <v>75</v>
      </c>
      <c r="C14865" s="28">
        <f t="shared" si="724"/>
        <v>50</v>
      </c>
      <c r="K14865" s="73" t="s">
        <v>2574</v>
      </c>
      <c r="L14865" s="73" t="s">
        <v>5905</v>
      </c>
      <c r="M14865" s="74">
        <v>25</v>
      </c>
      <c r="N14865" s="74">
        <v>50</v>
      </c>
    </row>
    <row r="14866" spans="1:14">
      <c r="A14866" s="43" t="str">
        <f t="shared" si="722"/>
        <v>130130300110120004</v>
      </c>
      <c r="B14866" s="28">
        <f t="shared" si="723"/>
        <v>44</v>
      </c>
      <c r="C14866" s="28">
        <f t="shared" si="724"/>
        <v>41</v>
      </c>
      <c r="K14866" s="73" t="s">
        <v>2575</v>
      </c>
      <c r="L14866" s="73" t="s">
        <v>5905</v>
      </c>
      <c r="M14866" s="74">
        <v>3</v>
      </c>
      <c r="N14866" s="74">
        <v>41</v>
      </c>
    </row>
    <row r="14867" spans="1:14">
      <c r="A14867" s="43" t="str">
        <f t="shared" si="722"/>
        <v>130130300110120005</v>
      </c>
      <c r="B14867" s="28">
        <f t="shared" si="723"/>
        <v>2</v>
      </c>
      <c r="C14867" s="28">
        <f t="shared" si="724"/>
        <v>2</v>
      </c>
      <c r="K14867" s="73" t="s">
        <v>3436</v>
      </c>
      <c r="L14867" s="73" t="s">
        <v>5905</v>
      </c>
      <c r="M14867" s="74">
        <v>0</v>
      </c>
      <c r="N14867" s="74">
        <v>2</v>
      </c>
    </row>
    <row r="14868" spans="1:14">
      <c r="A14868" s="43" t="str">
        <f t="shared" si="722"/>
        <v>130130300110120006</v>
      </c>
      <c r="B14868" s="28">
        <f t="shared" si="723"/>
        <v>0</v>
      </c>
      <c r="C14868" s="28">
        <f t="shared" si="724"/>
        <v>0</v>
      </c>
      <c r="K14868" s="73" t="s">
        <v>3437</v>
      </c>
      <c r="L14868" s="73" t="s">
        <v>5905</v>
      </c>
      <c r="M14868" s="74">
        <v>0</v>
      </c>
      <c r="N14868" s="74">
        <v>0</v>
      </c>
    </row>
    <row r="14869" spans="1:14">
      <c r="A14869" s="43" t="str">
        <f t="shared" si="722"/>
        <v>130130300110120007</v>
      </c>
      <c r="B14869" s="28">
        <f t="shared" si="723"/>
        <v>17</v>
      </c>
      <c r="C14869" s="28">
        <f t="shared" si="724"/>
        <v>17</v>
      </c>
      <c r="K14869" s="73" t="s">
        <v>3438</v>
      </c>
      <c r="L14869" s="73" t="s">
        <v>5905</v>
      </c>
      <c r="M14869" s="74">
        <v>0</v>
      </c>
      <c r="N14869" s="74">
        <v>17</v>
      </c>
    </row>
    <row r="14870" spans="1:14">
      <c r="A14870" s="43" t="str">
        <f t="shared" si="722"/>
        <v>130130300110120008</v>
      </c>
      <c r="B14870" s="28">
        <f t="shared" si="723"/>
        <v>66</v>
      </c>
      <c r="C14870" s="28">
        <f t="shared" si="724"/>
        <v>42</v>
      </c>
      <c r="K14870" s="73" t="s">
        <v>5947</v>
      </c>
      <c r="L14870" s="73" t="s">
        <v>5905</v>
      </c>
      <c r="M14870" s="74">
        <v>24</v>
      </c>
      <c r="N14870" s="74">
        <v>42</v>
      </c>
    </row>
    <row r="14871" spans="1:14">
      <c r="A14871" s="43" t="str">
        <f t="shared" si="722"/>
        <v>130130300110120009</v>
      </c>
      <c r="B14871" s="28">
        <f t="shared" si="723"/>
        <v>16</v>
      </c>
      <c r="C14871" s="28">
        <f t="shared" si="724"/>
        <v>5</v>
      </c>
      <c r="K14871" s="73" t="s">
        <v>5948</v>
      </c>
      <c r="L14871" s="73" t="s">
        <v>5905</v>
      </c>
      <c r="M14871" s="74">
        <v>11</v>
      </c>
      <c r="N14871" s="74">
        <v>5</v>
      </c>
    </row>
    <row r="14872" spans="1:14">
      <c r="A14872" s="43" t="str">
        <f t="shared" si="722"/>
        <v>130130300110120010</v>
      </c>
      <c r="B14872" s="28">
        <f t="shared" si="723"/>
        <v>44</v>
      </c>
      <c r="C14872" s="28">
        <f t="shared" si="724"/>
        <v>13</v>
      </c>
      <c r="K14872" s="73" t="s">
        <v>5949</v>
      </c>
      <c r="L14872" s="73" t="s">
        <v>5905</v>
      </c>
      <c r="M14872" s="74">
        <v>31</v>
      </c>
      <c r="N14872" s="74">
        <v>13</v>
      </c>
    </row>
    <row r="14873" spans="1:14">
      <c r="A14873" s="43" t="str">
        <f t="shared" si="722"/>
        <v>130130300110125001</v>
      </c>
      <c r="B14873" s="28">
        <f t="shared" si="723"/>
        <v>2</v>
      </c>
      <c r="C14873" s="28">
        <f t="shared" si="724"/>
        <v>2</v>
      </c>
      <c r="K14873" s="73" t="s">
        <v>2031</v>
      </c>
      <c r="L14873" s="73" t="s">
        <v>5905</v>
      </c>
      <c r="M14873" s="74">
        <v>0</v>
      </c>
      <c r="N14873" s="74">
        <v>2</v>
      </c>
    </row>
    <row r="14874" spans="1:14">
      <c r="A14874" s="43" t="str">
        <f t="shared" si="722"/>
        <v>130130300110125002</v>
      </c>
      <c r="B14874" s="28">
        <f t="shared" si="723"/>
        <v>62</v>
      </c>
      <c r="C14874" s="28">
        <f t="shared" si="724"/>
        <v>13</v>
      </c>
      <c r="K14874" s="73" t="s">
        <v>2938</v>
      </c>
      <c r="L14874" s="73" t="s">
        <v>5905</v>
      </c>
      <c r="M14874" s="74">
        <v>49</v>
      </c>
      <c r="N14874" s="74">
        <v>13</v>
      </c>
    </row>
    <row r="14875" spans="1:14">
      <c r="A14875" s="43" t="str">
        <f t="shared" si="722"/>
        <v>130130300110125003</v>
      </c>
      <c r="B14875" s="28">
        <f t="shared" si="723"/>
        <v>176</v>
      </c>
      <c r="C14875" s="28">
        <f t="shared" si="724"/>
        <v>108</v>
      </c>
      <c r="K14875" s="73" t="s">
        <v>2939</v>
      </c>
      <c r="L14875" s="73" t="s">
        <v>5905</v>
      </c>
      <c r="M14875" s="74">
        <v>68</v>
      </c>
      <c r="N14875" s="74">
        <v>108</v>
      </c>
    </row>
    <row r="14876" spans="1:14">
      <c r="A14876" s="43" t="str">
        <f t="shared" si="722"/>
        <v>130130300110125004</v>
      </c>
      <c r="B14876" s="28">
        <f t="shared" si="723"/>
        <v>10</v>
      </c>
      <c r="C14876" s="28">
        <f t="shared" si="724"/>
        <v>1</v>
      </c>
      <c r="K14876" s="73" t="s">
        <v>2940</v>
      </c>
      <c r="L14876" s="73" t="s">
        <v>5905</v>
      </c>
      <c r="M14876" s="74">
        <v>9</v>
      </c>
      <c r="N14876" s="74">
        <v>1</v>
      </c>
    </row>
    <row r="14877" spans="1:14">
      <c r="A14877" s="43" t="str">
        <f t="shared" si="722"/>
        <v>130130300110125005</v>
      </c>
      <c r="B14877" s="28">
        <f t="shared" si="723"/>
        <v>5</v>
      </c>
      <c r="C14877" s="28">
        <f t="shared" si="724"/>
        <v>0</v>
      </c>
      <c r="K14877" s="73" t="s">
        <v>2941</v>
      </c>
      <c r="L14877" s="73" t="s">
        <v>5905</v>
      </c>
      <c r="M14877" s="74">
        <v>5</v>
      </c>
      <c r="N14877" s="74">
        <v>0</v>
      </c>
    </row>
    <row r="14878" spans="1:14">
      <c r="A14878" s="43" t="str">
        <f t="shared" si="722"/>
        <v>130130300110125006</v>
      </c>
      <c r="B14878" s="28">
        <f t="shared" si="723"/>
        <v>18</v>
      </c>
      <c r="C14878" s="28">
        <f t="shared" si="724"/>
        <v>4</v>
      </c>
      <c r="K14878" s="73" t="s">
        <v>2942</v>
      </c>
      <c r="L14878" s="73" t="s">
        <v>5905</v>
      </c>
      <c r="M14878" s="74">
        <v>14</v>
      </c>
      <c r="N14878" s="74">
        <v>4</v>
      </c>
    </row>
    <row r="14879" spans="1:14">
      <c r="A14879" s="43" t="str">
        <f t="shared" si="722"/>
        <v>130130300110127001</v>
      </c>
      <c r="B14879" s="28">
        <f t="shared" si="723"/>
        <v>1</v>
      </c>
      <c r="C14879" s="28">
        <f t="shared" si="724"/>
        <v>0</v>
      </c>
      <c r="K14879" s="73" t="s">
        <v>2035</v>
      </c>
      <c r="L14879" s="73" t="s">
        <v>5905</v>
      </c>
      <c r="M14879" s="74">
        <v>1</v>
      </c>
      <c r="N14879" s="74">
        <v>0</v>
      </c>
    </row>
    <row r="14880" spans="1:14">
      <c r="A14880" s="43" t="str">
        <f t="shared" si="722"/>
        <v>130130300110127002</v>
      </c>
      <c r="B14880" s="28">
        <f t="shared" si="723"/>
        <v>2</v>
      </c>
      <c r="C14880" s="28">
        <f t="shared" si="724"/>
        <v>1</v>
      </c>
      <c r="K14880" s="73" t="s">
        <v>3133</v>
      </c>
      <c r="L14880" s="73" t="s">
        <v>5905</v>
      </c>
      <c r="M14880" s="74">
        <v>1</v>
      </c>
      <c r="N14880" s="74">
        <v>1</v>
      </c>
    </row>
    <row r="14881" spans="1:14">
      <c r="A14881" s="43" t="str">
        <f t="shared" si="722"/>
        <v>130130300110127003</v>
      </c>
      <c r="B14881" s="28">
        <f t="shared" si="723"/>
        <v>6</v>
      </c>
      <c r="C14881" s="28">
        <f t="shared" si="724"/>
        <v>5</v>
      </c>
      <c r="K14881" s="73" t="s">
        <v>5470</v>
      </c>
      <c r="L14881" s="73" t="s">
        <v>5905</v>
      </c>
      <c r="M14881" s="74">
        <v>1</v>
      </c>
      <c r="N14881" s="74">
        <v>5</v>
      </c>
    </row>
    <row r="14882" spans="1:14">
      <c r="A14882" s="43" t="str">
        <f t="shared" si="722"/>
        <v>130130300110127004</v>
      </c>
      <c r="B14882" s="28">
        <f t="shared" si="723"/>
        <v>8</v>
      </c>
      <c r="C14882" s="28">
        <f t="shared" si="724"/>
        <v>6</v>
      </c>
      <c r="K14882" s="73" t="s">
        <v>5471</v>
      </c>
      <c r="L14882" s="73" t="s">
        <v>5905</v>
      </c>
      <c r="M14882" s="74">
        <v>2</v>
      </c>
      <c r="N14882" s="74">
        <v>6</v>
      </c>
    </row>
    <row r="14883" spans="1:14">
      <c r="A14883" s="43" t="str">
        <f t="shared" si="722"/>
        <v>130130300110129001</v>
      </c>
      <c r="B14883" s="28">
        <f t="shared" si="723"/>
        <v>5</v>
      </c>
      <c r="C14883" s="28">
        <f t="shared" si="724"/>
        <v>1</v>
      </c>
      <c r="K14883" s="73" t="s">
        <v>2943</v>
      </c>
      <c r="L14883" s="73" t="s">
        <v>5905</v>
      </c>
      <c r="M14883" s="74">
        <v>4</v>
      </c>
      <c r="N14883" s="74">
        <v>1</v>
      </c>
    </row>
    <row r="14884" spans="1:14">
      <c r="A14884" s="43" t="str">
        <f t="shared" si="722"/>
        <v>130130300110129002</v>
      </c>
      <c r="B14884" s="28">
        <f t="shared" si="723"/>
        <v>15</v>
      </c>
      <c r="C14884" s="28">
        <f t="shared" si="724"/>
        <v>9</v>
      </c>
      <c r="K14884" s="73" t="s">
        <v>2944</v>
      </c>
      <c r="L14884" s="73" t="s">
        <v>5905</v>
      </c>
      <c r="M14884" s="74">
        <v>6</v>
      </c>
      <c r="N14884" s="74">
        <v>9</v>
      </c>
    </row>
    <row r="14885" spans="1:14">
      <c r="A14885" s="43" t="str">
        <f t="shared" si="722"/>
        <v>130130300110129003</v>
      </c>
      <c r="B14885" s="28">
        <f t="shared" si="723"/>
        <v>6</v>
      </c>
      <c r="C14885" s="28">
        <f t="shared" si="724"/>
        <v>5</v>
      </c>
      <c r="K14885" s="73" t="s">
        <v>2945</v>
      </c>
      <c r="L14885" s="73" t="s">
        <v>5905</v>
      </c>
      <c r="M14885" s="74">
        <v>1</v>
      </c>
      <c r="N14885" s="74">
        <v>5</v>
      </c>
    </row>
    <row r="14886" spans="1:14">
      <c r="A14886" s="43" t="str">
        <f t="shared" si="722"/>
        <v>130130300110129004</v>
      </c>
      <c r="B14886" s="28">
        <f t="shared" si="723"/>
        <v>8</v>
      </c>
      <c r="C14886" s="28">
        <f t="shared" si="724"/>
        <v>1</v>
      </c>
      <c r="K14886" s="73" t="s">
        <v>2946</v>
      </c>
      <c r="L14886" s="73" t="s">
        <v>5905</v>
      </c>
      <c r="M14886" s="74">
        <v>7</v>
      </c>
      <c r="N14886" s="74">
        <v>1</v>
      </c>
    </row>
    <row r="14887" spans="1:14">
      <c r="A14887" s="43" t="str">
        <f t="shared" si="722"/>
        <v>130130300110129005</v>
      </c>
      <c r="B14887" s="28">
        <f t="shared" si="723"/>
        <v>7</v>
      </c>
      <c r="C14887" s="28">
        <f t="shared" si="724"/>
        <v>7</v>
      </c>
      <c r="K14887" s="73" t="s">
        <v>2947</v>
      </c>
      <c r="L14887" s="73" t="s">
        <v>5905</v>
      </c>
      <c r="M14887" s="74">
        <v>0</v>
      </c>
      <c r="N14887" s="74">
        <v>7</v>
      </c>
    </row>
    <row r="14888" spans="1:14">
      <c r="A14888" s="43" t="str">
        <f t="shared" si="722"/>
        <v>130130300110129006</v>
      </c>
      <c r="B14888" s="28">
        <f t="shared" si="723"/>
        <v>36</v>
      </c>
      <c r="C14888" s="28">
        <f t="shared" si="724"/>
        <v>20</v>
      </c>
      <c r="K14888" s="73" t="s">
        <v>5821</v>
      </c>
      <c r="L14888" s="73" t="s">
        <v>5905</v>
      </c>
      <c r="M14888" s="74">
        <v>16</v>
      </c>
      <c r="N14888" s="74">
        <v>20</v>
      </c>
    </row>
    <row r="14889" spans="1:14">
      <c r="A14889" s="43" t="str">
        <f t="shared" si="722"/>
        <v>130130300110131001</v>
      </c>
      <c r="B14889" s="28">
        <f t="shared" si="723"/>
        <v>7</v>
      </c>
      <c r="C14889" s="28">
        <f t="shared" si="724"/>
        <v>5</v>
      </c>
      <c r="K14889" s="73" t="s">
        <v>2042</v>
      </c>
      <c r="L14889" s="73" t="s">
        <v>5905</v>
      </c>
      <c r="M14889" s="74">
        <v>2</v>
      </c>
      <c r="N14889" s="74">
        <v>5</v>
      </c>
    </row>
    <row r="14890" spans="1:14">
      <c r="A14890" s="43" t="str">
        <f t="shared" si="722"/>
        <v>130130300110131002</v>
      </c>
      <c r="B14890" s="28">
        <f t="shared" si="723"/>
        <v>1</v>
      </c>
      <c r="C14890" s="28">
        <f t="shared" si="724"/>
        <v>1</v>
      </c>
      <c r="K14890" s="73" t="s">
        <v>2044</v>
      </c>
      <c r="L14890" s="73" t="s">
        <v>5905</v>
      </c>
      <c r="M14890" s="74">
        <v>0</v>
      </c>
      <c r="N14890" s="74">
        <v>1</v>
      </c>
    </row>
    <row r="14891" spans="1:14">
      <c r="A14891" s="43" t="str">
        <f t="shared" si="722"/>
        <v>130130300110131003</v>
      </c>
      <c r="B14891" s="28">
        <f t="shared" si="723"/>
        <v>2</v>
      </c>
      <c r="C14891" s="28">
        <f t="shared" si="724"/>
        <v>2</v>
      </c>
      <c r="K14891" s="73" t="s">
        <v>2950</v>
      </c>
      <c r="L14891" s="73" t="s">
        <v>5905</v>
      </c>
      <c r="M14891" s="74">
        <v>0</v>
      </c>
      <c r="N14891" s="74">
        <v>2</v>
      </c>
    </row>
    <row r="14892" spans="1:14">
      <c r="A14892" s="43" t="str">
        <f t="shared" si="722"/>
        <v>130130300110131004</v>
      </c>
      <c r="B14892" s="28">
        <f t="shared" si="723"/>
        <v>48</v>
      </c>
      <c r="C14892" s="28">
        <f t="shared" si="724"/>
        <v>30</v>
      </c>
      <c r="K14892" s="73" t="s">
        <v>2951</v>
      </c>
      <c r="L14892" s="73" t="s">
        <v>5905</v>
      </c>
      <c r="M14892" s="74">
        <v>18</v>
      </c>
      <c r="N14892" s="74">
        <v>30</v>
      </c>
    </row>
    <row r="14893" spans="1:14">
      <c r="A14893" s="43" t="str">
        <f t="shared" si="722"/>
        <v>130130300110131005</v>
      </c>
      <c r="B14893" s="28">
        <f t="shared" si="723"/>
        <v>26</v>
      </c>
      <c r="C14893" s="28">
        <f t="shared" si="724"/>
        <v>23</v>
      </c>
      <c r="K14893" s="73" t="s">
        <v>5473</v>
      </c>
      <c r="L14893" s="73" t="s">
        <v>5905</v>
      </c>
      <c r="M14893" s="74">
        <v>3</v>
      </c>
      <c r="N14893" s="74">
        <v>23</v>
      </c>
    </row>
    <row r="14894" spans="1:14">
      <c r="A14894" s="43" t="str">
        <f t="shared" si="722"/>
        <v>130130300110131006</v>
      </c>
      <c r="B14894" s="28">
        <f t="shared" si="723"/>
        <v>6</v>
      </c>
      <c r="C14894" s="28">
        <f t="shared" si="724"/>
        <v>5</v>
      </c>
      <c r="K14894" s="73" t="s">
        <v>5793</v>
      </c>
      <c r="L14894" s="73" t="s">
        <v>5905</v>
      </c>
      <c r="M14894" s="74">
        <v>1</v>
      </c>
      <c r="N14894" s="74">
        <v>5</v>
      </c>
    </row>
    <row r="14895" spans="1:14">
      <c r="A14895" s="43" t="str">
        <f t="shared" si="722"/>
        <v>130130300110132001</v>
      </c>
      <c r="B14895" s="28">
        <f t="shared" si="723"/>
        <v>74</v>
      </c>
      <c r="C14895" s="28">
        <f t="shared" si="724"/>
        <v>50</v>
      </c>
      <c r="K14895" s="73" t="s">
        <v>2045</v>
      </c>
      <c r="L14895" s="73" t="s">
        <v>5905</v>
      </c>
      <c r="M14895" s="74">
        <v>24</v>
      </c>
      <c r="N14895" s="74">
        <v>50</v>
      </c>
    </row>
    <row r="14896" spans="1:14">
      <c r="A14896" s="43" t="str">
        <f t="shared" si="722"/>
        <v>130130300110132002</v>
      </c>
      <c r="B14896" s="28">
        <f t="shared" si="723"/>
        <v>60</v>
      </c>
      <c r="C14896" s="28">
        <f t="shared" si="724"/>
        <v>30</v>
      </c>
      <c r="K14896" s="73" t="s">
        <v>2952</v>
      </c>
      <c r="L14896" s="73" t="s">
        <v>5905</v>
      </c>
      <c r="M14896" s="74">
        <v>30</v>
      </c>
      <c r="N14896" s="74">
        <v>30</v>
      </c>
    </row>
    <row r="14897" spans="1:14">
      <c r="A14897" s="43" t="str">
        <f t="shared" si="722"/>
        <v>130130300110132003</v>
      </c>
      <c r="B14897" s="28">
        <f t="shared" si="723"/>
        <v>9</v>
      </c>
      <c r="C14897" s="28">
        <f t="shared" si="724"/>
        <v>7</v>
      </c>
      <c r="K14897" s="73" t="s">
        <v>4280</v>
      </c>
      <c r="L14897" s="73" t="s">
        <v>5905</v>
      </c>
      <c r="M14897" s="74">
        <v>2</v>
      </c>
      <c r="N14897" s="74">
        <v>7</v>
      </c>
    </row>
    <row r="14898" spans="1:14">
      <c r="A14898" s="43" t="str">
        <f t="shared" si="722"/>
        <v>130130300110132004</v>
      </c>
      <c r="B14898" s="28">
        <f t="shared" si="723"/>
        <v>2</v>
      </c>
      <c r="C14898" s="28">
        <f t="shared" si="724"/>
        <v>0</v>
      </c>
      <c r="K14898" s="73" t="s">
        <v>4281</v>
      </c>
      <c r="L14898" s="73" t="s">
        <v>5905</v>
      </c>
      <c r="M14898" s="74">
        <v>2</v>
      </c>
      <c r="N14898" s="74">
        <v>0</v>
      </c>
    </row>
    <row r="14899" spans="1:14">
      <c r="A14899" s="43" t="str">
        <f t="shared" si="722"/>
        <v>130130300110132005</v>
      </c>
      <c r="B14899" s="28">
        <f t="shared" si="723"/>
        <v>3</v>
      </c>
      <c r="C14899" s="28">
        <f t="shared" si="724"/>
        <v>1</v>
      </c>
      <c r="K14899" s="73" t="s">
        <v>4662</v>
      </c>
      <c r="L14899" s="73" t="s">
        <v>5905</v>
      </c>
      <c r="M14899" s="74">
        <v>2</v>
      </c>
      <c r="N14899" s="74">
        <v>1</v>
      </c>
    </row>
    <row r="14900" spans="1:14">
      <c r="A14900" s="43" t="str">
        <f t="shared" si="722"/>
        <v>130130300110132006</v>
      </c>
      <c r="B14900" s="28">
        <f t="shared" si="723"/>
        <v>8</v>
      </c>
      <c r="C14900" s="28">
        <f t="shared" si="724"/>
        <v>2</v>
      </c>
      <c r="K14900" s="73" t="s">
        <v>4663</v>
      </c>
      <c r="L14900" s="73" t="s">
        <v>5905</v>
      </c>
      <c r="M14900" s="74">
        <v>6</v>
      </c>
      <c r="N14900" s="74">
        <v>2</v>
      </c>
    </row>
    <row r="14901" spans="1:14">
      <c r="A14901" s="43" t="str">
        <f t="shared" si="722"/>
        <v>130130300110132007</v>
      </c>
      <c r="B14901" s="28">
        <f t="shared" si="723"/>
        <v>3</v>
      </c>
      <c r="C14901" s="28">
        <f t="shared" si="724"/>
        <v>1</v>
      </c>
      <c r="K14901" s="73" t="s">
        <v>4664</v>
      </c>
      <c r="L14901" s="73" t="s">
        <v>5905</v>
      </c>
      <c r="M14901" s="74">
        <v>2</v>
      </c>
      <c r="N14901" s="74">
        <v>1</v>
      </c>
    </row>
    <row r="14902" spans="1:14">
      <c r="A14902" s="43" t="str">
        <f t="shared" si="722"/>
        <v>130130300110135001</v>
      </c>
      <c r="B14902" s="28">
        <f t="shared" si="723"/>
        <v>0</v>
      </c>
      <c r="C14902" s="28">
        <f t="shared" si="724"/>
        <v>0</v>
      </c>
      <c r="K14902" s="73" t="s">
        <v>2049</v>
      </c>
      <c r="L14902" s="73" t="s">
        <v>5905</v>
      </c>
      <c r="M14902" s="74">
        <v>0</v>
      </c>
      <c r="N14902" s="74">
        <v>0</v>
      </c>
    </row>
    <row r="14903" spans="1:14">
      <c r="A14903" s="43" t="str">
        <f t="shared" si="722"/>
        <v>130130300110135002</v>
      </c>
      <c r="B14903" s="28">
        <f t="shared" si="723"/>
        <v>1</v>
      </c>
      <c r="C14903" s="28">
        <f t="shared" si="724"/>
        <v>1</v>
      </c>
      <c r="K14903" s="73" t="s">
        <v>2957</v>
      </c>
      <c r="L14903" s="73" t="s">
        <v>5905</v>
      </c>
      <c r="M14903" s="74">
        <v>0</v>
      </c>
      <c r="N14903" s="74">
        <v>1</v>
      </c>
    </row>
    <row r="14904" spans="1:14">
      <c r="A14904" s="43" t="str">
        <f t="shared" si="722"/>
        <v>130130300110135003</v>
      </c>
      <c r="B14904" s="28">
        <f t="shared" si="723"/>
        <v>22</v>
      </c>
      <c r="C14904" s="28">
        <f t="shared" si="724"/>
        <v>16</v>
      </c>
      <c r="K14904" s="73" t="s">
        <v>2958</v>
      </c>
      <c r="L14904" s="73" t="s">
        <v>5905</v>
      </c>
      <c r="M14904" s="74">
        <v>6</v>
      </c>
      <c r="N14904" s="74">
        <v>16</v>
      </c>
    </row>
    <row r="14905" spans="1:14">
      <c r="A14905" s="43" t="str">
        <f t="shared" si="722"/>
        <v>130130300110135004</v>
      </c>
      <c r="B14905" s="28">
        <f t="shared" si="723"/>
        <v>5</v>
      </c>
      <c r="C14905" s="28">
        <f t="shared" si="724"/>
        <v>5</v>
      </c>
      <c r="K14905" s="73" t="s">
        <v>2959</v>
      </c>
      <c r="L14905" s="73" t="s">
        <v>5905</v>
      </c>
      <c r="M14905" s="74">
        <v>0</v>
      </c>
      <c r="N14905" s="74">
        <v>5</v>
      </c>
    </row>
    <row r="14906" spans="1:14">
      <c r="A14906" s="43" t="str">
        <f t="shared" si="722"/>
        <v>130130300110135005</v>
      </c>
      <c r="B14906" s="28">
        <f t="shared" si="723"/>
        <v>4</v>
      </c>
      <c r="C14906" s="28">
        <f t="shared" si="724"/>
        <v>3</v>
      </c>
      <c r="K14906" s="73" t="s">
        <v>2960</v>
      </c>
      <c r="L14906" s="73" t="s">
        <v>5905</v>
      </c>
      <c r="M14906" s="74">
        <v>1</v>
      </c>
      <c r="N14906" s="74">
        <v>3</v>
      </c>
    </row>
    <row r="14907" spans="1:14">
      <c r="A14907" s="43" t="str">
        <f t="shared" si="722"/>
        <v>130130300110135006</v>
      </c>
      <c r="B14907" s="28">
        <f t="shared" si="723"/>
        <v>2</v>
      </c>
      <c r="C14907" s="28">
        <f t="shared" si="724"/>
        <v>1</v>
      </c>
      <c r="K14907" s="73" t="s">
        <v>2961</v>
      </c>
      <c r="L14907" s="73" t="s">
        <v>5905</v>
      </c>
      <c r="M14907" s="74">
        <v>1</v>
      </c>
      <c r="N14907" s="74">
        <v>1</v>
      </c>
    </row>
    <row r="14908" spans="1:14">
      <c r="A14908" s="43" t="str">
        <f t="shared" si="722"/>
        <v>130130300110135007</v>
      </c>
      <c r="B14908" s="28">
        <f t="shared" si="723"/>
        <v>28</v>
      </c>
      <c r="C14908" s="28">
        <f t="shared" si="724"/>
        <v>24</v>
      </c>
      <c r="K14908" s="73" t="s">
        <v>5950</v>
      </c>
      <c r="L14908" s="73" t="s">
        <v>5905</v>
      </c>
      <c r="M14908" s="74">
        <v>4</v>
      </c>
      <c r="N14908" s="74">
        <v>24</v>
      </c>
    </row>
    <row r="14909" spans="1:14">
      <c r="A14909" s="43" t="str">
        <f t="shared" si="722"/>
        <v>130130300110140001</v>
      </c>
      <c r="B14909" s="28">
        <f t="shared" si="723"/>
        <v>74</v>
      </c>
      <c r="C14909" s="28">
        <f t="shared" si="724"/>
        <v>72</v>
      </c>
      <c r="K14909" s="73" t="s">
        <v>2965</v>
      </c>
      <c r="L14909" s="73" t="s">
        <v>5905</v>
      </c>
      <c r="M14909" s="74">
        <v>2</v>
      </c>
      <c r="N14909" s="74">
        <v>72</v>
      </c>
    </row>
    <row r="14910" spans="1:14">
      <c r="A14910" s="43" t="str">
        <f t="shared" si="722"/>
        <v>130130300110145001</v>
      </c>
      <c r="B14910" s="28">
        <f t="shared" si="723"/>
        <v>6</v>
      </c>
      <c r="C14910" s="28">
        <f t="shared" si="724"/>
        <v>6</v>
      </c>
      <c r="K14910" s="73" t="s">
        <v>2976</v>
      </c>
      <c r="L14910" s="73" t="s">
        <v>5905</v>
      </c>
      <c r="M14910" s="74">
        <v>0</v>
      </c>
      <c r="N14910" s="74">
        <v>6</v>
      </c>
    </row>
    <row r="14911" spans="1:14">
      <c r="A14911" s="43" t="str">
        <f t="shared" si="722"/>
        <v>130130300110145002</v>
      </c>
      <c r="B14911" s="28">
        <f t="shared" si="723"/>
        <v>1</v>
      </c>
      <c r="C14911" s="28">
        <f t="shared" si="724"/>
        <v>1</v>
      </c>
      <c r="K14911" s="73" t="s">
        <v>2977</v>
      </c>
      <c r="L14911" s="73" t="s">
        <v>5905</v>
      </c>
      <c r="M14911" s="74">
        <v>0</v>
      </c>
      <c r="N14911" s="74">
        <v>1</v>
      </c>
    </row>
    <row r="14912" spans="1:14">
      <c r="A14912" s="43" t="str">
        <f t="shared" si="722"/>
        <v>130130300110145003</v>
      </c>
      <c r="B14912" s="28">
        <f t="shared" si="723"/>
        <v>87</v>
      </c>
      <c r="C14912" s="28">
        <f t="shared" si="724"/>
        <v>85</v>
      </c>
      <c r="K14912" s="73" t="s">
        <v>2978</v>
      </c>
      <c r="L14912" s="73" t="s">
        <v>5905</v>
      </c>
      <c r="M14912" s="74">
        <v>2</v>
      </c>
      <c r="N14912" s="74">
        <v>85</v>
      </c>
    </row>
    <row r="14913" spans="1:14">
      <c r="A14913" s="43" t="str">
        <f t="shared" si="722"/>
        <v>130130300110150001</v>
      </c>
      <c r="B14913" s="28">
        <f t="shared" si="723"/>
        <v>49</v>
      </c>
      <c r="C14913" s="28">
        <f t="shared" si="724"/>
        <v>35</v>
      </c>
      <c r="K14913" s="73" t="s">
        <v>2988</v>
      </c>
      <c r="L14913" s="73" t="s">
        <v>5905</v>
      </c>
      <c r="M14913" s="74">
        <v>14</v>
      </c>
      <c r="N14913" s="74">
        <v>35</v>
      </c>
    </row>
    <row r="14914" spans="1:14">
      <c r="A14914" s="43" t="str">
        <f t="shared" si="722"/>
        <v>130130300110150002</v>
      </c>
      <c r="B14914" s="28">
        <f t="shared" si="723"/>
        <v>32</v>
      </c>
      <c r="C14914" s="28">
        <f t="shared" si="724"/>
        <v>17</v>
      </c>
      <c r="K14914" s="73" t="s">
        <v>2989</v>
      </c>
      <c r="L14914" s="73" t="s">
        <v>5905</v>
      </c>
      <c r="M14914" s="74">
        <v>15</v>
      </c>
      <c r="N14914" s="74">
        <v>17</v>
      </c>
    </row>
    <row r="14915" spans="1:14">
      <c r="A14915" s="43" t="str">
        <f t="shared" ref="A14915:A14978" si="725">L14915&amp;K14915</f>
        <v>130130300110150003</v>
      </c>
      <c r="B14915" s="28">
        <f t="shared" ref="B14915:B14978" si="726">M14915+N14915</f>
        <v>35</v>
      </c>
      <c r="C14915" s="28">
        <f t="shared" ref="C14915:C14978" si="727">N14915</f>
        <v>30</v>
      </c>
      <c r="K14915" s="73" t="s">
        <v>3224</v>
      </c>
      <c r="L14915" s="73" t="s">
        <v>5905</v>
      </c>
      <c r="M14915" s="74">
        <v>5</v>
      </c>
      <c r="N14915" s="74">
        <v>30</v>
      </c>
    </row>
    <row r="14916" spans="1:14">
      <c r="A14916" s="43" t="str">
        <f t="shared" si="725"/>
        <v>130130300110155001</v>
      </c>
      <c r="B14916" s="28">
        <f t="shared" si="726"/>
        <v>11</v>
      </c>
      <c r="C14916" s="28">
        <f t="shared" si="727"/>
        <v>8</v>
      </c>
      <c r="K14916" s="73" t="s">
        <v>2996</v>
      </c>
      <c r="L14916" s="73" t="s">
        <v>5905</v>
      </c>
      <c r="M14916" s="74">
        <v>3</v>
      </c>
      <c r="N14916" s="74">
        <v>8</v>
      </c>
    </row>
    <row r="14917" spans="1:14">
      <c r="A14917" s="43" t="str">
        <f t="shared" si="725"/>
        <v>130130300110155002</v>
      </c>
      <c r="B14917" s="28">
        <f t="shared" si="726"/>
        <v>8</v>
      </c>
      <c r="C14917" s="28">
        <f t="shared" si="727"/>
        <v>6</v>
      </c>
      <c r="K14917" s="73" t="s">
        <v>2997</v>
      </c>
      <c r="L14917" s="73" t="s">
        <v>5905</v>
      </c>
      <c r="M14917" s="74">
        <v>2</v>
      </c>
      <c r="N14917" s="74">
        <v>6</v>
      </c>
    </row>
    <row r="14918" spans="1:14">
      <c r="A14918" s="43" t="str">
        <f t="shared" si="725"/>
        <v>130130300110155003</v>
      </c>
      <c r="B14918" s="28">
        <f t="shared" si="726"/>
        <v>3</v>
      </c>
      <c r="C14918" s="28">
        <f t="shared" si="727"/>
        <v>2</v>
      </c>
      <c r="K14918" s="73" t="s">
        <v>2998</v>
      </c>
      <c r="L14918" s="73" t="s">
        <v>5905</v>
      </c>
      <c r="M14918" s="74">
        <v>1</v>
      </c>
      <c r="N14918" s="74">
        <v>2</v>
      </c>
    </row>
    <row r="14919" spans="1:14">
      <c r="A14919" s="43" t="str">
        <f t="shared" si="725"/>
        <v>130130300110155004</v>
      </c>
      <c r="B14919" s="28">
        <f t="shared" si="726"/>
        <v>6</v>
      </c>
      <c r="C14919" s="28">
        <f t="shared" si="727"/>
        <v>6</v>
      </c>
      <c r="K14919" s="73" t="s">
        <v>2999</v>
      </c>
      <c r="L14919" s="73" t="s">
        <v>5905</v>
      </c>
      <c r="M14919" s="74">
        <v>0</v>
      </c>
      <c r="N14919" s="74">
        <v>6</v>
      </c>
    </row>
    <row r="14920" spans="1:14">
      <c r="A14920" s="43" t="str">
        <f t="shared" si="725"/>
        <v>130130300110160001</v>
      </c>
      <c r="B14920" s="28">
        <f t="shared" si="726"/>
        <v>9</v>
      </c>
      <c r="C14920" s="28">
        <f t="shared" si="727"/>
        <v>5</v>
      </c>
      <c r="K14920" s="73" t="s">
        <v>3011</v>
      </c>
      <c r="L14920" s="73" t="s">
        <v>5905</v>
      </c>
      <c r="M14920" s="74">
        <v>4</v>
      </c>
      <c r="N14920" s="74">
        <v>5</v>
      </c>
    </row>
    <row r="14921" spans="1:14">
      <c r="A14921" s="43" t="str">
        <f t="shared" si="725"/>
        <v>130130300110160002</v>
      </c>
      <c r="B14921" s="28">
        <f t="shared" si="726"/>
        <v>4</v>
      </c>
      <c r="C14921" s="28">
        <f t="shared" si="727"/>
        <v>4</v>
      </c>
      <c r="K14921" s="73" t="s">
        <v>3012</v>
      </c>
      <c r="L14921" s="73" t="s">
        <v>5905</v>
      </c>
      <c r="M14921" s="74">
        <v>0</v>
      </c>
      <c r="N14921" s="74">
        <v>4</v>
      </c>
    </row>
    <row r="14922" spans="1:14">
      <c r="A14922" s="43" t="str">
        <f t="shared" si="725"/>
        <v>130130300110160003</v>
      </c>
      <c r="B14922" s="28">
        <f t="shared" si="726"/>
        <v>0</v>
      </c>
      <c r="C14922" s="28">
        <f t="shared" si="727"/>
        <v>0</v>
      </c>
      <c r="K14922" s="73" t="s">
        <v>3242</v>
      </c>
      <c r="L14922" s="73" t="s">
        <v>5905</v>
      </c>
      <c r="M14922" s="74">
        <v>0</v>
      </c>
      <c r="N14922" s="74">
        <v>0</v>
      </c>
    </row>
    <row r="14923" spans="1:14">
      <c r="A14923" s="43" t="str">
        <f t="shared" si="725"/>
        <v>130130300110165001</v>
      </c>
      <c r="B14923" s="28">
        <f t="shared" si="726"/>
        <v>75</v>
      </c>
      <c r="C14923" s="28">
        <f t="shared" si="727"/>
        <v>72</v>
      </c>
      <c r="K14923" s="73" t="s">
        <v>3022</v>
      </c>
      <c r="L14923" s="73" t="s">
        <v>5905</v>
      </c>
      <c r="M14923" s="74">
        <v>3</v>
      </c>
      <c r="N14923" s="74">
        <v>72</v>
      </c>
    </row>
    <row r="14924" spans="1:14">
      <c r="A14924" s="43" t="str">
        <f t="shared" si="725"/>
        <v>130130300110165004</v>
      </c>
      <c r="B14924" s="28">
        <f t="shared" si="726"/>
        <v>49</v>
      </c>
      <c r="C14924" s="28">
        <f t="shared" si="727"/>
        <v>45</v>
      </c>
      <c r="K14924" s="73" t="s">
        <v>4291</v>
      </c>
      <c r="L14924" s="73" t="s">
        <v>5905</v>
      </c>
      <c r="M14924" s="74">
        <v>4</v>
      </c>
      <c r="N14924" s="74">
        <v>45</v>
      </c>
    </row>
    <row r="14925" spans="1:14">
      <c r="A14925" s="43" t="str">
        <f t="shared" si="725"/>
        <v>130130300110170005</v>
      </c>
      <c r="B14925" s="28">
        <f t="shared" si="726"/>
        <v>9</v>
      </c>
      <c r="C14925" s="28">
        <f t="shared" si="727"/>
        <v>5</v>
      </c>
      <c r="K14925" s="73" t="s">
        <v>3252</v>
      </c>
      <c r="L14925" s="73" t="s">
        <v>5905</v>
      </c>
      <c r="M14925" s="74">
        <v>4</v>
      </c>
      <c r="N14925" s="74">
        <v>5</v>
      </c>
    </row>
    <row r="14926" spans="1:14">
      <c r="A14926" s="43" t="str">
        <f t="shared" si="725"/>
        <v>130130300110170006</v>
      </c>
      <c r="B14926" s="28">
        <f t="shared" si="726"/>
        <v>3</v>
      </c>
      <c r="C14926" s="28">
        <f t="shared" si="727"/>
        <v>2</v>
      </c>
      <c r="K14926" s="73" t="s">
        <v>4714</v>
      </c>
      <c r="L14926" s="73" t="s">
        <v>5905</v>
      </c>
      <c r="M14926" s="74">
        <v>1</v>
      </c>
      <c r="N14926" s="74">
        <v>2</v>
      </c>
    </row>
    <row r="14927" spans="1:14">
      <c r="A14927" s="43" t="str">
        <f t="shared" si="725"/>
        <v>130130300110170007</v>
      </c>
      <c r="B14927" s="28">
        <f t="shared" si="726"/>
        <v>8</v>
      </c>
      <c r="C14927" s="28">
        <f t="shared" si="727"/>
        <v>4</v>
      </c>
      <c r="K14927" s="73" t="s">
        <v>4715</v>
      </c>
      <c r="L14927" s="73" t="s">
        <v>5905</v>
      </c>
      <c r="M14927" s="74">
        <v>4</v>
      </c>
      <c r="N14927" s="74">
        <v>4</v>
      </c>
    </row>
    <row r="14928" spans="1:14">
      <c r="A14928" s="43" t="str">
        <f t="shared" si="725"/>
        <v>130130300110170008</v>
      </c>
      <c r="B14928" s="28">
        <f t="shared" si="726"/>
        <v>9</v>
      </c>
      <c r="C14928" s="28">
        <f t="shared" si="727"/>
        <v>6</v>
      </c>
      <c r="K14928" s="73" t="s">
        <v>4716</v>
      </c>
      <c r="L14928" s="73" t="s">
        <v>5905</v>
      </c>
      <c r="M14928" s="74">
        <v>3</v>
      </c>
      <c r="N14928" s="74">
        <v>6</v>
      </c>
    </row>
    <row r="14929" spans="1:14">
      <c r="A14929" s="43" t="str">
        <f t="shared" si="725"/>
        <v>130130300110175001</v>
      </c>
      <c r="B14929" s="28">
        <f t="shared" si="726"/>
        <v>5</v>
      </c>
      <c r="C14929" s="28">
        <f t="shared" si="727"/>
        <v>5</v>
      </c>
      <c r="K14929" s="73" t="s">
        <v>3044</v>
      </c>
      <c r="L14929" s="73" t="s">
        <v>5905</v>
      </c>
      <c r="M14929" s="74">
        <v>0</v>
      </c>
      <c r="N14929" s="74">
        <v>5</v>
      </c>
    </row>
    <row r="14930" spans="1:14">
      <c r="A14930" s="43" t="str">
        <f t="shared" si="725"/>
        <v>130130300110175002</v>
      </c>
      <c r="B14930" s="28">
        <f t="shared" si="726"/>
        <v>3</v>
      </c>
      <c r="C14930" s="28">
        <f t="shared" si="727"/>
        <v>2</v>
      </c>
      <c r="K14930" s="73" t="s">
        <v>3045</v>
      </c>
      <c r="L14930" s="73" t="s">
        <v>5905</v>
      </c>
      <c r="M14930" s="74">
        <v>1</v>
      </c>
      <c r="N14930" s="74">
        <v>2</v>
      </c>
    </row>
    <row r="14931" spans="1:14">
      <c r="A14931" s="43" t="str">
        <f t="shared" si="725"/>
        <v>130130300110175003</v>
      </c>
      <c r="B14931" s="28">
        <f t="shared" si="726"/>
        <v>4</v>
      </c>
      <c r="C14931" s="28">
        <f t="shared" si="727"/>
        <v>2</v>
      </c>
      <c r="K14931" s="73" t="s">
        <v>3257</v>
      </c>
      <c r="L14931" s="73" t="s">
        <v>5905</v>
      </c>
      <c r="M14931" s="74">
        <v>2</v>
      </c>
      <c r="N14931" s="74">
        <v>2</v>
      </c>
    </row>
    <row r="14932" spans="1:14">
      <c r="A14932" s="43" t="str">
        <f t="shared" si="725"/>
        <v>130130300110175004</v>
      </c>
      <c r="B14932" s="28">
        <f t="shared" si="726"/>
        <v>5</v>
      </c>
      <c r="C14932" s="28">
        <f t="shared" si="727"/>
        <v>1</v>
      </c>
      <c r="K14932" s="73" t="s">
        <v>3258</v>
      </c>
      <c r="L14932" s="73" t="s">
        <v>5905</v>
      </c>
      <c r="M14932" s="74">
        <v>4</v>
      </c>
      <c r="N14932" s="74">
        <v>1</v>
      </c>
    </row>
    <row r="14933" spans="1:14">
      <c r="A14933" s="43" t="str">
        <f t="shared" si="725"/>
        <v>130130300110180001</v>
      </c>
      <c r="B14933" s="28">
        <f t="shared" si="726"/>
        <v>28</v>
      </c>
      <c r="C14933" s="28">
        <f t="shared" si="727"/>
        <v>18</v>
      </c>
      <c r="K14933" s="73" t="s">
        <v>3060</v>
      </c>
      <c r="L14933" s="73" t="s">
        <v>5905</v>
      </c>
      <c r="M14933" s="74">
        <v>10</v>
      </c>
      <c r="N14933" s="74">
        <v>18</v>
      </c>
    </row>
    <row r="14934" spans="1:14">
      <c r="A14934" s="43" t="str">
        <f t="shared" si="725"/>
        <v>130130300110180002</v>
      </c>
      <c r="B14934" s="28">
        <f t="shared" si="726"/>
        <v>33</v>
      </c>
      <c r="C14934" s="28">
        <f t="shared" si="727"/>
        <v>20</v>
      </c>
      <c r="K14934" s="73" t="s">
        <v>3147</v>
      </c>
      <c r="L14934" s="73" t="s">
        <v>5905</v>
      </c>
      <c r="M14934" s="74">
        <v>13</v>
      </c>
      <c r="N14934" s="74">
        <v>20</v>
      </c>
    </row>
    <row r="14935" spans="1:14">
      <c r="A14935" s="43" t="str">
        <f t="shared" si="725"/>
        <v>130130300110180003</v>
      </c>
      <c r="B14935" s="28">
        <f t="shared" si="726"/>
        <v>3</v>
      </c>
      <c r="C14935" s="28">
        <f t="shared" si="727"/>
        <v>2</v>
      </c>
      <c r="K14935" s="73" t="s">
        <v>3148</v>
      </c>
      <c r="L14935" s="73" t="s">
        <v>5905</v>
      </c>
      <c r="M14935" s="74">
        <v>1</v>
      </c>
      <c r="N14935" s="74">
        <v>2</v>
      </c>
    </row>
    <row r="14936" spans="1:14">
      <c r="A14936" s="43" t="str">
        <f t="shared" si="725"/>
        <v>130130300110180004</v>
      </c>
      <c r="B14936" s="28">
        <f t="shared" si="726"/>
        <v>1</v>
      </c>
      <c r="C14936" s="28">
        <f t="shared" si="727"/>
        <v>1</v>
      </c>
      <c r="K14936" s="73" t="s">
        <v>3149</v>
      </c>
      <c r="L14936" s="73" t="s">
        <v>5905</v>
      </c>
      <c r="M14936" s="74">
        <v>0</v>
      </c>
      <c r="N14936" s="74">
        <v>1</v>
      </c>
    </row>
    <row r="14937" spans="1:14">
      <c r="A14937" s="43" t="str">
        <f t="shared" si="725"/>
        <v>130130300110180005</v>
      </c>
      <c r="B14937" s="28">
        <f t="shared" si="726"/>
        <v>71</v>
      </c>
      <c r="C14937" s="28">
        <f t="shared" si="727"/>
        <v>33</v>
      </c>
      <c r="K14937" s="73" t="s">
        <v>5951</v>
      </c>
      <c r="L14937" s="73" t="s">
        <v>5905</v>
      </c>
      <c r="M14937" s="74">
        <v>38</v>
      </c>
      <c r="N14937" s="74">
        <v>33</v>
      </c>
    </row>
    <row r="14938" spans="1:14">
      <c r="A14938" s="43" t="str">
        <f t="shared" si="725"/>
        <v>130130300110180006</v>
      </c>
      <c r="B14938" s="28">
        <f t="shared" si="726"/>
        <v>30</v>
      </c>
      <c r="C14938" s="28">
        <f t="shared" si="727"/>
        <v>10</v>
      </c>
      <c r="K14938" s="73" t="s">
        <v>5952</v>
      </c>
      <c r="L14938" s="73" t="s">
        <v>5905</v>
      </c>
      <c r="M14938" s="74">
        <v>20</v>
      </c>
      <c r="N14938" s="74">
        <v>10</v>
      </c>
    </row>
    <row r="14939" spans="1:14">
      <c r="A14939" s="43" t="str">
        <f t="shared" si="725"/>
        <v>130130300110185001</v>
      </c>
      <c r="B14939" s="28">
        <f t="shared" si="726"/>
        <v>1</v>
      </c>
      <c r="C14939" s="28">
        <f t="shared" si="727"/>
        <v>0</v>
      </c>
      <c r="K14939" s="73" t="s">
        <v>3070</v>
      </c>
      <c r="L14939" s="73" t="s">
        <v>5905</v>
      </c>
      <c r="M14939" s="74">
        <v>1</v>
      </c>
      <c r="N14939" s="74">
        <v>0</v>
      </c>
    </row>
    <row r="14940" spans="1:14">
      <c r="A14940" s="43" t="str">
        <f t="shared" si="725"/>
        <v>130130300110185002</v>
      </c>
      <c r="B14940" s="28">
        <f t="shared" si="726"/>
        <v>12</v>
      </c>
      <c r="C14940" s="28">
        <f t="shared" si="727"/>
        <v>3</v>
      </c>
      <c r="K14940" s="73" t="s">
        <v>3152</v>
      </c>
      <c r="L14940" s="73" t="s">
        <v>5905</v>
      </c>
      <c r="M14940" s="74">
        <v>9</v>
      </c>
      <c r="N14940" s="74">
        <v>3</v>
      </c>
    </row>
    <row r="14941" spans="1:14">
      <c r="A14941" s="43" t="str">
        <f t="shared" si="725"/>
        <v>130130300110185003</v>
      </c>
      <c r="B14941" s="28">
        <f t="shared" si="726"/>
        <v>3</v>
      </c>
      <c r="C14941" s="28">
        <f t="shared" si="727"/>
        <v>0</v>
      </c>
      <c r="K14941" s="73" t="s">
        <v>4298</v>
      </c>
      <c r="L14941" s="73" t="s">
        <v>5905</v>
      </c>
      <c r="M14941" s="74">
        <v>3</v>
      </c>
      <c r="N14941" s="74">
        <v>0</v>
      </c>
    </row>
    <row r="14942" spans="1:14">
      <c r="A14942" s="43" t="str">
        <f t="shared" si="725"/>
        <v>130130300110190001</v>
      </c>
      <c r="B14942" s="28">
        <f t="shared" si="726"/>
        <v>8</v>
      </c>
      <c r="C14942" s="28">
        <f t="shared" si="727"/>
        <v>8</v>
      </c>
      <c r="K14942" s="73" t="s">
        <v>3086</v>
      </c>
      <c r="L14942" s="73" t="s">
        <v>5905</v>
      </c>
      <c r="M14942" s="74">
        <v>0</v>
      </c>
      <c r="N14942" s="74">
        <v>8</v>
      </c>
    </row>
    <row r="14943" spans="1:14">
      <c r="A14943" s="43" t="str">
        <f t="shared" si="725"/>
        <v>130130300110190002</v>
      </c>
      <c r="B14943" s="28">
        <f t="shared" si="726"/>
        <v>3</v>
      </c>
      <c r="C14943" s="28">
        <f t="shared" si="727"/>
        <v>3</v>
      </c>
      <c r="K14943" s="73" t="s">
        <v>3087</v>
      </c>
      <c r="L14943" s="73" t="s">
        <v>5905</v>
      </c>
      <c r="M14943" s="74">
        <v>0</v>
      </c>
      <c r="N14943" s="74">
        <v>3</v>
      </c>
    </row>
    <row r="14944" spans="1:14">
      <c r="A14944" s="43" t="str">
        <f t="shared" si="725"/>
        <v>130130300110190003</v>
      </c>
      <c r="B14944" s="28">
        <f t="shared" si="726"/>
        <v>5</v>
      </c>
      <c r="C14944" s="28">
        <f t="shared" si="727"/>
        <v>5</v>
      </c>
      <c r="K14944" s="73" t="s">
        <v>3088</v>
      </c>
      <c r="L14944" s="73" t="s">
        <v>5905</v>
      </c>
      <c r="M14944" s="74">
        <v>0</v>
      </c>
      <c r="N14944" s="74">
        <v>5</v>
      </c>
    </row>
    <row r="14945" spans="1:14">
      <c r="A14945" s="43" t="str">
        <f t="shared" si="725"/>
        <v>130130300110190004</v>
      </c>
      <c r="B14945" s="28">
        <f t="shared" si="726"/>
        <v>4</v>
      </c>
      <c r="C14945" s="28">
        <f t="shared" si="727"/>
        <v>4</v>
      </c>
      <c r="K14945" s="73" t="s">
        <v>3089</v>
      </c>
      <c r="L14945" s="73" t="s">
        <v>5905</v>
      </c>
      <c r="M14945" s="74">
        <v>0</v>
      </c>
      <c r="N14945" s="74">
        <v>4</v>
      </c>
    </row>
    <row r="14946" spans="1:14">
      <c r="A14946" s="43" t="str">
        <f t="shared" si="725"/>
        <v>130130300110190005</v>
      </c>
      <c r="B14946" s="28">
        <f t="shared" si="726"/>
        <v>61</v>
      </c>
      <c r="C14946" s="28">
        <f t="shared" si="727"/>
        <v>21</v>
      </c>
      <c r="K14946" s="73" t="s">
        <v>3090</v>
      </c>
      <c r="L14946" s="73" t="s">
        <v>5905</v>
      </c>
      <c r="M14946" s="74">
        <v>40</v>
      </c>
      <c r="N14946" s="74">
        <v>21</v>
      </c>
    </row>
    <row r="14947" spans="1:14">
      <c r="A14947" s="43" t="str">
        <f t="shared" si="725"/>
        <v>130130300110193001</v>
      </c>
      <c r="B14947" s="28">
        <f t="shared" si="726"/>
        <v>4</v>
      </c>
      <c r="C14947" s="28">
        <f t="shared" si="727"/>
        <v>2</v>
      </c>
      <c r="K14947" s="73" t="s">
        <v>3265</v>
      </c>
      <c r="L14947" s="73" t="s">
        <v>5905</v>
      </c>
      <c r="M14947" s="74">
        <v>2</v>
      </c>
      <c r="N14947" s="74">
        <v>2</v>
      </c>
    </row>
    <row r="14948" spans="1:14">
      <c r="A14948" s="43" t="str">
        <f t="shared" si="725"/>
        <v>130130300110193002</v>
      </c>
      <c r="B14948" s="28">
        <f t="shared" si="726"/>
        <v>4</v>
      </c>
      <c r="C14948" s="28">
        <f t="shared" si="727"/>
        <v>0</v>
      </c>
      <c r="K14948" s="73" t="s">
        <v>3266</v>
      </c>
      <c r="L14948" s="73" t="s">
        <v>5905</v>
      </c>
      <c r="M14948" s="74">
        <v>4</v>
      </c>
      <c r="N14948" s="74">
        <v>0</v>
      </c>
    </row>
    <row r="14949" spans="1:14">
      <c r="A14949" s="43" t="str">
        <f t="shared" si="725"/>
        <v>130130300110193003</v>
      </c>
      <c r="B14949" s="28">
        <f t="shared" si="726"/>
        <v>36</v>
      </c>
      <c r="C14949" s="28">
        <f t="shared" si="727"/>
        <v>2</v>
      </c>
      <c r="K14949" s="73" t="s">
        <v>3267</v>
      </c>
      <c r="L14949" s="73" t="s">
        <v>5905</v>
      </c>
      <c r="M14949" s="74">
        <v>34</v>
      </c>
      <c r="N14949" s="74">
        <v>2</v>
      </c>
    </row>
    <row r="14950" spans="1:14">
      <c r="A14950" s="43" t="str">
        <f t="shared" si="725"/>
        <v>130130300110193004</v>
      </c>
      <c r="B14950" s="28">
        <f t="shared" si="726"/>
        <v>23</v>
      </c>
      <c r="C14950" s="28">
        <f t="shared" si="727"/>
        <v>1</v>
      </c>
      <c r="K14950" s="73" t="s">
        <v>4910</v>
      </c>
      <c r="L14950" s="73" t="s">
        <v>5905</v>
      </c>
      <c r="M14950" s="74">
        <v>22</v>
      </c>
      <c r="N14950" s="74">
        <v>1</v>
      </c>
    </row>
    <row r="14951" spans="1:14">
      <c r="A14951" s="43" t="str">
        <f t="shared" si="725"/>
        <v>130130300110193005</v>
      </c>
      <c r="B14951" s="28">
        <f t="shared" si="726"/>
        <v>23</v>
      </c>
      <c r="C14951" s="28">
        <f t="shared" si="727"/>
        <v>1</v>
      </c>
      <c r="K14951" s="73" t="s">
        <v>4911</v>
      </c>
      <c r="L14951" s="73" t="s">
        <v>5905</v>
      </c>
      <c r="M14951" s="74">
        <v>22</v>
      </c>
      <c r="N14951" s="74">
        <v>1</v>
      </c>
    </row>
    <row r="14952" spans="1:14">
      <c r="A14952" s="43" t="str">
        <f t="shared" si="725"/>
        <v>130130300110196001</v>
      </c>
      <c r="B14952" s="28">
        <f t="shared" si="726"/>
        <v>11</v>
      </c>
      <c r="C14952" s="28">
        <f t="shared" si="727"/>
        <v>9</v>
      </c>
      <c r="K14952" s="73" t="s">
        <v>3101</v>
      </c>
      <c r="L14952" s="73" t="s">
        <v>5905</v>
      </c>
      <c r="M14952" s="74">
        <v>2</v>
      </c>
      <c r="N14952" s="74">
        <v>9</v>
      </c>
    </row>
    <row r="14953" spans="1:14">
      <c r="A14953" s="43" t="str">
        <f t="shared" si="725"/>
        <v>130130300110196002</v>
      </c>
      <c r="B14953" s="28">
        <f t="shared" si="726"/>
        <v>7</v>
      </c>
      <c r="C14953" s="28">
        <f t="shared" si="727"/>
        <v>4</v>
      </c>
      <c r="K14953" s="73" t="s">
        <v>3102</v>
      </c>
      <c r="L14953" s="73" t="s">
        <v>5905</v>
      </c>
      <c r="M14953" s="74">
        <v>3</v>
      </c>
      <c r="N14953" s="74">
        <v>4</v>
      </c>
    </row>
    <row r="14954" spans="1:14">
      <c r="A14954" s="43" t="str">
        <f t="shared" si="725"/>
        <v>130130300110196003</v>
      </c>
      <c r="B14954" s="28">
        <f t="shared" si="726"/>
        <v>8</v>
      </c>
      <c r="C14954" s="28">
        <f t="shared" si="727"/>
        <v>8</v>
      </c>
      <c r="K14954" s="73" t="s">
        <v>3103</v>
      </c>
      <c r="L14954" s="73" t="s">
        <v>5905</v>
      </c>
      <c r="M14954" s="74">
        <v>0</v>
      </c>
      <c r="N14954" s="74">
        <v>8</v>
      </c>
    </row>
    <row r="14955" spans="1:14">
      <c r="A14955" s="43" t="str">
        <f t="shared" si="725"/>
        <v>130130300110196004</v>
      </c>
      <c r="B14955" s="28">
        <f t="shared" si="726"/>
        <v>4</v>
      </c>
      <c r="C14955" s="28">
        <f t="shared" si="727"/>
        <v>1</v>
      </c>
      <c r="K14955" s="73" t="s">
        <v>3104</v>
      </c>
      <c r="L14955" s="73" t="s">
        <v>5905</v>
      </c>
      <c r="M14955" s="74">
        <v>3</v>
      </c>
      <c r="N14955" s="74">
        <v>1</v>
      </c>
    </row>
    <row r="14956" spans="1:14">
      <c r="A14956" s="43" t="str">
        <f t="shared" si="725"/>
        <v>130130300110200001</v>
      </c>
      <c r="B14956" s="28">
        <f t="shared" si="726"/>
        <v>6</v>
      </c>
      <c r="C14956" s="28">
        <f t="shared" si="727"/>
        <v>3</v>
      </c>
      <c r="K14956" s="73" t="s">
        <v>3271</v>
      </c>
      <c r="L14956" s="73" t="s">
        <v>5905</v>
      </c>
      <c r="M14956" s="74">
        <v>3</v>
      </c>
      <c r="N14956" s="74">
        <v>3</v>
      </c>
    </row>
    <row r="14957" spans="1:14">
      <c r="A14957" s="43" t="str">
        <f t="shared" si="725"/>
        <v>130130300110200002</v>
      </c>
      <c r="B14957" s="28">
        <f t="shared" si="726"/>
        <v>4</v>
      </c>
      <c r="C14957" s="28">
        <f t="shared" si="727"/>
        <v>1</v>
      </c>
      <c r="K14957" s="73" t="s">
        <v>3272</v>
      </c>
      <c r="L14957" s="73" t="s">
        <v>5905</v>
      </c>
      <c r="M14957" s="74">
        <v>3</v>
      </c>
      <c r="N14957" s="74">
        <v>1</v>
      </c>
    </row>
    <row r="14958" spans="1:14">
      <c r="A14958" s="43" t="str">
        <f t="shared" si="725"/>
        <v>130130300110200003</v>
      </c>
      <c r="B14958" s="28">
        <f t="shared" si="726"/>
        <v>15</v>
      </c>
      <c r="C14958" s="28">
        <f t="shared" si="727"/>
        <v>2</v>
      </c>
      <c r="K14958" s="73" t="s">
        <v>3273</v>
      </c>
      <c r="L14958" s="73" t="s">
        <v>5905</v>
      </c>
      <c r="M14958" s="74">
        <v>13</v>
      </c>
      <c r="N14958" s="74">
        <v>2</v>
      </c>
    </row>
    <row r="14959" spans="1:14">
      <c r="A14959" s="43" t="str">
        <f t="shared" si="725"/>
        <v>130130300110200004</v>
      </c>
      <c r="B14959" s="28">
        <f t="shared" si="726"/>
        <v>2</v>
      </c>
      <c r="C14959" s="28">
        <f t="shared" si="727"/>
        <v>0</v>
      </c>
      <c r="K14959" s="73" t="s">
        <v>3274</v>
      </c>
      <c r="L14959" s="73" t="s">
        <v>5905</v>
      </c>
      <c r="M14959" s="74">
        <v>2</v>
      </c>
      <c r="N14959" s="74">
        <v>0</v>
      </c>
    </row>
    <row r="14960" spans="1:14">
      <c r="A14960" s="43" t="str">
        <f t="shared" si="725"/>
        <v>130130300110203001</v>
      </c>
      <c r="B14960" s="28">
        <f t="shared" si="726"/>
        <v>3</v>
      </c>
      <c r="C14960" s="28">
        <f t="shared" si="727"/>
        <v>2</v>
      </c>
      <c r="K14960" s="73" t="s">
        <v>3280</v>
      </c>
      <c r="L14960" s="73" t="s">
        <v>5905</v>
      </c>
      <c r="M14960" s="74">
        <v>1</v>
      </c>
      <c r="N14960" s="74">
        <v>2</v>
      </c>
    </row>
    <row r="14961" spans="1:14">
      <c r="A14961" s="43" t="str">
        <f t="shared" si="725"/>
        <v>130130300110203002</v>
      </c>
      <c r="B14961" s="28">
        <f t="shared" si="726"/>
        <v>1</v>
      </c>
      <c r="C14961" s="28">
        <f t="shared" si="727"/>
        <v>1</v>
      </c>
      <c r="K14961" s="73" t="s">
        <v>3281</v>
      </c>
      <c r="L14961" s="73" t="s">
        <v>5905</v>
      </c>
      <c r="M14961" s="74">
        <v>0</v>
      </c>
      <c r="N14961" s="74">
        <v>1</v>
      </c>
    </row>
    <row r="14962" spans="1:14">
      <c r="A14962" s="43" t="str">
        <f t="shared" si="725"/>
        <v>130130300110203003</v>
      </c>
      <c r="B14962" s="28">
        <f t="shared" si="726"/>
        <v>33</v>
      </c>
      <c r="C14962" s="28">
        <f t="shared" si="727"/>
        <v>31</v>
      </c>
      <c r="K14962" s="73" t="s">
        <v>3282</v>
      </c>
      <c r="L14962" s="73" t="s">
        <v>5905</v>
      </c>
      <c r="M14962" s="74">
        <v>2</v>
      </c>
      <c r="N14962" s="74">
        <v>31</v>
      </c>
    </row>
    <row r="14963" spans="1:14">
      <c r="A14963" s="43" t="str">
        <f t="shared" si="725"/>
        <v>130130300110203004</v>
      </c>
      <c r="B14963" s="28">
        <f t="shared" si="726"/>
        <v>8</v>
      </c>
      <c r="C14963" s="28">
        <f t="shared" si="727"/>
        <v>8</v>
      </c>
      <c r="K14963" s="73" t="s">
        <v>3283</v>
      </c>
      <c r="L14963" s="73" t="s">
        <v>5905</v>
      </c>
      <c r="M14963" s="74">
        <v>0</v>
      </c>
      <c r="N14963" s="74">
        <v>8</v>
      </c>
    </row>
    <row r="14964" spans="1:14">
      <c r="A14964" s="43" t="str">
        <f t="shared" si="725"/>
        <v>130130300110205001</v>
      </c>
      <c r="B14964" s="28">
        <f t="shared" si="726"/>
        <v>18</v>
      </c>
      <c r="C14964" s="28">
        <f t="shared" si="727"/>
        <v>3</v>
      </c>
      <c r="K14964" s="73" t="s">
        <v>3154</v>
      </c>
      <c r="L14964" s="73" t="s">
        <v>5905</v>
      </c>
      <c r="M14964" s="74">
        <v>15</v>
      </c>
      <c r="N14964" s="74">
        <v>3</v>
      </c>
    </row>
    <row r="14965" spans="1:14">
      <c r="A14965" s="43" t="str">
        <f t="shared" si="725"/>
        <v>130130300110205002</v>
      </c>
      <c r="B14965" s="28">
        <f t="shared" si="726"/>
        <v>6</v>
      </c>
      <c r="C14965" s="28">
        <f t="shared" si="727"/>
        <v>6</v>
      </c>
      <c r="K14965" s="73" t="s">
        <v>3155</v>
      </c>
      <c r="L14965" s="73" t="s">
        <v>5905</v>
      </c>
      <c r="M14965" s="74">
        <v>0</v>
      </c>
      <c r="N14965" s="74">
        <v>6</v>
      </c>
    </row>
    <row r="14966" spans="1:14">
      <c r="A14966" s="43" t="str">
        <f t="shared" si="725"/>
        <v>130130300110205003</v>
      </c>
      <c r="B14966" s="28">
        <f t="shared" si="726"/>
        <v>33</v>
      </c>
      <c r="C14966" s="28">
        <f t="shared" si="727"/>
        <v>4</v>
      </c>
      <c r="K14966" s="73" t="s">
        <v>3156</v>
      </c>
      <c r="L14966" s="73" t="s">
        <v>5905</v>
      </c>
      <c r="M14966" s="74">
        <v>29</v>
      </c>
      <c r="N14966" s="74">
        <v>4</v>
      </c>
    </row>
    <row r="14967" spans="1:14">
      <c r="A14967" s="43" t="str">
        <f t="shared" si="725"/>
        <v>130130300110205004</v>
      </c>
      <c r="B14967" s="28">
        <f t="shared" si="726"/>
        <v>22</v>
      </c>
      <c r="C14967" s="28">
        <f t="shared" si="727"/>
        <v>3</v>
      </c>
      <c r="K14967" s="73" t="s">
        <v>5804</v>
      </c>
      <c r="L14967" s="73" t="s">
        <v>5905</v>
      </c>
      <c r="M14967" s="74">
        <v>19</v>
      </c>
      <c r="N14967" s="74">
        <v>3</v>
      </c>
    </row>
    <row r="14968" spans="1:14">
      <c r="A14968" s="43" t="str">
        <f t="shared" si="725"/>
        <v>130130300110205005</v>
      </c>
      <c r="B14968" s="28">
        <f t="shared" si="726"/>
        <v>2</v>
      </c>
      <c r="C14968" s="28">
        <f t="shared" si="727"/>
        <v>0</v>
      </c>
      <c r="K14968" s="73" t="s">
        <v>5953</v>
      </c>
      <c r="L14968" s="73" t="s">
        <v>5905</v>
      </c>
      <c r="M14968" s="74">
        <v>2</v>
      </c>
      <c r="N14968" s="74">
        <v>0</v>
      </c>
    </row>
    <row r="14969" spans="1:14">
      <c r="A14969" s="43" t="str">
        <f t="shared" si="725"/>
        <v>130130300110210001</v>
      </c>
      <c r="B14969" s="28">
        <f t="shared" si="726"/>
        <v>5</v>
      </c>
      <c r="C14969" s="28">
        <f t="shared" si="727"/>
        <v>1</v>
      </c>
      <c r="K14969" s="73" t="s">
        <v>3164</v>
      </c>
      <c r="L14969" s="73" t="s">
        <v>5905</v>
      </c>
      <c r="M14969" s="74">
        <v>4</v>
      </c>
      <c r="N14969" s="74">
        <v>1</v>
      </c>
    </row>
    <row r="14970" spans="1:14">
      <c r="A14970" s="43" t="str">
        <f t="shared" si="725"/>
        <v>130130300110210002</v>
      </c>
      <c r="B14970" s="28">
        <f t="shared" si="726"/>
        <v>4</v>
      </c>
      <c r="C14970" s="28">
        <f t="shared" si="727"/>
        <v>1</v>
      </c>
      <c r="K14970" s="73" t="s">
        <v>3165</v>
      </c>
      <c r="L14970" s="73" t="s">
        <v>5905</v>
      </c>
      <c r="M14970" s="74">
        <v>3</v>
      </c>
      <c r="N14970" s="74">
        <v>1</v>
      </c>
    </row>
    <row r="14971" spans="1:14">
      <c r="A14971" s="43" t="str">
        <f t="shared" si="725"/>
        <v>130130300110210003</v>
      </c>
      <c r="B14971" s="28">
        <f t="shared" si="726"/>
        <v>20</v>
      </c>
      <c r="C14971" s="28">
        <f t="shared" si="727"/>
        <v>3</v>
      </c>
      <c r="K14971" s="73" t="s">
        <v>3728</v>
      </c>
      <c r="L14971" s="73" t="s">
        <v>5905</v>
      </c>
      <c r="M14971" s="74">
        <v>17</v>
      </c>
      <c r="N14971" s="74">
        <v>3</v>
      </c>
    </row>
    <row r="14972" spans="1:14">
      <c r="A14972" s="43" t="str">
        <f t="shared" si="725"/>
        <v>130130300110210004</v>
      </c>
      <c r="B14972" s="28">
        <f t="shared" si="726"/>
        <v>2</v>
      </c>
      <c r="C14972" s="28">
        <f t="shared" si="727"/>
        <v>0</v>
      </c>
      <c r="K14972" s="73" t="s">
        <v>3729</v>
      </c>
      <c r="L14972" s="73" t="s">
        <v>5905</v>
      </c>
      <c r="M14972" s="74">
        <v>2</v>
      </c>
      <c r="N14972" s="74">
        <v>0</v>
      </c>
    </row>
    <row r="14973" spans="1:14">
      <c r="A14973" s="43" t="str">
        <f t="shared" si="725"/>
        <v>130130300110215001</v>
      </c>
      <c r="B14973" s="28">
        <f t="shared" si="726"/>
        <v>3</v>
      </c>
      <c r="C14973" s="28">
        <f t="shared" si="727"/>
        <v>2</v>
      </c>
      <c r="K14973" s="73" t="s">
        <v>3175</v>
      </c>
      <c r="L14973" s="73" t="s">
        <v>5905</v>
      </c>
      <c r="M14973" s="74">
        <v>1</v>
      </c>
      <c r="N14973" s="74">
        <v>2</v>
      </c>
    </row>
    <row r="14974" spans="1:14">
      <c r="A14974" s="43" t="str">
        <f t="shared" si="725"/>
        <v>130130300110215002</v>
      </c>
      <c r="B14974" s="28">
        <f t="shared" si="726"/>
        <v>3</v>
      </c>
      <c r="C14974" s="28">
        <f t="shared" si="727"/>
        <v>3</v>
      </c>
      <c r="K14974" s="73" t="s">
        <v>3176</v>
      </c>
      <c r="L14974" s="73" t="s">
        <v>5905</v>
      </c>
      <c r="M14974" s="74">
        <v>0</v>
      </c>
      <c r="N14974" s="74">
        <v>3</v>
      </c>
    </row>
    <row r="14975" spans="1:14">
      <c r="A14975" s="43" t="str">
        <f t="shared" si="725"/>
        <v>130130300110215003</v>
      </c>
      <c r="B14975" s="28">
        <f t="shared" si="726"/>
        <v>8</v>
      </c>
      <c r="C14975" s="28">
        <f t="shared" si="727"/>
        <v>6</v>
      </c>
      <c r="K14975" s="73" t="s">
        <v>3453</v>
      </c>
      <c r="L14975" s="73" t="s">
        <v>5905</v>
      </c>
      <c r="M14975" s="74">
        <v>2</v>
      </c>
      <c r="N14975" s="74">
        <v>6</v>
      </c>
    </row>
    <row r="14976" spans="1:14">
      <c r="A14976" s="43" t="str">
        <f t="shared" si="725"/>
        <v>130130300110215004</v>
      </c>
      <c r="B14976" s="28">
        <f t="shared" si="726"/>
        <v>14</v>
      </c>
      <c r="C14976" s="28">
        <f t="shared" si="727"/>
        <v>9</v>
      </c>
      <c r="K14976" s="73" t="s">
        <v>3731</v>
      </c>
      <c r="L14976" s="73" t="s">
        <v>5905</v>
      </c>
      <c r="M14976" s="74">
        <v>5</v>
      </c>
      <c r="N14976" s="74">
        <v>9</v>
      </c>
    </row>
    <row r="14977" spans="1:14">
      <c r="A14977" s="43" t="str">
        <f t="shared" si="725"/>
        <v>130130300110215005</v>
      </c>
      <c r="B14977" s="28">
        <f t="shared" si="726"/>
        <v>1</v>
      </c>
      <c r="C14977" s="28">
        <f t="shared" si="727"/>
        <v>1</v>
      </c>
      <c r="K14977" s="73" t="s">
        <v>3732</v>
      </c>
      <c r="L14977" s="73" t="s">
        <v>5905</v>
      </c>
      <c r="M14977" s="74">
        <v>0</v>
      </c>
      <c r="N14977" s="74">
        <v>1</v>
      </c>
    </row>
    <row r="14978" spans="1:14">
      <c r="A14978" s="43" t="str">
        <f t="shared" si="725"/>
        <v>130130300110220001</v>
      </c>
      <c r="B14978" s="28">
        <f t="shared" si="726"/>
        <v>4</v>
      </c>
      <c r="C14978" s="28">
        <f t="shared" si="727"/>
        <v>1</v>
      </c>
      <c r="K14978" s="73" t="s">
        <v>3733</v>
      </c>
      <c r="L14978" s="73" t="s">
        <v>5905</v>
      </c>
      <c r="M14978" s="74">
        <v>3</v>
      </c>
      <c r="N14978" s="74">
        <v>1</v>
      </c>
    </row>
    <row r="14979" spans="1:14">
      <c r="A14979" s="43" t="str">
        <f t="shared" ref="A14979:A15042" si="728">L14979&amp;K14979</f>
        <v>130130300110220002</v>
      </c>
      <c r="B14979" s="28">
        <f t="shared" ref="B14979:B15042" si="729">M14979+N14979</f>
        <v>2</v>
      </c>
      <c r="C14979" s="28">
        <f t="shared" ref="C14979:C15042" si="730">N14979</f>
        <v>1</v>
      </c>
      <c r="K14979" s="73" t="s">
        <v>3734</v>
      </c>
      <c r="L14979" s="73" t="s">
        <v>5905</v>
      </c>
      <c r="M14979" s="74">
        <v>1</v>
      </c>
      <c r="N14979" s="74">
        <v>1</v>
      </c>
    </row>
    <row r="14980" spans="1:14">
      <c r="A14980" s="43" t="str">
        <f t="shared" si="728"/>
        <v>130130300110220003</v>
      </c>
      <c r="B14980" s="28">
        <f t="shared" si="729"/>
        <v>16</v>
      </c>
      <c r="C14980" s="28">
        <f t="shared" si="730"/>
        <v>2</v>
      </c>
      <c r="K14980" s="73" t="s">
        <v>3735</v>
      </c>
      <c r="L14980" s="73" t="s">
        <v>5905</v>
      </c>
      <c r="M14980" s="74">
        <v>14</v>
      </c>
      <c r="N14980" s="74">
        <v>2</v>
      </c>
    </row>
    <row r="14981" spans="1:14">
      <c r="A14981" s="43" t="str">
        <f t="shared" si="728"/>
        <v>130130300110220004</v>
      </c>
      <c r="B14981" s="28">
        <f t="shared" si="729"/>
        <v>5</v>
      </c>
      <c r="C14981" s="28">
        <f t="shared" si="730"/>
        <v>1</v>
      </c>
      <c r="K14981" s="73" t="s">
        <v>3736</v>
      </c>
      <c r="L14981" s="73" t="s">
        <v>5905</v>
      </c>
      <c r="M14981" s="74">
        <v>4</v>
      </c>
      <c r="N14981" s="74">
        <v>1</v>
      </c>
    </row>
    <row r="14982" spans="1:14">
      <c r="A14982" s="43" t="str">
        <f t="shared" si="728"/>
        <v>130130300110223001</v>
      </c>
      <c r="B14982" s="28">
        <f t="shared" si="729"/>
        <v>1</v>
      </c>
      <c r="C14982" s="28">
        <f t="shared" si="730"/>
        <v>0</v>
      </c>
      <c r="K14982" s="73" t="s">
        <v>3299</v>
      </c>
      <c r="L14982" s="73" t="s">
        <v>5905</v>
      </c>
      <c r="M14982" s="74">
        <v>1</v>
      </c>
      <c r="N14982" s="74">
        <v>0</v>
      </c>
    </row>
    <row r="14983" spans="1:14">
      <c r="A14983" s="43" t="str">
        <f t="shared" si="728"/>
        <v>130130300110223002</v>
      </c>
      <c r="B14983" s="28">
        <f t="shared" si="729"/>
        <v>0</v>
      </c>
      <c r="C14983" s="28">
        <f t="shared" si="730"/>
        <v>0</v>
      </c>
      <c r="K14983" s="73" t="s">
        <v>3300</v>
      </c>
      <c r="L14983" s="73" t="s">
        <v>5905</v>
      </c>
      <c r="M14983" s="74">
        <v>0</v>
      </c>
      <c r="N14983" s="74">
        <v>0</v>
      </c>
    </row>
    <row r="14984" spans="1:14">
      <c r="A14984" s="43" t="str">
        <f t="shared" si="728"/>
        <v>130130300110225002</v>
      </c>
      <c r="B14984" s="28">
        <f t="shared" si="729"/>
        <v>36</v>
      </c>
      <c r="C14984" s="28">
        <f t="shared" si="730"/>
        <v>12</v>
      </c>
      <c r="K14984" s="73" t="s">
        <v>3740</v>
      </c>
      <c r="L14984" s="73" t="s">
        <v>5905</v>
      </c>
      <c r="M14984" s="74">
        <v>24</v>
      </c>
      <c r="N14984" s="74">
        <v>12</v>
      </c>
    </row>
    <row r="14985" spans="1:14">
      <c r="A14985" s="43" t="str">
        <f t="shared" si="728"/>
        <v>130130300110225003</v>
      </c>
      <c r="B14985" s="28">
        <f t="shared" si="729"/>
        <v>13</v>
      </c>
      <c r="C14985" s="28">
        <f t="shared" si="730"/>
        <v>13</v>
      </c>
      <c r="K14985" s="73" t="s">
        <v>3741</v>
      </c>
      <c r="L14985" s="73" t="s">
        <v>5905</v>
      </c>
      <c r="M14985" s="74">
        <v>0</v>
      </c>
      <c r="N14985" s="74">
        <v>13</v>
      </c>
    </row>
    <row r="14986" spans="1:14">
      <c r="A14986" s="43" t="str">
        <f t="shared" si="728"/>
        <v>130130300110230001</v>
      </c>
      <c r="B14986" s="28">
        <f t="shared" si="729"/>
        <v>17</v>
      </c>
      <c r="C14986" s="28">
        <f t="shared" si="730"/>
        <v>1</v>
      </c>
      <c r="K14986" s="73" t="s">
        <v>3317</v>
      </c>
      <c r="L14986" s="73" t="s">
        <v>5905</v>
      </c>
      <c r="M14986" s="74">
        <v>16</v>
      </c>
      <c r="N14986" s="74">
        <v>1</v>
      </c>
    </row>
    <row r="14987" spans="1:14">
      <c r="A14987" s="43" t="str">
        <f t="shared" si="728"/>
        <v>130130300110230002</v>
      </c>
      <c r="B14987" s="28">
        <f t="shared" si="729"/>
        <v>13</v>
      </c>
      <c r="C14987" s="28">
        <f t="shared" si="730"/>
        <v>8</v>
      </c>
      <c r="K14987" s="73" t="s">
        <v>3318</v>
      </c>
      <c r="L14987" s="73" t="s">
        <v>5905</v>
      </c>
      <c r="M14987" s="74">
        <v>5</v>
      </c>
      <c r="N14987" s="74">
        <v>8</v>
      </c>
    </row>
    <row r="14988" spans="1:14">
      <c r="A14988" s="43" t="str">
        <f t="shared" si="728"/>
        <v>130130300110230003</v>
      </c>
      <c r="B14988" s="28">
        <f t="shared" si="729"/>
        <v>6</v>
      </c>
      <c r="C14988" s="28">
        <f t="shared" si="730"/>
        <v>1</v>
      </c>
      <c r="K14988" s="73" t="s">
        <v>3319</v>
      </c>
      <c r="L14988" s="73" t="s">
        <v>5905</v>
      </c>
      <c r="M14988" s="74">
        <v>5</v>
      </c>
      <c r="N14988" s="74">
        <v>1</v>
      </c>
    </row>
    <row r="14989" spans="1:14">
      <c r="A14989" s="43" t="str">
        <f t="shared" si="728"/>
        <v>130130300110235001</v>
      </c>
      <c r="B14989" s="28">
        <f t="shared" si="729"/>
        <v>34</v>
      </c>
      <c r="C14989" s="28">
        <f t="shared" si="730"/>
        <v>27</v>
      </c>
      <c r="K14989" s="73" t="s">
        <v>3325</v>
      </c>
      <c r="L14989" s="73" t="s">
        <v>5905</v>
      </c>
      <c r="M14989" s="74">
        <v>7</v>
      </c>
      <c r="N14989" s="74">
        <v>27</v>
      </c>
    </row>
    <row r="14990" spans="1:14">
      <c r="A14990" s="43" t="str">
        <f t="shared" si="728"/>
        <v>130130300110235002</v>
      </c>
      <c r="B14990" s="28">
        <f t="shared" si="729"/>
        <v>17</v>
      </c>
      <c r="C14990" s="28">
        <f t="shared" si="730"/>
        <v>14</v>
      </c>
      <c r="K14990" s="73" t="s">
        <v>3326</v>
      </c>
      <c r="L14990" s="73" t="s">
        <v>5905</v>
      </c>
      <c r="M14990" s="74">
        <v>3</v>
      </c>
      <c r="N14990" s="74">
        <v>14</v>
      </c>
    </row>
    <row r="14991" spans="1:14">
      <c r="A14991" s="43" t="str">
        <f t="shared" si="728"/>
        <v>130130300110240001</v>
      </c>
      <c r="B14991" s="28">
        <f t="shared" si="729"/>
        <v>24</v>
      </c>
      <c r="C14991" s="28">
        <f t="shared" si="730"/>
        <v>18</v>
      </c>
      <c r="K14991" s="73" t="s">
        <v>4814</v>
      </c>
      <c r="L14991" s="73" t="s">
        <v>5905</v>
      </c>
      <c r="M14991" s="74">
        <v>6</v>
      </c>
      <c r="N14991" s="74">
        <v>18</v>
      </c>
    </row>
    <row r="14992" spans="1:14">
      <c r="A14992" s="43" t="str">
        <f t="shared" si="728"/>
        <v>130130300110240002</v>
      </c>
      <c r="B14992" s="28">
        <f t="shared" si="729"/>
        <v>6</v>
      </c>
      <c r="C14992" s="28">
        <f t="shared" si="730"/>
        <v>4</v>
      </c>
      <c r="K14992" s="73" t="s">
        <v>4920</v>
      </c>
      <c r="L14992" s="73" t="s">
        <v>5905</v>
      </c>
      <c r="M14992" s="74">
        <v>2</v>
      </c>
      <c r="N14992" s="74">
        <v>4</v>
      </c>
    </row>
    <row r="14993" spans="1:14">
      <c r="A14993" s="43" t="str">
        <f t="shared" si="728"/>
        <v>130130300110240003</v>
      </c>
      <c r="B14993" s="28">
        <f t="shared" si="729"/>
        <v>22</v>
      </c>
      <c r="C14993" s="28">
        <f t="shared" si="730"/>
        <v>13</v>
      </c>
      <c r="K14993" s="73" t="s">
        <v>4921</v>
      </c>
      <c r="L14993" s="73" t="s">
        <v>5905</v>
      </c>
      <c r="M14993" s="74">
        <v>9</v>
      </c>
      <c r="N14993" s="74">
        <v>13</v>
      </c>
    </row>
    <row r="14994" spans="1:14">
      <c r="A14994" s="43" t="str">
        <f t="shared" si="728"/>
        <v>130130300110240004</v>
      </c>
      <c r="B14994" s="28">
        <f t="shared" si="729"/>
        <v>27</v>
      </c>
      <c r="C14994" s="28">
        <f t="shared" si="730"/>
        <v>9</v>
      </c>
      <c r="K14994" s="73" t="s">
        <v>5954</v>
      </c>
      <c r="L14994" s="73" t="s">
        <v>5905</v>
      </c>
      <c r="M14994" s="74">
        <v>18</v>
      </c>
      <c r="N14994" s="74">
        <v>9</v>
      </c>
    </row>
    <row r="14995" spans="1:14">
      <c r="A14995" s="43" t="str">
        <f t="shared" si="728"/>
        <v>130130300110240005</v>
      </c>
      <c r="B14995" s="28">
        <f t="shared" si="729"/>
        <v>6</v>
      </c>
      <c r="C14995" s="28">
        <f t="shared" si="730"/>
        <v>1</v>
      </c>
      <c r="K14995" s="73" t="s">
        <v>5955</v>
      </c>
      <c r="L14995" s="73" t="s">
        <v>5905</v>
      </c>
      <c r="M14995" s="74">
        <v>5</v>
      </c>
      <c r="N14995" s="74">
        <v>1</v>
      </c>
    </row>
    <row r="14996" spans="1:14">
      <c r="A14996" s="43" t="str">
        <f t="shared" si="728"/>
        <v>130130300110245001</v>
      </c>
      <c r="B14996" s="28">
        <f t="shared" si="729"/>
        <v>24</v>
      </c>
      <c r="C14996" s="28">
        <f t="shared" si="730"/>
        <v>5</v>
      </c>
      <c r="K14996" s="73" t="s">
        <v>5956</v>
      </c>
      <c r="L14996" s="73" t="s">
        <v>5905</v>
      </c>
      <c r="M14996" s="74">
        <v>19</v>
      </c>
      <c r="N14996" s="74">
        <v>5</v>
      </c>
    </row>
    <row r="14997" spans="1:14">
      <c r="A14997" s="43" t="str">
        <f t="shared" si="728"/>
        <v>130130300110245002</v>
      </c>
      <c r="B14997" s="28">
        <f t="shared" si="729"/>
        <v>8</v>
      </c>
      <c r="C14997" s="28">
        <f t="shared" si="730"/>
        <v>4</v>
      </c>
      <c r="K14997" s="73" t="s">
        <v>5957</v>
      </c>
      <c r="L14997" s="73" t="s">
        <v>5905</v>
      </c>
      <c r="M14997" s="74">
        <v>4</v>
      </c>
      <c r="N14997" s="74">
        <v>4</v>
      </c>
    </row>
    <row r="14998" spans="1:14">
      <c r="A14998" s="43" t="str">
        <f t="shared" si="728"/>
        <v>130130300110245003</v>
      </c>
      <c r="B14998" s="28">
        <f t="shared" si="729"/>
        <v>6</v>
      </c>
      <c r="C14998" s="28">
        <f t="shared" si="730"/>
        <v>1</v>
      </c>
      <c r="K14998" s="73" t="s">
        <v>5958</v>
      </c>
      <c r="L14998" s="73" t="s">
        <v>5905</v>
      </c>
      <c r="M14998" s="74">
        <v>5</v>
      </c>
      <c r="N14998" s="74">
        <v>1</v>
      </c>
    </row>
    <row r="14999" spans="1:14">
      <c r="A14999" s="43" t="str">
        <f t="shared" si="728"/>
        <v>130130300110245004</v>
      </c>
      <c r="B14999" s="28">
        <f t="shared" si="729"/>
        <v>8</v>
      </c>
      <c r="C14999" s="28">
        <f t="shared" si="730"/>
        <v>0</v>
      </c>
      <c r="K14999" s="73" t="s">
        <v>5959</v>
      </c>
      <c r="L14999" s="73" t="s">
        <v>5905</v>
      </c>
      <c r="M14999" s="74">
        <v>8</v>
      </c>
      <c r="N14999" s="74">
        <v>0</v>
      </c>
    </row>
    <row r="15000" spans="1:14">
      <c r="A15000" s="43" t="str">
        <f t="shared" si="728"/>
        <v>130130300110245005</v>
      </c>
      <c r="B15000" s="28">
        <f t="shared" si="729"/>
        <v>133</v>
      </c>
      <c r="C15000" s="28">
        <f t="shared" si="730"/>
        <v>74</v>
      </c>
      <c r="K15000" s="73" t="s">
        <v>5960</v>
      </c>
      <c r="L15000" s="73" t="s">
        <v>5905</v>
      </c>
      <c r="M15000" s="74">
        <v>59</v>
      </c>
      <c r="N15000" s="74">
        <v>74</v>
      </c>
    </row>
    <row r="15001" spans="1:14">
      <c r="A15001" s="43" t="str">
        <f t="shared" si="728"/>
        <v>130130300110245006</v>
      </c>
      <c r="B15001" s="28">
        <f t="shared" si="729"/>
        <v>74</v>
      </c>
      <c r="C15001" s="28">
        <f t="shared" si="730"/>
        <v>34</v>
      </c>
      <c r="K15001" s="73" t="s">
        <v>5961</v>
      </c>
      <c r="L15001" s="73" t="s">
        <v>5905</v>
      </c>
      <c r="M15001" s="74">
        <v>40</v>
      </c>
      <c r="N15001" s="74">
        <v>34</v>
      </c>
    </row>
    <row r="15002" spans="1:14">
      <c r="A15002" s="43" t="str">
        <f t="shared" si="728"/>
        <v>130130300110250001</v>
      </c>
      <c r="B15002" s="28">
        <f t="shared" si="729"/>
        <v>14</v>
      </c>
      <c r="C15002" s="28">
        <f t="shared" si="730"/>
        <v>11</v>
      </c>
      <c r="K15002" s="73" t="s">
        <v>5962</v>
      </c>
      <c r="L15002" s="73" t="s">
        <v>5905</v>
      </c>
      <c r="M15002" s="74">
        <v>3</v>
      </c>
      <c r="N15002" s="74">
        <v>11</v>
      </c>
    </row>
    <row r="15003" spans="1:14">
      <c r="A15003" s="43" t="str">
        <f t="shared" si="728"/>
        <v>130130300110250002</v>
      </c>
      <c r="B15003" s="28">
        <f t="shared" si="729"/>
        <v>9</v>
      </c>
      <c r="C15003" s="28">
        <f t="shared" si="730"/>
        <v>5</v>
      </c>
      <c r="K15003" s="73" t="s">
        <v>5963</v>
      </c>
      <c r="L15003" s="73" t="s">
        <v>5905</v>
      </c>
      <c r="M15003" s="74">
        <v>4</v>
      </c>
      <c r="N15003" s="74">
        <v>5</v>
      </c>
    </row>
    <row r="15004" spans="1:14">
      <c r="A15004" s="43" t="str">
        <f t="shared" si="728"/>
        <v>130130300110250003</v>
      </c>
      <c r="B15004" s="28">
        <f t="shared" si="729"/>
        <v>27</v>
      </c>
      <c r="C15004" s="28">
        <f t="shared" si="730"/>
        <v>20</v>
      </c>
      <c r="K15004" s="73" t="s">
        <v>5964</v>
      </c>
      <c r="L15004" s="73" t="s">
        <v>5905</v>
      </c>
      <c r="M15004" s="74">
        <v>7</v>
      </c>
      <c r="N15004" s="74">
        <v>20</v>
      </c>
    </row>
    <row r="15005" spans="1:14">
      <c r="A15005" s="43" t="str">
        <f t="shared" si="728"/>
        <v>130130300110250004</v>
      </c>
      <c r="B15005" s="28">
        <f t="shared" si="729"/>
        <v>8</v>
      </c>
      <c r="C15005" s="28">
        <f t="shared" si="730"/>
        <v>4</v>
      </c>
      <c r="K15005" s="73" t="s">
        <v>5965</v>
      </c>
      <c r="L15005" s="73" t="s">
        <v>5905</v>
      </c>
      <c r="M15005" s="74">
        <v>4</v>
      </c>
      <c r="N15005" s="74">
        <v>4</v>
      </c>
    </row>
    <row r="15006" spans="1:14">
      <c r="A15006" s="43" t="str">
        <f t="shared" si="728"/>
        <v>130130300110255001</v>
      </c>
      <c r="B15006" s="28">
        <f t="shared" si="729"/>
        <v>25</v>
      </c>
      <c r="C15006" s="28">
        <f t="shared" si="730"/>
        <v>21</v>
      </c>
      <c r="K15006" s="73" t="s">
        <v>4340</v>
      </c>
      <c r="L15006" s="73" t="s">
        <v>5905</v>
      </c>
      <c r="M15006" s="74">
        <v>4</v>
      </c>
      <c r="N15006" s="74">
        <v>21</v>
      </c>
    </row>
    <row r="15007" spans="1:14">
      <c r="A15007" s="43" t="str">
        <f t="shared" si="728"/>
        <v>130130300110255002</v>
      </c>
      <c r="B15007" s="28">
        <f t="shared" si="729"/>
        <v>15</v>
      </c>
      <c r="C15007" s="28">
        <f t="shared" si="730"/>
        <v>14</v>
      </c>
      <c r="K15007" s="73" t="s">
        <v>4341</v>
      </c>
      <c r="L15007" s="73" t="s">
        <v>5905</v>
      </c>
      <c r="M15007" s="74">
        <v>1</v>
      </c>
      <c r="N15007" s="74">
        <v>14</v>
      </c>
    </row>
    <row r="15008" spans="1:14">
      <c r="A15008" s="43" t="str">
        <f t="shared" si="728"/>
        <v>130130300110255003</v>
      </c>
      <c r="B15008" s="28">
        <f t="shared" si="729"/>
        <v>9</v>
      </c>
      <c r="C15008" s="28">
        <f t="shared" si="730"/>
        <v>4</v>
      </c>
      <c r="K15008" s="73" t="s">
        <v>4342</v>
      </c>
      <c r="L15008" s="73" t="s">
        <v>5905</v>
      </c>
      <c r="M15008" s="74">
        <v>5</v>
      </c>
      <c r="N15008" s="74">
        <v>4</v>
      </c>
    </row>
    <row r="15009" spans="1:14">
      <c r="A15009" s="43" t="str">
        <f t="shared" si="728"/>
        <v>130130300110255004</v>
      </c>
      <c r="B15009" s="28">
        <f t="shared" si="729"/>
        <v>4</v>
      </c>
      <c r="C15009" s="28">
        <f t="shared" si="730"/>
        <v>3</v>
      </c>
      <c r="K15009" s="73" t="s">
        <v>5966</v>
      </c>
      <c r="L15009" s="73" t="s">
        <v>5905</v>
      </c>
      <c r="M15009" s="74">
        <v>1</v>
      </c>
      <c r="N15009" s="74">
        <v>3</v>
      </c>
    </row>
    <row r="15010" spans="1:14">
      <c r="A15010" s="43" t="str">
        <f t="shared" si="728"/>
        <v>130130300110260001</v>
      </c>
      <c r="B15010" s="28">
        <f t="shared" si="729"/>
        <v>11</v>
      </c>
      <c r="C15010" s="28">
        <f t="shared" si="730"/>
        <v>3</v>
      </c>
      <c r="K15010" s="73" t="s">
        <v>4351</v>
      </c>
      <c r="L15010" s="73" t="s">
        <v>5905</v>
      </c>
      <c r="M15010" s="74">
        <v>8</v>
      </c>
      <c r="N15010" s="74">
        <v>3</v>
      </c>
    </row>
    <row r="15011" spans="1:14">
      <c r="A15011" s="43" t="str">
        <f t="shared" si="728"/>
        <v>130130300110260002</v>
      </c>
      <c r="B15011" s="28">
        <f t="shared" si="729"/>
        <v>5</v>
      </c>
      <c r="C15011" s="28">
        <f t="shared" si="730"/>
        <v>2</v>
      </c>
      <c r="K15011" s="73" t="s">
        <v>4352</v>
      </c>
      <c r="L15011" s="73" t="s">
        <v>5905</v>
      </c>
      <c r="M15011" s="74">
        <v>3</v>
      </c>
      <c r="N15011" s="74">
        <v>2</v>
      </c>
    </row>
    <row r="15012" spans="1:14">
      <c r="A15012" s="43" t="str">
        <f t="shared" si="728"/>
        <v>130130300110265001</v>
      </c>
      <c r="B15012" s="28">
        <f t="shared" si="729"/>
        <v>14</v>
      </c>
      <c r="C15012" s="28">
        <f t="shared" si="730"/>
        <v>14</v>
      </c>
      <c r="K15012" s="73" t="s">
        <v>3745</v>
      </c>
      <c r="L15012" s="73" t="s">
        <v>5905</v>
      </c>
      <c r="M15012" s="74">
        <v>0</v>
      </c>
      <c r="N15012" s="74">
        <v>14</v>
      </c>
    </row>
    <row r="15013" spans="1:14">
      <c r="A15013" s="43" t="str">
        <f t="shared" si="728"/>
        <v>130130300110265002</v>
      </c>
      <c r="B15013" s="28">
        <f t="shared" si="729"/>
        <v>20</v>
      </c>
      <c r="C15013" s="28">
        <f t="shared" si="730"/>
        <v>19</v>
      </c>
      <c r="K15013" s="73" t="s">
        <v>3746</v>
      </c>
      <c r="L15013" s="73" t="s">
        <v>5905</v>
      </c>
      <c r="M15013" s="74">
        <v>1</v>
      </c>
      <c r="N15013" s="74">
        <v>19</v>
      </c>
    </row>
    <row r="15014" spans="1:14">
      <c r="A15014" s="43" t="str">
        <f t="shared" si="728"/>
        <v>130130300110265003</v>
      </c>
      <c r="B15014" s="28">
        <f t="shared" si="729"/>
        <v>50</v>
      </c>
      <c r="C15014" s="28">
        <f t="shared" si="730"/>
        <v>43</v>
      </c>
      <c r="K15014" s="73" t="s">
        <v>5967</v>
      </c>
      <c r="L15014" s="73" t="s">
        <v>5905</v>
      </c>
      <c r="M15014" s="74">
        <v>7</v>
      </c>
      <c r="N15014" s="74">
        <v>43</v>
      </c>
    </row>
    <row r="15015" spans="1:14">
      <c r="A15015" s="43" t="str">
        <f t="shared" si="728"/>
        <v>130130300110265004</v>
      </c>
      <c r="B15015" s="28">
        <f t="shared" si="729"/>
        <v>22</v>
      </c>
      <c r="C15015" s="28">
        <f t="shared" si="730"/>
        <v>16</v>
      </c>
      <c r="K15015" s="73" t="s">
        <v>5968</v>
      </c>
      <c r="L15015" s="73" t="s">
        <v>5905</v>
      </c>
      <c r="M15015" s="74">
        <v>6</v>
      </c>
      <c r="N15015" s="74">
        <v>16</v>
      </c>
    </row>
    <row r="15016" spans="1:14">
      <c r="A15016" s="43" t="str">
        <f t="shared" si="728"/>
        <v>130130300110270001</v>
      </c>
      <c r="B15016" s="28">
        <f t="shared" si="729"/>
        <v>29</v>
      </c>
      <c r="C15016" s="28">
        <f t="shared" si="730"/>
        <v>7</v>
      </c>
      <c r="K15016" s="73" t="s">
        <v>3747</v>
      </c>
      <c r="L15016" s="73" t="s">
        <v>5905</v>
      </c>
      <c r="M15016" s="74">
        <v>22</v>
      </c>
      <c r="N15016" s="74">
        <v>7</v>
      </c>
    </row>
    <row r="15017" spans="1:14">
      <c r="A15017" s="43" t="str">
        <f t="shared" si="728"/>
        <v>130130300110270002</v>
      </c>
      <c r="B15017" s="28">
        <f t="shared" si="729"/>
        <v>16</v>
      </c>
      <c r="C15017" s="28">
        <f t="shared" si="730"/>
        <v>16</v>
      </c>
      <c r="K15017" s="73" t="s">
        <v>3748</v>
      </c>
      <c r="L15017" s="73" t="s">
        <v>5905</v>
      </c>
      <c r="M15017" s="74">
        <v>0</v>
      </c>
      <c r="N15017" s="74">
        <v>16</v>
      </c>
    </row>
    <row r="15018" spans="1:14">
      <c r="A15018" s="43" t="str">
        <f t="shared" si="728"/>
        <v>130130300110270003</v>
      </c>
      <c r="B15018" s="28">
        <f t="shared" si="729"/>
        <v>1</v>
      </c>
      <c r="C15018" s="28">
        <f t="shared" si="730"/>
        <v>0</v>
      </c>
      <c r="K15018" s="73" t="s">
        <v>3749</v>
      </c>
      <c r="L15018" s="73" t="s">
        <v>5905</v>
      </c>
      <c r="M15018" s="74">
        <v>1</v>
      </c>
      <c r="N15018" s="74">
        <v>0</v>
      </c>
    </row>
    <row r="15019" spans="1:14">
      <c r="A15019" s="43" t="str">
        <f t="shared" si="728"/>
        <v>130130300110270004</v>
      </c>
      <c r="B15019" s="28">
        <f t="shared" si="729"/>
        <v>3</v>
      </c>
      <c r="C15019" s="28">
        <f t="shared" si="730"/>
        <v>1</v>
      </c>
      <c r="K15019" s="73" t="s">
        <v>5969</v>
      </c>
      <c r="L15019" s="73" t="s">
        <v>5905</v>
      </c>
      <c r="M15019" s="74">
        <v>2</v>
      </c>
      <c r="N15019" s="74">
        <v>1</v>
      </c>
    </row>
    <row r="15020" spans="1:14">
      <c r="A15020" s="43" t="str">
        <f t="shared" si="728"/>
        <v>130130300110270005</v>
      </c>
      <c r="B15020" s="28">
        <f t="shared" si="729"/>
        <v>4</v>
      </c>
      <c r="C15020" s="28">
        <f t="shared" si="730"/>
        <v>1</v>
      </c>
      <c r="K15020" s="73" t="s">
        <v>5970</v>
      </c>
      <c r="L15020" s="73" t="s">
        <v>5905</v>
      </c>
      <c r="M15020" s="74">
        <v>3</v>
      </c>
      <c r="N15020" s="74">
        <v>1</v>
      </c>
    </row>
    <row r="15021" spans="1:14">
      <c r="A15021" s="43" t="str">
        <f t="shared" si="728"/>
        <v>130130300110270006</v>
      </c>
      <c r="B15021" s="28">
        <f t="shared" si="729"/>
        <v>3</v>
      </c>
      <c r="C15021" s="28">
        <f t="shared" si="730"/>
        <v>1</v>
      </c>
      <c r="K15021" s="73" t="s">
        <v>5971</v>
      </c>
      <c r="L15021" s="73" t="s">
        <v>5905</v>
      </c>
      <c r="M15021" s="74">
        <v>2</v>
      </c>
      <c r="N15021" s="74">
        <v>1</v>
      </c>
    </row>
    <row r="15022" spans="1:14">
      <c r="A15022" s="43" t="str">
        <f t="shared" si="728"/>
        <v>130130300110270007</v>
      </c>
      <c r="B15022" s="28">
        <f t="shared" si="729"/>
        <v>23</v>
      </c>
      <c r="C15022" s="28">
        <f t="shared" si="730"/>
        <v>11</v>
      </c>
      <c r="K15022" s="73" t="s">
        <v>5972</v>
      </c>
      <c r="L15022" s="73" t="s">
        <v>5905</v>
      </c>
      <c r="M15022" s="74">
        <v>12</v>
      </c>
      <c r="N15022" s="74">
        <v>11</v>
      </c>
    </row>
    <row r="15023" spans="1:14">
      <c r="A15023" s="43" t="str">
        <f t="shared" si="728"/>
        <v>130130300110275001</v>
      </c>
      <c r="B15023" s="28">
        <f t="shared" si="729"/>
        <v>43</v>
      </c>
      <c r="C15023" s="28">
        <f t="shared" si="730"/>
        <v>33</v>
      </c>
      <c r="K15023" s="73" t="s">
        <v>3750</v>
      </c>
      <c r="L15023" s="73" t="s">
        <v>5905</v>
      </c>
      <c r="M15023" s="74">
        <v>10</v>
      </c>
      <c r="N15023" s="74">
        <v>33</v>
      </c>
    </row>
    <row r="15024" spans="1:14">
      <c r="A15024" s="43" t="str">
        <f t="shared" si="728"/>
        <v>130130300110275002</v>
      </c>
      <c r="B15024" s="28">
        <f t="shared" si="729"/>
        <v>21</v>
      </c>
      <c r="C15024" s="28">
        <f t="shared" si="730"/>
        <v>16</v>
      </c>
      <c r="K15024" s="73" t="s">
        <v>3751</v>
      </c>
      <c r="L15024" s="73" t="s">
        <v>5905</v>
      </c>
      <c r="M15024" s="74">
        <v>5</v>
      </c>
      <c r="N15024" s="74">
        <v>16</v>
      </c>
    </row>
    <row r="15025" spans="1:14">
      <c r="A15025" s="43" t="str">
        <f t="shared" si="728"/>
        <v>130130300110275003</v>
      </c>
      <c r="B15025" s="28">
        <f t="shared" si="729"/>
        <v>0</v>
      </c>
      <c r="C15025" s="28">
        <f t="shared" si="730"/>
        <v>0</v>
      </c>
      <c r="K15025" s="73" t="s">
        <v>3752</v>
      </c>
      <c r="L15025" s="73" t="s">
        <v>5905</v>
      </c>
      <c r="M15025" s="74">
        <v>0</v>
      </c>
      <c r="N15025" s="74">
        <v>0</v>
      </c>
    </row>
    <row r="15026" spans="1:14">
      <c r="A15026" s="43" t="str">
        <f t="shared" si="728"/>
        <v>130130300110280001</v>
      </c>
      <c r="B15026" s="28">
        <f t="shared" si="729"/>
        <v>19</v>
      </c>
      <c r="C15026" s="28">
        <f t="shared" si="730"/>
        <v>13</v>
      </c>
      <c r="K15026" s="73" t="s">
        <v>3755</v>
      </c>
      <c r="L15026" s="73" t="s">
        <v>5905</v>
      </c>
      <c r="M15026" s="74">
        <v>6</v>
      </c>
      <c r="N15026" s="74">
        <v>13</v>
      </c>
    </row>
    <row r="15027" spans="1:14">
      <c r="A15027" s="43" t="str">
        <f t="shared" si="728"/>
        <v>130130300110280002</v>
      </c>
      <c r="B15027" s="28">
        <f t="shared" si="729"/>
        <v>3</v>
      </c>
      <c r="C15027" s="28">
        <f t="shared" si="730"/>
        <v>2</v>
      </c>
      <c r="K15027" s="73" t="s">
        <v>3756</v>
      </c>
      <c r="L15027" s="73" t="s">
        <v>5905</v>
      </c>
      <c r="M15027" s="74">
        <v>1</v>
      </c>
      <c r="N15027" s="74">
        <v>2</v>
      </c>
    </row>
    <row r="15028" spans="1:14">
      <c r="A15028" s="43" t="str">
        <f t="shared" si="728"/>
        <v>130130300110282001</v>
      </c>
      <c r="B15028" s="28">
        <f t="shared" si="729"/>
        <v>7</v>
      </c>
      <c r="C15028" s="28">
        <f t="shared" si="730"/>
        <v>2</v>
      </c>
      <c r="K15028" s="73" t="s">
        <v>5973</v>
      </c>
      <c r="L15028" s="73" t="s">
        <v>5905</v>
      </c>
      <c r="M15028" s="74">
        <v>5</v>
      </c>
      <c r="N15028" s="74">
        <v>2</v>
      </c>
    </row>
    <row r="15029" spans="1:14">
      <c r="A15029" s="43" t="str">
        <f t="shared" si="728"/>
        <v>130130300110282002</v>
      </c>
      <c r="B15029" s="28">
        <f t="shared" si="729"/>
        <v>4</v>
      </c>
      <c r="C15029" s="28">
        <f t="shared" si="730"/>
        <v>3</v>
      </c>
      <c r="K15029" s="73" t="s">
        <v>5974</v>
      </c>
      <c r="L15029" s="73" t="s">
        <v>5905</v>
      </c>
      <c r="M15029" s="74">
        <v>1</v>
      </c>
      <c r="N15029" s="74">
        <v>3</v>
      </c>
    </row>
    <row r="15030" spans="1:14">
      <c r="A15030" s="43" t="str">
        <f t="shared" si="728"/>
        <v>130130300110282003</v>
      </c>
      <c r="B15030" s="28">
        <f t="shared" si="729"/>
        <v>29</v>
      </c>
      <c r="C15030" s="28">
        <f t="shared" si="730"/>
        <v>20</v>
      </c>
      <c r="K15030" s="73" t="s">
        <v>5975</v>
      </c>
      <c r="L15030" s="73" t="s">
        <v>5905</v>
      </c>
      <c r="M15030" s="74">
        <v>9</v>
      </c>
      <c r="N15030" s="74">
        <v>20</v>
      </c>
    </row>
    <row r="15031" spans="1:14">
      <c r="A15031" s="43" t="str">
        <f t="shared" si="728"/>
        <v>130130300110282004</v>
      </c>
      <c r="B15031" s="28">
        <f t="shared" si="729"/>
        <v>3</v>
      </c>
      <c r="C15031" s="28">
        <f t="shared" si="730"/>
        <v>2</v>
      </c>
      <c r="K15031" s="73" t="s">
        <v>5976</v>
      </c>
      <c r="L15031" s="73" t="s">
        <v>5905</v>
      </c>
      <c r="M15031" s="74">
        <v>1</v>
      </c>
      <c r="N15031" s="74">
        <v>2</v>
      </c>
    </row>
    <row r="15032" spans="1:14">
      <c r="A15032" s="43" t="str">
        <f t="shared" si="728"/>
        <v>130130300110284001</v>
      </c>
      <c r="B15032" s="28">
        <f t="shared" si="729"/>
        <v>12</v>
      </c>
      <c r="C15032" s="28">
        <f t="shared" si="730"/>
        <v>9</v>
      </c>
      <c r="K15032" s="73" t="s">
        <v>5977</v>
      </c>
      <c r="L15032" s="73" t="s">
        <v>5905</v>
      </c>
      <c r="M15032" s="74">
        <v>3</v>
      </c>
      <c r="N15032" s="74">
        <v>9</v>
      </c>
    </row>
    <row r="15033" spans="1:14">
      <c r="A15033" s="43" t="str">
        <f t="shared" si="728"/>
        <v>130130300110284002</v>
      </c>
      <c r="B15033" s="28">
        <f t="shared" si="729"/>
        <v>2</v>
      </c>
      <c r="C15033" s="28">
        <f t="shared" si="730"/>
        <v>1</v>
      </c>
      <c r="K15033" s="73" t="s">
        <v>5978</v>
      </c>
      <c r="L15033" s="73" t="s">
        <v>5905</v>
      </c>
      <c r="M15033" s="74">
        <v>1</v>
      </c>
      <c r="N15033" s="74">
        <v>1</v>
      </c>
    </row>
    <row r="15034" spans="1:14">
      <c r="A15034" s="43" t="str">
        <f t="shared" si="728"/>
        <v>130130300110284003</v>
      </c>
      <c r="B15034" s="28">
        <f t="shared" si="729"/>
        <v>97</v>
      </c>
      <c r="C15034" s="28">
        <f t="shared" si="730"/>
        <v>75</v>
      </c>
      <c r="K15034" s="73" t="s">
        <v>5979</v>
      </c>
      <c r="L15034" s="73" t="s">
        <v>5905</v>
      </c>
      <c r="M15034" s="74">
        <v>22</v>
      </c>
      <c r="N15034" s="74">
        <v>75</v>
      </c>
    </row>
    <row r="15035" spans="1:14">
      <c r="A15035" s="43" t="str">
        <f t="shared" si="728"/>
        <v>130130300110286001</v>
      </c>
      <c r="B15035" s="28">
        <f t="shared" si="729"/>
        <v>18</v>
      </c>
      <c r="C15035" s="28">
        <f t="shared" si="730"/>
        <v>15</v>
      </c>
      <c r="K15035" s="73" t="s">
        <v>5980</v>
      </c>
      <c r="L15035" s="73" t="s">
        <v>5905</v>
      </c>
      <c r="M15035" s="74">
        <v>3</v>
      </c>
      <c r="N15035" s="74">
        <v>15</v>
      </c>
    </row>
    <row r="15036" spans="1:14">
      <c r="A15036" s="43" t="str">
        <f t="shared" si="728"/>
        <v>130130300110286002</v>
      </c>
      <c r="B15036" s="28">
        <f t="shared" si="729"/>
        <v>10</v>
      </c>
      <c r="C15036" s="28">
        <f t="shared" si="730"/>
        <v>5</v>
      </c>
      <c r="K15036" s="73" t="s">
        <v>5981</v>
      </c>
      <c r="L15036" s="73" t="s">
        <v>5905</v>
      </c>
      <c r="M15036" s="74">
        <v>5</v>
      </c>
      <c r="N15036" s="74">
        <v>5</v>
      </c>
    </row>
    <row r="15037" spans="1:14">
      <c r="A15037" s="43" t="str">
        <f t="shared" si="728"/>
        <v>130130300110286003</v>
      </c>
      <c r="B15037" s="28">
        <f t="shared" si="729"/>
        <v>4</v>
      </c>
      <c r="C15037" s="28">
        <f t="shared" si="730"/>
        <v>4</v>
      </c>
      <c r="K15037" s="73" t="s">
        <v>5982</v>
      </c>
      <c r="L15037" s="73" t="s">
        <v>5905</v>
      </c>
      <c r="M15037" s="74">
        <v>0</v>
      </c>
      <c r="N15037" s="74">
        <v>4</v>
      </c>
    </row>
    <row r="15038" spans="1:14">
      <c r="A15038" s="43" t="str">
        <f t="shared" si="728"/>
        <v>130130300110286004</v>
      </c>
      <c r="B15038" s="28">
        <f t="shared" si="729"/>
        <v>6</v>
      </c>
      <c r="C15038" s="28">
        <f t="shared" si="730"/>
        <v>5</v>
      </c>
      <c r="K15038" s="73" t="s">
        <v>5983</v>
      </c>
      <c r="L15038" s="73" t="s">
        <v>5905</v>
      </c>
      <c r="M15038" s="74">
        <v>1</v>
      </c>
      <c r="N15038" s="74">
        <v>5</v>
      </c>
    </row>
    <row r="15039" spans="1:14">
      <c r="A15039" s="43" t="str">
        <f t="shared" si="728"/>
        <v>130130300110286005</v>
      </c>
      <c r="B15039" s="28">
        <f t="shared" si="729"/>
        <v>6</v>
      </c>
      <c r="C15039" s="28">
        <f t="shared" si="730"/>
        <v>5</v>
      </c>
      <c r="K15039" s="73" t="s">
        <v>5984</v>
      </c>
      <c r="L15039" s="73" t="s">
        <v>5905</v>
      </c>
      <c r="M15039" s="74">
        <v>1</v>
      </c>
      <c r="N15039" s="74">
        <v>5</v>
      </c>
    </row>
    <row r="15040" spans="1:14">
      <c r="A15040" s="43" t="str">
        <f t="shared" si="728"/>
        <v>130130300110286006</v>
      </c>
      <c r="B15040" s="28">
        <f t="shared" si="729"/>
        <v>10</v>
      </c>
      <c r="C15040" s="28">
        <f t="shared" si="730"/>
        <v>9</v>
      </c>
      <c r="K15040" s="73" t="s">
        <v>5985</v>
      </c>
      <c r="L15040" s="73" t="s">
        <v>5905</v>
      </c>
      <c r="M15040" s="74">
        <v>1</v>
      </c>
      <c r="N15040" s="74">
        <v>9</v>
      </c>
    </row>
    <row r="15041" spans="1:14">
      <c r="A15041" s="43" t="str">
        <f t="shared" si="728"/>
        <v>130130300110286007</v>
      </c>
      <c r="B15041" s="28">
        <f t="shared" si="729"/>
        <v>32</v>
      </c>
      <c r="C15041" s="28">
        <f t="shared" si="730"/>
        <v>25</v>
      </c>
      <c r="K15041" s="73" t="s">
        <v>5986</v>
      </c>
      <c r="L15041" s="73" t="s">
        <v>5905</v>
      </c>
      <c r="M15041" s="74">
        <v>7</v>
      </c>
      <c r="N15041" s="74">
        <v>25</v>
      </c>
    </row>
    <row r="15042" spans="1:14">
      <c r="A15042" s="43" t="str">
        <f t="shared" si="728"/>
        <v>130130300110287001</v>
      </c>
      <c r="B15042" s="28">
        <f t="shared" si="729"/>
        <v>8</v>
      </c>
      <c r="C15042" s="28">
        <f t="shared" si="730"/>
        <v>8</v>
      </c>
      <c r="K15042" s="73" t="s">
        <v>5987</v>
      </c>
      <c r="L15042" s="73" t="s">
        <v>5905</v>
      </c>
      <c r="M15042" s="74">
        <v>0</v>
      </c>
      <c r="N15042" s="74">
        <v>8</v>
      </c>
    </row>
    <row r="15043" spans="1:14">
      <c r="A15043" s="43" t="str">
        <f t="shared" ref="A15043:A15106" si="731">L15043&amp;K15043</f>
        <v>130130300110287002</v>
      </c>
      <c r="B15043" s="28">
        <f t="shared" ref="B15043:B15106" si="732">M15043+N15043</f>
        <v>10</v>
      </c>
      <c r="C15043" s="28">
        <f t="shared" ref="C15043:C15106" si="733">N15043</f>
        <v>4</v>
      </c>
      <c r="K15043" s="73" t="s">
        <v>5988</v>
      </c>
      <c r="L15043" s="73" t="s">
        <v>5905</v>
      </c>
      <c r="M15043" s="74">
        <v>6</v>
      </c>
      <c r="N15043" s="74">
        <v>4</v>
      </c>
    </row>
    <row r="15044" spans="1:14">
      <c r="A15044" s="43" t="str">
        <f t="shared" si="731"/>
        <v>130130300110287003</v>
      </c>
      <c r="B15044" s="28">
        <f t="shared" si="732"/>
        <v>23</v>
      </c>
      <c r="C15044" s="28">
        <f t="shared" si="733"/>
        <v>7</v>
      </c>
      <c r="K15044" s="73" t="s">
        <v>5989</v>
      </c>
      <c r="L15044" s="73" t="s">
        <v>5905</v>
      </c>
      <c r="M15044" s="74">
        <v>16</v>
      </c>
      <c r="N15044" s="74">
        <v>7</v>
      </c>
    </row>
    <row r="15045" spans="1:14">
      <c r="A15045" s="43" t="str">
        <f t="shared" si="731"/>
        <v>130130300110287004</v>
      </c>
      <c r="B15045" s="28">
        <f t="shared" si="732"/>
        <v>6</v>
      </c>
      <c r="C15045" s="28">
        <f t="shared" si="733"/>
        <v>3</v>
      </c>
      <c r="K15045" s="73" t="s">
        <v>5990</v>
      </c>
      <c r="L15045" s="73" t="s">
        <v>5905</v>
      </c>
      <c r="M15045" s="74">
        <v>3</v>
      </c>
      <c r="N15045" s="74">
        <v>3</v>
      </c>
    </row>
    <row r="15046" spans="1:14">
      <c r="A15046" s="43" t="str">
        <f t="shared" si="731"/>
        <v>130130300110289001</v>
      </c>
      <c r="B15046" s="28">
        <f t="shared" si="732"/>
        <v>32</v>
      </c>
      <c r="C15046" s="28">
        <f t="shared" si="733"/>
        <v>21</v>
      </c>
      <c r="K15046" s="73" t="s">
        <v>5991</v>
      </c>
      <c r="L15046" s="73" t="s">
        <v>5905</v>
      </c>
      <c r="M15046" s="74">
        <v>11</v>
      </c>
      <c r="N15046" s="74">
        <v>21</v>
      </c>
    </row>
    <row r="15047" spans="1:14">
      <c r="A15047" s="43" t="str">
        <f t="shared" si="731"/>
        <v>130130300110290001</v>
      </c>
      <c r="B15047" s="28">
        <f t="shared" si="732"/>
        <v>2</v>
      </c>
      <c r="C15047" s="28">
        <f t="shared" si="733"/>
        <v>1</v>
      </c>
      <c r="K15047" s="73" t="s">
        <v>3765</v>
      </c>
      <c r="L15047" s="73" t="s">
        <v>5905</v>
      </c>
      <c r="M15047" s="74">
        <v>1</v>
      </c>
      <c r="N15047" s="74">
        <v>1</v>
      </c>
    </row>
    <row r="15048" spans="1:14">
      <c r="A15048" s="43" t="str">
        <f t="shared" si="731"/>
        <v>130130300110290002</v>
      </c>
      <c r="B15048" s="28">
        <f t="shared" si="732"/>
        <v>3</v>
      </c>
      <c r="C15048" s="28">
        <f t="shared" si="733"/>
        <v>2</v>
      </c>
      <c r="K15048" s="73" t="s">
        <v>3766</v>
      </c>
      <c r="L15048" s="73" t="s">
        <v>5905</v>
      </c>
      <c r="M15048" s="74">
        <v>1</v>
      </c>
      <c r="N15048" s="74">
        <v>2</v>
      </c>
    </row>
    <row r="15049" spans="1:14">
      <c r="A15049" s="43" t="str">
        <f t="shared" si="731"/>
        <v>130130300110290003</v>
      </c>
      <c r="B15049" s="28">
        <f t="shared" si="732"/>
        <v>14</v>
      </c>
      <c r="C15049" s="28">
        <f t="shared" si="733"/>
        <v>5</v>
      </c>
      <c r="K15049" s="73" t="s">
        <v>3767</v>
      </c>
      <c r="L15049" s="73" t="s">
        <v>5905</v>
      </c>
      <c r="M15049" s="74">
        <v>9</v>
      </c>
      <c r="N15049" s="74">
        <v>5</v>
      </c>
    </row>
    <row r="15050" spans="1:14">
      <c r="A15050" s="43" t="str">
        <f t="shared" si="731"/>
        <v>130130300110290004</v>
      </c>
      <c r="B15050" s="28">
        <f t="shared" si="732"/>
        <v>8</v>
      </c>
      <c r="C15050" s="28">
        <f t="shared" si="733"/>
        <v>1</v>
      </c>
      <c r="K15050" s="73" t="s">
        <v>3768</v>
      </c>
      <c r="L15050" s="73" t="s">
        <v>5905</v>
      </c>
      <c r="M15050" s="74">
        <v>7</v>
      </c>
      <c r="N15050" s="74">
        <v>1</v>
      </c>
    </row>
    <row r="15051" spans="1:14">
      <c r="A15051" s="43" t="str">
        <f t="shared" si="731"/>
        <v>130130300110293001</v>
      </c>
      <c r="B15051" s="28">
        <f t="shared" si="732"/>
        <v>6</v>
      </c>
      <c r="C15051" s="28">
        <f t="shared" si="733"/>
        <v>2</v>
      </c>
      <c r="K15051" s="73" t="s">
        <v>5992</v>
      </c>
      <c r="L15051" s="73" t="s">
        <v>5905</v>
      </c>
      <c r="M15051" s="74">
        <v>4</v>
      </c>
      <c r="N15051" s="74">
        <v>2</v>
      </c>
    </row>
    <row r="15052" spans="1:14">
      <c r="A15052" s="43" t="str">
        <f t="shared" si="731"/>
        <v>130130300110293002</v>
      </c>
      <c r="B15052" s="28">
        <f t="shared" si="732"/>
        <v>8</v>
      </c>
      <c r="C15052" s="28">
        <f t="shared" si="733"/>
        <v>2</v>
      </c>
      <c r="K15052" s="73" t="s">
        <v>5993</v>
      </c>
      <c r="L15052" s="73" t="s">
        <v>5905</v>
      </c>
      <c r="M15052" s="74">
        <v>6</v>
      </c>
      <c r="N15052" s="74">
        <v>2</v>
      </c>
    </row>
    <row r="15053" spans="1:14">
      <c r="A15053" s="43" t="str">
        <f t="shared" si="731"/>
        <v>130130300110293003</v>
      </c>
      <c r="B15053" s="28">
        <f t="shared" si="732"/>
        <v>12</v>
      </c>
      <c r="C15053" s="28">
        <f t="shared" si="733"/>
        <v>4</v>
      </c>
      <c r="K15053" s="73" t="s">
        <v>5994</v>
      </c>
      <c r="L15053" s="73" t="s">
        <v>5905</v>
      </c>
      <c r="M15053" s="74">
        <v>8</v>
      </c>
      <c r="N15053" s="74">
        <v>4</v>
      </c>
    </row>
    <row r="15054" spans="1:14">
      <c r="A15054" s="43" t="str">
        <f t="shared" si="731"/>
        <v>130130300110293004</v>
      </c>
      <c r="B15054" s="28">
        <f t="shared" si="732"/>
        <v>6</v>
      </c>
      <c r="C15054" s="28">
        <f t="shared" si="733"/>
        <v>0</v>
      </c>
      <c r="K15054" s="73" t="s">
        <v>5995</v>
      </c>
      <c r="L15054" s="73" t="s">
        <v>5905</v>
      </c>
      <c r="M15054" s="74">
        <v>6</v>
      </c>
      <c r="N15054" s="74">
        <v>0</v>
      </c>
    </row>
    <row r="15055" spans="1:14">
      <c r="A15055" s="43" t="str">
        <f t="shared" si="731"/>
        <v>130130300110295001</v>
      </c>
      <c r="B15055" s="28">
        <f t="shared" si="732"/>
        <v>3</v>
      </c>
      <c r="C15055" s="28">
        <f t="shared" si="733"/>
        <v>1</v>
      </c>
      <c r="K15055" s="73" t="s">
        <v>4943</v>
      </c>
      <c r="L15055" s="73" t="s">
        <v>5905</v>
      </c>
      <c r="M15055" s="74">
        <v>2</v>
      </c>
      <c r="N15055" s="74">
        <v>1</v>
      </c>
    </row>
    <row r="15056" spans="1:14">
      <c r="A15056" s="43" t="str">
        <f t="shared" si="731"/>
        <v>130130300110295002</v>
      </c>
      <c r="B15056" s="28">
        <f t="shared" si="732"/>
        <v>5</v>
      </c>
      <c r="C15056" s="28">
        <f t="shared" si="733"/>
        <v>3</v>
      </c>
      <c r="K15056" s="73" t="s">
        <v>4944</v>
      </c>
      <c r="L15056" s="73" t="s">
        <v>5905</v>
      </c>
      <c r="M15056" s="74">
        <v>2</v>
      </c>
      <c r="N15056" s="74">
        <v>3</v>
      </c>
    </row>
    <row r="15057" spans="1:14">
      <c r="A15057" s="43" t="str">
        <f t="shared" si="731"/>
        <v>130130300110295003</v>
      </c>
      <c r="B15057" s="28">
        <f t="shared" si="732"/>
        <v>22</v>
      </c>
      <c r="C15057" s="28">
        <f t="shared" si="733"/>
        <v>5</v>
      </c>
      <c r="K15057" s="73" t="s">
        <v>3769</v>
      </c>
      <c r="L15057" s="73" t="s">
        <v>5905</v>
      </c>
      <c r="M15057" s="74">
        <v>17</v>
      </c>
      <c r="N15057" s="74">
        <v>5</v>
      </c>
    </row>
    <row r="15058" spans="1:14">
      <c r="A15058" s="43" t="str">
        <f t="shared" si="731"/>
        <v>130130300110300001</v>
      </c>
      <c r="B15058" s="28">
        <f t="shared" si="732"/>
        <v>2</v>
      </c>
      <c r="C15058" s="28">
        <f t="shared" si="733"/>
        <v>2</v>
      </c>
      <c r="K15058" s="73" t="s">
        <v>3772</v>
      </c>
      <c r="L15058" s="73" t="s">
        <v>5905</v>
      </c>
      <c r="M15058" s="74">
        <v>0</v>
      </c>
      <c r="N15058" s="74">
        <v>2</v>
      </c>
    </row>
    <row r="15059" spans="1:14">
      <c r="A15059" s="43" t="str">
        <f t="shared" si="731"/>
        <v>130130300110300002</v>
      </c>
      <c r="B15059" s="28">
        <f t="shared" si="732"/>
        <v>3</v>
      </c>
      <c r="C15059" s="28">
        <f t="shared" si="733"/>
        <v>2</v>
      </c>
      <c r="K15059" s="73" t="s">
        <v>4878</v>
      </c>
      <c r="L15059" s="73" t="s">
        <v>5905</v>
      </c>
      <c r="M15059" s="74">
        <v>1</v>
      </c>
      <c r="N15059" s="74">
        <v>2</v>
      </c>
    </row>
    <row r="15060" spans="1:14">
      <c r="A15060" s="43" t="str">
        <f t="shared" si="731"/>
        <v>130130300110300003</v>
      </c>
      <c r="B15060" s="28">
        <f t="shared" si="732"/>
        <v>5</v>
      </c>
      <c r="C15060" s="28">
        <f t="shared" si="733"/>
        <v>4</v>
      </c>
      <c r="K15060" s="73" t="s">
        <v>5996</v>
      </c>
      <c r="L15060" s="73" t="s">
        <v>5905</v>
      </c>
      <c r="M15060" s="74">
        <v>1</v>
      </c>
      <c r="N15060" s="74">
        <v>4</v>
      </c>
    </row>
    <row r="15061" spans="1:14">
      <c r="A15061" s="43" t="str">
        <f t="shared" si="731"/>
        <v>130130300110300004</v>
      </c>
      <c r="B15061" s="28">
        <f t="shared" si="732"/>
        <v>22</v>
      </c>
      <c r="C15061" s="28">
        <f t="shared" si="733"/>
        <v>18</v>
      </c>
      <c r="K15061" s="73" t="s">
        <v>5997</v>
      </c>
      <c r="L15061" s="73" t="s">
        <v>5905</v>
      </c>
      <c r="M15061" s="74">
        <v>4</v>
      </c>
      <c r="N15061" s="74">
        <v>18</v>
      </c>
    </row>
    <row r="15062" spans="1:14">
      <c r="A15062" s="43" t="str">
        <f t="shared" si="731"/>
        <v>130130300110300005</v>
      </c>
      <c r="B15062" s="28">
        <f t="shared" si="732"/>
        <v>26</v>
      </c>
      <c r="C15062" s="28">
        <f t="shared" si="733"/>
        <v>22</v>
      </c>
      <c r="K15062" s="73" t="s">
        <v>5998</v>
      </c>
      <c r="L15062" s="73" t="s">
        <v>5905</v>
      </c>
      <c r="M15062" s="74">
        <v>4</v>
      </c>
      <c r="N15062" s="74">
        <v>22</v>
      </c>
    </row>
    <row r="15063" spans="1:14">
      <c r="A15063" s="43" t="str">
        <f t="shared" si="731"/>
        <v>130130300110305001</v>
      </c>
      <c r="B15063" s="28">
        <f t="shared" si="732"/>
        <v>3</v>
      </c>
      <c r="C15063" s="28">
        <f t="shared" si="733"/>
        <v>1</v>
      </c>
      <c r="K15063" s="73" t="s">
        <v>4406</v>
      </c>
      <c r="L15063" s="73" t="s">
        <v>5905</v>
      </c>
      <c r="M15063" s="74">
        <v>2</v>
      </c>
      <c r="N15063" s="74">
        <v>1</v>
      </c>
    </row>
    <row r="15064" spans="1:14">
      <c r="A15064" s="43" t="str">
        <f t="shared" si="731"/>
        <v>130130300110305002</v>
      </c>
      <c r="B15064" s="28">
        <f t="shared" si="732"/>
        <v>4</v>
      </c>
      <c r="C15064" s="28">
        <f t="shared" si="733"/>
        <v>0</v>
      </c>
      <c r="K15064" s="73" t="s">
        <v>5999</v>
      </c>
      <c r="L15064" s="73" t="s">
        <v>5905</v>
      </c>
      <c r="M15064" s="74">
        <v>4</v>
      </c>
      <c r="N15064" s="74">
        <v>0</v>
      </c>
    </row>
    <row r="15065" spans="1:14">
      <c r="A15065" s="43" t="str">
        <f t="shared" si="731"/>
        <v>130130300110308001</v>
      </c>
      <c r="B15065" s="28">
        <f t="shared" si="732"/>
        <v>95</v>
      </c>
      <c r="C15065" s="28">
        <f t="shared" si="733"/>
        <v>77</v>
      </c>
      <c r="K15065" s="73" t="s">
        <v>3463</v>
      </c>
      <c r="L15065" s="73" t="s">
        <v>5905</v>
      </c>
      <c r="M15065" s="74">
        <v>18</v>
      </c>
      <c r="N15065" s="74">
        <v>77</v>
      </c>
    </row>
    <row r="15066" spans="1:14">
      <c r="A15066" s="43" t="str">
        <f t="shared" si="731"/>
        <v>130130300110308002</v>
      </c>
      <c r="B15066" s="28">
        <f t="shared" si="732"/>
        <v>47</v>
      </c>
      <c r="C15066" s="28">
        <f t="shared" si="733"/>
        <v>35</v>
      </c>
      <c r="K15066" s="73" t="s">
        <v>3464</v>
      </c>
      <c r="L15066" s="73" t="s">
        <v>5905</v>
      </c>
      <c r="M15066" s="74">
        <v>12</v>
      </c>
      <c r="N15066" s="74">
        <v>35</v>
      </c>
    </row>
    <row r="15067" spans="1:14">
      <c r="A15067" s="43" t="str">
        <f t="shared" si="731"/>
        <v>130130300110310001</v>
      </c>
      <c r="B15067" s="28">
        <f t="shared" si="732"/>
        <v>20</v>
      </c>
      <c r="C15067" s="28">
        <f t="shared" si="733"/>
        <v>7</v>
      </c>
      <c r="K15067" s="73" t="s">
        <v>3471</v>
      </c>
      <c r="L15067" s="73" t="s">
        <v>5905</v>
      </c>
      <c r="M15067" s="74">
        <v>13</v>
      </c>
      <c r="N15067" s="74">
        <v>7</v>
      </c>
    </row>
    <row r="15068" spans="1:14">
      <c r="A15068" s="43" t="str">
        <f t="shared" si="731"/>
        <v>130130300110310002</v>
      </c>
      <c r="B15068" s="28">
        <f t="shared" si="732"/>
        <v>10</v>
      </c>
      <c r="C15068" s="28">
        <f t="shared" si="733"/>
        <v>2</v>
      </c>
      <c r="K15068" s="73" t="s">
        <v>3472</v>
      </c>
      <c r="L15068" s="73" t="s">
        <v>5905</v>
      </c>
      <c r="M15068" s="74">
        <v>8</v>
      </c>
      <c r="N15068" s="74">
        <v>2</v>
      </c>
    </row>
    <row r="15069" spans="1:14">
      <c r="A15069" s="43" t="str">
        <f t="shared" si="731"/>
        <v>130130300110310003</v>
      </c>
      <c r="B15069" s="28">
        <f t="shared" si="732"/>
        <v>5</v>
      </c>
      <c r="C15069" s="28">
        <f t="shared" si="733"/>
        <v>1</v>
      </c>
      <c r="K15069" s="73" t="s">
        <v>3473</v>
      </c>
      <c r="L15069" s="73" t="s">
        <v>5905</v>
      </c>
      <c r="M15069" s="74">
        <v>4</v>
      </c>
      <c r="N15069" s="74">
        <v>1</v>
      </c>
    </row>
    <row r="15070" spans="1:14">
      <c r="A15070" s="43" t="str">
        <f t="shared" si="731"/>
        <v>130130300110310004</v>
      </c>
      <c r="B15070" s="28">
        <f t="shared" si="732"/>
        <v>5</v>
      </c>
      <c r="C15070" s="28">
        <f t="shared" si="733"/>
        <v>0</v>
      </c>
      <c r="K15070" s="73" t="s">
        <v>4099</v>
      </c>
      <c r="L15070" s="73" t="s">
        <v>5905</v>
      </c>
      <c r="M15070" s="74">
        <v>5</v>
      </c>
      <c r="N15070" s="74">
        <v>0</v>
      </c>
    </row>
    <row r="15071" spans="1:14">
      <c r="A15071" s="43" t="str">
        <f t="shared" si="731"/>
        <v>130130300110315001</v>
      </c>
      <c r="B15071" s="28">
        <f t="shared" si="732"/>
        <v>1</v>
      </c>
      <c r="C15071" s="28">
        <f t="shared" si="733"/>
        <v>0</v>
      </c>
      <c r="K15071" s="73" t="s">
        <v>3773</v>
      </c>
      <c r="L15071" s="73" t="s">
        <v>5905</v>
      </c>
      <c r="M15071" s="74">
        <v>1</v>
      </c>
      <c r="N15071" s="74">
        <v>0</v>
      </c>
    </row>
    <row r="15072" spans="1:14">
      <c r="A15072" s="43" t="str">
        <f t="shared" si="731"/>
        <v>130130300110315002</v>
      </c>
      <c r="B15072" s="28">
        <f t="shared" si="732"/>
        <v>10</v>
      </c>
      <c r="C15072" s="28">
        <f t="shared" si="733"/>
        <v>3</v>
      </c>
      <c r="K15072" s="73" t="s">
        <v>3774</v>
      </c>
      <c r="L15072" s="73" t="s">
        <v>5905</v>
      </c>
      <c r="M15072" s="74">
        <v>7</v>
      </c>
      <c r="N15072" s="74">
        <v>3</v>
      </c>
    </row>
    <row r="15073" spans="1:14">
      <c r="A15073" s="43" t="str">
        <f t="shared" si="731"/>
        <v>130130300110315003</v>
      </c>
      <c r="B15073" s="28">
        <f t="shared" si="732"/>
        <v>1</v>
      </c>
      <c r="C15073" s="28">
        <f t="shared" si="733"/>
        <v>0</v>
      </c>
      <c r="K15073" s="73" t="s">
        <v>4415</v>
      </c>
      <c r="L15073" s="73" t="s">
        <v>5905</v>
      </c>
      <c r="M15073" s="74">
        <v>1</v>
      </c>
      <c r="N15073" s="74">
        <v>0</v>
      </c>
    </row>
    <row r="15074" spans="1:14">
      <c r="A15074" s="43" t="str">
        <f t="shared" si="731"/>
        <v>130130300110320001</v>
      </c>
      <c r="B15074" s="28">
        <f t="shared" si="732"/>
        <v>20</v>
      </c>
      <c r="C15074" s="28">
        <f t="shared" si="733"/>
        <v>5</v>
      </c>
      <c r="K15074" s="73" t="s">
        <v>3775</v>
      </c>
      <c r="L15074" s="73" t="s">
        <v>5905</v>
      </c>
      <c r="M15074" s="74">
        <v>15</v>
      </c>
      <c r="N15074" s="74">
        <v>5</v>
      </c>
    </row>
    <row r="15075" spans="1:14">
      <c r="A15075" s="43" t="str">
        <f t="shared" si="731"/>
        <v>130130300110320002</v>
      </c>
      <c r="B15075" s="28">
        <f t="shared" si="732"/>
        <v>7</v>
      </c>
      <c r="C15075" s="28">
        <f t="shared" si="733"/>
        <v>7</v>
      </c>
      <c r="K15075" s="73" t="s">
        <v>3776</v>
      </c>
      <c r="L15075" s="73" t="s">
        <v>5905</v>
      </c>
      <c r="M15075" s="74">
        <v>0</v>
      </c>
      <c r="N15075" s="74">
        <v>7</v>
      </c>
    </row>
    <row r="15076" spans="1:14">
      <c r="A15076" s="43" t="str">
        <f t="shared" si="731"/>
        <v>130130300110320003</v>
      </c>
      <c r="B15076" s="28">
        <f t="shared" si="732"/>
        <v>8</v>
      </c>
      <c r="C15076" s="28">
        <f t="shared" si="733"/>
        <v>2</v>
      </c>
      <c r="K15076" s="73" t="s">
        <v>4953</v>
      </c>
      <c r="L15076" s="73" t="s">
        <v>5905</v>
      </c>
      <c r="M15076" s="74">
        <v>6</v>
      </c>
      <c r="N15076" s="74">
        <v>2</v>
      </c>
    </row>
    <row r="15077" spans="1:14">
      <c r="A15077" s="43" t="str">
        <f t="shared" si="731"/>
        <v>130130300110320004</v>
      </c>
      <c r="B15077" s="28">
        <f t="shared" si="732"/>
        <v>6</v>
      </c>
      <c r="C15077" s="28">
        <f t="shared" si="733"/>
        <v>6</v>
      </c>
      <c r="K15077" s="73" t="s">
        <v>6000</v>
      </c>
      <c r="L15077" s="73" t="s">
        <v>5905</v>
      </c>
      <c r="M15077" s="74">
        <v>0</v>
      </c>
      <c r="N15077" s="74">
        <v>6</v>
      </c>
    </row>
    <row r="15078" spans="1:14">
      <c r="A15078" s="43" t="str">
        <f t="shared" si="731"/>
        <v>130130300110323001</v>
      </c>
      <c r="B15078" s="28">
        <f t="shared" si="732"/>
        <v>10</v>
      </c>
      <c r="C15078" s="28">
        <f t="shared" si="733"/>
        <v>3</v>
      </c>
      <c r="K15078" s="73" t="s">
        <v>4959</v>
      </c>
      <c r="L15078" s="73" t="s">
        <v>5905</v>
      </c>
      <c r="M15078" s="74">
        <v>7</v>
      </c>
      <c r="N15078" s="74">
        <v>3</v>
      </c>
    </row>
    <row r="15079" spans="1:14">
      <c r="A15079" s="43" t="str">
        <f t="shared" si="731"/>
        <v>130130300110323002</v>
      </c>
      <c r="B15079" s="28">
        <f t="shared" si="732"/>
        <v>28</v>
      </c>
      <c r="C15079" s="28">
        <f t="shared" si="733"/>
        <v>7</v>
      </c>
      <c r="K15079" s="73" t="s">
        <v>4960</v>
      </c>
      <c r="L15079" s="73" t="s">
        <v>5905</v>
      </c>
      <c r="M15079" s="74">
        <v>21</v>
      </c>
      <c r="N15079" s="74">
        <v>7</v>
      </c>
    </row>
    <row r="15080" spans="1:14">
      <c r="A15080" s="43" t="str">
        <f t="shared" si="731"/>
        <v>130130300110323003</v>
      </c>
      <c r="B15080" s="28">
        <f t="shared" si="732"/>
        <v>4</v>
      </c>
      <c r="C15080" s="28">
        <f t="shared" si="733"/>
        <v>3</v>
      </c>
      <c r="K15080" s="73" t="s">
        <v>4961</v>
      </c>
      <c r="L15080" s="73" t="s">
        <v>5905</v>
      </c>
      <c r="M15080" s="74">
        <v>1</v>
      </c>
      <c r="N15080" s="74">
        <v>3</v>
      </c>
    </row>
    <row r="15081" spans="1:14">
      <c r="A15081" s="43" t="str">
        <f t="shared" si="731"/>
        <v>130130300110324001</v>
      </c>
      <c r="B15081" s="28">
        <f t="shared" si="732"/>
        <v>5</v>
      </c>
      <c r="C15081" s="28">
        <f t="shared" si="733"/>
        <v>1</v>
      </c>
      <c r="K15081" s="73" t="s">
        <v>4963</v>
      </c>
      <c r="L15081" s="73" t="s">
        <v>5905</v>
      </c>
      <c r="M15081" s="74">
        <v>4</v>
      </c>
      <c r="N15081" s="74">
        <v>1</v>
      </c>
    </row>
    <row r="15082" spans="1:14">
      <c r="A15082" s="43" t="str">
        <f t="shared" si="731"/>
        <v>130130300110324002</v>
      </c>
      <c r="B15082" s="28">
        <f t="shared" si="732"/>
        <v>3</v>
      </c>
      <c r="C15082" s="28">
        <f t="shared" si="733"/>
        <v>0</v>
      </c>
      <c r="K15082" s="73" t="s">
        <v>4964</v>
      </c>
      <c r="L15082" s="73" t="s">
        <v>5905</v>
      </c>
      <c r="M15082" s="74">
        <v>3</v>
      </c>
      <c r="N15082" s="74">
        <v>0</v>
      </c>
    </row>
    <row r="15083" spans="1:14">
      <c r="A15083" s="43" t="str">
        <f t="shared" si="731"/>
        <v>130130300110325001</v>
      </c>
      <c r="B15083" s="28">
        <f t="shared" si="732"/>
        <v>63</v>
      </c>
      <c r="C15083" s="28">
        <f t="shared" si="733"/>
        <v>52</v>
      </c>
      <c r="K15083" s="73" t="s">
        <v>4967</v>
      </c>
      <c r="L15083" s="73" t="s">
        <v>5905</v>
      </c>
      <c r="M15083" s="74">
        <v>11</v>
      </c>
      <c r="N15083" s="74">
        <v>52</v>
      </c>
    </row>
    <row r="15084" spans="1:14">
      <c r="A15084" s="43" t="str">
        <f t="shared" si="731"/>
        <v>130130300110330001</v>
      </c>
      <c r="B15084" s="28">
        <f t="shared" si="732"/>
        <v>12</v>
      </c>
      <c r="C15084" s="28">
        <f t="shared" si="733"/>
        <v>4</v>
      </c>
      <c r="K15084" s="73" t="s">
        <v>3777</v>
      </c>
      <c r="L15084" s="73" t="s">
        <v>5905</v>
      </c>
      <c r="M15084" s="74">
        <v>8</v>
      </c>
      <c r="N15084" s="74">
        <v>4</v>
      </c>
    </row>
    <row r="15085" spans="1:14">
      <c r="A15085" s="43" t="str">
        <f t="shared" si="731"/>
        <v>130130300110330002</v>
      </c>
      <c r="B15085" s="28">
        <f t="shared" si="732"/>
        <v>7</v>
      </c>
      <c r="C15085" s="28">
        <f t="shared" si="733"/>
        <v>4</v>
      </c>
      <c r="K15085" s="73" t="s">
        <v>3778</v>
      </c>
      <c r="L15085" s="73" t="s">
        <v>5905</v>
      </c>
      <c r="M15085" s="74">
        <v>3</v>
      </c>
      <c r="N15085" s="74">
        <v>4</v>
      </c>
    </row>
    <row r="15086" spans="1:14">
      <c r="A15086" s="43" t="str">
        <f t="shared" si="731"/>
        <v>130130300110330003</v>
      </c>
      <c r="B15086" s="28">
        <f t="shared" si="732"/>
        <v>3</v>
      </c>
      <c r="C15086" s="28">
        <f t="shared" si="733"/>
        <v>0</v>
      </c>
      <c r="K15086" s="73" t="s">
        <v>3779</v>
      </c>
      <c r="L15086" s="73" t="s">
        <v>5905</v>
      </c>
      <c r="M15086" s="74">
        <v>3</v>
      </c>
      <c r="N15086" s="74">
        <v>0</v>
      </c>
    </row>
    <row r="15087" spans="1:14">
      <c r="A15087" s="43" t="str">
        <f t="shared" si="731"/>
        <v>130130300110330004</v>
      </c>
      <c r="B15087" s="28">
        <f t="shared" si="732"/>
        <v>6</v>
      </c>
      <c r="C15087" s="28">
        <f t="shared" si="733"/>
        <v>3</v>
      </c>
      <c r="K15087" s="73" t="s">
        <v>3780</v>
      </c>
      <c r="L15087" s="73" t="s">
        <v>5905</v>
      </c>
      <c r="M15087" s="74">
        <v>3</v>
      </c>
      <c r="N15087" s="74">
        <v>3</v>
      </c>
    </row>
    <row r="15088" spans="1:14">
      <c r="A15088" s="43" t="str">
        <f t="shared" si="731"/>
        <v>130130300110335001</v>
      </c>
      <c r="B15088" s="28">
        <f t="shared" si="732"/>
        <v>85</v>
      </c>
      <c r="C15088" s="28">
        <f t="shared" si="733"/>
        <v>80</v>
      </c>
      <c r="K15088" s="73" t="s">
        <v>3781</v>
      </c>
      <c r="L15088" s="73" t="s">
        <v>5905</v>
      </c>
      <c r="M15088" s="74">
        <v>5</v>
      </c>
      <c r="N15088" s="74">
        <v>80</v>
      </c>
    </row>
    <row r="15089" spans="1:14">
      <c r="A15089" s="43" t="str">
        <f t="shared" si="731"/>
        <v>130130300110335002</v>
      </c>
      <c r="B15089" s="28">
        <f t="shared" si="732"/>
        <v>1</v>
      </c>
      <c r="C15089" s="28">
        <f t="shared" si="733"/>
        <v>1</v>
      </c>
      <c r="K15089" s="73" t="s">
        <v>3782</v>
      </c>
      <c r="L15089" s="73" t="s">
        <v>5905</v>
      </c>
      <c r="M15089" s="74">
        <v>0</v>
      </c>
      <c r="N15089" s="74">
        <v>1</v>
      </c>
    </row>
    <row r="15090" spans="1:14">
      <c r="A15090" s="43" t="str">
        <f t="shared" si="731"/>
        <v>130130300110340001</v>
      </c>
      <c r="B15090" s="28">
        <f t="shared" si="732"/>
        <v>30</v>
      </c>
      <c r="C15090" s="28">
        <f t="shared" si="733"/>
        <v>10</v>
      </c>
      <c r="K15090" s="73" t="s">
        <v>3786</v>
      </c>
      <c r="L15090" s="73" t="s">
        <v>5905</v>
      </c>
      <c r="M15090" s="74">
        <v>20</v>
      </c>
      <c r="N15090" s="74">
        <v>10</v>
      </c>
    </row>
    <row r="15091" spans="1:14">
      <c r="A15091" s="43" t="str">
        <f t="shared" si="731"/>
        <v>130130300110340002</v>
      </c>
      <c r="B15091" s="28">
        <f t="shared" si="732"/>
        <v>30</v>
      </c>
      <c r="C15091" s="28">
        <f t="shared" si="733"/>
        <v>9</v>
      </c>
      <c r="K15091" s="73" t="s">
        <v>3787</v>
      </c>
      <c r="L15091" s="73" t="s">
        <v>5905</v>
      </c>
      <c r="M15091" s="74">
        <v>21</v>
      </c>
      <c r="N15091" s="74">
        <v>9</v>
      </c>
    </row>
    <row r="15092" spans="1:14">
      <c r="A15092" s="43" t="str">
        <f t="shared" si="731"/>
        <v>130130300110341001</v>
      </c>
      <c r="B15092" s="28">
        <f t="shared" si="732"/>
        <v>6</v>
      </c>
      <c r="C15092" s="28">
        <f t="shared" si="733"/>
        <v>4</v>
      </c>
      <c r="K15092" s="73" t="s">
        <v>6001</v>
      </c>
      <c r="L15092" s="73" t="s">
        <v>5905</v>
      </c>
      <c r="M15092" s="74">
        <v>2</v>
      </c>
      <c r="N15092" s="74">
        <v>4</v>
      </c>
    </row>
    <row r="15093" spans="1:14">
      <c r="A15093" s="43" t="str">
        <f t="shared" si="731"/>
        <v>130130300110341002</v>
      </c>
      <c r="B15093" s="28">
        <f t="shared" si="732"/>
        <v>6</v>
      </c>
      <c r="C15093" s="28">
        <f t="shared" si="733"/>
        <v>4</v>
      </c>
      <c r="K15093" s="73" t="s">
        <v>6002</v>
      </c>
      <c r="L15093" s="73" t="s">
        <v>5905</v>
      </c>
      <c r="M15093" s="74">
        <v>2</v>
      </c>
      <c r="N15093" s="74">
        <v>4</v>
      </c>
    </row>
    <row r="15094" spans="1:14">
      <c r="A15094" s="43" t="str">
        <f t="shared" si="731"/>
        <v>130130300110341003</v>
      </c>
      <c r="B15094" s="28">
        <f t="shared" si="732"/>
        <v>25</v>
      </c>
      <c r="C15094" s="28">
        <f t="shared" si="733"/>
        <v>16</v>
      </c>
      <c r="K15094" s="73" t="s">
        <v>6003</v>
      </c>
      <c r="L15094" s="73" t="s">
        <v>5905</v>
      </c>
      <c r="M15094" s="74">
        <v>9</v>
      </c>
      <c r="N15094" s="74">
        <v>16</v>
      </c>
    </row>
    <row r="15095" spans="1:14">
      <c r="A15095" s="43" t="str">
        <f t="shared" si="731"/>
        <v>130130300110341004</v>
      </c>
      <c r="B15095" s="28">
        <f t="shared" si="732"/>
        <v>0</v>
      </c>
      <c r="C15095" s="28">
        <f t="shared" si="733"/>
        <v>0</v>
      </c>
      <c r="K15095" s="73" t="s">
        <v>6004</v>
      </c>
      <c r="L15095" s="73" t="s">
        <v>5905</v>
      </c>
      <c r="M15095" s="74">
        <v>0</v>
      </c>
      <c r="N15095" s="74">
        <v>0</v>
      </c>
    </row>
    <row r="15096" spans="1:14">
      <c r="A15096" s="43" t="str">
        <f t="shared" si="731"/>
        <v>130130300110342001</v>
      </c>
      <c r="B15096" s="28">
        <f t="shared" si="732"/>
        <v>7</v>
      </c>
      <c r="C15096" s="28">
        <f t="shared" si="733"/>
        <v>2</v>
      </c>
      <c r="K15096" s="73" t="s">
        <v>6005</v>
      </c>
      <c r="L15096" s="73" t="s">
        <v>5905</v>
      </c>
      <c r="M15096" s="74">
        <v>5</v>
      </c>
      <c r="N15096" s="74">
        <v>2</v>
      </c>
    </row>
    <row r="15097" spans="1:14">
      <c r="A15097" s="43" t="str">
        <f t="shared" si="731"/>
        <v>130130300110342002</v>
      </c>
      <c r="B15097" s="28">
        <f t="shared" si="732"/>
        <v>14</v>
      </c>
      <c r="C15097" s="28">
        <f t="shared" si="733"/>
        <v>3</v>
      </c>
      <c r="K15097" s="73" t="s">
        <v>6006</v>
      </c>
      <c r="L15097" s="73" t="s">
        <v>5905</v>
      </c>
      <c r="M15097" s="74">
        <v>11</v>
      </c>
      <c r="N15097" s="74">
        <v>3</v>
      </c>
    </row>
    <row r="15098" spans="1:14">
      <c r="A15098" s="43" t="str">
        <f t="shared" si="731"/>
        <v>130130300110342003</v>
      </c>
      <c r="B15098" s="28">
        <f t="shared" si="732"/>
        <v>52</v>
      </c>
      <c r="C15098" s="28">
        <f t="shared" si="733"/>
        <v>19</v>
      </c>
      <c r="K15098" s="73" t="s">
        <v>6007</v>
      </c>
      <c r="L15098" s="73" t="s">
        <v>5905</v>
      </c>
      <c r="M15098" s="74">
        <v>33</v>
      </c>
      <c r="N15098" s="74">
        <v>19</v>
      </c>
    </row>
    <row r="15099" spans="1:14">
      <c r="A15099" s="43" t="str">
        <f t="shared" si="731"/>
        <v>130130300110345001</v>
      </c>
      <c r="B15099" s="28">
        <f t="shared" si="732"/>
        <v>6</v>
      </c>
      <c r="C15099" s="28">
        <f t="shared" si="733"/>
        <v>5</v>
      </c>
      <c r="K15099" s="73" t="s">
        <v>3791</v>
      </c>
      <c r="L15099" s="73" t="s">
        <v>5905</v>
      </c>
      <c r="M15099" s="74">
        <v>1</v>
      </c>
      <c r="N15099" s="74">
        <v>5</v>
      </c>
    </row>
    <row r="15100" spans="1:14">
      <c r="A15100" s="43" t="str">
        <f t="shared" si="731"/>
        <v>130130300110345002</v>
      </c>
      <c r="B15100" s="28">
        <f t="shared" si="732"/>
        <v>24</v>
      </c>
      <c r="C15100" s="28">
        <f t="shared" si="733"/>
        <v>18</v>
      </c>
      <c r="K15100" s="73" t="s">
        <v>3792</v>
      </c>
      <c r="L15100" s="73" t="s">
        <v>5905</v>
      </c>
      <c r="M15100" s="74">
        <v>6</v>
      </c>
      <c r="N15100" s="74">
        <v>18</v>
      </c>
    </row>
    <row r="15101" spans="1:14">
      <c r="A15101" s="43" t="str">
        <f t="shared" si="731"/>
        <v>130130300110345003</v>
      </c>
      <c r="B15101" s="28">
        <f t="shared" si="732"/>
        <v>52</v>
      </c>
      <c r="C15101" s="28">
        <f t="shared" si="733"/>
        <v>44</v>
      </c>
      <c r="K15101" s="73" t="s">
        <v>3793</v>
      </c>
      <c r="L15101" s="73" t="s">
        <v>5905</v>
      </c>
      <c r="M15101" s="74">
        <v>8</v>
      </c>
      <c r="N15101" s="74">
        <v>44</v>
      </c>
    </row>
    <row r="15102" spans="1:14">
      <c r="A15102" s="43" t="str">
        <f t="shared" si="731"/>
        <v>130130300110345004</v>
      </c>
      <c r="B15102" s="28">
        <f t="shared" si="732"/>
        <v>6</v>
      </c>
      <c r="C15102" s="28">
        <f t="shared" si="733"/>
        <v>2</v>
      </c>
      <c r="K15102" s="73" t="s">
        <v>3794</v>
      </c>
      <c r="L15102" s="73" t="s">
        <v>5905</v>
      </c>
      <c r="M15102" s="74">
        <v>4</v>
      </c>
      <c r="N15102" s="74">
        <v>2</v>
      </c>
    </row>
    <row r="15103" spans="1:14">
      <c r="A15103" s="43" t="str">
        <f t="shared" si="731"/>
        <v>130130300110362005</v>
      </c>
      <c r="B15103" s="28">
        <f t="shared" si="732"/>
        <v>18</v>
      </c>
      <c r="C15103" s="28">
        <f t="shared" si="733"/>
        <v>9</v>
      </c>
      <c r="K15103" s="73" t="s">
        <v>6008</v>
      </c>
      <c r="L15103" s="73" t="s">
        <v>5905</v>
      </c>
      <c r="M15103" s="74">
        <v>9</v>
      </c>
      <c r="N15103" s="74">
        <v>9</v>
      </c>
    </row>
    <row r="15104" spans="1:14">
      <c r="A15104" s="43" t="str">
        <f t="shared" si="731"/>
        <v>130130300110362006</v>
      </c>
      <c r="B15104" s="28">
        <f t="shared" si="732"/>
        <v>100</v>
      </c>
      <c r="C15104" s="28">
        <f t="shared" si="733"/>
        <v>47</v>
      </c>
      <c r="K15104" s="73" t="s">
        <v>6009</v>
      </c>
      <c r="L15104" s="73" t="s">
        <v>5905</v>
      </c>
      <c r="M15104" s="74">
        <v>53</v>
      </c>
      <c r="N15104" s="74">
        <v>47</v>
      </c>
    </row>
    <row r="15105" spans="1:14">
      <c r="A15105" s="43" t="str">
        <f t="shared" si="731"/>
        <v>130130300110362007</v>
      </c>
      <c r="B15105" s="28">
        <f t="shared" si="732"/>
        <v>4</v>
      </c>
      <c r="C15105" s="28">
        <f t="shared" si="733"/>
        <v>2</v>
      </c>
      <c r="K15105" s="73" t="s">
        <v>6010</v>
      </c>
      <c r="L15105" s="73" t="s">
        <v>5905</v>
      </c>
      <c r="M15105" s="74">
        <v>2</v>
      </c>
      <c r="N15105" s="74">
        <v>2</v>
      </c>
    </row>
    <row r="15106" spans="1:14">
      <c r="A15106" s="43" t="str">
        <f t="shared" si="731"/>
        <v>130130300110362008</v>
      </c>
      <c r="B15106" s="28">
        <f t="shared" si="732"/>
        <v>1</v>
      </c>
      <c r="C15106" s="28">
        <f t="shared" si="733"/>
        <v>1</v>
      </c>
      <c r="K15106" s="73" t="s">
        <v>6011</v>
      </c>
      <c r="L15106" s="73" t="s">
        <v>5905</v>
      </c>
      <c r="M15106" s="74">
        <v>0</v>
      </c>
      <c r="N15106" s="74">
        <v>1</v>
      </c>
    </row>
    <row r="15107" spans="1:14">
      <c r="A15107" s="43" t="str">
        <f t="shared" ref="A15107:A15170" si="734">L15107&amp;K15107</f>
        <v>130130300110362009</v>
      </c>
      <c r="B15107" s="28">
        <f t="shared" ref="B15107:B15170" si="735">M15107+N15107</f>
        <v>0</v>
      </c>
      <c r="C15107" s="28">
        <f t="shared" ref="C15107:C15170" si="736">N15107</f>
        <v>0</v>
      </c>
      <c r="K15107" s="73" t="s">
        <v>6012</v>
      </c>
      <c r="L15107" s="73" t="s">
        <v>5905</v>
      </c>
      <c r="M15107" s="74">
        <v>0</v>
      </c>
      <c r="N15107" s="74">
        <v>0</v>
      </c>
    </row>
    <row r="15108" spans="1:14">
      <c r="A15108" s="43" t="str">
        <f t="shared" si="734"/>
        <v>130130300110362010</v>
      </c>
      <c r="B15108" s="28">
        <f t="shared" si="735"/>
        <v>35</v>
      </c>
      <c r="C15108" s="28">
        <f t="shared" si="736"/>
        <v>12</v>
      </c>
      <c r="K15108" s="73" t="s">
        <v>6013</v>
      </c>
      <c r="L15108" s="73" t="s">
        <v>5905</v>
      </c>
      <c r="M15108" s="74">
        <v>23</v>
      </c>
      <c r="N15108" s="74">
        <v>12</v>
      </c>
    </row>
    <row r="15109" spans="1:14">
      <c r="A15109" s="43" t="str">
        <f t="shared" si="734"/>
        <v>130130300110362011</v>
      </c>
      <c r="B15109" s="28">
        <f t="shared" si="735"/>
        <v>18</v>
      </c>
      <c r="C15109" s="28">
        <f t="shared" si="736"/>
        <v>9</v>
      </c>
      <c r="K15109" s="73" t="s">
        <v>6014</v>
      </c>
      <c r="L15109" s="73" t="s">
        <v>5905</v>
      </c>
      <c r="M15109" s="74">
        <v>9</v>
      </c>
      <c r="N15109" s="74">
        <v>9</v>
      </c>
    </row>
    <row r="15110" spans="1:14">
      <c r="A15110" s="43" t="str">
        <f t="shared" si="734"/>
        <v>130130300110365001</v>
      </c>
      <c r="B15110" s="28">
        <f t="shared" si="735"/>
        <v>13</v>
      </c>
      <c r="C15110" s="28">
        <f t="shared" si="736"/>
        <v>12</v>
      </c>
      <c r="K15110" s="73" t="s">
        <v>3810</v>
      </c>
      <c r="L15110" s="73" t="s">
        <v>5905</v>
      </c>
      <c r="M15110" s="74">
        <v>1</v>
      </c>
      <c r="N15110" s="74">
        <v>12</v>
      </c>
    </row>
    <row r="15111" spans="1:14">
      <c r="A15111" s="43" t="str">
        <f t="shared" si="734"/>
        <v>130130300110365002</v>
      </c>
      <c r="B15111" s="28">
        <f t="shared" si="735"/>
        <v>6</v>
      </c>
      <c r="C15111" s="28">
        <f t="shared" si="736"/>
        <v>6</v>
      </c>
      <c r="K15111" s="73" t="s">
        <v>3811</v>
      </c>
      <c r="L15111" s="73" t="s">
        <v>5905</v>
      </c>
      <c r="M15111" s="74">
        <v>0</v>
      </c>
      <c r="N15111" s="74">
        <v>6</v>
      </c>
    </row>
    <row r="15112" spans="1:14">
      <c r="A15112" s="43" t="str">
        <f t="shared" si="734"/>
        <v>130130300110365003</v>
      </c>
      <c r="B15112" s="28">
        <f t="shared" si="735"/>
        <v>228</v>
      </c>
      <c r="C15112" s="28">
        <f t="shared" si="736"/>
        <v>174</v>
      </c>
      <c r="K15112" s="73" t="s">
        <v>3812</v>
      </c>
      <c r="L15112" s="73" t="s">
        <v>5905</v>
      </c>
      <c r="M15112" s="74">
        <v>54</v>
      </c>
      <c r="N15112" s="74">
        <v>174</v>
      </c>
    </row>
    <row r="15113" spans="1:14">
      <c r="A15113" s="43" t="str">
        <f t="shared" si="734"/>
        <v>130130300110365004</v>
      </c>
      <c r="B15113" s="28">
        <f t="shared" si="735"/>
        <v>167</v>
      </c>
      <c r="C15113" s="28">
        <f t="shared" si="736"/>
        <v>124</v>
      </c>
      <c r="K15113" s="73" t="s">
        <v>3813</v>
      </c>
      <c r="L15113" s="73" t="s">
        <v>5905</v>
      </c>
      <c r="M15113" s="74">
        <v>43</v>
      </c>
      <c r="N15113" s="74">
        <v>124</v>
      </c>
    </row>
    <row r="15114" spans="1:14">
      <c r="A15114" s="43" t="str">
        <f t="shared" si="734"/>
        <v>130130300110365005</v>
      </c>
      <c r="B15114" s="28">
        <f t="shared" si="735"/>
        <v>8</v>
      </c>
      <c r="C15114" s="28">
        <f t="shared" si="736"/>
        <v>7</v>
      </c>
      <c r="K15114" s="73" t="s">
        <v>3814</v>
      </c>
      <c r="L15114" s="73" t="s">
        <v>5905</v>
      </c>
      <c r="M15114" s="74">
        <v>1</v>
      </c>
      <c r="N15114" s="74">
        <v>7</v>
      </c>
    </row>
    <row r="15115" spans="1:14">
      <c r="A15115" s="43" t="str">
        <f t="shared" si="734"/>
        <v>130130300110365006</v>
      </c>
      <c r="B15115" s="28">
        <f t="shared" si="735"/>
        <v>4</v>
      </c>
      <c r="C15115" s="28">
        <f t="shared" si="736"/>
        <v>1</v>
      </c>
      <c r="K15115" s="73" t="s">
        <v>6015</v>
      </c>
      <c r="L15115" s="73" t="s">
        <v>5905</v>
      </c>
      <c r="M15115" s="74">
        <v>3</v>
      </c>
      <c r="N15115" s="74">
        <v>1</v>
      </c>
    </row>
    <row r="15116" spans="1:14">
      <c r="A15116" s="43" t="str">
        <f t="shared" si="734"/>
        <v>130130300110365007</v>
      </c>
      <c r="B15116" s="28">
        <f t="shared" si="735"/>
        <v>1</v>
      </c>
      <c r="C15116" s="28">
        <f t="shared" si="736"/>
        <v>1</v>
      </c>
      <c r="K15116" s="73" t="s">
        <v>6016</v>
      </c>
      <c r="L15116" s="73" t="s">
        <v>5905</v>
      </c>
      <c r="M15116" s="74">
        <v>0</v>
      </c>
      <c r="N15116" s="74">
        <v>1</v>
      </c>
    </row>
    <row r="15117" spans="1:14">
      <c r="A15117" s="43" t="str">
        <f t="shared" si="734"/>
        <v>130130300110367001</v>
      </c>
      <c r="B15117" s="28">
        <f t="shared" si="735"/>
        <v>18</v>
      </c>
      <c r="C15117" s="28">
        <f t="shared" si="736"/>
        <v>18</v>
      </c>
      <c r="K15117" s="73" t="s">
        <v>5019</v>
      </c>
      <c r="L15117" s="73" t="s">
        <v>5905</v>
      </c>
      <c r="M15117" s="74">
        <v>0</v>
      </c>
      <c r="N15117" s="74">
        <v>18</v>
      </c>
    </row>
    <row r="15118" spans="1:14">
      <c r="A15118" s="43" t="str">
        <f t="shared" si="734"/>
        <v>130130300110367002</v>
      </c>
      <c r="B15118" s="28">
        <f t="shared" si="735"/>
        <v>11</v>
      </c>
      <c r="C15118" s="28">
        <f t="shared" si="736"/>
        <v>9</v>
      </c>
      <c r="K15118" s="73" t="s">
        <v>5020</v>
      </c>
      <c r="L15118" s="73" t="s">
        <v>5905</v>
      </c>
      <c r="M15118" s="74">
        <v>2</v>
      </c>
      <c r="N15118" s="74">
        <v>9</v>
      </c>
    </row>
    <row r="15119" spans="1:14">
      <c r="A15119" s="43" t="str">
        <f t="shared" si="734"/>
        <v>130130300110367003</v>
      </c>
      <c r="B15119" s="28">
        <f t="shared" si="735"/>
        <v>147</v>
      </c>
      <c r="C15119" s="28">
        <f t="shared" si="736"/>
        <v>146</v>
      </c>
      <c r="K15119" s="73" t="s">
        <v>5021</v>
      </c>
      <c r="L15119" s="73" t="s">
        <v>5905</v>
      </c>
      <c r="M15119" s="74">
        <v>1</v>
      </c>
      <c r="N15119" s="74">
        <v>146</v>
      </c>
    </row>
    <row r="15120" spans="1:14">
      <c r="A15120" s="43" t="str">
        <f t="shared" si="734"/>
        <v>130130300110367004</v>
      </c>
      <c r="B15120" s="28">
        <f t="shared" si="735"/>
        <v>11</v>
      </c>
      <c r="C15120" s="28">
        <f t="shared" si="736"/>
        <v>8</v>
      </c>
      <c r="K15120" s="73" t="s">
        <v>6017</v>
      </c>
      <c r="L15120" s="73" t="s">
        <v>5905</v>
      </c>
      <c r="M15120" s="74">
        <v>3</v>
      </c>
      <c r="N15120" s="74">
        <v>8</v>
      </c>
    </row>
    <row r="15121" spans="1:14">
      <c r="A15121" s="43" t="str">
        <f t="shared" si="734"/>
        <v>130130300110367005</v>
      </c>
      <c r="B15121" s="28">
        <f t="shared" si="735"/>
        <v>4</v>
      </c>
      <c r="C15121" s="28">
        <f t="shared" si="736"/>
        <v>4</v>
      </c>
      <c r="K15121" s="73" t="s">
        <v>6018</v>
      </c>
      <c r="L15121" s="73" t="s">
        <v>5905</v>
      </c>
      <c r="M15121" s="74">
        <v>0</v>
      </c>
      <c r="N15121" s="74">
        <v>4</v>
      </c>
    </row>
    <row r="15122" spans="1:14">
      <c r="A15122" s="43" t="str">
        <f t="shared" si="734"/>
        <v>130130300110367006</v>
      </c>
      <c r="B15122" s="28">
        <f t="shared" si="735"/>
        <v>5</v>
      </c>
      <c r="C15122" s="28">
        <f t="shared" si="736"/>
        <v>4</v>
      </c>
      <c r="K15122" s="73" t="s">
        <v>6019</v>
      </c>
      <c r="L15122" s="73" t="s">
        <v>5905</v>
      </c>
      <c r="M15122" s="74">
        <v>1</v>
      </c>
      <c r="N15122" s="74">
        <v>4</v>
      </c>
    </row>
    <row r="15123" spans="1:14">
      <c r="A15123" s="43" t="str">
        <f t="shared" si="734"/>
        <v>130130300110370001</v>
      </c>
      <c r="B15123" s="28">
        <f t="shared" si="735"/>
        <v>10</v>
      </c>
      <c r="C15123" s="28">
        <f t="shared" si="736"/>
        <v>5</v>
      </c>
      <c r="K15123" s="73" t="s">
        <v>3815</v>
      </c>
      <c r="L15123" s="73" t="s">
        <v>5905</v>
      </c>
      <c r="M15123" s="74">
        <v>5</v>
      </c>
      <c r="N15123" s="74">
        <v>5</v>
      </c>
    </row>
    <row r="15124" spans="1:14">
      <c r="A15124" s="43" t="str">
        <f t="shared" si="734"/>
        <v>130130300110370002</v>
      </c>
      <c r="B15124" s="28">
        <f t="shared" si="735"/>
        <v>29</v>
      </c>
      <c r="C15124" s="28">
        <f t="shared" si="736"/>
        <v>18</v>
      </c>
      <c r="K15124" s="73" t="s">
        <v>3816</v>
      </c>
      <c r="L15124" s="73" t="s">
        <v>5905</v>
      </c>
      <c r="M15124" s="74">
        <v>11</v>
      </c>
      <c r="N15124" s="74">
        <v>18</v>
      </c>
    </row>
    <row r="15125" spans="1:14">
      <c r="A15125" s="43" t="str">
        <f t="shared" si="734"/>
        <v>130130300110370003</v>
      </c>
      <c r="B15125" s="28">
        <f t="shared" si="735"/>
        <v>79</v>
      </c>
      <c r="C15125" s="28">
        <f t="shared" si="736"/>
        <v>13</v>
      </c>
      <c r="K15125" s="73" t="s">
        <v>3817</v>
      </c>
      <c r="L15125" s="73" t="s">
        <v>5905</v>
      </c>
      <c r="M15125" s="74">
        <v>66</v>
      </c>
      <c r="N15125" s="74">
        <v>13</v>
      </c>
    </row>
    <row r="15126" spans="1:14">
      <c r="A15126" s="43" t="str">
        <f t="shared" si="734"/>
        <v>130130300110370004</v>
      </c>
      <c r="B15126" s="28">
        <f t="shared" si="735"/>
        <v>30</v>
      </c>
      <c r="C15126" s="28">
        <f t="shared" si="736"/>
        <v>13</v>
      </c>
      <c r="K15126" s="73" t="s">
        <v>3818</v>
      </c>
      <c r="L15126" s="73" t="s">
        <v>5905</v>
      </c>
      <c r="M15126" s="74">
        <v>17</v>
      </c>
      <c r="N15126" s="74">
        <v>13</v>
      </c>
    </row>
    <row r="15127" spans="1:14">
      <c r="A15127" s="43" t="str">
        <f t="shared" si="734"/>
        <v>130130300110370005</v>
      </c>
      <c r="B15127" s="28">
        <f t="shared" si="735"/>
        <v>10</v>
      </c>
      <c r="C15127" s="28">
        <f t="shared" si="736"/>
        <v>6</v>
      </c>
      <c r="K15127" s="73" t="s">
        <v>6020</v>
      </c>
      <c r="L15127" s="73" t="s">
        <v>5905</v>
      </c>
      <c r="M15127" s="74">
        <v>4</v>
      </c>
      <c r="N15127" s="74">
        <v>6</v>
      </c>
    </row>
    <row r="15128" spans="1:14">
      <c r="A15128" s="43" t="str">
        <f t="shared" si="734"/>
        <v>130130300110370006</v>
      </c>
      <c r="B15128" s="28">
        <f t="shared" si="735"/>
        <v>2</v>
      </c>
      <c r="C15128" s="28">
        <f t="shared" si="736"/>
        <v>1</v>
      </c>
      <c r="K15128" s="73" t="s">
        <v>6021</v>
      </c>
      <c r="L15128" s="73" t="s">
        <v>5905</v>
      </c>
      <c r="M15128" s="74">
        <v>1</v>
      </c>
      <c r="N15128" s="74">
        <v>1</v>
      </c>
    </row>
    <row r="15129" spans="1:14">
      <c r="A15129" s="43" t="str">
        <f t="shared" si="734"/>
        <v>130130300110375001</v>
      </c>
      <c r="B15129" s="28">
        <f t="shared" si="735"/>
        <v>8</v>
      </c>
      <c r="C15129" s="28">
        <f t="shared" si="736"/>
        <v>6</v>
      </c>
      <c r="K15129" s="73" t="s">
        <v>3819</v>
      </c>
      <c r="L15129" s="73" t="s">
        <v>5905</v>
      </c>
      <c r="M15129" s="74">
        <v>2</v>
      </c>
      <c r="N15129" s="74">
        <v>6</v>
      </c>
    </row>
    <row r="15130" spans="1:14">
      <c r="A15130" s="43" t="str">
        <f t="shared" si="734"/>
        <v>130130300110375002</v>
      </c>
      <c r="B15130" s="28">
        <f t="shared" si="735"/>
        <v>3</v>
      </c>
      <c r="C15130" s="28">
        <f t="shared" si="736"/>
        <v>3</v>
      </c>
      <c r="K15130" s="73" t="s">
        <v>5044</v>
      </c>
      <c r="L15130" s="73" t="s">
        <v>5905</v>
      </c>
      <c r="M15130" s="74">
        <v>0</v>
      </c>
      <c r="N15130" s="74">
        <v>3</v>
      </c>
    </row>
    <row r="15131" spans="1:14">
      <c r="A15131" s="43" t="str">
        <f t="shared" si="734"/>
        <v>130130300110375003</v>
      </c>
      <c r="B15131" s="28">
        <f t="shared" si="735"/>
        <v>80</v>
      </c>
      <c r="C15131" s="28">
        <f t="shared" si="736"/>
        <v>79</v>
      </c>
      <c r="K15131" s="73" t="s">
        <v>5045</v>
      </c>
      <c r="L15131" s="73" t="s">
        <v>5905</v>
      </c>
      <c r="M15131" s="74">
        <v>1</v>
      </c>
      <c r="N15131" s="74">
        <v>79</v>
      </c>
    </row>
    <row r="15132" spans="1:14">
      <c r="A15132" s="43" t="str">
        <f t="shared" si="734"/>
        <v>130130300110375004</v>
      </c>
      <c r="B15132" s="28">
        <f t="shared" si="735"/>
        <v>62</v>
      </c>
      <c r="C15132" s="28">
        <f t="shared" si="736"/>
        <v>56</v>
      </c>
      <c r="K15132" s="73" t="s">
        <v>5046</v>
      </c>
      <c r="L15132" s="73" t="s">
        <v>5905</v>
      </c>
      <c r="M15132" s="74">
        <v>6</v>
      </c>
      <c r="N15132" s="74">
        <v>56</v>
      </c>
    </row>
    <row r="15133" spans="1:14">
      <c r="A15133" s="43" t="str">
        <f t="shared" si="734"/>
        <v>130130300110375005</v>
      </c>
      <c r="B15133" s="28">
        <f t="shared" si="735"/>
        <v>6</v>
      </c>
      <c r="C15133" s="28">
        <f t="shared" si="736"/>
        <v>6</v>
      </c>
      <c r="K15133" s="73" t="s">
        <v>6022</v>
      </c>
      <c r="L15133" s="73" t="s">
        <v>5905</v>
      </c>
      <c r="M15133" s="74">
        <v>0</v>
      </c>
      <c r="N15133" s="74">
        <v>6</v>
      </c>
    </row>
    <row r="15134" spans="1:14">
      <c r="A15134" s="43" t="str">
        <f t="shared" si="734"/>
        <v>130130300110380001</v>
      </c>
      <c r="B15134" s="28">
        <f t="shared" si="735"/>
        <v>6</v>
      </c>
      <c r="C15134" s="28">
        <f t="shared" si="736"/>
        <v>3</v>
      </c>
      <c r="K15134" s="73" t="s">
        <v>3820</v>
      </c>
      <c r="L15134" s="73" t="s">
        <v>5905</v>
      </c>
      <c r="M15134" s="74">
        <v>3</v>
      </c>
      <c r="N15134" s="74">
        <v>3</v>
      </c>
    </row>
    <row r="15135" spans="1:14">
      <c r="A15135" s="43" t="str">
        <f t="shared" si="734"/>
        <v>130130300110380002</v>
      </c>
      <c r="B15135" s="28">
        <f t="shared" si="735"/>
        <v>2</v>
      </c>
      <c r="C15135" s="28">
        <f t="shared" si="736"/>
        <v>1</v>
      </c>
      <c r="K15135" s="73" t="s">
        <v>3821</v>
      </c>
      <c r="L15135" s="73" t="s">
        <v>5905</v>
      </c>
      <c r="M15135" s="74">
        <v>1</v>
      </c>
      <c r="N15135" s="74">
        <v>1</v>
      </c>
    </row>
    <row r="15136" spans="1:14">
      <c r="A15136" s="43" t="str">
        <f t="shared" si="734"/>
        <v>130130300110380003</v>
      </c>
      <c r="B15136" s="28">
        <f t="shared" si="735"/>
        <v>87</v>
      </c>
      <c r="C15136" s="28">
        <f t="shared" si="736"/>
        <v>65</v>
      </c>
      <c r="K15136" s="73" t="s">
        <v>6023</v>
      </c>
      <c r="L15136" s="73" t="s">
        <v>5905</v>
      </c>
      <c r="M15136" s="74">
        <v>22</v>
      </c>
      <c r="N15136" s="74">
        <v>65</v>
      </c>
    </row>
    <row r="15137" spans="1:14">
      <c r="A15137" s="43" t="str">
        <f t="shared" si="734"/>
        <v>130130300110380004</v>
      </c>
      <c r="B15137" s="28">
        <f t="shared" si="735"/>
        <v>30</v>
      </c>
      <c r="C15137" s="28">
        <f t="shared" si="736"/>
        <v>23</v>
      </c>
      <c r="K15137" s="73" t="s">
        <v>6024</v>
      </c>
      <c r="L15137" s="73" t="s">
        <v>5905</v>
      </c>
      <c r="M15137" s="74">
        <v>7</v>
      </c>
      <c r="N15137" s="74">
        <v>23</v>
      </c>
    </row>
    <row r="15138" spans="1:14">
      <c r="A15138" s="43" t="str">
        <f t="shared" si="734"/>
        <v>130130300110380005</v>
      </c>
      <c r="B15138" s="28">
        <f t="shared" si="735"/>
        <v>35</v>
      </c>
      <c r="C15138" s="28">
        <f t="shared" si="736"/>
        <v>28</v>
      </c>
      <c r="K15138" s="73" t="s">
        <v>6025</v>
      </c>
      <c r="L15138" s="73" t="s">
        <v>5905</v>
      </c>
      <c r="M15138" s="74">
        <v>7</v>
      </c>
      <c r="N15138" s="74">
        <v>28</v>
      </c>
    </row>
    <row r="15139" spans="1:14">
      <c r="A15139" s="43" t="str">
        <f t="shared" si="734"/>
        <v>130130300110380006</v>
      </c>
      <c r="B15139" s="28">
        <f t="shared" si="735"/>
        <v>2</v>
      </c>
      <c r="C15139" s="28">
        <f t="shared" si="736"/>
        <v>1</v>
      </c>
      <c r="K15139" s="73" t="s">
        <v>6026</v>
      </c>
      <c r="L15139" s="73" t="s">
        <v>5905</v>
      </c>
      <c r="M15139" s="74">
        <v>1</v>
      </c>
      <c r="N15139" s="74">
        <v>1</v>
      </c>
    </row>
    <row r="15140" spans="1:14">
      <c r="A15140" s="43" t="str">
        <f t="shared" si="734"/>
        <v>130130300110385001</v>
      </c>
      <c r="B15140" s="28">
        <f t="shared" si="735"/>
        <v>23</v>
      </c>
      <c r="C15140" s="28">
        <f t="shared" si="736"/>
        <v>23</v>
      </c>
      <c r="K15140" s="73" t="s">
        <v>6027</v>
      </c>
      <c r="L15140" s="73" t="s">
        <v>5905</v>
      </c>
      <c r="M15140" s="74">
        <v>0</v>
      </c>
      <c r="N15140" s="74">
        <v>23</v>
      </c>
    </row>
    <row r="15141" spans="1:14">
      <c r="A15141" s="43" t="str">
        <f t="shared" si="734"/>
        <v>130130300110385002</v>
      </c>
      <c r="B15141" s="28">
        <f t="shared" si="735"/>
        <v>9</v>
      </c>
      <c r="C15141" s="28">
        <f t="shared" si="736"/>
        <v>9</v>
      </c>
      <c r="K15141" s="73" t="s">
        <v>6028</v>
      </c>
      <c r="L15141" s="73" t="s">
        <v>5905</v>
      </c>
      <c r="M15141" s="74">
        <v>0</v>
      </c>
      <c r="N15141" s="74">
        <v>9</v>
      </c>
    </row>
    <row r="15142" spans="1:14">
      <c r="A15142" s="43" t="str">
        <f t="shared" si="734"/>
        <v>130130300110385003</v>
      </c>
      <c r="B15142" s="28">
        <f t="shared" si="735"/>
        <v>120</v>
      </c>
      <c r="C15142" s="28">
        <f t="shared" si="736"/>
        <v>115</v>
      </c>
      <c r="K15142" s="73" t="s">
        <v>6029</v>
      </c>
      <c r="L15142" s="73" t="s">
        <v>5905</v>
      </c>
      <c r="M15142" s="74">
        <v>5</v>
      </c>
      <c r="N15142" s="74">
        <v>115</v>
      </c>
    </row>
    <row r="15143" spans="1:14">
      <c r="A15143" s="43" t="str">
        <f t="shared" si="734"/>
        <v>130130300110385004</v>
      </c>
      <c r="B15143" s="28">
        <f t="shared" si="735"/>
        <v>47</v>
      </c>
      <c r="C15143" s="28">
        <f t="shared" si="736"/>
        <v>43</v>
      </c>
      <c r="K15143" s="73" t="s">
        <v>6030</v>
      </c>
      <c r="L15143" s="73" t="s">
        <v>5905</v>
      </c>
      <c r="M15143" s="74">
        <v>4</v>
      </c>
      <c r="N15143" s="74">
        <v>43</v>
      </c>
    </row>
    <row r="15144" spans="1:14">
      <c r="A15144" s="43" t="str">
        <f t="shared" si="734"/>
        <v>130130300110385005</v>
      </c>
      <c r="B15144" s="28">
        <f t="shared" si="735"/>
        <v>15</v>
      </c>
      <c r="C15144" s="28">
        <f t="shared" si="736"/>
        <v>14</v>
      </c>
      <c r="K15144" s="73" t="s">
        <v>6031</v>
      </c>
      <c r="L15144" s="73" t="s">
        <v>5905</v>
      </c>
      <c r="M15144" s="74">
        <v>1</v>
      </c>
      <c r="N15144" s="74">
        <v>14</v>
      </c>
    </row>
    <row r="15145" spans="1:14">
      <c r="A15145" s="43" t="str">
        <f t="shared" si="734"/>
        <v>130130300110385006</v>
      </c>
      <c r="B15145" s="28">
        <f t="shared" si="735"/>
        <v>0</v>
      </c>
      <c r="C15145" s="28">
        <f t="shared" si="736"/>
        <v>0</v>
      </c>
      <c r="K15145" s="73" t="s">
        <v>6032</v>
      </c>
      <c r="L15145" s="73" t="s">
        <v>5905</v>
      </c>
      <c r="M15145" s="74">
        <v>0</v>
      </c>
      <c r="N15145" s="74">
        <v>0</v>
      </c>
    </row>
    <row r="15146" spans="1:14">
      <c r="A15146" s="43" t="str">
        <f t="shared" si="734"/>
        <v>130130300110390001</v>
      </c>
      <c r="B15146" s="28">
        <f t="shared" si="735"/>
        <v>195</v>
      </c>
      <c r="C15146" s="28">
        <f t="shared" si="736"/>
        <v>123</v>
      </c>
      <c r="K15146" s="73" t="s">
        <v>3822</v>
      </c>
      <c r="L15146" s="73" t="s">
        <v>5905</v>
      </c>
      <c r="M15146" s="74">
        <v>72</v>
      </c>
      <c r="N15146" s="74">
        <v>123</v>
      </c>
    </row>
    <row r="15147" spans="1:14">
      <c r="A15147" s="43" t="str">
        <f t="shared" si="734"/>
        <v>130130300110390002</v>
      </c>
      <c r="B15147" s="28">
        <f t="shared" si="735"/>
        <v>167</v>
      </c>
      <c r="C15147" s="28">
        <f t="shared" si="736"/>
        <v>48</v>
      </c>
      <c r="K15147" s="73" t="s">
        <v>3823</v>
      </c>
      <c r="L15147" s="73" t="s">
        <v>5905</v>
      </c>
      <c r="M15147" s="74">
        <v>119</v>
      </c>
      <c r="N15147" s="74">
        <v>48</v>
      </c>
    </row>
    <row r="15148" spans="1:14">
      <c r="A15148" s="43" t="str">
        <f t="shared" si="734"/>
        <v>130130300110390003</v>
      </c>
      <c r="B15148" s="28">
        <f t="shared" si="735"/>
        <v>19</v>
      </c>
      <c r="C15148" s="28">
        <f t="shared" si="736"/>
        <v>9</v>
      </c>
      <c r="K15148" s="73" t="s">
        <v>6033</v>
      </c>
      <c r="L15148" s="73" t="s">
        <v>5905</v>
      </c>
      <c r="M15148" s="74">
        <v>10</v>
      </c>
      <c r="N15148" s="74">
        <v>9</v>
      </c>
    </row>
    <row r="15149" spans="1:14">
      <c r="A15149" s="43" t="str">
        <f t="shared" si="734"/>
        <v>130130300110390004</v>
      </c>
      <c r="B15149" s="28">
        <f t="shared" si="735"/>
        <v>7</v>
      </c>
      <c r="C15149" s="28">
        <f t="shared" si="736"/>
        <v>1</v>
      </c>
      <c r="K15149" s="73" t="s">
        <v>6034</v>
      </c>
      <c r="L15149" s="73" t="s">
        <v>5905</v>
      </c>
      <c r="M15149" s="74">
        <v>6</v>
      </c>
      <c r="N15149" s="74">
        <v>1</v>
      </c>
    </row>
    <row r="15150" spans="1:14">
      <c r="A15150" s="43" t="str">
        <f t="shared" si="734"/>
        <v>130130300110390005</v>
      </c>
      <c r="B15150" s="28">
        <f t="shared" si="735"/>
        <v>20</v>
      </c>
      <c r="C15150" s="28">
        <f t="shared" si="736"/>
        <v>9</v>
      </c>
      <c r="K15150" s="73" t="s">
        <v>6035</v>
      </c>
      <c r="L15150" s="73" t="s">
        <v>5905</v>
      </c>
      <c r="M15150" s="74">
        <v>11</v>
      </c>
      <c r="N15150" s="74">
        <v>9</v>
      </c>
    </row>
    <row r="15151" spans="1:14">
      <c r="A15151" s="43" t="str">
        <f t="shared" si="734"/>
        <v>130130300110390006</v>
      </c>
      <c r="B15151" s="28">
        <f t="shared" si="735"/>
        <v>8</v>
      </c>
      <c r="C15151" s="28">
        <f t="shared" si="736"/>
        <v>0</v>
      </c>
      <c r="K15151" s="73" t="s">
        <v>6036</v>
      </c>
      <c r="L15151" s="73" t="s">
        <v>5905</v>
      </c>
      <c r="M15151" s="74">
        <v>8</v>
      </c>
      <c r="N15151" s="74">
        <v>0</v>
      </c>
    </row>
    <row r="15152" spans="1:14">
      <c r="A15152" s="43" t="str">
        <f t="shared" si="734"/>
        <v>130130300110395001</v>
      </c>
      <c r="B15152" s="28">
        <f t="shared" si="735"/>
        <v>29</v>
      </c>
      <c r="C15152" s="28">
        <f t="shared" si="736"/>
        <v>17</v>
      </c>
      <c r="K15152" s="73" t="s">
        <v>3824</v>
      </c>
      <c r="L15152" s="73" t="s">
        <v>5905</v>
      </c>
      <c r="M15152" s="74">
        <v>12</v>
      </c>
      <c r="N15152" s="74">
        <v>17</v>
      </c>
    </row>
    <row r="15153" spans="1:14">
      <c r="A15153" s="43" t="str">
        <f t="shared" si="734"/>
        <v>130130300110395002</v>
      </c>
      <c r="B15153" s="28">
        <f t="shared" si="735"/>
        <v>13</v>
      </c>
      <c r="C15153" s="28">
        <f t="shared" si="736"/>
        <v>8</v>
      </c>
      <c r="K15153" s="73" t="s">
        <v>5051</v>
      </c>
      <c r="L15153" s="73" t="s">
        <v>5905</v>
      </c>
      <c r="M15153" s="74">
        <v>5</v>
      </c>
      <c r="N15153" s="74">
        <v>8</v>
      </c>
    </row>
    <row r="15154" spans="1:14">
      <c r="A15154" s="43" t="str">
        <f t="shared" si="734"/>
        <v>130130300110395003</v>
      </c>
      <c r="B15154" s="28">
        <f t="shared" si="735"/>
        <v>11</v>
      </c>
      <c r="C15154" s="28">
        <f t="shared" si="736"/>
        <v>8</v>
      </c>
      <c r="K15154" s="73" t="s">
        <v>5052</v>
      </c>
      <c r="L15154" s="73" t="s">
        <v>5905</v>
      </c>
      <c r="M15154" s="74">
        <v>3</v>
      </c>
      <c r="N15154" s="74">
        <v>8</v>
      </c>
    </row>
    <row r="15155" spans="1:14">
      <c r="A15155" s="43" t="str">
        <f t="shared" si="734"/>
        <v>130130300110395004</v>
      </c>
      <c r="B15155" s="28">
        <f t="shared" si="735"/>
        <v>1</v>
      </c>
      <c r="C15155" s="28">
        <f t="shared" si="736"/>
        <v>1</v>
      </c>
      <c r="K15155" s="73" t="s">
        <v>6037</v>
      </c>
      <c r="L15155" s="73" t="s">
        <v>5905</v>
      </c>
      <c r="M15155" s="74">
        <v>0</v>
      </c>
      <c r="N15155" s="74">
        <v>1</v>
      </c>
    </row>
    <row r="15156" spans="1:14">
      <c r="A15156" s="43" t="str">
        <f t="shared" si="734"/>
        <v>130130300110400001</v>
      </c>
      <c r="B15156" s="28">
        <f t="shared" si="735"/>
        <v>5</v>
      </c>
      <c r="C15156" s="28">
        <f t="shared" si="736"/>
        <v>1</v>
      </c>
      <c r="K15156" s="73" t="s">
        <v>5071</v>
      </c>
      <c r="L15156" s="73" t="s">
        <v>5905</v>
      </c>
      <c r="M15156" s="74">
        <v>4</v>
      </c>
      <c r="N15156" s="74">
        <v>1</v>
      </c>
    </row>
    <row r="15157" spans="1:14">
      <c r="A15157" s="43" t="str">
        <f t="shared" si="734"/>
        <v>130130300110400002</v>
      </c>
      <c r="B15157" s="28">
        <f t="shared" si="735"/>
        <v>9</v>
      </c>
      <c r="C15157" s="28">
        <f t="shared" si="736"/>
        <v>1</v>
      </c>
      <c r="K15157" s="73" t="s">
        <v>5072</v>
      </c>
      <c r="L15157" s="73" t="s">
        <v>5905</v>
      </c>
      <c r="M15157" s="74">
        <v>8</v>
      </c>
      <c r="N15157" s="74">
        <v>1</v>
      </c>
    </row>
    <row r="15158" spans="1:14">
      <c r="A15158" s="43" t="str">
        <f t="shared" si="734"/>
        <v>130130300110400003</v>
      </c>
      <c r="B15158" s="28">
        <f t="shared" si="735"/>
        <v>18</v>
      </c>
      <c r="C15158" s="28">
        <f t="shared" si="736"/>
        <v>7</v>
      </c>
      <c r="K15158" s="73" t="s">
        <v>5073</v>
      </c>
      <c r="L15158" s="73" t="s">
        <v>5905</v>
      </c>
      <c r="M15158" s="74">
        <v>11</v>
      </c>
      <c r="N15158" s="74">
        <v>7</v>
      </c>
    </row>
    <row r="15159" spans="1:14">
      <c r="A15159" s="43" t="str">
        <f t="shared" si="734"/>
        <v>130130300110400004</v>
      </c>
      <c r="B15159" s="28">
        <f t="shared" si="735"/>
        <v>9</v>
      </c>
      <c r="C15159" s="28">
        <f t="shared" si="736"/>
        <v>2</v>
      </c>
      <c r="K15159" s="73" t="s">
        <v>5074</v>
      </c>
      <c r="L15159" s="73" t="s">
        <v>5905</v>
      </c>
      <c r="M15159" s="74">
        <v>7</v>
      </c>
      <c r="N15159" s="74">
        <v>2</v>
      </c>
    </row>
    <row r="15160" spans="1:14">
      <c r="A15160" s="43" t="str">
        <f t="shared" si="734"/>
        <v>130130300110400005</v>
      </c>
      <c r="B15160" s="28">
        <f t="shared" si="735"/>
        <v>4</v>
      </c>
      <c r="C15160" s="28">
        <f t="shared" si="736"/>
        <v>0</v>
      </c>
      <c r="K15160" s="73" t="s">
        <v>5075</v>
      </c>
      <c r="L15160" s="73" t="s">
        <v>5905</v>
      </c>
      <c r="M15160" s="74">
        <v>4</v>
      </c>
      <c r="N15160" s="74">
        <v>0</v>
      </c>
    </row>
    <row r="15161" spans="1:14">
      <c r="A15161" s="43" t="str">
        <f t="shared" si="734"/>
        <v>130130300110405001</v>
      </c>
      <c r="B15161" s="28">
        <f t="shared" si="735"/>
        <v>147</v>
      </c>
      <c r="C15161" s="28">
        <f t="shared" si="736"/>
        <v>55</v>
      </c>
      <c r="K15161" s="73" t="s">
        <v>4442</v>
      </c>
      <c r="L15161" s="73" t="s">
        <v>5905</v>
      </c>
      <c r="M15161" s="74">
        <v>92</v>
      </c>
      <c r="N15161" s="74">
        <v>55</v>
      </c>
    </row>
    <row r="15162" spans="1:14">
      <c r="A15162" s="43" t="str">
        <f t="shared" si="734"/>
        <v>130130300110405002</v>
      </c>
      <c r="B15162" s="28">
        <f t="shared" si="735"/>
        <v>109</v>
      </c>
      <c r="C15162" s="28">
        <f t="shared" si="736"/>
        <v>10</v>
      </c>
      <c r="K15162" s="73" t="s">
        <v>5854</v>
      </c>
      <c r="L15162" s="73" t="s">
        <v>5905</v>
      </c>
      <c r="M15162" s="74">
        <v>99</v>
      </c>
      <c r="N15162" s="74">
        <v>10</v>
      </c>
    </row>
    <row r="15163" spans="1:14">
      <c r="A15163" s="43" t="str">
        <f t="shared" si="734"/>
        <v>130130300110405003</v>
      </c>
      <c r="B15163" s="28">
        <f t="shared" si="735"/>
        <v>13</v>
      </c>
      <c r="C15163" s="28">
        <f t="shared" si="736"/>
        <v>1</v>
      </c>
      <c r="K15163" s="73" t="s">
        <v>6038</v>
      </c>
      <c r="L15163" s="73" t="s">
        <v>5905</v>
      </c>
      <c r="M15163" s="74">
        <v>12</v>
      </c>
      <c r="N15163" s="74">
        <v>1</v>
      </c>
    </row>
    <row r="15164" spans="1:14">
      <c r="A15164" s="43" t="str">
        <f t="shared" si="734"/>
        <v>130130300110405004</v>
      </c>
      <c r="B15164" s="28">
        <f t="shared" si="735"/>
        <v>154</v>
      </c>
      <c r="C15164" s="28">
        <f t="shared" si="736"/>
        <v>110</v>
      </c>
      <c r="K15164" s="73" t="s">
        <v>6039</v>
      </c>
      <c r="L15164" s="73" t="s">
        <v>5905</v>
      </c>
      <c r="M15164" s="74">
        <v>44</v>
      </c>
      <c r="N15164" s="74">
        <v>110</v>
      </c>
    </row>
    <row r="15165" spans="1:14">
      <c r="A15165" s="43" t="str">
        <f t="shared" si="734"/>
        <v>130130300110405005</v>
      </c>
      <c r="B15165" s="28">
        <f t="shared" si="735"/>
        <v>1</v>
      </c>
      <c r="C15165" s="28">
        <f t="shared" si="736"/>
        <v>0</v>
      </c>
      <c r="K15165" s="73" t="s">
        <v>6040</v>
      </c>
      <c r="L15165" s="73" t="s">
        <v>5905</v>
      </c>
      <c r="M15165" s="74">
        <v>1</v>
      </c>
      <c r="N15165" s="74">
        <v>0</v>
      </c>
    </row>
    <row r="15166" spans="1:14">
      <c r="A15166" s="43" t="str">
        <f t="shared" si="734"/>
        <v>130130300110410001</v>
      </c>
      <c r="B15166" s="28">
        <f t="shared" si="735"/>
        <v>22</v>
      </c>
      <c r="C15166" s="28">
        <f t="shared" si="736"/>
        <v>15</v>
      </c>
      <c r="K15166" s="73" t="s">
        <v>3487</v>
      </c>
      <c r="L15166" s="73" t="s">
        <v>5905</v>
      </c>
      <c r="M15166" s="74">
        <v>7</v>
      </c>
      <c r="N15166" s="74">
        <v>15</v>
      </c>
    </row>
    <row r="15167" spans="1:14">
      <c r="A15167" s="43" t="str">
        <f t="shared" si="734"/>
        <v>130130300110410002</v>
      </c>
      <c r="B15167" s="28">
        <f t="shared" si="735"/>
        <v>11</v>
      </c>
      <c r="C15167" s="28">
        <f t="shared" si="736"/>
        <v>6</v>
      </c>
      <c r="K15167" s="73" t="s">
        <v>3488</v>
      </c>
      <c r="L15167" s="73" t="s">
        <v>5905</v>
      </c>
      <c r="M15167" s="74">
        <v>5</v>
      </c>
      <c r="N15167" s="74">
        <v>6</v>
      </c>
    </row>
    <row r="15168" spans="1:14">
      <c r="A15168" s="43" t="str">
        <f t="shared" si="734"/>
        <v>130130300110410003</v>
      </c>
      <c r="B15168" s="28">
        <f t="shared" si="735"/>
        <v>46</v>
      </c>
      <c r="C15168" s="28">
        <f t="shared" si="736"/>
        <v>14</v>
      </c>
      <c r="K15168" s="73" t="s">
        <v>4131</v>
      </c>
      <c r="L15168" s="73" t="s">
        <v>5905</v>
      </c>
      <c r="M15168" s="74">
        <v>32</v>
      </c>
      <c r="N15168" s="74">
        <v>14</v>
      </c>
    </row>
    <row r="15169" spans="1:14">
      <c r="A15169" s="43" t="str">
        <f t="shared" si="734"/>
        <v>130130300110410004</v>
      </c>
      <c r="B15169" s="28">
        <f t="shared" si="735"/>
        <v>23</v>
      </c>
      <c r="C15169" s="28">
        <f t="shared" si="736"/>
        <v>3</v>
      </c>
      <c r="K15169" s="73" t="s">
        <v>4132</v>
      </c>
      <c r="L15169" s="73" t="s">
        <v>5905</v>
      </c>
      <c r="M15169" s="74">
        <v>20</v>
      </c>
      <c r="N15169" s="74">
        <v>3</v>
      </c>
    </row>
    <row r="15170" spans="1:14">
      <c r="A15170" s="43" t="str">
        <f t="shared" si="734"/>
        <v>130130300110410005</v>
      </c>
      <c r="B15170" s="28">
        <f t="shared" si="735"/>
        <v>8</v>
      </c>
      <c r="C15170" s="28">
        <f t="shared" si="736"/>
        <v>2</v>
      </c>
      <c r="K15170" s="73" t="s">
        <v>4133</v>
      </c>
      <c r="L15170" s="73" t="s">
        <v>5905</v>
      </c>
      <c r="M15170" s="74">
        <v>6</v>
      </c>
      <c r="N15170" s="74">
        <v>2</v>
      </c>
    </row>
    <row r="15171" spans="1:14">
      <c r="A15171" s="43" t="str">
        <f t="shared" ref="A15171:A15234" si="737">L15171&amp;K15171</f>
        <v>130130300110412001</v>
      </c>
      <c r="B15171" s="28">
        <f t="shared" ref="B15171:B15234" si="738">M15171+N15171</f>
        <v>28</v>
      </c>
      <c r="C15171" s="28">
        <f t="shared" ref="C15171:C15234" si="739">N15171</f>
        <v>26</v>
      </c>
      <c r="K15171" s="73" t="s">
        <v>4448</v>
      </c>
      <c r="L15171" s="73" t="s">
        <v>5905</v>
      </c>
      <c r="M15171" s="74">
        <v>2</v>
      </c>
      <c r="N15171" s="74">
        <v>26</v>
      </c>
    </row>
    <row r="15172" spans="1:14">
      <c r="A15172" s="43" t="str">
        <f t="shared" si="737"/>
        <v>130130300110412002</v>
      </c>
      <c r="B15172" s="28">
        <f t="shared" si="738"/>
        <v>45</v>
      </c>
      <c r="C15172" s="28">
        <f t="shared" si="739"/>
        <v>44</v>
      </c>
      <c r="K15172" s="73" t="s">
        <v>4449</v>
      </c>
      <c r="L15172" s="73" t="s">
        <v>5905</v>
      </c>
      <c r="M15172" s="74">
        <v>1</v>
      </c>
      <c r="N15172" s="74">
        <v>44</v>
      </c>
    </row>
    <row r="15173" spans="1:14">
      <c r="A15173" s="43" t="str">
        <f t="shared" si="737"/>
        <v>130130300110412005</v>
      </c>
      <c r="B15173" s="28">
        <f t="shared" si="738"/>
        <v>4</v>
      </c>
      <c r="C15173" s="28">
        <f t="shared" si="739"/>
        <v>4</v>
      </c>
      <c r="K15173" s="73" t="s">
        <v>6041</v>
      </c>
      <c r="L15173" s="73" t="s">
        <v>5905</v>
      </c>
      <c r="M15173" s="74">
        <v>0</v>
      </c>
      <c r="N15173" s="74">
        <v>4</v>
      </c>
    </row>
    <row r="15174" spans="1:14">
      <c r="A15174" s="43" t="str">
        <f t="shared" si="737"/>
        <v>130130300110412006</v>
      </c>
      <c r="B15174" s="28">
        <f t="shared" si="738"/>
        <v>2</v>
      </c>
      <c r="C15174" s="28">
        <f t="shared" si="739"/>
        <v>1</v>
      </c>
      <c r="K15174" s="73" t="s">
        <v>6042</v>
      </c>
      <c r="L15174" s="73" t="s">
        <v>5905</v>
      </c>
      <c r="M15174" s="74">
        <v>1</v>
      </c>
      <c r="N15174" s="74">
        <v>1</v>
      </c>
    </row>
    <row r="15175" spans="1:14">
      <c r="A15175" s="43" t="str">
        <f t="shared" si="737"/>
        <v>130130300110412007</v>
      </c>
      <c r="B15175" s="28">
        <f t="shared" si="738"/>
        <v>6</v>
      </c>
      <c r="C15175" s="28">
        <f t="shared" si="739"/>
        <v>5</v>
      </c>
      <c r="K15175" s="73" t="s">
        <v>6043</v>
      </c>
      <c r="L15175" s="73" t="s">
        <v>5905</v>
      </c>
      <c r="M15175" s="74">
        <v>1</v>
      </c>
      <c r="N15175" s="74">
        <v>5</v>
      </c>
    </row>
    <row r="15176" spans="1:14">
      <c r="A15176" s="43" t="str">
        <f t="shared" si="737"/>
        <v>130130300110413001</v>
      </c>
      <c r="B15176" s="28">
        <f t="shared" si="738"/>
        <v>9</v>
      </c>
      <c r="C15176" s="28">
        <f t="shared" si="739"/>
        <v>0</v>
      </c>
      <c r="K15176" s="73" t="s">
        <v>4450</v>
      </c>
      <c r="L15176" s="73" t="s">
        <v>5905</v>
      </c>
      <c r="M15176" s="74">
        <v>9</v>
      </c>
      <c r="N15176" s="74">
        <v>0</v>
      </c>
    </row>
    <row r="15177" spans="1:14">
      <c r="A15177" s="43" t="str">
        <f t="shared" si="737"/>
        <v>130130300110413002</v>
      </c>
      <c r="B15177" s="28">
        <f t="shared" si="738"/>
        <v>3</v>
      </c>
      <c r="C15177" s="28">
        <f t="shared" si="739"/>
        <v>3</v>
      </c>
      <c r="K15177" s="73" t="s">
        <v>6044</v>
      </c>
      <c r="L15177" s="73" t="s">
        <v>5905</v>
      </c>
      <c r="M15177" s="74">
        <v>0</v>
      </c>
      <c r="N15177" s="74">
        <v>3</v>
      </c>
    </row>
    <row r="15178" spans="1:14">
      <c r="A15178" s="43" t="str">
        <f t="shared" si="737"/>
        <v>130130300110413003</v>
      </c>
      <c r="B15178" s="28">
        <f t="shared" si="738"/>
        <v>4</v>
      </c>
      <c r="C15178" s="28">
        <f t="shared" si="739"/>
        <v>2</v>
      </c>
      <c r="K15178" s="73" t="s">
        <v>4451</v>
      </c>
      <c r="L15178" s="73" t="s">
        <v>5905</v>
      </c>
      <c r="M15178" s="74">
        <v>2</v>
      </c>
      <c r="N15178" s="74">
        <v>2</v>
      </c>
    </row>
    <row r="15179" spans="1:14">
      <c r="A15179" s="43" t="str">
        <f t="shared" si="737"/>
        <v>130130300110413004</v>
      </c>
      <c r="B15179" s="28">
        <f t="shared" si="738"/>
        <v>7</v>
      </c>
      <c r="C15179" s="28">
        <f t="shared" si="739"/>
        <v>5</v>
      </c>
      <c r="K15179" s="73" t="s">
        <v>4452</v>
      </c>
      <c r="L15179" s="73" t="s">
        <v>5905</v>
      </c>
      <c r="M15179" s="74">
        <v>2</v>
      </c>
      <c r="N15179" s="74">
        <v>5</v>
      </c>
    </row>
    <row r="15180" spans="1:14">
      <c r="A15180" s="43" t="str">
        <f t="shared" si="737"/>
        <v>130130300110413005</v>
      </c>
      <c r="B15180" s="28">
        <f t="shared" si="738"/>
        <v>37</v>
      </c>
      <c r="C15180" s="28">
        <f t="shared" si="739"/>
        <v>13</v>
      </c>
      <c r="K15180" s="73" t="s">
        <v>4453</v>
      </c>
      <c r="L15180" s="73" t="s">
        <v>5905</v>
      </c>
      <c r="M15180" s="74">
        <v>24</v>
      </c>
      <c r="N15180" s="74">
        <v>13</v>
      </c>
    </row>
    <row r="15181" spans="1:14">
      <c r="A15181" s="43" t="str">
        <f t="shared" si="737"/>
        <v>130130300110415001</v>
      </c>
      <c r="B15181" s="28">
        <f t="shared" si="738"/>
        <v>5</v>
      </c>
      <c r="C15181" s="28">
        <f t="shared" si="739"/>
        <v>1</v>
      </c>
      <c r="K15181" s="73" t="s">
        <v>4456</v>
      </c>
      <c r="L15181" s="73" t="s">
        <v>5905</v>
      </c>
      <c r="M15181" s="74">
        <v>4</v>
      </c>
      <c r="N15181" s="74">
        <v>1</v>
      </c>
    </row>
    <row r="15182" spans="1:14">
      <c r="A15182" s="43" t="str">
        <f t="shared" si="737"/>
        <v>130130300110415002</v>
      </c>
      <c r="B15182" s="28">
        <f t="shared" si="738"/>
        <v>4</v>
      </c>
      <c r="C15182" s="28">
        <f t="shared" si="739"/>
        <v>4</v>
      </c>
      <c r="K15182" s="73" t="s">
        <v>6045</v>
      </c>
      <c r="L15182" s="73" t="s">
        <v>5905</v>
      </c>
      <c r="M15182" s="74">
        <v>0</v>
      </c>
      <c r="N15182" s="74">
        <v>4</v>
      </c>
    </row>
    <row r="15183" spans="1:14">
      <c r="A15183" s="43" t="str">
        <f t="shared" si="737"/>
        <v>130130300110415003</v>
      </c>
      <c r="B15183" s="28">
        <f t="shared" si="738"/>
        <v>40</v>
      </c>
      <c r="C15183" s="28">
        <f t="shared" si="739"/>
        <v>8</v>
      </c>
      <c r="K15183" s="73" t="s">
        <v>6046</v>
      </c>
      <c r="L15183" s="73" t="s">
        <v>5905</v>
      </c>
      <c r="M15183" s="74">
        <v>32</v>
      </c>
      <c r="N15183" s="74">
        <v>8</v>
      </c>
    </row>
    <row r="15184" spans="1:14">
      <c r="A15184" s="43" t="str">
        <f t="shared" si="737"/>
        <v>130130300110415004</v>
      </c>
      <c r="B15184" s="28">
        <f t="shared" si="738"/>
        <v>20</v>
      </c>
      <c r="C15184" s="28">
        <f t="shared" si="739"/>
        <v>5</v>
      </c>
      <c r="K15184" s="73" t="s">
        <v>6047</v>
      </c>
      <c r="L15184" s="73" t="s">
        <v>5905</v>
      </c>
      <c r="M15184" s="74">
        <v>15</v>
      </c>
      <c r="N15184" s="74">
        <v>5</v>
      </c>
    </row>
    <row r="15185" spans="1:14">
      <c r="A15185" s="43" t="str">
        <f t="shared" si="737"/>
        <v>130130300110415005</v>
      </c>
      <c r="B15185" s="28">
        <f t="shared" si="738"/>
        <v>4</v>
      </c>
      <c r="C15185" s="28">
        <f t="shared" si="739"/>
        <v>1</v>
      </c>
      <c r="K15185" s="73" t="s">
        <v>6048</v>
      </c>
      <c r="L15185" s="73" t="s">
        <v>5905</v>
      </c>
      <c r="M15185" s="74">
        <v>3</v>
      </c>
      <c r="N15185" s="74">
        <v>1</v>
      </c>
    </row>
    <row r="15186" spans="1:14">
      <c r="A15186" s="43" t="str">
        <f t="shared" si="737"/>
        <v>130130300110417001</v>
      </c>
      <c r="B15186" s="28">
        <f t="shared" si="738"/>
        <v>7</v>
      </c>
      <c r="C15186" s="28">
        <f t="shared" si="739"/>
        <v>2</v>
      </c>
      <c r="K15186" s="73" t="s">
        <v>4463</v>
      </c>
      <c r="L15186" s="73" t="s">
        <v>5905</v>
      </c>
      <c r="M15186" s="74">
        <v>5</v>
      </c>
      <c r="N15186" s="74">
        <v>2</v>
      </c>
    </row>
    <row r="15187" spans="1:14">
      <c r="A15187" s="43" t="str">
        <f t="shared" si="737"/>
        <v>130130300110417002</v>
      </c>
      <c r="B15187" s="28">
        <f t="shared" si="738"/>
        <v>3</v>
      </c>
      <c r="C15187" s="28">
        <f t="shared" si="739"/>
        <v>1</v>
      </c>
      <c r="K15187" s="73" t="s">
        <v>6049</v>
      </c>
      <c r="L15187" s="73" t="s">
        <v>5905</v>
      </c>
      <c r="M15187" s="74">
        <v>2</v>
      </c>
      <c r="N15187" s="74">
        <v>1</v>
      </c>
    </row>
    <row r="15188" spans="1:14">
      <c r="A15188" s="43" t="str">
        <f t="shared" si="737"/>
        <v>130130300110417003</v>
      </c>
      <c r="B15188" s="28">
        <f t="shared" si="738"/>
        <v>9</v>
      </c>
      <c r="C15188" s="28">
        <f t="shared" si="739"/>
        <v>7</v>
      </c>
      <c r="K15188" s="73" t="s">
        <v>4464</v>
      </c>
      <c r="L15188" s="73" t="s">
        <v>5905</v>
      </c>
      <c r="M15188" s="74">
        <v>2</v>
      </c>
      <c r="N15188" s="74">
        <v>7</v>
      </c>
    </row>
    <row r="15189" spans="1:14">
      <c r="A15189" s="43" t="str">
        <f t="shared" si="737"/>
        <v>130130300110420001</v>
      </c>
      <c r="B15189" s="28">
        <f t="shared" si="738"/>
        <v>7</v>
      </c>
      <c r="C15189" s="28">
        <f t="shared" si="739"/>
        <v>5</v>
      </c>
      <c r="K15189" s="73" t="s">
        <v>3825</v>
      </c>
      <c r="L15189" s="73" t="s">
        <v>5905</v>
      </c>
      <c r="M15189" s="74">
        <v>2</v>
      </c>
      <c r="N15189" s="74">
        <v>5</v>
      </c>
    </row>
    <row r="15190" spans="1:14">
      <c r="A15190" s="43" t="str">
        <f t="shared" si="737"/>
        <v>130130300110420002</v>
      </c>
      <c r="B15190" s="28">
        <f t="shared" si="738"/>
        <v>17</v>
      </c>
      <c r="C15190" s="28">
        <f t="shared" si="739"/>
        <v>7</v>
      </c>
      <c r="K15190" s="73" t="s">
        <v>3826</v>
      </c>
      <c r="L15190" s="73" t="s">
        <v>5905</v>
      </c>
      <c r="M15190" s="74">
        <v>10</v>
      </c>
      <c r="N15190" s="74">
        <v>7</v>
      </c>
    </row>
    <row r="15191" spans="1:14">
      <c r="A15191" s="43" t="str">
        <f t="shared" si="737"/>
        <v>130130300110420003</v>
      </c>
      <c r="B15191" s="28">
        <f t="shared" si="738"/>
        <v>22</v>
      </c>
      <c r="C15191" s="28">
        <f t="shared" si="739"/>
        <v>18</v>
      </c>
      <c r="K15191" s="73" t="s">
        <v>3827</v>
      </c>
      <c r="L15191" s="73" t="s">
        <v>5905</v>
      </c>
      <c r="M15191" s="74">
        <v>4</v>
      </c>
      <c r="N15191" s="74">
        <v>18</v>
      </c>
    </row>
    <row r="15192" spans="1:14">
      <c r="A15192" s="43" t="str">
        <f t="shared" si="737"/>
        <v>130130300110420004</v>
      </c>
      <c r="B15192" s="28">
        <f t="shared" si="738"/>
        <v>5</v>
      </c>
      <c r="C15192" s="28">
        <f t="shared" si="739"/>
        <v>4</v>
      </c>
      <c r="K15192" s="73" t="s">
        <v>3828</v>
      </c>
      <c r="L15192" s="73" t="s">
        <v>5905</v>
      </c>
      <c r="M15192" s="74">
        <v>1</v>
      </c>
      <c r="N15192" s="74">
        <v>4</v>
      </c>
    </row>
    <row r="15193" spans="1:14">
      <c r="A15193" s="43" t="str">
        <f t="shared" si="737"/>
        <v>130130300110425001</v>
      </c>
      <c r="B15193" s="28">
        <f t="shared" si="738"/>
        <v>3</v>
      </c>
      <c r="C15193" s="28">
        <f t="shared" si="739"/>
        <v>0</v>
      </c>
      <c r="K15193" s="73" t="s">
        <v>5108</v>
      </c>
      <c r="L15193" s="73" t="s">
        <v>5905</v>
      </c>
      <c r="M15193" s="74">
        <v>3</v>
      </c>
      <c r="N15193" s="74">
        <v>0</v>
      </c>
    </row>
    <row r="15194" spans="1:14">
      <c r="A15194" s="43" t="str">
        <f t="shared" si="737"/>
        <v>130130300110425002</v>
      </c>
      <c r="B15194" s="28">
        <f t="shared" si="738"/>
        <v>0</v>
      </c>
      <c r="C15194" s="28">
        <f t="shared" si="739"/>
        <v>0</v>
      </c>
      <c r="K15194" s="73" t="s">
        <v>5109</v>
      </c>
      <c r="L15194" s="73" t="s">
        <v>5905</v>
      </c>
      <c r="M15194" s="74">
        <v>0</v>
      </c>
      <c r="N15194" s="74">
        <v>0</v>
      </c>
    </row>
    <row r="15195" spans="1:14">
      <c r="A15195" s="43" t="str">
        <f t="shared" si="737"/>
        <v>130130300110425003</v>
      </c>
      <c r="B15195" s="28">
        <f t="shared" si="738"/>
        <v>37</v>
      </c>
      <c r="C15195" s="28">
        <f t="shared" si="739"/>
        <v>22</v>
      </c>
      <c r="K15195" s="73" t="s">
        <v>5110</v>
      </c>
      <c r="L15195" s="73" t="s">
        <v>5905</v>
      </c>
      <c r="M15195" s="74">
        <v>15</v>
      </c>
      <c r="N15195" s="74">
        <v>22</v>
      </c>
    </row>
    <row r="15196" spans="1:14">
      <c r="A15196" s="43" t="str">
        <f t="shared" si="737"/>
        <v>130130300110425004</v>
      </c>
      <c r="B15196" s="28">
        <f t="shared" si="738"/>
        <v>16</v>
      </c>
      <c r="C15196" s="28">
        <f t="shared" si="739"/>
        <v>11</v>
      </c>
      <c r="K15196" s="73" t="s">
        <v>6050</v>
      </c>
      <c r="L15196" s="73" t="s">
        <v>5905</v>
      </c>
      <c r="M15196" s="74">
        <v>5</v>
      </c>
      <c r="N15196" s="74">
        <v>11</v>
      </c>
    </row>
    <row r="15197" spans="1:14">
      <c r="A15197" s="43" t="str">
        <f t="shared" si="737"/>
        <v>130130300110425005</v>
      </c>
      <c r="B15197" s="28">
        <f t="shared" si="738"/>
        <v>13</v>
      </c>
      <c r="C15197" s="28">
        <f t="shared" si="739"/>
        <v>8</v>
      </c>
      <c r="K15197" s="73" t="s">
        <v>6051</v>
      </c>
      <c r="L15197" s="73" t="s">
        <v>5905</v>
      </c>
      <c r="M15197" s="74">
        <v>5</v>
      </c>
      <c r="N15197" s="74">
        <v>8</v>
      </c>
    </row>
    <row r="15198" spans="1:14">
      <c r="A15198" s="43" t="str">
        <f t="shared" si="737"/>
        <v>130130300110430001</v>
      </c>
      <c r="B15198" s="28">
        <f t="shared" si="738"/>
        <v>3</v>
      </c>
      <c r="C15198" s="28">
        <f t="shared" si="739"/>
        <v>1</v>
      </c>
      <c r="K15198" s="73" t="s">
        <v>3829</v>
      </c>
      <c r="L15198" s="73" t="s">
        <v>5905</v>
      </c>
      <c r="M15198" s="74">
        <v>2</v>
      </c>
      <c r="N15198" s="74">
        <v>1</v>
      </c>
    </row>
    <row r="15199" spans="1:14">
      <c r="A15199" s="43" t="str">
        <f t="shared" si="737"/>
        <v>130130300110430002</v>
      </c>
      <c r="B15199" s="28">
        <f t="shared" si="738"/>
        <v>6</v>
      </c>
      <c r="C15199" s="28">
        <f t="shared" si="739"/>
        <v>2</v>
      </c>
      <c r="K15199" s="73" t="s">
        <v>3830</v>
      </c>
      <c r="L15199" s="73" t="s">
        <v>5905</v>
      </c>
      <c r="M15199" s="74">
        <v>4</v>
      </c>
      <c r="N15199" s="74">
        <v>2</v>
      </c>
    </row>
    <row r="15200" spans="1:14">
      <c r="A15200" s="43" t="str">
        <f t="shared" si="737"/>
        <v>130130300110430003</v>
      </c>
      <c r="B15200" s="28">
        <f t="shared" si="738"/>
        <v>17</v>
      </c>
      <c r="C15200" s="28">
        <f t="shared" si="739"/>
        <v>7</v>
      </c>
      <c r="K15200" s="73" t="s">
        <v>3831</v>
      </c>
      <c r="L15200" s="73" t="s">
        <v>5905</v>
      </c>
      <c r="M15200" s="74">
        <v>10</v>
      </c>
      <c r="N15200" s="74">
        <v>7</v>
      </c>
    </row>
    <row r="15201" spans="1:14">
      <c r="A15201" s="43" t="str">
        <f t="shared" si="737"/>
        <v>130130300110430004</v>
      </c>
      <c r="B15201" s="28">
        <f t="shared" si="738"/>
        <v>8</v>
      </c>
      <c r="C15201" s="28">
        <f t="shared" si="739"/>
        <v>3</v>
      </c>
      <c r="K15201" s="73" t="s">
        <v>3832</v>
      </c>
      <c r="L15201" s="73" t="s">
        <v>5905</v>
      </c>
      <c r="M15201" s="74">
        <v>5</v>
      </c>
      <c r="N15201" s="74">
        <v>3</v>
      </c>
    </row>
    <row r="15202" spans="1:14">
      <c r="A15202" s="43" t="str">
        <f t="shared" si="737"/>
        <v>130130300110430005</v>
      </c>
      <c r="B15202" s="28">
        <f t="shared" si="738"/>
        <v>20</v>
      </c>
      <c r="C15202" s="28">
        <f t="shared" si="739"/>
        <v>8</v>
      </c>
      <c r="K15202" s="73" t="s">
        <v>3833</v>
      </c>
      <c r="L15202" s="73" t="s">
        <v>5905</v>
      </c>
      <c r="M15202" s="74">
        <v>12</v>
      </c>
      <c r="N15202" s="74">
        <v>8</v>
      </c>
    </row>
    <row r="15203" spans="1:14">
      <c r="A15203" s="43" t="str">
        <f t="shared" si="737"/>
        <v>130130300110430006</v>
      </c>
      <c r="B15203" s="28">
        <f t="shared" si="738"/>
        <v>16</v>
      </c>
      <c r="C15203" s="28">
        <f t="shared" si="739"/>
        <v>6</v>
      </c>
      <c r="K15203" s="73" t="s">
        <v>3834</v>
      </c>
      <c r="L15203" s="73" t="s">
        <v>5905</v>
      </c>
      <c r="M15203" s="74">
        <v>10</v>
      </c>
      <c r="N15203" s="74">
        <v>6</v>
      </c>
    </row>
    <row r="15204" spans="1:14">
      <c r="A15204" s="43" t="str">
        <f t="shared" si="737"/>
        <v>130130300110430007</v>
      </c>
      <c r="B15204" s="28">
        <f t="shared" si="738"/>
        <v>93</v>
      </c>
      <c r="C15204" s="28">
        <f t="shared" si="739"/>
        <v>27</v>
      </c>
      <c r="K15204" s="73" t="s">
        <v>3835</v>
      </c>
      <c r="L15204" s="73" t="s">
        <v>5905</v>
      </c>
      <c r="M15204" s="74">
        <v>66</v>
      </c>
      <c r="N15204" s="74">
        <v>27</v>
      </c>
    </row>
    <row r="15205" spans="1:14">
      <c r="A15205" s="43" t="str">
        <f t="shared" si="737"/>
        <v>130130300110430008</v>
      </c>
      <c r="B15205" s="28">
        <f t="shared" si="738"/>
        <v>126</v>
      </c>
      <c r="C15205" s="28">
        <f t="shared" si="739"/>
        <v>64</v>
      </c>
      <c r="K15205" s="73" t="s">
        <v>6052</v>
      </c>
      <c r="L15205" s="73" t="s">
        <v>5905</v>
      </c>
      <c r="M15205" s="74">
        <v>62</v>
      </c>
      <c r="N15205" s="74">
        <v>64</v>
      </c>
    </row>
    <row r="15206" spans="1:14">
      <c r="A15206" s="43" t="str">
        <f t="shared" si="737"/>
        <v>130130300110435001</v>
      </c>
      <c r="B15206" s="28">
        <f t="shared" si="738"/>
        <v>3</v>
      </c>
      <c r="C15206" s="28">
        <f t="shared" si="739"/>
        <v>2</v>
      </c>
      <c r="K15206" s="73" t="s">
        <v>3836</v>
      </c>
      <c r="L15206" s="73" t="s">
        <v>5905</v>
      </c>
      <c r="M15206" s="74">
        <v>1</v>
      </c>
      <c r="N15206" s="74">
        <v>2</v>
      </c>
    </row>
    <row r="15207" spans="1:14">
      <c r="A15207" s="43" t="str">
        <f t="shared" si="737"/>
        <v>130130300110435002</v>
      </c>
      <c r="B15207" s="28">
        <f t="shared" si="738"/>
        <v>1</v>
      </c>
      <c r="C15207" s="28">
        <f t="shared" si="739"/>
        <v>0</v>
      </c>
      <c r="K15207" s="73" t="s">
        <v>3837</v>
      </c>
      <c r="L15207" s="73" t="s">
        <v>5905</v>
      </c>
      <c r="M15207" s="74">
        <v>1</v>
      </c>
      <c r="N15207" s="74">
        <v>0</v>
      </c>
    </row>
    <row r="15208" spans="1:14">
      <c r="A15208" s="43" t="str">
        <f t="shared" si="737"/>
        <v>130130300110435003</v>
      </c>
      <c r="B15208" s="28">
        <f t="shared" si="738"/>
        <v>4</v>
      </c>
      <c r="C15208" s="28">
        <f t="shared" si="739"/>
        <v>2</v>
      </c>
      <c r="K15208" s="73" t="s">
        <v>3838</v>
      </c>
      <c r="L15208" s="73" t="s">
        <v>5905</v>
      </c>
      <c r="M15208" s="74">
        <v>2</v>
      </c>
      <c r="N15208" s="74">
        <v>2</v>
      </c>
    </row>
    <row r="15209" spans="1:14">
      <c r="A15209" s="43" t="str">
        <f t="shared" si="737"/>
        <v>130130300110435004</v>
      </c>
      <c r="B15209" s="28">
        <f t="shared" si="738"/>
        <v>7</v>
      </c>
      <c r="C15209" s="28">
        <f t="shared" si="739"/>
        <v>2</v>
      </c>
      <c r="K15209" s="73" t="s">
        <v>3839</v>
      </c>
      <c r="L15209" s="73" t="s">
        <v>5905</v>
      </c>
      <c r="M15209" s="74">
        <v>5</v>
      </c>
      <c r="N15209" s="74">
        <v>2</v>
      </c>
    </row>
    <row r="15210" spans="1:14">
      <c r="A15210" s="43" t="str">
        <f t="shared" si="737"/>
        <v>130130300110440001</v>
      </c>
      <c r="B15210" s="28">
        <f t="shared" si="738"/>
        <v>15</v>
      </c>
      <c r="C15210" s="28">
        <f t="shared" si="739"/>
        <v>14</v>
      </c>
      <c r="K15210" s="73" t="s">
        <v>3843</v>
      </c>
      <c r="L15210" s="73" t="s">
        <v>5905</v>
      </c>
      <c r="M15210" s="74">
        <v>1</v>
      </c>
      <c r="N15210" s="74">
        <v>14</v>
      </c>
    </row>
    <row r="15211" spans="1:14">
      <c r="A15211" s="43" t="str">
        <f t="shared" si="737"/>
        <v>130130300110440002</v>
      </c>
      <c r="B15211" s="28">
        <f t="shared" si="738"/>
        <v>2</v>
      </c>
      <c r="C15211" s="28">
        <f t="shared" si="739"/>
        <v>2</v>
      </c>
      <c r="K15211" s="73" t="s">
        <v>3844</v>
      </c>
      <c r="L15211" s="73" t="s">
        <v>5905</v>
      </c>
      <c r="M15211" s="74">
        <v>0</v>
      </c>
      <c r="N15211" s="74">
        <v>2</v>
      </c>
    </row>
    <row r="15212" spans="1:14">
      <c r="A15212" s="43" t="str">
        <f t="shared" si="737"/>
        <v>130130300110440003</v>
      </c>
      <c r="B15212" s="28">
        <f t="shared" si="738"/>
        <v>3</v>
      </c>
      <c r="C15212" s="28">
        <f t="shared" si="739"/>
        <v>3</v>
      </c>
      <c r="K15212" s="73" t="s">
        <v>3845</v>
      </c>
      <c r="L15212" s="73" t="s">
        <v>5905</v>
      </c>
      <c r="M15212" s="74">
        <v>0</v>
      </c>
      <c r="N15212" s="74">
        <v>3</v>
      </c>
    </row>
    <row r="15213" spans="1:14">
      <c r="A15213" s="43" t="str">
        <f t="shared" si="737"/>
        <v>130130300110440004</v>
      </c>
      <c r="B15213" s="28">
        <f t="shared" si="738"/>
        <v>6</v>
      </c>
      <c r="C15213" s="28">
        <f t="shared" si="739"/>
        <v>6</v>
      </c>
      <c r="K15213" s="73" t="s">
        <v>3846</v>
      </c>
      <c r="L15213" s="73" t="s">
        <v>5905</v>
      </c>
      <c r="M15213" s="74">
        <v>0</v>
      </c>
      <c r="N15213" s="74">
        <v>6</v>
      </c>
    </row>
    <row r="15214" spans="1:14">
      <c r="A15214" s="43" t="str">
        <f t="shared" si="737"/>
        <v>130130300110440005</v>
      </c>
      <c r="B15214" s="28">
        <f t="shared" si="738"/>
        <v>12</v>
      </c>
      <c r="C15214" s="28">
        <f t="shared" si="739"/>
        <v>11</v>
      </c>
      <c r="K15214" s="73" t="s">
        <v>3847</v>
      </c>
      <c r="L15214" s="73" t="s">
        <v>5905</v>
      </c>
      <c r="M15214" s="74">
        <v>1</v>
      </c>
      <c r="N15214" s="74">
        <v>11</v>
      </c>
    </row>
    <row r="15215" spans="1:14">
      <c r="A15215" s="43" t="str">
        <f t="shared" si="737"/>
        <v>130130300110440006</v>
      </c>
      <c r="B15215" s="28">
        <f t="shared" si="738"/>
        <v>78</v>
      </c>
      <c r="C15215" s="28">
        <f t="shared" si="739"/>
        <v>65</v>
      </c>
      <c r="K15215" s="73" t="s">
        <v>3848</v>
      </c>
      <c r="L15215" s="73" t="s">
        <v>5905</v>
      </c>
      <c r="M15215" s="74">
        <v>13</v>
      </c>
      <c r="N15215" s="74">
        <v>65</v>
      </c>
    </row>
    <row r="15216" spans="1:14">
      <c r="A15216" s="43" t="str">
        <f t="shared" si="737"/>
        <v>130130300110440007</v>
      </c>
      <c r="B15216" s="28">
        <f t="shared" si="738"/>
        <v>3</v>
      </c>
      <c r="C15216" s="28">
        <f t="shared" si="739"/>
        <v>3</v>
      </c>
      <c r="K15216" s="73" t="s">
        <v>3849</v>
      </c>
      <c r="L15216" s="73" t="s">
        <v>5905</v>
      </c>
      <c r="M15216" s="74">
        <v>0</v>
      </c>
      <c r="N15216" s="74">
        <v>3</v>
      </c>
    </row>
    <row r="15217" spans="1:14">
      <c r="A15217" s="43" t="str">
        <f t="shared" si="737"/>
        <v>130130300110445001</v>
      </c>
      <c r="B15217" s="28">
        <f t="shared" si="738"/>
        <v>5</v>
      </c>
      <c r="C15217" s="28">
        <f t="shared" si="739"/>
        <v>5</v>
      </c>
      <c r="K15217" s="73" t="s">
        <v>3850</v>
      </c>
      <c r="L15217" s="73" t="s">
        <v>5905</v>
      </c>
      <c r="M15217" s="74">
        <v>0</v>
      </c>
      <c r="N15217" s="74">
        <v>5</v>
      </c>
    </row>
    <row r="15218" spans="1:14">
      <c r="A15218" s="43" t="str">
        <f t="shared" si="737"/>
        <v>130130300110445002</v>
      </c>
      <c r="B15218" s="28">
        <f t="shared" si="738"/>
        <v>4</v>
      </c>
      <c r="C15218" s="28">
        <f t="shared" si="739"/>
        <v>4</v>
      </c>
      <c r="K15218" s="73" t="s">
        <v>3851</v>
      </c>
      <c r="L15218" s="73" t="s">
        <v>5905</v>
      </c>
      <c r="M15218" s="74">
        <v>0</v>
      </c>
      <c r="N15218" s="74">
        <v>4</v>
      </c>
    </row>
    <row r="15219" spans="1:14">
      <c r="A15219" s="43" t="str">
        <f t="shared" si="737"/>
        <v>130130300110445003</v>
      </c>
      <c r="B15219" s="28">
        <f t="shared" si="738"/>
        <v>60</v>
      </c>
      <c r="C15219" s="28">
        <f t="shared" si="739"/>
        <v>55</v>
      </c>
      <c r="K15219" s="73" t="s">
        <v>3852</v>
      </c>
      <c r="L15219" s="73" t="s">
        <v>5905</v>
      </c>
      <c r="M15219" s="74">
        <v>5</v>
      </c>
      <c r="N15219" s="74">
        <v>55</v>
      </c>
    </row>
    <row r="15220" spans="1:14">
      <c r="A15220" s="43" t="str">
        <f t="shared" si="737"/>
        <v>130130300110445004</v>
      </c>
      <c r="B15220" s="28">
        <f t="shared" si="738"/>
        <v>22</v>
      </c>
      <c r="C15220" s="28">
        <f t="shared" si="739"/>
        <v>20</v>
      </c>
      <c r="K15220" s="73" t="s">
        <v>3853</v>
      </c>
      <c r="L15220" s="73" t="s">
        <v>5905</v>
      </c>
      <c r="M15220" s="74">
        <v>2</v>
      </c>
      <c r="N15220" s="74">
        <v>20</v>
      </c>
    </row>
    <row r="15221" spans="1:14">
      <c r="A15221" s="43" t="str">
        <f t="shared" si="737"/>
        <v>130130300110450001</v>
      </c>
      <c r="B15221" s="28">
        <f t="shared" si="738"/>
        <v>3</v>
      </c>
      <c r="C15221" s="28">
        <f t="shared" si="739"/>
        <v>2</v>
      </c>
      <c r="K15221" s="73" t="s">
        <v>3857</v>
      </c>
      <c r="L15221" s="73" t="s">
        <v>5905</v>
      </c>
      <c r="M15221" s="74">
        <v>1</v>
      </c>
      <c r="N15221" s="74">
        <v>2</v>
      </c>
    </row>
    <row r="15222" spans="1:14">
      <c r="A15222" s="43" t="str">
        <f t="shared" si="737"/>
        <v>130130300110450002</v>
      </c>
      <c r="B15222" s="28">
        <f t="shared" si="738"/>
        <v>1</v>
      </c>
      <c r="C15222" s="28">
        <f t="shared" si="739"/>
        <v>1</v>
      </c>
      <c r="K15222" s="73" t="s">
        <v>3858</v>
      </c>
      <c r="L15222" s="73" t="s">
        <v>5905</v>
      </c>
      <c r="M15222" s="74">
        <v>0</v>
      </c>
      <c r="N15222" s="74">
        <v>1</v>
      </c>
    </row>
    <row r="15223" spans="1:14">
      <c r="A15223" s="43" t="str">
        <f t="shared" si="737"/>
        <v>130130300110450003</v>
      </c>
      <c r="B15223" s="28">
        <f t="shared" si="738"/>
        <v>92</v>
      </c>
      <c r="C15223" s="28">
        <f t="shared" si="739"/>
        <v>76</v>
      </c>
      <c r="K15223" s="73" t="s">
        <v>3859</v>
      </c>
      <c r="L15223" s="73" t="s">
        <v>5905</v>
      </c>
      <c r="M15223" s="74">
        <v>16</v>
      </c>
      <c r="N15223" s="74">
        <v>76</v>
      </c>
    </row>
    <row r="15224" spans="1:14">
      <c r="A15224" s="43" t="str">
        <f t="shared" si="737"/>
        <v>130130300110450004</v>
      </c>
      <c r="B15224" s="28">
        <f t="shared" si="738"/>
        <v>2</v>
      </c>
      <c r="C15224" s="28">
        <f t="shared" si="739"/>
        <v>2</v>
      </c>
      <c r="K15224" s="73" t="s">
        <v>3860</v>
      </c>
      <c r="L15224" s="73" t="s">
        <v>5905</v>
      </c>
      <c r="M15224" s="74">
        <v>0</v>
      </c>
      <c r="N15224" s="74">
        <v>2</v>
      </c>
    </row>
    <row r="15225" spans="1:14">
      <c r="A15225" s="43" t="str">
        <f t="shared" si="737"/>
        <v>130130300110463001</v>
      </c>
      <c r="B15225" s="28">
        <f t="shared" si="738"/>
        <v>4</v>
      </c>
      <c r="C15225" s="28">
        <f t="shared" si="739"/>
        <v>2</v>
      </c>
      <c r="K15225" s="73" t="s">
        <v>5578</v>
      </c>
      <c r="L15225" s="73" t="s">
        <v>5905</v>
      </c>
      <c r="M15225" s="74">
        <v>2</v>
      </c>
      <c r="N15225" s="74">
        <v>2</v>
      </c>
    </row>
    <row r="15226" spans="1:14">
      <c r="A15226" s="43" t="str">
        <f t="shared" si="737"/>
        <v>130130300110463002</v>
      </c>
      <c r="B15226" s="28">
        <f t="shared" si="738"/>
        <v>3</v>
      </c>
      <c r="C15226" s="28">
        <f t="shared" si="739"/>
        <v>0</v>
      </c>
      <c r="K15226" s="73" t="s">
        <v>5579</v>
      </c>
      <c r="L15226" s="73" t="s">
        <v>5905</v>
      </c>
      <c r="M15226" s="74">
        <v>3</v>
      </c>
      <c r="N15226" s="74">
        <v>0</v>
      </c>
    </row>
    <row r="15227" spans="1:14">
      <c r="A15227" s="43" t="str">
        <f t="shared" si="737"/>
        <v>130130300110463003</v>
      </c>
      <c r="B15227" s="28">
        <f t="shared" si="738"/>
        <v>164</v>
      </c>
      <c r="C15227" s="28">
        <f t="shared" si="739"/>
        <v>97</v>
      </c>
      <c r="K15227" s="73" t="s">
        <v>6053</v>
      </c>
      <c r="L15227" s="73" t="s">
        <v>5905</v>
      </c>
      <c r="M15227" s="74">
        <v>67</v>
      </c>
      <c r="N15227" s="74">
        <v>97</v>
      </c>
    </row>
    <row r="15228" spans="1:14">
      <c r="A15228" s="43" t="str">
        <f t="shared" si="737"/>
        <v>130130300110465001</v>
      </c>
      <c r="B15228" s="28">
        <f t="shared" si="738"/>
        <v>2</v>
      </c>
      <c r="C15228" s="28">
        <f t="shared" si="739"/>
        <v>2</v>
      </c>
      <c r="K15228" s="73" t="s">
        <v>3872</v>
      </c>
      <c r="L15228" s="73" t="s">
        <v>5905</v>
      </c>
      <c r="M15228" s="74">
        <v>0</v>
      </c>
      <c r="N15228" s="74">
        <v>2</v>
      </c>
    </row>
    <row r="15229" spans="1:14">
      <c r="A15229" s="43" t="str">
        <f t="shared" si="737"/>
        <v>130130300110465002</v>
      </c>
      <c r="B15229" s="28">
        <f t="shared" si="738"/>
        <v>2</v>
      </c>
      <c r="C15229" s="28">
        <f t="shared" si="739"/>
        <v>2</v>
      </c>
      <c r="K15229" s="73" t="s">
        <v>6054</v>
      </c>
      <c r="L15229" s="73" t="s">
        <v>5905</v>
      </c>
      <c r="M15229" s="74">
        <v>0</v>
      </c>
      <c r="N15229" s="74">
        <v>2</v>
      </c>
    </row>
    <row r="15230" spans="1:14">
      <c r="A15230" s="43" t="str">
        <f t="shared" si="737"/>
        <v>130130300110465003</v>
      </c>
      <c r="B15230" s="28">
        <f t="shared" si="738"/>
        <v>9</v>
      </c>
      <c r="C15230" s="28">
        <f t="shared" si="739"/>
        <v>4</v>
      </c>
      <c r="K15230" s="73" t="s">
        <v>6055</v>
      </c>
      <c r="L15230" s="73" t="s">
        <v>5905</v>
      </c>
      <c r="M15230" s="74">
        <v>5</v>
      </c>
      <c r="N15230" s="74">
        <v>4</v>
      </c>
    </row>
    <row r="15231" spans="1:14">
      <c r="A15231" s="43" t="str">
        <f t="shared" si="737"/>
        <v>130130300110470001</v>
      </c>
      <c r="B15231" s="28">
        <f t="shared" si="738"/>
        <v>2</v>
      </c>
      <c r="C15231" s="28">
        <f t="shared" si="739"/>
        <v>2</v>
      </c>
      <c r="K15231" s="73" t="s">
        <v>6056</v>
      </c>
      <c r="L15231" s="73" t="s">
        <v>5905</v>
      </c>
      <c r="M15231" s="74">
        <v>0</v>
      </c>
      <c r="N15231" s="74">
        <v>2</v>
      </c>
    </row>
    <row r="15232" spans="1:14">
      <c r="A15232" s="43" t="str">
        <f t="shared" si="737"/>
        <v>130130300110470002</v>
      </c>
      <c r="B15232" s="28">
        <f t="shared" si="738"/>
        <v>2</v>
      </c>
      <c r="C15232" s="28">
        <f t="shared" si="739"/>
        <v>2</v>
      </c>
      <c r="K15232" s="73" t="s">
        <v>6057</v>
      </c>
      <c r="L15232" s="73" t="s">
        <v>5905</v>
      </c>
      <c r="M15232" s="74">
        <v>0</v>
      </c>
      <c r="N15232" s="74">
        <v>2</v>
      </c>
    </row>
    <row r="15233" spans="1:14">
      <c r="A15233" s="43" t="str">
        <f t="shared" si="737"/>
        <v>130130300110473001</v>
      </c>
      <c r="B15233" s="28">
        <f t="shared" si="738"/>
        <v>12</v>
      </c>
      <c r="C15233" s="28">
        <f t="shared" si="739"/>
        <v>8</v>
      </c>
      <c r="K15233" s="73" t="s">
        <v>6058</v>
      </c>
      <c r="L15233" s="73" t="s">
        <v>5905</v>
      </c>
      <c r="M15233" s="74">
        <v>4</v>
      </c>
      <c r="N15233" s="74">
        <v>8</v>
      </c>
    </row>
    <row r="15234" spans="1:14">
      <c r="A15234" s="43" t="str">
        <f t="shared" si="737"/>
        <v>130130300110473002</v>
      </c>
      <c r="B15234" s="28">
        <f t="shared" si="738"/>
        <v>8</v>
      </c>
      <c r="C15234" s="28">
        <f t="shared" si="739"/>
        <v>5</v>
      </c>
      <c r="K15234" s="73" t="s">
        <v>6059</v>
      </c>
      <c r="L15234" s="73" t="s">
        <v>5905</v>
      </c>
      <c r="M15234" s="74">
        <v>3</v>
      </c>
      <c r="N15234" s="74">
        <v>5</v>
      </c>
    </row>
    <row r="15235" spans="1:14">
      <c r="A15235" s="43" t="str">
        <f t="shared" ref="A15235:A15298" si="740">L15235&amp;K15235</f>
        <v>130130300110473003</v>
      </c>
      <c r="B15235" s="28">
        <f t="shared" ref="B15235:B15298" si="741">M15235+N15235</f>
        <v>13</v>
      </c>
      <c r="C15235" s="28">
        <f t="shared" ref="C15235:C15298" si="742">N15235</f>
        <v>11</v>
      </c>
      <c r="K15235" s="73" t="s">
        <v>6060</v>
      </c>
      <c r="L15235" s="73" t="s">
        <v>5905</v>
      </c>
      <c r="M15235" s="74">
        <v>2</v>
      </c>
      <c r="N15235" s="74">
        <v>11</v>
      </c>
    </row>
    <row r="15236" spans="1:14">
      <c r="A15236" s="43" t="str">
        <f t="shared" si="740"/>
        <v>130130300110473004</v>
      </c>
      <c r="B15236" s="28">
        <f t="shared" si="741"/>
        <v>8</v>
      </c>
      <c r="C15236" s="28">
        <f t="shared" si="742"/>
        <v>8</v>
      </c>
      <c r="K15236" s="73" t="s">
        <v>6061</v>
      </c>
      <c r="L15236" s="73" t="s">
        <v>5905</v>
      </c>
      <c r="M15236" s="74">
        <v>0</v>
      </c>
      <c r="N15236" s="74">
        <v>8</v>
      </c>
    </row>
    <row r="15237" spans="1:14">
      <c r="A15237" s="43" t="str">
        <f t="shared" si="740"/>
        <v>130130300110480001</v>
      </c>
      <c r="B15237" s="28">
        <f t="shared" si="741"/>
        <v>9</v>
      </c>
      <c r="C15237" s="28">
        <f t="shared" si="742"/>
        <v>8</v>
      </c>
      <c r="K15237" s="73" t="s">
        <v>6062</v>
      </c>
      <c r="L15237" s="73" t="s">
        <v>5905</v>
      </c>
      <c r="M15237" s="74">
        <v>1</v>
      </c>
      <c r="N15237" s="74">
        <v>8</v>
      </c>
    </row>
    <row r="15238" spans="1:14">
      <c r="A15238" s="43" t="str">
        <f t="shared" si="740"/>
        <v>130130300110482001</v>
      </c>
      <c r="B15238" s="28">
        <f t="shared" si="741"/>
        <v>8</v>
      </c>
      <c r="C15238" s="28">
        <f t="shared" si="742"/>
        <v>7</v>
      </c>
      <c r="K15238" s="73" t="s">
        <v>6063</v>
      </c>
      <c r="L15238" s="73" t="s">
        <v>5905</v>
      </c>
      <c r="M15238" s="74">
        <v>1</v>
      </c>
      <c r="N15238" s="74">
        <v>7</v>
      </c>
    </row>
    <row r="15239" spans="1:14">
      <c r="A15239" s="43" t="str">
        <f t="shared" si="740"/>
        <v>130130300110485001</v>
      </c>
      <c r="B15239" s="28">
        <f t="shared" si="741"/>
        <v>14</v>
      </c>
      <c r="C15239" s="28">
        <f t="shared" si="742"/>
        <v>13</v>
      </c>
      <c r="K15239" s="73" t="s">
        <v>6064</v>
      </c>
      <c r="L15239" s="73" t="s">
        <v>5905</v>
      </c>
      <c r="M15239" s="74">
        <v>1</v>
      </c>
      <c r="N15239" s="74">
        <v>13</v>
      </c>
    </row>
    <row r="15240" spans="1:14">
      <c r="A15240" s="43" t="str">
        <f t="shared" si="740"/>
        <v>130130300110485002</v>
      </c>
      <c r="B15240" s="28">
        <f t="shared" si="741"/>
        <v>25</v>
      </c>
      <c r="C15240" s="28">
        <f t="shared" si="742"/>
        <v>21</v>
      </c>
      <c r="K15240" s="73" t="s">
        <v>6065</v>
      </c>
      <c r="L15240" s="73" t="s">
        <v>5905</v>
      </c>
      <c r="M15240" s="74">
        <v>4</v>
      </c>
      <c r="N15240" s="74">
        <v>21</v>
      </c>
    </row>
    <row r="15241" spans="1:14">
      <c r="A15241" s="43" t="str">
        <f t="shared" si="740"/>
        <v>130130300110491001</v>
      </c>
      <c r="B15241" s="28">
        <f t="shared" si="741"/>
        <v>26</v>
      </c>
      <c r="C15241" s="28">
        <f t="shared" si="742"/>
        <v>19</v>
      </c>
      <c r="K15241" s="73" t="s">
        <v>5595</v>
      </c>
      <c r="L15241" s="73" t="s">
        <v>5905</v>
      </c>
      <c r="M15241" s="74">
        <v>7</v>
      </c>
      <c r="N15241" s="74">
        <v>19</v>
      </c>
    </row>
    <row r="15242" spans="1:14">
      <c r="A15242" s="43" t="str">
        <f t="shared" si="740"/>
        <v>130130300110495001</v>
      </c>
      <c r="B15242" s="28">
        <f t="shared" si="741"/>
        <v>39</v>
      </c>
      <c r="C15242" s="28">
        <f t="shared" si="742"/>
        <v>17</v>
      </c>
      <c r="K15242" s="73" t="s">
        <v>6066</v>
      </c>
      <c r="L15242" s="73" t="s">
        <v>5905</v>
      </c>
      <c r="M15242" s="74">
        <v>22</v>
      </c>
      <c r="N15242" s="74">
        <v>17</v>
      </c>
    </row>
    <row r="15243" spans="1:14">
      <c r="A15243" s="43" t="str">
        <f t="shared" si="740"/>
        <v>130130300110500001</v>
      </c>
      <c r="B15243" s="28">
        <f t="shared" si="741"/>
        <v>9</v>
      </c>
      <c r="C15243" s="28">
        <f t="shared" si="742"/>
        <v>4</v>
      </c>
      <c r="K15243" s="73" t="s">
        <v>3878</v>
      </c>
      <c r="L15243" s="73" t="s">
        <v>5905</v>
      </c>
      <c r="M15243" s="74">
        <v>5</v>
      </c>
      <c r="N15243" s="74">
        <v>4</v>
      </c>
    </row>
    <row r="15244" spans="1:14">
      <c r="A15244" s="43" t="str">
        <f t="shared" si="740"/>
        <v>130130300110500002</v>
      </c>
      <c r="B15244" s="28">
        <f t="shared" si="741"/>
        <v>19</v>
      </c>
      <c r="C15244" s="28">
        <f t="shared" si="742"/>
        <v>9</v>
      </c>
      <c r="K15244" s="73" t="s">
        <v>3879</v>
      </c>
      <c r="L15244" s="73" t="s">
        <v>5905</v>
      </c>
      <c r="M15244" s="74">
        <v>10</v>
      </c>
      <c r="N15244" s="74">
        <v>9</v>
      </c>
    </row>
    <row r="15245" spans="1:14">
      <c r="A15245" s="43" t="str">
        <f t="shared" si="740"/>
        <v>130130300110500003</v>
      </c>
      <c r="B15245" s="28">
        <f t="shared" si="741"/>
        <v>4</v>
      </c>
      <c r="C15245" s="28">
        <f t="shared" si="742"/>
        <v>2</v>
      </c>
      <c r="K15245" s="73" t="s">
        <v>6067</v>
      </c>
      <c r="L15245" s="73" t="s">
        <v>5905</v>
      </c>
      <c r="M15245" s="74">
        <v>2</v>
      </c>
      <c r="N15245" s="74">
        <v>2</v>
      </c>
    </row>
    <row r="15246" spans="1:14">
      <c r="A15246" s="43" t="str">
        <f t="shared" si="740"/>
        <v>130130300110500004</v>
      </c>
      <c r="B15246" s="28">
        <f t="shared" si="741"/>
        <v>3</v>
      </c>
      <c r="C15246" s="28">
        <f t="shared" si="742"/>
        <v>0</v>
      </c>
      <c r="K15246" s="73" t="s">
        <v>6068</v>
      </c>
      <c r="L15246" s="73" t="s">
        <v>5905</v>
      </c>
      <c r="M15246" s="74">
        <v>3</v>
      </c>
      <c r="N15246" s="74">
        <v>0</v>
      </c>
    </row>
    <row r="15247" spans="1:14">
      <c r="A15247" s="43" t="str">
        <f t="shared" si="740"/>
        <v>130130300110500005</v>
      </c>
      <c r="B15247" s="28">
        <f t="shared" si="741"/>
        <v>26</v>
      </c>
      <c r="C15247" s="28">
        <f t="shared" si="742"/>
        <v>3</v>
      </c>
      <c r="K15247" s="73" t="s">
        <v>6069</v>
      </c>
      <c r="L15247" s="73" t="s">
        <v>5905</v>
      </c>
      <c r="M15247" s="74">
        <v>23</v>
      </c>
      <c r="N15247" s="74">
        <v>3</v>
      </c>
    </row>
    <row r="15248" spans="1:14">
      <c r="A15248" s="43" t="str">
        <f t="shared" si="740"/>
        <v>130130300110500006</v>
      </c>
      <c r="B15248" s="28">
        <f t="shared" si="741"/>
        <v>71</v>
      </c>
      <c r="C15248" s="28">
        <f t="shared" si="742"/>
        <v>30</v>
      </c>
      <c r="K15248" s="73" t="s">
        <v>3880</v>
      </c>
      <c r="L15248" s="73" t="s">
        <v>5905</v>
      </c>
      <c r="M15248" s="74">
        <v>41</v>
      </c>
      <c r="N15248" s="74">
        <v>30</v>
      </c>
    </row>
    <row r="15249" spans="1:14">
      <c r="A15249" s="43" t="str">
        <f t="shared" si="740"/>
        <v>130130300110500007</v>
      </c>
      <c r="B15249" s="28">
        <f t="shared" si="741"/>
        <v>19</v>
      </c>
      <c r="C15249" s="28">
        <f t="shared" si="742"/>
        <v>3</v>
      </c>
      <c r="K15249" s="73" t="s">
        <v>3881</v>
      </c>
      <c r="L15249" s="73" t="s">
        <v>5905</v>
      </c>
      <c r="M15249" s="74">
        <v>16</v>
      </c>
      <c r="N15249" s="74">
        <v>3</v>
      </c>
    </row>
    <row r="15250" spans="1:14">
      <c r="A15250" s="43" t="str">
        <f t="shared" si="740"/>
        <v>130130300110505001</v>
      </c>
      <c r="B15250" s="28">
        <f t="shared" si="741"/>
        <v>39</v>
      </c>
      <c r="C15250" s="28">
        <f t="shared" si="742"/>
        <v>33</v>
      </c>
      <c r="K15250" s="73" t="s">
        <v>3493</v>
      </c>
      <c r="L15250" s="73" t="s">
        <v>5905</v>
      </c>
      <c r="M15250" s="74">
        <v>6</v>
      </c>
      <c r="N15250" s="74">
        <v>33</v>
      </c>
    </row>
    <row r="15251" spans="1:14">
      <c r="A15251" s="43" t="str">
        <f t="shared" si="740"/>
        <v>130130300110505002</v>
      </c>
      <c r="B15251" s="28">
        <f t="shared" si="741"/>
        <v>14</v>
      </c>
      <c r="C15251" s="28">
        <f t="shared" si="742"/>
        <v>12</v>
      </c>
      <c r="K15251" s="73" t="s">
        <v>3494</v>
      </c>
      <c r="L15251" s="73" t="s">
        <v>5905</v>
      </c>
      <c r="M15251" s="74">
        <v>2</v>
      </c>
      <c r="N15251" s="74">
        <v>12</v>
      </c>
    </row>
    <row r="15252" spans="1:14">
      <c r="A15252" s="43" t="str">
        <f t="shared" si="740"/>
        <v>130130300110505003</v>
      </c>
      <c r="B15252" s="28">
        <f t="shared" si="741"/>
        <v>14</v>
      </c>
      <c r="C15252" s="28">
        <f t="shared" si="742"/>
        <v>13</v>
      </c>
      <c r="K15252" s="73" t="s">
        <v>3883</v>
      </c>
      <c r="L15252" s="73" t="s">
        <v>5905</v>
      </c>
      <c r="M15252" s="74">
        <v>1</v>
      </c>
      <c r="N15252" s="74">
        <v>13</v>
      </c>
    </row>
    <row r="15253" spans="1:14">
      <c r="A15253" s="43" t="str">
        <f t="shared" si="740"/>
        <v>130130300110505004</v>
      </c>
      <c r="B15253" s="28">
        <f t="shared" si="741"/>
        <v>283</v>
      </c>
      <c r="C15253" s="28">
        <f t="shared" si="742"/>
        <v>64</v>
      </c>
      <c r="K15253" s="73" t="s">
        <v>3884</v>
      </c>
      <c r="L15253" s="73" t="s">
        <v>5905</v>
      </c>
      <c r="M15253" s="74">
        <v>219</v>
      </c>
      <c r="N15253" s="74">
        <v>64</v>
      </c>
    </row>
    <row r="15254" spans="1:14">
      <c r="A15254" s="43" t="str">
        <f t="shared" si="740"/>
        <v>130130300110505005</v>
      </c>
      <c r="B15254" s="28">
        <f t="shared" si="741"/>
        <v>89</v>
      </c>
      <c r="C15254" s="28">
        <f t="shared" si="742"/>
        <v>53</v>
      </c>
      <c r="K15254" s="73" t="s">
        <v>5608</v>
      </c>
      <c r="L15254" s="73" t="s">
        <v>5905</v>
      </c>
      <c r="M15254" s="74">
        <v>36</v>
      </c>
      <c r="N15254" s="74">
        <v>53</v>
      </c>
    </row>
    <row r="15255" spans="1:14">
      <c r="A15255" s="43" t="str">
        <f t="shared" si="740"/>
        <v>130130300110510001</v>
      </c>
      <c r="B15255" s="28">
        <f t="shared" si="741"/>
        <v>4</v>
      </c>
      <c r="C15255" s="28">
        <f t="shared" si="742"/>
        <v>4</v>
      </c>
      <c r="K15255" s="73" t="s">
        <v>3502</v>
      </c>
      <c r="L15255" s="73" t="s">
        <v>5905</v>
      </c>
      <c r="M15255" s="74">
        <v>0</v>
      </c>
      <c r="N15255" s="74">
        <v>4</v>
      </c>
    </row>
    <row r="15256" spans="1:14">
      <c r="A15256" s="43" t="str">
        <f t="shared" si="740"/>
        <v>130130300110510002</v>
      </c>
      <c r="B15256" s="28">
        <f t="shared" si="741"/>
        <v>1</v>
      </c>
      <c r="C15256" s="28">
        <f t="shared" si="742"/>
        <v>1</v>
      </c>
      <c r="K15256" s="73" t="s">
        <v>3886</v>
      </c>
      <c r="L15256" s="73" t="s">
        <v>5905</v>
      </c>
      <c r="M15256" s="74">
        <v>0</v>
      </c>
      <c r="N15256" s="74">
        <v>1</v>
      </c>
    </row>
    <row r="15257" spans="1:14">
      <c r="A15257" s="43" t="str">
        <f t="shared" si="740"/>
        <v>130130300110510003</v>
      </c>
      <c r="B15257" s="28">
        <f t="shared" si="741"/>
        <v>12</v>
      </c>
      <c r="C15257" s="28">
        <f t="shared" si="742"/>
        <v>10</v>
      </c>
      <c r="K15257" s="73" t="s">
        <v>3887</v>
      </c>
      <c r="L15257" s="73" t="s">
        <v>5905</v>
      </c>
      <c r="M15257" s="74">
        <v>2</v>
      </c>
      <c r="N15257" s="74">
        <v>10</v>
      </c>
    </row>
    <row r="15258" spans="1:14">
      <c r="A15258" s="43" t="str">
        <f t="shared" si="740"/>
        <v>130130300110510004</v>
      </c>
      <c r="B15258" s="28">
        <f t="shared" si="741"/>
        <v>23</v>
      </c>
      <c r="C15258" s="28">
        <f t="shared" si="742"/>
        <v>11</v>
      </c>
      <c r="K15258" s="73" t="s">
        <v>4137</v>
      </c>
      <c r="L15258" s="73" t="s">
        <v>5905</v>
      </c>
      <c r="M15258" s="74">
        <v>12</v>
      </c>
      <c r="N15258" s="74">
        <v>11</v>
      </c>
    </row>
    <row r="15259" spans="1:14">
      <c r="A15259" s="43" t="str">
        <f t="shared" si="740"/>
        <v>130130300110510005</v>
      </c>
      <c r="B15259" s="28">
        <f t="shared" si="741"/>
        <v>52</v>
      </c>
      <c r="C15259" s="28">
        <f t="shared" si="742"/>
        <v>37</v>
      </c>
      <c r="K15259" s="73" t="s">
        <v>4138</v>
      </c>
      <c r="L15259" s="73" t="s">
        <v>5905</v>
      </c>
      <c r="M15259" s="74">
        <v>15</v>
      </c>
      <c r="N15259" s="74">
        <v>37</v>
      </c>
    </row>
    <row r="15260" spans="1:14">
      <c r="A15260" s="43" t="str">
        <f t="shared" si="740"/>
        <v>130130300110512001</v>
      </c>
      <c r="B15260" s="28">
        <f t="shared" si="741"/>
        <v>5</v>
      </c>
      <c r="C15260" s="28">
        <f t="shared" si="742"/>
        <v>2</v>
      </c>
      <c r="K15260" s="73" t="s">
        <v>3505</v>
      </c>
      <c r="L15260" s="73" t="s">
        <v>5905</v>
      </c>
      <c r="M15260" s="74">
        <v>3</v>
      </c>
      <c r="N15260" s="74">
        <v>2</v>
      </c>
    </row>
    <row r="15261" spans="1:14">
      <c r="A15261" s="43" t="str">
        <f t="shared" si="740"/>
        <v>130130300110512002</v>
      </c>
      <c r="B15261" s="28">
        <f t="shared" si="741"/>
        <v>16</v>
      </c>
      <c r="C15261" s="28">
        <f t="shared" si="742"/>
        <v>3</v>
      </c>
      <c r="K15261" s="73" t="s">
        <v>3506</v>
      </c>
      <c r="L15261" s="73" t="s">
        <v>5905</v>
      </c>
      <c r="M15261" s="74">
        <v>13</v>
      </c>
      <c r="N15261" s="74">
        <v>3</v>
      </c>
    </row>
    <row r="15262" spans="1:14">
      <c r="A15262" s="43" t="str">
        <f t="shared" si="740"/>
        <v>130130300110512003</v>
      </c>
      <c r="B15262" s="28">
        <f t="shared" si="741"/>
        <v>45</v>
      </c>
      <c r="C15262" s="28">
        <f t="shared" si="742"/>
        <v>31</v>
      </c>
      <c r="K15262" s="73" t="s">
        <v>4145</v>
      </c>
      <c r="L15262" s="73" t="s">
        <v>5905</v>
      </c>
      <c r="M15262" s="74">
        <v>14</v>
      </c>
      <c r="N15262" s="74">
        <v>31</v>
      </c>
    </row>
    <row r="15263" spans="1:14">
      <c r="A15263" s="43" t="str">
        <f t="shared" si="740"/>
        <v>130130300110512004</v>
      </c>
      <c r="B15263" s="28">
        <f t="shared" si="741"/>
        <v>43</v>
      </c>
      <c r="C15263" s="28">
        <f t="shared" si="742"/>
        <v>8</v>
      </c>
      <c r="K15263" s="73" t="s">
        <v>4146</v>
      </c>
      <c r="L15263" s="73" t="s">
        <v>5905</v>
      </c>
      <c r="M15263" s="74">
        <v>35</v>
      </c>
      <c r="N15263" s="74">
        <v>8</v>
      </c>
    </row>
    <row r="15264" spans="1:14">
      <c r="A15264" s="43" t="str">
        <f t="shared" si="740"/>
        <v>130130300110512005</v>
      </c>
      <c r="B15264" s="28">
        <f t="shared" si="741"/>
        <v>12</v>
      </c>
      <c r="C15264" s="28">
        <f t="shared" si="742"/>
        <v>3</v>
      </c>
      <c r="K15264" s="73" t="s">
        <v>4147</v>
      </c>
      <c r="L15264" s="73" t="s">
        <v>5905</v>
      </c>
      <c r="M15264" s="74">
        <v>9</v>
      </c>
      <c r="N15264" s="74">
        <v>3</v>
      </c>
    </row>
    <row r="15265" spans="1:14">
      <c r="A15265" s="43" t="str">
        <f t="shared" si="740"/>
        <v>130130300110512006</v>
      </c>
      <c r="B15265" s="28">
        <f t="shared" si="741"/>
        <v>23</v>
      </c>
      <c r="C15265" s="28">
        <f t="shared" si="742"/>
        <v>2</v>
      </c>
      <c r="K15265" s="73" t="s">
        <v>5614</v>
      </c>
      <c r="L15265" s="73" t="s">
        <v>5905</v>
      </c>
      <c r="M15265" s="74">
        <v>21</v>
      </c>
      <c r="N15265" s="74">
        <v>2</v>
      </c>
    </row>
    <row r="15266" spans="1:14">
      <c r="A15266" s="43" t="str">
        <f t="shared" si="740"/>
        <v>130130300110513001</v>
      </c>
      <c r="B15266" s="28">
        <f t="shared" si="741"/>
        <v>0</v>
      </c>
      <c r="C15266" s="28">
        <f t="shared" si="742"/>
        <v>0</v>
      </c>
      <c r="K15266" s="73" t="s">
        <v>3507</v>
      </c>
      <c r="L15266" s="73" t="s">
        <v>5905</v>
      </c>
      <c r="M15266" s="74">
        <v>0</v>
      </c>
      <c r="N15266" s="74">
        <v>0</v>
      </c>
    </row>
    <row r="15267" spans="1:14">
      <c r="A15267" s="43" t="str">
        <f t="shared" si="740"/>
        <v>130130300110513002</v>
      </c>
      <c r="B15267" s="28">
        <f t="shared" si="741"/>
        <v>9</v>
      </c>
      <c r="C15267" s="28">
        <f t="shared" si="742"/>
        <v>3</v>
      </c>
      <c r="K15267" s="73" t="s">
        <v>4149</v>
      </c>
      <c r="L15267" s="73" t="s">
        <v>5905</v>
      </c>
      <c r="M15267" s="74">
        <v>6</v>
      </c>
      <c r="N15267" s="74">
        <v>3</v>
      </c>
    </row>
    <row r="15268" spans="1:14">
      <c r="A15268" s="43" t="str">
        <f t="shared" si="740"/>
        <v>130130300110513003</v>
      </c>
      <c r="B15268" s="28">
        <f t="shared" si="741"/>
        <v>53</v>
      </c>
      <c r="C15268" s="28">
        <f t="shared" si="742"/>
        <v>23</v>
      </c>
      <c r="K15268" s="73" t="s">
        <v>4150</v>
      </c>
      <c r="L15268" s="73" t="s">
        <v>5905</v>
      </c>
      <c r="M15268" s="74">
        <v>30</v>
      </c>
      <c r="N15268" s="74">
        <v>23</v>
      </c>
    </row>
    <row r="15269" spans="1:14">
      <c r="A15269" s="43" t="str">
        <f t="shared" si="740"/>
        <v>130130300110513004</v>
      </c>
      <c r="B15269" s="28">
        <f t="shared" si="741"/>
        <v>39</v>
      </c>
      <c r="C15269" s="28">
        <f t="shared" si="742"/>
        <v>14</v>
      </c>
      <c r="K15269" s="73" t="s">
        <v>6070</v>
      </c>
      <c r="L15269" s="73" t="s">
        <v>5905</v>
      </c>
      <c r="M15269" s="74">
        <v>25</v>
      </c>
      <c r="N15269" s="74">
        <v>14</v>
      </c>
    </row>
    <row r="15270" spans="1:14">
      <c r="A15270" s="43" t="str">
        <f t="shared" si="740"/>
        <v>130130300110513005</v>
      </c>
      <c r="B15270" s="28">
        <f t="shared" si="741"/>
        <v>6</v>
      </c>
      <c r="C15270" s="28">
        <f t="shared" si="742"/>
        <v>2</v>
      </c>
      <c r="K15270" s="73" t="s">
        <v>6071</v>
      </c>
      <c r="L15270" s="73" t="s">
        <v>5905</v>
      </c>
      <c r="M15270" s="74">
        <v>4</v>
      </c>
      <c r="N15270" s="74">
        <v>2</v>
      </c>
    </row>
    <row r="15271" spans="1:14">
      <c r="A15271" s="43" t="str">
        <f t="shared" si="740"/>
        <v>130130300110515001</v>
      </c>
      <c r="B15271" s="28">
        <f t="shared" si="741"/>
        <v>2</v>
      </c>
      <c r="C15271" s="28">
        <f t="shared" si="742"/>
        <v>2</v>
      </c>
      <c r="K15271" s="73" t="s">
        <v>3888</v>
      </c>
      <c r="L15271" s="73" t="s">
        <v>5905</v>
      </c>
      <c r="M15271" s="74">
        <v>0</v>
      </c>
      <c r="N15271" s="74">
        <v>2</v>
      </c>
    </row>
    <row r="15272" spans="1:14">
      <c r="A15272" s="43" t="str">
        <f t="shared" si="740"/>
        <v>130130300110515002</v>
      </c>
      <c r="B15272" s="28">
        <f t="shared" si="741"/>
        <v>4</v>
      </c>
      <c r="C15272" s="28">
        <f t="shared" si="742"/>
        <v>4</v>
      </c>
      <c r="K15272" s="73" t="s">
        <v>3889</v>
      </c>
      <c r="L15272" s="73" t="s">
        <v>5905</v>
      </c>
      <c r="M15272" s="74">
        <v>0</v>
      </c>
      <c r="N15272" s="74">
        <v>4</v>
      </c>
    </row>
    <row r="15273" spans="1:14">
      <c r="A15273" s="43" t="str">
        <f t="shared" si="740"/>
        <v>130130300110515003</v>
      </c>
      <c r="B15273" s="28">
        <f t="shared" si="741"/>
        <v>69</v>
      </c>
      <c r="C15273" s="28">
        <f t="shared" si="742"/>
        <v>25</v>
      </c>
      <c r="K15273" s="73" t="s">
        <v>3890</v>
      </c>
      <c r="L15273" s="73" t="s">
        <v>5905</v>
      </c>
      <c r="M15273" s="74">
        <v>44</v>
      </c>
      <c r="N15273" s="74">
        <v>25</v>
      </c>
    </row>
    <row r="15274" spans="1:14">
      <c r="A15274" s="43" t="str">
        <f t="shared" si="740"/>
        <v>130130300110515004</v>
      </c>
      <c r="B15274" s="28">
        <f t="shared" si="741"/>
        <v>27</v>
      </c>
      <c r="C15274" s="28">
        <f t="shared" si="742"/>
        <v>5</v>
      </c>
      <c r="K15274" s="73" t="s">
        <v>4155</v>
      </c>
      <c r="L15274" s="73" t="s">
        <v>5905</v>
      </c>
      <c r="M15274" s="74">
        <v>22</v>
      </c>
      <c r="N15274" s="74">
        <v>5</v>
      </c>
    </row>
    <row r="15275" spans="1:14">
      <c r="A15275" s="43" t="str">
        <f t="shared" si="740"/>
        <v>130130300110515006</v>
      </c>
      <c r="B15275" s="28">
        <f t="shared" si="741"/>
        <v>18</v>
      </c>
      <c r="C15275" s="28">
        <f t="shared" si="742"/>
        <v>6</v>
      </c>
      <c r="K15275" s="73" t="s">
        <v>6072</v>
      </c>
      <c r="L15275" s="73" t="s">
        <v>5905</v>
      </c>
      <c r="M15275" s="74">
        <v>12</v>
      </c>
      <c r="N15275" s="74">
        <v>6</v>
      </c>
    </row>
    <row r="15276" spans="1:14">
      <c r="A15276" s="43" t="str">
        <f t="shared" si="740"/>
        <v>130130300129515001</v>
      </c>
      <c r="B15276" s="28">
        <f t="shared" si="741"/>
        <v>40</v>
      </c>
      <c r="C15276" s="28">
        <f t="shared" si="742"/>
        <v>20</v>
      </c>
      <c r="K15276" s="73" t="s">
        <v>6073</v>
      </c>
      <c r="L15276" s="73" t="s">
        <v>5905</v>
      </c>
      <c r="M15276" s="74">
        <v>20</v>
      </c>
      <c r="N15276" s="74">
        <v>20</v>
      </c>
    </row>
    <row r="15277" spans="1:14">
      <c r="A15277" s="43" t="str">
        <f t="shared" si="740"/>
        <v>130130300110520001</v>
      </c>
      <c r="B15277" s="28">
        <f t="shared" si="741"/>
        <v>3</v>
      </c>
      <c r="C15277" s="28">
        <f t="shared" si="742"/>
        <v>3</v>
      </c>
      <c r="K15277" s="73" t="s">
        <v>6074</v>
      </c>
      <c r="L15277" s="73" t="s">
        <v>5905</v>
      </c>
      <c r="M15277" s="74">
        <v>0</v>
      </c>
      <c r="N15277" s="74">
        <v>3</v>
      </c>
    </row>
    <row r="15278" spans="1:14">
      <c r="A15278" s="43" t="str">
        <f t="shared" si="740"/>
        <v>130130300110520002</v>
      </c>
      <c r="B15278" s="28">
        <f t="shared" si="741"/>
        <v>5</v>
      </c>
      <c r="C15278" s="28">
        <f t="shared" si="742"/>
        <v>5</v>
      </c>
      <c r="K15278" s="73" t="s">
        <v>6075</v>
      </c>
      <c r="L15278" s="73" t="s">
        <v>5905</v>
      </c>
      <c r="M15278" s="74">
        <v>0</v>
      </c>
      <c r="N15278" s="74">
        <v>5</v>
      </c>
    </row>
    <row r="15279" spans="1:14">
      <c r="A15279" s="43" t="str">
        <f t="shared" si="740"/>
        <v>130130300110520003</v>
      </c>
      <c r="B15279" s="28">
        <f t="shared" si="741"/>
        <v>62</v>
      </c>
      <c r="C15279" s="28">
        <f t="shared" si="742"/>
        <v>36</v>
      </c>
      <c r="K15279" s="73" t="s">
        <v>6076</v>
      </c>
      <c r="L15279" s="73" t="s">
        <v>5905</v>
      </c>
      <c r="M15279" s="74">
        <v>26</v>
      </c>
      <c r="N15279" s="74">
        <v>36</v>
      </c>
    </row>
    <row r="15280" spans="1:14">
      <c r="A15280" s="43" t="str">
        <f t="shared" si="740"/>
        <v>130130300110520004</v>
      </c>
      <c r="B15280" s="28">
        <f t="shared" si="741"/>
        <v>28</v>
      </c>
      <c r="C15280" s="28">
        <f t="shared" si="742"/>
        <v>12</v>
      </c>
      <c r="K15280" s="73" t="s">
        <v>6077</v>
      </c>
      <c r="L15280" s="73" t="s">
        <v>5905</v>
      </c>
      <c r="M15280" s="74">
        <v>16</v>
      </c>
      <c r="N15280" s="74">
        <v>12</v>
      </c>
    </row>
    <row r="15281" spans="1:14">
      <c r="A15281" s="43" t="str">
        <f t="shared" si="740"/>
        <v>130130300110521001</v>
      </c>
      <c r="B15281" s="28">
        <f t="shared" si="741"/>
        <v>0</v>
      </c>
      <c r="C15281" s="28">
        <f t="shared" si="742"/>
        <v>0</v>
      </c>
      <c r="K15281" s="73" t="s">
        <v>6078</v>
      </c>
      <c r="L15281" s="73" t="s">
        <v>5905</v>
      </c>
      <c r="M15281" s="74">
        <v>0</v>
      </c>
      <c r="N15281" s="74">
        <v>0</v>
      </c>
    </row>
    <row r="15282" spans="1:14">
      <c r="A15282" s="43" t="str">
        <f t="shared" si="740"/>
        <v>130130300110521002</v>
      </c>
      <c r="B15282" s="28">
        <f t="shared" si="741"/>
        <v>1</v>
      </c>
      <c r="C15282" s="28">
        <f t="shared" si="742"/>
        <v>1</v>
      </c>
      <c r="K15282" s="73" t="s">
        <v>6079</v>
      </c>
      <c r="L15282" s="73" t="s">
        <v>5905</v>
      </c>
      <c r="M15282" s="74">
        <v>0</v>
      </c>
      <c r="N15282" s="74">
        <v>1</v>
      </c>
    </row>
    <row r="15283" spans="1:14">
      <c r="A15283" s="43" t="str">
        <f t="shared" si="740"/>
        <v>130130300110523001</v>
      </c>
      <c r="B15283" s="28">
        <f t="shared" si="741"/>
        <v>11</v>
      </c>
      <c r="C15283" s="28">
        <f t="shared" si="742"/>
        <v>10</v>
      </c>
      <c r="K15283" s="73" t="s">
        <v>6080</v>
      </c>
      <c r="L15283" s="73" t="s">
        <v>5905</v>
      </c>
      <c r="M15283" s="74">
        <v>1</v>
      </c>
      <c r="N15283" s="74">
        <v>10</v>
      </c>
    </row>
    <row r="15284" spans="1:14">
      <c r="A15284" s="43" t="str">
        <f t="shared" si="740"/>
        <v>130130300110523002</v>
      </c>
      <c r="B15284" s="28">
        <f t="shared" si="741"/>
        <v>1</v>
      </c>
      <c r="C15284" s="28">
        <f t="shared" si="742"/>
        <v>0</v>
      </c>
      <c r="K15284" s="73" t="s">
        <v>6081</v>
      </c>
      <c r="L15284" s="73" t="s">
        <v>5905</v>
      </c>
      <c r="M15284" s="74">
        <v>1</v>
      </c>
      <c r="N15284" s="74">
        <v>0</v>
      </c>
    </row>
    <row r="15285" spans="1:14">
      <c r="A15285" s="43" t="str">
        <f t="shared" si="740"/>
        <v>130130300110523003</v>
      </c>
      <c r="B15285" s="28">
        <f t="shared" si="741"/>
        <v>44</v>
      </c>
      <c r="C15285" s="28">
        <f t="shared" si="742"/>
        <v>34</v>
      </c>
      <c r="K15285" s="73" t="s">
        <v>6082</v>
      </c>
      <c r="L15285" s="73" t="s">
        <v>5905</v>
      </c>
      <c r="M15285" s="74">
        <v>10</v>
      </c>
      <c r="N15285" s="74">
        <v>34</v>
      </c>
    </row>
    <row r="15286" spans="1:14">
      <c r="A15286" s="43" t="str">
        <f t="shared" si="740"/>
        <v>130130300110524001</v>
      </c>
      <c r="B15286" s="28">
        <f t="shared" si="741"/>
        <v>9</v>
      </c>
      <c r="C15286" s="28">
        <f t="shared" si="742"/>
        <v>9</v>
      </c>
      <c r="K15286" s="73" t="s">
        <v>6083</v>
      </c>
      <c r="L15286" s="73" t="s">
        <v>5905</v>
      </c>
      <c r="M15286" s="74">
        <v>0</v>
      </c>
      <c r="N15286" s="74">
        <v>9</v>
      </c>
    </row>
    <row r="15287" spans="1:14">
      <c r="A15287" s="43" t="str">
        <f t="shared" si="740"/>
        <v>130130300110524002</v>
      </c>
      <c r="B15287" s="28">
        <f t="shared" si="741"/>
        <v>5</v>
      </c>
      <c r="C15287" s="28">
        <f t="shared" si="742"/>
        <v>5</v>
      </c>
      <c r="K15287" s="73" t="s">
        <v>6084</v>
      </c>
      <c r="L15287" s="73" t="s">
        <v>5905</v>
      </c>
      <c r="M15287" s="74">
        <v>0</v>
      </c>
      <c r="N15287" s="74">
        <v>5</v>
      </c>
    </row>
    <row r="15288" spans="1:14">
      <c r="A15288" s="43" t="str">
        <f t="shared" si="740"/>
        <v>130130300110524003</v>
      </c>
      <c r="B15288" s="28">
        <f t="shared" si="741"/>
        <v>3</v>
      </c>
      <c r="C15288" s="28">
        <f t="shared" si="742"/>
        <v>2</v>
      </c>
      <c r="K15288" s="73" t="s">
        <v>6085</v>
      </c>
      <c r="L15288" s="73" t="s">
        <v>5905</v>
      </c>
      <c r="M15288" s="74">
        <v>1</v>
      </c>
      <c r="N15288" s="74">
        <v>2</v>
      </c>
    </row>
    <row r="15289" spans="1:14">
      <c r="A15289" s="43" t="str">
        <f t="shared" si="740"/>
        <v>130130300110524004</v>
      </c>
      <c r="B15289" s="28">
        <f t="shared" si="741"/>
        <v>5</v>
      </c>
      <c r="C15289" s="28">
        <f t="shared" si="742"/>
        <v>2</v>
      </c>
      <c r="K15289" s="73" t="s">
        <v>6086</v>
      </c>
      <c r="L15289" s="73" t="s">
        <v>5905</v>
      </c>
      <c r="M15289" s="74">
        <v>3</v>
      </c>
      <c r="N15289" s="74">
        <v>2</v>
      </c>
    </row>
    <row r="15290" spans="1:14">
      <c r="A15290" s="43" t="str">
        <f t="shared" si="740"/>
        <v>130130300110525001</v>
      </c>
      <c r="B15290" s="28">
        <f t="shared" si="741"/>
        <v>234</v>
      </c>
      <c r="C15290" s="28">
        <f t="shared" si="742"/>
        <v>116</v>
      </c>
      <c r="K15290" s="73" t="s">
        <v>6087</v>
      </c>
      <c r="L15290" s="73" t="s">
        <v>5905</v>
      </c>
      <c r="M15290" s="74">
        <v>118</v>
      </c>
      <c r="N15290" s="74">
        <v>116</v>
      </c>
    </row>
    <row r="15291" spans="1:14">
      <c r="A15291" s="43" t="str">
        <f t="shared" si="740"/>
        <v>130130300110525002</v>
      </c>
      <c r="B15291" s="28">
        <f t="shared" si="741"/>
        <v>77</v>
      </c>
      <c r="C15291" s="28">
        <f t="shared" si="742"/>
        <v>9</v>
      </c>
      <c r="K15291" s="73" t="s">
        <v>6088</v>
      </c>
      <c r="L15291" s="73" t="s">
        <v>5905</v>
      </c>
      <c r="M15291" s="74">
        <v>68</v>
      </c>
      <c r="N15291" s="74">
        <v>9</v>
      </c>
    </row>
    <row r="15292" spans="1:14">
      <c r="A15292" s="43" t="str">
        <f t="shared" si="740"/>
        <v>130130300110530001</v>
      </c>
      <c r="B15292" s="28">
        <f t="shared" si="741"/>
        <v>3</v>
      </c>
      <c r="C15292" s="28">
        <f t="shared" si="742"/>
        <v>2</v>
      </c>
      <c r="K15292" s="73" t="s">
        <v>3894</v>
      </c>
      <c r="L15292" s="73" t="s">
        <v>5905</v>
      </c>
      <c r="M15292" s="74">
        <v>1</v>
      </c>
      <c r="N15292" s="74">
        <v>2</v>
      </c>
    </row>
    <row r="15293" spans="1:14">
      <c r="A15293" s="43" t="str">
        <f t="shared" si="740"/>
        <v>130130300110530002</v>
      </c>
      <c r="B15293" s="28">
        <f t="shared" si="741"/>
        <v>2</v>
      </c>
      <c r="C15293" s="28">
        <f t="shared" si="742"/>
        <v>2</v>
      </c>
      <c r="K15293" s="73" t="s">
        <v>3895</v>
      </c>
      <c r="L15293" s="73" t="s">
        <v>5905</v>
      </c>
      <c r="M15293" s="74">
        <v>0</v>
      </c>
      <c r="N15293" s="74">
        <v>2</v>
      </c>
    </row>
    <row r="15294" spans="1:14">
      <c r="A15294" s="43" t="str">
        <f t="shared" si="740"/>
        <v>130130300110530003</v>
      </c>
      <c r="B15294" s="28">
        <f t="shared" si="741"/>
        <v>23</v>
      </c>
      <c r="C15294" s="28">
        <f t="shared" si="742"/>
        <v>19</v>
      </c>
      <c r="K15294" s="73" t="s">
        <v>6089</v>
      </c>
      <c r="L15294" s="73" t="s">
        <v>5905</v>
      </c>
      <c r="M15294" s="74">
        <v>4</v>
      </c>
      <c r="N15294" s="74">
        <v>19</v>
      </c>
    </row>
    <row r="15295" spans="1:14">
      <c r="A15295" s="43" t="str">
        <f t="shared" si="740"/>
        <v>130130300110530004</v>
      </c>
      <c r="B15295" s="28">
        <f t="shared" si="741"/>
        <v>3</v>
      </c>
      <c r="C15295" s="28">
        <f t="shared" si="742"/>
        <v>2</v>
      </c>
      <c r="K15295" s="73" t="s">
        <v>6090</v>
      </c>
      <c r="L15295" s="73" t="s">
        <v>5905</v>
      </c>
      <c r="M15295" s="74">
        <v>1</v>
      </c>
      <c r="N15295" s="74">
        <v>2</v>
      </c>
    </row>
    <row r="15296" spans="1:14">
      <c r="A15296" s="43" t="str">
        <f t="shared" si="740"/>
        <v>130131300110000007</v>
      </c>
      <c r="B15296" s="28">
        <f t="shared" si="741"/>
        <v>2</v>
      </c>
      <c r="C15296" s="28">
        <f t="shared" si="742"/>
        <v>1</v>
      </c>
      <c r="K15296" s="73" t="s">
        <v>6091</v>
      </c>
      <c r="L15296" s="73" t="s">
        <v>6092</v>
      </c>
      <c r="M15296" s="74">
        <v>1</v>
      </c>
      <c r="N15296" s="74">
        <v>1</v>
      </c>
    </row>
    <row r="15297" spans="1:14">
      <c r="A15297" s="43" t="str">
        <f t="shared" si="740"/>
        <v>130131300110000008</v>
      </c>
      <c r="B15297" s="28">
        <f t="shared" si="741"/>
        <v>0</v>
      </c>
      <c r="C15297" s="28">
        <f t="shared" si="742"/>
        <v>0</v>
      </c>
      <c r="K15297" s="73" t="s">
        <v>6093</v>
      </c>
      <c r="L15297" s="73" t="s">
        <v>6092</v>
      </c>
      <c r="M15297" s="74">
        <v>0</v>
      </c>
      <c r="N15297" s="74">
        <v>0</v>
      </c>
    </row>
    <row r="15298" spans="1:14">
      <c r="A15298" s="43" t="str">
        <f t="shared" si="740"/>
        <v>130131300110000009</v>
      </c>
      <c r="B15298" s="28">
        <f t="shared" si="741"/>
        <v>3</v>
      </c>
      <c r="C15298" s="28">
        <f t="shared" si="742"/>
        <v>2</v>
      </c>
      <c r="K15298" s="73" t="s">
        <v>6094</v>
      </c>
      <c r="L15298" s="73" t="s">
        <v>6092</v>
      </c>
      <c r="M15298" s="74">
        <v>1</v>
      </c>
      <c r="N15298" s="74">
        <v>2</v>
      </c>
    </row>
    <row r="15299" spans="1:14">
      <c r="A15299" s="43" t="str">
        <f t="shared" ref="A15299:A15362" si="743">L15299&amp;K15299</f>
        <v>130131300110100044</v>
      </c>
      <c r="B15299" s="28">
        <f t="shared" ref="B15299:B15362" si="744">M15299+N15299</f>
        <v>8</v>
      </c>
      <c r="C15299" s="28">
        <f t="shared" ref="C15299:C15362" si="745">N15299</f>
        <v>7</v>
      </c>
      <c r="K15299" s="73" t="s">
        <v>6095</v>
      </c>
      <c r="L15299" s="73" t="s">
        <v>6092</v>
      </c>
      <c r="M15299" s="74">
        <v>1</v>
      </c>
      <c r="N15299" s="74">
        <v>7</v>
      </c>
    </row>
    <row r="15300" spans="1:14">
      <c r="A15300" s="43" t="str">
        <f t="shared" si="743"/>
        <v>130131300110100046</v>
      </c>
      <c r="B15300" s="28">
        <f t="shared" si="744"/>
        <v>7</v>
      </c>
      <c r="C15300" s="28">
        <f t="shared" si="745"/>
        <v>5</v>
      </c>
      <c r="K15300" s="73" t="s">
        <v>6096</v>
      </c>
      <c r="L15300" s="73" t="s">
        <v>6092</v>
      </c>
      <c r="M15300" s="74">
        <v>2</v>
      </c>
      <c r="N15300" s="74">
        <v>5</v>
      </c>
    </row>
    <row r="15301" spans="1:14">
      <c r="A15301" s="43" t="str">
        <f t="shared" si="743"/>
        <v>130131300110100047</v>
      </c>
      <c r="B15301" s="28">
        <f t="shared" si="744"/>
        <v>21</v>
      </c>
      <c r="C15301" s="28">
        <f t="shared" si="745"/>
        <v>16</v>
      </c>
      <c r="K15301" s="73" t="s">
        <v>6097</v>
      </c>
      <c r="L15301" s="73" t="s">
        <v>6092</v>
      </c>
      <c r="M15301" s="74">
        <v>5</v>
      </c>
      <c r="N15301" s="74">
        <v>16</v>
      </c>
    </row>
    <row r="15302" spans="1:14">
      <c r="A15302" s="43" t="str">
        <f t="shared" si="743"/>
        <v>130131300110100049</v>
      </c>
      <c r="B15302" s="28">
        <f t="shared" si="744"/>
        <v>33</v>
      </c>
      <c r="C15302" s="28">
        <f t="shared" si="745"/>
        <v>26</v>
      </c>
      <c r="K15302" s="73" t="s">
        <v>6098</v>
      </c>
      <c r="L15302" s="73" t="s">
        <v>6092</v>
      </c>
      <c r="M15302" s="74">
        <v>7</v>
      </c>
      <c r="N15302" s="74">
        <v>26</v>
      </c>
    </row>
    <row r="15303" spans="1:14">
      <c r="A15303" s="43" t="str">
        <f t="shared" si="743"/>
        <v>130131300110100050</v>
      </c>
      <c r="B15303" s="28">
        <f t="shared" si="744"/>
        <v>25</v>
      </c>
      <c r="C15303" s="28">
        <f t="shared" si="745"/>
        <v>21</v>
      </c>
      <c r="K15303" s="73" t="s">
        <v>6099</v>
      </c>
      <c r="L15303" s="73" t="s">
        <v>6092</v>
      </c>
      <c r="M15303" s="74">
        <v>4</v>
      </c>
      <c r="N15303" s="74">
        <v>21</v>
      </c>
    </row>
    <row r="15304" spans="1:14">
      <c r="A15304" s="43" t="str">
        <f t="shared" si="743"/>
        <v>130131300110100051</v>
      </c>
      <c r="B15304" s="28">
        <f t="shared" si="744"/>
        <v>2</v>
      </c>
      <c r="C15304" s="28">
        <f t="shared" si="745"/>
        <v>1</v>
      </c>
      <c r="K15304" s="73" t="s">
        <v>6100</v>
      </c>
      <c r="L15304" s="73" t="s">
        <v>6092</v>
      </c>
      <c r="M15304" s="74">
        <v>1</v>
      </c>
      <c r="N15304" s="74">
        <v>1</v>
      </c>
    </row>
    <row r="15305" spans="1:14">
      <c r="A15305" s="43" t="str">
        <f t="shared" si="743"/>
        <v>130131300110100052</v>
      </c>
      <c r="B15305" s="28">
        <f t="shared" si="744"/>
        <v>16</v>
      </c>
      <c r="C15305" s="28">
        <f t="shared" si="745"/>
        <v>0</v>
      </c>
      <c r="K15305" s="73" t="s">
        <v>6101</v>
      </c>
      <c r="L15305" s="73" t="s">
        <v>6092</v>
      </c>
      <c r="M15305" s="74">
        <v>16</v>
      </c>
      <c r="N15305" s="74">
        <v>0</v>
      </c>
    </row>
    <row r="15306" spans="1:14">
      <c r="A15306" s="43" t="str">
        <f t="shared" si="743"/>
        <v>130131300110100053</v>
      </c>
      <c r="B15306" s="28">
        <f t="shared" si="744"/>
        <v>12</v>
      </c>
      <c r="C15306" s="28">
        <f t="shared" si="745"/>
        <v>2</v>
      </c>
      <c r="K15306" s="73" t="s">
        <v>6102</v>
      </c>
      <c r="L15306" s="73" t="s">
        <v>6092</v>
      </c>
      <c r="M15306" s="74">
        <v>10</v>
      </c>
      <c r="N15306" s="74">
        <v>2</v>
      </c>
    </row>
    <row r="15307" spans="1:14">
      <c r="A15307" s="43" t="str">
        <f t="shared" si="743"/>
        <v>130131300110100054</v>
      </c>
      <c r="B15307" s="28">
        <f t="shared" si="744"/>
        <v>35</v>
      </c>
      <c r="C15307" s="28">
        <f t="shared" si="745"/>
        <v>6</v>
      </c>
      <c r="K15307" s="73" t="s">
        <v>6103</v>
      </c>
      <c r="L15307" s="73" t="s">
        <v>6092</v>
      </c>
      <c r="M15307" s="74">
        <v>29</v>
      </c>
      <c r="N15307" s="74">
        <v>6</v>
      </c>
    </row>
    <row r="15308" spans="1:14">
      <c r="A15308" s="43" t="str">
        <f t="shared" si="743"/>
        <v>130131300110100055</v>
      </c>
      <c r="B15308" s="28">
        <f t="shared" si="744"/>
        <v>42</v>
      </c>
      <c r="C15308" s="28">
        <f t="shared" si="745"/>
        <v>5</v>
      </c>
      <c r="K15308" s="73" t="s">
        <v>6104</v>
      </c>
      <c r="L15308" s="73" t="s">
        <v>6092</v>
      </c>
      <c r="M15308" s="74">
        <v>37</v>
      </c>
      <c r="N15308" s="74">
        <v>5</v>
      </c>
    </row>
    <row r="15309" spans="1:14">
      <c r="A15309" s="43" t="str">
        <f t="shared" si="743"/>
        <v>130131300110100056</v>
      </c>
      <c r="B15309" s="28">
        <f t="shared" si="744"/>
        <v>34</v>
      </c>
      <c r="C15309" s="28">
        <f t="shared" si="745"/>
        <v>3</v>
      </c>
      <c r="K15309" s="73" t="s">
        <v>6105</v>
      </c>
      <c r="L15309" s="73" t="s">
        <v>6092</v>
      </c>
      <c r="M15309" s="74">
        <v>31</v>
      </c>
      <c r="N15309" s="74">
        <v>3</v>
      </c>
    </row>
    <row r="15310" spans="1:14">
      <c r="A15310" s="43" t="str">
        <f t="shared" si="743"/>
        <v>130131300110100057</v>
      </c>
      <c r="B15310" s="28">
        <f t="shared" si="744"/>
        <v>50</v>
      </c>
      <c r="C15310" s="28">
        <f t="shared" si="745"/>
        <v>5</v>
      </c>
      <c r="K15310" s="73" t="s">
        <v>6106</v>
      </c>
      <c r="L15310" s="73" t="s">
        <v>6092</v>
      </c>
      <c r="M15310" s="74">
        <v>45</v>
      </c>
      <c r="N15310" s="74">
        <v>5</v>
      </c>
    </row>
    <row r="15311" spans="1:14">
      <c r="A15311" s="43" t="str">
        <f t="shared" si="743"/>
        <v>130131300110100058</v>
      </c>
      <c r="B15311" s="28">
        <f t="shared" si="744"/>
        <v>20</v>
      </c>
      <c r="C15311" s="28">
        <f t="shared" si="745"/>
        <v>1</v>
      </c>
      <c r="K15311" s="73" t="s">
        <v>6107</v>
      </c>
      <c r="L15311" s="73" t="s">
        <v>6092</v>
      </c>
      <c r="M15311" s="74">
        <v>19</v>
      </c>
      <c r="N15311" s="74">
        <v>1</v>
      </c>
    </row>
    <row r="15312" spans="1:14">
      <c r="A15312" s="43" t="str">
        <f t="shared" si="743"/>
        <v>130131300110100059</v>
      </c>
      <c r="B15312" s="28">
        <f t="shared" si="744"/>
        <v>39</v>
      </c>
      <c r="C15312" s="28">
        <f t="shared" si="745"/>
        <v>4</v>
      </c>
      <c r="K15312" s="73" t="s">
        <v>6108</v>
      </c>
      <c r="L15312" s="73" t="s">
        <v>6092</v>
      </c>
      <c r="M15312" s="74">
        <v>35</v>
      </c>
      <c r="N15312" s="74">
        <v>4</v>
      </c>
    </row>
    <row r="15313" spans="1:14">
      <c r="A15313" s="43" t="str">
        <f t="shared" si="743"/>
        <v>130131300110100060</v>
      </c>
      <c r="B15313" s="28">
        <f t="shared" si="744"/>
        <v>66</v>
      </c>
      <c r="C15313" s="28">
        <f t="shared" si="745"/>
        <v>8</v>
      </c>
      <c r="K15313" s="73" t="s">
        <v>6109</v>
      </c>
      <c r="L15313" s="73" t="s">
        <v>6092</v>
      </c>
      <c r="M15313" s="74">
        <v>58</v>
      </c>
      <c r="N15313" s="74">
        <v>8</v>
      </c>
    </row>
    <row r="15314" spans="1:14">
      <c r="A15314" s="43" t="str">
        <f t="shared" si="743"/>
        <v>130131300110100061</v>
      </c>
      <c r="B15314" s="28">
        <f t="shared" si="744"/>
        <v>67</v>
      </c>
      <c r="C15314" s="28">
        <f t="shared" si="745"/>
        <v>12</v>
      </c>
      <c r="K15314" s="73" t="s">
        <v>6110</v>
      </c>
      <c r="L15314" s="73" t="s">
        <v>6092</v>
      </c>
      <c r="M15314" s="74">
        <v>55</v>
      </c>
      <c r="N15314" s="74">
        <v>12</v>
      </c>
    </row>
    <row r="15315" spans="1:14">
      <c r="A15315" s="43" t="str">
        <f t="shared" si="743"/>
        <v>130131300110101001</v>
      </c>
      <c r="B15315" s="28">
        <f t="shared" si="744"/>
        <v>43</v>
      </c>
      <c r="C15315" s="28">
        <f t="shared" si="745"/>
        <v>15</v>
      </c>
      <c r="K15315" s="73" t="s">
        <v>2501</v>
      </c>
      <c r="L15315" s="73" t="s">
        <v>6092</v>
      </c>
      <c r="M15315" s="74">
        <v>28</v>
      </c>
      <c r="N15315" s="74">
        <v>15</v>
      </c>
    </row>
    <row r="15316" spans="1:14">
      <c r="A15316" s="43" t="str">
        <f t="shared" si="743"/>
        <v>130131300110101002</v>
      </c>
      <c r="B15316" s="28">
        <f t="shared" si="744"/>
        <v>68</v>
      </c>
      <c r="C15316" s="28">
        <f t="shared" si="745"/>
        <v>23</v>
      </c>
      <c r="K15316" s="73" t="s">
        <v>2503</v>
      </c>
      <c r="L15316" s="73" t="s">
        <v>6092</v>
      </c>
      <c r="M15316" s="74">
        <v>45</v>
      </c>
      <c r="N15316" s="74">
        <v>23</v>
      </c>
    </row>
    <row r="15317" spans="1:14">
      <c r="A15317" s="43" t="str">
        <f t="shared" si="743"/>
        <v>130131300110102001</v>
      </c>
      <c r="B15317" s="28">
        <f t="shared" si="744"/>
        <v>156</v>
      </c>
      <c r="C15317" s="28">
        <f t="shared" si="745"/>
        <v>32</v>
      </c>
      <c r="K15317" s="73" t="s">
        <v>2051</v>
      </c>
      <c r="L15317" s="73" t="s">
        <v>6092</v>
      </c>
      <c r="M15317" s="74">
        <v>124</v>
      </c>
      <c r="N15317" s="74">
        <v>32</v>
      </c>
    </row>
    <row r="15318" spans="1:14">
      <c r="A15318" s="43" t="str">
        <f t="shared" si="743"/>
        <v>130131300110102002</v>
      </c>
      <c r="B15318" s="28">
        <f t="shared" si="744"/>
        <v>81</v>
      </c>
      <c r="C15318" s="28">
        <f t="shared" si="745"/>
        <v>11</v>
      </c>
      <c r="K15318" s="73" t="s">
        <v>2053</v>
      </c>
      <c r="L15318" s="73" t="s">
        <v>6092</v>
      </c>
      <c r="M15318" s="74">
        <v>70</v>
      </c>
      <c r="N15318" s="74">
        <v>11</v>
      </c>
    </row>
    <row r="15319" spans="1:14">
      <c r="A15319" s="43" t="str">
        <f t="shared" si="743"/>
        <v>130131300110104001</v>
      </c>
      <c r="B15319" s="28">
        <f t="shared" si="744"/>
        <v>81</v>
      </c>
      <c r="C15319" s="28">
        <f t="shared" si="745"/>
        <v>16</v>
      </c>
      <c r="K15319" s="73" t="s">
        <v>1998</v>
      </c>
      <c r="L15319" s="73" t="s">
        <v>6092</v>
      </c>
      <c r="M15319" s="74">
        <v>65</v>
      </c>
      <c r="N15319" s="74">
        <v>16</v>
      </c>
    </row>
    <row r="15320" spans="1:14">
      <c r="A15320" s="43" t="str">
        <f t="shared" si="743"/>
        <v>130131300110202001</v>
      </c>
      <c r="B15320" s="28">
        <f t="shared" si="744"/>
        <v>14</v>
      </c>
      <c r="C15320" s="28">
        <f t="shared" si="745"/>
        <v>11</v>
      </c>
      <c r="K15320" s="73" t="s">
        <v>3279</v>
      </c>
      <c r="L15320" s="73" t="s">
        <v>6092</v>
      </c>
      <c r="M15320" s="74">
        <v>3</v>
      </c>
      <c r="N15320" s="74">
        <v>11</v>
      </c>
    </row>
    <row r="15321" spans="1:14">
      <c r="A15321" s="43" t="str">
        <f t="shared" si="743"/>
        <v>130131300110207001</v>
      </c>
      <c r="B15321" s="28">
        <f t="shared" si="744"/>
        <v>38</v>
      </c>
      <c r="C15321" s="28">
        <f t="shared" si="745"/>
        <v>9</v>
      </c>
      <c r="K15321" s="73" t="s">
        <v>1987</v>
      </c>
      <c r="L15321" s="73" t="s">
        <v>6092</v>
      </c>
      <c r="M15321" s="74">
        <v>29</v>
      </c>
      <c r="N15321" s="74">
        <v>9</v>
      </c>
    </row>
    <row r="15322" spans="1:14">
      <c r="A15322" s="43" t="str">
        <f t="shared" si="743"/>
        <v>130131300110208001</v>
      </c>
      <c r="B15322" s="28">
        <f t="shared" si="744"/>
        <v>53</v>
      </c>
      <c r="C15322" s="28">
        <f t="shared" si="745"/>
        <v>37</v>
      </c>
      <c r="K15322" s="73" t="s">
        <v>3159</v>
      </c>
      <c r="L15322" s="73" t="s">
        <v>6092</v>
      </c>
      <c r="M15322" s="74">
        <v>16</v>
      </c>
      <c r="N15322" s="74">
        <v>37</v>
      </c>
    </row>
    <row r="15323" spans="1:14">
      <c r="A15323" s="43" t="str">
        <f t="shared" si="743"/>
        <v>130131300110209001</v>
      </c>
      <c r="B15323" s="28">
        <f t="shared" si="744"/>
        <v>18</v>
      </c>
      <c r="C15323" s="28">
        <f t="shared" si="745"/>
        <v>4</v>
      </c>
      <c r="K15323" s="73" t="s">
        <v>3162</v>
      </c>
      <c r="L15323" s="73" t="s">
        <v>6092</v>
      </c>
      <c r="M15323" s="74">
        <v>14</v>
      </c>
      <c r="N15323" s="74">
        <v>4</v>
      </c>
    </row>
    <row r="15324" spans="1:14">
      <c r="A15324" s="43" t="str">
        <f t="shared" si="743"/>
        <v>130131300110214001</v>
      </c>
      <c r="B15324" s="28">
        <f t="shared" si="744"/>
        <v>7</v>
      </c>
      <c r="C15324" s="28">
        <f t="shared" si="745"/>
        <v>4</v>
      </c>
      <c r="K15324" s="73" t="s">
        <v>3172</v>
      </c>
      <c r="L15324" s="73" t="s">
        <v>6092</v>
      </c>
      <c r="M15324" s="74">
        <v>3</v>
      </c>
      <c r="N15324" s="74">
        <v>4</v>
      </c>
    </row>
    <row r="15325" spans="1:14">
      <c r="A15325" s="43" t="str">
        <f t="shared" si="743"/>
        <v>130131300110215001</v>
      </c>
      <c r="B15325" s="28">
        <f t="shared" si="744"/>
        <v>74</v>
      </c>
      <c r="C15325" s="28">
        <f t="shared" si="745"/>
        <v>46</v>
      </c>
      <c r="K15325" s="73" t="s">
        <v>3175</v>
      </c>
      <c r="L15325" s="73" t="s">
        <v>6092</v>
      </c>
      <c r="M15325" s="74">
        <v>28</v>
      </c>
      <c r="N15325" s="74">
        <v>46</v>
      </c>
    </row>
    <row r="15326" spans="1:14">
      <c r="A15326" s="43" t="str">
        <f t="shared" si="743"/>
        <v>130131300110216001</v>
      </c>
      <c r="B15326" s="28">
        <f t="shared" si="744"/>
        <v>59</v>
      </c>
      <c r="C15326" s="28">
        <f t="shared" si="745"/>
        <v>32</v>
      </c>
      <c r="K15326" s="73" t="s">
        <v>3177</v>
      </c>
      <c r="L15326" s="73" t="s">
        <v>6092</v>
      </c>
      <c r="M15326" s="74">
        <v>27</v>
      </c>
      <c r="N15326" s="74">
        <v>32</v>
      </c>
    </row>
    <row r="15327" spans="1:14">
      <c r="A15327" s="43" t="str">
        <f t="shared" si="743"/>
        <v>130131300110218001</v>
      </c>
      <c r="B15327" s="28">
        <f t="shared" si="744"/>
        <v>22</v>
      </c>
      <c r="C15327" s="28">
        <f t="shared" si="745"/>
        <v>7</v>
      </c>
      <c r="K15327" s="73" t="s">
        <v>3180</v>
      </c>
      <c r="L15327" s="73" t="s">
        <v>6092</v>
      </c>
      <c r="M15327" s="74">
        <v>15</v>
      </c>
      <c r="N15327" s="74">
        <v>7</v>
      </c>
    </row>
    <row r="15328" spans="1:14">
      <c r="A15328" s="43" t="str">
        <f t="shared" si="743"/>
        <v>130131300110302001</v>
      </c>
      <c r="B15328" s="28">
        <f t="shared" si="744"/>
        <v>13</v>
      </c>
      <c r="C15328" s="28">
        <f t="shared" si="745"/>
        <v>11</v>
      </c>
      <c r="K15328" s="73" t="s">
        <v>3456</v>
      </c>
      <c r="L15328" s="73" t="s">
        <v>6092</v>
      </c>
      <c r="M15328" s="74">
        <v>2</v>
      </c>
      <c r="N15328" s="74">
        <v>11</v>
      </c>
    </row>
    <row r="15329" spans="1:14">
      <c r="A15329" s="43" t="str">
        <f t="shared" si="743"/>
        <v>130131300110302002</v>
      </c>
      <c r="B15329" s="28">
        <f t="shared" si="744"/>
        <v>46</v>
      </c>
      <c r="C15329" s="28">
        <f t="shared" si="745"/>
        <v>12</v>
      </c>
      <c r="K15329" s="73" t="s">
        <v>3457</v>
      </c>
      <c r="L15329" s="73" t="s">
        <v>6092</v>
      </c>
      <c r="M15329" s="74">
        <v>34</v>
      </c>
      <c r="N15329" s="74">
        <v>12</v>
      </c>
    </row>
    <row r="15330" spans="1:14">
      <c r="A15330" s="43" t="str">
        <f t="shared" si="743"/>
        <v>130131300110302003</v>
      </c>
      <c r="B15330" s="28">
        <f t="shared" si="744"/>
        <v>23</v>
      </c>
      <c r="C15330" s="28">
        <f t="shared" si="745"/>
        <v>5</v>
      </c>
      <c r="K15330" s="73" t="s">
        <v>3458</v>
      </c>
      <c r="L15330" s="73" t="s">
        <v>6092</v>
      </c>
      <c r="M15330" s="74">
        <v>18</v>
      </c>
      <c r="N15330" s="74">
        <v>5</v>
      </c>
    </row>
    <row r="15331" spans="1:14">
      <c r="A15331" s="43" t="str">
        <f t="shared" si="743"/>
        <v>130131300110304001</v>
      </c>
      <c r="B15331" s="28">
        <f t="shared" si="744"/>
        <v>17</v>
      </c>
      <c r="C15331" s="28">
        <f t="shared" si="745"/>
        <v>10</v>
      </c>
      <c r="K15331" s="73" t="s">
        <v>4405</v>
      </c>
      <c r="L15331" s="73" t="s">
        <v>6092</v>
      </c>
      <c r="M15331" s="74">
        <v>7</v>
      </c>
      <c r="N15331" s="74">
        <v>10</v>
      </c>
    </row>
    <row r="15332" spans="1:14">
      <c r="A15332" s="43" t="str">
        <f t="shared" si="743"/>
        <v>130131300110304002</v>
      </c>
      <c r="B15332" s="28">
        <f t="shared" si="744"/>
        <v>103</v>
      </c>
      <c r="C15332" s="28">
        <f t="shared" si="745"/>
        <v>83</v>
      </c>
      <c r="K15332" s="73" t="s">
        <v>5846</v>
      </c>
      <c r="L15332" s="73" t="s">
        <v>6092</v>
      </c>
      <c r="M15332" s="74">
        <v>20</v>
      </c>
      <c r="N15332" s="74">
        <v>83</v>
      </c>
    </row>
    <row r="15333" spans="1:14">
      <c r="A15333" s="43" t="str">
        <f t="shared" si="743"/>
        <v>130131300110305001</v>
      </c>
      <c r="B15333" s="28">
        <f t="shared" si="744"/>
        <v>47</v>
      </c>
      <c r="C15333" s="28">
        <f t="shared" si="745"/>
        <v>45</v>
      </c>
      <c r="K15333" s="73" t="s">
        <v>4406</v>
      </c>
      <c r="L15333" s="73" t="s">
        <v>6092</v>
      </c>
      <c r="M15333" s="74">
        <v>2</v>
      </c>
      <c r="N15333" s="74">
        <v>45</v>
      </c>
    </row>
    <row r="15334" spans="1:14">
      <c r="A15334" s="43" t="str">
        <f t="shared" si="743"/>
        <v>130131300110305002</v>
      </c>
      <c r="B15334" s="28">
        <f t="shared" si="744"/>
        <v>9</v>
      </c>
      <c r="C15334" s="28">
        <f t="shared" si="745"/>
        <v>1</v>
      </c>
      <c r="K15334" s="73" t="s">
        <v>5999</v>
      </c>
      <c r="L15334" s="73" t="s">
        <v>6092</v>
      </c>
      <c r="M15334" s="74">
        <v>8</v>
      </c>
      <c r="N15334" s="74">
        <v>1</v>
      </c>
    </row>
    <row r="15335" spans="1:14">
      <c r="A15335" s="43" t="str">
        <f t="shared" si="743"/>
        <v>130131300110310001</v>
      </c>
      <c r="B15335" s="28">
        <f t="shared" si="744"/>
        <v>61</v>
      </c>
      <c r="C15335" s="28">
        <f t="shared" si="745"/>
        <v>37</v>
      </c>
      <c r="K15335" s="73" t="s">
        <v>3471</v>
      </c>
      <c r="L15335" s="73" t="s">
        <v>6092</v>
      </c>
      <c r="M15335" s="74">
        <v>24</v>
      </c>
      <c r="N15335" s="74">
        <v>37</v>
      </c>
    </row>
    <row r="15336" spans="1:14">
      <c r="A15336" s="43" t="str">
        <f t="shared" si="743"/>
        <v>130131300110310002</v>
      </c>
      <c r="B15336" s="28">
        <f t="shared" si="744"/>
        <v>12</v>
      </c>
      <c r="C15336" s="28">
        <f t="shared" si="745"/>
        <v>3</v>
      </c>
      <c r="K15336" s="73" t="s">
        <v>3472</v>
      </c>
      <c r="L15336" s="73" t="s">
        <v>6092</v>
      </c>
      <c r="M15336" s="74">
        <v>9</v>
      </c>
      <c r="N15336" s="74">
        <v>3</v>
      </c>
    </row>
    <row r="15337" spans="1:14">
      <c r="A15337" s="43" t="str">
        <f t="shared" si="743"/>
        <v>130131300110312001</v>
      </c>
      <c r="B15337" s="28">
        <f t="shared" si="744"/>
        <v>12</v>
      </c>
      <c r="C15337" s="28">
        <f t="shared" si="745"/>
        <v>9</v>
      </c>
      <c r="K15337" s="73" t="s">
        <v>3475</v>
      </c>
      <c r="L15337" s="73" t="s">
        <v>6092</v>
      </c>
      <c r="M15337" s="74">
        <v>3</v>
      </c>
      <c r="N15337" s="74">
        <v>9</v>
      </c>
    </row>
    <row r="15338" spans="1:14">
      <c r="A15338" s="43" t="str">
        <f t="shared" si="743"/>
        <v>130131300110402001</v>
      </c>
      <c r="B15338" s="28">
        <f t="shared" si="744"/>
        <v>19</v>
      </c>
      <c r="C15338" s="28">
        <f t="shared" si="745"/>
        <v>10</v>
      </c>
      <c r="K15338" s="73" t="s">
        <v>3476</v>
      </c>
      <c r="L15338" s="73" t="s">
        <v>6092</v>
      </c>
      <c r="M15338" s="74">
        <v>9</v>
      </c>
      <c r="N15338" s="74">
        <v>10</v>
      </c>
    </row>
    <row r="15339" spans="1:14">
      <c r="A15339" s="43" t="str">
        <f t="shared" si="743"/>
        <v>130131300110405001</v>
      </c>
      <c r="B15339" s="28">
        <f t="shared" si="744"/>
        <v>76</v>
      </c>
      <c r="C15339" s="28">
        <f t="shared" si="745"/>
        <v>15</v>
      </c>
      <c r="K15339" s="73" t="s">
        <v>4442</v>
      </c>
      <c r="L15339" s="73" t="s">
        <v>6092</v>
      </c>
      <c r="M15339" s="74">
        <v>61</v>
      </c>
      <c r="N15339" s="74">
        <v>15</v>
      </c>
    </row>
    <row r="15340" spans="1:14">
      <c r="A15340" s="43" t="str">
        <f t="shared" si="743"/>
        <v>130131300110405002</v>
      </c>
      <c r="B15340" s="28">
        <f t="shared" si="744"/>
        <v>15</v>
      </c>
      <c r="C15340" s="28">
        <f t="shared" si="745"/>
        <v>2</v>
      </c>
      <c r="K15340" s="73" t="s">
        <v>5854</v>
      </c>
      <c r="L15340" s="73" t="s">
        <v>6092</v>
      </c>
      <c r="M15340" s="74">
        <v>13</v>
      </c>
      <c r="N15340" s="74">
        <v>2</v>
      </c>
    </row>
    <row r="15341" spans="1:14">
      <c r="A15341" s="43" t="str">
        <f t="shared" si="743"/>
        <v>130131300110405003</v>
      </c>
      <c r="B15341" s="28">
        <f t="shared" si="744"/>
        <v>34</v>
      </c>
      <c r="C15341" s="28">
        <f t="shared" si="745"/>
        <v>5</v>
      </c>
      <c r="K15341" s="73" t="s">
        <v>6038</v>
      </c>
      <c r="L15341" s="73" t="s">
        <v>6092</v>
      </c>
      <c r="M15341" s="74">
        <v>29</v>
      </c>
      <c r="N15341" s="74">
        <v>5</v>
      </c>
    </row>
    <row r="15342" spans="1:14">
      <c r="A15342" s="43" t="str">
        <f t="shared" si="743"/>
        <v>130131300110406001</v>
      </c>
      <c r="B15342" s="28">
        <f t="shared" si="744"/>
        <v>7</v>
      </c>
      <c r="C15342" s="28">
        <f t="shared" si="745"/>
        <v>0</v>
      </c>
      <c r="K15342" s="73" t="s">
        <v>3477</v>
      </c>
      <c r="L15342" s="73" t="s">
        <v>6092</v>
      </c>
      <c r="M15342" s="74">
        <v>7</v>
      </c>
      <c r="N15342" s="74">
        <v>0</v>
      </c>
    </row>
    <row r="15343" spans="1:14">
      <c r="A15343" s="43" t="str">
        <f t="shared" si="743"/>
        <v>130131300110503001</v>
      </c>
      <c r="B15343" s="28">
        <f t="shared" si="744"/>
        <v>26</v>
      </c>
      <c r="C15343" s="28">
        <f t="shared" si="745"/>
        <v>7</v>
      </c>
      <c r="K15343" s="73" t="s">
        <v>5860</v>
      </c>
      <c r="L15343" s="73" t="s">
        <v>6092</v>
      </c>
      <c r="M15343" s="74">
        <v>19</v>
      </c>
      <c r="N15343" s="74">
        <v>7</v>
      </c>
    </row>
    <row r="15344" spans="1:14">
      <c r="A15344" s="43" t="str">
        <f t="shared" si="743"/>
        <v>130131300110503002</v>
      </c>
      <c r="B15344" s="28">
        <f t="shared" si="744"/>
        <v>59</v>
      </c>
      <c r="C15344" s="28">
        <f t="shared" si="745"/>
        <v>5</v>
      </c>
      <c r="K15344" s="73" t="s">
        <v>5861</v>
      </c>
      <c r="L15344" s="73" t="s">
        <v>6092</v>
      </c>
      <c r="M15344" s="74">
        <v>54</v>
      </c>
      <c r="N15344" s="74">
        <v>5</v>
      </c>
    </row>
    <row r="15345" spans="1:14">
      <c r="A15345" s="43" t="str">
        <f t="shared" si="743"/>
        <v>130131300110505001</v>
      </c>
      <c r="B15345" s="28">
        <f t="shared" si="744"/>
        <v>58</v>
      </c>
      <c r="C15345" s="28">
        <f t="shared" si="745"/>
        <v>17</v>
      </c>
      <c r="K15345" s="73" t="s">
        <v>3493</v>
      </c>
      <c r="L15345" s="73" t="s">
        <v>6092</v>
      </c>
      <c r="M15345" s="74">
        <v>41</v>
      </c>
      <c r="N15345" s="74">
        <v>17</v>
      </c>
    </row>
    <row r="15346" spans="1:14">
      <c r="A15346" s="43" t="str">
        <f t="shared" si="743"/>
        <v>130131300110506001</v>
      </c>
      <c r="B15346" s="28">
        <f t="shared" si="744"/>
        <v>13</v>
      </c>
      <c r="C15346" s="28">
        <f t="shared" si="745"/>
        <v>4</v>
      </c>
      <c r="K15346" s="73" t="s">
        <v>3495</v>
      </c>
      <c r="L15346" s="73" t="s">
        <v>6092</v>
      </c>
      <c r="M15346" s="74">
        <v>9</v>
      </c>
      <c r="N15346" s="74">
        <v>4</v>
      </c>
    </row>
    <row r="15347" spans="1:14">
      <c r="A15347" s="43" t="str">
        <f t="shared" si="743"/>
        <v>130131300110506002</v>
      </c>
      <c r="B15347" s="28">
        <f t="shared" si="744"/>
        <v>55</v>
      </c>
      <c r="C15347" s="28">
        <f t="shared" si="745"/>
        <v>15</v>
      </c>
      <c r="K15347" s="73" t="s">
        <v>4136</v>
      </c>
      <c r="L15347" s="73" t="s">
        <v>6092</v>
      </c>
      <c r="M15347" s="74">
        <v>40</v>
      </c>
      <c r="N15347" s="74">
        <v>15</v>
      </c>
    </row>
    <row r="15348" spans="1:14">
      <c r="A15348" s="43" t="str">
        <f t="shared" si="743"/>
        <v>130131300110506003</v>
      </c>
      <c r="B15348" s="28">
        <f t="shared" si="744"/>
        <v>5</v>
      </c>
      <c r="C15348" s="28">
        <f t="shared" si="745"/>
        <v>2</v>
      </c>
      <c r="K15348" s="73" t="s">
        <v>4469</v>
      </c>
      <c r="L15348" s="73" t="s">
        <v>6092</v>
      </c>
      <c r="M15348" s="74">
        <v>3</v>
      </c>
      <c r="N15348" s="74">
        <v>2</v>
      </c>
    </row>
    <row r="15349" spans="1:14">
      <c r="A15349" s="43" t="str">
        <f t="shared" si="743"/>
        <v>130131300110507001</v>
      </c>
      <c r="B15349" s="28">
        <f t="shared" si="744"/>
        <v>13</v>
      </c>
      <c r="C15349" s="28">
        <f t="shared" si="745"/>
        <v>1</v>
      </c>
      <c r="K15349" s="73" t="s">
        <v>3496</v>
      </c>
      <c r="L15349" s="73" t="s">
        <v>6092</v>
      </c>
      <c r="M15349" s="74">
        <v>12</v>
      </c>
      <c r="N15349" s="74">
        <v>1</v>
      </c>
    </row>
    <row r="15350" spans="1:14">
      <c r="A15350" s="43" t="str">
        <f t="shared" si="743"/>
        <v>130131300110507002</v>
      </c>
      <c r="B15350" s="28">
        <f t="shared" si="744"/>
        <v>29</v>
      </c>
      <c r="C15350" s="28">
        <f t="shared" si="745"/>
        <v>3</v>
      </c>
      <c r="K15350" s="73" t="s">
        <v>3497</v>
      </c>
      <c r="L15350" s="73" t="s">
        <v>6092</v>
      </c>
      <c r="M15350" s="74">
        <v>26</v>
      </c>
      <c r="N15350" s="74">
        <v>3</v>
      </c>
    </row>
    <row r="15351" spans="1:14">
      <c r="A15351" s="43" t="str">
        <f t="shared" si="743"/>
        <v>130131300110510001</v>
      </c>
      <c r="B15351" s="28">
        <f t="shared" si="744"/>
        <v>63</v>
      </c>
      <c r="C15351" s="28">
        <f t="shared" si="745"/>
        <v>6</v>
      </c>
      <c r="K15351" s="73" t="s">
        <v>3502</v>
      </c>
      <c r="L15351" s="73" t="s">
        <v>6092</v>
      </c>
      <c r="M15351" s="74">
        <v>57</v>
      </c>
      <c r="N15351" s="74">
        <v>6</v>
      </c>
    </row>
    <row r="15352" spans="1:14">
      <c r="A15352" s="43" t="str">
        <f t="shared" si="743"/>
        <v>130131300110510002</v>
      </c>
      <c r="B15352" s="28">
        <f t="shared" si="744"/>
        <v>18</v>
      </c>
      <c r="C15352" s="28">
        <f t="shared" si="745"/>
        <v>1</v>
      </c>
      <c r="K15352" s="73" t="s">
        <v>3886</v>
      </c>
      <c r="L15352" s="73" t="s">
        <v>6092</v>
      </c>
      <c r="M15352" s="74">
        <v>17</v>
      </c>
      <c r="N15352" s="74">
        <v>1</v>
      </c>
    </row>
    <row r="15353" spans="1:14">
      <c r="A15353" s="43" t="str">
        <f t="shared" si="743"/>
        <v>130131300110510003</v>
      </c>
      <c r="B15353" s="28">
        <f t="shared" si="744"/>
        <v>9</v>
      </c>
      <c r="C15353" s="28">
        <f t="shared" si="745"/>
        <v>1</v>
      </c>
      <c r="K15353" s="73" t="s">
        <v>3887</v>
      </c>
      <c r="L15353" s="73" t="s">
        <v>6092</v>
      </c>
      <c r="M15353" s="74">
        <v>8</v>
      </c>
      <c r="N15353" s="74">
        <v>1</v>
      </c>
    </row>
    <row r="15354" spans="1:14">
      <c r="A15354" s="43" t="str">
        <f t="shared" si="743"/>
        <v>130131300110800001</v>
      </c>
      <c r="B15354" s="28">
        <f t="shared" si="744"/>
        <v>5</v>
      </c>
      <c r="C15354" s="28">
        <f t="shared" si="745"/>
        <v>0</v>
      </c>
      <c r="K15354" s="73" t="s">
        <v>6111</v>
      </c>
      <c r="L15354" s="73" t="s">
        <v>6092</v>
      </c>
      <c r="M15354" s="74">
        <v>5</v>
      </c>
      <c r="N15354" s="74">
        <v>0</v>
      </c>
    </row>
    <row r="15355" spans="1:14">
      <c r="A15355" s="43" t="str">
        <f t="shared" si="743"/>
        <v>130131300110800002</v>
      </c>
      <c r="B15355" s="28">
        <f t="shared" si="744"/>
        <v>27</v>
      </c>
      <c r="C15355" s="28">
        <f t="shared" si="745"/>
        <v>3</v>
      </c>
      <c r="K15355" s="73" t="s">
        <v>6112</v>
      </c>
      <c r="L15355" s="73" t="s">
        <v>6092</v>
      </c>
      <c r="M15355" s="74">
        <v>24</v>
      </c>
      <c r="N15355" s="74">
        <v>3</v>
      </c>
    </row>
    <row r="15356" spans="1:14">
      <c r="A15356" s="43" t="str">
        <f t="shared" si="743"/>
        <v>130132300110001008</v>
      </c>
      <c r="B15356" s="28">
        <f t="shared" si="744"/>
        <v>29</v>
      </c>
      <c r="C15356" s="28">
        <f t="shared" si="745"/>
        <v>29</v>
      </c>
      <c r="K15356" s="73" t="s">
        <v>2178</v>
      </c>
      <c r="L15356" s="73" t="s">
        <v>6113</v>
      </c>
      <c r="M15356" s="74">
        <v>0</v>
      </c>
      <c r="N15356" s="74">
        <v>29</v>
      </c>
    </row>
    <row r="15357" spans="1:14">
      <c r="A15357" s="43" t="str">
        <f t="shared" si="743"/>
        <v>130132300110001009</v>
      </c>
      <c r="B15357" s="28">
        <f t="shared" si="744"/>
        <v>21</v>
      </c>
      <c r="C15357" s="28">
        <f t="shared" si="745"/>
        <v>21</v>
      </c>
      <c r="K15357" s="73" t="s">
        <v>2179</v>
      </c>
      <c r="L15357" s="73" t="s">
        <v>6113</v>
      </c>
      <c r="M15357" s="74">
        <v>0</v>
      </c>
      <c r="N15357" s="74">
        <v>21</v>
      </c>
    </row>
    <row r="15358" spans="1:14">
      <c r="A15358" s="43" t="str">
        <f t="shared" si="743"/>
        <v>130132300110001010</v>
      </c>
      <c r="B15358" s="28">
        <f t="shared" si="744"/>
        <v>126</v>
      </c>
      <c r="C15358" s="28">
        <f t="shared" si="745"/>
        <v>125</v>
      </c>
      <c r="K15358" s="73" t="s">
        <v>2180</v>
      </c>
      <c r="L15358" s="73" t="s">
        <v>6113</v>
      </c>
      <c r="M15358" s="74">
        <v>1</v>
      </c>
      <c r="N15358" s="74">
        <v>125</v>
      </c>
    </row>
    <row r="15359" spans="1:14">
      <c r="A15359" s="43" t="str">
        <f t="shared" si="743"/>
        <v>130132300110001011</v>
      </c>
      <c r="B15359" s="28">
        <f t="shared" si="744"/>
        <v>38</v>
      </c>
      <c r="C15359" s="28">
        <f t="shared" si="745"/>
        <v>37</v>
      </c>
      <c r="K15359" s="73" t="s">
        <v>2203</v>
      </c>
      <c r="L15359" s="73" t="s">
        <v>6113</v>
      </c>
      <c r="M15359" s="74">
        <v>1</v>
      </c>
      <c r="N15359" s="74">
        <v>37</v>
      </c>
    </row>
    <row r="15360" spans="1:14">
      <c r="A15360" s="43" t="str">
        <f t="shared" si="743"/>
        <v>130132300110001012</v>
      </c>
      <c r="B15360" s="28">
        <f t="shared" si="744"/>
        <v>40</v>
      </c>
      <c r="C15360" s="28">
        <f t="shared" si="745"/>
        <v>37</v>
      </c>
      <c r="K15360" s="73" t="s">
        <v>2204</v>
      </c>
      <c r="L15360" s="73" t="s">
        <v>6113</v>
      </c>
      <c r="M15360" s="74">
        <v>3</v>
      </c>
      <c r="N15360" s="74">
        <v>37</v>
      </c>
    </row>
    <row r="15361" spans="1:14">
      <c r="A15361" s="43" t="str">
        <f t="shared" si="743"/>
        <v>130132300110001013</v>
      </c>
      <c r="B15361" s="28">
        <f t="shared" si="744"/>
        <v>25</v>
      </c>
      <c r="C15361" s="28">
        <f t="shared" si="745"/>
        <v>24</v>
      </c>
      <c r="K15361" s="73" t="s">
        <v>2205</v>
      </c>
      <c r="L15361" s="73" t="s">
        <v>6113</v>
      </c>
      <c r="M15361" s="74">
        <v>1</v>
      </c>
      <c r="N15361" s="74">
        <v>24</v>
      </c>
    </row>
    <row r="15362" spans="1:14">
      <c r="A15362" s="43" t="str">
        <f t="shared" si="743"/>
        <v>130132300110001014</v>
      </c>
      <c r="B15362" s="28">
        <f t="shared" si="744"/>
        <v>63</v>
      </c>
      <c r="C15362" s="28">
        <f t="shared" si="745"/>
        <v>63</v>
      </c>
      <c r="K15362" s="73" t="s">
        <v>2331</v>
      </c>
      <c r="L15362" s="73" t="s">
        <v>6113</v>
      </c>
      <c r="M15362" s="74">
        <v>0</v>
      </c>
      <c r="N15362" s="74">
        <v>63</v>
      </c>
    </row>
    <row r="15363" spans="1:14">
      <c r="A15363" s="43" t="str">
        <f t="shared" ref="A15363:A15426" si="746">L15363&amp;K15363</f>
        <v>130132300110001015</v>
      </c>
      <c r="B15363" s="28">
        <f t="shared" ref="B15363:B15426" si="747">M15363+N15363</f>
        <v>134</v>
      </c>
      <c r="C15363" s="28">
        <f t="shared" ref="C15363:C15426" si="748">N15363</f>
        <v>128</v>
      </c>
      <c r="K15363" s="73" t="s">
        <v>2332</v>
      </c>
      <c r="L15363" s="73" t="s">
        <v>6113</v>
      </c>
      <c r="M15363" s="74">
        <v>6</v>
      </c>
      <c r="N15363" s="74">
        <v>128</v>
      </c>
    </row>
    <row r="15364" spans="1:14">
      <c r="A15364" s="43" t="str">
        <f t="shared" si="746"/>
        <v>130132300110001016</v>
      </c>
      <c r="B15364" s="28">
        <f t="shared" si="747"/>
        <v>200</v>
      </c>
      <c r="C15364" s="28">
        <f t="shared" si="748"/>
        <v>189</v>
      </c>
      <c r="K15364" s="73" t="s">
        <v>6114</v>
      </c>
      <c r="L15364" s="73" t="s">
        <v>6113</v>
      </c>
      <c r="M15364" s="74">
        <v>11</v>
      </c>
      <c r="N15364" s="74">
        <v>189</v>
      </c>
    </row>
    <row r="15365" spans="1:14">
      <c r="A15365" s="43" t="str">
        <f t="shared" si="746"/>
        <v>130132300110001017</v>
      </c>
      <c r="B15365" s="28">
        <f t="shared" si="747"/>
        <v>21</v>
      </c>
      <c r="C15365" s="28">
        <f t="shared" si="748"/>
        <v>13</v>
      </c>
      <c r="K15365" s="73" t="s">
        <v>2615</v>
      </c>
      <c r="L15365" s="73" t="s">
        <v>6113</v>
      </c>
      <c r="M15365" s="74">
        <v>8</v>
      </c>
      <c r="N15365" s="74">
        <v>13</v>
      </c>
    </row>
    <row r="15366" spans="1:14">
      <c r="A15366" s="43" t="str">
        <f t="shared" si="746"/>
        <v>130132300110002007</v>
      </c>
      <c r="B15366" s="28">
        <f t="shared" si="747"/>
        <v>38</v>
      </c>
      <c r="C15366" s="28">
        <f t="shared" si="748"/>
        <v>20</v>
      </c>
      <c r="K15366" s="73" t="s">
        <v>2154</v>
      </c>
      <c r="L15366" s="73" t="s">
        <v>6113</v>
      </c>
      <c r="M15366" s="74">
        <v>18</v>
      </c>
      <c r="N15366" s="74">
        <v>20</v>
      </c>
    </row>
    <row r="15367" spans="1:14">
      <c r="A15367" s="43" t="str">
        <f t="shared" si="746"/>
        <v>130132300110002008</v>
      </c>
      <c r="B15367" s="28">
        <f t="shared" si="747"/>
        <v>29</v>
      </c>
      <c r="C15367" s="28">
        <f t="shared" si="748"/>
        <v>18</v>
      </c>
      <c r="K15367" s="73" t="s">
        <v>2181</v>
      </c>
      <c r="L15367" s="73" t="s">
        <v>6113</v>
      </c>
      <c r="M15367" s="74">
        <v>11</v>
      </c>
      <c r="N15367" s="74">
        <v>18</v>
      </c>
    </row>
    <row r="15368" spans="1:14">
      <c r="A15368" s="43" t="str">
        <f t="shared" si="746"/>
        <v>130132300110002009</v>
      </c>
      <c r="B15368" s="28">
        <f t="shared" si="747"/>
        <v>83</v>
      </c>
      <c r="C15368" s="28">
        <f t="shared" si="748"/>
        <v>58</v>
      </c>
      <c r="K15368" s="73" t="s">
        <v>2182</v>
      </c>
      <c r="L15368" s="73" t="s">
        <v>6113</v>
      </c>
      <c r="M15368" s="74">
        <v>25</v>
      </c>
      <c r="N15368" s="74">
        <v>58</v>
      </c>
    </row>
    <row r="15369" spans="1:14">
      <c r="A15369" s="43" t="str">
        <f t="shared" si="746"/>
        <v>130132300110002010</v>
      </c>
      <c r="B15369" s="28">
        <f t="shared" si="747"/>
        <v>29</v>
      </c>
      <c r="C15369" s="28">
        <f t="shared" si="748"/>
        <v>20</v>
      </c>
      <c r="K15369" s="73" t="s">
        <v>2183</v>
      </c>
      <c r="L15369" s="73" t="s">
        <v>6113</v>
      </c>
      <c r="M15369" s="74">
        <v>9</v>
      </c>
      <c r="N15369" s="74">
        <v>20</v>
      </c>
    </row>
    <row r="15370" spans="1:14">
      <c r="A15370" s="43" t="str">
        <f t="shared" si="746"/>
        <v>130132300110002011</v>
      </c>
      <c r="B15370" s="28">
        <f t="shared" si="747"/>
        <v>23</v>
      </c>
      <c r="C15370" s="28">
        <f t="shared" si="748"/>
        <v>13</v>
      </c>
      <c r="K15370" s="73" t="s">
        <v>2184</v>
      </c>
      <c r="L15370" s="73" t="s">
        <v>6113</v>
      </c>
      <c r="M15370" s="74">
        <v>10</v>
      </c>
      <c r="N15370" s="74">
        <v>13</v>
      </c>
    </row>
    <row r="15371" spans="1:14">
      <c r="A15371" s="43" t="str">
        <f t="shared" si="746"/>
        <v>130132300110002012</v>
      </c>
      <c r="B15371" s="28">
        <f t="shared" si="747"/>
        <v>235</v>
      </c>
      <c r="C15371" s="28">
        <f t="shared" si="748"/>
        <v>178</v>
      </c>
      <c r="K15371" s="73" t="s">
        <v>2185</v>
      </c>
      <c r="L15371" s="73" t="s">
        <v>6113</v>
      </c>
      <c r="M15371" s="74">
        <v>57</v>
      </c>
      <c r="N15371" s="74">
        <v>178</v>
      </c>
    </row>
    <row r="15372" spans="1:14">
      <c r="A15372" s="43" t="str">
        <f t="shared" si="746"/>
        <v>130132300110002013</v>
      </c>
      <c r="B15372" s="28">
        <f t="shared" si="747"/>
        <v>582</v>
      </c>
      <c r="C15372" s="28">
        <f t="shared" si="748"/>
        <v>443</v>
      </c>
      <c r="K15372" s="73" t="s">
        <v>2186</v>
      </c>
      <c r="L15372" s="73" t="s">
        <v>6113</v>
      </c>
      <c r="M15372" s="74">
        <v>139</v>
      </c>
      <c r="N15372" s="74">
        <v>443</v>
      </c>
    </row>
    <row r="15373" spans="1:14">
      <c r="A15373" s="43" t="str">
        <f t="shared" si="746"/>
        <v>130132300110002014</v>
      </c>
      <c r="B15373" s="28">
        <f t="shared" si="747"/>
        <v>767</v>
      </c>
      <c r="C15373" s="28">
        <f t="shared" si="748"/>
        <v>557</v>
      </c>
      <c r="K15373" s="73" t="s">
        <v>2187</v>
      </c>
      <c r="L15373" s="73" t="s">
        <v>6113</v>
      </c>
      <c r="M15373" s="74">
        <v>210</v>
      </c>
      <c r="N15373" s="74">
        <v>557</v>
      </c>
    </row>
    <row r="15374" spans="1:14">
      <c r="A15374" s="43" t="str">
        <f t="shared" si="746"/>
        <v>130132300110002015</v>
      </c>
      <c r="B15374" s="28">
        <f t="shared" si="747"/>
        <v>28</v>
      </c>
      <c r="C15374" s="28">
        <f t="shared" si="748"/>
        <v>19</v>
      </c>
      <c r="K15374" s="73" t="s">
        <v>2188</v>
      </c>
      <c r="L15374" s="73" t="s">
        <v>6113</v>
      </c>
      <c r="M15374" s="74">
        <v>9</v>
      </c>
      <c r="N15374" s="74">
        <v>19</v>
      </c>
    </row>
    <row r="15375" spans="1:14">
      <c r="A15375" s="43" t="str">
        <f t="shared" si="746"/>
        <v>130132300110003007</v>
      </c>
      <c r="B15375" s="28">
        <f t="shared" si="747"/>
        <v>68</v>
      </c>
      <c r="C15375" s="28">
        <f t="shared" si="748"/>
        <v>60</v>
      </c>
      <c r="K15375" s="73" t="s">
        <v>2206</v>
      </c>
      <c r="L15375" s="73" t="s">
        <v>6113</v>
      </c>
      <c r="M15375" s="74">
        <v>8</v>
      </c>
      <c r="N15375" s="74">
        <v>60</v>
      </c>
    </row>
    <row r="15376" spans="1:14">
      <c r="A15376" s="43" t="str">
        <f t="shared" si="746"/>
        <v>130132300110003008</v>
      </c>
      <c r="B15376" s="28">
        <f t="shared" si="747"/>
        <v>51</v>
      </c>
      <c r="C15376" s="28">
        <f t="shared" si="748"/>
        <v>38</v>
      </c>
      <c r="K15376" s="73" t="s">
        <v>2207</v>
      </c>
      <c r="L15376" s="73" t="s">
        <v>6113</v>
      </c>
      <c r="M15376" s="74">
        <v>13</v>
      </c>
      <c r="N15376" s="74">
        <v>38</v>
      </c>
    </row>
    <row r="15377" spans="1:14">
      <c r="A15377" s="43" t="str">
        <f t="shared" si="746"/>
        <v>130132300110003009</v>
      </c>
      <c r="B15377" s="28">
        <f t="shared" si="747"/>
        <v>130</v>
      </c>
      <c r="C15377" s="28">
        <f t="shared" si="748"/>
        <v>113</v>
      </c>
      <c r="K15377" s="73" t="s">
        <v>2208</v>
      </c>
      <c r="L15377" s="73" t="s">
        <v>6113</v>
      </c>
      <c r="M15377" s="74">
        <v>17</v>
      </c>
      <c r="N15377" s="74">
        <v>113</v>
      </c>
    </row>
    <row r="15378" spans="1:14">
      <c r="A15378" s="43" t="str">
        <f t="shared" si="746"/>
        <v>130132300110003010</v>
      </c>
      <c r="B15378" s="28">
        <f t="shared" si="747"/>
        <v>140</v>
      </c>
      <c r="C15378" s="28">
        <f t="shared" si="748"/>
        <v>116</v>
      </c>
      <c r="K15378" s="73" t="s">
        <v>2209</v>
      </c>
      <c r="L15378" s="73" t="s">
        <v>6113</v>
      </c>
      <c r="M15378" s="74">
        <v>24</v>
      </c>
      <c r="N15378" s="74">
        <v>116</v>
      </c>
    </row>
    <row r="15379" spans="1:14">
      <c r="A15379" s="43" t="str">
        <f t="shared" si="746"/>
        <v>130132300110003011</v>
      </c>
      <c r="B15379" s="28">
        <f t="shared" si="747"/>
        <v>81</v>
      </c>
      <c r="C15379" s="28">
        <f t="shared" si="748"/>
        <v>67</v>
      </c>
      <c r="K15379" s="73" t="s">
        <v>2210</v>
      </c>
      <c r="L15379" s="73" t="s">
        <v>6113</v>
      </c>
      <c r="M15379" s="74">
        <v>14</v>
      </c>
      <c r="N15379" s="74">
        <v>67</v>
      </c>
    </row>
    <row r="15380" spans="1:14">
      <c r="A15380" s="43" t="str">
        <f t="shared" si="746"/>
        <v>130132300110003012</v>
      </c>
      <c r="B15380" s="28">
        <f t="shared" si="747"/>
        <v>78</v>
      </c>
      <c r="C15380" s="28">
        <f t="shared" si="748"/>
        <v>62</v>
      </c>
      <c r="K15380" s="73" t="s">
        <v>2211</v>
      </c>
      <c r="L15380" s="73" t="s">
        <v>6113</v>
      </c>
      <c r="M15380" s="74">
        <v>16</v>
      </c>
      <c r="N15380" s="74">
        <v>62</v>
      </c>
    </row>
    <row r="15381" spans="1:14">
      <c r="A15381" s="43" t="str">
        <f t="shared" si="746"/>
        <v>130132300110003013</v>
      </c>
      <c r="B15381" s="28">
        <f t="shared" si="747"/>
        <v>21</v>
      </c>
      <c r="C15381" s="28">
        <f t="shared" si="748"/>
        <v>11</v>
      </c>
      <c r="K15381" s="73" t="s">
        <v>2225</v>
      </c>
      <c r="L15381" s="73" t="s">
        <v>6113</v>
      </c>
      <c r="M15381" s="74">
        <v>10</v>
      </c>
      <c r="N15381" s="74">
        <v>11</v>
      </c>
    </row>
    <row r="15382" spans="1:14">
      <c r="A15382" s="43" t="str">
        <f t="shared" si="746"/>
        <v>130132300110004008</v>
      </c>
      <c r="B15382" s="28">
        <f t="shared" si="747"/>
        <v>98</v>
      </c>
      <c r="C15382" s="28">
        <f t="shared" si="748"/>
        <v>84</v>
      </c>
      <c r="K15382" s="73" t="s">
        <v>2091</v>
      </c>
      <c r="L15382" s="73" t="s">
        <v>6113</v>
      </c>
      <c r="M15382" s="74">
        <v>14</v>
      </c>
      <c r="N15382" s="74">
        <v>84</v>
      </c>
    </row>
    <row r="15383" spans="1:14">
      <c r="A15383" s="43" t="str">
        <f t="shared" si="746"/>
        <v>130132300110004009</v>
      </c>
      <c r="B15383" s="28">
        <f t="shared" si="747"/>
        <v>49</v>
      </c>
      <c r="C15383" s="28">
        <f t="shared" si="748"/>
        <v>42</v>
      </c>
      <c r="K15383" s="73" t="s">
        <v>2092</v>
      </c>
      <c r="L15383" s="73" t="s">
        <v>6113</v>
      </c>
      <c r="M15383" s="74">
        <v>7</v>
      </c>
      <c r="N15383" s="74">
        <v>42</v>
      </c>
    </row>
    <row r="15384" spans="1:14">
      <c r="A15384" s="43" t="str">
        <f t="shared" si="746"/>
        <v>130132300110004010</v>
      </c>
      <c r="B15384" s="28">
        <f t="shared" si="747"/>
        <v>77</v>
      </c>
      <c r="C15384" s="28">
        <f t="shared" si="748"/>
        <v>54</v>
      </c>
      <c r="K15384" s="73" t="s">
        <v>2216</v>
      </c>
      <c r="L15384" s="73" t="s">
        <v>6113</v>
      </c>
      <c r="M15384" s="74">
        <v>23</v>
      </c>
      <c r="N15384" s="74">
        <v>54</v>
      </c>
    </row>
    <row r="15385" spans="1:14">
      <c r="A15385" s="43" t="str">
        <f t="shared" si="746"/>
        <v>130132300110004011</v>
      </c>
      <c r="B15385" s="28">
        <f t="shared" si="747"/>
        <v>41</v>
      </c>
      <c r="C15385" s="28">
        <f t="shared" si="748"/>
        <v>17</v>
      </c>
      <c r="K15385" s="73" t="s">
        <v>2217</v>
      </c>
      <c r="L15385" s="73" t="s">
        <v>6113</v>
      </c>
      <c r="M15385" s="74">
        <v>24</v>
      </c>
      <c r="N15385" s="74">
        <v>17</v>
      </c>
    </row>
    <row r="15386" spans="1:14">
      <c r="A15386" s="43" t="str">
        <f t="shared" si="746"/>
        <v>130132300110004012</v>
      </c>
      <c r="B15386" s="28">
        <f t="shared" si="747"/>
        <v>223</v>
      </c>
      <c r="C15386" s="28">
        <f t="shared" si="748"/>
        <v>73</v>
      </c>
      <c r="K15386" s="73" t="s">
        <v>2218</v>
      </c>
      <c r="L15386" s="73" t="s">
        <v>6113</v>
      </c>
      <c r="M15386" s="74">
        <v>150</v>
      </c>
      <c r="N15386" s="74">
        <v>73</v>
      </c>
    </row>
    <row r="15387" spans="1:14">
      <c r="A15387" s="43" t="str">
        <f t="shared" si="746"/>
        <v>130132300110004013</v>
      </c>
      <c r="B15387" s="28">
        <f t="shared" si="747"/>
        <v>520</v>
      </c>
      <c r="C15387" s="28">
        <f t="shared" si="748"/>
        <v>273</v>
      </c>
      <c r="K15387" s="73" t="s">
        <v>2704</v>
      </c>
      <c r="L15387" s="73" t="s">
        <v>6113</v>
      </c>
      <c r="M15387" s="74">
        <v>247</v>
      </c>
      <c r="N15387" s="74">
        <v>273</v>
      </c>
    </row>
    <row r="15388" spans="1:14">
      <c r="A15388" s="43" t="str">
        <f t="shared" si="746"/>
        <v>130132300110004014</v>
      </c>
      <c r="B15388" s="28">
        <f t="shared" si="747"/>
        <v>604</v>
      </c>
      <c r="C15388" s="28">
        <f t="shared" si="748"/>
        <v>359</v>
      </c>
      <c r="K15388" s="73" t="s">
        <v>2705</v>
      </c>
      <c r="L15388" s="73" t="s">
        <v>6113</v>
      </c>
      <c r="M15388" s="74">
        <v>245</v>
      </c>
      <c r="N15388" s="74">
        <v>359</v>
      </c>
    </row>
    <row r="15389" spans="1:14">
      <c r="A15389" s="43" t="str">
        <f t="shared" si="746"/>
        <v>130132300110005006</v>
      </c>
      <c r="B15389" s="28">
        <f t="shared" si="747"/>
        <v>78</v>
      </c>
      <c r="C15389" s="28">
        <f t="shared" si="748"/>
        <v>71</v>
      </c>
      <c r="K15389" s="73" t="s">
        <v>2162</v>
      </c>
      <c r="L15389" s="73" t="s">
        <v>6113</v>
      </c>
      <c r="M15389" s="74">
        <v>7</v>
      </c>
      <c r="N15389" s="74">
        <v>71</v>
      </c>
    </row>
    <row r="15390" spans="1:14">
      <c r="A15390" s="43" t="str">
        <f t="shared" si="746"/>
        <v>130132300110005007</v>
      </c>
      <c r="B15390" s="28">
        <f t="shared" si="747"/>
        <v>68</v>
      </c>
      <c r="C15390" s="28">
        <f t="shared" si="748"/>
        <v>68</v>
      </c>
      <c r="K15390" s="73" t="s">
        <v>2163</v>
      </c>
      <c r="L15390" s="73" t="s">
        <v>6113</v>
      </c>
      <c r="M15390" s="74">
        <v>0</v>
      </c>
      <c r="N15390" s="74">
        <v>68</v>
      </c>
    </row>
    <row r="15391" spans="1:14">
      <c r="A15391" s="43" t="str">
        <f t="shared" si="746"/>
        <v>130132300110005008</v>
      </c>
      <c r="B15391" s="28">
        <f t="shared" si="747"/>
        <v>219</v>
      </c>
      <c r="C15391" s="28">
        <f t="shared" si="748"/>
        <v>214</v>
      </c>
      <c r="K15391" s="73" t="s">
        <v>2164</v>
      </c>
      <c r="L15391" s="73" t="s">
        <v>6113</v>
      </c>
      <c r="M15391" s="74">
        <v>5</v>
      </c>
      <c r="N15391" s="74">
        <v>214</v>
      </c>
    </row>
    <row r="15392" spans="1:14">
      <c r="A15392" s="43" t="str">
        <f t="shared" si="746"/>
        <v>130132300110005009</v>
      </c>
      <c r="B15392" s="28">
        <f t="shared" si="747"/>
        <v>810</v>
      </c>
      <c r="C15392" s="28">
        <f t="shared" si="748"/>
        <v>596</v>
      </c>
      <c r="K15392" s="73" t="s">
        <v>2165</v>
      </c>
      <c r="L15392" s="73" t="s">
        <v>6113</v>
      </c>
      <c r="M15392" s="74">
        <v>214</v>
      </c>
      <c r="N15392" s="74">
        <v>596</v>
      </c>
    </row>
    <row r="15393" spans="1:14">
      <c r="A15393" s="43" t="str">
        <f t="shared" si="746"/>
        <v>130132300110005010</v>
      </c>
      <c r="B15393" s="28">
        <f t="shared" si="747"/>
        <v>412</v>
      </c>
      <c r="C15393" s="28">
        <f t="shared" si="748"/>
        <v>287</v>
      </c>
      <c r="K15393" s="73" t="s">
        <v>2166</v>
      </c>
      <c r="L15393" s="73" t="s">
        <v>6113</v>
      </c>
      <c r="M15393" s="74">
        <v>125</v>
      </c>
      <c r="N15393" s="74">
        <v>287</v>
      </c>
    </row>
    <row r="15394" spans="1:14">
      <c r="A15394" s="43" t="str">
        <f t="shared" si="746"/>
        <v>130132300110006006</v>
      </c>
      <c r="B15394" s="28">
        <f t="shared" si="747"/>
        <v>36</v>
      </c>
      <c r="C15394" s="28">
        <f t="shared" si="748"/>
        <v>27</v>
      </c>
      <c r="K15394" s="73" t="s">
        <v>2101</v>
      </c>
      <c r="L15394" s="73" t="s">
        <v>6113</v>
      </c>
      <c r="M15394" s="74">
        <v>9</v>
      </c>
      <c r="N15394" s="74">
        <v>27</v>
      </c>
    </row>
    <row r="15395" spans="1:14">
      <c r="A15395" s="43" t="str">
        <f t="shared" si="746"/>
        <v>130132300110006007</v>
      </c>
      <c r="B15395" s="28">
        <f t="shared" si="747"/>
        <v>19</v>
      </c>
      <c r="C15395" s="28">
        <f t="shared" si="748"/>
        <v>12</v>
      </c>
      <c r="K15395" s="73" t="s">
        <v>2102</v>
      </c>
      <c r="L15395" s="73" t="s">
        <v>6113</v>
      </c>
      <c r="M15395" s="74">
        <v>7</v>
      </c>
      <c r="N15395" s="74">
        <v>12</v>
      </c>
    </row>
    <row r="15396" spans="1:14">
      <c r="A15396" s="43" t="str">
        <f t="shared" si="746"/>
        <v>130132300110006008</v>
      </c>
      <c r="B15396" s="28">
        <f t="shared" si="747"/>
        <v>140</v>
      </c>
      <c r="C15396" s="28">
        <f t="shared" si="748"/>
        <v>104</v>
      </c>
      <c r="K15396" s="73" t="s">
        <v>2103</v>
      </c>
      <c r="L15396" s="73" t="s">
        <v>6113</v>
      </c>
      <c r="M15396" s="74">
        <v>36</v>
      </c>
      <c r="N15396" s="74">
        <v>104</v>
      </c>
    </row>
    <row r="15397" spans="1:14">
      <c r="A15397" s="43" t="str">
        <f t="shared" si="746"/>
        <v>130132300110006009</v>
      </c>
      <c r="B15397" s="28">
        <f t="shared" si="747"/>
        <v>101</v>
      </c>
      <c r="C15397" s="28">
        <f t="shared" si="748"/>
        <v>68</v>
      </c>
      <c r="K15397" s="73" t="s">
        <v>2475</v>
      </c>
      <c r="L15397" s="73" t="s">
        <v>6113</v>
      </c>
      <c r="M15397" s="74">
        <v>33</v>
      </c>
      <c r="N15397" s="74">
        <v>68</v>
      </c>
    </row>
    <row r="15398" spans="1:14">
      <c r="A15398" s="43" t="str">
        <f t="shared" si="746"/>
        <v>130132300110006010</v>
      </c>
      <c r="B15398" s="28">
        <f t="shared" si="747"/>
        <v>75</v>
      </c>
      <c r="C15398" s="28">
        <f t="shared" si="748"/>
        <v>35</v>
      </c>
      <c r="K15398" s="73" t="s">
        <v>2476</v>
      </c>
      <c r="L15398" s="73" t="s">
        <v>6113</v>
      </c>
      <c r="M15398" s="74">
        <v>40</v>
      </c>
      <c r="N15398" s="74">
        <v>35</v>
      </c>
    </row>
    <row r="15399" spans="1:14">
      <c r="A15399" s="43" t="str">
        <f t="shared" si="746"/>
        <v>130132300110006011</v>
      </c>
      <c r="B15399" s="28">
        <f t="shared" si="747"/>
        <v>8</v>
      </c>
      <c r="C15399" s="28">
        <f t="shared" si="748"/>
        <v>2</v>
      </c>
      <c r="K15399" s="73" t="s">
        <v>2477</v>
      </c>
      <c r="L15399" s="73" t="s">
        <v>6113</v>
      </c>
      <c r="M15399" s="74">
        <v>6</v>
      </c>
      <c r="N15399" s="74">
        <v>2</v>
      </c>
    </row>
    <row r="15400" spans="1:14">
      <c r="A15400" s="43" t="str">
        <f t="shared" si="746"/>
        <v>130132300110007004</v>
      </c>
      <c r="B15400" s="28">
        <f t="shared" si="747"/>
        <v>73</v>
      </c>
      <c r="C15400" s="28">
        <f t="shared" si="748"/>
        <v>19</v>
      </c>
      <c r="K15400" s="73" t="s">
        <v>2107</v>
      </c>
      <c r="L15400" s="73" t="s">
        <v>6113</v>
      </c>
      <c r="M15400" s="74">
        <v>54</v>
      </c>
      <c r="N15400" s="74">
        <v>19</v>
      </c>
    </row>
    <row r="15401" spans="1:14">
      <c r="A15401" s="43" t="str">
        <f t="shared" si="746"/>
        <v>130132300110007005</v>
      </c>
      <c r="B15401" s="28">
        <f t="shared" si="747"/>
        <v>221</v>
      </c>
      <c r="C15401" s="28">
        <f t="shared" si="748"/>
        <v>64</v>
      </c>
      <c r="K15401" s="73" t="s">
        <v>2108</v>
      </c>
      <c r="L15401" s="73" t="s">
        <v>6113</v>
      </c>
      <c r="M15401" s="74">
        <v>157</v>
      </c>
      <c r="N15401" s="74">
        <v>64</v>
      </c>
    </row>
    <row r="15402" spans="1:14">
      <c r="A15402" s="43" t="str">
        <f t="shared" si="746"/>
        <v>130132300110007006</v>
      </c>
      <c r="B15402" s="28">
        <f t="shared" si="747"/>
        <v>564</v>
      </c>
      <c r="C15402" s="28">
        <f t="shared" si="748"/>
        <v>323</v>
      </c>
      <c r="K15402" s="73" t="s">
        <v>2109</v>
      </c>
      <c r="L15402" s="73" t="s">
        <v>6113</v>
      </c>
      <c r="M15402" s="74">
        <v>241</v>
      </c>
      <c r="N15402" s="74">
        <v>323</v>
      </c>
    </row>
    <row r="15403" spans="1:14">
      <c r="A15403" s="43" t="str">
        <f t="shared" si="746"/>
        <v>130132300110008005</v>
      </c>
      <c r="B15403" s="28">
        <f t="shared" si="747"/>
        <v>19</v>
      </c>
      <c r="C15403" s="28">
        <f t="shared" si="748"/>
        <v>17</v>
      </c>
      <c r="K15403" s="73" t="s">
        <v>2114</v>
      </c>
      <c r="L15403" s="73" t="s">
        <v>6113</v>
      </c>
      <c r="M15403" s="74">
        <v>2</v>
      </c>
      <c r="N15403" s="74">
        <v>17</v>
      </c>
    </row>
    <row r="15404" spans="1:14">
      <c r="A15404" s="43" t="str">
        <f t="shared" si="746"/>
        <v>130132300110008006</v>
      </c>
      <c r="B15404" s="28">
        <f t="shared" si="747"/>
        <v>12</v>
      </c>
      <c r="C15404" s="28">
        <f t="shared" si="748"/>
        <v>10</v>
      </c>
      <c r="K15404" s="73" t="s">
        <v>2115</v>
      </c>
      <c r="L15404" s="73" t="s">
        <v>6113</v>
      </c>
      <c r="M15404" s="74">
        <v>2</v>
      </c>
      <c r="N15404" s="74">
        <v>10</v>
      </c>
    </row>
    <row r="15405" spans="1:14">
      <c r="A15405" s="43" t="str">
        <f t="shared" si="746"/>
        <v>130132300110008007</v>
      </c>
      <c r="B15405" s="28">
        <f t="shared" si="747"/>
        <v>184</v>
      </c>
      <c r="C15405" s="28">
        <f t="shared" si="748"/>
        <v>165</v>
      </c>
      <c r="K15405" s="73" t="s">
        <v>2116</v>
      </c>
      <c r="L15405" s="73" t="s">
        <v>6113</v>
      </c>
      <c r="M15405" s="74">
        <v>19</v>
      </c>
      <c r="N15405" s="74">
        <v>165</v>
      </c>
    </row>
    <row r="15406" spans="1:14">
      <c r="A15406" s="43" t="str">
        <f t="shared" si="746"/>
        <v>130132300110008008</v>
      </c>
      <c r="B15406" s="28">
        <f t="shared" si="747"/>
        <v>5</v>
      </c>
      <c r="C15406" s="28">
        <f t="shared" si="748"/>
        <v>2</v>
      </c>
      <c r="K15406" s="73" t="s">
        <v>2117</v>
      </c>
      <c r="L15406" s="73" t="s">
        <v>6113</v>
      </c>
      <c r="M15406" s="74">
        <v>3</v>
      </c>
      <c r="N15406" s="74">
        <v>2</v>
      </c>
    </row>
    <row r="15407" spans="1:14">
      <c r="A15407" s="43" t="str">
        <f t="shared" si="746"/>
        <v>130132300110009007</v>
      </c>
      <c r="B15407" s="28">
        <f t="shared" si="747"/>
        <v>103</v>
      </c>
      <c r="C15407" s="28">
        <f t="shared" si="748"/>
        <v>85</v>
      </c>
      <c r="K15407" s="73" t="s">
        <v>2125</v>
      </c>
      <c r="L15407" s="73" t="s">
        <v>6113</v>
      </c>
      <c r="M15407" s="74">
        <v>18</v>
      </c>
      <c r="N15407" s="74">
        <v>85</v>
      </c>
    </row>
    <row r="15408" spans="1:14">
      <c r="A15408" s="43" t="str">
        <f t="shared" si="746"/>
        <v>130132300110009008</v>
      </c>
      <c r="B15408" s="28">
        <f t="shared" si="747"/>
        <v>59</v>
      </c>
      <c r="C15408" s="28">
        <f t="shared" si="748"/>
        <v>32</v>
      </c>
      <c r="K15408" s="73" t="s">
        <v>2170</v>
      </c>
      <c r="L15408" s="73" t="s">
        <v>6113</v>
      </c>
      <c r="M15408" s="74">
        <v>27</v>
      </c>
      <c r="N15408" s="74">
        <v>32</v>
      </c>
    </row>
    <row r="15409" spans="1:14">
      <c r="A15409" s="43" t="str">
        <f t="shared" si="746"/>
        <v>130132300110009009</v>
      </c>
      <c r="B15409" s="28">
        <f t="shared" si="747"/>
        <v>186</v>
      </c>
      <c r="C15409" s="28">
        <f t="shared" si="748"/>
        <v>82</v>
      </c>
      <c r="K15409" s="73" t="s">
        <v>2171</v>
      </c>
      <c r="L15409" s="73" t="s">
        <v>6113</v>
      </c>
      <c r="M15409" s="74">
        <v>104</v>
      </c>
      <c r="N15409" s="74">
        <v>82</v>
      </c>
    </row>
    <row r="15410" spans="1:14">
      <c r="A15410" s="43" t="str">
        <f t="shared" si="746"/>
        <v>130132300110009010</v>
      </c>
      <c r="B15410" s="28">
        <f t="shared" si="747"/>
        <v>593</v>
      </c>
      <c r="C15410" s="28">
        <f t="shared" si="748"/>
        <v>406</v>
      </c>
      <c r="K15410" s="73" t="s">
        <v>2172</v>
      </c>
      <c r="L15410" s="73" t="s">
        <v>6113</v>
      </c>
      <c r="M15410" s="74">
        <v>187</v>
      </c>
      <c r="N15410" s="74">
        <v>406</v>
      </c>
    </row>
    <row r="15411" spans="1:14">
      <c r="A15411" s="43" t="str">
        <f t="shared" si="746"/>
        <v>130132300110009011</v>
      </c>
      <c r="B15411" s="28">
        <f t="shared" si="747"/>
        <v>252</v>
      </c>
      <c r="C15411" s="28">
        <f t="shared" si="748"/>
        <v>212</v>
      </c>
      <c r="K15411" s="73" t="s">
        <v>2173</v>
      </c>
      <c r="L15411" s="73" t="s">
        <v>6113</v>
      </c>
      <c r="M15411" s="74">
        <v>40</v>
      </c>
      <c r="N15411" s="74">
        <v>212</v>
      </c>
    </row>
    <row r="15412" spans="1:14">
      <c r="A15412" s="43" t="str">
        <f t="shared" si="746"/>
        <v>130132300110009012</v>
      </c>
      <c r="B15412" s="28">
        <f t="shared" si="747"/>
        <v>18</v>
      </c>
      <c r="C15412" s="28">
        <f t="shared" si="748"/>
        <v>13</v>
      </c>
      <c r="K15412" s="73" t="s">
        <v>2370</v>
      </c>
      <c r="L15412" s="73" t="s">
        <v>6113</v>
      </c>
      <c r="M15412" s="74">
        <v>5</v>
      </c>
      <c r="N15412" s="74">
        <v>13</v>
      </c>
    </row>
    <row r="15413" spans="1:14">
      <c r="A15413" s="43" t="str">
        <f t="shared" si="746"/>
        <v>130132300110010005</v>
      </c>
      <c r="B15413" s="28">
        <f t="shared" si="747"/>
        <v>22</v>
      </c>
      <c r="C15413" s="28">
        <f t="shared" si="748"/>
        <v>21</v>
      </c>
      <c r="K15413" s="73" t="s">
        <v>2130</v>
      </c>
      <c r="L15413" s="73" t="s">
        <v>6113</v>
      </c>
      <c r="M15413" s="74">
        <v>1</v>
      </c>
      <c r="N15413" s="74">
        <v>21</v>
      </c>
    </row>
    <row r="15414" spans="1:14">
      <c r="A15414" s="43" t="str">
        <f t="shared" si="746"/>
        <v>130132300110010006</v>
      </c>
      <c r="B15414" s="28">
        <f t="shared" si="747"/>
        <v>23</v>
      </c>
      <c r="C15414" s="28">
        <f t="shared" si="748"/>
        <v>22</v>
      </c>
      <c r="K15414" s="73" t="s">
        <v>2131</v>
      </c>
      <c r="L15414" s="73" t="s">
        <v>6113</v>
      </c>
      <c r="M15414" s="74">
        <v>1</v>
      </c>
      <c r="N15414" s="74">
        <v>22</v>
      </c>
    </row>
    <row r="15415" spans="1:14">
      <c r="A15415" s="43" t="str">
        <f t="shared" si="746"/>
        <v>130132300110010007</v>
      </c>
      <c r="B15415" s="28">
        <f t="shared" si="747"/>
        <v>477</v>
      </c>
      <c r="C15415" s="28">
        <f t="shared" si="748"/>
        <v>350</v>
      </c>
      <c r="K15415" s="73" t="s">
        <v>2132</v>
      </c>
      <c r="L15415" s="73" t="s">
        <v>6113</v>
      </c>
      <c r="M15415" s="74">
        <v>127</v>
      </c>
      <c r="N15415" s="74">
        <v>350</v>
      </c>
    </row>
    <row r="15416" spans="1:14">
      <c r="A15416" s="43" t="str">
        <f t="shared" si="746"/>
        <v>130132300110010008</v>
      </c>
      <c r="B15416" s="28">
        <f t="shared" si="747"/>
        <v>165</v>
      </c>
      <c r="C15416" s="28">
        <f t="shared" si="748"/>
        <v>163</v>
      </c>
      <c r="K15416" s="73" t="s">
        <v>2394</v>
      </c>
      <c r="L15416" s="73" t="s">
        <v>6113</v>
      </c>
      <c r="M15416" s="74">
        <v>2</v>
      </c>
      <c r="N15416" s="74">
        <v>163</v>
      </c>
    </row>
    <row r="15417" spans="1:14">
      <c r="A15417" s="43" t="str">
        <f t="shared" si="746"/>
        <v>130132300110011005</v>
      </c>
      <c r="B15417" s="28">
        <f t="shared" si="747"/>
        <v>7</v>
      </c>
      <c r="C15417" s="28">
        <f t="shared" si="748"/>
        <v>5</v>
      </c>
      <c r="K15417" s="73" t="s">
        <v>2137</v>
      </c>
      <c r="L15417" s="73" t="s">
        <v>6113</v>
      </c>
      <c r="M15417" s="74">
        <v>2</v>
      </c>
      <c r="N15417" s="74">
        <v>5</v>
      </c>
    </row>
    <row r="15418" spans="1:14">
      <c r="A15418" s="43" t="str">
        <f t="shared" si="746"/>
        <v>130132300110011006</v>
      </c>
      <c r="B15418" s="28">
        <f t="shared" si="747"/>
        <v>7</v>
      </c>
      <c r="C15418" s="28">
        <f t="shared" si="748"/>
        <v>6</v>
      </c>
      <c r="K15418" s="73" t="s">
        <v>2138</v>
      </c>
      <c r="L15418" s="73" t="s">
        <v>6113</v>
      </c>
      <c r="M15418" s="74">
        <v>1</v>
      </c>
      <c r="N15418" s="74">
        <v>6</v>
      </c>
    </row>
    <row r="15419" spans="1:14">
      <c r="A15419" s="43" t="str">
        <f t="shared" si="746"/>
        <v>130132300110011007</v>
      </c>
      <c r="B15419" s="28">
        <f t="shared" si="747"/>
        <v>159</v>
      </c>
      <c r="C15419" s="28">
        <f t="shared" si="748"/>
        <v>140</v>
      </c>
      <c r="K15419" s="73" t="s">
        <v>2139</v>
      </c>
      <c r="L15419" s="73" t="s">
        <v>6113</v>
      </c>
      <c r="M15419" s="74">
        <v>19</v>
      </c>
      <c r="N15419" s="74">
        <v>140</v>
      </c>
    </row>
    <row r="15420" spans="1:14">
      <c r="A15420" s="43" t="str">
        <f t="shared" si="746"/>
        <v>130132300110012007</v>
      </c>
      <c r="B15420" s="28">
        <f t="shared" si="747"/>
        <v>20</v>
      </c>
      <c r="C15420" s="28">
        <f t="shared" si="748"/>
        <v>17</v>
      </c>
      <c r="K15420" s="73" t="s">
        <v>2264</v>
      </c>
      <c r="L15420" s="73" t="s">
        <v>6113</v>
      </c>
      <c r="M15420" s="74">
        <v>3</v>
      </c>
      <c r="N15420" s="74">
        <v>17</v>
      </c>
    </row>
    <row r="15421" spans="1:14">
      <c r="A15421" s="43" t="str">
        <f t="shared" si="746"/>
        <v>130132300110012008</v>
      </c>
      <c r="B15421" s="28">
        <f t="shared" si="747"/>
        <v>7</v>
      </c>
      <c r="C15421" s="28">
        <f t="shared" si="748"/>
        <v>5</v>
      </c>
      <c r="K15421" s="73" t="s">
        <v>2265</v>
      </c>
      <c r="L15421" s="73" t="s">
        <v>6113</v>
      </c>
      <c r="M15421" s="74">
        <v>2</v>
      </c>
      <c r="N15421" s="74">
        <v>5</v>
      </c>
    </row>
    <row r="15422" spans="1:14">
      <c r="A15422" s="43" t="str">
        <f t="shared" si="746"/>
        <v>130132300110012009</v>
      </c>
      <c r="B15422" s="28">
        <f t="shared" si="747"/>
        <v>91</v>
      </c>
      <c r="C15422" s="28">
        <f t="shared" si="748"/>
        <v>76</v>
      </c>
      <c r="K15422" s="73" t="s">
        <v>2266</v>
      </c>
      <c r="L15422" s="73" t="s">
        <v>6113</v>
      </c>
      <c r="M15422" s="74">
        <v>15</v>
      </c>
      <c r="N15422" s="74">
        <v>76</v>
      </c>
    </row>
    <row r="15423" spans="1:14">
      <c r="A15423" s="43" t="str">
        <f t="shared" si="746"/>
        <v>130132300110012010</v>
      </c>
      <c r="B15423" s="28">
        <f t="shared" si="747"/>
        <v>181</v>
      </c>
      <c r="C15423" s="28">
        <f t="shared" si="748"/>
        <v>151</v>
      </c>
      <c r="K15423" s="73" t="s">
        <v>2267</v>
      </c>
      <c r="L15423" s="73" t="s">
        <v>6113</v>
      </c>
      <c r="M15423" s="74">
        <v>30</v>
      </c>
      <c r="N15423" s="74">
        <v>151</v>
      </c>
    </row>
    <row r="15424" spans="1:14">
      <c r="A15424" s="43" t="str">
        <f t="shared" si="746"/>
        <v>130132300110012011</v>
      </c>
      <c r="B15424" s="28">
        <f t="shared" si="747"/>
        <v>98</v>
      </c>
      <c r="C15424" s="28">
        <f t="shared" si="748"/>
        <v>91</v>
      </c>
      <c r="K15424" s="73" t="s">
        <v>2268</v>
      </c>
      <c r="L15424" s="73" t="s">
        <v>6113</v>
      </c>
      <c r="M15424" s="74">
        <v>7</v>
      </c>
      <c r="N15424" s="74">
        <v>91</v>
      </c>
    </row>
    <row r="15425" spans="1:14">
      <c r="A15425" s="43" t="str">
        <f t="shared" si="746"/>
        <v>130132300110012012</v>
      </c>
      <c r="B15425" s="28">
        <f t="shared" si="747"/>
        <v>4</v>
      </c>
      <c r="C15425" s="28">
        <f t="shared" si="748"/>
        <v>3</v>
      </c>
      <c r="K15425" s="73" t="s">
        <v>2269</v>
      </c>
      <c r="L15425" s="73" t="s">
        <v>6113</v>
      </c>
      <c r="M15425" s="74">
        <v>1</v>
      </c>
      <c r="N15425" s="74">
        <v>3</v>
      </c>
    </row>
    <row r="15426" spans="1:14">
      <c r="A15426" s="43" t="str">
        <f t="shared" si="746"/>
        <v>130132300110013004</v>
      </c>
      <c r="B15426" s="28">
        <f t="shared" si="747"/>
        <v>12</v>
      </c>
      <c r="C15426" s="28">
        <f t="shared" si="748"/>
        <v>8</v>
      </c>
      <c r="K15426" s="73" t="s">
        <v>2273</v>
      </c>
      <c r="L15426" s="73" t="s">
        <v>6113</v>
      </c>
      <c r="M15426" s="74">
        <v>4</v>
      </c>
      <c r="N15426" s="74">
        <v>8</v>
      </c>
    </row>
    <row r="15427" spans="1:14">
      <c r="A15427" s="43" t="str">
        <f t="shared" ref="A15427:A15490" si="749">L15427&amp;K15427</f>
        <v>130132300110013005</v>
      </c>
      <c r="B15427" s="28">
        <f t="shared" ref="B15427:B15490" si="750">M15427+N15427</f>
        <v>64</v>
      </c>
      <c r="C15427" s="28">
        <f t="shared" ref="C15427:C15490" si="751">N15427</f>
        <v>62</v>
      </c>
      <c r="K15427" s="73" t="s">
        <v>2274</v>
      </c>
      <c r="L15427" s="73" t="s">
        <v>6113</v>
      </c>
      <c r="M15427" s="74">
        <v>2</v>
      </c>
      <c r="N15427" s="74">
        <v>62</v>
      </c>
    </row>
    <row r="15428" spans="1:14">
      <c r="A15428" s="43" t="str">
        <f t="shared" si="749"/>
        <v>130132300110013006</v>
      </c>
      <c r="B15428" s="28">
        <f t="shared" si="750"/>
        <v>506</v>
      </c>
      <c r="C15428" s="28">
        <f t="shared" si="751"/>
        <v>397</v>
      </c>
      <c r="K15428" s="73" t="s">
        <v>2275</v>
      </c>
      <c r="L15428" s="73" t="s">
        <v>6113</v>
      </c>
      <c r="M15428" s="74">
        <v>109</v>
      </c>
      <c r="N15428" s="74">
        <v>397</v>
      </c>
    </row>
    <row r="15429" spans="1:14">
      <c r="A15429" s="43" t="str">
        <f t="shared" si="749"/>
        <v>130132300110017002</v>
      </c>
      <c r="B15429" s="28">
        <f t="shared" si="750"/>
        <v>137</v>
      </c>
      <c r="C15429" s="28">
        <f t="shared" si="751"/>
        <v>134</v>
      </c>
      <c r="K15429" s="73" t="s">
        <v>2296</v>
      </c>
      <c r="L15429" s="73" t="s">
        <v>6113</v>
      </c>
      <c r="M15429" s="74">
        <v>3</v>
      </c>
      <c r="N15429" s="74">
        <v>134</v>
      </c>
    </row>
    <row r="15430" spans="1:14">
      <c r="A15430" s="43" t="str">
        <f t="shared" si="749"/>
        <v>130132300110020003</v>
      </c>
      <c r="B15430" s="28">
        <f t="shared" si="750"/>
        <v>41</v>
      </c>
      <c r="C15430" s="28">
        <f t="shared" si="751"/>
        <v>38</v>
      </c>
      <c r="K15430" s="73" t="s">
        <v>2347</v>
      </c>
      <c r="L15430" s="73" t="s">
        <v>6113</v>
      </c>
      <c r="M15430" s="74">
        <v>3</v>
      </c>
      <c r="N15430" s="74">
        <v>38</v>
      </c>
    </row>
    <row r="15431" spans="1:14">
      <c r="A15431" s="43" t="str">
        <f t="shared" si="749"/>
        <v>130132300110020004</v>
      </c>
      <c r="B15431" s="28">
        <f t="shared" si="750"/>
        <v>68</v>
      </c>
      <c r="C15431" s="28">
        <f t="shared" si="751"/>
        <v>65</v>
      </c>
      <c r="K15431" s="73" t="s">
        <v>2348</v>
      </c>
      <c r="L15431" s="73" t="s">
        <v>6113</v>
      </c>
      <c r="M15431" s="74">
        <v>3</v>
      </c>
      <c r="N15431" s="74">
        <v>65</v>
      </c>
    </row>
    <row r="15432" spans="1:14">
      <c r="A15432" s="43" t="str">
        <f t="shared" si="749"/>
        <v>130132300110021005</v>
      </c>
      <c r="B15432" s="28">
        <f t="shared" si="750"/>
        <v>25</v>
      </c>
      <c r="C15432" s="28">
        <f t="shared" si="751"/>
        <v>25</v>
      </c>
      <c r="K15432" s="73" t="s">
        <v>2356</v>
      </c>
      <c r="L15432" s="73" t="s">
        <v>6113</v>
      </c>
      <c r="M15432" s="74">
        <v>0</v>
      </c>
      <c r="N15432" s="74">
        <v>25</v>
      </c>
    </row>
    <row r="15433" spans="1:14">
      <c r="A15433" s="43" t="str">
        <f t="shared" si="749"/>
        <v>130132300110021006</v>
      </c>
      <c r="B15433" s="28">
        <f t="shared" si="750"/>
        <v>16</v>
      </c>
      <c r="C15433" s="28">
        <f t="shared" si="751"/>
        <v>16</v>
      </c>
      <c r="K15433" s="73" t="s">
        <v>2357</v>
      </c>
      <c r="L15433" s="73" t="s">
        <v>6113</v>
      </c>
      <c r="M15433" s="74">
        <v>0</v>
      </c>
      <c r="N15433" s="74">
        <v>16</v>
      </c>
    </row>
    <row r="15434" spans="1:14">
      <c r="A15434" s="43" t="str">
        <f t="shared" si="749"/>
        <v>130132300110021007</v>
      </c>
      <c r="B15434" s="28">
        <f t="shared" si="750"/>
        <v>58</v>
      </c>
      <c r="C15434" s="28">
        <f t="shared" si="751"/>
        <v>51</v>
      </c>
      <c r="K15434" s="73" t="s">
        <v>2391</v>
      </c>
      <c r="L15434" s="73" t="s">
        <v>6113</v>
      </c>
      <c r="M15434" s="74">
        <v>7</v>
      </c>
      <c r="N15434" s="74">
        <v>51</v>
      </c>
    </row>
    <row r="15435" spans="1:14">
      <c r="A15435" s="43" t="str">
        <f t="shared" si="749"/>
        <v>130132300110021008</v>
      </c>
      <c r="B15435" s="28">
        <f t="shared" si="750"/>
        <v>7</v>
      </c>
      <c r="C15435" s="28">
        <f t="shared" si="751"/>
        <v>3</v>
      </c>
      <c r="K15435" s="73" t="s">
        <v>4727</v>
      </c>
      <c r="L15435" s="73" t="s">
        <v>6113</v>
      </c>
      <c r="M15435" s="74">
        <v>4</v>
      </c>
      <c r="N15435" s="74">
        <v>3</v>
      </c>
    </row>
    <row r="15436" spans="1:14">
      <c r="A15436" s="43" t="str">
        <f t="shared" si="749"/>
        <v>130132300110022005</v>
      </c>
      <c r="B15436" s="28">
        <f t="shared" si="750"/>
        <v>30</v>
      </c>
      <c r="C15436" s="28">
        <f t="shared" si="751"/>
        <v>30</v>
      </c>
      <c r="K15436" s="73" t="s">
        <v>2409</v>
      </c>
      <c r="L15436" s="73" t="s">
        <v>6113</v>
      </c>
      <c r="M15436" s="74">
        <v>0</v>
      </c>
      <c r="N15436" s="74">
        <v>30</v>
      </c>
    </row>
    <row r="15437" spans="1:14">
      <c r="A15437" s="43" t="str">
        <f t="shared" si="749"/>
        <v>130132300110022006</v>
      </c>
      <c r="B15437" s="28">
        <f t="shared" si="750"/>
        <v>12</v>
      </c>
      <c r="C15437" s="28">
        <f t="shared" si="751"/>
        <v>11</v>
      </c>
      <c r="K15437" s="73" t="s">
        <v>6115</v>
      </c>
      <c r="L15437" s="73" t="s">
        <v>6113</v>
      </c>
      <c r="M15437" s="74">
        <v>1</v>
      </c>
      <c r="N15437" s="74">
        <v>11</v>
      </c>
    </row>
    <row r="15438" spans="1:14">
      <c r="A15438" s="43" t="str">
        <f t="shared" si="749"/>
        <v>130132300110022007</v>
      </c>
      <c r="B15438" s="28">
        <f t="shared" si="750"/>
        <v>194</v>
      </c>
      <c r="C15438" s="28">
        <f t="shared" si="751"/>
        <v>186</v>
      </c>
      <c r="K15438" s="73" t="s">
        <v>6116</v>
      </c>
      <c r="L15438" s="73" t="s">
        <v>6113</v>
      </c>
      <c r="M15438" s="74">
        <v>8</v>
      </c>
      <c r="N15438" s="74">
        <v>186</v>
      </c>
    </row>
    <row r="15439" spans="1:14">
      <c r="A15439" s="43" t="str">
        <f t="shared" si="749"/>
        <v>130132300110022008</v>
      </c>
      <c r="B15439" s="28">
        <f t="shared" si="750"/>
        <v>8</v>
      </c>
      <c r="C15439" s="28">
        <f t="shared" si="751"/>
        <v>3</v>
      </c>
      <c r="K15439" s="73" t="s">
        <v>6117</v>
      </c>
      <c r="L15439" s="73" t="s">
        <v>6113</v>
      </c>
      <c r="M15439" s="74">
        <v>5</v>
      </c>
      <c r="N15439" s="74">
        <v>3</v>
      </c>
    </row>
    <row r="15440" spans="1:14">
      <c r="A15440" s="43" t="str">
        <f t="shared" si="749"/>
        <v>130132300110023006</v>
      </c>
      <c r="B15440" s="28">
        <f t="shared" si="750"/>
        <v>16</v>
      </c>
      <c r="C15440" s="28">
        <f t="shared" si="751"/>
        <v>16</v>
      </c>
      <c r="K15440" s="73" t="s">
        <v>2364</v>
      </c>
      <c r="L15440" s="73" t="s">
        <v>6113</v>
      </c>
      <c r="M15440" s="74">
        <v>0</v>
      </c>
      <c r="N15440" s="74">
        <v>16</v>
      </c>
    </row>
    <row r="15441" spans="1:14">
      <c r="A15441" s="43" t="str">
        <f t="shared" si="749"/>
        <v>130132300110023007</v>
      </c>
      <c r="B15441" s="28">
        <f t="shared" si="750"/>
        <v>7</v>
      </c>
      <c r="C15441" s="28">
        <f t="shared" si="751"/>
        <v>7</v>
      </c>
      <c r="K15441" s="73" t="s">
        <v>2365</v>
      </c>
      <c r="L15441" s="73" t="s">
        <v>6113</v>
      </c>
      <c r="M15441" s="74">
        <v>0</v>
      </c>
      <c r="N15441" s="74">
        <v>7</v>
      </c>
    </row>
    <row r="15442" spans="1:14">
      <c r="A15442" s="43" t="str">
        <f t="shared" si="749"/>
        <v>130132300110023008</v>
      </c>
      <c r="B15442" s="28">
        <f t="shared" si="750"/>
        <v>214</v>
      </c>
      <c r="C15442" s="28">
        <f t="shared" si="751"/>
        <v>207</v>
      </c>
      <c r="K15442" s="73" t="s">
        <v>5163</v>
      </c>
      <c r="L15442" s="73" t="s">
        <v>6113</v>
      </c>
      <c r="M15442" s="74">
        <v>7</v>
      </c>
      <c r="N15442" s="74">
        <v>207</v>
      </c>
    </row>
    <row r="15443" spans="1:14">
      <c r="A15443" s="43" t="str">
        <f t="shared" si="749"/>
        <v>130132300110023009</v>
      </c>
      <c r="B15443" s="28">
        <f t="shared" si="750"/>
        <v>137</v>
      </c>
      <c r="C15443" s="28">
        <f t="shared" si="751"/>
        <v>137</v>
      </c>
      <c r="K15443" s="73" t="s">
        <v>5164</v>
      </c>
      <c r="L15443" s="73" t="s">
        <v>6113</v>
      </c>
      <c r="M15443" s="74">
        <v>0</v>
      </c>
      <c r="N15443" s="74">
        <v>137</v>
      </c>
    </row>
    <row r="15444" spans="1:14">
      <c r="A15444" s="43" t="str">
        <f t="shared" si="749"/>
        <v>130132300110023010</v>
      </c>
      <c r="B15444" s="28">
        <f t="shared" si="750"/>
        <v>5</v>
      </c>
      <c r="C15444" s="28">
        <f t="shared" si="751"/>
        <v>3</v>
      </c>
      <c r="K15444" s="73" t="s">
        <v>5165</v>
      </c>
      <c r="L15444" s="73" t="s">
        <v>6113</v>
      </c>
      <c r="M15444" s="74">
        <v>2</v>
      </c>
      <c r="N15444" s="74">
        <v>3</v>
      </c>
    </row>
    <row r="15445" spans="1:14">
      <c r="A15445" s="43" t="str">
        <f t="shared" si="749"/>
        <v>130132300110024006</v>
      </c>
      <c r="B15445" s="28">
        <f t="shared" si="750"/>
        <v>23</v>
      </c>
      <c r="C15445" s="28">
        <f t="shared" si="751"/>
        <v>18</v>
      </c>
      <c r="K15445" s="73" t="s">
        <v>4549</v>
      </c>
      <c r="L15445" s="73" t="s">
        <v>6113</v>
      </c>
      <c r="M15445" s="74">
        <v>5</v>
      </c>
      <c r="N15445" s="74">
        <v>18</v>
      </c>
    </row>
    <row r="15446" spans="1:14">
      <c r="A15446" s="43" t="str">
        <f t="shared" si="749"/>
        <v>130132300110024007</v>
      </c>
      <c r="B15446" s="28">
        <f t="shared" si="750"/>
        <v>20</v>
      </c>
      <c r="C15446" s="28">
        <f t="shared" si="751"/>
        <v>18</v>
      </c>
      <c r="K15446" s="73" t="s">
        <v>4550</v>
      </c>
      <c r="L15446" s="73" t="s">
        <v>6113</v>
      </c>
      <c r="M15446" s="74">
        <v>2</v>
      </c>
      <c r="N15446" s="74">
        <v>18</v>
      </c>
    </row>
    <row r="15447" spans="1:14">
      <c r="A15447" s="43" t="str">
        <f t="shared" si="749"/>
        <v>130132300110024008</v>
      </c>
      <c r="B15447" s="28">
        <f t="shared" si="750"/>
        <v>32</v>
      </c>
      <c r="C15447" s="28">
        <f t="shared" si="751"/>
        <v>31</v>
      </c>
      <c r="K15447" s="73" t="s">
        <v>4551</v>
      </c>
      <c r="L15447" s="73" t="s">
        <v>6113</v>
      </c>
      <c r="M15447" s="74">
        <v>1</v>
      </c>
      <c r="N15447" s="74">
        <v>31</v>
      </c>
    </row>
    <row r="15448" spans="1:14">
      <c r="A15448" s="43" t="str">
        <f t="shared" si="749"/>
        <v>130132300110024009</v>
      </c>
      <c r="B15448" s="28">
        <f t="shared" si="750"/>
        <v>283</v>
      </c>
      <c r="C15448" s="28">
        <f t="shared" si="751"/>
        <v>182</v>
      </c>
      <c r="K15448" s="73" t="s">
        <v>4552</v>
      </c>
      <c r="L15448" s="73" t="s">
        <v>6113</v>
      </c>
      <c r="M15448" s="74">
        <v>101</v>
      </c>
      <c r="N15448" s="74">
        <v>182</v>
      </c>
    </row>
    <row r="15449" spans="1:14">
      <c r="A15449" s="43" t="str">
        <f t="shared" si="749"/>
        <v>130132300110024010</v>
      </c>
      <c r="B15449" s="28">
        <f t="shared" si="750"/>
        <v>189</v>
      </c>
      <c r="C15449" s="28">
        <f t="shared" si="751"/>
        <v>172</v>
      </c>
      <c r="K15449" s="73" t="s">
        <v>6118</v>
      </c>
      <c r="L15449" s="73" t="s">
        <v>6113</v>
      </c>
      <c r="M15449" s="74">
        <v>17</v>
      </c>
      <c r="N15449" s="74">
        <v>172</v>
      </c>
    </row>
    <row r="15450" spans="1:14">
      <c r="A15450" s="43" t="str">
        <f t="shared" si="749"/>
        <v>130132300110025006</v>
      </c>
      <c r="B15450" s="28">
        <f t="shared" si="750"/>
        <v>24</v>
      </c>
      <c r="C15450" s="28">
        <f t="shared" si="751"/>
        <v>8</v>
      </c>
      <c r="K15450" s="73" t="s">
        <v>2379</v>
      </c>
      <c r="L15450" s="73" t="s">
        <v>6113</v>
      </c>
      <c r="M15450" s="74">
        <v>16</v>
      </c>
      <c r="N15450" s="74">
        <v>8</v>
      </c>
    </row>
    <row r="15451" spans="1:14">
      <c r="A15451" s="43" t="str">
        <f t="shared" si="749"/>
        <v>130132300110025007</v>
      </c>
      <c r="B15451" s="28">
        <f t="shared" si="750"/>
        <v>19</v>
      </c>
      <c r="C15451" s="28">
        <f t="shared" si="751"/>
        <v>15</v>
      </c>
      <c r="K15451" s="73" t="s">
        <v>2380</v>
      </c>
      <c r="L15451" s="73" t="s">
        <v>6113</v>
      </c>
      <c r="M15451" s="74">
        <v>4</v>
      </c>
      <c r="N15451" s="74">
        <v>15</v>
      </c>
    </row>
    <row r="15452" spans="1:14">
      <c r="A15452" s="43" t="str">
        <f t="shared" si="749"/>
        <v>130132300110025008</v>
      </c>
      <c r="B15452" s="28">
        <f t="shared" si="750"/>
        <v>93</v>
      </c>
      <c r="C15452" s="28">
        <f t="shared" si="751"/>
        <v>36</v>
      </c>
      <c r="K15452" s="73" t="s">
        <v>4553</v>
      </c>
      <c r="L15452" s="73" t="s">
        <v>6113</v>
      </c>
      <c r="M15452" s="74">
        <v>57</v>
      </c>
      <c r="N15452" s="74">
        <v>36</v>
      </c>
    </row>
    <row r="15453" spans="1:14">
      <c r="A15453" s="43" t="str">
        <f t="shared" si="749"/>
        <v>130132300110025009</v>
      </c>
      <c r="B15453" s="28">
        <f t="shared" si="750"/>
        <v>128</v>
      </c>
      <c r="C15453" s="28">
        <f t="shared" si="751"/>
        <v>89</v>
      </c>
      <c r="K15453" s="73" t="s">
        <v>6119</v>
      </c>
      <c r="L15453" s="73" t="s">
        <v>6113</v>
      </c>
      <c r="M15453" s="74">
        <v>39</v>
      </c>
      <c r="N15453" s="74">
        <v>89</v>
      </c>
    </row>
    <row r="15454" spans="1:14">
      <c r="A15454" s="43" t="str">
        <f t="shared" si="749"/>
        <v>130132300110025010</v>
      </c>
      <c r="B15454" s="28">
        <f t="shared" si="750"/>
        <v>48</v>
      </c>
      <c r="C15454" s="28">
        <f t="shared" si="751"/>
        <v>36</v>
      </c>
      <c r="K15454" s="73" t="s">
        <v>6120</v>
      </c>
      <c r="L15454" s="73" t="s">
        <v>6113</v>
      </c>
      <c r="M15454" s="74">
        <v>12</v>
      </c>
      <c r="N15454" s="74">
        <v>36</v>
      </c>
    </row>
    <row r="15455" spans="1:14">
      <c r="A15455" s="43" t="str">
        <f t="shared" si="749"/>
        <v>130132300110026006</v>
      </c>
      <c r="B15455" s="28">
        <f t="shared" si="750"/>
        <v>19</v>
      </c>
      <c r="C15455" s="28">
        <f t="shared" si="751"/>
        <v>12</v>
      </c>
      <c r="K15455" s="73" t="s">
        <v>5459</v>
      </c>
      <c r="L15455" s="73" t="s">
        <v>6113</v>
      </c>
      <c r="M15455" s="74">
        <v>7</v>
      </c>
      <c r="N15455" s="74">
        <v>12</v>
      </c>
    </row>
    <row r="15456" spans="1:14">
      <c r="A15456" s="43" t="str">
        <f t="shared" si="749"/>
        <v>130132300110026007</v>
      </c>
      <c r="B15456" s="28">
        <f t="shared" si="750"/>
        <v>130</v>
      </c>
      <c r="C15456" s="28">
        <f t="shared" si="751"/>
        <v>100</v>
      </c>
      <c r="K15456" s="73" t="s">
        <v>6121</v>
      </c>
      <c r="L15456" s="73" t="s">
        <v>6113</v>
      </c>
      <c r="M15456" s="74">
        <v>30</v>
      </c>
      <c r="N15456" s="74">
        <v>100</v>
      </c>
    </row>
    <row r="15457" spans="1:14">
      <c r="A15457" s="43" t="str">
        <f t="shared" si="749"/>
        <v>130132300110026008</v>
      </c>
      <c r="B15457" s="28">
        <f t="shared" si="750"/>
        <v>40</v>
      </c>
      <c r="C15457" s="28">
        <f t="shared" si="751"/>
        <v>35</v>
      </c>
      <c r="K15457" s="73" t="s">
        <v>6122</v>
      </c>
      <c r="L15457" s="73" t="s">
        <v>6113</v>
      </c>
      <c r="M15457" s="74">
        <v>5</v>
      </c>
      <c r="N15457" s="74">
        <v>35</v>
      </c>
    </row>
    <row r="15458" spans="1:14">
      <c r="A15458" s="43" t="str">
        <f t="shared" si="749"/>
        <v>130132300110026009</v>
      </c>
      <c r="B15458" s="28">
        <f t="shared" si="750"/>
        <v>182</v>
      </c>
      <c r="C15458" s="28">
        <f t="shared" si="751"/>
        <v>48</v>
      </c>
      <c r="K15458" s="73" t="s">
        <v>6123</v>
      </c>
      <c r="L15458" s="73" t="s">
        <v>6113</v>
      </c>
      <c r="M15458" s="74">
        <v>134</v>
      </c>
      <c r="N15458" s="74">
        <v>48</v>
      </c>
    </row>
    <row r="15459" spans="1:14">
      <c r="A15459" s="43" t="str">
        <f t="shared" si="749"/>
        <v>130132300110026010</v>
      </c>
      <c r="B15459" s="28">
        <f t="shared" si="750"/>
        <v>95</v>
      </c>
      <c r="C15459" s="28">
        <f t="shared" si="751"/>
        <v>52</v>
      </c>
      <c r="K15459" s="73" t="s">
        <v>6124</v>
      </c>
      <c r="L15459" s="73" t="s">
        <v>6113</v>
      </c>
      <c r="M15459" s="74">
        <v>43</v>
      </c>
      <c r="N15459" s="74">
        <v>52</v>
      </c>
    </row>
    <row r="15460" spans="1:14">
      <c r="A15460" s="43" t="str">
        <f t="shared" si="749"/>
        <v>130132300110027005</v>
      </c>
      <c r="B15460" s="28">
        <f t="shared" si="750"/>
        <v>99</v>
      </c>
      <c r="C15460" s="28">
        <f t="shared" si="751"/>
        <v>82</v>
      </c>
      <c r="K15460" s="73" t="s">
        <v>4555</v>
      </c>
      <c r="L15460" s="73" t="s">
        <v>6113</v>
      </c>
      <c r="M15460" s="74">
        <v>17</v>
      </c>
      <c r="N15460" s="74">
        <v>82</v>
      </c>
    </row>
    <row r="15461" spans="1:14">
      <c r="A15461" s="43" t="str">
        <f t="shared" si="749"/>
        <v>130132300110027006</v>
      </c>
      <c r="B15461" s="28">
        <f t="shared" si="750"/>
        <v>59</v>
      </c>
      <c r="C15461" s="28">
        <f t="shared" si="751"/>
        <v>27</v>
      </c>
      <c r="K15461" s="73" t="s">
        <v>4896</v>
      </c>
      <c r="L15461" s="73" t="s">
        <v>6113</v>
      </c>
      <c r="M15461" s="74">
        <v>32</v>
      </c>
      <c r="N15461" s="74">
        <v>27</v>
      </c>
    </row>
    <row r="15462" spans="1:14">
      <c r="A15462" s="43" t="str">
        <f t="shared" si="749"/>
        <v>130132300110027007</v>
      </c>
      <c r="B15462" s="28">
        <f t="shared" si="750"/>
        <v>36</v>
      </c>
      <c r="C15462" s="28">
        <f t="shared" si="751"/>
        <v>28</v>
      </c>
      <c r="K15462" s="73" t="s">
        <v>4897</v>
      </c>
      <c r="L15462" s="73" t="s">
        <v>6113</v>
      </c>
      <c r="M15462" s="74">
        <v>8</v>
      </c>
      <c r="N15462" s="74">
        <v>28</v>
      </c>
    </row>
    <row r="15463" spans="1:14">
      <c r="A15463" s="43" t="str">
        <f t="shared" si="749"/>
        <v>130132300110028004</v>
      </c>
      <c r="B15463" s="28">
        <f t="shared" si="750"/>
        <v>6</v>
      </c>
      <c r="C15463" s="28">
        <f t="shared" si="751"/>
        <v>6</v>
      </c>
      <c r="K15463" s="73" t="s">
        <v>4556</v>
      </c>
      <c r="L15463" s="73" t="s">
        <v>6113</v>
      </c>
      <c r="M15463" s="74">
        <v>0</v>
      </c>
      <c r="N15463" s="74">
        <v>6</v>
      </c>
    </row>
    <row r="15464" spans="1:14">
      <c r="A15464" s="43" t="str">
        <f t="shared" si="749"/>
        <v>130132300110028005</v>
      </c>
      <c r="B15464" s="28">
        <f t="shared" si="750"/>
        <v>370</v>
      </c>
      <c r="C15464" s="28">
        <f t="shared" si="751"/>
        <v>194</v>
      </c>
      <c r="K15464" s="73" t="s">
        <v>4557</v>
      </c>
      <c r="L15464" s="73" t="s">
        <v>6113</v>
      </c>
      <c r="M15464" s="74">
        <v>176</v>
      </c>
      <c r="N15464" s="74">
        <v>194</v>
      </c>
    </row>
    <row r="15465" spans="1:14">
      <c r="A15465" s="43" t="str">
        <f t="shared" si="749"/>
        <v>130132300110029004</v>
      </c>
      <c r="B15465" s="28">
        <f t="shared" si="750"/>
        <v>14</v>
      </c>
      <c r="C15465" s="28">
        <f t="shared" si="751"/>
        <v>12</v>
      </c>
      <c r="K15465" s="73" t="s">
        <v>2419</v>
      </c>
      <c r="L15465" s="73" t="s">
        <v>6113</v>
      </c>
      <c r="M15465" s="74">
        <v>2</v>
      </c>
      <c r="N15465" s="74">
        <v>12</v>
      </c>
    </row>
    <row r="15466" spans="1:14">
      <c r="A15466" s="43" t="str">
        <f t="shared" si="749"/>
        <v>130132300110029005</v>
      </c>
      <c r="B15466" s="28">
        <f t="shared" si="750"/>
        <v>12</v>
      </c>
      <c r="C15466" s="28">
        <f t="shared" si="751"/>
        <v>12</v>
      </c>
      <c r="K15466" s="73" t="s">
        <v>2420</v>
      </c>
      <c r="L15466" s="73" t="s">
        <v>6113</v>
      </c>
      <c r="M15466" s="74">
        <v>0</v>
      </c>
      <c r="N15466" s="74">
        <v>12</v>
      </c>
    </row>
    <row r="15467" spans="1:14">
      <c r="A15467" s="43" t="str">
        <f t="shared" si="749"/>
        <v>130132300110029006</v>
      </c>
      <c r="B15467" s="28">
        <f t="shared" si="750"/>
        <v>12</v>
      </c>
      <c r="C15467" s="28">
        <f t="shared" si="751"/>
        <v>11</v>
      </c>
      <c r="K15467" s="73" t="s">
        <v>2421</v>
      </c>
      <c r="L15467" s="73" t="s">
        <v>6113</v>
      </c>
      <c r="M15467" s="74">
        <v>1</v>
      </c>
      <c r="N15467" s="74">
        <v>11</v>
      </c>
    </row>
    <row r="15468" spans="1:14">
      <c r="A15468" s="43" t="str">
        <f t="shared" si="749"/>
        <v>130132300110031003</v>
      </c>
      <c r="B15468" s="28">
        <f t="shared" si="750"/>
        <v>9</v>
      </c>
      <c r="C15468" s="28">
        <f t="shared" si="751"/>
        <v>8</v>
      </c>
      <c r="K15468" s="73" t="s">
        <v>2731</v>
      </c>
      <c r="L15468" s="73" t="s">
        <v>6113</v>
      </c>
      <c r="M15468" s="74">
        <v>1</v>
      </c>
      <c r="N15468" s="74">
        <v>8</v>
      </c>
    </row>
    <row r="15469" spans="1:14">
      <c r="A15469" s="43" t="str">
        <f t="shared" si="749"/>
        <v>130132300110031004</v>
      </c>
      <c r="B15469" s="28">
        <f t="shared" si="750"/>
        <v>10</v>
      </c>
      <c r="C15469" s="28">
        <f t="shared" si="751"/>
        <v>9</v>
      </c>
      <c r="K15469" s="73" t="s">
        <v>2732</v>
      </c>
      <c r="L15469" s="73" t="s">
        <v>6113</v>
      </c>
      <c r="M15469" s="74">
        <v>1</v>
      </c>
      <c r="N15469" s="74">
        <v>9</v>
      </c>
    </row>
    <row r="15470" spans="1:14">
      <c r="A15470" s="43" t="str">
        <f t="shared" si="749"/>
        <v>130132300110032003</v>
      </c>
      <c r="B15470" s="28">
        <f t="shared" si="750"/>
        <v>131</v>
      </c>
      <c r="C15470" s="28">
        <f t="shared" si="751"/>
        <v>114</v>
      </c>
      <c r="K15470" s="73" t="s">
        <v>2735</v>
      </c>
      <c r="L15470" s="73" t="s">
        <v>6113</v>
      </c>
      <c r="M15470" s="74">
        <v>17</v>
      </c>
      <c r="N15470" s="74">
        <v>114</v>
      </c>
    </row>
    <row r="15471" spans="1:14">
      <c r="A15471" s="43" t="str">
        <f t="shared" si="749"/>
        <v>130132300110032004</v>
      </c>
      <c r="B15471" s="28">
        <f t="shared" si="750"/>
        <v>69</v>
      </c>
      <c r="C15471" s="28">
        <f t="shared" si="751"/>
        <v>52</v>
      </c>
      <c r="K15471" s="73" t="s">
        <v>3602</v>
      </c>
      <c r="L15471" s="73" t="s">
        <v>6113</v>
      </c>
      <c r="M15471" s="74">
        <v>17</v>
      </c>
      <c r="N15471" s="74">
        <v>52</v>
      </c>
    </row>
    <row r="15472" spans="1:14">
      <c r="A15472" s="43" t="str">
        <f t="shared" si="749"/>
        <v>130132300110033005</v>
      </c>
      <c r="B15472" s="28">
        <f t="shared" si="750"/>
        <v>18</v>
      </c>
      <c r="C15472" s="28">
        <f t="shared" si="751"/>
        <v>18</v>
      </c>
      <c r="K15472" s="73" t="s">
        <v>4562</v>
      </c>
      <c r="L15472" s="73" t="s">
        <v>6113</v>
      </c>
      <c r="M15472" s="74">
        <v>0</v>
      </c>
      <c r="N15472" s="74">
        <v>18</v>
      </c>
    </row>
    <row r="15473" spans="1:14">
      <c r="A15473" s="43" t="str">
        <f t="shared" si="749"/>
        <v>130132300110033006</v>
      </c>
      <c r="B15473" s="28">
        <f t="shared" si="750"/>
        <v>13</v>
      </c>
      <c r="C15473" s="28">
        <f t="shared" si="751"/>
        <v>12</v>
      </c>
      <c r="K15473" s="73" t="s">
        <v>5168</v>
      </c>
      <c r="L15473" s="73" t="s">
        <v>6113</v>
      </c>
      <c r="M15473" s="74">
        <v>1</v>
      </c>
      <c r="N15473" s="74">
        <v>12</v>
      </c>
    </row>
    <row r="15474" spans="1:14">
      <c r="A15474" s="43" t="str">
        <f t="shared" si="749"/>
        <v>130132300110033007</v>
      </c>
      <c r="B15474" s="28">
        <f t="shared" si="750"/>
        <v>59</v>
      </c>
      <c r="C15474" s="28">
        <f t="shared" si="751"/>
        <v>31</v>
      </c>
      <c r="K15474" s="73" t="s">
        <v>4732</v>
      </c>
      <c r="L15474" s="73" t="s">
        <v>6113</v>
      </c>
      <c r="M15474" s="74">
        <v>28</v>
      </c>
      <c r="N15474" s="74">
        <v>31</v>
      </c>
    </row>
    <row r="15475" spans="1:14">
      <c r="A15475" s="43" t="str">
        <f t="shared" si="749"/>
        <v>130132300110033008</v>
      </c>
      <c r="B15475" s="28">
        <f t="shared" si="750"/>
        <v>11</v>
      </c>
      <c r="C15475" s="28">
        <f t="shared" si="751"/>
        <v>6</v>
      </c>
      <c r="K15475" s="73" t="s">
        <v>4733</v>
      </c>
      <c r="L15475" s="73" t="s">
        <v>6113</v>
      </c>
      <c r="M15475" s="74">
        <v>5</v>
      </c>
      <c r="N15475" s="74">
        <v>6</v>
      </c>
    </row>
    <row r="15476" spans="1:14">
      <c r="A15476" s="43" t="str">
        <f t="shared" si="749"/>
        <v>130132300110034006</v>
      </c>
      <c r="B15476" s="28">
        <f t="shared" si="750"/>
        <v>40</v>
      </c>
      <c r="C15476" s="28">
        <f t="shared" si="751"/>
        <v>24</v>
      </c>
      <c r="K15476" s="73" t="s">
        <v>4563</v>
      </c>
      <c r="L15476" s="73" t="s">
        <v>6113</v>
      </c>
      <c r="M15476" s="74">
        <v>16</v>
      </c>
      <c r="N15476" s="74">
        <v>24</v>
      </c>
    </row>
    <row r="15477" spans="1:14">
      <c r="A15477" s="43" t="str">
        <f t="shared" si="749"/>
        <v>130132300110034007</v>
      </c>
      <c r="B15477" s="28">
        <f t="shared" si="750"/>
        <v>31</v>
      </c>
      <c r="C15477" s="28">
        <f t="shared" si="751"/>
        <v>18</v>
      </c>
      <c r="K15477" s="73" t="s">
        <v>4564</v>
      </c>
      <c r="L15477" s="73" t="s">
        <v>6113</v>
      </c>
      <c r="M15477" s="74">
        <v>13</v>
      </c>
      <c r="N15477" s="74">
        <v>18</v>
      </c>
    </row>
    <row r="15478" spans="1:14">
      <c r="A15478" s="43" t="str">
        <f t="shared" si="749"/>
        <v>130132300110034008</v>
      </c>
      <c r="B15478" s="28">
        <f t="shared" si="750"/>
        <v>95</v>
      </c>
      <c r="C15478" s="28">
        <f t="shared" si="751"/>
        <v>69</v>
      </c>
      <c r="K15478" s="73" t="s">
        <v>4565</v>
      </c>
      <c r="L15478" s="73" t="s">
        <v>6113</v>
      </c>
      <c r="M15478" s="74">
        <v>26</v>
      </c>
      <c r="N15478" s="74">
        <v>69</v>
      </c>
    </row>
    <row r="15479" spans="1:14">
      <c r="A15479" s="43" t="str">
        <f t="shared" si="749"/>
        <v>130132300110034009</v>
      </c>
      <c r="B15479" s="28">
        <f t="shared" si="750"/>
        <v>178</v>
      </c>
      <c r="C15479" s="28">
        <f t="shared" si="751"/>
        <v>117</v>
      </c>
      <c r="K15479" s="73" t="s">
        <v>4566</v>
      </c>
      <c r="L15479" s="73" t="s">
        <v>6113</v>
      </c>
      <c r="M15479" s="74">
        <v>61</v>
      </c>
      <c r="N15479" s="74">
        <v>117</v>
      </c>
    </row>
    <row r="15480" spans="1:14">
      <c r="A15480" s="43" t="str">
        <f t="shared" si="749"/>
        <v>130132300110034010</v>
      </c>
      <c r="B15480" s="28">
        <f t="shared" si="750"/>
        <v>14</v>
      </c>
      <c r="C15480" s="28">
        <f t="shared" si="751"/>
        <v>8</v>
      </c>
      <c r="K15480" s="73" t="s">
        <v>6125</v>
      </c>
      <c r="L15480" s="73" t="s">
        <v>6113</v>
      </c>
      <c r="M15480" s="74">
        <v>6</v>
      </c>
      <c r="N15480" s="74">
        <v>8</v>
      </c>
    </row>
    <row r="15481" spans="1:14">
      <c r="A15481" s="43" t="str">
        <f t="shared" si="749"/>
        <v>130132300110035009</v>
      </c>
      <c r="B15481" s="28">
        <f t="shared" si="750"/>
        <v>33</v>
      </c>
      <c r="C15481" s="28">
        <f t="shared" si="751"/>
        <v>20</v>
      </c>
      <c r="K15481" s="73" t="s">
        <v>6126</v>
      </c>
      <c r="L15481" s="73" t="s">
        <v>6113</v>
      </c>
      <c r="M15481" s="74">
        <v>13</v>
      </c>
      <c r="N15481" s="74">
        <v>20</v>
      </c>
    </row>
    <row r="15482" spans="1:14">
      <c r="A15482" s="43" t="str">
        <f t="shared" si="749"/>
        <v>130132300110035010</v>
      </c>
      <c r="B15482" s="28">
        <f t="shared" si="750"/>
        <v>20</v>
      </c>
      <c r="C15482" s="28">
        <f t="shared" si="751"/>
        <v>18</v>
      </c>
      <c r="K15482" s="73" t="s">
        <v>6127</v>
      </c>
      <c r="L15482" s="73" t="s">
        <v>6113</v>
      </c>
      <c r="M15482" s="74">
        <v>2</v>
      </c>
      <c r="N15482" s="74">
        <v>18</v>
      </c>
    </row>
    <row r="15483" spans="1:14">
      <c r="A15483" s="43" t="str">
        <f t="shared" si="749"/>
        <v>130132300110035011</v>
      </c>
      <c r="B15483" s="28">
        <f t="shared" si="750"/>
        <v>157</v>
      </c>
      <c r="C15483" s="28">
        <f t="shared" si="751"/>
        <v>124</v>
      </c>
      <c r="K15483" s="73" t="s">
        <v>6128</v>
      </c>
      <c r="L15483" s="73" t="s">
        <v>6113</v>
      </c>
      <c r="M15483" s="74">
        <v>33</v>
      </c>
      <c r="N15483" s="74">
        <v>124</v>
      </c>
    </row>
    <row r="15484" spans="1:14">
      <c r="A15484" s="43" t="str">
        <f t="shared" si="749"/>
        <v>130132300110035012</v>
      </c>
      <c r="B15484" s="28">
        <f t="shared" si="750"/>
        <v>65</v>
      </c>
      <c r="C15484" s="28">
        <f t="shared" si="751"/>
        <v>57</v>
      </c>
      <c r="K15484" s="73" t="s">
        <v>6129</v>
      </c>
      <c r="L15484" s="73" t="s">
        <v>6113</v>
      </c>
      <c r="M15484" s="74">
        <v>8</v>
      </c>
      <c r="N15484" s="74">
        <v>57</v>
      </c>
    </row>
    <row r="15485" spans="1:14">
      <c r="A15485" s="43" t="str">
        <f t="shared" si="749"/>
        <v>130132300110035013</v>
      </c>
      <c r="B15485" s="28">
        <f t="shared" si="750"/>
        <v>84</v>
      </c>
      <c r="C15485" s="28">
        <f t="shared" si="751"/>
        <v>66</v>
      </c>
      <c r="K15485" s="73" t="s">
        <v>6130</v>
      </c>
      <c r="L15485" s="73" t="s">
        <v>6113</v>
      </c>
      <c r="M15485" s="74">
        <v>18</v>
      </c>
      <c r="N15485" s="74">
        <v>66</v>
      </c>
    </row>
    <row r="15486" spans="1:14">
      <c r="A15486" s="43" t="str">
        <f t="shared" si="749"/>
        <v>130132300110035015</v>
      </c>
      <c r="B15486" s="28">
        <f t="shared" si="750"/>
        <v>86</v>
      </c>
      <c r="C15486" s="28">
        <f t="shared" si="751"/>
        <v>64</v>
      </c>
      <c r="K15486" s="73" t="s">
        <v>6131</v>
      </c>
      <c r="L15486" s="73" t="s">
        <v>6113</v>
      </c>
      <c r="M15486" s="74">
        <v>22</v>
      </c>
      <c r="N15486" s="74">
        <v>64</v>
      </c>
    </row>
    <row r="15487" spans="1:14">
      <c r="A15487" s="43" t="str">
        <f t="shared" si="749"/>
        <v>130132300110035016</v>
      </c>
      <c r="B15487" s="28">
        <f t="shared" si="750"/>
        <v>53</v>
      </c>
      <c r="C15487" s="28">
        <f t="shared" si="751"/>
        <v>35</v>
      </c>
      <c r="K15487" s="73" t="s">
        <v>6132</v>
      </c>
      <c r="L15487" s="73" t="s">
        <v>6113</v>
      </c>
      <c r="M15487" s="74">
        <v>18</v>
      </c>
      <c r="N15487" s="74">
        <v>35</v>
      </c>
    </row>
    <row r="15488" spans="1:14">
      <c r="A15488" s="43" t="str">
        <f t="shared" si="749"/>
        <v>130132300110035017</v>
      </c>
      <c r="B15488" s="28">
        <f t="shared" si="750"/>
        <v>11</v>
      </c>
      <c r="C15488" s="28">
        <f t="shared" si="751"/>
        <v>6</v>
      </c>
      <c r="K15488" s="73" t="s">
        <v>6133</v>
      </c>
      <c r="L15488" s="73" t="s">
        <v>6113</v>
      </c>
      <c r="M15488" s="74">
        <v>5</v>
      </c>
      <c r="N15488" s="74">
        <v>6</v>
      </c>
    </row>
    <row r="15489" spans="1:14">
      <c r="A15489" s="43" t="str">
        <f t="shared" si="749"/>
        <v>130132300110036011</v>
      </c>
      <c r="B15489" s="28">
        <f t="shared" si="750"/>
        <v>121</v>
      </c>
      <c r="C15489" s="28">
        <f t="shared" si="751"/>
        <v>54</v>
      </c>
      <c r="K15489" s="73" t="s">
        <v>6134</v>
      </c>
      <c r="L15489" s="73" t="s">
        <v>6113</v>
      </c>
      <c r="M15489" s="74">
        <v>67</v>
      </c>
      <c r="N15489" s="74">
        <v>54</v>
      </c>
    </row>
    <row r="15490" spans="1:14">
      <c r="A15490" s="43" t="str">
        <f t="shared" si="749"/>
        <v>130132300110036012</v>
      </c>
      <c r="B15490" s="28">
        <f t="shared" si="750"/>
        <v>42</v>
      </c>
      <c r="C15490" s="28">
        <f t="shared" si="751"/>
        <v>6</v>
      </c>
      <c r="K15490" s="73" t="s">
        <v>6135</v>
      </c>
      <c r="L15490" s="73" t="s">
        <v>6113</v>
      </c>
      <c r="M15490" s="74">
        <v>36</v>
      </c>
      <c r="N15490" s="74">
        <v>6</v>
      </c>
    </row>
    <row r="15491" spans="1:14">
      <c r="A15491" s="43" t="str">
        <f t="shared" ref="A15491:A15554" si="752">L15491&amp;K15491</f>
        <v>130132300110036013</v>
      </c>
      <c r="B15491" s="28">
        <f t="shared" ref="B15491:B15554" si="753">M15491+N15491</f>
        <v>115</v>
      </c>
      <c r="C15491" s="28">
        <f t="shared" ref="C15491:C15554" si="754">N15491</f>
        <v>51</v>
      </c>
      <c r="K15491" s="73" t="s">
        <v>6136</v>
      </c>
      <c r="L15491" s="73" t="s">
        <v>6113</v>
      </c>
      <c r="M15491" s="74">
        <v>64</v>
      </c>
      <c r="N15491" s="74">
        <v>51</v>
      </c>
    </row>
    <row r="15492" spans="1:14">
      <c r="A15492" s="43" t="str">
        <f t="shared" si="752"/>
        <v>130132300110036014</v>
      </c>
      <c r="B15492" s="28">
        <f t="shared" si="753"/>
        <v>46</v>
      </c>
      <c r="C15492" s="28">
        <f t="shared" si="754"/>
        <v>28</v>
      </c>
      <c r="K15492" s="73" t="s">
        <v>6137</v>
      </c>
      <c r="L15492" s="73" t="s">
        <v>6113</v>
      </c>
      <c r="M15492" s="74">
        <v>18</v>
      </c>
      <c r="N15492" s="74">
        <v>28</v>
      </c>
    </row>
    <row r="15493" spans="1:14">
      <c r="A15493" s="43" t="str">
        <f t="shared" si="752"/>
        <v>130132300110036015</v>
      </c>
      <c r="B15493" s="28">
        <f t="shared" si="753"/>
        <v>237</v>
      </c>
      <c r="C15493" s="28">
        <f t="shared" si="754"/>
        <v>85</v>
      </c>
      <c r="K15493" s="73" t="s">
        <v>6138</v>
      </c>
      <c r="L15493" s="73" t="s">
        <v>6113</v>
      </c>
      <c r="M15493" s="74">
        <v>152</v>
      </c>
      <c r="N15493" s="74">
        <v>85</v>
      </c>
    </row>
    <row r="15494" spans="1:14">
      <c r="A15494" s="43" t="str">
        <f t="shared" si="752"/>
        <v>130132300110036016</v>
      </c>
      <c r="B15494" s="28">
        <f t="shared" si="753"/>
        <v>106</v>
      </c>
      <c r="C15494" s="28">
        <f t="shared" si="754"/>
        <v>63</v>
      </c>
      <c r="K15494" s="73" t="s">
        <v>6139</v>
      </c>
      <c r="L15494" s="73" t="s">
        <v>6113</v>
      </c>
      <c r="M15494" s="74">
        <v>43</v>
      </c>
      <c r="N15494" s="74">
        <v>63</v>
      </c>
    </row>
    <row r="15495" spans="1:14">
      <c r="A15495" s="43" t="str">
        <f t="shared" si="752"/>
        <v>130132300110036017</v>
      </c>
      <c r="B15495" s="28">
        <f t="shared" si="753"/>
        <v>573</v>
      </c>
      <c r="C15495" s="28">
        <f t="shared" si="754"/>
        <v>394</v>
      </c>
      <c r="K15495" s="73" t="s">
        <v>6140</v>
      </c>
      <c r="L15495" s="73" t="s">
        <v>6113</v>
      </c>
      <c r="M15495" s="74">
        <v>179</v>
      </c>
      <c r="N15495" s="74">
        <v>394</v>
      </c>
    </row>
    <row r="15496" spans="1:14">
      <c r="A15496" s="43" t="str">
        <f t="shared" si="752"/>
        <v>130132300110036018</v>
      </c>
      <c r="B15496" s="28">
        <f t="shared" si="753"/>
        <v>537</v>
      </c>
      <c r="C15496" s="28">
        <f t="shared" si="754"/>
        <v>379</v>
      </c>
      <c r="K15496" s="73" t="s">
        <v>6141</v>
      </c>
      <c r="L15496" s="73" t="s">
        <v>6113</v>
      </c>
      <c r="M15496" s="74">
        <v>158</v>
      </c>
      <c r="N15496" s="74">
        <v>379</v>
      </c>
    </row>
    <row r="15497" spans="1:14">
      <c r="A15497" s="43" t="str">
        <f t="shared" si="752"/>
        <v>130132300110037002</v>
      </c>
      <c r="B15497" s="28">
        <f t="shared" si="753"/>
        <v>68</v>
      </c>
      <c r="C15497" s="28">
        <f t="shared" si="754"/>
        <v>51</v>
      </c>
      <c r="K15497" s="73" t="s">
        <v>3352</v>
      </c>
      <c r="L15497" s="73" t="s">
        <v>6113</v>
      </c>
      <c r="M15497" s="74">
        <v>17</v>
      </c>
      <c r="N15497" s="74">
        <v>51</v>
      </c>
    </row>
    <row r="15498" spans="1:14">
      <c r="A15498" s="43" t="str">
        <f t="shared" si="752"/>
        <v>130132300110038003</v>
      </c>
      <c r="B15498" s="28">
        <f t="shared" si="753"/>
        <v>25</v>
      </c>
      <c r="C15498" s="28">
        <f t="shared" si="754"/>
        <v>17</v>
      </c>
      <c r="K15498" s="73" t="s">
        <v>2757</v>
      </c>
      <c r="L15498" s="73" t="s">
        <v>6113</v>
      </c>
      <c r="M15498" s="74">
        <v>8</v>
      </c>
      <c r="N15498" s="74">
        <v>17</v>
      </c>
    </row>
    <row r="15499" spans="1:14">
      <c r="A15499" s="43" t="str">
        <f t="shared" si="752"/>
        <v>130132300110038004</v>
      </c>
      <c r="B15499" s="28">
        <f t="shared" si="753"/>
        <v>51</v>
      </c>
      <c r="C15499" s="28">
        <f t="shared" si="754"/>
        <v>10</v>
      </c>
      <c r="K15499" s="73" t="s">
        <v>3604</v>
      </c>
      <c r="L15499" s="73" t="s">
        <v>6113</v>
      </c>
      <c r="M15499" s="74">
        <v>41</v>
      </c>
      <c r="N15499" s="74">
        <v>10</v>
      </c>
    </row>
    <row r="15500" spans="1:14">
      <c r="A15500" s="43" t="str">
        <f t="shared" si="752"/>
        <v>130132300110039002</v>
      </c>
      <c r="B15500" s="28">
        <f t="shared" si="753"/>
        <v>617</v>
      </c>
      <c r="C15500" s="28">
        <f t="shared" si="754"/>
        <v>478</v>
      </c>
      <c r="K15500" s="73" t="s">
        <v>3353</v>
      </c>
      <c r="L15500" s="73" t="s">
        <v>6113</v>
      </c>
      <c r="M15500" s="74">
        <v>139</v>
      </c>
      <c r="N15500" s="74">
        <v>478</v>
      </c>
    </row>
    <row r="15501" spans="1:14">
      <c r="A15501" s="43" t="str">
        <f t="shared" si="752"/>
        <v>130132300110040004</v>
      </c>
      <c r="B15501" s="28">
        <f t="shared" si="753"/>
        <v>16</v>
      </c>
      <c r="C15501" s="28">
        <f t="shared" si="754"/>
        <v>16</v>
      </c>
      <c r="K15501" s="73" t="s">
        <v>3706</v>
      </c>
      <c r="L15501" s="73" t="s">
        <v>6113</v>
      </c>
      <c r="M15501" s="74">
        <v>0</v>
      </c>
      <c r="N15501" s="74">
        <v>16</v>
      </c>
    </row>
    <row r="15502" spans="1:14">
      <c r="A15502" s="43" t="str">
        <f t="shared" si="752"/>
        <v>130132300110040005</v>
      </c>
      <c r="B15502" s="28">
        <f t="shared" si="753"/>
        <v>474</v>
      </c>
      <c r="C15502" s="28">
        <f t="shared" si="754"/>
        <v>387</v>
      </c>
      <c r="K15502" s="73" t="s">
        <v>3707</v>
      </c>
      <c r="L15502" s="73" t="s">
        <v>6113</v>
      </c>
      <c r="M15502" s="74">
        <v>87</v>
      </c>
      <c r="N15502" s="74">
        <v>387</v>
      </c>
    </row>
    <row r="15503" spans="1:14">
      <c r="A15503" s="43" t="str">
        <f t="shared" si="752"/>
        <v>130132300110040006</v>
      </c>
      <c r="B15503" s="28">
        <f t="shared" si="753"/>
        <v>196</v>
      </c>
      <c r="C15503" s="28">
        <f t="shared" si="754"/>
        <v>143</v>
      </c>
      <c r="K15503" s="73" t="s">
        <v>3708</v>
      </c>
      <c r="L15503" s="73" t="s">
        <v>6113</v>
      </c>
      <c r="M15503" s="74">
        <v>53</v>
      </c>
      <c r="N15503" s="74">
        <v>143</v>
      </c>
    </row>
    <row r="15504" spans="1:14">
      <c r="A15504" s="43" t="str">
        <f t="shared" si="752"/>
        <v>130132300110041004</v>
      </c>
      <c r="B15504" s="28">
        <f t="shared" si="753"/>
        <v>54</v>
      </c>
      <c r="C15504" s="28">
        <f t="shared" si="754"/>
        <v>53</v>
      </c>
      <c r="K15504" s="73" t="s">
        <v>5461</v>
      </c>
      <c r="L15504" s="73" t="s">
        <v>6113</v>
      </c>
      <c r="M15504" s="74">
        <v>1</v>
      </c>
      <c r="N15504" s="74">
        <v>53</v>
      </c>
    </row>
    <row r="15505" spans="1:14">
      <c r="A15505" s="43" t="str">
        <f t="shared" si="752"/>
        <v>130132300110041005</v>
      </c>
      <c r="B15505" s="28">
        <f t="shared" si="753"/>
        <v>105</v>
      </c>
      <c r="C15505" s="28">
        <f t="shared" si="754"/>
        <v>92</v>
      </c>
      <c r="K15505" s="73" t="s">
        <v>6142</v>
      </c>
      <c r="L15505" s="73" t="s">
        <v>6113</v>
      </c>
      <c r="M15505" s="74">
        <v>13</v>
      </c>
      <c r="N15505" s="74">
        <v>92</v>
      </c>
    </row>
    <row r="15506" spans="1:14">
      <c r="A15506" s="43" t="str">
        <f t="shared" si="752"/>
        <v>130132300110041006</v>
      </c>
      <c r="B15506" s="28">
        <f t="shared" si="753"/>
        <v>16</v>
      </c>
      <c r="C15506" s="28">
        <f t="shared" si="754"/>
        <v>13</v>
      </c>
      <c r="K15506" s="73" t="s">
        <v>6143</v>
      </c>
      <c r="L15506" s="73" t="s">
        <v>6113</v>
      </c>
      <c r="M15506" s="74">
        <v>3</v>
      </c>
      <c r="N15506" s="74">
        <v>13</v>
      </c>
    </row>
    <row r="15507" spans="1:14">
      <c r="A15507" s="43" t="str">
        <f t="shared" si="752"/>
        <v>130132300110042003</v>
      </c>
      <c r="B15507" s="28">
        <f t="shared" si="753"/>
        <v>190</v>
      </c>
      <c r="C15507" s="28">
        <f t="shared" si="754"/>
        <v>179</v>
      </c>
      <c r="K15507" s="73" t="s">
        <v>2767</v>
      </c>
      <c r="L15507" s="73" t="s">
        <v>6113</v>
      </c>
      <c r="M15507" s="74">
        <v>11</v>
      </c>
      <c r="N15507" s="74">
        <v>179</v>
      </c>
    </row>
    <row r="15508" spans="1:14">
      <c r="A15508" s="43" t="str">
        <f t="shared" si="752"/>
        <v>130132300110042004</v>
      </c>
      <c r="B15508" s="28">
        <f t="shared" si="753"/>
        <v>130</v>
      </c>
      <c r="C15508" s="28">
        <f t="shared" si="754"/>
        <v>107</v>
      </c>
      <c r="K15508" s="73" t="s">
        <v>2768</v>
      </c>
      <c r="L15508" s="73" t="s">
        <v>6113</v>
      </c>
      <c r="M15508" s="74">
        <v>23</v>
      </c>
      <c r="N15508" s="74">
        <v>107</v>
      </c>
    </row>
    <row r="15509" spans="1:14">
      <c r="A15509" s="43" t="str">
        <f t="shared" si="752"/>
        <v>130132300110043003</v>
      </c>
      <c r="B15509" s="28">
        <f t="shared" si="753"/>
        <v>120</v>
      </c>
      <c r="C15509" s="28">
        <f t="shared" si="754"/>
        <v>105</v>
      </c>
      <c r="K15509" s="73" t="s">
        <v>3358</v>
      </c>
      <c r="L15509" s="73" t="s">
        <v>6113</v>
      </c>
      <c r="M15509" s="74">
        <v>15</v>
      </c>
      <c r="N15509" s="74">
        <v>105</v>
      </c>
    </row>
    <row r="15510" spans="1:14">
      <c r="A15510" s="43" t="str">
        <f t="shared" si="752"/>
        <v>130132300110043004</v>
      </c>
      <c r="B15510" s="28">
        <f t="shared" si="753"/>
        <v>83</v>
      </c>
      <c r="C15510" s="28">
        <f t="shared" si="754"/>
        <v>65</v>
      </c>
      <c r="K15510" s="73" t="s">
        <v>3359</v>
      </c>
      <c r="L15510" s="73" t="s">
        <v>6113</v>
      </c>
      <c r="M15510" s="74">
        <v>18</v>
      </c>
      <c r="N15510" s="74">
        <v>65</v>
      </c>
    </row>
    <row r="15511" spans="1:14">
      <c r="A15511" s="43" t="str">
        <f t="shared" si="752"/>
        <v>130132300110046003</v>
      </c>
      <c r="B15511" s="28">
        <f t="shared" si="753"/>
        <v>55</v>
      </c>
      <c r="C15511" s="28">
        <f t="shared" si="754"/>
        <v>44</v>
      </c>
      <c r="K15511" s="73" t="s">
        <v>4899</v>
      </c>
      <c r="L15511" s="73" t="s">
        <v>6113</v>
      </c>
      <c r="M15511" s="74">
        <v>11</v>
      </c>
      <c r="N15511" s="74">
        <v>44</v>
      </c>
    </row>
    <row r="15512" spans="1:14">
      <c r="A15512" s="43" t="str">
        <f t="shared" si="752"/>
        <v>130132300110046004</v>
      </c>
      <c r="B15512" s="28">
        <f t="shared" si="753"/>
        <v>52</v>
      </c>
      <c r="C15512" s="28">
        <f t="shared" si="754"/>
        <v>48</v>
      </c>
      <c r="K15512" s="73" t="s">
        <v>4576</v>
      </c>
      <c r="L15512" s="73" t="s">
        <v>6113</v>
      </c>
      <c r="M15512" s="74">
        <v>4</v>
      </c>
      <c r="N15512" s="74">
        <v>48</v>
      </c>
    </row>
    <row r="15513" spans="1:14">
      <c r="A15513" s="43" t="str">
        <f t="shared" si="752"/>
        <v>130132300110047002</v>
      </c>
      <c r="B15513" s="28">
        <f t="shared" si="753"/>
        <v>14</v>
      </c>
      <c r="C15513" s="28">
        <f t="shared" si="754"/>
        <v>10</v>
      </c>
      <c r="K15513" s="73" t="s">
        <v>3363</v>
      </c>
      <c r="L15513" s="73" t="s">
        <v>6113</v>
      </c>
      <c r="M15513" s="74">
        <v>4</v>
      </c>
      <c r="N15513" s="74">
        <v>10</v>
      </c>
    </row>
    <row r="15514" spans="1:14">
      <c r="A15514" s="43" t="str">
        <f t="shared" si="752"/>
        <v>130132300110048006</v>
      </c>
      <c r="B15514" s="28">
        <f t="shared" si="753"/>
        <v>79</v>
      </c>
      <c r="C15514" s="28">
        <f t="shared" si="754"/>
        <v>68</v>
      </c>
      <c r="K15514" s="73" t="s">
        <v>3607</v>
      </c>
      <c r="L15514" s="73" t="s">
        <v>6113</v>
      </c>
      <c r="M15514" s="74">
        <v>11</v>
      </c>
      <c r="N15514" s="74">
        <v>68</v>
      </c>
    </row>
    <row r="15515" spans="1:14">
      <c r="A15515" s="43" t="str">
        <f t="shared" si="752"/>
        <v>130132300110048007</v>
      </c>
      <c r="B15515" s="28">
        <f t="shared" si="753"/>
        <v>45</v>
      </c>
      <c r="C15515" s="28">
        <f t="shared" si="754"/>
        <v>43</v>
      </c>
      <c r="K15515" s="73" t="s">
        <v>4900</v>
      </c>
      <c r="L15515" s="73" t="s">
        <v>6113</v>
      </c>
      <c r="M15515" s="74">
        <v>2</v>
      </c>
      <c r="N15515" s="74">
        <v>43</v>
      </c>
    </row>
    <row r="15516" spans="1:14">
      <c r="A15516" s="43" t="str">
        <f t="shared" si="752"/>
        <v>130132300110048008</v>
      </c>
      <c r="B15516" s="28">
        <f t="shared" si="753"/>
        <v>32</v>
      </c>
      <c r="C15516" s="28">
        <f t="shared" si="754"/>
        <v>24</v>
      </c>
      <c r="K15516" s="73" t="s">
        <v>6144</v>
      </c>
      <c r="L15516" s="73" t="s">
        <v>6113</v>
      </c>
      <c r="M15516" s="74">
        <v>8</v>
      </c>
      <c r="N15516" s="74">
        <v>24</v>
      </c>
    </row>
    <row r="15517" spans="1:14">
      <c r="A15517" s="43" t="str">
        <f t="shared" si="752"/>
        <v>130132300110048009</v>
      </c>
      <c r="B15517" s="28">
        <f t="shared" si="753"/>
        <v>15</v>
      </c>
      <c r="C15517" s="28">
        <f t="shared" si="754"/>
        <v>12</v>
      </c>
      <c r="K15517" s="73" t="s">
        <v>6145</v>
      </c>
      <c r="L15517" s="73" t="s">
        <v>6113</v>
      </c>
      <c r="M15517" s="74">
        <v>3</v>
      </c>
      <c r="N15517" s="74">
        <v>12</v>
      </c>
    </row>
    <row r="15518" spans="1:14">
      <c r="A15518" s="43" t="str">
        <f t="shared" si="752"/>
        <v>130132300110048010</v>
      </c>
      <c r="B15518" s="28">
        <f t="shared" si="753"/>
        <v>28</v>
      </c>
      <c r="C15518" s="28">
        <f t="shared" si="754"/>
        <v>16</v>
      </c>
      <c r="K15518" s="73" t="s">
        <v>6146</v>
      </c>
      <c r="L15518" s="73" t="s">
        <v>6113</v>
      </c>
      <c r="M15518" s="74">
        <v>12</v>
      </c>
      <c r="N15518" s="74">
        <v>16</v>
      </c>
    </row>
    <row r="15519" spans="1:14">
      <c r="A15519" s="43" t="str">
        <f t="shared" si="752"/>
        <v>130132300110054006</v>
      </c>
      <c r="B15519" s="28">
        <f t="shared" si="753"/>
        <v>68</v>
      </c>
      <c r="C15519" s="28">
        <f t="shared" si="754"/>
        <v>55</v>
      </c>
      <c r="K15519" s="73" t="s">
        <v>6147</v>
      </c>
      <c r="L15519" s="73" t="s">
        <v>6113</v>
      </c>
      <c r="M15519" s="74">
        <v>13</v>
      </c>
      <c r="N15519" s="74">
        <v>55</v>
      </c>
    </row>
    <row r="15520" spans="1:14">
      <c r="A15520" s="43" t="str">
        <f t="shared" si="752"/>
        <v>130132300110054007</v>
      </c>
      <c r="B15520" s="28">
        <f t="shared" si="753"/>
        <v>201</v>
      </c>
      <c r="C15520" s="28">
        <f t="shared" si="754"/>
        <v>156</v>
      </c>
      <c r="K15520" s="73" t="s">
        <v>6148</v>
      </c>
      <c r="L15520" s="73" t="s">
        <v>6113</v>
      </c>
      <c r="M15520" s="74">
        <v>45</v>
      </c>
      <c r="N15520" s="74">
        <v>156</v>
      </c>
    </row>
    <row r="15521" spans="1:14">
      <c r="A15521" s="43" t="str">
        <f t="shared" si="752"/>
        <v>130132300110054008</v>
      </c>
      <c r="B15521" s="28">
        <f t="shared" si="753"/>
        <v>115</v>
      </c>
      <c r="C15521" s="28">
        <f t="shared" si="754"/>
        <v>96</v>
      </c>
      <c r="K15521" s="73" t="s">
        <v>6149</v>
      </c>
      <c r="L15521" s="73" t="s">
        <v>6113</v>
      </c>
      <c r="M15521" s="74">
        <v>19</v>
      </c>
      <c r="N15521" s="74">
        <v>96</v>
      </c>
    </row>
    <row r="15522" spans="1:14">
      <c r="A15522" s="43" t="str">
        <f t="shared" si="752"/>
        <v>130132300110055001</v>
      </c>
      <c r="B15522" s="28">
        <f t="shared" si="753"/>
        <v>57</v>
      </c>
      <c r="C15522" s="28">
        <f t="shared" si="754"/>
        <v>43</v>
      </c>
      <c r="K15522" s="73" t="s">
        <v>3121</v>
      </c>
      <c r="L15522" s="73" t="s">
        <v>6113</v>
      </c>
      <c r="M15522" s="74">
        <v>14</v>
      </c>
      <c r="N15522" s="74">
        <v>43</v>
      </c>
    </row>
    <row r="15523" spans="1:14">
      <c r="A15523" s="43" t="str">
        <f t="shared" si="752"/>
        <v>130132300110057008</v>
      </c>
      <c r="B15523" s="28">
        <f t="shared" si="753"/>
        <v>45</v>
      </c>
      <c r="C15523" s="28">
        <f t="shared" si="754"/>
        <v>35</v>
      </c>
      <c r="K15523" s="73" t="s">
        <v>6150</v>
      </c>
      <c r="L15523" s="73" t="s">
        <v>6113</v>
      </c>
      <c r="M15523" s="74">
        <v>10</v>
      </c>
      <c r="N15523" s="74">
        <v>35</v>
      </c>
    </row>
    <row r="15524" spans="1:14">
      <c r="A15524" s="43" t="str">
        <f t="shared" si="752"/>
        <v>130132300110057009</v>
      </c>
      <c r="B15524" s="28">
        <f t="shared" si="753"/>
        <v>95</v>
      </c>
      <c r="C15524" s="28">
        <f t="shared" si="754"/>
        <v>76</v>
      </c>
      <c r="K15524" s="73" t="s">
        <v>6151</v>
      </c>
      <c r="L15524" s="73" t="s">
        <v>6113</v>
      </c>
      <c r="M15524" s="74">
        <v>19</v>
      </c>
      <c r="N15524" s="74">
        <v>76</v>
      </c>
    </row>
    <row r="15525" spans="1:14">
      <c r="A15525" s="43" t="str">
        <f t="shared" si="752"/>
        <v>130132300110057010</v>
      </c>
      <c r="B15525" s="28">
        <f t="shared" si="753"/>
        <v>40</v>
      </c>
      <c r="C15525" s="28">
        <f t="shared" si="754"/>
        <v>33</v>
      </c>
      <c r="K15525" s="73" t="s">
        <v>6152</v>
      </c>
      <c r="L15525" s="73" t="s">
        <v>6113</v>
      </c>
      <c r="M15525" s="74">
        <v>7</v>
      </c>
      <c r="N15525" s="74">
        <v>33</v>
      </c>
    </row>
    <row r="15526" spans="1:14">
      <c r="A15526" s="43" t="str">
        <f t="shared" si="752"/>
        <v>130132300110057011</v>
      </c>
      <c r="B15526" s="28">
        <f t="shared" si="753"/>
        <v>235</v>
      </c>
      <c r="C15526" s="28">
        <f t="shared" si="754"/>
        <v>197</v>
      </c>
      <c r="K15526" s="73" t="s">
        <v>6153</v>
      </c>
      <c r="L15526" s="73" t="s">
        <v>6113</v>
      </c>
      <c r="M15526" s="74">
        <v>38</v>
      </c>
      <c r="N15526" s="74">
        <v>197</v>
      </c>
    </row>
    <row r="15527" spans="1:14">
      <c r="A15527" s="43" t="str">
        <f t="shared" si="752"/>
        <v>130132300110058003</v>
      </c>
      <c r="B15527" s="28">
        <f t="shared" si="753"/>
        <v>38</v>
      </c>
      <c r="C15527" s="28">
        <f t="shared" si="754"/>
        <v>34</v>
      </c>
      <c r="K15527" s="73" t="s">
        <v>3383</v>
      </c>
      <c r="L15527" s="73" t="s">
        <v>6113</v>
      </c>
      <c r="M15527" s="74">
        <v>4</v>
      </c>
      <c r="N15527" s="74">
        <v>34</v>
      </c>
    </row>
    <row r="15528" spans="1:14">
      <c r="A15528" s="43" t="str">
        <f t="shared" si="752"/>
        <v>130132300110058004</v>
      </c>
      <c r="B15528" s="28">
        <f t="shared" si="753"/>
        <v>347</v>
      </c>
      <c r="C15528" s="28">
        <f t="shared" si="754"/>
        <v>311</v>
      </c>
      <c r="K15528" s="73" t="s">
        <v>3384</v>
      </c>
      <c r="L15528" s="73" t="s">
        <v>6113</v>
      </c>
      <c r="M15528" s="74">
        <v>36</v>
      </c>
      <c r="N15528" s="74">
        <v>311</v>
      </c>
    </row>
    <row r="15529" spans="1:14">
      <c r="A15529" s="43" t="str">
        <f t="shared" si="752"/>
        <v>130132300110058005</v>
      </c>
      <c r="B15529" s="28">
        <f t="shared" si="753"/>
        <v>112</v>
      </c>
      <c r="C15529" s="28">
        <f t="shared" si="754"/>
        <v>101</v>
      </c>
      <c r="K15529" s="73" t="s">
        <v>6154</v>
      </c>
      <c r="L15529" s="73" t="s">
        <v>6113</v>
      </c>
      <c r="M15529" s="74">
        <v>11</v>
      </c>
      <c r="N15529" s="74">
        <v>101</v>
      </c>
    </row>
    <row r="15530" spans="1:14">
      <c r="A15530" s="43" t="str">
        <f t="shared" si="752"/>
        <v>130132300110061004</v>
      </c>
      <c r="B15530" s="28">
        <f t="shared" si="753"/>
        <v>7</v>
      </c>
      <c r="C15530" s="28">
        <f t="shared" si="754"/>
        <v>7</v>
      </c>
      <c r="K15530" s="73" t="s">
        <v>2806</v>
      </c>
      <c r="L15530" s="73" t="s">
        <v>6113</v>
      </c>
      <c r="M15530" s="74">
        <v>0</v>
      </c>
      <c r="N15530" s="74">
        <v>7</v>
      </c>
    </row>
    <row r="15531" spans="1:14">
      <c r="A15531" s="43" t="str">
        <f t="shared" si="752"/>
        <v>130132300110061005</v>
      </c>
      <c r="B15531" s="28">
        <f t="shared" si="753"/>
        <v>140</v>
      </c>
      <c r="C15531" s="28">
        <f t="shared" si="754"/>
        <v>123</v>
      </c>
      <c r="K15531" s="73" t="s">
        <v>6155</v>
      </c>
      <c r="L15531" s="73" t="s">
        <v>6113</v>
      </c>
      <c r="M15531" s="74">
        <v>17</v>
      </c>
      <c r="N15531" s="74">
        <v>123</v>
      </c>
    </row>
    <row r="15532" spans="1:14">
      <c r="A15532" s="43" t="str">
        <f t="shared" si="752"/>
        <v>130132300110061006</v>
      </c>
      <c r="B15532" s="28">
        <f t="shared" si="753"/>
        <v>308</v>
      </c>
      <c r="C15532" s="28">
        <f t="shared" si="754"/>
        <v>286</v>
      </c>
      <c r="K15532" s="73" t="s">
        <v>6156</v>
      </c>
      <c r="L15532" s="73" t="s">
        <v>6113</v>
      </c>
      <c r="M15532" s="74">
        <v>22</v>
      </c>
      <c r="N15532" s="74">
        <v>286</v>
      </c>
    </row>
    <row r="15533" spans="1:14">
      <c r="A15533" s="43" t="str">
        <f t="shared" si="752"/>
        <v>130132300110062002</v>
      </c>
      <c r="B15533" s="28">
        <f t="shared" si="753"/>
        <v>135</v>
      </c>
      <c r="C15533" s="28">
        <f t="shared" si="754"/>
        <v>97</v>
      </c>
      <c r="K15533" s="73" t="s">
        <v>2808</v>
      </c>
      <c r="L15533" s="73" t="s">
        <v>6113</v>
      </c>
      <c r="M15533" s="74">
        <v>38</v>
      </c>
      <c r="N15533" s="74">
        <v>97</v>
      </c>
    </row>
    <row r="15534" spans="1:14">
      <c r="A15534" s="43" t="str">
        <f t="shared" si="752"/>
        <v>130132300110064004</v>
      </c>
      <c r="B15534" s="28">
        <f t="shared" si="753"/>
        <v>12</v>
      </c>
      <c r="C15534" s="28">
        <f t="shared" si="754"/>
        <v>12</v>
      </c>
      <c r="K15534" s="73" t="s">
        <v>3610</v>
      </c>
      <c r="L15534" s="73" t="s">
        <v>6113</v>
      </c>
      <c r="M15534" s="74">
        <v>0</v>
      </c>
      <c r="N15534" s="74">
        <v>12</v>
      </c>
    </row>
    <row r="15535" spans="1:14">
      <c r="A15535" s="43" t="str">
        <f t="shared" si="752"/>
        <v>130132300110064005</v>
      </c>
      <c r="B15535" s="28">
        <f t="shared" si="753"/>
        <v>9</v>
      </c>
      <c r="C15535" s="28">
        <f t="shared" si="754"/>
        <v>9</v>
      </c>
      <c r="K15535" s="73" t="s">
        <v>4902</v>
      </c>
      <c r="L15535" s="73" t="s">
        <v>6113</v>
      </c>
      <c r="M15535" s="74">
        <v>0</v>
      </c>
      <c r="N15535" s="74">
        <v>9</v>
      </c>
    </row>
    <row r="15536" spans="1:14">
      <c r="A15536" s="43" t="str">
        <f t="shared" si="752"/>
        <v>130132300110064006</v>
      </c>
      <c r="B15536" s="28">
        <f t="shared" si="753"/>
        <v>56</v>
      </c>
      <c r="C15536" s="28">
        <f t="shared" si="754"/>
        <v>52</v>
      </c>
      <c r="K15536" s="73" t="s">
        <v>4903</v>
      </c>
      <c r="L15536" s="73" t="s">
        <v>6113</v>
      </c>
      <c r="M15536" s="74">
        <v>4</v>
      </c>
      <c r="N15536" s="74">
        <v>52</v>
      </c>
    </row>
    <row r="15537" spans="1:14">
      <c r="A15537" s="43" t="str">
        <f t="shared" si="752"/>
        <v>130132300110066002</v>
      </c>
      <c r="B15537" s="28">
        <f t="shared" si="753"/>
        <v>139</v>
      </c>
      <c r="C15537" s="28">
        <f t="shared" si="754"/>
        <v>128</v>
      </c>
      <c r="K15537" s="73" t="s">
        <v>2820</v>
      </c>
      <c r="L15537" s="73" t="s">
        <v>6113</v>
      </c>
      <c r="M15537" s="74">
        <v>11</v>
      </c>
      <c r="N15537" s="74">
        <v>128</v>
      </c>
    </row>
    <row r="15538" spans="1:14">
      <c r="A15538" s="43" t="str">
        <f t="shared" si="752"/>
        <v>130132300110067002</v>
      </c>
      <c r="B15538" s="28">
        <f t="shared" si="753"/>
        <v>35</v>
      </c>
      <c r="C15538" s="28">
        <f t="shared" si="754"/>
        <v>13</v>
      </c>
      <c r="K15538" s="73" t="s">
        <v>2822</v>
      </c>
      <c r="L15538" s="73" t="s">
        <v>6113</v>
      </c>
      <c r="M15538" s="74">
        <v>22</v>
      </c>
      <c r="N15538" s="74">
        <v>13</v>
      </c>
    </row>
    <row r="15539" spans="1:14">
      <c r="A15539" s="43" t="str">
        <f t="shared" si="752"/>
        <v>130132300110068002</v>
      </c>
      <c r="B15539" s="28">
        <f t="shared" si="753"/>
        <v>184</v>
      </c>
      <c r="C15539" s="28">
        <f t="shared" si="754"/>
        <v>161</v>
      </c>
      <c r="K15539" s="73" t="s">
        <v>2826</v>
      </c>
      <c r="L15539" s="73" t="s">
        <v>6113</v>
      </c>
      <c r="M15539" s="74">
        <v>23</v>
      </c>
      <c r="N15539" s="74">
        <v>161</v>
      </c>
    </row>
    <row r="15540" spans="1:14">
      <c r="A15540" s="43" t="str">
        <f t="shared" si="752"/>
        <v>130132300110069003</v>
      </c>
      <c r="B15540" s="28">
        <f t="shared" si="753"/>
        <v>51</v>
      </c>
      <c r="C15540" s="28">
        <f t="shared" si="754"/>
        <v>45</v>
      </c>
      <c r="K15540" s="73" t="s">
        <v>2832</v>
      </c>
      <c r="L15540" s="73" t="s">
        <v>6113</v>
      </c>
      <c r="M15540" s="74">
        <v>6</v>
      </c>
      <c r="N15540" s="74">
        <v>45</v>
      </c>
    </row>
    <row r="15541" spans="1:14">
      <c r="A15541" s="43" t="str">
        <f t="shared" si="752"/>
        <v>130132300110069004</v>
      </c>
      <c r="B15541" s="28">
        <f t="shared" si="753"/>
        <v>33</v>
      </c>
      <c r="C15541" s="28">
        <f t="shared" si="754"/>
        <v>26</v>
      </c>
      <c r="K15541" s="73" t="s">
        <v>2833</v>
      </c>
      <c r="L15541" s="73" t="s">
        <v>6113</v>
      </c>
      <c r="M15541" s="74">
        <v>7</v>
      </c>
      <c r="N15541" s="74">
        <v>26</v>
      </c>
    </row>
    <row r="15542" spans="1:14">
      <c r="A15542" s="43" t="str">
        <f t="shared" si="752"/>
        <v>130132300110070002</v>
      </c>
      <c r="B15542" s="28">
        <f t="shared" si="753"/>
        <v>61</v>
      </c>
      <c r="C15542" s="28">
        <f t="shared" si="754"/>
        <v>36</v>
      </c>
      <c r="K15542" s="73" t="s">
        <v>2836</v>
      </c>
      <c r="L15542" s="73" t="s">
        <v>6113</v>
      </c>
      <c r="M15542" s="74">
        <v>25</v>
      </c>
      <c r="N15542" s="74">
        <v>36</v>
      </c>
    </row>
    <row r="15543" spans="1:14">
      <c r="A15543" s="43" t="str">
        <f t="shared" si="752"/>
        <v>130132300110075001</v>
      </c>
      <c r="B15543" s="28">
        <f t="shared" si="753"/>
        <v>299</v>
      </c>
      <c r="C15543" s="28">
        <f t="shared" si="754"/>
        <v>155</v>
      </c>
      <c r="K15543" s="73" t="s">
        <v>2855</v>
      </c>
      <c r="L15543" s="73" t="s">
        <v>6113</v>
      </c>
      <c r="M15543" s="74">
        <v>144</v>
      </c>
      <c r="N15543" s="74">
        <v>155</v>
      </c>
    </row>
    <row r="15544" spans="1:14">
      <c r="A15544" s="43" t="str">
        <f t="shared" si="752"/>
        <v>130132300110079002</v>
      </c>
      <c r="B15544" s="28">
        <f t="shared" si="753"/>
        <v>16</v>
      </c>
      <c r="C15544" s="28">
        <f t="shared" si="754"/>
        <v>8</v>
      </c>
      <c r="K15544" s="73" t="s">
        <v>2871</v>
      </c>
      <c r="L15544" s="73" t="s">
        <v>6113</v>
      </c>
      <c r="M15544" s="74">
        <v>8</v>
      </c>
      <c r="N15544" s="74">
        <v>8</v>
      </c>
    </row>
    <row r="15545" spans="1:14">
      <c r="A15545" s="43" t="str">
        <f t="shared" si="752"/>
        <v>130132300110080006</v>
      </c>
      <c r="B15545" s="28">
        <f t="shared" si="753"/>
        <v>43</v>
      </c>
      <c r="C15545" s="28">
        <f t="shared" si="754"/>
        <v>35</v>
      </c>
      <c r="K15545" s="73" t="s">
        <v>6157</v>
      </c>
      <c r="L15545" s="73" t="s">
        <v>6113</v>
      </c>
      <c r="M15545" s="74">
        <v>8</v>
      </c>
      <c r="N15545" s="74">
        <v>35</v>
      </c>
    </row>
    <row r="15546" spans="1:14">
      <c r="A15546" s="43" t="str">
        <f t="shared" si="752"/>
        <v>130132300110080007</v>
      </c>
      <c r="B15546" s="28">
        <f t="shared" si="753"/>
        <v>29</v>
      </c>
      <c r="C15546" s="28">
        <f t="shared" si="754"/>
        <v>24</v>
      </c>
      <c r="K15546" s="73" t="s">
        <v>6158</v>
      </c>
      <c r="L15546" s="73" t="s">
        <v>6113</v>
      </c>
      <c r="M15546" s="74">
        <v>5</v>
      </c>
      <c r="N15546" s="74">
        <v>24</v>
      </c>
    </row>
    <row r="15547" spans="1:14">
      <c r="A15547" s="43" t="str">
        <f t="shared" si="752"/>
        <v>130132300110080008</v>
      </c>
      <c r="B15547" s="28">
        <f t="shared" si="753"/>
        <v>105</v>
      </c>
      <c r="C15547" s="28">
        <f t="shared" si="754"/>
        <v>79</v>
      </c>
      <c r="K15547" s="73" t="s">
        <v>6159</v>
      </c>
      <c r="L15547" s="73" t="s">
        <v>6113</v>
      </c>
      <c r="M15547" s="74">
        <v>26</v>
      </c>
      <c r="N15547" s="74">
        <v>79</v>
      </c>
    </row>
    <row r="15548" spans="1:14">
      <c r="A15548" s="43" t="str">
        <f t="shared" si="752"/>
        <v>130132300110080009</v>
      </c>
      <c r="B15548" s="28">
        <f t="shared" si="753"/>
        <v>42</v>
      </c>
      <c r="C15548" s="28">
        <f t="shared" si="754"/>
        <v>27</v>
      </c>
      <c r="K15548" s="73" t="s">
        <v>6160</v>
      </c>
      <c r="L15548" s="73" t="s">
        <v>6113</v>
      </c>
      <c r="M15548" s="74">
        <v>15</v>
      </c>
      <c r="N15548" s="74">
        <v>27</v>
      </c>
    </row>
    <row r="15549" spans="1:14">
      <c r="A15549" s="43" t="str">
        <f t="shared" si="752"/>
        <v>130132300110080010</v>
      </c>
      <c r="B15549" s="28">
        <f t="shared" si="753"/>
        <v>98</v>
      </c>
      <c r="C15549" s="28">
        <f t="shared" si="754"/>
        <v>75</v>
      </c>
      <c r="K15549" s="73" t="s">
        <v>6161</v>
      </c>
      <c r="L15549" s="73" t="s">
        <v>6113</v>
      </c>
      <c r="M15549" s="74">
        <v>23</v>
      </c>
      <c r="N15549" s="74">
        <v>75</v>
      </c>
    </row>
    <row r="15550" spans="1:14">
      <c r="A15550" s="43" t="str">
        <f t="shared" si="752"/>
        <v>130132300110081004</v>
      </c>
      <c r="B15550" s="28">
        <f t="shared" si="753"/>
        <v>12</v>
      </c>
      <c r="C15550" s="28">
        <f t="shared" si="754"/>
        <v>4</v>
      </c>
      <c r="K15550" s="73" t="s">
        <v>2880</v>
      </c>
      <c r="L15550" s="73" t="s">
        <v>6113</v>
      </c>
      <c r="M15550" s="74">
        <v>8</v>
      </c>
      <c r="N15550" s="74">
        <v>4</v>
      </c>
    </row>
    <row r="15551" spans="1:14">
      <c r="A15551" s="43" t="str">
        <f t="shared" si="752"/>
        <v>130132300110081005</v>
      </c>
      <c r="B15551" s="28">
        <f t="shared" si="753"/>
        <v>14</v>
      </c>
      <c r="C15551" s="28">
        <f t="shared" si="754"/>
        <v>8</v>
      </c>
      <c r="K15551" s="73" t="s">
        <v>3389</v>
      </c>
      <c r="L15551" s="73" t="s">
        <v>6113</v>
      </c>
      <c r="M15551" s="74">
        <v>6</v>
      </c>
      <c r="N15551" s="74">
        <v>8</v>
      </c>
    </row>
    <row r="15552" spans="1:14">
      <c r="A15552" s="43" t="str">
        <f t="shared" si="752"/>
        <v>130132300110081006</v>
      </c>
      <c r="B15552" s="28">
        <f t="shared" si="753"/>
        <v>31</v>
      </c>
      <c r="C15552" s="28">
        <f t="shared" si="754"/>
        <v>6</v>
      </c>
      <c r="K15552" s="73" t="s">
        <v>4596</v>
      </c>
      <c r="L15552" s="73" t="s">
        <v>6113</v>
      </c>
      <c r="M15552" s="74">
        <v>25</v>
      </c>
      <c r="N15552" s="74">
        <v>6</v>
      </c>
    </row>
    <row r="15553" spans="1:14">
      <c r="A15553" s="43" t="str">
        <f t="shared" si="752"/>
        <v>130132300110086003</v>
      </c>
      <c r="B15553" s="28">
        <f t="shared" si="753"/>
        <v>137</v>
      </c>
      <c r="C15553" s="28">
        <f t="shared" si="754"/>
        <v>81</v>
      </c>
      <c r="K15553" s="73" t="s">
        <v>3402</v>
      </c>
      <c r="L15553" s="73" t="s">
        <v>6113</v>
      </c>
      <c r="M15553" s="74">
        <v>56</v>
      </c>
      <c r="N15553" s="74">
        <v>81</v>
      </c>
    </row>
    <row r="15554" spans="1:14">
      <c r="A15554" s="43" t="str">
        <f t="shared" si="752"/>
        <v>130132300110086004</v>
      </c>
      <c r="B15554" s="28">
        <f t="shared" si="753"/>
        <v>381</v>
      </c>
      <c r="C15554" s="28">
        <f t="shared" si="754"/>
        <v>231</v>
      </c>
      <c r="K15554" s="73" t="s">
        <v>3611</v>
      </c>
      <c r="L15554" s="73" t="s">
        <v>6113</v>
      </c>
      <c r="M15554" s="74">
        <v>150</v>
      </c>
      <c r="N15554" s="74">
        <v>231</v>
      </c>
    </row>
    <row r="15555" spans="1:14">
      <c r="A15555" s="43" t="str">
        <f t="shared" ref="A15555:A15618" si="755">L15555&amp;K15555</f>
        <v>130132300110088003</v>
      </c>
      <c r="B15555" s="28">
        <f t="shared" ref="B15555:B15618" si="756">M15555+N15555</f>
        <v>122</v>
      </c>
      <c r="C15555" s="28">
        <f t="shared" ref="C15555:C15618" si="757">N15555</f>
        <v>52</v>
      </c>
      <c r="K15555" s="73" t="s">
        <v>2889</v>
      </c>
      <c r="L15555" s="73" t="s">
        <v>6113</v>
      </c>
      <c r="M15555" s="74">
        <v>70</v>
      </c>
      <c r="N15555" s="74">
        <v>52</v>
      </c>
    </row>
    <row r="15556" spans="1:14">
      <c r="A15556" s="43" t="str">
        <f t="shared" si="755"/>
        <v>130132300110088004</v>
      </c>
      <c r="B15556" s="28">
        <f t="shared" si="756"/>
        <v>85</v>
      </c>
      <c r="C15556" s="28">
        <f t="shared" si="757"/>
        <v>48</v>
      </c>
      <c r="K15556" s="73" t="s">
        <v>3404</v>
      </c>
      <c r="L15556" s="73" t="s">
        <v>6113</v>
      </c>
      <c r="M15556" s="74">
        <v>37</v>
      </c>
      <c r="N15556" s="74">
        <v>48</v>
      </c>
    </row>
    <row r="15557" spans="1:14">
      <c r="A15557" s="43" t="str">
        <f t="shared" si="755"/>
        <v>130132300110092002</v>
      </c>
      <c r="B15557" s="28">
        <f t="shared" si="756"/>
        <v>35</v>
      </c>
      <c r="C15557" s="28">
        <f t="shared" si="757"/>
        <v>31</v>
      </c>
      <c r="K15557" s="73" t="s">
        <v>2899</v>
      </c>
      <c r="L15557" s="73" t="s">
        <v>6113</v>
      </c>
      <c r="M15557" s="74">
        <v>4</v>
      </c>
      <c r="N15557" s="74">
        <v>31</v>
      </c>
    </row>
    <row r="15558" spans="1:14">
      <c r="A15558" s="43" t="str">
        <f t="shared" si="755"/>
        <v>130132300110094005</v>
      </c>
      <c r="B15558" s="28">
        <f t="shared" si="756"/>
        <v>25</v>
      </c>
      <c r="C15558" s="28">
        <f t="shared" si="757"/>
        <v>23</v>
      </c>
      <c r="K15558" s="73" t="s">
        <v>2906</v>
      </c>
      <c r="L15558" s="73" t="s">
        <v>6113</v>
      </c>
      <c r="M15558" s="74">
        <v>2</v>
      </c>
      <c r="N15558" s="74">
        <v>23</v>
      </c>
    </row>
    <row r="15559" spans="1:14">
      <c r="A15559" s="43" t="str">
        <f t="shared" si="755"/>
        <v>130132300110094006</v>
      </c>
      <c r="B15559" s="28">
        <f t="shared" si="756"/>
        <v>16</v>
      </c>
      <c r="C15559" s="28">
        <f t="shared" si="757"/>
        <v>9</v>
      </c>
      <c r="K15559" s="73" t="s">
        <v>6162</v>
      </c>
      <c r="L15559" s="73" t="s">
        <v>6113</v>
      </c>
      <c r="M15559" s="74">
        <v>7</v>
      </c>
      <c r="N15559" s="74">
        <v>9</v>
      </c>
    </row>
    <row r="15560" spans="1:14">
      <c r="A15560" s="43" t="str">
        <f t="shared" si="755"/>
        <v>130132300110094007</v>
      </c>
      <c r="B15560" s="28">
        <f t="shared" si="756"/>
        <v>71</v>
      </c>
      <c r="C15560" s="28">
        <f t="shared" si="757"/>
        <v>55</v>
      </c>
      <c r="K15560" s="73" t="s">
        <v>6163</v>
      </c>
      <c r="L15560" s="73" t="s">
        <v>6113</v>
      </c>
      <c r="M15560" s="74">
        <v>16</v>
      </c>
      <c r="N15560" s="74">
        <v>55</v>
      </c>
    </row>
    <row r="15561" spans="1:14">
      <c r="A15561" s="43" t="str">
        <f t="shared" si="755"/>
        <v>130132300110094008</v>
      </c>
      <c r="B15561" s="28">
        <f t="shared" si="756"/>
        <v>23</v>
      </c>
      <c r="C15561" s="28">
        <f t="shared" si="757"/>
        <v>10</v>
      </c>
      <c r="K15561" s="73" t="s">
        <v>4624</v>
      </c>
      <c r="L15561" s="73" t="s">
        <v>6113</v>
      </c>
      <c r="M15561" s="74">
        <v>13</v>
      </c>
      <c r="N15561" s="74">
        <v>10</v>
      </c>
    </row>
    <row r="15562" spans="1:14">
      <c r="A15562" s="43" t="str">
        <f t="shared" si="755"/>
        <v>130132300110095003</v>
      </c>
      <c r="B15562" s="28">
        <f t="shared" si="756"/>
        <v>28</v>
      </c>
      <c r="C15562" s="28">
        <f t="shared" si="757"/>
        <v>23</v>
      </c>
      <c r="K15562" s="73" t="s">
        <v>2909</v>
      </c>
      <c r="L15562" s="73" t="s">
        <v>6113</v>
      </c>
      <c r="M15562" s="74">
        <v>5</v>
      </c>
      <c r="N15562" s="74">
        <v>23</v>
      </c>
    </row>
    <row r="15563" spans="1:14">
      <c r="A15563" s="43" t="str">
        <f t="shared" si="755"/>
        <v>130132300110095004</v>
      </c>
      <c r="B15563" s="28">
        <f t="shared" si="756"/>
        <v>9</v>
      </c>
      <c r="C15563" s="28">
        <f t="shared" si="757"/>
        <v>1</v>
      </c>
      <c r="K15563" s="73" t="s">
        <v>2910</v>
      </c>
      <c r="L15563" s="73" t="s">
        <v>6113</v>
      </c>
      <c r="M15563" s="74">
        <v>8</v>
      </c>
      <c r="N15563" s="74">
        <v>1</v>
      </c>
    </row>
    <row r="15564" spans="1:14">
      <c r="A15564" s="43" t="str">
        <f t="shared" si="755"/>
        <v>130132300110096003</v>
      </c>
      <c r="B15564" s="28">
        <f t="shared" si="756"/>
        <v>92</v>
      </c>
      <c r="C15564" s="28">
        <f t="shared" si="757"/>
        <v>70</v>
      </c>
      <c r="K15564" s="73" t="s">
        <v>2914</v>
      </c>
      <c r="L15564" s="73" t="s">
        <v>6113</v>
      </c>
      <c r="M15564" s="74">
        <v>22</v>
      </c>
      <c r="N15564" s="74">
        <v>70</v>
      </c>
    </row>
    <row r="15565" spans="1:14">
      <c r="A15565" s="43" t="str">
        <f t="shared" si="755"/>
        <v>130132300110096004</v>
      </c>
      <c r="B15565" s="28">
        <f t="shared" si="756"/>
        <v>40</v>
      </c>
      <c r="C15565" s="28">
        <f t="shared" si="757"/>
        <v>32</v>
      </c>
      <c r="K15565" s="73" t="s">
        <v>2915</v>
      </c>
      <c r="L15565" s="73" t="s">
        <v>6113</v>
      </c>
      <c r="M15565" s="74">
        <v>8</v>
      </c>
      <c r="N15565" s="74">
        <v>32</v>
      </c>
    </row>
    <row r="15566" spans="1:14">
      <c r="A15566" s="43" t="str">
        <f t="shared" si="755"/>
        <v>130132300110097003</v>
      </c>
      <c r="B15566" s="28">
        <f t="shared" si="756"/>
        <v>18</v>
      </c>
      <c r="C15566" s="28">
        <f t="shared" si="757"/>
        <v>14</v>
      </c>
      <c r="K15566" s="73" t="s">
        <v>2919</v>
      </c>
      <c r="L15566" s="73" t="s">
        <v>6113</v>
      </c>
      <c r="M15566" s="74">
        <v>4</v>
      </c>
      <c r="N15566" s="74">
        <v>14</v>
      </c>
    </row>
    <row r="15567" spans="1:14">
      <c r="A15567" s="43" t="str">
        <f t="shared" si="755"/>
        <v>130132300110097004</v>
      </c>
      <c r="B15567" s="28">
        <f t="shared" si="756"/>
        <v>15</v>
      </c>
      <c r="C15567" s="28">
        <f t="shared" si="757"/>
        <v>13</v>
      </c>
      <c r="K15567" s="73" t="s">
        <v>2920</v>
      </c>
      <c r="L15567" s="73" t="s">
        <v>6113</v>
      </c>
      <c r="M15567" s="74">
        <v>2</v>
      </c>
      <c r="N15567" s="74">
        <v>13</v>
      </c>
    </row>
    <row r="15568" spans="1:14">
      <c r="A15568" s="43" t="str">
        <f t="shared" si="755"/>
        <v>130132300110098002</v>
      </c>
      <c r="B15568" s="28">
        <f t="shared" si="756"/>
        <v>25</v>
      </c>
      <c r="C15568" s="28">
        <f t="shared" si="757"/>
        <v>21</v>
      </c>
      <c r="K15568" s="73" t="s">
        <v>3411</v>
      </c>
      <c r="L15568" s="73" t="s">
        <v>6113</v>
      </c>
      <c r="M15568" s="74">
        <v>4</v>
      </c>
      <c r="N15568" s="74">
        <v>21</v>
      </c>
    </row>
    <row r="15569" spans="1:14">
      <c r="A15569" s="43" t="str">
        <f t="shared" si="755"/>
        <v>130132300110099003</v>
      </c>
      <c r="B15569" s="28">
        <f t="shared" si="756"/>
        <v>81</v>
      </c>
      <c r="C15569" s="28">
        <f t="shared" si="757"/>
        <v>71</v>
      </c>
      <c r="K15569" s="73" t="s">
        <v>2923</v>
      </c>
      <c r="L15569" s="73" t="s">
        <v>6113</v>
      </c>
      <c r="M15569" s="74">
        <v>10</v>
      </c>
      <c r="N15569" s="74">
        <v>71</v>
      </c>
    </row>
    <row r="15570" spans="1:14">
      <c r="A15570" s="43" t="str">
        <f t="shared" si="755"/>
        <v>130132300110099004</v>
      </c>
      <c r="B15570" s="28">
        <f t="shared" si="756"/>
        <v>41</v>
      </c>
      <c r="C15570" s="28">
        <f t="shared" si="757"/>
        <v>32</v>
      </c>
      <c r="K15570" s="73" t="s">
        <v>3414</v>
      </c>
      <c r="L15570" s="73" t="s">
        <v>6113</v>
      </c>
      <c r="M15570" s="74">
        <v>9</v>
      </c>
      <c r="N15570" s="74">
        <v>32</v>
      </c>
    </row>
    <row r="15571" spans="1:14">
      <c r="A15571" s="43" t="str">
        <f t="shared" si="755"/>
        <v>130132300110100003</v>
      </c>
      <c r="B15571" s="28">
        <f t="shared" si="756"/>
        <v>194</v>
      </c>
      <c r="C15571" s="28">
        <f t="shared" si="757"/>
        <v>166</v>
      </c>
      <c r="K15571" s="73" t="s">
        <v>2926</v>
      </c>
      <c r="L15571" s="73" t="s">
        <v>6113</v>
      </c>
      <c r="M15571" s="74">
        <v>28</v>
      </c>
      <c r="N15571" s="74">
        <v>166</v>
      </c>
    </row>
    <row r="15572" spans="1:14">
      <c r="A15572" s="43" t="str">
        <f t="shared" si="755"/>
        <v>130132300110100004</v>
      </c>
      <c r="B15572" s="28">
        <f t="shared" si="756"/>
        <v>109</v>
      </c>
      <c r="C15572" s="28">
        <f t="shared" si="757"/>
        <v>91</v>
      </c>
      <c r="K15572" s="73" t="s">
        <v>3415</v>
      </c>
      <c r="L15572" s="73" t="s">
        <v>6113</v>
      </c>
      <c r="M15572" s="74">
        <v>18</v>
      </c>
      <c r="N15572" s="74">
        <v>91</v>
      </c>
    </row>
    <row r="15573" spans="1:14">
      <c r="A15573" s="43" t="str">
        <f t="shared" si="755"/>
        <v>130132300110101002</v>
      </c>
      <c r="B15573" s="28">
        <f t="shared" si="756"/>
        <v>455</v>
      </c>
      <c r="C15573" s="28">
        <f t="shared" si="757"/>
        <v>368</v>
      </c>
      <c r="K15573" s="73" t="s">
        <v>2503</v>
      </c>
      <c r="L15573" s="73" t="s">
        <v>6113</v>
      </c>
      <c r="M15573" s="74">
        <v>87</v>
      </c>
      <c r="N15573" s="74">
        <v>368</v>
      </c>
    </row>
    <row r="15574" spans="1:14">
      <c r="A15574" s="43" t="str">
        <f t="shared" si="755"/>
        <v>130132300110102003</v>
      </c>
      <c r="B15574" s="28">
        <f t="shared" si="756"/>
        <v>14</v>
      </c>
      <c r="C15574" s="28">
        <f t="shared" si="757"/>
        <v>10</v>
      </c>
      <c r="K15574" s="73" t="s">
        <v>2054</v>
      </c>
      <c r="L15574" s="73" t="s">
        <v>6113</v>
      </c>
      <c r="M15574" s="74">
        <v>4</v>
      </c>
      <c r="N15574" s="74">
        <v>10</v>
      </c>
    </row>
    <row r="15575" spans="1:14">
      <c r="A15575" s="43" t="str">
        <f t="shared" si="755"/>
        <v>130132300110102004</v>
      </c>
      <c r="B15575" s="28">
        <f t="shared" si="756"/>
        <v>50</v>
      </c>
      <c r="C15575" s="28">
        <f t="shared" si="757"/>
        <v>50</v>
      </c>
      <c r="K15575" s="73" t="s">
        <v>2510</v>
      </c>
      <c r="L15575" s="73" t="s">
        <v>6113</v>
      </c>
      <c r="M15575" s="74">
        <v>0</v>
      </c>
      <c r="N15575" s="74">
        <v>50</v>
      </c>
    </row>
    <row r="15576" spans="1:14">
      <c r="A15576" s="43" t="str">
        <f t="shared" si="755"/>
        <v>130132300110106003</v>
      </c>
      <c r="B15576" s="28">
        <f t="shared" si="756"/>
        <v>104</v>
      </c>
      <c r="C15576" s="28">
        <f t="shared" si="757"/>
        <v>53</v>
      </c>
      <c r="K15576" s="73" t="s">
        <v>2531</v>
      </c>
      <c r="L15576" s="73" t="s">
        <v>6113</v>
      </c>
      <c r="M15576" s="74">
        <v>51</v>
      </c>
      <c r="N15576" s="74">
        <v>53</v>
      </c>
    </row>
    <row r="15577" spans="1:14">
      <c r="A15577" s="43" t="str">
        <f t="shared" si="755"/>
        <v>130132300110106004</v>
      </c>
      <c r="B15577" s="28">
        <f t="shared" si="756"/>
        <v>33</v>
      </c>
      <c r="C15577" s="28">
        <f t="shared" si="757"/>
        <v>33</v>
      </c>
      <c r="K15577" s="73" t="s">
        <v>2532</v>
      </c>
      <c r="L15577" s="73" t="s">
        <v>6113</v>
      </c>
      <c r="M15577" s="74">
        <v>0</v>
      </c>
      <c r="N15577" s="74">
        <v>33</v>
      </c>
    </row>
    <row r="15578" spans="1:14">
      <c r="A15578" s="43" t="str">
        <f t="shared" si="755"/>
        <v>130132300110107005</v>
      </c>
      <c r="B15578" s="28">
        <f t="shared" si="756"/>
        <v>82</v>
      </c>
      <c r="C15578" s="28">
        <f t="shared" si="757"/>
        <v>79</v>
      </c>
      <c r="K15578" s="73" t="s">
        <v>5830</v>
      </c>
      <c r="L15578" s="73" t="s">
        <v>6113</v>
      </c>
      <c r="M15578" s="74">
        <v>3</v>
      </c>
      <c r="N15578" s="74">
        <v>79</v>
      </c>
    </row>
    <row r="15579" spans="1:14">
      <c r="A15579" s="43" t="str">
        <f t="shared" si="755"/>
        <v>130132300110107006</v>
      </c>
      <c r="B15579" s="28">
        <f t="shared" si="756"/>
        <v>40</v>
      </c>
      <c r="C15579" s="28">
        <f t="shared" si="757"/>
        <v>40</v>
      </c>
      <c r="K15579" s="73" t="s">
        <v>4638</v>
      </c>
      <c r="L15579" s="73" t="s">
        <v>6113</v>
      </c>
      <c r="M15579" s="74">
        <v>0</v>
      </c>
      <c r="N15579" s="74">
        <v>40</v>
      </c>
    </row>
    <row r="15580" spans="1:14">
      <c r="A15580" s="43" t="str">
        <f t="shared" si="755"/>
        <v>130132300110107007</v>
      </c>
      <c r="B15580" s="28">
        <f t="shared" si="756"/>
        <v>87</v>
      </c>
      <c r="C15580" s="28">
        <f t="shared" si="757"/>
        <v>82</v>
      </c>
      <c r="K15580" s="73" t="s">
        <v>4639</v>
      </c>
      <c r="L15580" s="73" t="s">
        <v>6113</v>
      </c>
      <c r="M15580" s="74">
        <v>5</v>
      </c>
      <c r="N15580" s="74">
        <v>82</v>
      </c>
    </row>
    <row r="15581" spans="1:14">
      <c r="A15581" s="43" t="str">
        <f t="shared" si="755"/>
        <v>130132300110107008</v>
      </c>
      <c r="B15581" s="28">
        <f t="shared" si="756"/>
        <v>61</v>
      </c>
      <c r="C15581" s="28">
        <f t="shared" si="757"/>
        <v>60</v>
      </c>
      <c r="K15581" s="73" t="s">
        <v>4640</v>
      </c>
      <c r="L15581" s="73" t="s">
        <v>6113</v>
      </c>
      <c r="M15581" s="74">
        <v>1</v>
      </c>
      <c r="N15581" s="74">
        <v>60</v>
      </c>
    </row>
    <row r="15582" spans="1:14">
      <c r="A15582" s="43" t="str">
        <f t="shared" si="755"/>
        <v>130132300110108002</v>
      </c>
      <c r="B15582" s="28">
        <f t="shared" si="756"/>
        <v>6</v>
      </c>
      <c r="C15582" s="28">
        <f t="shared" si="757"/>
        <v>1</v>
      </c>
      <c r="K15582" s="73" t="s">
        <v>2060</v>
      </c>
      <c r="L15582" s="73" t="s">
        <v>6113</v>
      </c>
      <c r="M15582" s="74">
        <v>5</v>
      </c>
      <c r="N15582" s="74">
        <v>1</v>
      </c>
    </row>
    <row r="15583" spans="1:14">
      <c r="A15583" s="43" t="str">
        <f t="shared" si="755"/>
        <v>130132300110110006</v>
      </c>
      <c r="B15583" s="28">
        <f t="shared" si="756"/>
        <v>32</v>
      </c>
      <c r="C15583" s="28">
        <f t="shared" si="757"/>
        <v>31</v>
      </c>
      <c r="K15583" s="73" t="s">
        <v>2556</v>
      </c>
      <c r="L15583" s="73" t="s">
        <v>6113</v>
      </c>
      <c r="M15583" s="74">
        <v>1</v>
      </c>
      <c r="N15583" s="74">
        <v>31</v>
      </c>
    </row>
    <row r="15584" spans="1:14">
      <c r="A15584" s="43" t="str">
        <f t="shared" si="755"/>
        <v>130132300110110007</v>
      </c>
      <c r="B15584" s="28">
        <f t="shared" si="756"/>
        <v>57</v>
      </c>
      <c r="C15584" s="28">
        <f t="shared" si="757"/>
        <v>48</v>
      </c>
      <c r="K15584" s="73" t="s">
        <v>2557</v>
      </c>
      <c r="L15584" s="73" t="s">
        <v>6113</v>
      </c>
      <c r="M15584" s="74">
        <v>9</v>
      </c>
      <c r="N15584" s="74">
        <v>48</v>
      </c>
    </row>
    <row r="15585" spans="1:14">
      <c r="A15585" s="43" t="str">
        <f t="shared" si="755"/>
        <v>130132300110110008</v>
      </c>
      <c r="B15585" s="28">
        <f t="shared" si="756"/>
        <v>50</v>
      </c>
      <c r="C15585" s="28">
        <f t="shared" si="757"/>
        <v>48</v>
      </c>
      <c r="K15585" s="73" t="s">
        <v>5252</v>
      </c>
      <c r="L15585" s="73" t="s">
        <v>6113</v>
      </c>
      <c r="M15585" s="74">
        <v>2</v>
      </c>
      <c r="N15585" s="74">
        <v>48</v>
      </c>
    </row>
    <row r="15586" spans="1:14">
      <c r="A15586" s="43" t="str">
        <f t="shared" si="755"/>
        <v>130132300110110009</v>
      </c>
      <c r="B15586" s="28">
        <f t="shared" si="756"/>
        <v>51</v>
      </c>
      <c r="C15586" s="28">
        <f t="shared" si="757"/>
        <v>49</v>
      </c>
      <c r="K15586" s="73" t="s">
        <v>4378</v>
      </c>
      <c r="L15586" s="73" t="s">
        <v>6113</v>
      </c>
      <c r="M15586" s="74">
        <v>2</v>
      </c>
      <c r="N15586" s="74">
        <v>49</v>
      </c>
    </row>
    <row r="15587" spans="1:14">
      <c r="A15587" s="43" t="str">
        <f t="shared" si="755"/>
        <v>130132300110110010</v>
      </c>
      <c r="B15587" s="28">
        <f t="shared" si="756"/>
        <v>28</v>
      </c>
      <c r="C15587" s="28">
        <f t="shared" si="757"/>
        <v>20</v>
      </c>
      <c r="K15587" s="73" t="s">
        <v>4379</v>
      </c>
      <c r="L15587" s="73" t="s">
        <v>6113</v>
      </c>
      <c r="M15587" s="74">
        <v>8</v>
      </c>
      <c r="N15587" s="74">
        <v>20</v>
      </c>
    </row>
    <row r="15588" spans="1:14">
      <c r="A15588" s="43" t="str">
        <f t="shared" si="755"/>
        <v>130132300110111005</v>
      </c>
      <c r="B15588" s="28">
        <f t="shared" si="756"/>
        <v>13</v>
      </c>
      <c r="C15588" s="28">
        <f t="shared" si="757"/>
        <v>12</v>
      </c>
      <c r="K15588" s="73" t="s">
        <v>2487</v>
      </c>
      <c r="L15588" s="73" t="s">
        <v>6113</v>
      </c>
      <c r="M15588" s="74">
        <v>1</v>
      </c>
      <c r="N15588" s="74">
        <v>12</v>
      </c>
    </row>
    <row r="15589" spans="1:14">
      <c r="A15589" s="43" t="str">
        <f t="shared" si="755"/>
        <v>130132300110111006</v>
      </c>
      <c r="B15589" s="28">
        <f t="shared" si="756"/>
        <v>9</v>
      </c>
      <c r="C15589" s="28">
        <f t="shared" si="757"/>
        <v>8</v>
      </c>
      <c r="K15589" s="73" t="s">
        <v>2488</v>
      </c>
      <c r="L15589" s="73" t="s">
        <v>6113</v>
      </c>
      <c r="M15589" s="74">
        <v>1</v>
      </c>
      <c r="N15589" s="74">
        <v>8</v>
      </c>
    </row>
    <row r="15590" spans="1:14">
      <c r="A15590" s="43" t="str">
        <f t="shared" si="755"/>
        <v>130132300110111007</v>
      </c>
      <c r="B15590" s="28">
        <f t="shared" si="756"/>
        <v>15</v>
      </c>
      <c r="C15590" s="28">
        <f t="shared" si="757"/>
        <v>15</v>
      </c>
      <c r="K15590" s="73" t="s">
        <v>2489</v>
      </c>
      <c r="L15590" s="73" t="s">
        <v>6113</v>
      </c>
      <c r="M15590" s="74">
        <v>0</v>
      </c>
      <c r="N15590" s="74">
        <v>15</v>
      </c>
    </row>
    <row r="15591" spans="1:14">
      <c r="A15591" s="43" t="str">
        <f t="shared" si="755"/>
        <v>130132300110111008</v>
      </c>
      <c r="B15591" s="28">
        <f t="shared" si="756"/>
        <v>7</v>
      </c>
      <c r="C15591" s="28">
        <f t="shared" si="757"/>
        <v>4</v>
      </c>
      <c r="K15591" s="73" t="s">
        <v>2490</v>
      </c>
      <c r="L15591" s="73" t="s">
        <v>6113</v>
      </c>
      <c r="M15591" s="74">
        <v>3</v>
      </c>
      <c r="N15591" s="74">
        <v>4</v>
      </c>
    </row>
    <row r="15592" spans="1:14">
      <c r="A15592" s="43" t="str">
        <f t="shared" si="755"/>
        <v>130132300110112004</v>
      </c>
      <c r="B15592" s="28">
        <f t="shared" si="756"/>
        <v>32</v>
      </c>
      <c r="C15592" s="28">
        <f t="shared" si="757"/>
        <v>31</v>
      </c>
      <c r="K15592" s="73" t="s">
        <v>2560</v>
      </c>
      <c r="L15592" s="73" t="s">
        <v>6113</v>
      </c>
      <c r="M15592" s="74">
        <v>1</v>
      </c>
      <c r="N15592" s="74">
        <v>31</v>
      </c>
    </row>
    <row r="15593" spans="1:14">
      <c r="A15593" s="43" t="str">
        <f t="shared" si="755"/>
        <v>130132300110112005</v>
      </c>
      <c r="B15593" s="28">
        <f t="shared" si="756"/>
        <v>16</v>
      </c>
      <c r="C15593" s="28">
        <f t="shared" si="757"/>
        <v>14</v>
      </c>
      <c r="K15593" s="73" t="s">
        <v>2561</v>
      </c>
      <c r="L15593" s="73" t="s">
        <v>6113</v>
      </c>
      <c r="M15593" s="74">
        <v>2</v>
      </c>
      <c r="N15593" s="74">
        <v>14</v>
      </c>
    </row>
    <row r="15594" spans="1:14">
      <c r="A15594" s="43" t="str">
        <f t="shared" si="755"/>
        <v>130132300110112006</v>
      </c>
      <c r="B15594" s="28">
        <f t="shared" si="756"/>
        <v>291</v>
      </c>
      <c r="C15594" s="28">
        <f t="shared" si="757"/>
        <v>259</v>
      </c>
      <c r="K15594" s="73" t="s">
        <v>2562</v>
      </c>
      <c r="L15594" s="73" t="s">
        <v>6113</v>
      </c>
      <c r="M15594" s="74">
        <v>32</v>
      </c>
      <c r="N15594" s="74">
        <v>259</v>
      </c>
    </row>
    <row r="15595" spans="1:14">
      <c r="A15595" s="43" t="str">
        <f t="shared" si="755"/>
        <v>130132300110114006</v>
      </c>
      <c r="B15595" s="28">
        <f t="shared" si="756"/>
        <v>43</v>
      </c>
      <c r="C15595" s="28">
        <f t="shared" si="757"/>
        <v>35</v>
      </c>
      <c r="K15595" s="73" t="s">
        <v>4382</v>
      </c>
      <c r="L15595" s="73" t="s">
        <v>6113</v>
      </c>
      <c r="M15595" s="74">
        <v>8</v>
      </c>
      <c r="N15595" s="74">
        <v>35</v>
      </c>
    </row>
    <row r="15596" spans="1:14">
      <c r="A15596" s="43" t="str">
        <f t="shared" si="755"/>
        <v>130132300110114007</v>
      </c>
      <c r="B15596" s="28">
        <f t="shared" si="756"/>
        <v>30</v>
      </c>
      <c r="C15596" s="28">
        <f t="shared" si="757"/>
        <v>21</v>
      </c>
      <c r="K15596" s="73" t="s">
        <v>4764</v>
      </c>
      <c r="L15596" s="73" t="s">
        <v>6113</v>
      </c>
      <c r="M15596" s="74">
        <v>9</v>
      </c>
      <c r="N15596" s="74">
        <v>21</v>
      </c>
    </row>
    <row r="15597" spans="1:14">
      <c r="A15597" s="43" t="str">
        <f t="shared" si="755"/>
        <v>130132300110114008</v>
      </c>
      <c r="B15597" s="28">
        <f t="shared" si="756"/>
        <v>36</v>
      </c>
      <c r="C15597" s="28">
        <f t="shared" si="757"/>
        <v>26</v>
      </c>
      <c r="K15597" s="73" t="s">
        <v>6164</v>
      </c>
      <c r="L15597" s="73" t="s">
        <v>6113</v>
      </c>
      <c r="M15597" s="74">
        <v>10</v>
      </c>
      <c r="N15597" s="74">
        <v>26</v>
      </c>
    </row>
    <row r="15598" spans="1:14">
      <c r="A15598" s="43" t="str">
        <f t="shared" si="755"/>
        <v>130132300110117003</v>
      </c>
      <c r="B15598" s="28">
        <f t="shared" si="756"/>
        <v>56</v>
      </c>
      <c r="C15598" s="28">
        <f t="shared" si="757"/>
        <v>52</v>
      </c>
      <c r="K15598" s="73" t="s">
        <v>2568</v>
      </c>
      <c r="L15598" s="73" t="s">
        <v>6113</v>
      </c>
      <c r="M15598" s="74">
        <v>4</v>
      </c>
      <c r="N15598" s="74">
        <v>52</v>
      </c>
    </row>
    <row r="15599" spans="1:14">
      <c r="A15599" s="43" t="str">
        <f t="shared" si="755"/>
        <v>130132300110117004</v>
      </c>
      <c r="B15599" s="28">
        <f t="shared" si="756"/>
        <v>23</v>
      </c>
      <c r="C15599" s="28">
        <f t="shared" si="757"/>
        <v>11</v>
      </c>
      <c r="K15599" s="73" t="s">
        <v>2569</v>
      </c>
      <c r="L15599" s="73" t="s">
        <v>6113</v>
      </c>
      <c r="M15599" s="74">
        <v>12</v>
      </c>
      <c r="N15599" s="74">
        <v>11</v>
      </c>
    </row>
    <row r="15600" spans="1:14">
      <c r="A15600" s="43" t="str">
        <f t="shared" si="755"/>
        <v>130132300110118004</v>
      </c>
      <c r="B15600" s="28">
        <f t="shared" si="756"/>
        <v>35</v>
      </c>
      <c r="C15600" s="28">
        <f t="shared" si="757"/>
        <v>28</v>
      </c>
      <c r="K15600" s="73" t="s">
        <v>3201</v>
      </c>
      <c r="L15600" s="73" t="s">
        <v>6113</v>
      </c>
      <c r="M15600" s="74">
        <v>7</v>
      </c>
      <c r="N15600" s="74">
        <v>28</v>
      </c>
    </row>
    <row r="15601" spans="1:14">
      <c r="A15601" s="43" t="str">
        <f t="shared" si="755"/>
        <v>130132300110118005</v>
      </c>
      <c r="B15601" s="28">
        <f t="shared" si="756"/>
        <v>38</v>
      </c>
      <c r="C15601" s="28">
        <f t="shared" si="757"/>
        <v>36</v>
      </c>
      <c r="K15601" s="73" t="s">
        <v>4383</v>
      </c>
      <c r="L15601" s="73" t="s">
        <v>6113</v>
      </c>
      <c r="M15601" s="74">
        <v>2</v>
      </c>
      <c r="N15601" s="74">
        <v>36</v>
      </c>
    </row>
    <row r="15602" spans="1:14">
      <c r="A15602" s="43" t="str">
        <f t="shared" si="755"/>
        <v>130132300110118006</v>
      </c>
      <c r="B15602" s="28">
        <f t="shared" si="756"/>
        <v>25</v>
      </c>
      <c r="C15602" s="28">
        <f t="shared" si="757"/>
        <v>23</v>
      </c>
      <c r="K15602" s="73" t="s">
        <v>4384</v>
      </c>
      <c r="L15602" s="73" t="s">
        <v>6113</v>
      </c>
      <c r="M15602" s="74">
        <v>2</v>
      </c>
      <c r="N15602" s="74">
        <v>23</v>
      </c>
    </row>
    <row r="15603" spans="1:14">
      <c r="A15603" s="43" t="str">
        <f t="shared" si="755"/>
        <v>130132300110119003</v>
      </c>
      <c r="B15603" s="28">
        <f t="shared" si="756"/>
        <v>12</v>
      </c>
      <c r="C15603" s="28">
        <f t="shared" si="757"/>
        <v>8</v>
      </c>
      <c r="K15603" s="73" t="s">
        <v>3618</v>
      </c>
      <c r="L15603" s="73" t="s">
        <v>6113</v>
      </c>
      <c r="M15603" s="74">
        <v>4</v>
      </c>
      <c r="N15603" s="74">
        <v>8</v>
      </c>
    </row>
    <row r="15604" spans="1:14">
      <c r="A15604" s="43" t="str">
        <f t="shared" si="755"/>
        <v>130132300110119004</v>
      </c>
      <c r="B15604" s="28">
        <f t="shared" si="756"/>
        <v>15</v>
      </c>
      <c r="C15604" s="28">
        <f t="shared" si="757"/>
        <v>12</v>
      </c>
      <c r="K15604" s="73" t="s">
        <v>4084</v>
      </c>
      <c r="L15604" s="73" t="s">
        <v>6113</v>
      </c>
      <c r="M15604" s="74">
        <v>3</v>
      </c>
      <c r="N15604" s="74">
        <v>12</v>
      </c>
    </row>
    <row r="15605" spans="1:14">
      <c r="A15605" s="43" t="str">
        <f t="shared" si="755"/>
        <v>130132300110120002</v>
      </c>
      <c r="B15605" s="28">
        <f t="shared" si="756"/>
        <v>334</v>
      </c>
      <c r="C15605" s="28">
        <f t="shared" si="757"/>
        <v>334</v>
      </c>
      <c r="K15605" s="73" t="s">
        <v>2573</v>
      </c>
      <c r="L15605" s="73" t="s">
        <v>6113</v>
      </c>
      <c r="M15605" s="74">
        <v>0</v>
      </c>
      <c r="N15605" s="74">
        <v>334</v>
      </c>
    </row>
    <row r="15606" spans="1:14">
      <c r="A15606" s="43" t="str">
        <f t="shared" si="755"/>
        <v>130132300110121004</v>
      </c>
      <c r="B15606" s="28">
        <f t="shared" si="756"/>
        <v>21</v>
      </c>
      <c r="C15606" s="28">
        <f t="shared" si="757"/>
        <v>21</v>
      </c>
      <c r="K15606" s="73" t="s">
        <v>2578</v>
      </c>
      <c r="L15606" s="73" t="s">
        <v>6113</v>
      </c>
      <c r="M15606" s="74">
        <v>0</v>
      </c>
      <c r="N15606" s="74">
        <v>21</v>
      </c>
    </row>
    <row r="15607" spans="1:14">
      <c r="A15607" s="43" t="str">
        <f t="shared" si="755"/>
        <v>130132300110121005</v>
      </c>
      <c r="B15607" s="28">
        <f t="shared" si="756"/>
        <v>12</v>
      </c>
      <c r="C15607" s="28">
        <f t="shared" si="757"/>
        <v>12</v>
      </c>
      <c r="K15607" s="73" t="s">
        <v>2579</v>
      </c>
      <c r="L15607" s="73" t="s">
        <v>6113</v>
      </c>
      <c r="M15607" s="74">
        <v>0</v>
      </c>
      <c r="N15607" s="74">
        <v>12</v>
      </c>
    </row>
    <row r="15608" spans="1:14">
      <c r="A15608" s="43" t="str">
        <f t="shared" si="755"/>
        <v>130132300110121006</v>
      </c>
      <c r="B15608" s="28">
        <f t="shared" si="756"/>
        <v>44</v>
      </c>
      <c r="C15608" s="28">
        <f t="shared" si="757"/>
        <v>44</v>
      </c>
      <c r="K15608" s="73" t="s">
        <v>2580</v>
      </c>
      <c r="L15608" s="73" t="s">
        <v>6113</v>
      </c>
      <c r="M15608" s="74">
        <v>0</v>
      </c>
      <c r="N15608" s="74">
        <v>44</v>
      </c>
    </row>
    <row r="15609" spans="1:14">
      <c r="A15609" s="43" t="str">
        <f t="shared" si="755"/>
        <v>130132300110122003</v>
      </c>
      <c r="B15609" s="28">
        <f t="shared" si="756"/>
        <v>128</v>
      </c>
      <c r="C15609" s="28">
        <f t="shared" si="757"/>
        <v>128</v>
      </c>
      <c r="K15609" s="73" t="s">
        <v>2582</v>
      </c>
      <c r="L15609" s="73" t="s">
        <v>6113</v>
      </c>
      <c r="M15609" s="74">
        <v>0</v>
      </c>
      <c r="N15609" s="74">
        <v>128</v>
      </c>
    </row>
    <row r="15610" spans="1:14">
      <c r="A15610" s="43" t="str">
        <f t="shared" si="755"/>
        <v>130132300110122004</v>
      </c>
      <c r="B15610" s="28">
        <f t="shared" si="756"/>
        <v>95</v>
      </c>
      <c r="C15610" s="28">
        <f t="shared" si="757"/>
        <v>95</v>
      </c>
      <c r="K15610" s="73" t="s">
        <v>3202</v>
      </c>
      <c r="L15610" s="73" t="s">
        <v>6113</v>
      </c>
      <c r="M15610" s="74">
        <v>0</v>
      </c>
      <c r="N15610" s="74">
        <v>95</v>
      </c>
    </row>
    <row r="15611" spans="1:14">
      <c r="A15611" s="43" t="str">
        <f t="shared" si="755"/>
        <v>130132300110123004</v>
      </c>
      <c r="B15611" s="28">
        <f t="shared" si="756"/>
        <v>15</v>
      </c>
      <c r="C15611" s="28">
        <f t="shared" si="757"/>
        <v>15</v>
      </c>
      <c r="K15611" s="73" t="s">
        <v>3441</v>
      </c>
      <c r="L15611" s="73" t="s">
        <v>6113</v>
      </c>
      <c r="M15611" s="74">
        <v>0</v>
      </c>
      <c r="N15611" s="74">
        <v>15</v>
      </c>
    </row>
    <row r="15612" spans="1:14">
      <c r="A15612" s="43" t="str">
        <f t="shared" si="755"/>
        <v>130132300110123005</v>
      </c>
      <c r="B15612" s="28">
        <f t="shared" si="756"/>
        <v>61</v>
      </c>
      <c r="C15612" s="28">
        <f t="shared" si="757"/>
        <v>61</v>
      </c>
      <c r="K15612" s="73" t="s">
        <v>3442</v>
      </c>
      <c r="L15612" s="73" t="s">
        <v>6113</v>
      </c>
      <c r="M15612" s="74">
        <v>0</v>
      </c>
      <c r="N15612" s="74">
        <v>61</v>
      </c>
    </row>
    <row r="15613" spans="1:14">
      <c r="A15613" s="43" t="str">
        <f t="shared" si="755"/>
        <v>130132300110123006</v>
      </c>
      <c r="B15613" s="28">
        <f t="shared" si="756"/>
        <v>11</v>
      </c>
      <c r="C15613" s="28">
        <f t="shared" si="757"/>
        <v>11</v>
      </c>
      <c r="K15613" s="73" t="s">
        <v>3443</v>
      </c>
      <c r="L15613" s="73" t="s">
        <v>6113</v>
      </c>
      <c r="M15613" s="74">
        <v>0</v>
      </c>
      <c r="N15613" s="74">
        <v>11</v>
      </c>
    </row>
    <row r="15614" spans="1:14">
      <c r="A15614" s="43" t="str">
        <f t="shared" si="755"/>
        <v>130132300110124004</v>
      </c>
      <c r="B15614" s="28">
        <f t="shared" si="756"/>
        <v>16</v>
      </c>
      <c r="C15614" s="28">
        <f t="shared" si="757"/>
        <v>15</v>
      </c>
      <c r="K15614" s="73" t="s">
        <v>2937</v>
      </c>
      <c r="L15614" s="73" t="s">
        <v>6113</v>
      </c>
      <c r="M15614" s="74">
        <v>1</v>
      </c>
      <c r="N15614" s="74">
        <v>15</v>
      </c>
    </row>
    <row r="15615" spans="1:14">
      <c r="A15615" s="43" t="str">
        <f t="shared" si="755"/>
        <v>130132300110124005</v>
      </c>
      <c r="B15615" s="28">
        <f t="shared" si="756"/>
        <v>14</v>
      </c>
      <c r="C15615" s="28">
        <f t="shared" si="757"/>
        <v>14</v>
      </c>
      <c r="K15615" s="73" t="s">
        <v>4277</v>
      </c>
      <c r="L15615" s="73" t="s">
        <v>6113</v>
      </c>
      <c r="M15615" s="74">
        <v>0</v>
      </c>
      <c r="N15615" s="74">
        <v>14</v>
      </c>
    </row>
    <row r="15616" spans="1:14">
      <c r="A15616" s="43" t="str">
        <f t="shared" si="755"/>
        <v>130132300110124006</v>
      </c>
      <c r="B15616" s="28">
        <f t="shared" si="756"/>
        <v>13</v>
      </c>
      <c r="C15616" s="28">
        <f t="shared" si="757"/>
        <v>5</v>
      </c>
      <c r="K15616" s="73" t="s">
        <v>4278</v>
      </c>
      <c r="L15616" s="73" t="s">
        <v>6113</v>
      </c>
      <c r="M15616" s="74">
        <v>8</v>
      </c>
      <c r="N15616" s="74">
        <v>5</v>
      </c>
    </row>
    <row r="15617" spans="1:14">
      <c r="A15617" s="43" t="str">
        <f t="shared" si="755"/>
        <v>130132300110125006</v>
      </c>
      <c r="B15617" s="28">
        <f t="shared" si="756"/>
        <v>93</v>
      </c>
      <c r="C15617" s="28">
        <f t="shared" si="757"/>
        <v>79</v>
      </c>
      <c r="K15617" s="73" t="s">
        <v>2942</v>
      </c>
      <c r="L15617" s="73" t="s">
        <v>6113</v>
      </c>
      <c r="M15617" s="74">
        <v>14</v>
      </c>
      <c r="N15617" s="74">
        <v>79</v>
      </c>
    </row>
    <row r="15618" spans="1:14">
      <c r="A15618" s="43" t="str">
        <f t="shared" si="755"/>
        <v>130132300110125007</v>
      </c>
      <c r="B15618" s="28">
        <f t="shared" si="756"/>
        <v>1094</v>
      </c>
      <c r="C15618" s="28">
        <f t="shared" si="757"/>
        <v>917</v>
      </c>
      <c r="K15618" s="73" t="s">
        <v>6165</v>
      </c>
      <c r="L15618" s="73" t="s">
        <v>6113</v>
      </c>
      <c r="M15618" s="74">
        <v>177</v>
      </c>
      <c r="N15618" s="74">
        <v>917</v>
      </c>
    </row>
    <row r="15619" spans="1:14">
      <c r="A15619" s="43" t="str">
        <f t="shared" ref="A15619:A15682" si="758">L15619&amp;K15619</f>
        <v>130132300110125008</v>
      </c>
      <c r="B15619" s="28">
        <f t="shared" ref="B15619:B15682" si="759">M15619+N15619</f>
        <v>466</v>
      </c>
      <c r="C15619" s="28">
        <f t="shared" ref="C15619:C15682" si="760">N15619</f>
        <v>305</v>
      </c>
      <c r="K15619" s="73" t="s">
        <v>6166</v>
      </c>
      <c r="L15619" s="73" t="s">
        <v>6113</v>
      </c>
      <c r="M15619" s="74">
        <v>161</v>
      </c>
      <c r="N15619" s="74">
        <v>305</v>
      </c>
    </row>
    <row r="15620" spans="1:14">
      <c r="A15620" s="43" t="str">
        <f t="shared" si="758"/>
        <v>130132300110126002</v>
      </c>
      <c r="B15620" s="28">
        <f t="shared" si="759"/>
        <v>41</v>
      </c>
      <c r="C15620" s="28">
        <f t="shared" si="760"/>
        <v>31</v>
      </c>
      <c r="K15620" s="73" t="s">
        <v>3205</v>
      </c>
      <c r="L15620" s="73" t="s">
        <v>6113</v>
      </c>
      <c r="M15620" s="74">
        <v>10</v>
      </c>
      <c r="N15620" s="74">
        <v>31</v>
      </c>
    </row>
    <row r="15621" spans="1:14">
      <c r="A15621" s="43" t="str">
        <f t="shared" si="758"/>
        <v>130132300110127003</v>
      </c>
      <c r="B15621" s="28">
        <f t="shared" si="759"/>
        <v>70</v>
      </c>
      <c r="C15621" s="28">
        <f t="shared" si="760"/>
        <v>54</v>
      </c>
      <c r="K15621" s="73" t="s">
        <v>5470</v>
      </c>
      <c r="L15621" s="73" t="s">
        <v>6113</v>
      </c>
      <c r="M15621" s="74">
        <v>16</v>
      </c>
      <c r="N15621" s="74">
        <v>54</v>
      </c>
    </row>
    <row r="15622" spans="1:14">
      <c r="A15622" s="43" t="str">
        <f t="shared" si="758"/>
        <v>130132300110127004</v>
      </c>
      <c r="B15622" s="28">
        <f t="shared" si="759"/>
        <v>26</v>
      </c>
      <c r="C15622" s="28">
        <f t="shared" si="760"/>
        <v>22</v>
      </c>
      <c r="K15622" s="73" t="s">
        <v>5471</v>
      </c>
      <c r="L15622" s="73" t="s">
        <v>6113</v>
      </c>
      <c r="M15622" s="74">
        <v>4</v>
      </c>
      <c r="N15622" s="74">
        <v>22</v>
      </c>
    </row>
    <row r="15623" spans="1:14">
      <c r="A15623" s="43" t="str">
        <f t="shared" si="758"/>
        <v>130132300110128002</v>
      </c>
      <c r="B15623" s="28">
        <f t="shared" si="759"/>
        <v>47</v>
      </c>
      <c r="C15623" s="28">
        <f t="shared" si="760"/>
        <v>26</v>
      </c>
      <c r="K15623" s="73" t="s">
        <v>2039</v>
      </c>
      <c r="L15623" s="73" t="s">
        <v>6113</v>
      </c>
      <c r="M15623" s="74">
        <v>21</v>
      </c>
      <c r="N15623" s="74">
        <v>26</v>
      </c>
    </row>
    <row r="15624" spans="1:14">
      <c r="A15624" s="43" t="str">
        <f t="shared" si="758"/>
        <v>130133300110002003</v>
      </c>
      <c r="B15624" s="28">
        <f t="shared" si="759"/>
        <v>136</v>
      </c>
      <c r="C15624" s="28">
        <f t="shared" si="760"/>
        <v>132</v>
      </c>
      <c r="K15624" s="73" t="s">
        <v>2150</v>
      </c>
      <c r="L15624" s="73" t="s">
        <v>6167</v>
      </c>
      <c r="M15624" s="74">
        <v>4</v>
      </c>
      <c r="N15624" s="74">
        <v>132</v>
      </c>
    </row>
    <row r="15625" spans="1:14">
      <c r="A15625" s="43" t="str">
        <f t="shared" si="758"/>
        <v>130133300110002004</v>
      </c>
      <c r="B15625" s="28">
        <f t="shared" si="759"/>
        <v>76</v>
      </c>
      <c r="C15625" s="28">
        <f t="shared" si="760"/>
        <v>74</v>
      </c>
      <c r="K15625" s="73" t="s">
        <v>2151</v>
      </c>
      <c r="L15625" s="73" t="s">
        <v>6167</v>
      </c>
      <c r="M15625" s="74">
        <v>2</v>
      </c>
      <c r="N15625" s="74">
        <v>74</v>
      </c>
    </row>
    <row r="15626" spans="1:14">
      <c r="A15626" s="43" t="str">
        <f t="shared" si="758"/>
        <v>130133300110003002</v>
      </c>
      <c r="B15626" s="28">
        <f t="shared" si="759"/>
        <v>50</v>
      </c>
      <c r="C15626" s="28">
        <f t="shared" si="760"/>
        <v>50</v>
      </c>
      <c r="K15626" s="73" t="s">
        <v>2084</v>
      </c>
      <c r="L15626" s="73" t="s">
        <v>6167</v>
      </c>
      <c r="M15626" s="74">
        <v>0</v>
      </c>
      <c r="N15626" s="74">
        <v>50</v>
      </c>
    </row>
    <row r="15627" spans="1:14">
      <c r="A15627" s="43" t="str">
        <f t="shared" si="758"/>
        <v>130133300110004004</v>
      </c>
      <c r="B15627" s="28">
        <f t="shared" si="759"/>
        <v>35</v>
      </c>
      <c r="C15627" s="28">
        <f t="shared" si="760"/>
        <v>35</v>
      </c>
      <c r="K15627" s="73" t="s">
        <v>2087</v>
      </c>
      <c r="L15627" s="73" t="s">
        <v>6167</v>
      </c>
      <c r="M15627" s="74">
        <v>0</v>
      </c>
      <c r="N15627" s="74">
        <v>35</v>
      </c>
    </row>
    <row r="15628" spans="1:14">
      <c r="A15628" s="43" t="str">
        <f t="shared" si="758"/>
        <v>130133300110004005</v>
      </c>
      <c r="B15628" s="28">
        <f t="shared" si="759"/>
        <v>46</v>
      </c>
      <c r="C15628" s="28">
        <f t="shared" si="760"/>
        <v>45</v>
      </c>
      <c r="K15628" s="73" t="s">
        <v>2088</v>
      </c>
      <c r="L15628" s="73" t="s">
        <v>6167</v>
      </c>
      <c r="M15628" s="74">
        <v>1</v>
      </c>
      <c r="N15628" s="74">
        <v>45</v>
      </c>
    </row>
    <row r="15629" spans="1:14">
      <c r="A15629" s="43" t="str">
        <f t="shared" si="758"/>
        <v>130133300110004006</v>
      </c>
      <c r="B15629" s="28">
        <f t="shared" si="759"/>
        <v>11</v>
      </c>
      <c r="C15629" s="28">
        <f t="shared" si="760"/>
        <v>11</v>
      </c>
      <c r="K15629" s="73" t="s">
        <v>2089</v>
      </c>
      <c r="L15629" s="73" t="s">
        <v>6167</v>
      </c>
      <c r="M15629" s="74">
        <v>0</v>
      </c>
      <c r="N15629" s="74">
        <v>11</v>
      </c>
    </row>
    <row r="15630" spans="1:14">
      <c r="A15630" s="43" t="str">
        <f t="shared" si="758"/>
        <v>130133300110005002</v>
      </c>
      <c r="B15630" s="28">
        <f t="shared" si="759"/>
        <v>29</v>
      </c>
      <c r="C15630" s="28">
        <f t="shared" si="760"/>
        <v>29</v>
      </c>
      <c r="K15630" s="73" t="s">
        <v>2093</v>
      </c>
      <c r="L15630" s="73" t="s">
        <v>6167</v>
      </c>
      <c r="M15630" s="74">
        <v>0</v>
      </c>
      <c r="N15630" s="74">
        <v>29</v>
      </c>
    </row>
    <row r="15631" spans="1:14">
      <c r="A15631" s="43" t="str">
        <f t="shared" si="758"/>
        <v>130133300110006001</v>
      </c>
      <c r="B15631" s="28">
        <f t="shared" si="759"/>
        <v>26</v>
      </c>
      <c r="C15631" s="28">
        <f t="shared" si="760"/>
        <v>25</v>
      </c>
      <c r="K15631" s="73" t="s">
        <v>2096</v>
      </c>
      <c r="L15631" s="73" t="s">
        <v>6167</v>
      </c>
      <c r="M15631" s="74">
        <v>1</v>
      </c>
      <c r="N15631" s="74">
        <v>25</v>
      </c>
    </row>
    <row r="15632" spans="1:14">
      <c r="A15632" s="43" t="str">
        <f t="shared" si="758"/>
        <v>130133300110007001</v>
      </c>
      <c r="B15632" s="28">
        <f t="shared" si="759"/>
        <v>17</v>
      </c>
      <c r="C15632" s="28">
        <f t="shared" si="760"/>
        <v>17</v>
      </c>
      <c r="K15632" s="73" t="s">
        <v>2104</v>
      </c>
      <c r="L15632" s="73" t="s">
        <v>6167</v>
      </c>
      <c r="M15632" s="74">
        <v>0</v>
      </c>
      <c r="N15632" s="74">
        <v>17</v>
      </c>
    </row>
    <row r="15633" spans="1:14">
      <c r="A15633" s="43" t="str">
        <f t="shared" si="758"/>
        <v>130133300110008001</v>
      </c>
      <c r="B15633" s="28">
        <f t="shared" si="759"/>
        <v>26</v>
      </c>
      <c r="C15633" s="28">
        <f t="shared" si="760"/>
        <v>26</v>
      </c>
      <c r="K15633" s="73" t="s">
        <v>2110</v>
      </c>
      <c r="L15633" s="73" t="s">
        <v>6167</v>
      </c>
      <c r="M15633" s="74">
        <v>0</v>
      </c>
      <c r="N15633" s="74">
        <v>26</v>
      </c>
    </row>
    <row r="15634" spans="1:14">
      <c r="A15634" s="43" t="str">
        <f t="shared" si="758"/>
        <v>130133300110009001</v>
      </c>
      <c r="B15634" s="28">
        <f t="shared" si="759"/>
        <v>20</v>
      </c>
      <c r="C15634" s="28">
        <f t="shared" si="760"/>
        <v>20</v>
      </c>
      <c r="K15634" s="73" t="s">
        <v>2119</v>
      </c>
      <c r="L15634" s="73" t="s">
        <v>6167</v>
      </c>
      <c r="M15634" s="74">
        <v>0</v>
      </c>
      <c r="N15634" s="74">
        <v>20</v>
      </c>
    </row>
    <row r="15635" spans="1:14">
      <c r="A15635" s="43" t="str">
        <f t="shared" si="758"/>
        <v>130133300110010001</v>
      </c>
      <c r="B15635" s="28">
        <f t="shared" si="759"/>
        <v>25</v>
      </c>
      <c r="C15635" s="28">
        <f t="shared" si="760"/>
        <v>25</v>
      </c>
      <c r="K15635" s="73" t="s">
        <v>2126</v>
      </c>
      <c r="L15635" s="73" t="s">
        <v>6167</v>
      </c>
      <c r="M15635" s="74">
        <v>0</v>
      </c>
      <c r="N15635" s="74">
        <v>25</v>
      </c>
    </row>
    <row r="15636" spans="1:14">
      <c r="A15636" s="43" t="str">
        <f t="shared" si="758"/>
        <v>130133300110011001</v>
      </c>
      <c r="B15636" s="28">
        <f t="shared" si="759"/>
        <v>32</v>
      </c>
      <c r="C15636" s="28">
        <f t="shared" si="760"/>
        <v>29</v>
      </c>
      <c r="K15636" s="73" t="s">
        <v>2133</v>
      </c>
      <c r="L15636" s="73" t="s">
        <v>6167</v>
      </c>
      <c r="M15636" s="74">
        <v>3</v>
      </c>
      <c r="N15636" s="74">
        <v>29</v>
      </c>
    </row>
    <row r="15637" spans="1:14">
      <c r="A15637" s="43" t="str">
        <f t="shared" si="758"/>
        <v>130133300110012001</v>
      </c>
      <c r="B15637" s="28">
        <f t="shared" si="759"/>
        <v>30</v>
      </c>
      <c r="C15637" s="28">
        <f t="shared" si="760"/>
        <v>28</v>
      </c>
      <c r="K15637" s="73" t="s">
        <v>2141</v>
      </c>
      <c r="L15637" s="73" t="s">
        <v>6167</v>
      </c>
      <c r="M15637" s="74">
        <v>2</v>
      </c>
      <c r="N15637" s="74">
        <v>28</v>
      </c>
    </row>
    <row r="15638" spans="1:14">
      <c r="A15638" s="43" t="str">
        <f t="shared" si="758"/>
        <v>130133300110013001</v>
      </c>
      <c r="B15638" s="28">
        <f t="shared" si="759"/>
        <v>14</v>
      </c>
      <c r="C15638" s="28">
        <f t="shared" si="760"/>
        <v>14</v>
      </c>
      <c r="K15638" s="73" t="s">
        <v>2270</v>
      </c>
      <c r="L15638" s="73" t="s">
        <v>6167</v>
      </c>
      <c r="M15638" s="74">
        <v>0</v>
      </c>
      <c r="N15638" s="74">
        <v>14</v>
      </c>
    </row>
    <row r="15639" spans="1:14">
      <c r="A15639" s="43" t="str">
        <f t="shared" si="758"/>
        <v>130133300110014001</v>
      </c>
      <c r="B15639" s="28">
        <f t="shared" si="759"/>
        <v>76</v>
      </c>
      <c r="C15639" s="28">
        <f t="shared" si="760"/>
        <v>75</v>
      </c>
      <c r="K15639" s="73" t="s">
        <v>2282</v>
      </c>
      <c r="L15639" s="73" t="s">
        <v>6167</v>
      </c>
      <c r="M15639" s="74">
        <v>1</v>
      </c>
      <c r="N15639" s="74">
        <v>75</v>
      </c>
    </row>
    <row r="15640" spans="1:14">
      <c r="A15640" s="43" t="str">
        <f t="shared" si="758"/>
        <v>130133300110015001</v>
      </c>
      <c r="B15640" s="28">
        <f t="shared" si="759"/>
        <v>59</v>
      </c>
      <c r="C15640" s="28">
        <f t="shared" si="760"/>
        <v>52</v>
      </c>
      <c r="K15640" s="73" t="s">
        <v>2283</v>
      </c>
      <c r="L15640" s="73" t="s">
        <v>6167</v>
      </c>
      <c r="M15640" s="74">
        <v>7</v>
      </c>
      <c r="N15640" s="74">
        <v>52</v>
      </c>
    </row>
    <row r="15641" spans="1:14">
      <c r="A15641" s="43" t="str">
        <f t="shared" si="758"/>
        <v>130133300110016003</v>
      </c>
      <c r="B15641" s="28">
        <f t="shared" si="759"/>
        <v>41</v>
      </c>
      <c r="C15641" s="28">
        <f t="shared" si="760"/>
        <v>41</v>
      </c>
      <c r="K15641" s="73" t="s">
        <v>2291</v>
      </c>
      <c r="L15641" s="73" t="s">
        <v>6167</v>
      </c>
      <c r="M15641" s="74">
        <v>0</v>
      </c>
      <c r="N15641" s="74">
        <v>41</v>
      </c>
    </row>
    <row r="15642" spans="1:14">
      <c r="A15642" s="43" t="str">
        <f t="shared" si="758"/>
        <v>130133300110016004</v>
      </c>
      <c r="B15642" s="28">
        <f t="shared" si="759"/>
        <v>41</v>
      </c>
      <c r="C15642" s="28">
        <f t="shared" si="760"/>
        <v>41</v>
      </c>
      <c r="K15642" s="73" t="s">
        <v>2292</v>
      </c>
      <c r="L15642" s="73" t="s">
        <v>6167</v>
      </c>
      <c r="M15642" s="74">
        <v>0</v>
      </c>
      <c r="N15642" s="74">
        <v>41</v>
      </c>
    </row>
    <row r="15643" spans="1:14">
      <c r="A15643" s="43" t="str">
        <f t="shared" si="758"/>
        <v>130133300110017019</v>
      </c>
      <c r="B15643" s="28">
        <f t="shared" si="759"/>
        <v>36</v>
      </c>
      <c r="C15643" s="28">
        <f t="shared" si="760"/>
        <v>14</v>
      </c>
      <c r="K15643" s="73" t="s">
        <v>3684</v>
      </c>
      <c r="L15643" s="73" t="s">
        <v>6167</v>
      </c>
      <c r="M15643" s="74">
        <v>22</v>
      </c>
      <c r="N15643" s="74">
        <v>14</v>
      </c>
    </row>
    <row r="15644" spans="1:14">
      <c r="A15644" s="43" t="str">
        <f t="shared" si="758"/>
        <v>130133300110017020</v>
      </c>
      <c r="B15644" s="28">
        <f t="shared" si="759"/>
        <v>63</v>
      </c>
      <c r="C15644" s="28">
        <f t="shared" si="760"/>
        <v>53</v>
      </c>
      <c r="K15644" s="73" t="s">
        <v>6168</v>
      </c>
      <c r="L15644" s="73" t="s">
        <v>6167</v>
      </c>
      <c r="M15644" s="74">
        <v>10</v>
      </c>
      <c r="N15644" s="74">
        <v>53</v>
      </c>
    </row>
    <row r="15645" spans="1:14">
      <c r="A15645" s="43" t="str">
        <f t="shared" si="758"/>
        <v>130133300110017021</v>
      </c>
      <c r="B15645" s="28">
        <f t="shared" si="759"/>
        <v>60</v>
      </c>
      <c r="C15645" s="28">
        <f t="shared" si="760"/>
        <v>31</v>
      </c>
      <c r="K15645" s="73" t="s">
        <v>6169</v>
      </c>
      <c r="L15645" s="73" t="s">
        <v>6167</v>
      </c>
      <c r="M15645" s="74">
        <v>29</v>
      </c>
      <c r="N15645" s="74">
        <v>31</v>
      </c>
    </row>
    <row r="15646" spans="1:14">
      <c r="A15646" s="43" t="str">
        <f t="shared" si="758"/>
        <v>130133300110017022</v>
      </c>
      <c r="B15646" s="28">
        <f t="shared" si="759"/>
        <v>108</v>
      </c>
      <c r="C15646" s="28">
        <f t="shared" si="760"/>
        <v>78</v>
      </c>
      <c r="K15646" s="73" t="s">
        <v>6170</v>
      </c>
      <c r="L15646" s="73" t="s">
        <v>6167</v>
      </c>
      <c r="M15646" s="74">
        <v>30</v>
      </c>
      <c r="N15646" s="74">
        <v>78</v>
      </c>
    </row>
    <row r="15647" spans="1:14">
      <c r="A15647" s="43" t="str">
        <f t="shared" si="758"/>
        <v>130133300110017023</v>
      </c>
      <c r="B15647" s="28">
        <f t="shared" si="759"/>
        <v>10</v>
      </c>
      <c r="C15647" s="28">
        <f t="shared" si="760"/>
        <v>2</v>
      </c>
      <c r="K15647" s="73" t="s">
        <v>6171</v>
      </c>
      <c r="L15647" s="73" t="s">
        <v>6167</v>
      </c>
      <c r="M15647" s="74">
        <v>8</v>
      </c>
      <c r="N15647" s="74">
        <v>2</v>
      </c>
    </row>
    <row r="15648" spans="1:14">
      <c r="A15648" s="43" t="str">
        <f t="shared" si="758"/>
        <v>130133300110017024</v>
      </c>
      <c r="B15648" s="28">
        <f t="shared" si="759"/>
        <v>50</v>
      </c>
      <c r="C15648" s="28">
        <f t="shared" si="760"/>
        <v>29</v>
      </c>
      <c r="K15648" s="73" t="s">
        <v>6172</v>
      </c>
      <c r="L15648" s="73" t="s">
        <v>6167</v>
      </c>
      <c r="M15648" s="74">
        <v>21</v>
      </c>
      <c r="N15648" s="74">
        <v>29</v>
      </c>
    </row>
    <row r="15649" spans="1:14">
      <c r="A15649" s="43" t="str">
        <f t="shared" si="758"/>
        <v>130133300110017025</v>
      </c>
      <c r="B15649" s="28">
        <f t="shared" si="759"/>
        <v>131</v>
      </c>
      <c r="C15649" s="28">
        <f t="shared" si="760"/>
        <v>88</v>
      </c>
      <c r="K15649" s="73" t="s">
        <v>6173</v>
      </c>
      <c r="L15649" s="73" t="s">
        <v>6167</v>
      </c>
      <c r="M15649" s="74">
        <v>43</v>
      </c>
      <c r="N15649" s="74">
        <v>88</v>
      </c>
    </row>
    <row r="15650" spans="1:14">
      <c r="A15650" s="43" t="str">
        <f t="shared" si="758"/>
        <v>130133300110017026</v>
      </c>
      <c r="B15650" s="28">
        <f t="shared" si="759"/>
        <v>154</v>
      </c>
      <c r="C15650" s="28">
        <f t="shared" si="760"/>
        <v>65</v>
      </c>
      <c r="K15650" s="73" t="s">
        <v>6174</v>
      </c>
      <c r="L15650" s="73" t="s">
        <v>6167</v>
      </c>
      <c r="M15650" s="74">
        <v>89</v>
      </c>
      <c r="N15650" s="74">
        <v>65</v>
      </c>
    </row>
    <row r="15651" spans="1:14">
      <c r="A15651" s="43" t="str">
        <f t="shared" si="758"/>
        <v>130133300110017027</v>
      </c>
      <c r="B15651" s="28">
        <f t="shared" si="759"/>
        <v>51</v>
      </c>
      <c r="C15651" s="28">
        <f t="shared" si="760"/>
        <v>21</v>
      </c>
      <c r="K15651" s="73" t="s">
        <v>6175</v>
      </c>
      <c r="L15651" s="73" t="s">
        <v>6167</v>
      </c>
      <c r="M15651" s="74">
        <v>30</v>
      </c>
      <c r="N15651" s="74">
        <v>21</v>
      </c>
    </row>
    <row r="15652" spans="1:14">
      <c r="A15652" s="43" t="str">
        <f t="shared" si="758"/>
        <v>130133300110017028</v>
      </c>
      <c r="B15652" s="28">
        <f t="shared" si="759"/>
        <v>41</v>
      </c>
      <c r="C15652" s="28">
        <f t="shared" si="760"/>
        <v>15</v>
      </c>
      <c r="K15652" s="73" t="s">
        <v>6176</v>
      </c>
      <c r="L15652" s="73" t="s">
        <v>6167</v>
      </c>
      <c r="M15652" s="74">
        <v>26</v>
      </c>
      <c r="N15652" s="74">
        <v>15</v>
      </c>
    </row>
    <row r="15653" spans="1:14">
      <c r="A15653" s="43" t="str">
        <f t="shared" si="758"/>
        <v>130133300110017029</v>
      </c>
      <c r="B15653" s="28">
        <f t="shared" si="759"/>
        <v>53</v>
      </c>
      <c r="C15653" s="28">
        <f t="shared" si="760"/>
        <v>19</v>
      </c>
      <c r="K15653" s="73" t="s">
        <v>6177</v>
      </c>
      <c r="L15653" s="73" t="s">
        <v>6167</v>
      </c>
      <c r="M15653" s="74">
        <v>34</v>
      </c>
      <c r="N15653" s="74">
        <v>19</v>
      </c>
    </row>
    <row r="15654" spans="1:14">
      <c r="A15654" s="43" t="str">
        <f t="shared" si="758"/>
        <v>130133300110017030</v>
      </c>
      <c r="B15654" s="28">
        <f t="shared" si="759"/>
        <v>83</v>
      </c>
      <c r="C15654" s="28">
        <f t="shared" si="760"/>
        <v>27</v>
      </c>
      <c r="K15654" s="73" t="s">
        <v>6178</v>
      </c>
      <c r="L15654" s="73" t="s">
        <v>6167</v>
      </c>
      <c r="M15654" s="74">
        <v>56</v>
      </c>
      <c r="N15654" s="74">
        <v>27</v>
      </c>
    </row>
    <row r="15655" spans="1:14">
      <c r="A15655" s="43" t="str">
        <f t="shared" si="758"/>
        <v>130133300110017031</v>
      </c>
      <c r="B15655" s="28">
        <f t="shared" si="759"/>
        <v>406</v>
      </c>
      <c r="C15655" s="28">
        <f t="shared" si="760"/>
        <v>399</v>
      </c>
      <c r="K15655" s="73" t="s">
        <v>6179</v>
      </c>
      <c r="L15655" s="73" t="s">
        <v>6167</v>
      </c>
      <c r="M15655" s="74">
        <v>7</v>
      </c>
      <c r="N15655" s="74">
        <v>399</v>
      </c>
    </row>
    <row r="15656" spans="1:14">
      <c r="A15656" s="43" t="str">
        <f t="shared" si="758"/>
        <v>130133300110017032</v>
      </c>
      <c r="B15656" s="28">
        <f t="shared" si="759"/>
        <v>21</v>
      </c>
      <c r="C15656" s="28">
        <f t="shared" si="760"/>
        <v>21</v>
      </c>
      <c r="K15656" s="73" t="s">
        <v>6180</v>
      </c>
      <c r="L15656" s="73" t="s">
        <v>6167</v>
      </c>
      <c r="M15656" s="74">
        <v>0</v>
      </c>
      <c r="N15656" s="74">
        <v>21</v>
      </c>
    </row>
    <row r="15657" spans="1:14">
      <c r="A15657" s="43" t="str">
        <f t="shared" si="758"/>
        <v>130133300110017033</v>
      </c>
      <c r="B15657" s="28">
        <f t="shared" si="759"/>
        <v>24</v>
      </c>
      <c r="C15657" s="28">
        <f t="shared" si="760"/>
        <v>24</v>
      </c>
      <c r="K15657" s="73" t="s">
        <v>6181</v>
      </c>
      <c r="L15657" s="73" t="s">
        <v>6167</v>
      </c>
      <c r="M15657" s="74">
        <v>0</v>
      </c>
      <c r="N15657" s="74">
        <v>24</v>
      </c>
    </row>
    <row r="15658" spans="1:14">
      <c r="A15658" s="43" t="str">
        <f t="shared" si="758"/>
        <v>130133300110018010</v>
      </c>
      <c r="B15658" s="28">
        <f t="shared" si="759"/>
        <v>11</v>
      </c>
      <c r="C15658" s="28">
        <f t="shared" si="760"/>
        <v>11</v>
      </c>
      <c r="K15658" s="73" t="s">
        <v>3685</v>
      </c>
      <c r="L15658" s="73" t="s">
        <v>6167</v>
      </c>
      <c r="M15658" s="74">
        <v>0</v>
      </c>
      <c r="N15658" s="74">
        <v>11</v>
      </c>
    </row>
    <row r="15659" spans="1:14">
      <c r="A15659" s="43" t="str">
        <f t="shared" si="758"/>
        <v>130133300110018011</v>
      </c>
      <c r="B15659" s="28">
        <f t="shared" si="759"/>
        <v>45</v>
      </c>
      <c r="C15659" s="28">
        <f t="shared" si="760"/>
        <v>38</v>
      </c>
      <c r="K15659" s="73" t="s">
        <v>3686</v>
      </c>
      <c r="L15659" s="73" t="s">
        <v>6167</v>
      </c>
      <c r="M15659" s="74">
        <v>7</v>
      </c>
      <c r="N15659" s="74">
        <v>38</v>
      </c>
    </row>
    <row r="15660" spans="1:14">
      <c r="A15660" s="43" t="str">
        <f t="shared" si="758"/>
        <v>130133300110018012</v>
      </c>
      <c r="B15660" s="28">
        <f t="shared" si="759"/>
        <v>167</v>
      </c>
      <c r="C15660" s="28">
        <f t="shared" si="760"/>
        <v>162</v>
      </c>
      <c r="K15660" s="73" t="s">
        <v>3687</v>
      </c>
      <c r="L15660" s="73" t="s">
        <v>6167</v>
      </c>
      <c r="M15660" s="74">
        <v>5</v>
      </c>
      <c r="N15660" s="74">
        <v>162</v>
      </c>
    </row>
    <row r="15661" spans="1:14">
      <c r="A15661" s="43" t="str">
        <f t="shared" si="758"/>
        <v>130133300110018013</v>
      </c>
      <c r="B15661" s="28">
        <f t="shared" si="759"/>
        <v>115</v>
      </c>
      <c r="C15661" s="28">
        <f t="shared" si="760"/>
        <v>112</v>
      </c>
      <c r="K15661" s="73" t="s">
        <v>3688</v>
      </c>
      <c r="L15661" s="73" t="s">
        <v>6167</v>
      </c>
      <c r="M15661" s="74">
        <v>3</v>
      </c>
      <c r="N15661" s="74">
        <v>112</v>
      </c>
    </row>
    <row r="15662" spans="1:14">
      <c r="A15662" s="43" t="str">
        <f t="shared" si="758"/>
        <v>130133300110018014</v>
      </c>
      <c r="B15662" s="28">
        <f t="shared" si="759"/>
        <v>13</v>
      </c>
      <c r="C15662" s="28">
        <f t="shared" si="760"/>
        <v>12</v>
      </c>
      <c r="K15662" s="73" t="s">
        <v>3689</v>
      </c>
      <c r="L15662" s="73" t="s">
        <v>6167</v>
      </c>
      <c r="M15662" s="74">
        <v>1</v>
      </c>
      <c r="N15662" s="74">
        <v>12</v>
      </c>
    </row>
    <row r="15663" spans="1:14">
      <c r="A15663" s="43" t="str">
        <f t="shared" si="758"/>
        <v>130133300110018015</v>
      </c>
      <c r="B15663" s="28">
        <f t="shared" si="759"/>
        <v>45</v>
      </c>
      <c r="C15663" s="28">
        <f t="shared" si="760"/>
        <v>27</v>
      </c>
      <c r="K15663" s="73" t="s">
        <v>3690</v>
      </c>
      <c r="L15663" s="73" t="s">
        <v>6167</v>
      </c>
      <c r="M15663" s="74">
        <v>18</v>
      </c>
      <c r="N15663" s="74">
        <v>27</v>
      </c>
    </row>
    <row r="15664" spans="1:14">
      <c r="A15664" s="43" t="str">
        <f t="shared" si="758"/>
        <v>130133300110018016</v>
      </c>
      <c r="B15664" s="28">
        <f t="shared" si="759"/>
        <v>124</v>
      </c>
      <c r="C15664" s="28">
        <f t="shared" si="760"/>
        <v>117</v>
      </c>
      <c r="K15664" s="73" t="s">
        <v>3691</v>
      </c>
      <c r="L15664" s="73" t="s">
        <v>6167</v>
      </c>
      <c r="M15664" s="74">
        <v>7</v>
      </c>
      <c r="N15664" s="74">
        <v>117</v>
      </c>
    </row>
    <row r="15665" spans="1:14">
      <c r="A15665" s="43" t="str">
        <f t="shared" si="758"/>
        <v>130133300110018017</v>
      </c>
      <c r="B15665" s="28">
        <f t="shared" si="759"/>
        <v>240</v>
      </c>
      <c r="C15665" s="28">
        <f t="shared" si="760"/>
        <v>220</v>
      </c>
      <c r="K15665" s="73" t="s">
        <v>3692</v>
      </c>
      <c r="L15665" s="73" t="s">
        <v>6167</v>
      </c>
      <c r="M15665" s="74">
        <v>20</v>
      </c>
      <c r="N15665" s="74">
        <v>220</v>
      </c>
    </row>
    <row r="15666" spans="1:14">
      <c r="A15666" s="43" t="str">
        <f t="shared" si="758"/>
        <v>130133300110018018</v>
      </c>
      <c r="B15666" s="28">
        <f t="shared" si="759"/>
        <v>23</v>
      </c>
      <c r="C15666" s="28">
        <f t="shared" si="760"/>
        <v>22</v>
      </c>
      <c r="K15666" s="73" t="s">
        <v>3693</v>
      </c>
      <c r="L15666" s="73" t="s">
        <v>6167</v>
      </c>
      <c r="M15666" s="74">
        <v>1</v>
      </c>
      <c r="N15666" s="74">
        <v>22</v>
      </c>
    </row>
    <row r="15667" spans="1:14">
      <c r="A15667" s="43" t="str">
        <f t="shared" si="758"/>
        <v>130133300110019006</v>
      </c>
      <c r="B15667" s="28">
        <f t="shared" si="759"/>
        <v>16</v>
      </c>
      <c r="C15667" s="28">
        <f t="shared" si="760"/>
        <v>16</v>
      </c>
      <c r="K15667" s="73" t="s">
        <v>2404</v>
      </c>
      <c r="L15667" s="73" t="s">
        <v>6167</v>
      </c>
      <c r="M15667" s="74">
        <v>0</v>
      </c>
      <c r="N15667" s="74">
        <v>16</v>
      </c>
    </row>
    <row r="15668" spans="1:14">
      <c r="A15668" s="43" t="str">
        <f t="shared" si="758"/>
        <v>130133300110019007</v>
      </c>
      <c r="B15668" s="28">
        <f t="shared" si="759"/>
        <v>45</v>
      </c>
      <c r="C15668" s="28">
        <f t="shared" si="760"/>
        <v>23</v>
      </c>
      <c r="K15668" s="73" t="s">
        <v>2709</v>
      </c>
      <c r="L15668" s="73" t="s">
        <v>6167</v>
      </c>
      <c r="M15668" s="74">
        <v>22</v>
      </c>
      <c r="N15668" s="74">
        <v>23</v>
      </c>
    </row>
    <row r="15669" spans="1:14">
      <c r="A15669" s="43" t="str">
        <f t="shared" si="758"/>
        <v>130133300110019008</v>
      </c>
      <c r="B15669" s="28">
        <f t="shared" si="759"/>
        <v>36</v>
      </c>
      <c r="C15669" s="28">
        <f t="shared" si="760"/>
        <v>35</v>
      </c>
      <c r="K15669" s="73" t="s">
        <v>2710</v>
      </c>
      <c r="L15669" s="73" t="s">
        <v>6167</v>
      </c>
      <c r="M15669" s="74">
        <v>1</v>
      </c>
      <c r="N15669" s="74">
        <v>35</v>
      </c>
    </row>
    <row r="15670" spans="1:14">
      <c r="A15670" s="43" t="str">
        <f t="shared" si="758"/>
        <v>130133300110019009</v>
      </c>
      <c r="B15670" s="28">
        <f t="shared" si="759"/>
        <v>91</v>
      </c>
      <c r="C15670" s="28">
        <f t="shared" si="760"/>
        <v>51</v>
      </c>
      <c r="K15670" s="73" t="s">
        <v>2711</v>
      </c>
      <c r="L15670" s="73" t="s">
        <v>6167</v>
      </c>
      <c r="M15670" s="74">
        <v>40</v>
      </c>
      <c r="N15670" s="74">
        <v>51</v>
      </c>
    </row>
    <row r="15671" spans="1:14">
      <c r="A15671" s="43" t="str">
        <f t="shared" si="758"/>
        <v>130133300110019010</v>
      </c>
      <c r="B15671" s="28">
        <f t="shared" si="759"/>
        <v>45</v>
      </c>
      <c r="C15671" s="28">
        <f t="shared" si="760"/>
        <v>44</v>
      </c>
      <c r="K15671" s="73" t="s">
        <v>2712</v>
      </c>
      <c r="L15671" s="73" t="s">
        <v>6167</v>
      </c>
      <c r="M15671" s="74">
        <v>1</v>
      </c>
      <c r="N15671" s="74">
        <v>44</v>
      </c>
    </row>
    <row r="15672" spans="1:14">
      <c r="A15672" s="43" t="str">
        <f t="shared" si="758"/>
        <v>130133300110020003</v>
      </c>
      <c r="B15672" s="28">
        <f t="shared" si="759"/>
        <v>21</v>
      </c>
      <c r="C15672" s="28">
        <f t="shared" si="760"/>
        <v>17</v>
      </c>
      <c r="K15672" s="73" t="s">
        <v>2347</v>
      </c>
      <c r="L15672" s="73" t="s">
        <v>6167</v>
      </c>
      <c r="M15672" s="74">
        <v>4</v>
      </c>
      <c r="N15672" s="74">
        <v>17</v>
      </c>
    </row>
    <row r="15673" spans="1:14">
      <c r="A15673" s="43" t="str">
        <f t="shared" si="758"/>
        <v>130133300110020004</v>
      </c>
      <c r="B15673" s="28">
        <f t="shared" si="759"/>
        <v>34</v>
      </c>
      <c r="C15673" s="28">
        <f t="shared" si="760"/>
        <v>32</v>
      </c>
      <c r="K15673" s="73" t="s">
        <v>2348</v>
      </c>
      <c r="L15673" s="73" t="s">
        <v>6167</v>
      </c>
      <c r="M15673" s="74">
        <v>2</v>
      </c>
      <c r="N15673" s="74">
        <v>32</v>
      </c>
    </row>
    <row r="15674" spans="1:14">
      <c r="A15674" s="43" t="str">
        <f t="shared" si="758"/>
        <v>130133300110021003</v>
      </c>
      <c r="B15674" s="28">
        <f t="shared" si="759"/>
        <v>121</v>
      </c>
      <c r="C15674" s="28">
        <f t="shared" si="760"/>
        <v>88</v>
      </c>
      <c r="K15674" s="73" t="s">
        <v>2354</v>
      </c>
      <c r="L15674" s="73" t="s">
        <v>6167</v>
      </c>
      <c r="M15674" s="74">
        <v>33</v>
      </c>
      <c r="N15674" s="74">
        <v>88</v>
      </c>
    </row>
    <row r="15675" spans="1:14">
      <c r="A15675" s="43" t="str">
        <f t="shared" si="758"/>
        <v>130133300110021004</v>
      </c>
      <c r="B15675" s="28">
        <f t="shared" si="759"/>
        <v>57</v>
      </c>
      <c r="C15675" s="28">
        <f t="shared" si="760"/>
        <v>55</v>
      </c>
      <c r="K15675" s="73" t="s">
        <v>2355</v>
      </c>
      <c r="L15675" s="73" t="s">
        <v>6167</v>
      </c>
      <c r="M15675" s="74">
        <v>2</v>
      </c>
      <c r="N15675" s="74">
        <v>55</v>
      </c>
    </row>
    <row r="15676" spans="1:14">
      <c r="A15676" s="43" t="str">
        <f t="shared" si="758"/>
        <v>130133300110022003</v>
      </c>
      <c r="B15676" s="28">
        <f t="shared" si="759"/>
        <v>20</v>
      </c>
      <c r="C15676" s="28">
        <f t="shared" si="760"/>
        <v>13</v>
      </c>
      <c r="K15676" s="73" t="s">
        <v>2371</v>
      </c>
      <c r="L15676" s="73" t="s">
        <v>6167</v>
      </c>
      <c r="M15676" s="74">
        <v>7</v>
      </c>
      <c r="N15676" s="74">
        <v>13</v>
      </c>
    </row>
    <row r="15677" spans="1:14">
      <c r="A15677" s="43" t="str">
        <f t="shared" si="758"/>
        <v>130133300110022004</v>
      </c>
      <c r="B15677" s="28">
        <f t="shared" si="759"/>
        <v>34</v>
      </c>
      <c r="C15677" s="28">
        <f t="shared" si="760"/>
        <v>34</v>
      </c>
      <c r="K15677" s="73" t="s">
        <v>2408</v>
      </c>
      <c r="L15677" s="73" t="s">
        <v>6167</v>
      </c>
      <c r="M15677" s="74">
        <v>0</v>
      </c>
      <c r="N15677" s="74">
        <v>34</v>
      </c>
    </row>
    <row r="15678" spans="1:14">
      <c r="A15678" s="43" t="str">
        <f t="shared" si="758"/>
        <v>130133300110023003</v>
      </c>
      <c r="B15678" s="28">
        <f t="shared" si="759"/>
        <v>51</v>
      </c>
      <c r="C15678" s="28">
        <f t="shared" si="760"/>
        <v>30</v>
      </c>
      <c r="K15678" s="73" t="s">
        <v>2361</v>
      </c>
      <c r="L15678" s="73" t="s">
        <v>6167</v>
      </c>
      <c r="M15678" s="74">
        <v>21</v>
      </c>
      <c r="N15678" s="74">
        <v>30</v>
      </c>
    </row>
    <row r="15679" spans="1:14">
      <c r="A15679" s="43" t="str">
        <f t="shared" si="758"/>
        <v>130133300110023004</v>
      </c>
      <c r="B15679" s="28">
        <f t="shared" si="759"/>
        <v>89</v>
      </c>
      <c r="C15679" s="28">
        <f t="shared" si="760"/>
        <v>68</v>
      </c>
      <c r="K15679" s="73" t="s">
        <v>2362</v>
      </c>
      <c r="L15679" s="73" t="s">
        <v>6167</v>
      </c>
      <c r="M15679" s="74">
        <v>21</v>
      </c>
      <c r="N15679" s="74">
        <v>68</v>
      </c>
    </row>
    <row r="15680" spans="1:14">
      <c r="A15680" s="43" t="str">
        <f t="shared" si="758"/>
        <v>130133300110024002</v>
      </c>
      <c r="B15680" s="28">
        <f t="shared" si="759"/>
        <v>320</v>
      </c>
      <c r="C15680" s="28">
        <f t="shared" si="760"/>
        <v>318</v>
      </c>
      <c r="K15680" s="73" t="s">
        <v>2373</v>
      </c>
      <c r="L15680" s="73" t="s">
        <v>6167</v>
      </c>
      <c r="M15680" s="74">
        <v>2</v>
      </c>
      <c r="N15680" s="74">
        <v>318</v>
      </c>
    </row>
    <row r="15681" spans="1:14">
      <c r="A15681" s="43" t="str">
        <f t="shared" si="758"/>
        <v>130133300110025004</v>
      </c>
      <c r="B15681" s="28">
        <f t="shared" si="759"/>
        <v>42</v>
      </c>
      <c r="C15681" s="28">
        <f t="shared" si="760"/>
        <v>30</v>
      </c>
      <c r="K15681" s="73" t="s">
        <v>2377</v>
      </c>
      <c r="L15681" s="73" t="s">
        <v>6167</v>
      </c>
      <c r="M15681" s="74">
        <v>12</v>
      </c>
      <c r="N15681" s="74">
        <v>30</v>
      </c>
    </row>
    <row r="15682" spans="1:14">
      <c r="A15682" s="43" t="str">
        <f t="shared" si="758"/>
        <v>130133300110025005</v>
      </c>
      <c r="B15682" s="28">
        <f t="shared" si="759"/>
        <v>38</v>
      </c>
      <c r="C15682" s="28">
        <f t="shared" si="760"/>
        <v>31</v>
      </c>
      <c r="K15682" s="73" t="s">
        <v>2378</v>
      </c>
      <c r="L15682" s="73" t="s">
        <v>6167</v>
      </c>
      <c r="M15682" s="74">
        <v>7</v>
      </c>
      <c r="N15682" s="74">
        <v>31</v>
      </c>
    </row>
    <row r="15683" spans="1:14">
      <c r="A15683" s="43" t="str">
        <f t="shared" ref="A15683:A15746" si="761">L15683&amp;K15683</f>
        <v>130133300110025006</v>
      </c>
      <c r="B15683" s="28">
        <f t="shared" ref="B15683:B15746" si="762">M15683+N15683</f>
        <v>21</v>
      </c>
      <c r="C15683" s="28">
        <f t="shared" ref="C15683:C15746" si="763">N15683</f>
        <v>19</v>
      </c>
      <c r="K15683" s="73" t="s">
        <v>2379</v>
      </c>
      <c r="L15683" s="73" t="s">
        <v>6167</v>
      </c>
      <c r="M15683" s="74">
        <v>2</v>
      </c>
      <c r="N15683" s="74">
        <v>19</v>
      </c>
    </row>
    <row r="15684" spans="1:14">
      <c r="A15684" s="43" t="str">
        <f t="shared" si="761"/>
        <v>130133300110026001</v>
      </c>
      <c r="B15684" s="28">
        <f t="shared" si="762"/>
        <v>87</v>
      </c>
      <c r="C15684" s="28">
        <f t="shared" si="763"/>
        <v>66</v>
      </c>
      <c r="K15684" s="73" t="s">
        <v>2381</v>
      </c>
      <c r="L15684" s="73" t="s">
        <v>6167</v>
      </c>
      <c r="M15684" s="74">
        <v>21</v>
      </c>
      <c r="N15684" s="74">
        <v>66</v>
      </c>
    </row>
    <row r="15685" spans="1:14">
      <c r="A15685" s="43" t="str">
        <f t="shared" si="761"/>
        <v>130133300110027006</v>
      </c>
      <c r="B15685" s="28">
        <f t="shared" si="762"/>
        <v>12</v>
      </c>
      <c r="C15685" s="28">
        <f t="shared" si="763"/>
        <v>8</v>
      </c>
      <c r="K15685" s="73" t="s">
        <v>4896</v>
      </c>
      <c r="L15685" s="73" t="s">
        <v>6167</v>
      </c>
      <c r="M15685" s="74">
        <v>4</v>
      </c>
      <c r="N15685" s="74">
        <v>8</v>
      </c>
    </row>
    <row r="15686" spans="1:14">
      <c r="A15686" s="43" t="str">
        <f t="shared" si="761"/>
        <v>130133300110027007</v>
      </c>
      <c r="B15686" s="28">
        <f t="shared" si="762"/>
        <v>53</v>
      </c>
      <c r="C15686" s="28">
        <f t="shared" si="763"/>
        <v>35</v>
      </c>
      <c r="K15686" s="73" t="s">
        <v>4897</v>
      </c>
      <c r="L15686" s="73" t="s">
        <v>6167</v>
      </c>
      <c r="M15686" s="74">
        <v>18</v>
      </c>
      <c r="N15686" s="74">
        <v>35</v>
      </c>
    </row>
    <row r="15687" spans="1:14">
      <c r="A15687" s="43" t="str">
        <f t="shared" si="761"/>
        <v>130133300110027008</v>
      </c>
      <c r="B15687" s="28">
        <f t="shared" si="762"/>
        <v>95</v>
      </c>
      <c r="C15687" s="28">
        <f t="shared" si="763"/>
        <v>49</v>
      </c>
      <c r="K15687" s="73" t="s">
        <v>6182</v>
      </c>
      <c r="L15687" s="73" t="s">
        <v>6167</v>
      </c>
      <c r="M15687" s="74">
        <v>46</v>
      </c>
      <c r="N15687" s="74">
        <v>49</v>
      </c>
    </row>
    <row r="15688" spans="1:14">
      <c r="A15688" s="43" t="str">
        <f t="shared" si="761"/>
        <v>130133300110027010</v>
      </c>
      <c r="B15688" s="28">
        <f t="shared" si="762"/>
        <v>22</v>
      </c>
      <c r="C15688" s="28">
        <f t="shared" si="763"/>
        <v>22</v>
      </c>
      <c r="K15688" s="73" t="s">
        <v>6183</v>
      </c>
      <c r="L15688" s="73" t="s">
        <v>6167</v>
      </c>
      <c r="M15688" s="74">
        <v>0</v>
      </c>
      <c r="N15688" s="74">
        <v>22</v>
      </c>
    </row>
    <row r="15689" spans="1:14">
      <c r="A15689" s="43" t="str">
        <f t="shared" si="761"/>
        <v>130133300110028005</v>
      </c>
      <c r="B15689" s="28">
        <f t="shared" si="762"/>
        <v>12</v>
      </c>
      <c r="C15689" s="28">
        <f t="shared" si="763"/>
        <v>8</v>
      </c>
      <c r="K15689" s="73" t="s">
        <v>4557</v>
      </c>
      <c r="L15689" s="73" t="s">
        <v>6167</v>
      </c>
      <c r="M15689" s="74">
        <v>4</v>
      </c>
      <c r="N15689" s="74">
        <v>8</v>
      </c>
    </row>
    <row r="15690" spans="1:14">
      <c r="A15690" s="43" t="str">
        <f t="shared" si="761"/>
        <v>130133300110028006</v>
      </c>
      <c r="B15690" s="28">
        <f t="shared" si="762"/>
        <v>23</v>
      </c>
      <c r="C15690" s="28">
        <f t="shared" si="763"/>
        <v>19</v>
      </c>
      <c r="K15690" s="73" t="s">
        <v>4898</v>
      </c>
      <c r="L15690" s="73" t="s">
        <v>6167</v>
      </c>
      <c r="M15690" s="74">
        <v>4</v>
      </c>
      <c r="N15690" s="74">
        <v>19</v>
      </c>
    </row>
    <row r="15691" spans="1:14">
      <c r="A15691" s="43" t="str">
        <f t="shared" si="761"/>
        <v>130133300110028007</v>
      </c>
      <c r="B15691" s="28">
        <f t="shared" si="762"/>
        <v>87</v>
      </c>
      <c r="C15691" s="28">
        <f t="shared" si="763"/>
        <v>84</v>
      </c>
      <c r="K15691" s="73" t="s">
        <v>6184</v>
      </c>
      <c r="L15691" s="73" t="s">
        <v>6167</v>
      </c>
      <c r="M15691" s="74">
        <v>3</v>
      </c>
      <c r="N15691" s="74">
        <v>84</v>
      </c>
    </row>
    <row r="15692" spans="1:14">
      <c r="A15692" s="43" t="str">
        <f t="shared" si="761"/>
        <v>130133300110029005</v>
      </c>
      <c r="B15692" s="28">
        <f t="shared" si="762"/>
        <v>23</v>
      </c>
      <c r="C15692" s="28">
        <f t="shared" si="763"/>
        <v>16</v>
      </c>
      <c r="K15692" s="73" t="s">
        <v>2420</v>
      </c>
      <c r="L15692" s="73" t="s">
        <v>6167</v>
      </c>
      <c r="M15692" s="74">
        <v>7</v>
      </c>
      <c r="N15692" s="74">
        <v>16</v>
      </c>
    </row>
    <row r="15693" spans="1:14">
      <c r="A15693" s="43" t="str">
        <f t="shared" si="761"/>
        <v>130133300110029006</v>
      </c>
      <c r="B15693" s="28">
        <f t="shared" si="762"/>
        <v>35</v>
      </c>
      <c r="C15693" s="28">
        <f t="shared" si="763"/>
        <v>25</v>
      </c>
      <c r="K15693" s="73" t="s">
        <v>2421</v>
      </c>
      <c r="L15693" s="73" t="s">
        <v>6167</v>
      </c>
      <c r="M15693" s="74">
        <v>10</v>
      </c>
      <c r="N15693" s="74">
        <v>25</v>
      </c>
    </row>
    <row r="15694" spans="1:14">
      <c r="A15694" s="43" t="str">
        <f t="shared" si="761"/>
        <v>130133300110029007</v>
      </c>
      <c r="B15694" s="28">
        <f t="shared" si="762"/>
        <v>17</v>
      </c>
      <c r="C15694" s="28">
        <f t="shared" si="763"/>
        <v>16</v>
      </c>
      <c r="K15694" s="73" t="s">
        <v>2422</v>
      </c>
      <c r="L15694" s="73" t="s">
        <v>6167</v>
      </c>
      <c r="M15694" s="74">
        <v>1</v>
      </c>
      <c r="N15694" s="74">
        <v>16</v>
      </c>
    </row>
    <row r="15695" spans="1:14">
      <c r="A15695" s="43" t="str">
        <f t="shared" si="761"/>
        <v>130133300110029008</v>
      </c>
      <c r="B15695" s="28">
        <f t="shared" si="762"/>
        <v>32</v>
      </c>
      <c r="C15695" s="28">
        <f t="shared" si="763"/>
        <v>30</v>
      </c>
      <c r="K15695" s="73" t="s">
        <v>2423</v>
      </c>
      <c r="L15695" s="73" t="s">
        <v>6167</v>
      </c>
      <c r="M15695" s="74">
        <v>2</v>
      </c>
      <c r="N15695" s="74">
        <v>30</v>
      </c>
    </row>
    <row r="15696" spans="1:14">
      <c r="A15696" s="43" t="str">
        <f t="shared" si="761"/>
        <v>130133300110030006</v>
      </c>
      <c r="B15696" s="28">
        <f t="shared" si="762"/>
        <v>62</v>
      </c>
      <c r="C15696" s="28">
        <f t="shared" si="763"/>
        <v>40</v>
      </c>
      <c r="K15696" s="73" t="s">
        <v>6185</v>
      </c>
      <c r="L15696" s="73" t="s">
        <v>6167</v>
      </c>
      <c r="M15696" s="74">
        <v>22</v>
      </c>
      <c r="N15696" s="74">
        <v>40</v>
      </c>
    </row>
    <row r="15697" spans="1:14">
      <c r="A15697" s="43" t="str">
        <f t="shared" si="761"/>
        <v>130133300110030007</v>
      </c>
      <c r="B15697" s="28">
        <f t="shared" si="762"/>
        <v>35</v>
      </c>
      <c r="C15697" s="28">
        <f t="shared" si="763"/>
        <v>21</v>
      </c>
      <c r="K15697" s="73" t="s">
        <v>6186</v>
      </c>
      <c r="L15697" s="73" t="s">
        <v>6167</v>
      </c>
      <c r="M15697" s="74">
        <v>14</v>
      </c>
      <c r="N15697" s="74">
        <v>21</v>
      </c>
    </row>
    <row r="15698" spans="1:14">
      <c r="A15698" s="43" t="str">
        <f t="shared" si="761"/>
        <v>130133300110030008</v>
      </c>
      <c r="B15698" s="28">
        <f t="shared" si="762"/>
        <v>26</v>
      </c>
      <c r="C15698" s="28">
        <f t="shared" si="763"/>
        <v>16</v>
      </c>
      <c r="K15698" s="73" t="s">
        <v>6187</v>
      </c>
      <c r="L15698" s="73" t="s">
        <v>6167</v>
      </c>
      <c r="M15698" s="74">
        <v>10</v>
      </c>
      <c r="N15698" s="74">
        <v>16</v>
      </c>
    </row>
    <row r="15699" spans="1:14">
      <c r="A15699" s="43" t="str">
        <f t="shared" si="761"/>
        <v>130133300110030009</v>
      </c>
      <c r="B15699" s="28">
        <f t="shared" si="762"/>
        <v>162</v>
      </c>
      <c r="C15699" s="28">
        <f t="shared" si="763"/>
        <v>155</v>
      </c>
      <c r="K15699" s="73" t="s">
        <v>6188</v>
      </c>
      <c r="L15699" s="73" t="s">
        <v>6167</v>
      </c>
      <c r="M15699" s="74">
        <v>7</v>
      </c>
      <c r="N15699" s="74">
        <v>155</v>
      </c>
    </row>
    <row r="15700" spans="1:14">
      <c r="A15700" s="43" t="str">
        <f t="shared" si="761"/>
        <v>130133300110031003</v>
      </c>
      <c r="B15700" s="28">
        <f t="shared" si="762"/>
        <v>217</v>
      </c>
      <c r="C15700" s="28">
        <f t="shared" si="763"/>
        <v>132</v>
      </c>
      <c r="K15700" s="73" t="s">
        <v>2731</v>
      </c>
      <c r="L15700" s="73" t="s">
        <v>6167</v>
      </c>
      <c r="M15700" s="74">
        <v>85</v>
      </c>
      <c r="N15700" s="74">
        <v>132</v>
      </c>
    </row>
    <row r="15701" spans="1:14">
      <c r="A15701" s="43" t="str">
        <f t="shared" si="761"/>
        <v>130133300110031004</v>
      </c>
      <c r="B15701" s="28">
        <f t="shared" si="762"/>
        <v>74</v>
      </c>
      <c r="C15701" s="28">
        <f t="shared" si="763"/>
        <v>37</v>
      </c>
      <c r="K15701" s="73" t="s">
        <v>2732</v>
      </c>
      <c r="L15701" s="73" t="s">
        <v>6167</v>
      </c>
      <c r="M15701" s="74">
        <v>37</v>
      </c>
      <c r="N15701" s="74">
        <v>37</v>
      </c>
    </row>
    <row r="15702" spans="1:14">
      <c r="A15702" s="43" t="str">
        <f t="shared" si="761"/>
        <v>130133300110032003</v>
      </c>
      <c r="B15702" s="28">
        <f t="shared" si="762"/>
        <v>27</v>
      </c>
      <c r="C15702" s="28">
        <f t="shared" si="763"/>
        <v>22</v>
      </c>
      <c r="K15702" s="73" t="s">
        <v>2735</v>
      </c>
      <c r="L15702" s="73" t="s">
        <v>6167</v>
      </c>
      <c r="M15702" s="74">
        <v>5</v>
      </c>
      <c r="N15702" s="74">
        <v>22</v>
      </c>
    </row>
    <row r="15703" spans="1:14">
      <c r="A15703" s="43" t="str">
        <f t="shared" si="761"/>
        <v>130133300110032004</v>
      </c>
      <c r="B15703" s="28">
        <f t="shared" si="762"/>
        <v>29</v>
      </c>
      <c r="C15703" s="28">
        <f t="shared" si="763"/>
        <v>16</v>
      </c>
      <c r="K15703" s="73" t="s">
        <v>3602</v>
      </c>
      <c r="L15703" s="73" t="s">
        <v>6167</v>
      </c>
      <c r="M15703" s="74">
        <v>13</v>
      </c>
      <c r="N15703" s="74">
        <v>16</v>
      </c>
    </row>
    <row r="15704" spans="1:14">
      <c r="A15704" s="43" t="str">
        <f t="shared" si="761"/>
        <v>130133300110034004</v>
      </c>
      <c r="B15704" s="28">
        <f t="shared" si="762"/>
        <v>15</v>
      </c>
      <c r="C15704" s="28">
        <f t="shared" si="763"/>
        <v>15</v>
      </c>
      <c r="K15704" s="73" t="s">
        <v>2742</v>
      </c>
      <c r="L15704" s="73" t="s">
        <v>6167</v>
      </c>
      <c r="M15704" s="74">
        <v>0</v>
      </c>
      <c r="N15704" s="74">
        <v>15</v>
      </c>
    </row>
    <row r="15705" spans="1:14">
      <c r="A15705" s="43" t="str">
        <f t="shared" si="761"/>
        <v>130133300110034005</v>
      </c>
      <c r="B15705" s="28">
        <f t="shared" si="762"/>
        <v>24</v>
      </c>
      <c r="C15705" s="28">
        <f t="shared" si="763"/>
        <v>22</v>
      </c>
      <c r="K15705" s="73" t="s">
        <v>5808</v>
      </c>
      <c r="L15705" s="73" t="s">
        <v>6167</v>
      </c>
      <c r="M15705" s="74">
        <v>2</v>
      </c>
      <c r="N15705" s="74">
        <v>22</v>
      </c>
    </row>
    <row r="15706" spans="1:14">
      <c r="A15706" s="43" t="str">
        <f t="shared" si="761"/>
        <v>130133300110034006</v>
      </c>
      <c r="B15706" s="28">
        <f t="shared" si="762"/>
        <v>11</v>
      </c>
      <c r="C15706" s="28">
        <f t="shared" si="763"/>
        <v>11</v>
      </c>
      <c r="K15706" s="73" t="s">
        <v>4563</v>
      </c>
      <c r="L15706" s="73" t="s">
        <v>6167</v>
      </c>
      <c r="M15706" s="74">
        <v>0</v>
      </c>
      <c r="N15706" s="74">
        <v>11</v>
      </c>
    </row>
    <row r="15707" spans="1:14">
      <c r="A15707" s="43" t="str">
        <f t="shared" si="761"/>
        <v>130133300110035001</v>
      </c>
      <c r="B15707" s="28">
        <f t="shared" si="762"/>
        <v>42</v>
      </c>
      <c r="C15707" s="28">
        <f t="shared" si="763"/>
        <v>35</v>
      </c>
      <c r="K15707" s="73" t="s">
        <v>2743</v>
      </c>
      <c r="L15707" s="73" t="s">
        <v>6167</v>
      </c>
      <c r="M15707" s="74">
        <v>7</v>
      </c>
      <c r="N15707" s="74">
        <v>35</v>
      </c>
    </row>
    <row r="15708" spans="1:14">
      <c r="A15708" s="43" t="str">
        <f t="shared" si="761"/>
        <v>130133300110035002</v>
      </c>
      <c r="B15708" s="28">
        <f t="shared" si="762"/>
        <v>126</v>
      </c>
      <c r="C15708" s="28">
        <f t="shared" si="763"/>
        <v>123</v>
      </c>
      <c r="K15708" s="73" t="s">
        <v>2744</v>
      </c>
      <c r="L15708" s="73" t="s">
        <v>6167</v>
      </c>
      <c r="M15708" s="74">
        <v>3</v>
      </c>
      <c r="N15708" s="74">
        <v>123</v>
      </c>
    </row>
    <row r="15709" spans="1:14">
      <c r="A15709" s="43" t="str">
        <f t="shared" si="761"/>
        <v>130133300110036001</v>
      </c>
      <c r="B15709" s="28">
        <f t="shared" si="762"/>
        <v>24</v>
      </c>
      <c r="C15709" s="28">
        <f t="shared" si="763"/>
        <v>24</v>
      </c>
      <c r="K15709" s="73" t="s">
        <v>2747</v>
      </c>
      <c r="L15709" s="73" t="s">
        <v>6167</v>
      </c>
      <c r="M15709" s="74">
        <v>0</v>
      </c>
      <c r="N15709" s="74">
        <v>24</v>
      </c>
    </row>
    <row r="15710" spans="1:14">
      <c r="A15710" s="43" t="str">
        <f t="shared" si="761"/>
        <v>130133300110036002</v>
      </c>
      <c r="B15710" s="28">
        <f t="shared" si="762"/>
        <v>46</v>
      </c>
      <c r="C15710" s="28">
        <f t="shared" si="763"/>
        <v>41</v>
      </c>
      <c r="K15710" s="73" t="s">
        <v>2748</v>
      </c>
      <c r="L15710" s="73" t="s">
        <v>6167</v>
      </c>
      <c r="M15710" s="74">
        <v>5</v>
      </c>
      <c r="N15710" s="74">
        <v>41</v>
      </c>
    </row>
    <row r="15711" spans="1:14">
      <c r="A15711" s="43" t="str">
        <f t="shared" si="761"/>
        <v>130133300110036003</v>
      </c>
      <c r="B15711" s="28">
        <f t="shared" si="762"/>
        <v>81</v>
      </c>
      <c r="C15711" s="28">
        <f t="shared" si="763"/>
        <v>79</v>
      </c>
      <c r="K15711" s="73" t="s">
        <v>2749</v>
      </c>
      <c r="L15711" s="73" t="s">
        <v>6167</v>
      </c>
      <c r="M15711" s="74">
        <v>2</v>
      </c>
      <c r="N15711" s="74">
        <v>79</v>
      </c>
    </row>
    <row r="15712" spans="1:14">
      <c r="A15712" s="43" t="str">
        <f t="shared" si="761"/>
        <v>130133300110037001</v>
      </c>
      <c r="B15712" s="28">
        <f t="shared" si="762"/>
        <v>22</v>
      </c>
      <c r="C15712" s="28">
        <f t="shared" si="763"/>
        <v>22</v>
      </c>
      <c r="K15712" s="73" t="s">
        <v>2752</v>
      </c>
      <c r="L15712" s="73" t="s">
        <v>6167</v>
      </c>
      <c r="M15712" s="74">
        <v>0</v>
      </c>
      <c r="N15712" s="74">
        <v>22</v>
      </c>
    </row>
    <row r="15713" spans="1:14">
      <c r="A15713" s="43" t="str">
        <f t="shared" si="761"/>
        <v>130133300110037002</v>
      </c>
      <c r="B15713" s="28">
        <f t="shared" si="762"/>
        <v>24</v>
      </c>
      <c r="C15713" s="28">
        <f t="shared" si="763"/>
        <v>21</v>
      </c>
      <c r="K15713" s="73" t="s">
        <v>3352</v>
      </c>
      <c r="L15713" s="73" t="s">
        <v>6167</v>
      </c>
      <c r="M15713" s="74">
        <v>3</v>
      </c>
      <c r="N15713" s="74">
        <v>21</v>
      </c>
    </row>
    <row r="15714" spans="1:14">
      <c r="A15714" s="43" t="str">
        <f t="shared" si="761"/>
        <v>130133300110040001</v>
      </c>
      <c r="B15714" s="28">
        <f t="shared" si="762"/>
        <v>69</v>
      </c>
      <c r="C15714" s="28">
        <f t="shared" si="763"/>
        <v>67</v>
      </c>
      <c r="K15714" s="73" t="s">
        <v>2759</v>
      </c>
      <c r="L15714" s="73" t="s">
        <v>6167</v>
      </c>
      <c r="M15714" s="74">
        <v>2</v>
      </c>
      <c r="N15714" s="74">
        <v>67</v>
      </c>
    </row>
    <row r="15715" spans="1:14">
      <c r="A15715" s="43" t="str">
        <f t="shared" si="761"/>
        <v>130133300110042001</v>
      </c>
      <c r="B15715" s="28">
        <f t="shared" si="762"/>
        <v>18</v>
      </c>
      <c r="C15715" s="28">
        <f t="shared" si="763"/>
        <v>17</v>
      </c>
      <c r="K15715" s="73" t="s">
        <v>2765</v>
      </c>
      <c r="L15715" s="73" t="s">
        <v>6167</v>
      </c>
      <c r="M15715" s="74">
        <v>1</v>
      </c>
      <c r="N15715" s="74">
        <v>17</v>
      </c>
    </row>
    <row r="15716" spans="1:14">
      <c r="A15716" s="43" t="str">
        <f t="shared" si="761"/>
        <v>130133300110042002</v>
      </c>
      <c r="B15716" s="28">
        <f t="shared" si="762"/>
        <v>18</v>
      </c>
      <c r="C15716" s="28">
        <f t="shared" si="763"/>
        <v>17</v>
      </c>
      <c r="K15716" s="73" t="s">
        <v>2766</v>
      </c>
      <c r="L15716" s="73" t="s">
        <v>6167</v>
      </c>
      <c r="M15716" s="74">
        <v>1</v>
      </c>
      <c r="N15716" s="74">
        <v>17</v>
      </c>
    </row>
    <row r="15717" spans="1:14">
      <c r="A15717" s="43" t="str">
        <f t="shared" si="761"/>
        <v>130133300110042003</v>
      </c>
      <c r="B15717" s="28">
        <f t="shared" si="762"/>
        <v>10</v>
      </c>
      <c r="C15717" s="28">
        <f t="shared" si="763"/>
        <v>10</v>
      </c>
      <c r="K15717" s="73" t="s">
        <v>2767</v>
      </c>
      <c r="L15717" s="73" t="s">
        <v>6167</v>
      </c>
      <c r="M15717" s="74">
        <v>0</v>
      </c>
      <c r="N15717" s="74">
        <v>10</v>
      </c>
    </row>
    <row r="15718" spans="1:14">
      <c r="A15718" s="43" t="str">
        <f t="shared" si="761"/>
        <v>130133300110042004</v>
      </c>
      <c r="B15718" s="28">
        <f t="shared" si="762"/>
        <v>38</v>
      </c>
      <c r="C15718" s="28">
        <f t="shared" si="763"/>
        <v>34</v>
      </c>
      <c r="K15718" s="73" t="s">
        <v>2768</v>
      </c>
      <c r="L15718" s="73" t="s">
        <v>6167</v>
      </c>
      <c r="M15718" s="74">
        <v>4</v>
      </c>
      <c r="N15718" s="74">
        <v>34</v>
      </c>
    </row>
    <row r="15719" spans="1:14">
      <c r="A15719" s="43" t="str">
        <f t="shared" si="761"/>
        <v>130133300110042005</v>
      </c>
      <c r="B15719" s="28">
        <f t="shared" si="762"/>
        <v>164</v>
      </c>
      <c r="C15719" s="28">
        <f t="shared" si="763"/>
        <v>164</v>
      </c>
      <c r="K15719" s="73" t="s">
        <v>3355</v>
      </c>
      <c r="L15719" s="73" t="s">
        <v>6167</v>
      </c>
      <c r="M15719" s="74">
        <v>0</v>
      </c>
      <c r="N15719" s="74">
        <v>164</v>
      </c>
    </row>
    <row r="15720" spans="1:14">
      <c r="A15720" s="43" t="str">
        <f t="shared" si="761"/>
        <v>130133300110042006</v>
      </c>
      <c r="B15720" s="28">
        <f t="shared" si="762"/>
        <v>10</v>
      </c>
      <c r="C15720" s="28">
        <f t="shared" si="763"/>
        <v>10</v>
      </c>
      <c r="K15720" s="73" t="s">
        <v>3356</v>
      </c>
      <c r="L15720" s="73" t="s">
        <v>6167</v>
      </c>
      <c r="M15720" s="74">
        <v>0</v>
      </c>
      <c r="N15720" s="74">
        <v>10</v>
      </c>
    </row>
    <row r="15721" spans="1:14">
      <c r="A15721" s="43" t="str">
        <f t="shared" si="761"/>
        <v>130133300110043001</v>
      </c>
      <c r="B15721" s="28">
        <f t="shared" si="762"/>
        <v>62</v>
      </c>
      <c r="C15721" s="28">
        <f t="shared" si="763"/>
        <v>62</v>
      </c>
      <c r="K15721" s="73" t="s">
        <v>2769</v>
      </c>
      <c r="L15721" s="73" t="s">
        <v>6167</v>
      </c>
      <c r="M15721" s="74">
        <v>0</v>
      </c>
      <c r="N15721" s="74">
        <v>62</v>
      </c>
    </row>
    <row r="15722" spans="1:14">
      <c r="A15722" s="43" t="str">
        <f t="shared" si="761"/>
        <v>130133300110043002</v>
      </c>
      <c r="B15722" s="28">
        <f t="shared" si="762"/>
        <v>19</v>
      </c>
      <c r="C15722" s="28">
        <f t="shared" si="763"/>
        <v>18</v>
      </c>
      <c r="K15722" s="73" t="s">
        <v>3357</v>
      </c>
      <c r="L15722" s="73" t="s">
        <v>6167</v>
      </c>
      <c r="M15722" s="74">
        <v>1</v>
      </c>
      <c r="N15722" s="74">
        <v>18</v>
      </c>
    </row>
    <row r="15723" spans="1:14">
      <c r="A15723" s="43" t="str">
        <f t="shared" si="761"/>
        <v>130133300110044001</v>
      </c>
      <c r="B15723" s="28">
        <f t="shared" si="762"/>
        <v>8</v>
      </c>
      <c r="C15723" s="28">
        <f t="shared" si="763"/>
        <v>8</v>
      </c>
      <c r="K15723" s="73" t="s">
        <v>2770</v>
      </c>
      <c r="L15723" s="73" t="s">
        <v>6167</v>
      </c>
      <c r="M15723" s="74">
        <v>0</v>
      </c>
      <c r="N15723" s="74">
        <v>8</v>
      </c>
    </row>
    <row r="15724" spans="1:14">
      <c r="A15724" s="43" t="str">
        <f t="shared" si="761"/>
        <v>130133300110044002</v>
      </c>
      <c r="B15724" s="28">
        <f t="shared" si="762"/>
        <v>5</v>
      </c>
      <c r="C15724" s="28">
        <f t="shared" si="763"/>
        <v>5</v>
      </c>
      <c r="K15724" s="73" t="s">
        <v>2771</v>
      </c>
      <c r="L15724" s="73" t="s">
        <v>6167</v>
      </c>
      <c r="M15724" s="74">
        <v>0</v>
      </c>
      <c r="N15724" s="74">
        <v>5</v>
      </c>
    </row>
    <row r="15725" spans="1:14">
      <c r="A15725" s="43" t="str">
        <f t="shared" si="761"/>
        <v>130133300110046001</v>
      </c>
      <c r="B15725" s="28">
        <f t="shared" si="762"/>
        <v>8</v>
      </c>
      <c r="C15725" s="28">
        <f t="shared" si="763"/>
        <v>8</v>
      </c>
      <c r="K15725" s="73" t="s">
        <v>2774</v>
      </c>
      <c r="L15725" s="73" t="s">
        <v>6167</v>
      </c>
      <c r="M15725" s="74">
        <v>0</v>
      </c>
      <c r="N15725" s="74">
        <v>8</v>
      </c>
    </row>
    <row r="15726" spans="1:14">
      <c r="A15726" s="43" t="str">
        <f t="shared" si="761"/>
        <v>130133300110046002</v>
      </c>
      <c r="B15726" s="28">
        <f t="shared" si="762"/>
        <v>13</v>
      </c>
      <c r="C15726" s="28">
        <f t="shared" si="763"/>
        <v>11</v>
      </c>
      <c r="K15726" s="73" t="s">
        <v>3361</v>
      </c>
      <c r="L15726" s="73" t="s">
        <v>6167</v>
      </c>
      <c r="M15726" s="74">
        <v>2</v>
      </c>
      <c r="N15726" s="74">
        <v>11</v>
      </c>
    </row>
    <row r="15727" spans="1:14">
      <c r="A15727" s="43" t="str">
        <f t="shared" si="761"/>
        <v>130133300110049001</v>
      </c>
      <c r="B15727" s="28">
        <f t="shared" si="762"/>
        <v>21</v>
      </c>
      <c r="C15727" s="28">
        <f t="shared" si="763"/>
        <v>18</v>
      </c>
      <c r="K15727" s="73" t="s">
        <v>2776</v>
      </c>
      <c r="L15727" s="73" t="s">
        <v>6167</v>
      </c>
      <c r="M15727" s="74">
        <v>3</v>
      </c>
      <c r="N15727" s="74">
        <v>18</v>
      </c>
    </row>
    <row r="15728" spans="1:14">
      <c r="A15728" s="43" t="str">
        <f t="shared" si="761"/>
        <v>130133300110050001</v>
      </c>
      <c r="B15728" s="28">
        <f t="shared" si="762"/>
        <v>8</v>
      </c>
      <c r="C15728" s="28">
        <f t="shared" si="763"/>
        <v>6</v>
      </c>
      <c r="K15728" s="73" t="s">
        <v>2777</v>
      </c>
      <c r="L15728" s="73" t="s">
        <v>6167</v>
      </c>
      <c r="M15728" s="74">
        <v>2</v>
      </c>
      <c r="N15728" s="74">
        <v>6</v>
      </c>
    </row>
    <row r="15729" spans="1:14">
      <c r="A15729" s="43" t="str">
        <f t="shared" si="761"/>
        <v>130133300110050002</v>
      </c>
      <c r="B15729" s="28">
        <f t="shared" si="762"/>
        <v>14</v>
      </c>
      <c r="C15729" s="28">
        <f t="shared" si="763"/>
        <v>12</v>
      </c>
      <c r="K15729" s="73" t="s">
        <v>3372</v>
      </c>
      <c r="L15729" s="73" t="s">
        <v>6167</v>
      </c>
      <c r="M15729" s="74">
        <v>2</v>
      </c>
      <c r="N15729" s="74">
        <v>12</v>
      </c>
    </row>
    <row r="15730" spans="1:14">
      <c r="A15730" s="43" t="str">
        <f t="shared" si="761"/>
        <v>130133300110052001</v>
      </c>
      <c r="B15730" s="28">
        <f t="shared" si="762"/>
        <v>42</v>
      </c>
      <c r="C15730" s="28">
        <f t="shared" si="763"/>
        <v>42</v>
      </c>
      <c r="K15730" s="73" t="s">
        <v>2781</v>
      </c>
      <c r="L15730" s="73" t="s">
        <v>6167</v>
      </c>
      <c r="M15730" s="74">
        <v>0</v>
      </c>
      <c r="N15730" s="74">
        <v>42</v>
      </c>
    </row>
    <row r="15731" spans="1:14">
      <c r="A15731" s="43" t="str">
        <f t="shared" si="761"/>
        <v>130133300110052002</v>
      </c>
      <c r="B15731" s="28">
        <f t="shared" si="762"/>
        <v>54</v>
      </c>
      <c r="C15731" s="28">
        <f t="shared" si="763"/>
        <v>28</v>
      </c>
      <c r="K15731" s="73" t="s">
        <v>2782</v>
      </c>
      <c r="L15731" s="73" t="s">
        <v>6167</v>
      </c>
      <c r="M15731" s="74">
        <v>26</v>
      </c>
      <c r="N15731" s="74">
        <v>28</v>
      </c>
    </row>
    <row r="15732" spans="1:14">
      <c r="A15732" s="43" t="str">
        <f t="shared" si="761"/>
        <v>130133300110052003</v>
      </c>
      <c r="B15732" s="28">
        <f t="shared" si="762"/>
        <v>24</v>
      </c>
      <c r="C15732" s="28">
        <f t="shared" si="763"/>
        <v>24</v>
      </c>
      <c r="K15732" s="73" t="s">
        <v>2783</v>
      </c>
      <c r="L15732" s="73" t="s">
        <v>6167</v>
      </c>
      <c r="M15732" s="74">
        <v>0</v>
      </c>
      <c r="N15732" s="74">
        <v>24</v>
      </c>
    </row>
    <row r="15733" spans="1:14">
      <c r="A15733" s="43" t="str">
        <f t="shared" si="761"/>
        <v>130133300110052004</v>
      </c>
      <c r="B15733" s="28">
        <f t="shared" si="762"/>
        <v>27</v>
      </c>
      <c r="C15733" s="28">
        <f t="shared" si="763"/>
        <v>21</v>
      </c>
      <c r="K15733" s="73" t="s">
        <v>2784</v>
      </c>
      <c r="L15733" s="73" t="s">
        <v>6167</v>
      </c>
      <c r="M15733" s="74">
        <v>6</v>
      </c>
      <c r="N15733" s="74">
        <v>21</v>
      </c>
    </row>
    <row r="15734" spans="1:14">
      <c r="A15734" s="43" t="str">
        <f t="shared" si="761"/>
        <v>130133300110052005</v>
      </c>
      <c r="B15734" s="28">
        <f t="shared" si="762"/>
        <v>20</v>
      </c>
      <c r="C15734" s="28">
        <f t="shared" si="763"/>
        <v>19</v>
      </c>
      <c r="K15734" s="73" t="s">
        <v>6189</v>
      </c>
      <c r="L15734" s="73" t="s">
        <v>6167</v>
      </c>
      <c r="M15734" s="74">
        <v>1</v>
      </c>
      <c r="N15734" s="74">
        <v>19</v>
      </c>
    </row>
    <row r="15735" spans="1:14">
      <c r="A15735" s="43" t="str">
        <f t="shared" si="761"/>
        <v>130133300110052006</v>
      </c>
      <c r="B15735" s="28">
        <f t="shared" si="762"/>
        <v>49</v>
      </c>
      <c r="C15735" s="28">
        <f t="shared" si="763"/>
        <v>38</v>
      </c>
      <c r="K15735" s="73" t="s">
        <v>6190</v>
      </c>
      <c r="L15735" s="73" t="s">
        <v>6167</v>
      </c>
      <c r="M15735" s="74">
        <v>11</v>
      </c>
      <c r="N15735" s="74">
        <v>38</v>
      </c>
    </row>
    <row r="15736" spans="1:14">
      <c r="A15736" s="43" t="str">
        <f t="shared" si="761"/>
        <v>130133300110052007</v>
      </c>
      <c r="B15736" s="28">
        <f t="shared" si="762"/>
        <v>15</v>
      </c>
      <c r="C15736" s="28">
        <f t="shared" si="763"/>
        <v>14</v>
      </c>
      <c r="K15736" s="73" t="s">
        <v>6191</v>
      </c>
      <c r="L15736" s="73" t="s">
        <v>6167</v>
      </c>
      <c r="M15736" s="74">
        <v>1</v>
      </c>
      <c r="N15736" s="74">
        <v>14</v>
      </c>
    </row>
    <row r="15737" spans="1:14">
      <c r="A15737" s="43" t="str">
        <f t="shared" si="761"/>
        <v>130133300110053001</v>
      </c>
      <c r="B15737" s="28">
        <f t="shared" si="762"/>
        <v>33</v>
      </c>
      <c r="C15737" s="28">
        <f t="shared" si="763"/>
        <v>32</v>
      </c>
      <c r="K15737" s="73" t="s">
        <v>2785</v>
      </c>
      <c r="L15737" s="73" t="s">
        <v>6167</v>
      </c>
      <c r="M15737" s="74">
        <v>1</v>
      </c>
      <c r="N15737" s="74">
        <v>32</v>
      </c>
    </row>
    <row r="15738" spans="1:14">
      <c r="A15738" s="43" t="str">
        <f t="shared" si="761"/>
        <v>130133300110053002</v>
      </c>
      <c r="B15738" s="28">
        <f t="shared" si="762"/>
        <v>30</v>
      </c>
      <c r="C15738" s="28">
        <f t="shared" si="763"/>
        <v>26</v>
      </c>
      <c r="K15738" s="73" t="s">
        <v>2786</v>
      </c>
      <c r="L15738" s="73" t="s">
        <v>6167</v>
      </c>
      <c r="M15738" s="74">
        <v>4</v>
      </c>
      <c r="N15738" s="74">
        <v>26</v>
      </c>
    </row>
    <row r="15739" spans="1:14">
      <c r="A15739" s="43" t="str">
        <f t="shared" si="761"/>
        <v>130133300110054001</v>
      </c>
      <c r="B15739" s="28">
        <f t="shared" si="762"/>
        <v>17</v>
      </c>
      <c r="C15739" s="28">
        <f t="shared" si="763"/>
        <v>15</v>
      </c>
      <c r="K15739" s="73" t="s">
        <v>2788</v>
      </c>
      <c r="L15739" s="73" t="s">
        <v>6167</v>
      </c>
      <c r="M15739" s="74">
        <v>2</v>
      </c>
      <c r="N15739" s="74">
        <v>15</v>
      </c>
    </row>
    <row r="15740" spans="1:14">
      <c r="A15740" s="43" t="str">
        <f t="shared" si="761"/>
        <v>130133300110055001</v>
      </c>
      <c r="B15740" s="28">
        <f t="shared" si="762"/>
        <v>108</v>
      </c>
      <c r="C15740" s="28">
        <f t="shared" si="763"/>
        <v>68</v>
      </c>
      <c r="K15740" s="73" t="s">
        <v>3121</v>
      </c>
      <c r="L15740" s="73" t="s">
        <v>6167</v>
      </c>
      <c r="M15740" s="74">
        <v>40</v>
      </c>
      <c r="N15740" s="74">
        <v>68</v>
      </c>
    </row>
    <row r="15741" spans="1:14">
      <c r="A15741" s="43" t="str">
        <f t="shared" si="761"/>
        <v>130133300110055002</v>
      </c>
      <c r="B15741" s="28">
        <f t="shared" si="762"/>
        <v>107</v>
      </c>
      <c r="C15741" s="28">
        <f t="shared" si="763"/>
        <v>83</v>
      </c>
      <c r="K15741" s="73" t="s">
        <v>3122</v>
      </c>
      <c r="L15741" s="73" t="s">
        <v>6167</v>
      </c>
      <c r="M15741" s="74">
        <v>24</v>
      </c>
      <c r="N15741" s="74">
        <v>83</v>
      </c>
    </row>
    <row r="15742" spans="1:14">
      <c r="A15742" s="43" t="str">
        <f t="shared" si="761"/>
        <v>130133300110056001</v>
      </c>
      <c r="B15742" s="28">
        <f t="shared" si="762"/>
        <v>45</v>
      </c>
      <c r="C15742" s="28">
        <f t="shared" si="763"/>
        <v>44</v>
      </c>
      <c r="K15742" s="73" t="s">
        <v>2791</v>
      </c>
      <c r="L15742" s="73" t="s">
        <v>6167</v>
      </c>
      <c r="M15742" s="74">
        <v>1</v>
      </c>
      <c r="N15742" s="74">
        <v>44</v>
      </c>
    </row>
    <row r="15743" spans="1:14">
      <c r="A15743" s="43" t="str">
        <f t="shared" si="761"/>
        <v>130133300110056002</v>
      </c>
      <c r="B15743" s="28">
        <f t="shared" si="762"/>
        <v>37</v>
      </c>
      <c r="C15743" s="28">
        <f t="shared" si="763"/>
        <v>33</v>
      </c>
      <c r="K15743" s="73" t="s">
        <v>2792</v>
      </c>
      <c r="L15743" s="73" t="s">
        <v>6167</v>
      </c>
      <c r="M15743" s="74">
        <v>4</v>
      </c>
      <c r="N15743" s="74">
        <v>33</v>
      </c>
    </row>
    <row r="15744" spans="1:14">
      <c r="A15744" s="43" t="str">
        <f t="shared" si="761"/>
        <v>130133300110056003</v>
      </c>
      <c r="B15744" s="28">
        <f t="shared" si="762"/>
        <v>17</v>
      </c>
      <c r="C15744" s="28">
        <f t="shared" si="763"/>
        <v>16</v>
      </c>
      <c r="K15744" s="73" t="s">
        <v>2793</v>
      </c>
      <c r="L15744" s="73" t="s">
        <v>6167</v>
      </c>
      <c r="M15744" s="74">
        <v>1</v>
      </c>
      <c r="N15744" s="74">
        <v>16</v>
      </c>
    </row>
    <row r="15745" spans="1:14">
      <c r="A15745" s="43" t="str">
        <f t="shared" si="761"/>
        <v>130133300110056004</v>
      </c>
      <c r="B15745" s="28">
        <f t="shared" si="762"/>
        <v>31</v>
      </c>
      <c r="C15745" s="28">
        <f t="shared" si="763"/>
        <v>29</v>
      </c>
      <c r="K15745" s="73" t="s">
        <v>2794</v>
      </c>
      <c r="L15745" s="73" t="s">
        <v>6167</v>
      </c>
      <c r="M15745" s="74">
        <v>2</v>
      </c>
      <c r="N15745" s="74">
        <v>29</v>
      </c>
    </row>
    <row r="15746" spans="1:14">
      <c r="A15746" s="43" t="str">
        <f t="shared" si="761"/>
        <v>130133300110056005</v>
      </c>
      <c r="B15746" s="28">
        <f t="shared" si="762"/>
        <v>14</v>
      </c>
      <c r="C15746" s="28">
        <f t="shared" si="763"/>
        <v>13</v>
      </c>
      <c r="K15746" s="73" t="s">
        <v>3376</v>
      </c>
      <c r="L15746" s="73" t="s">
        <v>6167</v>
      </c>
      <c r="M15746" s="74">
        <v>1</v>
      </c>
      <c r="N15746" s="74">
        <v>13</v>
      </c>
    </row>
    <row r="15747" spans="1:14">
      <c r="A15747" s="43" t="str">
        <f t="shared" ref="A15747:A15810" si="764">L15747&amp;K15747</f>
        <v>130133300110057001</v>
      </c>
      <c r="B15747" s="28">
        <f t="shared" ref="B15747:B15810" si="765">M15747+N15747</f>
        <v>11</v>
      </c>
      <c r="C15747" s="28">
        <f t="shared" ref="C15747:C15810" si="766">N15747</f>
        <v>11</v>
      </c>
      <c r="K15747" s="73" t="s">
        <v>3377</v>
      </c>
      <c r="L15747" s="73" t="s">
        <v>6167</v>
      </c>
      <c r="M15747" s="74">
        <v>0</v>
      </c>
      <c r="N15747" s="74">
        <v>11</v>
      </c>
    </row>
    <row r="15748" spans="1:14">
      <c r="A15748" s="43" t="str">
        <f t="shared" si="764"/>
        <v>130133300110057002</v>
      </c>
      <c r="B15748" s="28">
        <f t="shared" si="765"/>
        <v>28</v>
      </c>
      <c r="C15748" s="28">
        <f t="shared" si="766"/>
        <v>26</v>
      </c>
      <c r="K15748" s="73" t="s">
        <v>3378</v>
      </c>
      <c r="L15748" s="73" t="s">
        <v>6167</v>
      </c>
      <c r="M15748" s="74">
        <v>2</v>
      </c>
      <c r="N15748" s="74">
        <v>26</v>
      </c>
    </row>
    <row r="15749" spans="1:14">
      <c r="A15749" s="43" t="str">
        <f t="shared" si="764"/>
        <v>130133300110057003</v>
      </c>
      <c r="B15749" s="28">
        <f t="shared" si="765"/>
        <v>10</v>
      </c>
      <c r="C15749" s="28">
        <f t="shared" si="766"/>
        <v>10</v>
      </c>
      <c r="K15749" s="73" t="s">
        <v>3379</v>
      </c>
      <c r="L15749" s="73" t="s">
        <v>6167</v>
      </c>
      <c r="M15749" s="74">
        <v>0</v>
      </c>
      <c r="N15749" s="74">
        <v>10</v>
      </c>
    </row>
    <row r="15750" spans="1:14">
      <c r="A15750" s="43" t="str">
        <f t="shared" si="764"/>
        <v>130133300110058001</v>
      </c>
      <c r="B15750" s="28">
        <f t="shared" si="765"/>
        <v>28</v>
      </c>
      <c r="C15750" s="28">
        <f t="shared" si="766"/>
        <v>18</v>
      </c>
      <c r="K15750" s="73" t="s">
        <v>3381</v>
      </c>
      <c r="L15750" s="73" t="s">
        <v>6167</v>
      </c>
      <c r="M15750" s="74">
        <v>10</v>
      </c>
      <c r="N15750" s="74">
        <v>18</v>
      </c>
    </row>
    <row r="15751" spans="1:14">
      <c r="A15751" s="43" t="str">
        <f t="shared" si="764"/>
        <v>130133300110059001</v>
      </c>
      <c r="B15751" s="28">
        <f t="shared" si="765"/>
        <v>31</v>
      </c>
      <c r="C15751" s="28">
        <f t="shared" si="766"/>
        <v>29</v>
      </c>
      <c r="K15751" s="73" t="s">
        <v>2795</v>
      </c>
      <c r="L15751" s="73" t="s">
        <v>6167</v>
      </c>
      <c r="M15751" s="74">
        <v>2</v>
      </c>
      <c r="N15751" s="74">
        <v>29</v>
      </c>
    </row>
    <row r="15752" spans="1:14">
      <c r="A15752" s="43" t="str">
        <f t="shared" si="764"/>
        <v>130133300110059002</v>
      </c>
      <c r="B15752" s="28">
        <f t="shared" si="765"/>
        <v>68</v>
      </c>
      <c r="C15752" s="28">
        <f t="shared" si="766"/>
        <v>54</v>
      </c>
      <c r="K15752" s="73" t="s">
        <v>2796</v>
      </c>
      <c r="L15752" s="73" t="s">
        <v>6167</v>
      </c>
      <c r="M15752" s="74">
        <v>14</v>
      </c>
      <c r="N15752" s="74">
        <v>54</v>
      </c>
    </row>
    <row r="15753" spans="1:14">
      <c r="A15753" s="43" t="str">
        <f t="shared" si="764"/>
        <v>130133300110060001</v>
      </c>
      <c r="B15753" s="28">
        <f t="shared" si="765"/>
        <v>71</v>
      </c>
      <c r="C15753" s="28">
        <f t="shared" si="766"/>
        <v>69</v>
      </c>
      <c r="K15753" s="73" t="s">
        <v>2800</v>
      </c>
      <c r="L15753" s="73" t="s">
        <v>6167</v>
      </c>
      <c r="M15753" s="74">
        <v>2</v>
      </c>
      <c r="N15753" s="74">
        <v>69</v>
      </c>
    </row>
    <row r="15754" spans="1:14">
      <c r="A15754" s="43" t="str">
        <f t="shared" si="764"/>
        <v>130133300110060002</v>
      </c>
      <c r="B15754" s="28">
        <f t="shared" si="765"/>
        <v>27</v>
      </c>
      <c r="C15754" s="28">
        <f t="shared" si="766"/>
        <v>25</v>
      </c>
      <c r="K15754" s="73" t="s">
        <v>2801</v>
      </c>
      <c r="L15754" s="73" t="s">
        <v>6167</v>
      </c>
      <c r="M15754" s="74">
        <v>2</v>
      </c>
      <c r="N15754" s="74">
        <v>25</v>
      </c>
    </row>
    <row r="15755" spans="1:14">
      <c r="A15755" s="43" t="str">
        <f t="shared" si="764"/>
        <v>130133300110060003</v>
      </c>
      <c r="B15755" s="28">
        <f t="shared" si="765"/>
        <v>109</v>
      </c>
      <c r="C15755" s="28">
        <f t="shared" si="766"/>
        <v>51</v>
      </c>
      <c r="K15755" s="73" t="s">
        <v>2802</v>
      </c>
      <c r="L15755" s="73" t="s">
        <v>6167</v>
      </c>
      <c r="M15755" s="74">
        <v>58</v>
      </c>
      <c r="N15755" s="74">
        <v>51</v>
      </c>
    </row>
    <row r="15756" spans="1:14">
      <c r="A15756" s="43" t="str">
        <f t="shared" si="764"/>
        <v>130133300110062001</v>
      </c>
      <c r="B15756" s="28">
        <f t="shared" si="765"/>
        <v>24</v>
      </c>
      <c r="C15756" s="28">
        <f t="shared" si="766"/>
        <v>24</v>
      </c>
      <c r="K15756" s="73" t="s">
        <v>2807</v>
      </c>
      <c r="L15756" s="73" t="s">
        <v>6167</v>
      </c>
      <c r="M15756" s="74">
        <v>0</v>
      </c>
      <c r="N15756" s="74">
        <v>24</v>
      </c>
    </row>
    <row r="15757" spans="1:14">
      <c r="A15757" s="43" t="str">
        <f t="shared" si="764"/>
        <v>130133300110062002</v>
      </c>
      <c r="B15757" s="28">
        <f t="shared" si="765"/>
        <v>43</v>
      </c>
      <c r="C15757" s="28">
        <f t="shared" si="766"/>
        <v>43</v>
      </c>
      <c r="K15757" s="73" t="s">
        <v>2808</v>
      </c>
      <c r="L15757" s="73" t="s">
        <v>6167</v>
      </c>
      <c r="M15757" s="74">
        <v>0</v>
      </c>
      <c r="N15757" s="74">
        <v>43</v>
      </c>
    </row>
    <row r="15758" spans="1:14">
      <c r="A15758" s="43" t="str">
        <f t="shared" si="764"/>
        <v>130133300110062003</v>
      </c>
      <c r="B15758" s="28">
        <f t="shared" si="765"/>
        <v>18</v>
      </c>
      <c r="C15758" s="28">
        <f t="shared" si="766"/>
        <v>18</v>
      </c>
      <c r="K15758" s="73" t="s">
        <v>2809</v>
      </c>
      <c r="L15758" s="73" t="s">
        <v>6167</v>
      </c>
      <c r="M15758" s="74">
        <v>0</v>
      </c>
      <c r="N15758" s="74">
        <v>18</v>
      </c>
    </row>
    <row r="15759" spans="1:14">
      <c r="A15759" s="43" t="str">
        <f t="shared" si="764"/>
        <v>130133300110064001</v>
      </c>
      <c r="B15759" s="28">
        <f t="shared" si="765"/>
        <v>142</v>
      </c>
      <c r="C15759" s="28">
        <f t="shared" si="766"/>
        <v>141</v>
      </c>
      <c r="K15759" s="73" t="s">
        <v>2813</v>
      </c>
      <c r="L15759" s="73" t="s">
        <v>6167</v>
      </c>
      <c r="M15759" s="74">
        <v>1</v>
      </c>
      <c r="N15759" s="74">
        <v>141</v>
      </c>
    </row>
    <row r="15760" spans="1:14">
      <c r="A15760" s="43" t="str">
        <f t="shared" si="764"/>
        <v>130133300110064002</v>
      </c>
      <c r="B15760" s="28">
        <f t="shared" si="765"/>
        <v>42</v>
      </c>
      <c r="C15760" s="28">
        <f t="shared" si="766"/>
        <v>42</v>
      </c>
      <c r="K15760" s="73" t="s">
        <v>2814</v>
      </c>
      <c r="L15760" s="73" t="s">
        <v>6167</v>
      </c>
      <c r="M15760" s="74">
        <v>0</v>
      </c>
      <c r="N15760" s="74">
        <v>42</v>
      </c>
    </row>
    <row r="15761" spans="1:14">
      <c r="A15761" s="43" t="str">
        <f t="shared" si="764"/>
        <v>130133300110064003</v>
      </c>
      <c r="B15761" s="28">
        <f t="shared" si="765"/>
        <v>10</v>
      </c>
      <c r="C15761" s="28">
        <f t="shared" si="766"/>
        <v>10</v>
      </c>
      <c r="K15761" s="73" t="s">
        <v>2815</v>
      </c>
      <c r="L15761" s="73" t="s">
        <v>6167</v>
      </c>
      <c r="M15761" s="74">
        <v>0</v>
      </c>
      <c r="N15761" s="74">
        <v>10</v>
      </c>
    </row>
    <row r="15762" spans="1:14">
      <c r="A15762" s="43" t="str">
        <f t="shared" si="764"/>
        <v>130133300110065001</v>
      </c>
      <c r="B15762" s="28">
        <f t="shared" si="765"/>
        <v>94</v>
      </c>
      <c r="C15762" s="28">
        <f t="shared" si="766"/>
        <v>92</v>
      </c>
      <c r="K15762" s="73" t="s">
        <v>2816</v>
      </c>
      <c r="L15762" s="73" t="s">
        <v>6167</v>
      </c>
      <c r="M15762" s="74">
        <v>2</v>
      </c>
      <c r="N15762" s="74">
        <v>92</v>
      </c>
    </row>
    <row r="15763" spans="1:14">
      <c r="A15763" s="43" t="str">
        <f t="shared" si="764"/>
        <v>130133300110065002</v>
      </c>
      <c r="B15763" s="28">
        <f t="shared" si="765"/>
        <v>130</v>
      </c>
      <c r="C15763" s="28">
        <f t="shared" si="766"/>
        <v>129</v>
      </c>
      <c r="K15763" s="73" t="s">
        <v>2817</v>
      </c>
      <c r="L15763" s="73" t="s">
        <v>6167</v>
      </c>
      <c r="M15763" s="74">
        <v>1</v>
      </c>
      <c r="N15763" s="74">
        <v>129</v>
      </c>
    </row>
    <row r="15764" spans="1:14">
      <c r="A15764" s="43" t="str">
        <f t="shared" si="764"/>
        <v>130133300110065003</v>
      </c>
      <c r="B15764" s="28">
        <f t="shared" si="765"/>
        <v>104</v>
      </c>
      <c r="C15764" s="28">
        <f t="shared" si="766"/>
        <v>103</v>
      </c>
      <c r="K15764" s="73" t="s">
        <v>2818</v>
      </c>
      <c r="L15764" s="73" t="s">
        <v>6167</v>
      </c>
      <c r="M15764" s="74">
        <v>1</v>
      </c>
      <c r="N15764" s="74">
        <v>103</v>
      </c>
    </row>
    <row r="15765" spans="1:14">
      <c r="A15765" s="43" t="str">
        <f t="shared" si="764"/>
        <v>130133300110066001</v>
      </c>
      <c r="B15765" s="28">
        <f t="shared" si="765"/>
        <v>16</v>
      </c>
      <c r="C15765" s="28">
        <f t="shared" si="766"/>
        <v>16</v>
      </c>
      <c r="K15765" s="73" t="s">
        <v>2819</v>
      </c>
      <c r="L15765" s="73" t="s">
        <v>6167</v>
      </c>
      <c r="M15765" s="74">
        <v>0</v>
      </c>
      <c r="N15765" s="74">
        <v>16</v>
      </c>
    </row>
    <row r="15766" spans="1:14">
      <c r="A15766" s="43" t="str">
        <f t="shared" si="764"/>
        <v>130133300110066002</v>
      </c>
      <c r="B15766" s="28">
        <f t="shared" si="765"/>
        <v>25</v>
      </c>
      <c r="C15766" s="28">
        <f t="shared" si="766"/>
        <v>25</v>
      </c>
      <c r="K15766" s="73" t="s">
        <v>2820</v>
      </c>
      <c r="L15766" s="73" t="s">
        <v>6167</v>
      </c>
      <c r="M15766" s="74">
        <v>0</v>
      </c>
      <c r="N15766" s="74">
        <v>25</v>
      </c>
    </row>
    <row r="15767" spans="1:14">
      <c r="A15767" s="43" t="str">
        <f t="shared" si="764"/>
        <v>130133300110066003</v>
      </c>
      <c r="B15767" s="28">
        <f t="shared" si="765"/>
        <v>59</v>
      </c>
      <c r="C15767" s="28">
        <f t="shared" si="766"/>
        <v>26</v>
      </c>
      <c r="K15767" s="73" t="s">
        <v>2821</v>
      </c>
      <c r="L15767" s="73" t="s">
        <v>6167</v>
      </c>
      <c r="M15767" s="74">
        <v>33</v>
      </c>
      <c r="N15767" s="74">
        <v>26</v>
      </c>
    </row>
    <row r="15768" spans="1:14">
      <c r="A15768" s="43" t="str">
        <f t="shared" si="764"/>
        <v>130133300110067001</v>
      </c>
      <c r="B15768" s="28">
        <f t="shared" si="765"/>
        <v>53</v>
      </c>
      <c r="C15768" s="28">
        <f t="shared" si="766"/>
        <v>53</v>
      </c>
      <c r="K15768" s="73" t="s">
        <v>3126</v>
      </c>
      <c r="L15768" s="73" t="s">
        <v>6167</v>
      </c>
      <c r="M15768" s="74">
        <v>0</v>
      </c>
      <c r="N15768" s="74">
        <v>53</v>
      </c>
    </row>
    <row r="15769" spans="1:14">
      <c r="A15769" s="43" t="str">
        <f t="shared" si="764"/>
        <v>130133300110067002</v>
      </c>
      <c r="B15769" s="28">
        <f t="shared" si="765"/>
        <v>21</v>
      </c>
      <c r="C15769" s="28">
        <f t="shared" si="766"/>
        <v>21</v>
      </c>
      <c r="K15769" s="73" t="s">
        <v>2822</v>
      </c>
      <c r="L15769" s="73" t="s">
        <v>6167</v>
      </c>
      <c r="M15769" s="74">
        <v>0</v>
      </c>
      <c r="N15769" s="74">
        <v>21</v>
      </c>
    </row>
    <row r="15770" spans="1:14">
      <c r="A15770" s="43" t="str">
        <f t="shared" si="764"/>
        <v>130133300110068001</v>
      </c>
      <c r="B15770" s="28">
        <f t="shared" si="765"/>
        <v>26</v>
      </c>
      <c r="C15770" s="28">
        <f t="shared" si="766"/>
        <v>26</v>
      </c>
      <c r="K15770" s="73" t="s">
        <v>2825</v>
      </c>
      <c r="L15770" s="73" t="s">
        <v>6167</v>
      </c>
      <c r="M15770" s="74">
        <v>0</v>
      </c>
      <c r="N15770" s="74">
        <v>26</v>
      </c>
    </row>
    <row r="15771" spans="1:14">
      <c r="A15771" s="43" t="str">
        <f t="shared" si="764"/>
        <v>130133300110068002</v>
      </c>
      <c r="B15771" s="28">
        <f t="shared" si="765"/>
        <v>42</v>
      </c>
      <c r="C15771" s="28">
        <f t="shared" si="766"/>
        <v>41</v>
      </c>
      <c r="K15771" s="73" t="s">
        <v>2826</v>
      </c>
      <c r="L15771" s="73" t="s">
        <v>6167</v>
      </c>
      <c r="M15771" s="74">
        <v>1</v>
      </c>
      <c r="N15771" s="74">
        <v>41</v>
      </c>
    </row>
    <row r="15772" spans="1:14">
      <c r="A15772" s="43" t="str">
        <f t="shared" si="764"/>
        <v>130133300110068003</v>
      </c>
      <c r="B15772" s="28">
        <f t="shared" si="765"/>
        <v>58</v>
      </c>
      <c r="C15772" s="28">
        <f t="shared" si="766"/>
        <v>33</v>
      </c>
      <c r="K15772" s="73" t="s">
        <v>2827</v>
      </c>
      <c r="L15772" s="73" t="s">
        <v>6167</v>
      </c>
      <c r="M15772" s="74">
        <v>25</v>
      </c>
      <c r="N15772" s="74">
        <v>33</v>
      </c>
    </row>
    <row r="15773" spans="1:14">
      <c r="A15773" s="43" t="str">
        <f t="shared" si="764"/>
        <v>130133300110070001</v>
      </c>
      <c r="B15773" s="28">
        <f t="shared" si="765"/>
        <v>10</v>
      </c>
      <c r="C15773" s="28">
        <f t="shared" si="766"/>
        <v>10</v>
      </c>
      <c r="K15773" s="73" t="s">
        <v>2835</v>
      </c>
      <c r="L15773" s="73" t="s">
        <v>6167</v>
      </c>
      <c r="M15773" s="74">
        <v>0</v>
      </c>
      <c r="N15773" s="74">
        <v>10</v>
      </c>
    </row>
    <row r="15774" spans="1:14">
      <c r="A15774" s="43" t="str">
        <f t="shared" si="764"/>
        <v>130133300110070002</v>
      </c>
      <c r="B15774" s="28">
        <f t="shared" si="765"/>
        <v>22</v>
      </c>
      <c r="C15774" s="28">
        <f t="shared" si="766"/>
        <v>22</v>
      </c>
      <c r="K15774" s="73" t="s">
        <v>2836</v>
      </c>
      <c r="L15774" s="73" t="s">
        <v>6167</v>
      </c>
      <c r="M15774" s="74">
        <v>0</v>
      </c>
      <c r="N15774" s="74">
        <v>22</v>
      </c>
    </row>
    <row r="15775" spans="1:14">
      <c r="A15775" s="43" t="str">
        <f t="shared" si="764"/>
        <v>130133300110070003</v>
      </c>
      <c r="B15775" s="28">
        <f t="shared" si="765"/>
        <v>107</v>
      </c>
      <c r="C15775" s="28">
        <f t="shared" si="766"/>
        <v>82</v>
      </c>
      <c r="K15775" s="73" t="s">
        <v>2837</v>
      </c>
      <c r="L15775" s="73" t="s">
        <v>6167</v>
      </c>
      <c r="M15775" s="74">
        <v>25</v>
      </c>
      <c r="N15775" s="74">
        <v>82</v>
      </c>
    </row>
    <row r="15776" spans="1:14">
      <c r="A15776" s="43" t="str">
        <f t="shared" si="764"/>
        <v>130133300110070004</v>
      </c>
      <c r="B15776" s="28">
        <f t="shared" si="765"/>
        <v>94</v>
      </c>
      <c r="C15776" s="28">
        <f t="shared" si="766"/>
        <v>64</v>
      </c>
      <c r="K15776" s="73" t="s">
        <v>2838</v>
      </c>
      <c r="L15776" s="73" t="s">
        <v>6167</v>
      </c>
      <c r="M15776" s="74">
        <v>30</v>
      </c>
      <c r="N15776" s="74">
        <v>64</v>
      </c>
    </row>
    <row r="15777" spans="1:14">
      <c r="A15777" s="43" t="str">
        <f t="shared" si="764"/>
        <v>130133300110070005</v>
      </c>
      <c r="B15777" s="28">
        <f t="shared" si="765"/>
        <v>14</v>
      </c>
      <c r="C15777" s="28">
        <f t="shared" si="766"/>
        <v>12</v>
      </c>
      <c r="K15777" s="73" t="s">
        <v>4591</v>
      </c>
      <c r="L15777" s="73" t="s">
        <v>6167</v>
      </c>
      <c r="M15777" s="74">
        <v>2</v>
      </c>
      <c r="N15777" s="74">
        <v>12</v>
      </c>
    </row>
    <row r="15778" spans="1:14">
      <c r="A15778" s="43" t="str">
        <f t="shared" si="764"/>
        <v>130133300110071001</v>
      </c>
      <c r="B15778" s="28">
        <f t="shared" si="765"/>
        <v>37</v>
      </c>
      <c r="C15778" s="28">
        <f t="shared" si="766"/>
        <v>37</v>
      </c>
      <c r="K15778" s="73" t="s">
        <v>2839</v>
      </c>
      <c r="L15778" s="73" t="s">
        <v>6167</v>
      </c>
      <c r="M15778" s="74">
        <v>0</v>
      </c>
      <c r="N15778" s="74">
        <v>37</v>
      </c>
    </row>
    <row r="15779" spans="1:14">
      <c r="A15779" s="43" t="str">
        <f t="shared" si="764"/>
        <v>130133300110072001</v>
      </c>
      <c r="B15779" s="28">
        <f t="shared" si="765"/>
        <v>63</v>
      </c>
      <c r="C15779" s="28">
        <f t="shared" si="766"/>
        <v>41</v>
      </c>
      <c r="K15779" s="73" t="s">
        <v>2843</v>
      </c>
      <c r="L15779" s="73" t="s">
        <v>6167</v>
      </c>
      <c r="M15779" s="74">
        <v>22</v>
      </c>
      <c r="N15779" s="74">
        <v>41</v>
      </c>
    </row>
    <row r="15780" spans="1:14">
      <c r="A15780" s="43" t="str">
        <f t="shared" si="764"/>
        <v>130133300110073001</v>
      </c>
      <c r="B15780" s="28">
        <f t="shared" si="765"/>
        <v>7</v>
      </c>
      <c r="C15780" s="28">
        <f t="shared" si="766"/>
        <v>7</v>
      </c>
      <c r="K15780" s="73" t="s">
        <v>2847</v>
      </c>
      <c r="L15780" s="73" t="s">
        <v>6167</v>
      </c>
      <c r="M15780" s="74">
        <v>0</v>
      </c>
      <c r="N15780" s="74">
        <v>7</v>
      </c>
    </row>
    <row r="15781" spans="1:14">
      <c r="A15781" s="43" t="str">
        <f t="shared" si="764"/>
        <v>130133300110073002</v>
      </c>
      <c r="B15781" s="28">
        <f t="shared" si="765"/>
        <v>13</v>
      </c>
      <c r="C15781" s="28">
        <f t="shared" si="766"/>
        <v>13</v>
      </c>
      <c r="K15781" s="73" t="s">
        <v>2848</v>
      </c>
      <c r="L15781" s="73" t="s">
        <v>6167</v>
      </c>
      <c r="M15781" s="74">
        <v>0</v>
      </c>
      <c r="N15781" s="74">
        <v>13</v>
      </c>
    </row>
    <row r="15782" spans="1:14">
      <c r="A15782" s="43" t="str">
        <f t="shared" si="764"/>
        <v>130133300110074001</v>
      </c>
      <c r="B15782" s="28">
        <f t="shared" si="765"/>
        <v>52</v>
      </c>
      <c r="C15782" s="28">
        <f t="shared" si="766"/>
        <v>49</v>
      </c>
      <c r="K15782" s="73" t="s">
        <v>2850</v>
      </c>
      <c r="L15782" s="73" t="s">
        <v>6167</v>
      </c>
      <c r="M15782" s="74">
        <v>3</v>
      </c>
      <c r="N15782" s="74">
        <v>49</v>
      </c>
    </row>
    <row r="15783" spans="1:14">
      <c r="A15783" s="43" t="str">
        <f t="shared" si="764"/>
        <v>130133300110074002</v>
      </c>
      <c r="B15783" s="28">
        <f t="shared" si="765"/>
        <v>72</v>
      </c>
      <c r="C15783" s="28">
        <f t="shared" si="766"/>
        <v>67</v>
      </c>
      <c r="K15783" s="73" t="s">
        <v>2851</v>
      </c>
      <c r="L15783" s="73" t="s">
        <v>6167</v>
      </c>
      <c r="M15783" s="74">
        <v>5</v>
      </c>
      <c r="N15783" s="74">
        <v>67</v>
      </c>
    </row>
    <row r="15784" spans="1:14">
      <c r="A15784" s="43" t="str">
        <f t="shared" si="764"/>
        <v>130133300110074003</v>
      </c>
      <c r="B15784" s="28">
        <f t="shared" si="765"/>
        <v>7</v>
      </c>
      <c r="C15784" s="28">
        <f t="shared" si="766"/>
        <v>7</v>
      </c>
      <c r="K15784" s="73" t="s">
        <v>2852</v>
      </c>
      <c r="L15784" s="73" t="s">
        <v>6167</v>
      </c>
      <c r="M15784" s="74">
        <v>0</v>
      </c>
      <c r="N15784" s="74">
        <v>7</v>
      </c>
    </row>
    <row r="15785" spans="1:14">
      <c r="A15785" s="43" t="str">
        <f t="shared" si="764"/>
        <v>130133300110074004</v>
      </c>
      <c r="B15785" s="28">
        <f t="shared" si="765"/>
        <v>15</v>
      </c>
      <c r="C15785" s="28">
        <f t="shared" si="766"/>
        <v>14</v>
      </c>
      <c r="K15785" s="73" t="s">
        <v>2853</v>
      </c>
      <c r="L15785" s="73" t="s">
        <v>6167</v>
      </c>
      <c r="M15785" s="74">
        <v>1</v>
      </c>
      <c r="N15785" s="74">
        <v>14</v>
      </c>
    </row>
    <row r="15786" spans="1:14">
      <c r="A15786" s="43" t="str">
        <f t="shared" si="764"/>
        <v>130133300110074005</v>
      </c>
      <c r="B15786" s="28">
        <f t="shared" si="765"/>
        <v>3</v>
      </c>
      <c r="C15786" s="28">
        <f t="shared" si="766"/>
        <v>3</v>
      </c>
      <c r="K15786" s="73" t="s">
        <v>2854</v>
      </c>
      <c r="L15786" s="73" t="s">
        <v>6167</v>
      </c>
      <c r="M15786" s="74">
        <v>0</v>
      </c>
      <c r="N15786" s="74">
        <v>3</v>
      </c>
    </row>
    <row r="15787" spans="1:14">
      <c r="A15787" s="43" t="str">
        <f t="shared" si="764"/>
        <v>130133300110075001</v>
      </c>
      <c r="B15787" s="28">
        <f t="shared" si="765"/>
        <v>15</v>
      </c>
      <c r="C15787" s="28">
        <f t="shared" si="766"/>
        <v>15</v>
      </c>
      <c r="K15787" s="73" t="s">
        <v>2855</v>
      </c>
      <c r="L15787" s="73" t="s">
        <v>6167</v>
      </c>
      <c r="M15787" s="74">
        <v>0</v>
      </c>
      <c r="N15787" s="74">
        <v>15</v>
      </c>
    </row>
    <row r="15788" spans="1:14">
      <c r="A15788" s="43" t="str">
        <f t="shared" si="764"/>
        <v>130133300110075002</v>
      </c>
      <c r="B15788" s="28">
        <f t="shared" si="765"/>
        <v>16</v>
      </c>
      <c r="C15788" s="28">
        <f t="shared" si="766"/>
        <v>15</v>
      </c>
      <c r="K15788" s="73" t="s">
        <v>2856</v>
      </c>
      <c r="L15788" s="73" t="s">
        <v>6167</v>
      </c>
      <c r="M15788" s="74">
        <v>1</v>
      </c>
      <c r="N15788" s="74">
        <v>15</v>
      </c>
    </row>
    <row r="15789" spans="1:14">
      <c r="A15789" s="43" t="str">
        <f t="shared" si="764"/>
        <v>130133300110075003</v>
      </c>
      <c r="B15789" s="28">
        <f t="shared" si="765"/>
        <v>49</v>
      </c>
      <c r="C15789" s="28">
        <f t="shared" si="766"/>
        <v>43</v>
      </c>
      <c r="K15789" s="73" t="s">
        <v>2857</v>
      </c>
      <c r="L15789" s="73" t="s">
        <v>6167</v>
      </c>
      <c r="M15789" s="74">
        <v>6</v>
      </c>
      <c r="N15789" s="74">
        <v>43</v>
      </c>
    </row>
    <row r="15790" spans="1:14">
      <c r="A15790" s="43" t="str">
        <f t="shared" si="764"/>
        <v>130133300110076001</v>
      </c>
      <c r="B15790" s="28">
        <f t="shared" si="765"/>
        <v>26</v>
      </c>
      <c r="C15790" s="28">
        <f t="shared" si="766"/>
        <v>24</v>
      </c>
      <c r="K15790" s="73" t="s">
        <v>2859</v>
      </c>
      <c r="L15790" s="73" t="s">
        <v>6167</v>
      </c>
      <c r="M15790" s="74">
        <v>2</v>
      </c>
      <c r="N15790" s="74">
        <v>24</v>
      </c>
    </row>
    <row r="15791" spans="1:14">
      <c r="A15791" s="43" t="str">
        <f t="shared" si="764"/>
        <v>130133300110076002</v>
      </c>
      <c r="B15791" s="28">
        <f t="shared" si="765"/>
        <v>22</v>
      </c>
      <c r="C15791" s="28">
        <f t="shared" si="766"/>
        <v>21</v>
      </c>
      <c r="K15791" s="73" t="s">
        <v>2860</v>
      </c>
      <c r="L15791" s="73" t="s">
        <v>6167</v>
      </c>
      <c r="M15791" s="74">
        <v>1</v>
      </c>
      <c r="N15791" s="74">
        <v>21</v>
      </c>
    </row>
    <row r="15792" spans="1:14">
      <c r="A15792" s="43" t="str">
        <f t="shared" si="764"/>
        <v>130133300110078001</v>
      </c>
      <c r="B15792" s="28">
        <f t="shared" si="765"/>
        <v>12</v>
      </c>
      <c r="C15792" s="28">
        <f t="shared" si="766"/>
        <v>12</v>
      </c>
      <c r="K15792" s="73" t="s">
        <v>2867</v>
      </c>
      <c r="L15792" s="73" t="s">
        <v>6167</v>
      </c>
      <c r="M15792" s="74">
        <v>0</v>
      </c>
      <c r="N15792" s="74">
        <v>12</v>
      </c>
    </row>
    <row r="15793" spans="1:14">
      <c r="A15793" s="43" t="str">
        <f t="shared" si="764"/>
        <v>130133300110078002</v>
      </c>
      <c r="B15793" s="28">
        <f t="shared" si="765"/>
        <v>25</v>
      </c>
      <c r="C15793" s="28">
        <f t="shared" si="766"/>
        <v>25</v>
      </c>
      <c r="K15793" s="73" t="s">
        <v>2868</v>
      </c>
      <c r="L15793" s="73" t="s">
        <v>6167</v>
      </c>
      <c r="M15793" s="74">
        <v>0</v>
      </c>
      <c r="N15793" s="74">
        <v>25</v>
      </c>
    </row>
    <row r="15794" spans="1:14">
      <c r="A15794" s="43" t="str">
        <f t="shared" si="764"/>
        <v>130133300110078003</v>
      </c>
      <c r="B15794" s="28">
        <f t="shared" si="765"/>
        <v>28</v>
      </c>
      <c r="C15794" s="28">
        <f t="shared" si="766"/>
        <v>28</v>
      </c>
      <c r="K15794" s="73" t="s">
        <v>2869</v>
      </c>
      <c r="L15794" s="73" t="s">
        <v>6167</v>
      </c>
      <c r="M15794" s="74">
        <v>0</v>
      </c>
      <c r="N15794" s="74">
        <v>28</v>
      </c>
    </row>
    <row r="15795" spans="1:14">
      <c r="A15795" s="43" t="str">
        <f t="shared" si="764"/>
        <v>130133300110079001</v>
      </c>
      <c r="B15795" s="28">
        <f t="shared" si="765"/>
        <v>71</v>
      </c>
      <c r="C15795" s="28">
        <f t="shared" si="766"/>
        <v>71</v>
      </c>
      <c r="K15795" s="73" t="s">
        <v>2870</v>
      </c>
      <c r="L15795" s="73" t="s">
        <v>6167</v>
      </c>
      <c r="M15795" s="74">
        <v>0</v>
      </c>
      <c r="N15795" s="74">
        <v>71</v>
      </c>
    </row>
    <row r="15796" spans="1:14">
      <c r="A15796" s="43" t="str">
        <f t="shared" si="764"/>
        <v>130133300110079002</v>
      </c>
      <c r="B15796" s="28">
        <f t="shared" si="765"/>
        <v>30</v>
      </c>
      <c r="C15796" s="28">
        <f t="shared" si="766"/>
        <v>30</v>
      </c>
      <c r="K15796" s="73" t="s">
        <v>2871</v>
      </c>
      <c r="L15796" s="73" t="s">
        <v>6167</v>
      </c>
      <c r="M15796" s="74">
        <v>0</v>
      </c>
      <c r="N15796" s="74">
        <v>30</v>
      </c>
    </row>
    <row r="15797" spans="1:14">
      <c r="A15797" s="43" t="str">
        <f t="shared" si="764"/>
        <v>130133300110079003</v>
      </c>
      <c r="B15797" s="28">
        <f t="shared" si="765"/>
        <v>18</v>
      </c>
      <c r="C15797" s="28">
        <f t="shared" si="766"/>
        <v>18</v>
      </c>
      <c r="K15797" s="73" t="s">
        <v>2872</v>
      </c>
      <c r="L15797" s="73" t="s">
        <v>6167</v>
      </c>
      <c r="M15797" s="74">
        <v>0</v>
      </c>
      <c r="N15797" s="74">
        <v>18</v>
      </c>
    </row>
    <row r="15798" spans="1:14">
      <c r="A15798" s="43" t="str">
        <f t="shared" si="764"/>
        <v>130133300110080001</v>
      </c>
      <c r="B15798" s="28">
        <f t="shared" si="765"/>
        <v>33</v>
      </c>
      <c r="C15798" s="28">
        <f t="shared" si="766"/>
        <v>28</v>
      </c>
      <c r="K15798" s="73" t="s">
        <v>2875</v>
      </c>
      <c r="L15798" s="73" t="s">
        <v>6167</v>
      </c>
      <c r="M15798" s="74">
        <v>5</v>
      </c>
      <c r="N15798" s="74">
        <v>28</v>
      </c>
    </row>
    <row r="15799" spans="1:14">
      <c r="A15799" s="43" t="str">
        <f t="shared" si="764"/>
        <v>130133300110080002</v>
      </c>
      <c r="B15799" s="28">
        <f t="shared" si="765"/>
        <v>96</v>
      </c>
      <c r="C15799" s="28">
        <f t="shared" si="766"/>
        <v>94</v>
      </c>
      <c r="K15799" s="73" t="s">
        <v>2876</v>
      </c>
      <c r="L15799" s="73" t="s">
        <v>6167</v>
      </c>
      <c r="M15799" s="74">
        <v>2</v>
      </c>
      <c r="N15799" s="74">
        <v>94</v>
      </c>
    </row>
    <row r="15800" spans="1:14">
      <c r="A15800" s="43" t="str">
        <f t="shared" si="764"/>
        <v>130133300110081001</v>
      </c>
      <c r="B15800" s="28">
        <f t="shared" si="765"/>
        <v>36</v>
      </c>
      <c r="C15800" s="28">
        <f t="shared" si="766"/>
        <v>36</v>
      </c>
      <c r="K15800" s="73" t="s">
        <v>2877</v>
      </c>
      <c r="L15800" s="73" t="s">
        <v>6167</v>
      </c>
      <c r="M15800" s="74">
        <v>0</v>
      </c>
      <c r="N15800" s="74">
        <v>36</v>
      </c>
    </row>
    <row r="15801" spans="1:14">
      <c r="A15801" s="43" t="str">
        <f t="shared" si="764"/>
        <v>130133300110083001</v>
      </c>
      <c r="B15801" s="28">
        <f t="shared" si="765"/>
        <v>29</v>
      </c>
      <c r="C15801" s="28">
        <f t="shared" si="766"/>
        <v>29</v>
      </c>
      <c r="K15801" s="73" t="s">
        <v>2883</v>
      </c>
      <c r="L15801" s="73" t="s">
        <v>6167</v>
      </c>
      <c r="M15801" s="74">
        <v>0</v>
      </c>
      <c r="N15801" s="74">
        <v>29</v>
      </c>
    </row>
    <row r="15802" spans="1:14">
      <c r="A15802" s="43" t="str">
        <f t="shared" si="764"/>
        <v>130133300110084001</v>
      </c>
      <c r="B15802" s="28">
        <f t="shared" si="765"/>
        <v>37</v>
      </c>
      <c r="C15802" s="28">
        <f t="shared" si="766"/>
        <v>36</v>
      </c>
      <c r="K15802" s="73" t="s">
        <v>3393</v>
      </c>
      <c r="L15802" s="73" t="s">
        <v>6167</v>
      </c>
      <c r="M15802" s="74">
        <v>1</v>
      </c>
      <c r="N15802" s="74">
        <v>36</v>
      </c>
    </row>
    <row r="15803" spans="1:14">
      <c r="A15803" s="43" t="str">
        <f t="shared" si="764"/>
        <v>130133300110084002</v>
      </c>
      <c r="B15803" s="28">
        <f t="shared" si="765"/>
        <v>52</v>
      </c>
      <c r="C15803" s="28">
        <f t="shared" si="766"/>
        <v>52</v>
      </c>
      <c r="K15803" s="73" t="s">
        <v>3394</v>
      </c>
      <c r="L15803" s="73" t="s">
        <v>6167</v>
      </c>
      <c r="M15803" s="74">
        <v>0</v>
      </c>
      <c r="N15803" s="74">
        <v>52</v>
      </c>
    </row>
    <row r="15804" spans="1:14">
      <c r="A15804" s="43" t="str">
        <f t="shared" si="764"/>
        <v>130133300110085001</v>
      </c>
      <c r="B15804" s="28">
        <f t="shared" si="765"/>
        <v>13</v>
      </c>
      <c r="C15804" s="28">
        <f t="shared" si="766"/>
        <v>13</v>
      </c>
      <c r="K15804" s="73" t="s">
        <v>2884</v>
      </c>
      <c r="L15804" s="73" t="s">
        <v>6167</v>
      </c>
      <c r="M15804" s="74">
        <v>0</v>
      </c>
      <c r="N15804" s="74">
        <v>13</v>
      </c>
    </row>
    <row r="15805" spans="1:14">
      <c r="A15805" s="43" t="str">
        <f t="shared" si="764"/>
        <v>130133300110085002</v>
      </c>
      <c r="B15805" s="28">
        <f t="shared" si="765"/>
        <v>25</v>
      </c>
      <c r="C15805" s="28">
        <f t="shared" si="766"/>
        <v>25</v>
      </c>
      <c r="K15805" s="73" t="s">
        <v>2885</v>
      </c>
      <c r="L15805" s="73" t="s">
        <v>6167</v>
      </c>
      <c r="M15805" s="74">
        <v>0</v>
      </c>
      <c r="N15805" s="74">
        <v>25</v>
      </c>
    </row>
    <row r="15806" spans="1:14">
      <c r="A15806" s="43" t="str">
        <f t="shared" si="764"/>
        <v>130133300110086001</v>
      </c>
      <c r="B15806" s="28">
        <f t="shared" si="765"/>
        <v>23</v>
      </c>
      <c r="C15806" s="28">
        <f t="shared" si="766"/>
        <v>23</v>
      </c>
      <c r="K15806" s="73" t="s">
        <v>2886</v>
      </c>
      <c r="L15806" s="73" t="s">
        <v>6167</v>
      </c>
      <c r="M15806" s="74">
        <v>0</v>
      </c>
      <c r="N15806" s="74">
        <v>23</v>
      </c>
    </row>
    <row r="15807" spans="1:14">
      <c r="A15807" s="43" t="str">
        <f t="shared" si="764"/>
        <v>130133300110086002</v>
      </c>
      <c r="B15807" s="28">
        <f t="shared" si="765"/>
        <v>42</v>
      </c>
      <c r="C15807" s="28">
        <f t="shared" si="766"/>
        <v>42</v>
      </c>
      <c r="K15807" s="73" t="s">
        <v>3401</v>
      </c>
      <c r="L15807" s="73" t="s">
        <v>6167</v>
      </c>
      <c r="M15807" s="74">
        <v>0</v>
      </c>
      <c r="N15807" s="74">
        <v>42</v>
      </c>
    </row>
    <row r="15808" spans="1:14">
      <c r="A15808" s="43" t="str">
        <f t="shared" si="764"/>
        <v>130133300110086003</v>
      </c>
      <c r="B15808" s="28">
        <f t="shared" si="765"/>
        <v>76</v>
      </c>
      <c r="C15808" s="28">
        <f t="shared" si="766"/>
        <v>76</v>
      </c>
      <c r="K15808" s="73" t="s">
        <v>3402</v>
      </c>
      <c r="L15808" s="73" t="s">
        <v>6167</v>
      </c>
      <c r="M15808" s="74">
        <v>0</v>
      </c>
      <c r="N15808" s="74">
        <v>76</v>
      </c>
    </row>
    <row r="15809" spans="1:14">
      <c r="A15809" s="43" t="str">
        <f t="shared" si="764"/>
        <v>130133300110086004</v>
      </c>
      <c r="B15809" s="28">
        <f t="shared" si="765"/>
        <v>102</v>
      </c>
      <c r="C15809" s="28">
        <f t="shared" si="766"/>
        <v>101</v>
      </c>
      <c r="K15809" s="73" t="s">
        <v>3611</v>
      </c>
      <c r="L15809" s="73" t="s">
        <v>6167</v>
      </c>
      <c r="M15809" s="74">
        <v>1</v>
      </c>
      <c r="N15809" s="74">
        <v>101</v>
      </c>
    </row>
    <row r="15810" spans="1:14">
      <c r="A15810" s="43" t="str">
        <f t="shared" si="764"/>
        <v>130133300110086005</v>
      </c>
      <c r="B15810" s="28">
        <f t="shared" si="765"/>
        <v>21</v>
      </c>
      <c r="C15810" s="28">
        <f t="shared" si="766"/>
        <v>20</v>
      </c>
      <c r="K15810" s="73" t="s">
        <v>4606</v>
      </c>
      <c r="L15810" s="73" t="s">
        <v>6167</v>
      </c>
      <c r="M15810" s="74">
        <v>1</v>
      </c>
      <c r="N15810" s="74">
        <v>20</v>
      </c>
    </row>
    <row r="15811" spans="1:14">
      <c r="A15811" s="43" t="str">
        <f t="shared" ref="A15811:A15874" si="767">L15811&amp;K15811</f>
        <v>130133300110087001</v>
      </c>
      <c r="B15811" s="28">
        <f t="shared" ref="B15811:B15874" si="768">M15811+N15811</f>
        <v>31</v>
      </c>
      <c r="C15811" s="28">
        <f t="shared" ref="C15811:C15874" si="769">N15811</f>
        <v>31</v>
      </c>
      <c r="K15811" s="73" t="s">
        <v>3403</v>
      </c>
      <c r="L15811" s="73" t="s">
        <v>6167</v>
      </c>
      <c r="M15811" s="74">
        <v>0</v>
      </c>
      <c r="N15811" s="74">
        <v>31</v>
      </c>
    </row>
    <row r="15812" spans="1:14">
      <c r="A15812" s="43" t="str">
        <f t="shared" si="767"/>
        <v>130133300110088001</v>
      </c>
      <c r="B15812" s="28">
        <f t="shared" si="768"/>
        <v>49</v>
      </c>
      <c r="C15812" s="28">
        <f t="shared" si="769"/>
        <v>49</v>
      </c>
      <c r="K15812" s="73" t="s">
        <v>2887</v>
      </c>
      <c r="L15812" s="73" t="s">
        <v>6167</v>
      </c>
      <c r="M15812" s="74">
        <v>0</v>
      </c>
      <c r="N15812" s="74">
        <v>49</v>
      </c>
    </row>
    <row r="15813" spans="1:14">
      <c r="A15813" s="43" t="str">
        <f t="shared" si="767"/>
        <v>130133300110088002</v>
      </c>
      <c r="B15813" s="28">
        <f t="shared" si="768"/>
        <v>92</v>
      </c>
      <c r="C15813" s="28">
        <f t="shared" si="769"/>
        <v>92</v>
      </c>
      <c r="K15813" s="73" t="s">
        <v>2888</v>
      </c>
      <c r="L15813" s="73" t="s">
        <v>6167</v>
      </c>
      <c r="M15813" s="74">
        <v>0</v>
      </c>
      <c r="N15813" s="74">
        <v>92</v>
      </c>
    </row>
    <row r="15814" spans="1:14">
      <c r="A15814" s="43" t="str">
        <f t="shared" si="767"/>
        <v>130133300110089001</v>
      </c>
      <c r="B15814" s="28">
        <f t="shared" si="768"/>
        <v>24</v>
      </c>
      <c r="C15814" s="28">
        <f t="shared" si="769"/>
        <v>24</v>
      </c>
      <c r="K15814" s="73" t="s">
        <v>2890</v>
      </c>
      <c r="L15814" s="73" t="s">
        <v>6167</v>
      </c>
      <c r="M15814" s="74">
        <v>0</v>
      </c>
      <c r="N15814" s="74">
        <v>24</v>
      </c>
    </row>
    <row r="15815" spans="1:14">
      <c r="A15815" s="43" t="str">
        <f t="shared" si="767"/>
        <v>130133300110090001</v>
      </c>
      <c r="B15815" s="28">
        <f t="shared" si="768"/>
        <v>53</v>
      </c>
      <c r="C15815" s="28">
        <f t="shared" si="769"/>
        <v>53</v>
      </c>
      <c r="K15815" s="73" t="s">
        <v>2893</v>
      </c>
      <c r="L15815" s="73" t="s">
        <v>6167</v>
      </c>
      <c r="M15815" s="74">
        <v>0</v>
      </c>
      <c r="N15815" s="74">
        <v>53</v>
      </c>
    </row>
    <row r="15816" spans="1:14">
      <c r="A15816" s="43" t="str">
        <f t="shared" si="767"/>
        <v>130133300110090002</v>
      </c>
      <c r="B15816" s="28">
        <f t="shared" si="768"/>
        <v>26</v>
      </c>
      <c r="C15816" s="28">
        <f t="shared" si="769"/>
        <v>26</v>
      </c>
      <c r="K15816" s="73" t="s">
        <v>3127</v>
      </c>
      <c r="L15816" s="73" t="s">
        <v>6167</v>
      </c>
      <c r="M15816" s="74">
        <v>0</v>
      </c>
      <c r="N15816" s="74">
        <v>26</v>
      </c>
    </row>
    <row r="15817" spans="1:14">
      <c r="A15817" s="43" t="str">
        <f t="shared" si="767"/>
        <v>130133300110091001</v>
      </c>
      <c r="B15817" s="28">
        <f t="shared" si="768"/>
        <v>39</v>
      </c>
      <c r="C15817" s="28">
        <f t="shared" si="769"/>
        <v>39</v>
      </c>
      <c r="K15817" s="73" t="s">
        <v>2894</v>
      </c>
      <c r="L15817" s="73" t="s">
        <v>6167</v>
      </c>
      <c r="M15817" s="74">
        <v>0</v>
      </c>
      <c r="N15817" s="74">
        <v>39</v>
      </c>
    </row>
    <row r="15818" spans="1:14">
      <c r="A15818" s="43" t="str">
        <f t="shared" si="767"/>
        <v>130133300110092001</v>
      </c>
      <c r="B15818" s="28">
        <f t="shared" si="768"/>
        <v>64</v>
      </c>
      <c r="C15818" s="28">
        <f t="shared" si="769"/>
        <v>64</v>
      </c>
      <c r="K15818" s="73" t="s">
        <v>2898</v>
      </c>
      <c r="L15818" s="73" t="s">
        <v>6167</v>
      </c>
      <c r="M15818" s="74">
        <v>0</v>
      </c>
      <c r="N15818" s="74">
        <v>64</v>
      </c>
    </row>
    <row r="15819" spans="1:14">
      <c r="A15819" s="43" t="str">
        <f t="shared" si="767"/>
        <v>130133300110092002</v>
      </c>
      <c r="B15819" s="28">
        <f t="shared" si="768"/>
        <v>23</v>
      </c>
      <c r="C15819" s="28">
        <f t="shared" si="769"/>
        <v>23</v>
      </c>
      <c r="K15819" s="73" t="s">
        <v>2899</v>
      </c>
      <c r="L15819" s="73" t="s">
        <v>6167</v>
      </c>
      <c r="M15819" s="74">
        <v>0</v>
      </c>
      <c r="N15819" s="74">
        <v>23</v>
      </c>
    </row>
    <row r="15820" spans="1:14">
      <c r="A15820" s="43" t="str">
        <f t="shared" si="767"/>
        <v>130133300110093001</v>
      </c>
      <c r="B15820" s="28">
        <f t="shared" si="768"/>
        <v>36</v>
      </c>
      <c r="C15820" s="28">
        <f t="shared" si="769"/>
        <v>36</v>
      </c>
      <c r="K15820" s="73" t="s">
        <v>2901</v>
      </c>
      <c r="L15820" s="73" t="s">
        <v>6167</v>
      </c>
      <c r="M15820" s="74">
        <v>0</v>
      </c>
      <c r="N15820" s="74">
        <v>36</v>
      </c>
    </row>
    <row r="15821" spans="1:14">
      <c r="A15821" s="43" t="str">
        <f t="shared" si="767"/>
        <v>130133300110093002</v>
      </c>
      <c r="B15821" s="28">
        <f t="shared" si="768"/>
        <v>40</v>
      </c>
      <c r="C15821" s="28">
        <f t="shared" si="769"/>
        <v>40</v>
      </c>
      <c r="K15821" s="73" t="s">
        <v>3129</v>
      </c>
      <c r="L15821" s="73" t="s">
        <v>6167</v>
      </c>
      <c r="M15821" s="74">
        <v>0</v>
      </c>
      <c r="N15821" s="74">
        <v>40</v>
      </c>
    </row>
    <row r="15822" spans="1:14">
      <c r="A15822" s="43" t="str">
        <f t="shared" si="767"/>
        <v>130133300110093003</v>
      </c>
      <c r="B15822" s="28">
        <f t="shared" si="768"/>
        <v>52</v>
      </c>
      <c r="C15822" s="28">
        <f t="shared" si="769"/>
        <v>52</v>
      </c>
      <c r="K15822" s="73" t="s">
        <v>3409</v>
      </c>
      <c r="L15822" s="73" t="s">
        <v>6167</v>
      </c>
      <c r="M15822" s="74">
        <v>0</v>
      </c>
      <c r="N15822" s="74">
        <v>52</v>
      </c>
    </row>
    <row r="15823" spans="1:14">
      <c r="A15823" s="43" t="str">
        <f t="shared" si="767"/>
        <v>130133300110093004</v>
      </c>
      <c r="B15823" s="28">
        <f t="shared" si="768"/>
        <v>95</v>
      </c>
      <c r="C15823" s="28">
        <f t="shared" si="769"/>
        <v>95</v>
      </c>
      <c r="K15823" s="73" t="s">
        <v>3410</v>
      </c>
      <c r="L15823" s="73" t="s">
        <v>6167</v>
      </c>
      <c r="M15823" s="74">
        <v>0</v>
      </c>
      <c r="N15823" s="74">
        <v>95</v>
      </c>
    </row>
    <row r="15824" spans="1:14">
      <c r="A15824" s="43" t="str">
        <f t="shared" si="767"/>
        <v>130133300110094001</v>
      </c>
      <c r="B15824" s="28">
        <f t="shared" si="768"/>
        <v>26</v>
      </c>
      <c r="C15824" s="28">
        <f t="shared" si="769"/>
        <v>26</v>
      </c>
      <c r="K15824" s="73" t="s">
        <v>2902</v>
      </c>
      <c r="L15824" s="73" t="s">
        <v>6167</v>
      </c>
      <c r="M15824" s="74">
        <v>0</v>
      </c>
      <c r="N15824" s="74">
        <v>26</v>
      </c>
    </row>
    <row r="15825" spans="1:14">
      <c r="A15825" s="43" t="str">
        <f t="shared" si="767"/>
        <v>130133300110095001</v>
      </c>
      <c r="B15825" s="28">
        <f t="shared" si="768"/>
        <v>29</v>
      </c>
      <c r="C15825" s="28">
        <f t="shared" si="769"/>
        <v>27</v>
      </c>
      <c r="K15825" s="73" t="s">
        <v>2907</v>
      </c>
      <c r="L15825" s="73" t="s">
        <v>6167</v>
      </c>
      <c r="M15825" s="74">
        <v>2</v>
      </c>
      <c r="N15825" s="74">
        <v>27</v>
      </c>
    </row>
    <row r="15826" spans="1:14">
      <c r="A15826" s="43" t="str">
        <f t="shared" si="767"/>
        <v>130133300110095002</v>
      </c>
      <c r="B15826" s="28">
        <f t="shared" si="768"/>
        <v>63</v>
      </c>
      <c r="C15826" s="28">
        <f t="shared" si="769"/>
        <v>47</v>
      </c>
      <c r="K15826" s="73" t="s">
        <v>2908</v>
      </c>
      <c r="L15826" s="73" t="s">
        <v>6167</v>
      </c>
      <c r="M15826" s="74">
        <v>16</v>
      </c>
      <c r="N15826" s="74">
        <v>47</v>
      </c>
    </row>
    <row r="15827" spans="1:14">
      <c r="A15827" s="43" t="str">
        <f t="shared" si="767"/>
        <v>130133300110095003</v>
      </c>
      <c r="B15827" s="28">
        <f t="shared" si="768"/>
        <v>9</v>
      </c>
      <c r="C15827" s="28">
        <f t="shared" si="769"/>
        <v>9</v>
      </c>
      <c r="K15827" s="73" t="s">
        <v>2909</v>
      </c>
      <c r="L15827" s="73" t="s">
        <v>6167</v>
      </c>
      <c r="M15827" s="74">
        <v>0</v>
      </c>
      <c r="N15827" s="74">
        <v>9</v>
      </c>
    </row>
    <row r="15828" spans="1:14">
      <c r="A15828" s="43" t="str">
        <f t="shared" si="767"/>
        <v>130133300110096001</v>
      </c>
      <c r="B15828" s="28">
        <f t="shared" si="768"/>
        <v>20</v>
      </c>
      <c r="C15828" s="28">
        <f t="shared" si="769"/>
        <v>11</v>
      </c>
      <c r="K15828" s="73" t="s">
        <v>2912</v>
      </c>
      <c r="L15828" s="73" t="s">
        <v>6167</v>
      </c>
      <c r="M15828" s="74">
        <v>9</v>
      </c>
      <c r="N15828" s="74">
        <v>11</v>
      </c>
    </row>
    <row r="15829" spans="1:14">
      <c r="A15829" s="43" t="str">
        <f t="shared" si="767"/>
        <v>130133300110096002</v>
      </c>
      <c r="B15829" s="28">
        <f t="shared" si="768"/>
        <v>17</v>
      </c>
      <c r="C15829" s="28">
        <f t="shared" si="769"/>
        <v>12</v>
      </c>
      <c r="K15829" s="73" t="s">
        <v>2913</v>
      </c>
      <c r="L15829" s="73" t="s">
        <v>6167</v>
      </c>
      <c r="M15829" s="74">
        <v>5</v>
      </c>
      <c r="N15829" s="74">
        <v>12</v>
      </c>
    </row>
    <row r="15830" spans="1:14">
      <c r="A15830" s="43" t="str">
        <f t="shared" si="767"/>
        <v>130133300110096003</v>
      </c>
      <c r="B15830" s="28">
        <f t="shared" si="768"/>
        <v>92</v>
      </c>
      <c r="C15830" s="28">
        <f t="shared" si="769"/>
        <v>60</v>
      </c>
      <c r="K15830" s="73" t="s">
        <v>2914</v>
      </c>
      <c r="L15830" s="73" t="s">
        <v>6167</v>
      </c>
      <c r="M15830" s="74">
        <v>32</v>
      </c>
      <c r="N15830" s="74">
        <v>60</v>
      </c>
    </row>
    <row r="15831" spans="1:14">
      <c r="A15831" s="43" t="str">
        <f t="shared" si="767"/>
        <v>130133300110096004</v>
      </c>
      <c r="B15831" s="28">
        <f t="shared" si="768"/>
        <v>34</v>
      </c>
      <c r="C15831" s="28">
        <f t="shared" si="769"/>
        <v>20</v>
      </c>
      <c r="K15831" s="73" t="s">
        <v>2915</v>
      </c>
      <c r="L15831" s="73" t="s">
        <v>6167</v>
      </c>
      <c r="M15831" s="74">
        <v>14</v>
      </c>
      <c r="N15831" s="74">
        <v>20</v>
      </c>
    </row>
    <row r="15832" spans="1:14">
      <c r="A15832" s="43" t="str">
        <f t="shared" si="767"/>
        <v>130133300110096005</v>
      </c>
      <c r="B15832" s="28">
        <f t="shared" si="768"/>
        <v>3</v>
      </c>
      <c r="C15832" s="28">
        <f t="shared" si="769"/>
        <v>3</v>
      </c>
      <c r="K15832" s="73" t="s">
        <v>2916</v>
      </c>
      <c r="L15832" s="73" t="s">
        <v>6167</v>
      </c>
      <c r="M15832" s="74">
        <v>0</v>
      </c>
      <c r="N15832" s="74">
        <v>3</v>
      </c>
    </row>
    <row r="15833" spans="1:14">
      <c r="A15833" s="43" t="str">
        <f t="shared" si="767"/>
        <v>130133300110097001</v>
      </c>
      <c r="B15833" s="28">
        <f t="shared" si="768"/>
        <v>46</v>
      </c>
      <c r="C15833" s="28">
        <f t="shared" si="769"/>
        <v>36</v>
      </c>
      <c r="K15833" s="73" t="s">
        <v>2917</v>
      </c>
      <c r="L15833" s="73" t="s">
        <v>6167</v>
      </c>
      <c r="M15833" s="74">
        <v>10</v>
      </c>
      <c r="N15833" s="74">
        <v>36</v>
      </c>
    </row>
    <row r="15834" spans="1:14">
      <c r="A15834" s="43" t="str">
        <f t="shared" si="767"/>
        <v>130133300110097002</v>
      </c>
      <c r="B15834" s="28">
        <f t="shared" si="768"/>
        <v>51</v>
      </c>
      <c r="C15834" s="28">
        <f t="shared" si="769"/>
        <v>42</v>
      </c>
      <c r="K15834" s="73" t="s">
        <v>2918</v>
      </c>
      <c r="L15834" s="73" t="s">
        <v>6167</v>
      </c>
      <c r="M15834" s="74">
        <v>9</v>
      </c>
      <c r="N15834" s="74">
        <v>42</v>
      </c>
    </row>
    <row r="15835" spans="1:14">
      <c r="A15835" s="43" t="str">
        <f t="shared" si="767"/>
        <v>130133300110098001</v>
      </c>
      <c r="B15835" s="28">
        <f t="shared" si="768"/>
        <v>22</v>
      </c>
      <c r="C15835" s="28">
        <f t="shared" si="769"/>
        <v>22</v>
      </c>
      <c r="K15835" s="73" t="s">
        <v>3130</v>
      </c>
      <c r="L15835" s="73" t="s">
        <v>6167</v>
      </c>
      <c r="M15835" s="74">
        <v>0</v>
      </c>
      <c r="N15835" s="74">
        <v>22</v>
      </c>
    </row>
    <row r="15836" spans="1:14">
      <c r="A15836" s="43" t="str">
        <f t="shared" si="767"/>
        <v>130133300110098002</v>
      </c>
      <c r="B15836" s="28">
        <f t="shared" si="768"/>
        <v>21</v>
      </c>
      <c r="C15836" s="28">
        <f t="shared" si="769"/>
        <v>19</v>
      </c>
      <c r="K15836" s="73" t="s">
        <v>3411</v>
      </c>
      <c r="L15836" s="73" t="s">
        <v>6167</v>
      </c>
      <c r="M15836" s="74">
        <v>2</v>
      </c>
      <c r="N15836" s="74">
        <v>19</v>
      </c>
    </row>
    <row r="15837" spans="1:14">
      <c r="A15837" s="43" t="str">
        <f t="shared" si="767"/>
        <v>130133300110099001</v>
      </c>
      <c r="B15837" s="28">
        <f t="shared" si="768"/>
        <v>22</v>
      </c>
      <c r="C15837" s="28">
        <f t="shared" si="769"/>
        <v>21</v>
      </c>
      <c r="K15837" s="73" t="s">
        <v>2921</v>
      </c>
      <c r="L15837" s="73" t="s">
        <v>6167</v>
      </c>
      <c r="M15837" s="74">
        <v>1</v>
      </c>
      <c r="N15837" s="74">
        <v>21</v>
      </c>
    </row>
    <row r="15838" spans="1:14">
      <c r="A15838" s="43" t="str">
        <f t="shared" si="767"/>
        <v>130133300110099002</v>
      </c>
      <c r="B15838" s="28">
        <f t="shared" si="768"/>
        <v>47</v>
      </c>
      <c r="C15838" s="28">
        <f t="shared" si="769"/>
        <v>27</v>
      </c>
      <c r="K15838" s="73" t="s">
        <v>2922</v>
      </c>
      <c r="L15838" s="73" t="s">
        <v>6167</v>
      </c>
      <c r="M15838" s="74">
        <v>20</v>
      </c>
      <c r="N15838" s="74">
        <v>27</v>
      </c>
    </row>
    <row r="15839" spans="1:14">
      <c r="A15839" s="43" t="str">
        <f t="shared" si="767"/>
        <v>130133300110099003</v>
      </c>
      <c r="B15839" s="28">
        <f t="shared" si="768"/>
        <v>21</v>
      </c>
      <c r="C15839" s="28">
        <f t="shared" si="769"/>
        <v>17</v>
      </c>
      <c r="K15839" s="73" t="s">
        <v>2923</v>
      </c>
      <c r="L15839" s="73" t="s">
        <v>6167</v>
      </c>
      <c r="M15839" s="74">
        <v>4</v>
      </c>
      <c r="N15839" s="74">
        <v>17</v>
      </c>
    </row>
    <row r="15840" spans="1:14">
      <c r="A15840" s="43" t="str">
        <f t="shared" si="767"/>
        <v>130133300110099004</v>
      </c>
      <c r="B15840" s="28">
        <f t="shared" si="768"/>
        <v>21</v>
      </c>
      <c r="C15840" s="28">
        <f t="shared" si="769"/>
        <v>13</v>
      </c>
      <c r="K15840" s="73" t="s">
        <v>3414</v>
      </c>
      <c r="L15840" s="73" t="s">
        <v>6167</v>
      </c>
      <c r="M15840" s="74">
        <v>8</v>
      </c>
      <c r="N15840" s="74">
        <v>13</v>
      </c>
    </row>
    <row r="15841" spans="1:14">
      <c r="A15841" s="43" t="str">
        <f t="shared" si="767"/>
        <v>130133300110100001</v>
      </c>
      <c r="B15841" s="28">
        <f t="shared" si="768"/>
        <v>90</v>
      </c>
      <c r="C15841" s="28">
        <f t="shared" si="769"/>
        <v>72</v>
      </c>
      <c r="K15841" s="73" t="s">
        <v>2924</v>
      </c>
      <c r="L15841" s="73" t="s">
        <v>6167</v>
      </c>
      <c r="M15841" s="74">
        <v>18</v>
      </c>
      <c r="N15841" s="74">
        <v>72</v>
      </c>
    </row>
    <row r="15842" spans="1:14">
      <c r="A15842" s="43" t="str">
        <f t="shared" si="767"/>
        <v>130133300110100002</v>
      </c>
      <c r="B15842" s="28">
        <f t="shared" si="768"/>
        <v>38</v>
      </c>
      <c r="C15842" s="28">
        <f t="shared" si="769"/>
        <v>25</v>
      </c>
      <c r="K15842" s="73" t="s">
        <v>2925</v>
      </c>
      <c r="L15842" s="73" t="s">
        <v>6167</v>
      </c>
      <c r="M15842" s="74">
        <v>13</v>
      </c>
      <c r="N15842" s="74">
        <v>25</v>
      </c>
    </row>
    <row r="15843" spans="1:14">
      <c r="A15843" s="43" t="str">
        <f t="shared" si="767"/>
        <v>130133300110100003</v>
      </c>
      <c r="B15843" s="28">
        <f t="shared" si="768"/>
        <v>56</v>
      </c>
      <c r="C15843" s="28">
        <f t="shared" si="769"/>
        <v>43</v>
      </c>
      <c r="K15843" s="73" t="s">
        <v>2926</v>
      </c>
      <c r="L15843" s="73" t="s">
        <v>6167</v>
      </c>
      <c r="M15843" s="74">
        <v>13</v>
      </c>
      <c r="N15843" s="74">
        <v>43</v>
      </c>
    </row>
    <row r="15844" spans="1:14">
      <c r="A15844" s="43" t="str">
        <f t="shared" si="767"/>
        <v>130133300110100004</v>
      </c>
      <c r="B15844" s="28">
        <f t="shared" si="768"/>
        <v>62</v>
      </c>
      <c r="C15844" s="28">
        <f t="shared" si="769"/>
        <v>47</v>
      </c>
      <c r="K15844" s="73" t="s">
        <v>3415</v>
      </c>
      <c r="L15844" s="73" t="s">
        <v>6167</v>
      </c>
      <c r="M15844" s="74">
        <v>15</v>
      </c>
      <c r="N15844" s="74">
        <v>47</v>
      </c>
    </row>
    <row r="15845" spans="1:14">
      <c r="A15845" s="43" t="str">
        <f t="shared" si="767"/>
        <v>130133300110101001</v>
      </c>
      <c r="B15845" s="28">
        <f t="shared" si="768"/>
        <v>38</v>
      </c>
      <c r="C15845" s="28">
        <f t="shared" si="769"/>
        <v>38</v>
      </c>
      <c r="K15845" s="73" t="s">
        <v>2501</v>
      </c>
      <c r="L15845" s="73" t="s">
        <v>6167</v>
      </c>
      <c r="M15845" s="74">
        <v>0</v>
      </c>
      <c r="N15845" s="74">
        <v>38</v>
      </c>
    </row>
    <row r="15846" spans="1:14">
      <c r="A15846" s="43" t="str">
        <f t="shared" si="767"/>
        <v>130133300110105001</v>
      </c>
      <c r="B15846" s="28">
        <f t="shared" si="768"/>
        <v>22</v>
      </c>
      <c r="C15846" s="28">
        <f t="shared" si="769"/>
        <v>21</v>
      </c>
      <c r="K15846" s="73" t="s">
        <v>2070</v>
      </c>
      <c r="L15846" s="73" t="s">
        <v>6167</v>
      </c>
      <c r="M15846" s="74">
        <v>1</v>
      </c>
      <c r="N15846" s="74">
        <v>21</v>
      </c>
    </row>
    <row r="15847" spans="1:14">
      <c r="A15847" s="43" t="str">
        <f t="shared" si="767"/>
        <v>130133300110105002</v>
      </c>
      <c r="B15847" s="28">
        <f t="shared" si="768"/>
        <v>50</v>
      </c>
      <c r="C15847" s="28">
        <f t="shared" si="769"/>
        <v>13</v>
      </c>
      <c r="K15847" s="73" t="s">
        <v>2672</v>
      </c>
      <c r="L15847" s="73" t="s">
        <v>6167</v>
      </c>
      <c r="M15847" s="74">
        <v>37</v>
      </c>
      <c r="N15847" s="74">
        <v>13</v>
      </c>
    </row>
    <row r="15848" spans="1:14">
      <c r="A15848" s="43" t="str">
        <f t="shared" si="767"/>
        <v>130133300110106001</v>
      </c>
      <c r="B15848" s="28">
        <f t="shared" si="768"/>
        <v>39</v>
      </c>
      <c r="C15848" s="28">
        <f t="shared" si="769"/>
        <v>25</v>
      </c>
      <c r="K15848" s="73" t="s">
        <v>2056</v>
      </c>
      <c r="L15848" s="73" t="s">
        <v>6167</v>
      </c>
      <c r="M15848" s="74">
        <v>14</v>
      </c>
      <c r="N15848" s="74">
        <v>25</v>
      </c>
    </row>
    <row r="15849" spans="1:14">
      <c r="A15849" s="43" t="str">
        <f t="shared" si="767"/>
        <v>130133300110107001</v>
      </c>
      <c r="B15849" s="28">
        <f t="shared" si="768"/>
        <v>23</v>
      </c>
      <c r="C15849" s="28">
        <f t="shared" si="769"/>
        <v>23</v>
      </c>
      <c r="K15849" s="73" t="s">
        <v>2000</v>
      </c>
      <c r="L15849" s="73" t="s">
        <v>6167</v>
      </c>
      <c r="M15849" s="74">
        <v>0</v>
      </c>
      <c r="N15849" s="74">
        <v>23</v>
      </c>
    </row>
    <row r="15850" spans="1:14">
      <c r="A15850" s="43" t="str">
        <f t="shared" si="767"/>
        <v>130133300110107002</v>
      </c>
      <c r="B15850" s="28">
        <f t="shared" si="768"/>
        <v>29</v>
      </c>
      <c r="C15850" s="28">
        <f t="shared" si="769"/>
        <v>25</v>
      </c>
      <c r="K15850" s="73" t="s">
        <v>2676</v>
      </c>
      <c r="L15850" s="73" t="s">
        <v>6167</v>
      </c>
      <c r="M15850" s="74">
        <v>4</v>
      </c>
      <c r="N15850" s="74">
        <v>25</v>
      </c>
    </row>
    <row r="15851" spans="1:14">
      <c r="A15851" s="43" t="str">
        <f t="shared" si="767"/>
        <v>130133300110108001</v>
      </c>
      <c r="B15851" s="28">
        <f t="shared" si="768"/>
        <v>35</v>
      </c>
      <c r="C15851" s="28">
        <f t="shared" si="769"/>
        <v>32</v>
      </c>
      <c r="K15851" s="73" t="s">
        <v>2002</v>
      </c>
      <c r="L15851" s="73" t="s">
        <v>6167</v>
      </c>
      <c r="M15851" s="74">
        <v>3</v>
      </c>
      <c r="N15851" s="74">
        <v>32</v>
      </c>
    </row>
    <row r="15852" spans="1:14">
      <c r="A15852" s="43" t="str">
        <f t="shared" si="767"/>
        <v>130133300110108002</v>
      </c>
      <c r="B15852" s="28">
        <f t="shared" si="768"/>
        <v>38</v>
      </c>
      <c r="C15852" s="28">
        <f t="shared" si="769"/>
        <v>17</v>
      </c>
      <c r="K15852" s="73" t="s">
        <v>2060</v>
      </c>
      <c r="L15852" s="73" t="s">
        <v>6167</v>
      </c>
      <c r="M15852" s="74">
        <v>21</v>
      </c>
      <c r="N15852" s="74">
        <v>17</v>
      </c>
    </row>
    <row r="15853" spans="1:14">
      <c r="A15853" s="43" t="str">
        <f t="shared" si="767"/>
        <v>130133300110111001</v>
      </c>
      <c r="B15853" s="28">
        <f t="shared" si="768"/>
        <v>38</v>
      </c>
      <c r="C15853" s="28">
        <f t="shared" si="769"/>
        <v>11</v>
      </c>
      <c r="K15853" s="73" t="s">
        <v>2008</v>
      </c>
      <c r="L15853" s="73" t="s">
        <v>6167</v>
      </c>
      <c r="M15853" s="74">
        <v>27</v>
      </c>
      <c r="N15853" s="74">
        <v>11</v>
      </c>
    </row>
    <row r="15854" spans="1:14">
      <c r="A15854" s="43" t="str">
        <f t="shared" si="767"/>
        <v>130134300110000001</v>
      </c>
      <c r="B15854" s="28">
        <f t="shared" si="768"/>
        <v>7</v>
      </c>
      <c r="C15854" s="28">
        <f t="shared" si="769"/>
        <v>7</v>
      </c>
      <c r="K15854" s="73" t="s">
        <v>2463</v>
      </c>
      <c r="L15854" s="73" t="s">
        <v>6192</v>
      </c>
      <c r="M15854" s="74">
        <v>0</v>
      </c>
      <c r="N15854" s="74">
        <v>7</v>
      </c>
    </row>
    <row r="15855" spans="1:14">
      <c r="A15855" s="43" t="str">
        <f t="shared" si="767"/>
        <v>130134300110000002</v>
      </c>
      <c r="B15855" s="28">
        <f t="shared" si="768"/>
        <v>6</v>
      </c>
      <c r="C15855" s="28">
        <f t="shared" si="769"/>
        <v>5</v>
      </c>
      <c r="K15855" s="73" t="s">
        <v>5823</v>
      </c>
      <c r="L15855" s="73" t="s">
        <v>6192</v>
      </c>
      <c r="M15855" s="74">
        <v>1</v>
      </c>
      <c r="N15855" s="74">
        <v>5</v>
      </c>
    </row>
    <row r="15856" spans="1:14">
      <c r="A15856" s="43" t="str">
        <f t="shared" si="767"/>
        <v>130134300110000003</v>
      </c>
      <c r="B15856" s="28">
        <f t="shared" si="768"/>
        <v>6</v>
      </c>
      <c r="C15856" s="28">
        <f t="shared" si="769"/>
        <v>5</v>
      </c>
      <c r="K15856" s="73" t="s">
        <v>5824</v>
      </c>
      <c r="L15856" s="73" t="s">
        <v>6192</v>
      </c>
      <c r="M15856" s="74">
        <v>1</v>
      </c>
      <c r="N15856" s="74">
        <v>5</v>
      </c>
    </row>
    <row r="15857" spans="1:14">
      <c r="A15857" s="43" t="str">
        <f t="shared" si="767"/>
        <v>130134300110000004</v>
      </c>
      <c r="B15857" s="28">
        <f t="shared" si="768"/>
        <v>2</v>
      </c>
      <c r="C15857" s="28">
        <f t="shared" si="769"/>
        <v>0</v>
      </c>
      <c r="K15857" s="73" t="s">
        <v>6193</v>
      </c>
      <c r="L15857" s="73" t="s">
        <v>6192</v>
      </c>
      <c r="M15857" s="74">
        <v>2</v>
      </c>
      <c r="N15857" s="74">
        <v>0</v>
      </c>
    </row>
    <row r="15858" spans="1:14">
      <c r="A15858" s="43" t="str">
        <f t="shared" si="767"/>
        <v>130134300110002001</v>
      </c>
      <c r="B15858" s="28">
        <f t="shared" si="768"/>
        <v>22</v>
      </c>
      <c r="C15858" s="28">
        <f t="shared" si="769"/>
        <v>22</v>
      </c>
      <c r="K15858" s="73" t="s">
        <v>962</v>
      </c>
      <c r="L15858" s="73" t="s">
        <v>6192</v>
      </c>
      <c r="M15858" s="74">
        <v>0</v>
      </c>
      <c r="N15858" s="74">
        <v>22</v>
      </c>
    </row>
    <row r="15859" spans="1:14">
      <c r="A15859" s="43" t="str">
        <f t="shared" si="767"/>
        <v>130134300110002002</v>
      </c>
      <c r="B15859" s="28">
        <f t="shared" si="768"/>
        <v>14</v>
      </c>
      <c r="C15859" s="28">
        <f t="shared" si="769"/>
        <v>14</v>
      </c>
      <c r="K15859" s="73" t="s">
        <v>2083</v>
      </c>
      <c r="L15859" s="73" t="s">
        <v>6192</v>
      </c>
      <c r="M15859" s="74">
        <v>0</v>
      </c>
      <c r="N15859" s="74">
        <v>14</v>
      </c>
    </row>
    <row r="15860" spans="1:14">
      <c r="A15860" s="43" t="str">
        <f t="shared" si="767"/>
        <v>130134300110002003</v>
      </c>
      <c r="B15860" s="28">
        <f t="shared" si="768"/>
        <v>20</v>
      </c>
      <c r="C15860" s="28">
        <f t="shared" si="769"/>
        <v>20</v>
      </c>
      <c r="K15860" s="73" t="s">
        <v>2150</v>
      </c>
      <c r="L15860" s="73" t="s">
        <v>6192</v>
      </c>
      <c r="M15860" s="74">
        <v>0</v>
      </c>
      <c r="N15860" s="74">
        <v>20</v>
      </c>
    </row>
    <row r="15861" spans="1:14">
      <c r="A15861" s="43" t="str">
        <f t="shared" si="767"/>
        <v>130134300110002004</v>
      </c>
      <c r="B15861" s="28">
        <f t="shared" si="768"/>
        <v>7</v>
      </c>
      <c r="C15861" s="28">
        <f t="shared" si="769"/>
        <v>7</v>
      </c>
      <c r="K15861" s="73" t="s">
        <v>2151</v>
      </c>
      <c r="L15861" s="73" t="s">
        <v>6192</v>
      </c>
      <c r="M15861" s="74">
        <v>0</v>
      </c>
      <c r="N15861" s="74">
        <v>7</v>
      </c>
    </row>
    <row r="15862" spans="1:14">
      <c r="A15862" s="43" t="str">
        <f t="shared" si="767"/>
        <v>130134300110002005</v>
      </c>
      <c r="B15862" s="28">
        <f t="shared" si="768"/>
        <v>4</v>
      </c>
      <c r="C15862" s="28">
        <f t="shared" si="769"/>
        <v>4</v>
      </c>
      <c r="K15862" s="73" t="s">
        <v>2152</v>
      </c>
      <c r="L15862" s="73" t="s">
        <v>6192</v>
      </c>
      <c r="M15862" s="74">
        <v>0</v>
      </c>
      <c r="N15862" s="74">
        <v>4</v>
      </c>
    </row>
    <row r="15863" spans="1:14">
      <c r="A15863" s="43" t="str">
        <f t="shared" si="767"/>
        <v>130134300110003001</v>
      </c>
      <c r="B15863" s="28">
        <f t="shared" si="768"/>
        <v>22</v>
      </c>
      <c r="C15863" s="28">
        <f t="shared" si="769"/>
        <v>18</v>
      </c>
      <c r="K15863" s="73" t="s">
        <v>967</v>
      </c>
      <c r="L15863" s="73" t="s">
        <v>6192</v>
      </c>
      <c r="M15863" s="74">
        <v>4</v>
      </c>
      <c r="N15863" s="74">
        <v>18</v>
      </c>
    </row>
    <row r="15864" spans="1:14">
      <c r="A15864" s="43" t="str">
        <f t="shared" si="767"/>
        <v>130134300110003002</v>
      </c>
      <c r="B15864" s="28">
        <f t="shared" si="768"/>
        <v>10</v>
      </c>
      <c r="C15864" s="28">
        <f t="shared" si="769"/>
        <v>9</v>
      </c>
      <c r="K15864" s="73" t="s">
        <v>2084</v>
      </c>
      <c r="L15864" s="73" t="s">
        <v>6192</v>
      </c>
      <c r="M15864" s="74">
        <v>1</v>
      </c>
      <c r="N15864" s="74">
        <v>9</v>
      </c>
    </row>
    <row r="15865" spans="1:14">
      <c r="A15865" s="43" t="str">
        <f t="shared" si="767"/>
        <v>130134300110003003</v>
      </c>
      <c r="B15865" s="28">
        <f t="shared" si="768"/>
        <v>49</v>
      </c>
      <c r="C15865" s="28">
        <f t="shared" si="769"/>
        <v>49</v>
      </c>
      <c r="K15865" s="73" t="s">
        <v>2155</v>
      </c>
      <c r="L15865" s="73" t="s">
        <v>6192</v>
      </c>
      <c r="M15865" s="74">
        <v>0</v>
      </c>
      <c r="N15865" s="74">
        <v>49</v>
      </c>
    </row>
    <row r="15866" spans="1:14">
      <c r="A15866" s="43" t="str">
        <f t="shared" si="767"/>
        <v>130134300110003004</v>
      </c>
      <c r="B15866" s="28">
        <f t="shared" si="768"/>
        <v>98</v>
      </c>
      <c r="C15866" s="28">
        <f t="shared" si="769"/>
        <v>90</v>
      </c>
      <c r="K15866" s="73" t="s">
        <v>2199</v>
      </c>
      <c r="L15866" s="73" t="s">
        <v>6192</v>
      </c>
      <c r="M15866" s="74">
        <v>8</v>
      </c>
      <c r="N15866" s="74">
        <v>90</v>
      </c>
    </row>
    <row r="15867" spans="1:14">
      <c r="A15867" s="43" t="str">
        <f t="shared" si="767"/>
        <v>130134300110003005</v>
      </c>
      <c r="B15867" s="28">
        <f t="shared" si="768"/>
        <v>21</v>
      </c>
      <c r="C15867" s="28">
        <f t="shared" si="769"/>
        <v>21</v>
      </c>
      <c r="K15867" s="73" t="s">
        <v>2200</v>
      </c>
      <c r="L15867" s="73" t="s">
        <v>6192</v>
      </c>
      <c r="M15867" s="74">
        <v>0</v>
      </c>
      <c r="N15867" s="74">
        <v>21</v>
      </c>
    </row>
    <row r="15868" spans="1:14">
      <c r="A15868" s="43" t="str">
        <f t="shared" si="767"/>
        <v>130134300110003006</v>
      </c>
      <c r="B15868" s="28">
        <f t="shared" si="768"/>
        <v>8</v>
      </c>
      <c r="C15868" s="28">
        <f t="shared" si="769"/>
        <v>8</v>
      </c>
      <c r="K15868" s="73" t="s">
        <v>2201</v>
      </c>
      <c r="L15868" s="73" t="s">
        <v>6192</v>
      </c>
      <c r="M15868" s="74">
        <v>0</v>
      </c>
      <c r="N15868" s="74">
        <v>8</v>
      </c>
    </row>
    <row r="15869" spans="1:14">
      <c r="A15869" s="43" t="str">
        <f t="shared" si="767"/>
        <v>130134300110003007</v>
      </c>
      <c r="B15869" s="28">
        <f t="shared" si="768"/>
        <v>2</v>
      </c>
      <c r="C15869" s="28">
        <f t="shared" si="769"/>
        <v>1</v>
      </c>
      <c r="K15869" s="73" t="s">
        <v>2206</v>
      </c>
      <c r="L15869" s="73" t="s">
        <v>6192</v>
      </c>
      <c r="M15869" s="74">
        <v>1</v>
      </c>
      <c r="N15869" s="74">
        <v>1</v>
      </c>
    </row>
    <row r="15870" spans="1:14">
      <c r="A15870" s="43" t="str">
        <f t="shared" si="767"/>
        <v>130134300110004001</v>
      </c>
      <c r="B15870" s="28">
        <f t="shared" si="768"/>
        <v>29</v>
      </c>
      <c r="C15870" s="28">
        <f t="shared" si="769"/>
        <v>29</v>
      </c>
      <c r="K15870" s="73" t="s">
        <v>978</v>
      </c>
      <c r="L15870" s="73" t="s">
        <v>6192</v>
      </c>
      <c r="M15870" s="74">
        <v>0</v>
      </c>
      <c r="N15870" s="74">
        <v>29</v>
      </c>
    </row>
    <row r="15871" spans="1:14">
      <c r="A15871" s="43" t="str">
        <f t="shared" si="767"/>
        <v>130134300110004002</v>
      </c>
      <c r="B15871" s="28">
        <f t="shared" si="768"/>
        <v>9</v>
      </c>
      <c r="C15871" s="28">
        <f t="shared" si="769"/>
        <v>9</v>
      </c>
      <c r="K15871" s="73" t="s">
        <v>2085</v>
      </c>
      <c r="L15871" s="73" t="s">
        <v>6192</v>
      </c>
      <c r="M15871" s="74">
        <v>0</v>
      </c>
      <c r="N15871" s="74">
        <v>9</v>
      </c>
    </row>
    <row r="15872" spans="1:14">
      <c r="A15872" s="43" t="str">
        <f t="shared" si="767"/>
        <v>130134300110004003</v>
      </c>
      <c r="B15872" s="28">
        <f t="shared" si="768"/>
        <v>37</v>
      </c>
      <c r="C15872" s="28">
        <f t="shared" si="769"/>
        <v>37</v>
      </c>
      <c r="K15872" s="73" t="s">
        <v>2086</v>
      </c>
      <c r="L15872" s="73" t="s">
        <v>6192</v>
      </c>
      <c r="M15872" s="74">
        <v>0</v>
      </c>
      <c r="N15872" s="74">
        <v>37</v>
      </c>
    </row>
    <row r="15873" spans="1:14">
      <c r="A15873" s="43" t="str">
        <f t="shared" si="767"/>
        <v>130134300110004004</v>
      </c>
      <c r="B15873" s="28">
        <f t="shared" si="768"/>
        <v>15</v>
      </c>
      <c r="C15873" s="28">
        <f t="shared" si="769"/>
        <v>15</v>
      </c>
      <c r="K15873" s="73" t="s">
        <v>2087</v>
      </c>
      <c r="L15873" s="73" t="s">
        <v>6192</v>
      </c>
      <c r="M15873" s="74">
        <v>0</v>
      </c>
      <c r="N15873" s="74">
        <v>15</v>
      </c>
    </row>
    <row r="15874" spans="1:14">
      <c r="A15874" s="43" t="str">
        <f t="shared" si="767"/>
        <v>130134300110004005</v>
      </c>
      <c r="B15874" s="28">
        <f t="shared" si="768"/>
        <v>92</v>
      </c>
      <c r="C15874" s="28">
        <f t="shared" si="769"/>
        <v>86</v>
      </c>
      <c r="K15874" s="73" t="s">
        <v>2088</v>
      </c>
      <c r="L15874" s="73" t="s">
        <v>6192</v>
      </c>
      <c r="M15874" s="74">
        <v>6</v>
      </c>
      <c r="N15874" s="74">
        <v>86</v>
      </c>
    </row>
    <row r="15875" spans="1:14">
      <c r="A15875" s="43" t="str">
        <f t="shared" ref="A15875:A15938" si="770">L15875&amp;K15875</f>
        <v>130134300110004006</v>
      </c>
      <c r="B15875" s="28">
        <f t="shared" ref="B15875:B15938" si="771">M15875+N15875</f>
        <v>34</v>
      </c>
      <c r="C15875" s="28">
        <f t="shared" ref="C15875:C15938" si="772">N15875</f>
        <v>32</v>
      </c>
      <c r="K15875" s="73" t="s">
        <v>2089</v>
      </c>
      <c r="L15875" s="73" t="s">
        <v>6192</v>
      </c>
      <c r="M15875" s="74">
        <v>2</v>
      </c>
      <c r="N15875" s="74">
        <v>32</v>
      </c>
    </row>
    <row r="15876" spans="1:14">
      <c r="A15876" s="43" t="str">
        <f t="shared" si="770"/>
        <v>130134300110004007</v>
      </c>
      <c r="B15876" s="28">
        <f t="shared" si="771"/>
        <v>6</v>
      </c>
      <c r="C15876" s="28">
        <f t="shared" si="772"/>
        <v>6</v>
      </c>
      <c r="K15876" s="73" t="s">
        <v>2090</v>
      </c>
      <c r="L15876" s="73" t="s">
        <v>6192</v>
      </c>
      <c r="M15876" s="74">
        <v>0</v>
      </c>
      <c r="N15876" s="74">
        <v>6</v>
      </c>
    </row>
    <row r="15877" spans="1:14">
      <c r="A15877" s="43" t="str">
        <f t="shared" si="770"/>
        <v>130134300110005001</v>
      </c>
      <c r="B15877" s="28">
        <f t="shared" si="771"/>
        <v>25</v>
      </c>
      <c r="C15877" s="28">
        <f t="shared" si="772"/>
        <v>25</v>
      </c>
      <c r="K15877" s="73" t="s">
        <v>970</v>
      </c>
      <c r="L15877" s="73" t="s">
        <v>6192</v>
      </c>
      <c r="M15877" s="74">
        <v>0</v>
      </c>
      <c r="N15877" s="74">
        <v>25</v>
      </c>
    </row>
    <row r="15878" spans="1:14">
      <c r="A15878" s="43" t="str">
        <f t="shared" si="770"/>
        <v>130134300110005002</v>
      </c>
      <c r="B15878" s="28">
        <f t="shared" si="771"/>
        <v>15</v>
      </c>
      <c r="C15878" s="28">
        <f t="shared" si="772"/>
        <v>15</v>
      </c>
      <c r="K15878" s="73" t="s">
        <v>2093</v>
      </c>
      <c r="L15878" s="73" t="s">
        <v>6192</v>
      </c>
      <c r="M15878" s="74">
        <v>0</v>
      </c>
      <c r="N15878" s="74">
        <v>15</v>
      </c>
    </row>
    <row r="15879" spans="1:14">
      <c r="A15879" s="43" t="str">
        <f t="shared" si="770"/>
        <v>130134300110005003</v>
      </c>
      <c r="B15879" s="28">
        <f t="shared" si="771"/>
        <v>39</v>
      </c>
      <c r="C15879" s="28">
        <f t="shared" si="772"/>
        <v>38</v>
      </c>
      <c r="K15879" s="73" t="s">
        <v>2094</v>
      </c>
      <c r="L15879" s="73" t="s">
        <v>6192</v>
      </c>
      <c r="M15879" s="74">
        <v>1</v>
      </c>
      <c r="N15879" s="74">
        <v>38</v>
      </c>
    </row>
    <row r="15880" spans="1:14">
      <c r="A15880" s="43" t="str">
        <f t="shared" si="770"/>
        <v>130134300110005004</v>
      </c>
      <c r="B15880" s="28">
        <f t="shared" si="771"/>
        <v>27</v>
      </c>
      <c r="C15880" s="28">
        <f t="shared" si="772"/>
        <v>26</v>
      </c>
      <c r="K15880" s="73" t="s">
        <v>2095</v>
      </c>
      <c r="L15880" s="73" t="s">
        <v>6192</v>
      </c>
      <c r="M15880" s="74">
        <v>1</v>
      </c>
      <c r="N15880" s="74">
        <v>26</v>
      </c>
    </row>
    <row r="15881" spans="1:14">
      <c r="A15881" s="43" t="str">
        <f t="shared" si="770"/>
        <v>130134300110005005</v>
      </c>
      <c r="B15881" s="28">
        <f t="shared" si="771"/>
        <v>0</v>
      </c>
      <c r="C15881" s="28">
        <f t="shared" si="772"/>
        <v>0</v>
      </c>
      <c r="K15881" s="73" t="s">
        <v>2161</v>
      </c>
      <c r="L15881" s="73" t="s">
        <v>6192</v>
      </c>
      <c r="M15881" s="74">
        <v>0</v>
      </c>
      <c r="N15881" s="74">
        <v>0</v>
      </c>
    </row>
    <row r="15882" spans="1:14">
      <c r="A15882" s="43" t="str">
        <f t="shared" si="770"/>
        <v>130134300110006001</v>
      </c>
      <c r="B15882" s="28">
        <f t="shared" si="771"/>
        <v>9</v>
      </c>
      <c r="C15882" s="28">
        <f t="shared" si="772"/>
        <v>9</v>
      </c>
      <c r="K15882" s="73" t="s">
        <v>2096</v>
      </c>
      <c r="L15882" s="73" t="s">
        <v>6192</v>
      </c>
      <c r="M15882" s="74">
        <v>0</v>
      </c>
      <c r="N15882" s="74">
        <v>9</v>
      </c>
    </row>
    <row r="15883" spans="1:14">
      <c r="A15883" s="43" t="str">
        <f t="shared" si="770"/>
        <v>130134300110006002</v>
      </c>
      <c r="B15883" s="28">
        <f t="shared" si="771"/>
        <v>7</v>
      </c>
      <c r="C15883" s="28">
        <f t="shared" si="772"/>
        <v>7</v>
      </c>
      <c r="K15883" s="73" t="s">
        <v>2097</v>
      </c>
      <c r="L15883" s="73" t="s">
        <v>6192</v>
      </c>
      <c r="M15883" s="74">
        <v>0</v>
      </c>
      <c r="N15883" s="74">
        <v>7</v>
      </c>
    </row>
    <row r="15884" spans="1:14">
      <c r="A15884" s="43" t="str">
        <f t="shared" si="770"/>
        <v>130134300110006003</v>
      </c>
      <c r="B15884" s="28">
        <f t="shared" si="771"/>
        <v>28</v>
      </c>
      <c r="C15884" s="28">
        <f t="shared" si="772"/>
        <v>27</v>
      </c>
      <c r="K15884" s="73" t="s">
        <v>2098</v>
      </c>
      <c r="L15884" s="73" t="s">
        <v>6192</v>
      </c>
      <c r="M15884" s="74">
        <v>1</v>
      </c>
      <c r="N15884" s="74">
        <v>27</v>
      </c>
    </row>
    <row r="15885" spans="1:14">
      <c r="A15885" s="43" t="str">
        <f t="shared" si="770"/>
        <v>130134300110006004</v>
      </c>
      <c r="B15885" s="28">
        <f t="shared" si="771"/>
        <v>21</v>
      </c>
      <c r="C15885" s="28">
        <f t="shared" si="772"/>
        <v>17</v>
      </c>
      <c r="K15885" s="73" t="s">
        <v>2099</v>
      </c>
      <c r="L15885" s="73" t="s">
        <v>6192</v>
      </c>
      <c r="M15885" s="74">
        <v>4</v>
      </c>
      <c r="N15885" s="74">
        <v>17</v>
      </c>
    </row>
    <row r="15886" spans="1:14">
      <c r="A15886" s="43" t="str">
        <f t="shared" si="770"/>
        <v>130134300110006005</v>
      </c>
      <c r="B15886" s="28">
        <f t="shared" si="771"/>
        <v>1</v>
      </c>
      <c r="C15886" s="28">
        <f t="shared" si="772"/>
        <v>0</v>
      </c>
      <c r="K15886" s="73" t="s">
        <v>2100</v>
      </c>
      <c r="L15886" s="73" t="s">
        <v>6192</v>
      </c>
      <c r="M15886" s="74">
        <v>1</v>
      </c>
      <c r="N15886" s="74">
        <v>0</v>
      </c>
    </row>
    <row r="15887" spans="1:14">
      <c r="A15887" s="43" t="str">
        <f t="shared" si="770"/>
        <v>130134300110007001</v>
      </c>
      <c r="B15887" s="28">
        <f t="shared" si="771"/>
        <v>13</v>
      </c>
      <c r="C15887" s="28">
        <f t="shared" si="772"/>
        <v>12</v>
      </c>
      <c r="K15887" s="73" t="s">
        <v>2104</v>
      </c>
      <c r="L15887" s="73" t="s">
        <v>6192</v>
      </c>
      <c r="M15887" s="74">
        <v>1</v>
      </c>
      <c r="N15887" s="74">
        <v>12</v>
      </c>
    </row>
    <row r="15888" spans="1:14">
      <c r="A15888" s="43" t="str">
        <f t="shared" si="770"/>
        <v>130134300110007002</v>
      </c>
      <c r="B15888" s="28">
        <f t="shared" si="771"/>
        <v>7</v>
      </c>
      <c r="C15888" s="28">
        <f t="shared" si="772"/>
        <v>7</v>
      </c>
      <c r="K15888" s="73" t="s">
        <v>2105</v>
      </c>
      <c r="L15888" s="73" t="s">
        <v>6192</v>
      </c>
      <c r="M15888" s="74">
        <v>0</v>
      </c>
      <c r="N15888" s="74">
        <v>7</v>
      </c>
    </row>
    <row r="15889" spans="1:14">
      <c r="A15889" s="43" t="str">
        <f t="shared" si="770"/>
        <v>130134300110007003</v>
      </c>
      <c r="B15889" s="28">
        <f t="shared" si="771"/>
        <v>10</v>
      </c>
      <c r="C15889" s="28">
        <f t="shared" si="772"/>
        <v>9</v>
      </c>
      <c r="K15889" s="73" t="s">
        <v>2106</v>
      </c>
      <c r="L15889" s="73" t="s">
        <v>6192</v>
      </c>
      <c r="M15889" s="74">
        <v>1</v>
      </c>
      <c r="N15889" s="74">
        <v>9</v>
      </c>
    </row>
    <row r="15890" spans="1:14">
      <c r="A15890" s="43" t="str">
        <f t="shared" si="770"/>
        <v>130134300110007004</v>
      </c>
      <c r="B15890" s="28">
        <f t="shared" si="771"/>
        <v>2</v>
      </c>
      <c r="C15890" s="28">
        <f t="shared" si="772"/>
        <v>2</v>
      </c>
      <c r="K15890" s="73" t="s">
        <v>2107</v>
      </c>
      <c r="L15890" s="73" t="s">
        <v>6192</v>
      </c>
      <c r="M15890" s="74">
        <v>0</v>
      </c>
      <c r="N15890" s="74">
        <v>2</v>
      </c>
    </row>
    <row r="15891" spans="1:14">
      <c r="A15891" s="43" t="str">
        <f t="shared" si="770"/>
        <v>130134300110008001</v>
      </c>
      <c r="B15891" s="28">
        <f t="shared" si="771"/>
        <v>5</v>
      </c>
      <c r="C15891" s="28">
        <f t="shared" si="772"/>
        <v>5</v>
      </c>
      <c r="K15891" s="73" t="s">
        <v>2110</v>
      </c>
      <c r="L15891" s="73" t="s">
        <v>6192</v>
      </c>
      <c r="M15891" s="74">
        <v>0</v>
      </c>
      <c r="N15891" s="74">
        <v>5</v>
      </c>
    </row>
    <row r="15892" spans="1:14">
      <c r="A15892" s="43" t="str">
        <f t="shared" si="770"/>
        <v>130134300110008002</v>
      </c>
      <c r="B15892" s="28">
        <f t="shared" si="771"/>
        <v>6</v>
      </c>
      <c r="C15892" s="28">
        <f t="shared" si="772"/>
        <v>6</v>
      </c>
      <c r="K15892" s="73" t="s">
        <v>2111</v>
      </c>
      <c r="L15892" s="73" t="s">
        <v>6192</v>
      </c>
      <c r="M15892" s="74">
        <v>0</v>
      </c>
      <c r="N15892" s="74">
        <v>6</v>
      </c>
    </row>
    <row r="15893" spans="1:14">
      <c r="A15893" s="43" t="str">
        <f t="shared" si="770"/>
        <v>130134300110008003</v>
      </c>
      <c r="B15893" s="28">
        <f t="shared" si="771"/>
        <v>8</v>
      </c>
      <c r="C15893" s="28">
        <f t="shared" si="772"/>
        <v>8</v>
      </c>
      <c r="K15893" s="73" t="s">
        <v>2112</v>
      </c>
      <c r="L15893" s="73" t="s">
        <v>6192</v>
      </c>
      <c r="M15893" s="74">
        <v>0</v>
      </c>
      <c r="N15893" s="74">
        <v>8</v>
      </c>
    </row>
    <row r="15894" spans="1:14">
      <c r="A15894" s="43" t="str">
        <f t="shared" si="770"/>
        <v>130134300110008004</v>
      </c>
      <c r="B15894" s="28">
        <f t="shared" si="771"/>
        <v>31</v>
      </c>
      <c r="C15894" s="28">
        <f t="shared" si="772"/>
        <v>31</v>
      </c>
      <c r="K15894" s="73" t="s">
        <v>2113</v>
      </c>
      <c r="L15894" s="73" t="s">
        <v>6192</v>
      </c>
      <c r="M15894" s="74">
        <v>0</v>
      </c>
      <c r="N15894" s="74">
        <v>31</v>
      </c>
    </row>
    <row r="15895" spans="1:14">
      <c r="A15895" s="43" t="str">
        <f t="shared" si="770"/>
        <v>130134300110009001</v>
      </c>
      <c r="B15895" s="28">
        <f t="shared" si="771"/>
        <v>7</v>
      </c>
      <c r="C15895" s="28">
        <f t="shared" si="772"/>
        <v>7</v>
      </c>
      <c r="K15895" s="73" t="s">
        <v>2119</v>
      </c>
      <c r="L15895" s="73" t="s">
        <v>6192</v>
      </c>
      <c r="M15895" s="74">
        <v>0</v>
      </c>
      <c r="N15895" s="74">
        <v>7</v>
      </c>
    </row>
    <row r="15896" spans="1:14">
      <c r="A15896" s="43" t="str">
        <f t="shared" si="770"/>
        <v>130134300110009002</v>
      </c>
      <c r="B15896" s="28">
        <f t="shared" si="771"/>
        <v>5</v>
      </c>
      <c r="C15896" s="28">
        <f t="shared" si="772"/>
        <v>5</v>
      </c>
      <c r="K15896" s="73" t="s">
        <v>2120</v>
      </c>
      <c r="L15896" s="73" t="s">
        <v>6192</v>
      </c>
      <c r="M15896" s="74">
        <v>0</v>
      </c>
      <c r="N15896" s="74">
        <v>5</v>
      </c>
    </row>
    <row r="15897" spans="1:14">
      <c r="A15897" s="43" t="str">
        <f t="shared" si="770"/>
        <v>130134300110009003</v>
      </c>
      <c r="B15897" s="28">
        <f t="shared" si="771"/>
        <v>8</v>
      </c>
      <c r="C15897" s="28">
        <f t="shared" si="772"/>
        <v>8</v>
      </c>
      <c r="K15897" s="73" t="s">
        <v>2121</v>
      </c>
      <c r="L15897" s="73" t="s">
        <v>6192</v>
      </c>
      <c r="M15897" s="74">
        <v>0</v>
      </c>
      <c r="N15897" s="74">
        <v>8</v>
      </c>
    </row>
    <row r="15898" spans="1:14">
      <c r="A15898" s="43" t="str">
        <f t="shared" si="770"/>
        <v>130134300110009004</v>
      </c>
      <c r="B15898" s="28">
        <f t="shared" si="771"/>
        <v>41</v>
      </c>
      <c r="C15898" s="28">
        <f t="shared" si="772"/>
        <v>40</v>
      </c>
      <c r="K15898" s="73" t="s">
        <v>2122</v>
      </c>
      <c r="L15898" s="73" t="s">
        <v>6192</v>
      </c>
      <c r="M15898" s="74">
        <v>1</v>
      </c>
      <c r="N15898" s="74">
        <v>40</v>
      </c>
    </row>
    <row r="15899" spans="1:14">
      <c r="A15899" s="43" t="str">
        <f t="shared" si="770"/>
        <v>130134300110009005</v>
      </c>
      <c r="B15899" s="28">
        <f t="shared" si="771"/>
        <v>11</v>
      </c>
      <c r="C15899" s="28">
        <f t="shared" si="772"/>
        <v>10</v>
      </c>
      <c r="K15899" s="73" t="s">
        <v>2123</v>
      </c>
      <c r="L15899" s="73" t="s">
        <v>6192</v>
      </c>
      <c r="M15899" s="74">
        <v>1</v>
      </c>
      <c r="N15899" s="74">
        <v>10</v>
      </c>
    </row>
    <row r="15900" spans="1:14">
      <c r="A15900" s="43" t="str">
        <f t="shared" si="770"/>
        <v>130134300110010001</v>
      </c>
      <c r="B15900" s="28">
        <f t="shared" si="771"/>
        <v>22</v>
      </c>
      <c r="C15900" s="28">
        <f t="shared" si="772"/>
        <v>22</v>
      </c>
      <c r="K15900" s="73" t="s">
        <v>2126</v>
      </c>
      <c r="L15900" s="73" t="s">
        <v>6192</v>
      </c>
      <c r="M15900" s="74">
        <v>0</v>
      </c>
      <c r="N15900" s="74">
        <v>22</v>
      </c>
    </row>
    <row r="15901" spans="1:14">
      <c r="A15901" s="43" t="str">
        <f t="shared" si="770"/>
        <v>130134300110010002</v>
      </c>
      <c r="B15901" s="28">
        <f t="shared" si="771"/>
        <v>16</v>
      </c>
      <c r="C15901" s="28">
        <f t="shared" si="772"/>
        <v>16</v>
      </c>
      <c r="K15901" s="73" t="s">
        <v>2127</v>
      </c>
      <c r="L15901" s="73" t="s">
        <v>6192</v>
      </c>
      <c r="M15901" s="74">
        <v>0</v>
      </c>
      <c r="N15901" s="74">
        <v>16</v>
      </c>
    </row>
    <row r="15902" spans="1:14">
      <c r="A15902" s="43" t="str">
        <f t="shared" si="770"/>
        <v>130134300110010003</v>
      </c>
      <c r="B15902" s="28">
        <f t="shared" si="771"/>
        <v>14</v>
      </c>
      <c r="C15902" s="28">
        <f t="shared" si="772"/>
        <v>13</v>
      </c>
      <c r="K15902" s="73" t="s">
        <v>2128</v>
      </c>
      <c r="L15902" s="73" t="s">
        <v>6192</v>
      </c>
      <c r="M15902" s="74">
        <v>1</v>
      </c>
      <c r="N15902" s="74">
        <v>13</v>
      </c>
    </row>
    <row r="15903" spans="1:14">
      <c r="A15903" s="43" t="str">
        <f t="shared" si="770"/>
        <v>130134300110010004</v>
      </c>
      <c r="B15903" s="28">
        <f t="shared" si="771"/>
        <v>48</v>
      </c>
      <c r="C15903" s="28">
        <f t="shared" si="772"/>
        <v>44</v>
      </c>
      <c r="K15903" s="73" t="s">
        <v>2129</v>
      </c>
      <c r="L15903" s="73" t="s">
        <v>6192</v>
      </c>
      <c r="M15903" s="74">
        <v>4</v>
      </c>
      <c r="N15903" s="74">
        <v>44</v>
      </c>
    </row>
    <row r="15904" spans="1:14">
      <c r="A15904" s="43" t="str">
        <f t="shared" si="770"/>
        <v>130134300110010005</v>
      </c>
      <c r="B15904" s="28">
        <f t="shared" si="771"/>
        <v>4</v>
      </c>
      <c r="C15904" s="28">
        <f t="shared" si="772"/>
        <v>4</v>
      </c>
      <c r="K15904" s="73" t="s">
        <v>2130</v>
      </c>
      <c r="L15904" s="73" t="s">
        <v>6192</v>
      </c>
      <c r="M15904" s="74">
        <v>0</v>
      </c>
      <c r="N15904" s="74">
        <v>4</v>
      </c>
    </row>
    <row r="15905" spans="1:14">
      <c r="A15905" s="43" t="str">
        <f t="shared" si="770"/>
        <v>130134300110011001</v>
      </c>
      <c r="B15905" s="28">
        <f t="shared" si="771"/>
        <v>11</v>
      </c>
      <c r="C15905" s="28">
        <f t="shared" si="772"/>
        <v>11</v>
      </c>
      <c r="K15905" s="73" t="s">
        <v>2133</v>
      </c>
      <c r="L15905" s="73" t="s">
        <v>6192</v>
      </c>
      <c r="M15905" s="74">
        <v>0</v>
      </c>
      <c r="N15905" s="74">
        <v>11</v>
      </c>
    </row>
    <row r="15906" spans="1:14">
      <c r="A15906" s="43" t="str">
        <f t="shared" si="770"/>
        <v>130134300110011002</v>
      </c>
      <c r="B15906" s="28">
        <f t="shared" si="771"/>
        <v>10</v>
      </c>
      <c r="C15906" s="28">
        <f t="shared" si="772"/>
        <v>10</v>
      </c>
      <c r="K15906" s="73" t="s">
        <v>2134</v>
      </c>
      <c r="L15906" s="73" t="s">
        <v>6192</v>
      </c>
      <c r="M15906" s="74">
        <v>0</v>
      </c>
      <c r="N15906" s="74">
        <v>10</v>
      </c>
    </row>
    <row r="15907" spans="1:14">
      <c r="A15907" s="43" t="str">
        <f t="shared" si="770"/>
        <v>130134300110011003</v>
      </c>
      <c r="B15907" s="28">
        <f t="shared" si="771"/>
        <v>10</v>
      </c>
      <c r="C15907" s="28">
        <f t="shared" si="772"/>
        <v>8</v>
      </c>
      <c r="K15907" s="73" t="s">
        <v>2135</v>
      </c>
      <c r="L15907" s="73" t="s">
        <v>6192</v>
      </c>
      <c r="M15907" s="74">
        <v>2</v>
      </c>
      <c r="N15907" s="74">
        <v>8</v>
      </c>
    </row>
    <row r="15908" spans="1:14">
      <c r="A15908" s="43" t="str">
        <f t="shared" si="770"/>
        <v>130134300110011004</v>
      </c>
      <c r="B15908" s="28">
        <f t="shared" si="771"/>
        <v>38</v>
      </c>
      <c r="C15908" s="28">
        <f t="shared" si="772"/>
        <v>36</v>
      </c>
      <c r="K15908" s="73" t="s">
        <v>2136</v>
      </c>
      <c r="L15908" s="73" t="s">
        <v>6192</v>
      </c>
      <c r="M15908" s="74">
        <v>2</v>
      </c>
      <c r="N15908" s="74">
        <v>36</v>
      </c>
    </row>
    <row r="15909" spans="1:14">
      <c r="A15909" s="43" t="str">
        <f t="shared" si="770"/>
        <v>130134300110011005</v>
      </c>
      <c r="B15909" s="28">
        <f t="shared" si="771"/>
        <v>3</v>
      </c>
      <c r="C15909" s="28">
        <f t="shared" si="772"/>
        <v>2</v>
      </c>
      <c r="K15909" s="73" t="s">
        <v>2137</v>
      </c>
      <c r="L15909" s="73" t="s">
        <v>6192</v>
      </c>
      <c r="M15909" s="74">
        <v>1</v>
      </c>
      <c r="N15909" s="74">
        <v>2</v>
      </c>
    </row>
    <row r="15910" spans="1:14">
      <c r="A15910" s="43" t="str">
        <f t="shared" si="770"/>
        <v>130134300110012001</v>
      </c>
      <c r="B15910" s="28">
        <f t="shared" si="771"/>
        <v>14</v>
      </c>
      <c r="C15910" s="28">
        <f t="shared" si="772"/>
        <v>13</v>
      </c>
      <c r="K15910" s="73" t="s">
        <v>2141</v>
      </c>
      <c r="L15910" s="73" t="s">
        <v>6192</v>
      </c>
      <c r="M15910" s="74">
        <v>1</v>
      </c>
      <c r="N15910" s="74">
        <v>13</v>
      </c>
    </row>
    <row r="15911" spans="1:14">
      <c r="A15911" s="43" t="str">
        <f t="shared" si="770"/>
        <v>130134300110012002</v>
      </c>
      <c r="B15911" s="28">
        <f t="shared" si="771"/>
        <v>10</v>
      </c>
      <c r="C15911" s="28">
        <f t="shared" si="772"/>
        <v>9</v>
      </c>
      <c r="K15911" s="73" t="s">
        <v>2142</v>
      </c>
      <c r="L15911" s="73" t="s">
        <v>6192</v>
      </c>
      <c r="M15911" s="74">
        <v>1</v>
      </c>
      <c r="N15911" s="74">
        <v>9</v>
      </c>
    </row>
    <row r="15912" spans="1:14">
      <c r="A15912" s="43" t="str">
        <f t="shared" si="770"/>
        <v>130134300110012003</v>
      </c>
      <c r="B15912" s="28">
        <f t="shared" si="771"/>
        <v>8</v>
      </c>
      <c r="C15912" s="28">
        <f t="shared" si="772"/>
        <v>7</v>
      </c>
      <c r="K15912" s="73" t="s">
        <v>2143</v>
      </c>
      <c r="L15912" s="73" t="s">
        <v>6192</v>
      </c>
      <c r="M15912" s="74">
        <v>1</v>
      </c>
      <c r="N15912" s="74">
        <v>7</v>
      </c>
    </row>
    <row r="15913" spans="1:14">
      <c r="A15913" s="43" t="str">
        <f t="shared" si="770"/>
        <v>130134300110012004</v>
      </c>
      <c r="B15913" s="28">
        <f t="shared" si="771"/>
        <v>7</v>
      </c>
      <c r="C15913" s="28">
        <f t="shared" si="772"/>
        <v>7</v>
      </c>
      <c r="K15913" s="73" t="s">
        <v>2144</v>
      </c>
      <c r="L15913" s="73" t="s">
        <v>6192</v>
      </c>
      <c r="M15913" s="74">
        <v>0</v>
      </c>
      <c r="N15913" s="74">
        <v>7</v>
      </c>
    </row>
    <row r="15914" spans="1:14">
      <c r="A15914" s="43" t="str">
        <f t="shared" si="770"/>
        <v>130134300110012005</v>
      </c>
      <c r="B15914" s="28">
        <f t="shared" si="771"/>
        <v>9</v>
      </c>
      <c r="C15914" s="28">
        <f t="shared" si="772"/>
        <v>8</v>
      </c>
      <c r="K15914" s="73" t="s">
        <v>2145</v>
      </c>
      <c r="L15914" s="73" t="s">
        <v>6192</v>
      </c>
      <c r="M15914" s="74">
        <v>1</v>
      </c>
      <c r="N15914" s="74">
        <v>8</v>
      </c>
    </row>
    <row r="15915" spans="1:14">
      <c r="A15915" s="43" t="str">
        <f t="shared" si="770"/>
        <v>130134300110012006</v>
      </c>
      <c r="B15915" s="28">
        <f t="shared" si="771"/>
        <v>3</v>
      </c>
      <c r="C15915" s="28">
        <f t="shared" si="772"/>
        <v>3</v>
      </c>
      <c r="K15915" s="73" t="s">
        <v>2146</v>
      </c>
      <c r="L15915" s="73" t="s">
        <v>6192</v>
      </c>
      <c r="M15915" s="74">
        <v>0</v>
      </c>
      <c r="N15915" s="74">
        <v>3</v>
      </c>
    </row>
    <row r="15916" spans="1:14">
      <c r="A15916" s="43" t="str">
        <f t="shared" si="770"/>
        <v>130134300110013001</v>
      </c>
      <c r="B15916" s="28">
        <f t="shared" si="771"/>
        <v>8</v>
      </c>
      <c r="C15916" s="28">
        <f t="shared" si="772"/>
        <v>7</v>
      </c>
      <c r="K15916" s="73" t="s">
        <v>2270</v>
      </c>
      <c r="L15916" s="73" t="s">
        <v>6192</v>
      </c>
      <c r="M15916" s="74">
        <v>1</v>
      </c>
      <c r="N15916" s="74">
        <v>7</v>
      </c>
    </row>
    <row r="15917" spans="1:14">
      <c r="A15917" s="43" t="str">
        <f t="shared" si="770"/>
        <v>130134300110013002</v>
      </c>
      <c r="B15917" s="28">
        <f t="shared" si="771"/>
        <v>49</v>
      </c>
      <c r="C15917" s="28">
        <f t="shared" si="772"/>
        <v>45</v>
      </c>
      <c r="K15917" s="73" t="s">
        <v>2271</v>
      </c>
      <c r="L15917" s="73" t="s">
        <v>6192</v>
      </c>
      <c r="M15917" s="74">
        <v>4</v>
      </c>
      <c r="N15917" s="74">
        <v>45</v>
      </c>
    </row>
    <row r="15918" spans="1:14">
      <c r="A15918" s="43" t="str">
        <f t="shared" si="770"/>
        <v>130134300110013003</v>
      </c>
      <c r="B15918" s="28">
        <f t="shared" si="771"/>
        <v>1</v>
      </c>
      <c r="C15918" s="28">
        <f t="shared" si="772"/>
        <v>0</v>
      </c>
      <c r="K15918" s="73" t="s">
        <v>2272</v>
      </c>
      <c r="L15918" s="73" t="s">
        <v>6192</v>
      </c>
      <c r="M15918" s="74">
        <v>1</v>
      </c>
      <c r="N15918" s="74">
        <v>0</v>
      </c>
    </row>
    <row r="15919" spans="1:14">
      <c r="A15919" s="43" t="str">
        <f t="shared" si="770"/>
        <v>130134300110014001</v>
      </c>
      <c r="B15919" s="28">
        <f t="shared" si="771"/>
        <v>3</v>
      </c>
      <c r="C15919" s="28">
        <f t="shared" si="772"/>
        <v>3</v>
      </c>
      <c r="K15919" s="73" t="s">
        <v>2282</v>
      </c>
      <c r="L15919" s="73" t="s">
        <v>6192</v>
      </c>
      <c r="M15919" s="74">
        <v>0</v>
      </c>
      <c r="N15919" s="74">
        <v>3</v>
      </c>
    </row>
    <row r="15920" spans="1:14">
      <c r="A15920" s="43" t="str">
        <f t="shared" si="770"/>
        <v>130134300110014002</v>
      </c>
      <c r="B15920" s="28">
        <f t="shared" si="771"/>
        <v>6</v>
      </c>
      <c r="C15920" s="28">
        <f t="shared" si="772"/>
        <v>6</v>
      </c>
      <c r="K15920" s="73" t="s">
        <v>2315</v>
      </c>
      <c r="L15920" s="73" t="s">
        <v>6192</v>
      </c>
      <c r="M15920" s="74">
        <v>0</v>
      </c>
      <c r="N15920" s="74">
        <v>6</v>
      </c>
    </row>
    <row r="15921" spans="1:14">
      <c r="A15921" s="43" t="str">
        <f t="shared" si="770"/>
        <v>130134300110014003</v>
      </c>
      <c r="B15921" s="28">
        <f t="shared" si="771"/>
        <v>9</v>
      </c>
      <c r="C15921" s="28">
        <f t="shared" si="772"/>
        <v>9</v>
      </c>
      <c r="K15921" s="73" t="s">
        <v>2316</v>
      </c>
      <c r="L15921" s="73" t="s">
        <v>6192</v>
      </c>
      <c r="M15921" s="74">
        <v>0</v>
      </c>
      <c r="N15921" s="74">
        <v>9</v>
      </c>
    </row>
    <row r="15922" spans="1:14">
      <c r="A15922" s="43" t="str">
        <f t="shared" si="770"/>
        <v>130134300110014004</v>
      </c>
      <c r="B15922" s="28">
        <f t="shared" si="771"/>
        <v>13</v>
      </c>
      <c r="C15922" s="28">
        <f t="shared" si="772"/>
        <v>12</v>
      </c>
      <c r="K15922" s="73" t="s">
        <v>2317</v>
      </c>
      <c r="L15922" s="73" t="s">
        <v>6192</v>
      </c>
      <c r="M15922" s="74">
        <v>1</v>
      </c>
      <c r="N15922" s="74">
        <v>12</v>
      </c>
    </row>
    <row r="15923" spans="1:14">
      <c r="A15923" s="43" t="str">
        <f t="shared" si="770"/>
        <v>130134300110014005</v>
      </c>
      <c r="B15923" s="28">
        <f t="shared" si="771"/>
        <v>4</v>
      </c>
      <c r="C15923" s="28">
        <f t="shared" si="772"/>
        <v>2</v>
      </c>
      <c r="K15923" s="73" t="s">
        <v>2318</v>
      </c>
      <c r="L15923" s="73" t="s">
        <v>6192</v>
      </c>
      <c r="M15923" s="74">
        <v>2</v>
      </c>
      <c r="N15923" s="74">
        <v>2</v>
      </c>
    </row>
    <row r="15924" spans="1:14">
      <c r="A15924" s="43" t="str">
        <f t="shared" si="770"/>
        <v>130134300110015001</v>
      </c>
      <c r="B15924" s="28">
        <f t="shared" si="771"/>
        <v>3</v>
      </c>
      <c r="C15924" s="28">
        <f t="shared" si="772"/>
        <v>2</v>
      </c>
      <c r="K15924" s="73" t="s">
        <v>2283</v>
      </c>
      <c r="L15924" s="73" t="s">
        <v>6192</v>
      </c>
      <c r="M15924" s="74">
        <v>1</v>
      </c>
      <c r="N15924" s="74">
        <v>2</v>
      </c>
    </row>
    <row r="15925" spans="1:14">
      <c r="A15925" s="43" t="str">
        <f t="shared" si="770"/>
        <v>130134300110015002</v>
      </c>
      <c r="B15925" s="28">
        <f t="shared" si="771"/>
        <v>3</v>
      </c>
      <c r="C15925" s="28">
        <f t="shared" si="772"/>
        <v>2</v>
      </c>
      <c r="K15925" s="73" t="s">
        <v>2284</v>
      </c>
      <c r="L15925" s="73" t="s">
        <v>6192</v>
      </c>
      <c r="M15925" s="74">
        <v>1</v>
      </c>
      <c r="N15925" s="74">
        <v>2</v>
      </c>
    </row>
    <row r="15926" spans="1:14">
      <c r="A15926" s="43" t="str">
        <f t="shared" si="770"/>
        <v>130134300110015003</v>
      </c>
      <c r="B15926" s="28">
        <f t="shared" si="771"/>
        <v>25</v>
      </c>
      <c r="C15926" s="28">
        <f t="shared" si="772"/>
        <v>16</v>
      </c>
      <c r="K15926" s="73" t="s">
        <v>2285</v>
      </c>
      <c r="L15926" s="73" t="s">
        <v>6192</v>
      </c>
      <c r="M15926" s="74">
        <v>9</v>
      </c>
      <c r="N15926" s="74">
        <v>16</v>
      </c>
    </row>
    <row r="15927" spans="1:14">
      <c r="A15927" s="43" t="str">
        <f t="shared" si="770"/>
        <v>130134300110016001</v>
      </c>
      <c r="B15927" s="28">
        <f t="shared" si="771"/>
        <v>4</v>
      </c>
      <c r="C15927" s="28">
        <f t="shared" si="772"/>
        <v>4</v>
      </c>
      <c r="K15927" s="73" t="s">
        <v>2289</v>
      </c>
      <c r="L15927" s="73" t="s">
        <v>6192</v>
      </c>
      <c r="M15927" s="74">
        <v>0</v>
      </c>
      <c r="N15927" s="74">
        <v>4</v>
      </c>
    </row>
    <row r="15928" spans="1:14">
      <c r="A15928" s="43" t="str">
        <f t="shared" si="770"/>
        <v>130134300110016002</v>
      </c>
      <c r="B15928" s="28">
        <f t="shared" si="771"/>
        <v>9</v>
      </c>
      <c r="C15928" s="28">
        <f t="shared" si="772"/>
        <v>7</v>
      </c>
      <c r="K15928" s="73" t="s">
        <v>2290</v>
      </c>
      <c r="L15928" s="73" t="s">
        <v>6192</v>
      </c>
      <c r="M15928" s="74">
        <v>2</v>
      </c>
      <c r="N15928" s="74">
        <v>7</v>
      </c>
    </row>
    <row r="15929" spans="1:14">
      <c r="A15929" s="43" t="str">
        <f t="shared" si="770"/>
        <v>130134300110018001</v>
      </c>
      <c r="B15929" s="28">
        <f t="shared" si="771"/>
        <v>7</v>
      </c>
      <c r="C15929" s="28">
        <f t="shared" si="772"/>
        <v>5</v>
      </c>
      <c r="K15929" s="73" t="s">
        <v>2322</v>
      </c>
      <c r="L15929" s="73" t="s">
        <v>6192</v>
      </c>
      <c r="M15929" s="74">
        <v>2</v>
      </c>
      <c r="N15929" s="74">
        <v>5</v>
      </c>
    </row>
    <row r="15930" spans="1:14">
      <c r="A15930" s="43" t="str">
        <f t="shared" si="770"/>
        <v>130134300110018002</v>
      </c>
      <c r="B15930" s="28">
        <f t="shared" si="771"/>
        <v>2</v>
      </c>
      <c r="C15930" s="28">
        <f t="shared" si="772"/>
        <v>2</v>
      </c>
      <c r="K15930" s="73" t="s">
        <v>2323</v>
      </c>
      <c r="L15930" s="73" t="s">
        <v>6192</v>
      </c>
      <c r="M15930" s="74">
        <v>0</v>
      </c>
      <c r="N15930" s="74">
        <v>2</v>
      </c>
    </row>
    <row r="15931" spans="1:14">
      <c r="A15931" s="43" t="str">
        <f t="shared" si="770"/>
        <v>130134300110018003</v>
      </c>
      <c r="B15931" s="28">
        <f t="shared" si="771"/>
        <v>9</v>
      </c>
      <c r="C15931" s="28">
        <f t="shared" si="772"/>
        <v>8</v>
      </c>
      <c r="K15931" s="73" t="s">
        <v>2324</v>
      </c>
      <c r="L15931" s="73" t="s">
        <v>6192</v>
      </c>
      <c r="M15931" s="74">
        <v>1</v>
      </c>
      <c r="N15931" s="74">
        <v>8</v>
      </c>
    </row>
    <row r="15932" spans="1:14">
      <c r="A15932" s="43" t="str">
        <f t="shared" si="770"/>
        <v>130134300110018004</v>
      </c>
      <c r="B15932" s="28">
        <f t="shared" si="771"/>
        <v>33</v>
      </c>
      <c r="C15932" s="28">
        <f t="shared" si="772"/>
        <v>29</v>
      </c>
      <c r="K15932" s="73" t="s">
        <v>2325</v>
      </c>
      <c r="L15932" s="73" t="s">
        <v>6192</v>
      </c>
      <c r="M15932" s="74">
        <v>4</v>
      </c>
      <c r="N15932" s="74">
        <v>29</v>
      </c>
    </row>
    <row r="15933" spans="1:14">
      <c r="A15933" s="43" t="str">
        <f t="shared" si="770"/>
        <v>130134300110018005</v>
      </c>
      <c r="B15933" s="28">
        <f t="shared" si="771"/>
        <v>4</v>
      </c>
      <c r="C15933" s="28">
        <f t="shared" si="772"/>
        <v>2</v>
      </c>
      <c r="K15933" s="73" t="s">
        <v>2326</v>
      </c>
      <c r="L15933" s="73" t="s">
        <v>6192</v>
      </c>
      <c r="M15933" s="74">
        <v>2</v>
      </c>
      <c r="N15933" s="74">
        <v>2</v>
      </c>
    </row>
    <row r="15934" spans="1:14">
      <c r="A15934" s="43" t="str">
        <f t="shared" si="770"/>
        <v>130134300110019001</v>
      </c>
      <c r="B15934" s="28">
        <f t="shared" si="771"/>
        <v>11</v>
      </c>
      <c r="C15934" s="28">
        <f t="shared" si="772"/>
        <v>10</v>
      </c>
      <c r="K15934" s="73" t="s">
        <v>2298</v>
      </c>
      <c r="L15934" s="73" t="s">
        <v>6192</v>
      </c>
      <c r="M15934" s="74">
        <v>1</v>
      </c>
      <c r="N15934" s="74">
        <v>10</v>
      </c>
    </row>
    <row r="15935" spans="1:14">
      <c r="A15935" s="43" t="str">
        <f t="shared" si="770"/>
        <v>130134300110019002</v>
      </c>
      <c r="B15935" s="28">
        <f t="shared" si="771"/>
        <v>4</v>
      </c>
      <c r="C15935" s="28">
        <f t="shared" si="772"/>
        <v>4</v>
      </c>
      <c r="K15935" s="73" t="s">
        <v>2299</v>
      </c>
      <c r="L15935" s="73" t="s">
        <v>6192</v>
      </c>
      <c r="M15935" s="74">
        <v>0</v>
      </c>
      <c r="N15935" s="74">
        <v>4</v>
      </c>
    </row>
    <row r="15936" spans="1:14">
      <c r="A15936" s="43" t="str">
        <f t="shared" si="770"/>
        <v>130134300110019003</v>
      </c>
      <c r="B15936" s="28">
        <f t="shared" si="771"/>
        <v>35</v>
      </c>
      <c r="C15936" s="28">
        <f t="shared" si="772"/>
        <v>30</v>
      </c>
      <c r="K15936" s="73" t="s">
        <v>2342</v>
      </c>
      <c r="L15936" s="73" t="s">
        <v>6192</v>
      </c>
      <c r="M15936" s="74">
        <v>5</v>
      </c>
      <c r="N15936" s="74">
        <v>30</v>
      </c>
    </row>
    <row r="15937" spans="1:14">
      <c r="A15937" s="43" t="str">
        <f t="shared" si="770"/>
        <v>130134300110019004</v>
      </c>
      <c r="B15937" s="28">
        <f t="shared" si="771"/>
        <v>25</v>
      </c>
      <c r="C15937" s="28">
        <f t="shared" si="772"/>
        <v>22</v>
      </c>
      <c r="K15937" s="73" t="s">
        <v>2346</v>
      </c>
      <c r="L15937" s="73" t="s">
        <v>6192</v>
      </c>
      <c r="M15937" s="74">
        <v>3</v>
      </c>
      <c r="N15937" s="74">
        <v>22</v>
      </c>
    </row>
    <row r="15938" spans="1:14">
      <c r="A15938" s="43" t="str">
        <f t="shared" si="770"/>
        <v>130134300110019005</v>
      </c>
      <c r="B15938" s="28">
        <f t="shared" si="771"/>
        <v>2</v>
      </c>
      <c r="C15938" s="28">
        <f t="shared" si="772"/>
        <v>1</v>
      </c>
      <c r="K15938" s="73" t="s">
        <v>2403</v>
      </c>
      <c r="L15938" s="73" t="s">
        <v>6192</v>
      </c>
      <c r="M15938" s="74">
        <v>1</v>
      </c>
      <c r="N15938" s="74">
        <v>1</v>
      </c>
    </row>
    <row r="15939" spans="1:14">
      <c r="A15939" s="43" t="str">
        <f t="shared" ref="A15939:A16002" si="773">L15939&amp;K15939</f>
        <v>130134300110020001</v>
      </c>
      <c r="B15939" s="28">
        <f t="shared" ref="B15939:B16002" si="774">M15939+N15939</f>
        <v>16</v>
      </c>
      <c r="C15939" s="28">
        <f t="shared" ref="C15939:C16002" si="775">N15939</f>
        <v>16</v>
      </c>
      <c r="K15939" s="73" t="s">
        <v>2300</v>
      </c>
      <c r="L15939" s="73" t="s">
        <v>6192</v>
      </c>
      <c r="M15939" s="74">
        <v>0</v>
      </c>
      <c r="N15939" s="74">
        <v>16</v>
      </c>
    </row>
    <row r="15940" spans="1:14">
      <c r="A15940" s="43" t="str">
        <f t="shared" si="773"/>
        <v>130134300110022001</v>
      </c>
      <c r="B15940" s="28">
        <f t="shared" si="774"/>
        <v>80</v>
      </c>
      <c r="C15940" s="28">
        <f t="shared" si="775"/>
        <v>76</v>
      </c>
      <c r="K15940" s="73" t="s">
        <v>2338</v>
      </c>
      <c r="L15940" s="73" t="s">
        <v>6192</v>
      </c>
      <c r="M15940" s="74">
        <v>4</v>
      </c>
      <c r="N15940" s="74">
        <v>76</v>
      </c>
    </row>
    <row r="15941" spans="1:14">
      <c r="A15941" s="43" t="str">
        <f t="shared" si="773"/>
        <v>130134300110024001</v>
      </c>
      <c r="B15941" s="28">
        <f t="shared" si="774"/>
        <v>31</v>
      </c>
      <c r="C15941" s="28">
        <f t="shared" si="775"/>
        <v>16</v>
      </c>
      <c r="K15941" s="73" t="s">
        <v>2372</v>
      </c>
      <c r="L15941" s="73" t="s">
        <v>6192</v>
      </c>
      <c r="M15941" s="74">
        <v>15</v>
      </c>
      <c r="N15941" s="74">
        <v>16</v>
      </c>
    </row>
    <row r="15942" spans="1:14">
      <c r="A15942" s="43" t="str">
        <f t="shared" si="773"/>
        <v>130134300110024002</v>
      </c>
      <c r="B15942" s="28">
        <f t="shared" si="774"/>
        <v>37</v>
      </c>
      <c r="C15942" s="28">
        <f t="shared" si="775"/>
        <v>9</v>
      </c>
      <c r="K15942" s="73" t="s">
        <v>2373</v>
      </c>
      <c r="L15942" s="73" t="s">
        <v>6192</v>
      </c>
      <c r="M15942" s="74">
        <v>28</v>
      </c>
      <c r="N15942" s="74">
        <v>9</v>
      </c>
    </row>
    <row r="15943" spans="1:14">
      <c r="A15943" s="43" t="str">
        <f t="shared" si="773"/>
        <v>130134300110025001</v>
      </c>
      <c r="B15943" s="28">
        <f t="shared" si="774"/>
        <v>2</v>
      </c>
      <c r="C15943" s="28">
        <f t="shared" si="775"/>
        <v>2</v>
      </c>
      <c r="K15943" s="73" t="s">
        <v>2374</v>
      </c>
      <c r="L15943" s="73" t="s">
        <v>6192</v>
      </c>
      <c r="M15943" s="74">
        <v>0</v>
      </c>
      <c r="N15943" s="74">
        <v>2</v>
      </c>
    </row>
    <row r="15944" spans="1:14">
      <c r="A15944" s="43" t="str">
        <f t="shared" si="773"/>
        <v>130134300110025002</v>
      </c>
      <c r="B15944" s="28">
        <f t="shared" si="774"/>
        <v>22</v>
      </c>
      <c r="C15944" s="28">
        <f t="shared" si="775"/>
        <v>6</v>
      </c>
      <c r="K15944" s="73" t="s">
        <v>2375</v>
      </c>
      <c r="L15944" s="73" t="s">
        <v>6192</v>
      </c>
      <c r="M15944" s="74">
        <v>16</v>
      </c>
      <c r="N15944" s="74">
        <v>6</v>
      </c>
    </row>
    <row r="15945" spans="1:14">
      <c r="A15945" s="43" t="str">
        <f t="shared" si="773"/>
        <v>130134300110025003</v>
      </c>
      <c r="B15945" s="28">
        <f t="shared" si="774"/>
        <v>13</v>
      </c>
      <c r="C15945" s="28">
        <f t="shared" si="775"/>
        <v>13</v>
      </c>
      <c r="K15945" s="73" t="s">
        <v>2376</v>
      </c>
      <c r="L15945" s="73" t="s">
        <v>6192</v>
      </c>
      <c r="M15945" s="74">
        <v>0</v>
      </c>
      <c r="N15945" s="74">
        <v>13</v>
      </c>
    </row>
    <row r="15946" spans="1:14">
      <c r="A15946" s="43" t="str">
        <f t="shared" si="773"/>
        <v>130134300110025004</v>
      </c>
      <c r="B15946" s="28">
        <f t="shared" si="774"/>
        <v>51</v>
      </c>
      <c r="C15946" s="28">
        <f t="shared" si="775"/>
        <v>35</v>
      </c>
      <c r="K15946" s="73" t="s">
        <v>2377</v>
      </c>
      <c r="L15946" s="73" t="s">
        <v>6192</v>
      </c>
      <c r="M15946" s="74">
        <v>16</v>
      </c>
      <c r="N15946" s="74">
        <v>35</v>
      </c>
    </row>
    <row r="15947" spans="1:14">
      <c r="A15947" s="43" t="str">
        <f t="shared" si="773"/>
        <v>130134300110026001</v>
      </c>
      <c r="B15947" s="28">
        <f t="shared" si="774"/>
        <v>4</v>
      </c>
      <c r="C15947" s="28">
        <f t="shared" si="775"/>
        <v>4</v>
      </c>
      <c r="K15947" s="73" t="s">
        <v>2381</v>
      </c>
      <c r="L15947" s="73" t="s">
        <v>6192</v>
      </c>
      <c r="M15947" s="74">
        <v>0</v>
      </c>
      <c r="N15947" s="74">
        <v>4</v>
      </c>
    </row>
    <row r="15948" spans="1:14">
      <c r="A15948" s="43" t="str">
        <f t="shared" si="773"/>
        <v>130134300110026002</v>
      </c>
      <c r="B15948" s="28">
        <f t="shared" si="774"/>
        <v>3</v>
      </c>
      <c r="C15948" s="28">
        <f t="shared" si="775"/>
        <v>3</v>
      </c>
      <c r="K15948" s="73" t="s">
        <v>2382</v>
      </c>
      <c r="L15948" s="73" t="s">
        <v>6192</v>
      </c>
      <c r="M15948" s="74">
        <v>0</v>
      </c>
      <c r="N15948" s="74">
        <v>3</v>
      </c>
    </row>
    <row r="15949" spans="1:14">
      <c r="A15949" s="43" t="str">
        <f t="shared" si="773"/>
        <v>130134300110026003</v>
      </c>
      <c r="B15949" s="28">
        <f t="shared" si="774"/>
        <v>19</v>
      </c>
      <c r="C15949" s="28">
        <f t="shared" si="775"/>
        <v>19</v>
      </c>
      <c r="K15949" s="73" t="s">
        <v>2383</v>
      </c>
      <c r="L15949" s="73" t="s">
        <v>6192</v>
      </c>
      <c r="M15949" s="74">
        <v>0</v>
      </c>
      <c r="N15949" s="74">
        <v>19</v>
      </c>
    </row>
    <row r="15950" spans="1:14">
      <c r="A15950" s="43" t="str">
        <f t="shared" si="773"/>
        <v>130134300110026004</v>
      </c>
      <c r="B15950" s="28">
        <f t="shared" si="774"/>
        <v>5</v>
      </c>
      <c r="C15950" s="28">
        <f t="shared" si="775"/>
        <v>5</v>
      </c>
      <c r="K15950" s="73" t="s">
        <v>2410</v>
      </c>
      <c r="L15950" s="73" t="s">
        <v>6192</v>
      </c>
      <c r="M15950" s="74">
        <v>0</v>
      </c>
      <c r="N15950" s="74">
        <v>5</v>
      </c>
    </row>
    <row r="15951" spans="1:14">
      <c r="A15951" s="43" t="str">
        <f t="shared" si="773"/>
        <v>130134300110026005</v>
      </c>
      <c r="B15951" s="28">
        <f t="shared" si="774"/>
        <v>132</v>
      </c>
      <c r="C15951" s="28">
        <f t="shared" si="775"/>
        <v>130</v>
      </c>
      <c r="K15951" s="73" t="s">
        <v>3601</v>
      </c>
      <c r="L15951" s="73" t="s">
        <v>6192</v>
      </c>
      <c r="M15951" s="74">
        <v>2</v>
      </c>
      <c r="N15951" s="74">
        <v>130</v>
      </c>
    </row>
    <row r="15952" spans="1:14">
      <c r="A15952" s="43" t="str">
        <f t="shared" si="773"/>
        <v>130134300110026006</v>
      </c>
      <c r="B15952" s="28">
        <f t="shared" si="774"/>
        <v>6</v>
      </c>
      <c r="C15952" s="28">
        <f t="shared" si="775"/>
        <v>1</v>
      </c>
      <c r="K15952" s="73" t="s">
        <v>5459</v>
      </c>
      <c r="L15952" s="73" t="s">
        <v>6192</v>
      </c>
      <c r="M15952" s="74">
        <v>5</v>
      </c>
      <c r="N15952" s="74">
        <v>1</v>
      </c>
    </row>
    <row r="15953" spans="1:14">
      <c r="A15953" s="43" t="str">
        <f t="shared" si="773"/>
        <v>130134300110027001</v>
      </c>
      <c r="B15953" s="28">
        <f t="shared" si="774"/>
        <v>24</v>
      </c>
      <c r="C15953" s="28">
        <f t="shared" si="775"/>
        <v>18</v>
      </c>
      <c r="K15953" s="73" t="s">
        <v>2411</v>
      </c>
      <c r="L15953" s="73" t="s">
        <v>6192</v>
      </c>
      <c r="M15953" s="74">
        <v>6</v>
      </c>
      <c r="N15953" s="74">
        <v>18</v>
      </c>
    </row>
    <row r="15954" spans="1:14">
      <c r="A15954" s="43" t="str">
        <f t="shared" si="773"/>
        <v>130134300110028001</v>
      </c>
      <c r="B15954" s="28">
        <f t="shared" si="774"/>
        <v>5</v>
      </c>
      <c r="C15954" s="28">
        <f t="shared" si="775"/>
        <v>4</v>
      </c>
      <c r="K15954" s="73" t="s">
        <v>2413</v>
      </c>
      <c r="L15954" s="73" t="s">
        <v>6192</v>
      </c>
      <c r="M15954" s="74">
        <v>1</v>
      </c>
      <c r="N15954" s="74">
        <v>4</v>
      </c>
    </row>
    <row r="15955" spans="1:14">
      <c r="A15955" s="43" t="str">
        <f t="shared" si="773"/>
        <v>130134300110028002</v>
      </c>
      <c r="B15955" s="28">
        <f t="shared" si="774"/>
        <v>8</v>
      </c>
      <c r="C15955" s="28">
        <f t="shared" si="775"/>
        <v>7</v>
      </c>
      <c r="K15955" s="73" t="s">
        <v>2414</v>
      </c>
      <c r="L15955" s="73" t="s">
        <v>6192</v>
      </c>
      <c r="M15955" s="74">
        <v>1</v>
      </c>
      <c r="N15955" s="74">
        <v>7</v>
      </c>
    </row>
    <row r="15956" spans="1:14">
      <c r="A15956" s="43" t="str">
        <f t="shared" si="773"/>
        <v>130134300110028003</v>
      </c>
      <c r="B15956" s="28">
        <f t="shared" si="774"/>
        <v>11</v>
      </c>
      <c r="C15956" s="28">
        <f t="shared" si="775"/>
        <v>10</v>
      </c>
      <c r="K15956" s="73" t="s">
        <v>2415</v>
      </c>
      <c r="L15956" s="73" t="s">
        <v>6192</v>
      </c>
      <c r="M15956" s="74">
        <v>1</v>
      </c>
      <c r="N15956" s="74">
        <v>10</v>
      </c>
    </row>
    <row r="15957" spans="1:14">
      <c r="A15957" s="43" t="str">
        <f t="shared" si="773"/>
        <v>130134300110028004</v>
      </c>
      <c r="B15957" s="28">
        <f t="shared" si="774"/>
        <v>44</v>
      </c>
      <c r="C15957" s="28">
        <f t="shared" si="775"/>
        <v>25</v>
      </c>
      <c r="K15957" s="73" t="s">
        <v>4556</v>
      </c>
      <c r="L15957" s="73" t="s">
        <v>6192</v>
      </c>
      <c r="M15957" s="74">
        <v>19</v>
      </c>
      <c r="N15957" s="74">
        <v>25</v>
      </c>
    </row>
    <row r="15958" spans="1:14">
      <c r="A15958" s="43" t="str">
        <f t="shared" si="773"/>
        <v>130134300110028005</v>
      </c>
      <c r="B15958" s="28">
        <f t="shared" si="774"/>
        <v>2</v>
      </c>
      <c r="C15958" s="28">
        <f t="shared" si="775"/>
        <v>1</v>
      </c>
      <c r="K15958" s="73" t="s">
        <v>4557</v>
      </c>
      <c r="L15958" s="73" t="s">
        <v>6192</v>
      </c>
      <c r="M15958" s="74">
        <v>1</v>
      </c>
      <c r="N15958" s="74">
        <v>1</v>
      </c>
    </row>
    <row r="15959" spans="1:14">
      <c r="A15959" s="43" t="str">
        <f t="shared" si="773"/>
        <v>130134300110029001</v>
      </c>
      <c r="B15959" s="28">
        <f t="shared" si="774"/>
        <v>35</v>
      </c>
      <c r="C15959" s="28">
        <f t="shared" si="775"/>
        <v>21</v>
      </c>
      <c r="K15959" s="73" t="s">
        <v>2416</v>
      </c>
      <c r="L15959" s="73" t="s">
        <v>6192</v>
      </c>
      <c r="M15959" s="74">
        <v>14</v>
      </c>
      <c r="N15959" s="74">
        <v>21</v>
      </c>
    </row>
    <row r="15960" spans="1:14">
      <c r="A15960" s="43" t="str">
        <f t="shared" si="773"/>
        <v>130134300110030001</v>
      </c>
      <c r="B15960" s="28">
        <f t="shared" si="774"/>
        <v>28</v>
      </c>
      <c r="C15960" s="28">
        <f t="shared" si="775"/>
        <v>20</v>
      </c>
      <c r="K15960" s="73" t="s">
        <v>2728</v>
      </c>
      <c r="L15960" s="73" t="s">
        <v>6192</v>
      </c>
      <c r="M15960" s="74">
        <v>8</v>
      </c>
      <c r="N15960" s="74">
        <v>20</v>
      </c>
    </row>
    <row r="15961" spans="1:14">
      <c r="A15961" s="43" t="str">
        <f t="shared" si="773"/>
        <v>130134300110030002</v>
      </c>
      <c r="B15961" s="28">
        <f t="shared" si="774"/>
        <v>32</v>
      </c>
      <c r="C15961" s="28">
        <f t="shared" si="775"/>
        <v>12</v>
      </c>
      <c r="K15961" s="73" t="s">
        <v>3348</v>
      </c>
      <c r="L15961" s="73" t="s">
        <v>6192</v>
      </c>
      <c r="M15961" s="74">
        <v>20</v>
      </c>
      <c r="N15961" s="74">
        <v>12</v>
      </c>
    </row>
    <row r="15962" spans="1:14">
      <c r="A15962" s="43" t="str">
        <f t="shared" si="773"/>
        <v>130134300110030003</v>
      </c>
      <c r="B15962" s="28">
        <f t="shared" si="774"/>
        <v>39</v>
      </c>
      <c r="C15962" s="28">
        <f t="shared" si="775"/>
        <v>17</v>
      </c>
      <c r="K15962" s="73" t="s">
        <v>3349</v>
      </c>
      <c r="L15962" s="73" t="s">
        <v>6192</v>
      </c>
      <c r="M15962" s="74">
        <v>22</v>
      </c>
      <c r="N15962" s="74">
        <v>17</v>
      </c>
    </row>
    <row r="15963" spans="1:14">
      <c r="A15963" s="43" t="str">
        <f t="shared" si="773"/>
        <v>130134300110030004</v>
      </c>
      <c r="B15963" s="28">
        <f t="shared" si="774"/>
        <v>37</v>
      </c>
      <c r="C15963" s="28">
        <f t="shared" si="775"/>
        <v>32</v>
      </c>
      <c r="K15963" s="73" t="s">
        <v>3350</v>
      </c>
      <c r="L15963" s="73" t="s">
        <v>6192</v>
      </c>
      <c r="M15963" s="74">
        <v>5</v>
      </c>
      <c r="N15963" s="74">
        <v>32</v>
      </c>
    </row>
    <row r="15964" spans="1:14">
      <c r="A15964" s="43" t="str">
        <f t="shared" si="773"/>
        <v>130134300110031003</v>
      </c>
      <c r="B15964" s="28">
        <f t="shared" si="774"/>
        <v>2</v>
      </c>
      <c r="C15964" s="28">
        <f t="shared" si="775"/>
        <v>2</v>
      </c>
      <c r="K15964" s="73" t="s">
        <v>2731</v>
      </c>
      <c r="L15964" s="73" t="s">
        <v>6192</v>
      </c>
      <c r="M15964" s="74">
        <v>0</v>
      </c>
      <c r="N15964" s="74">
        <v>2</v>
      </c>
    </row>
    <row r="15965" spans="1:14">
      <c r="A15965" s="43" t="str">
        <f t="shared" si="773"/>
        <v>130134300110031004</v>
      </c>
      <c r="B15965" s="28">
        <f t="shared" si="774"/>
        <v>3</v>
      </c>
      <c r="C15965" s="28">
        <f t="shared" si="775"/>
        <v>3</v>
      </c>
      <c r="K15965" s="73" t="s">
        <v>2732</v>
      </c>
      <c r="L15965" s="73" t="s">
        <v>6192</v>
      </c>
      <c r="M15965" s="74">
        <v>0</v>
      </c>
      <c r="N15965" s="74">
        <v>3</v>
      </c>
    </row>
    <row r="15966" spans="1:14">
      <c r="A15966" s="43" t="str">
        <f t="shared" si="773"/>
        <v>130134300110032001</v>
      </c>
      <c r="B15966" s="28">
        <f t="shared" si="774"/>
        <v>6</v>
      </c>
      <c r="C15966" s="28">
        <f t="shared" si="775"/>
        <v>5</v>
      </c>
      <c r="K15966" s="73" t="s">
        <v>2733</v>
      </c>
      <c r="L15966" s="73" t="s">
        <v>6192</v>
      </c>
      <c r="M15966" s="74">
        <v>1</v>
      </c>
      <c r="N15966" s="74">
        <v>5</v>
      </c>
    </row>
    <row r="15967" spans="1:14">
      <c r="A15967" s="43" t="str">
        <f t="shared" si="773"/>
        <v>130134300110032002</v>
      </c>
      <c r="B15967" s="28">
        <f t="shared" si="774"/>
        <v>2</v>
      </c>
      <c r="C15967" s="28">
        <f t="shared" si="775"/>
        <v>2</v>
      </c>
      <c r="K15967" s="73" t="s">
        <v>2734</v>
      </c>
      <c r="L15967" s="73" t="s">
        <v>6192</v>
      </c>
      <c r="M15967" s="74">
        <v>0</v>
      </c>
      <c r="N15967" s="74">
        <v>2</v>
      </c>
    </row>
    <row r="15968" spans="1:14">
      <c r="A15968" s="43" t="str">
        <f t="shared" si="773"/>
        <v>130134300110032003</v>
      </c>
      <c r="B15968" s="28">
        <f t="shared" si="774"/>
        <v>25</v>
      </c>
      <c r="C15968" s="28">
        <f t="shared" si="775"/>
        <v>24</v>
      </c>
      <c r="K15968" s="73" t="s">
        <v>2735</v>
      </c>
      <c r="L15968" s="73" t="s">
        <v>6192</v>
      </c>
      <c r="M15968" s="74">
        <v>1</v>
      </c>
      <c r="N15968" s="74">
        <v>24</v>
      </c>
    </row>
    <row r="15969" spans="1:14">
      <c r="A15969" s="43" t="str">
        <f t="shared" si="773"/>
        <v>130134300110033001</v>
      </c>
      <c r="B15969" s="28">
        <f t="shared" si="774"/>
        <v>4</v>
      </c>
      <c r="C15969" s="28">
        <f t="shared" si="775"/>
        <v>4</v>
      </c>
      <c r="K15969" s="73" t="s">
        <v>2736</v>
      </c>
      <c r="L15969" s="73" t="s">
        <v>6192</v>
      </c>
      <c r="M15969" s="74">
        <v>0</v>
      </c>
      <c r="N15969" s="74">
        <v>4</v>
      </c>
    </row>
    <row r="15970" spans="1:14">
      <c r="A15970" s="43" t="str">
        <f t="shared" si="773"/>
        <v>130134300110033002</v>
      </c>
      <c r="B15970" s="28">
        <f t="shared" si="774"/>
        <v>3</v>
      </c>
      <c r="C15970" s="28">
        <f t="shared" si="775"/>
        <v>3</v>
      </c>
      <c r="K15970" s="73" t="s">
        <v>2737</v>
      </c>
      <c r="L15970" s="73" t="s">
        <v>6192</v>
      </c>
      <c r="M15970" s="74">
        <v>0</v>
      </c>
      <c r="N15970" s="74">
        <v>3</v>
      </c>
    </row>
    <row r="15971" spans="1:14">
      <c r="A15971" s="43" t="str">
        <f t="shared" si="773"/>
        <v>130134300110033003</v>
      </c>
      <c r="B15971" s="28">
        <f t="shared" si="774"/>
        <v>6</v>
      </c>
      <c r="C15971" s="28">
        <f t="shared" si="775"/>
        <v>6</v>
      </c>
      <c r="K15971" s="73" t="s">
        <v>2738</v>
      </c>
      <c r="L15971" s="73" t="s">
        <v>6192</v>
      </c>
      <c r="M15971" s="74">
        <v>0</v>
      </c>
      <c r="N15971" s="74">
        <v>6</v>
      </c>
    </row>
    <row r="15972" spans="1:14">
      <c r="A15972" s="43" t="str">
        <f t="shared" si="773"/>
        <v>130134300110033004</v>
      </c>
      <c r="B15972" s="28">
        <f t="shared" si="774"/>
        <v>1</v>
      </c>
      <c r="C15972" s="28">
        <f t="shared" si="775"/>
        <v>0</v>
      </c>
      <c r="K15972" s="73" t="s">
        <v>4561</v>
      </c>
      <c r="L15972" s="73" t="s">
        <v>6192</v>
      </c>
      <c r="M15972" s="74">
        <v>1</v>
      </c>
      <c r="N15972" s="74">
        <v>0</v>
      </c>
    </row>
    <row r="15973" spans="1:14">
      <c r="A15973" s="43" t="str">
        <f t="shared" si="773"/>
        <v>130134300110034001</v>
      </c>
      <c r="B15973" s="28">
        <f t="shared" si="774"/>
        <v>75</v>
      </c>
      <c r="C15973" s="28">
        <f t="shared" si="775"/>
        <v>73</v>
      </c>
      <c r="K15973" s="73" t="s">
        <v>2739</v>
      </c>
      <c r="L15973" s="73" t="s">
        <v>6192</v>
      </c>
      <c r="M15973" s="74">
        <v>2</v>
      </c>
      <c r="N15973" s="74">
        <v>73</v>
      </c>
    </row>
    <row r="15974" spans="1:14">
      <c r="A15974" s="43" t="str">
        <f t="shared" si="773"/>
        <v>130134300110034002</v>
      </c>
      <c r="B15974" s="28">
        <f t="shared" si="774"/>
        <v>59</v>
      </c>
      <c r="C15974" s="28">
        <f t="shared" si="775"/>
        <v>58</v>
      </c>
      <c r="K15974" s="73" t="s">
        <v>2740</v>
      </c>
      <c r="L15974" s="73" t="s">
        <v>6192</v>
      </c>
      <c r="M15974" s="74">
        <v>1</v>
      </c>
      <c r="N15974" s="74">
        <v>58</v>
      </c>
    </row>
    <row r="15975" spans="1:14">
      <c r="A15975" s="43" t="str">
        <f t="shared" si="773"/>
        <v>130134300110034003</v>
      </c>
      <c r="B15975" s="28">
        <f t="shared" si="774"/>
        <v>97</v>
      </c>
      <c r="C15975" s="28">
        <f t="shared" si="775"/>
        <v>95</v>
      </c>
      <c r="K15975" s="73" t="s">
        <v>2741</v>
      </c>
      <c r="L15975" s="73" t="s">
        <v>6192</v>
      </c>
      <c r="M15975" s="74">
        <v>2</v>
      </c>
      <c r="N15975" s="74">
        <v>95</v>
      </c>
    </row>
    <row r="15976" spans="1:14">
      <c r="A15976" s="43" t="str">
        <f t="shared" si="773"/>
        <v>130134300110035001</v>
      </c>
      <c r="B15976" s="28">
        <f t="shared" si="774"/>
        <v>65</v>
      </c>
      <c r="C15976" s="28">
        <f t="shared" si="775"/>
        <v>48</v>
      </c>
      <c r="K15976" s="73" t="s">
        <v>2743</v>
      </c>
      <c r="L15976" s="73" t="s">
        <v>6192</v>
      </c>
      <c r="M15976" s="74">
        <v>17</v>
      </c>
      <c r="N15976" s="74">
        <v>48</v>
      </c>
    </row>
    <row r="15977" spans="1:14">
      <c r="A15977" s="43" t="str">
        <f t="shared" si="773"/>
        <v>130134300110035002</v>
      </c>
      <c r="B15977" s="28">
        <f t="shared" si="774"/>
        <v>42</v>
      </c>
      <c r="C15977" s="28">
        <f t="shared" si="775"/>
        <v>37</v>
      </c>
      <c r="K15977" s="73" t="s">
        <v>2744</v>
      </c>
      <c r="L15977" s="73" t="s">
        <v>6192</v>
      </c>
      <c r="M15977" s="74">
        <v>5</v>
      </c>
      <c r="N15977" s="74">
        <v>37</v>
      </c>
    </row>
    <row r="15978" spans="1:14">
      <c r="A15978" s="43" t="str">
        <f t="shared" si="773"/>
        <v>130134300110036001</v>
      </c>
      <c r="B15978" s="28">
        <f t="shared" si="774"/>
        <v>1</v>
      </c>
      <c r="C15978" s="28">
        <f t="shared" si="775"/>
        <v>1</v>
      </c>
      <c r="K15978" s="73" t="s">
        <v>2747</v>
      </c>
      <c r="L15978" s="73" t="s">
        <v>6192</v>
      </c>
      <c r="M15978" s="74">
        <v>0</v>
      </c>
      <c r="N15978" s="74">
        <v>1</v>
      </c>
    </row>
    <row r="15979" spans="1:14">
      <c r="A15979" s="43" t="str">
        <f t="shared" si="773"/>
        <v>130134300110036002</v>
      </c>
      <c r="B15979" s="28">
        <f t="shared" si="774"/>
        <v>4</v>
      </c>
      <c r="C15979" s="28">
        <f t="shared" si="775"/>
        <v>1</v>
      </c>
      <c r="K15979" s="73" t="s">
        <v>2748</v>
      </c>
      <c r="L15979" s="73" t="s">
        <v>6192</v>
      </c>
      <c r="M15979" s="74">
        <v>3</v>
      </c>
      <c r="N15979" s="74">
        <v>1</v>
      </c>
    </row>
    <row r="15980" spans="1:14">
      <c r="A15980" s="43" t="str">
        <f t="shared" si="773"/>
        <v>130134300110036003</v>
      </c>
      <c r="B15980" s="28">
        <f t="shared" si="774"/>
        <v>24</v>
      </c>
      <c r="C15980" s="28">
        <f t="shared" si="775"/>
        <v>21</v>
      </c>
      <c r="K15980" s="73" t="s">
        <v>2749</v>
      </c>
      <c r="L15980" s="73" t="s">
        <v>6192</v>
      </c>
      <c r="M15980" s="74">
        <v>3</v>
      </c>
      <c r="N15980" s="74">
        <v>21</v>
      </c>
    </row>
    <row r="15981" spans="1:14">
      <c r="A15981" s="43" t="str">
        <f t="shared" si="773"/>
        <v>130134300110036004</v>
      </c>
      <c r="B15981" s="28">
        <f t="shared" si="774"/>
        <v>16</v>
      </c>
      <c r="C15981" s="28">
        <f t="shared" si="775"/>
        <v>10</v>
      </c>
      <c r="K15981" s="73" t="s">
        <v>2750</v>
      </c>
      <c r="L15981" s="73" t="s">
        <v>6192</v>
      </c>
      <c r="M15981" s="74">
        <v>6</v>
      </c>
      <c r="N15981" s="74">
        <v>10</v>
      </c>
    </row>
    <row r="15982" spans="1:14">
      <c r="A15982" s="43" t="str">
        <f t="shared" si="773"/>
        <v>130134300110037001</v>
      </c>
      <c r="B15982" s="28">
        <f t="shared" si="774"/>
        <v>16</v>
      </c>
      <c r="C15982" s="28">
        <f t="shared" si="775"/>
        <v>16</v>
      </c>
      <c r="K15982" s="73" t="s">
        <v>2752</v>
      </c>
      <c r="L15982" s="73" t="s">
        <v>6192</v>
      </c>
      <c r="M15982" s="74">
        <v>0</v>
      </c>
      <c r="N15982" s="74">
        <v>16</v>
      </c>
    </row>
    <row r="15983" spans="1:14">
      <c r="A15983" s="43" t="str">
        <f t="shared" si="773"/>
        <v>130134300110037002</v>
      </c>
      <c r="B15983" s="28">
        <f t="shared" si="774"/>
        <v>11</v>
      </c>
      <c r="C15983" s="28">
        <f t="shared" si="775"/>
        <v>10</v>
      </c>
      <c r="K15983" s="73" t="s">
        <v>3352</v>
      </c>
      <c r="L15983" s="73" t="s">
        <v>6192</v>
      </c>
      <c r="M15983" s="74">
        <v>1</v>
      </c>
      <c r="N15983" s="74">
        <v>10</v>
      </c>
    </row>
    <row r="15984" spans="1:14">
      <c r="A15984" s="43" t="str">
        <f t="shared" si="773"/>
        <v>130134300110037003</v>
      </c>
      <c r="B15984" s="28">
        <f t="shared" si="774"/>
        <v>25</v>
      </c>
      <c r="C15984" s="28">
        <f t="shared" si="775"/>
        <v>18</v>
      </c>
      <c r="K15984" s="73" t="s">
        <v>2753</v>
      </c>
      <c r="L15984" s="73" t="s">
        <v>6192</v>
      </c>
      <c r="M15984" s="74">
        <v>7</v>
      </c>
      <c r="N15984" s="74">
        <v>18</v>
      </c>
    </row>
    <row r="15985" spans="1:14">
      <c r="A15985" s="43" t="str">
        <f t="shared" si="773"/>
        <v>130134300110037004</v>
      </c>
      <c r="B15985" s="28">
        <f t="shared" si="774"/>
        <v>259</v>
      </c>
      <c r="C15985" s="28">
        <f t="shared" si="775"/>
        <v>168</v>
      </c>
      <c r="K15985" s="73" t="s">
        <v>2754</v>
      </c>
      <c r="L15985" s="73" t="s">
        <v>6192</v>
      </c>
      <c r="M15985" s="74">
        <v>91</v>
      </c>
      <c r="N15985" s="74">
        <v>168</v>
      </c>
    </row>
    <row r="15986" spans="1:14">
      <c r="A15986" s="43" t="str">
        <f t="shared" si="773"/>
        <v>130134300110038001</v>
      </c>
      <c r="B15986" s="28">
        <f t="shared" si="774"/>
        <v>2</v>
      </c>
      <c r="C15986" s="28">
        <f t="shared" si="775"/>
        <v>1</v>
      </c>
      <c r="K15986" s="73" t="s">
        <v>2755</v>
      </c>
      <c r="L15986" s="73" t="s">
        <v>6192</v>
      </c>
      <c r="M15986" s="74">
        <v>1</v>
      </c>
      <c r="N15986" s="74">
        <v>1</v>
      </c>
    </row>
    <row r="15987" spans="1:14">
      <c r="A15987" s="43" t="str">
        <f t="shared" si="773"/>
        <v>130134300110038002</v>
      </c>
      <c r="B15987" s="28">
        <f t="shared" si="774"/>
        <v>4</v>
      </c>
      <c r="C15987" s="28">
        <f t="shared" si="775"/>
        <v>4</v>
      </c>
      <c r="K15987" s="73" t="s">
        <v>2756</v>
      </c>
      <c r="L15987" s="73" t="s">
        <v>6192</v>
      </c>
      <c r="M15987" s="74">
        <v>0</v>
      </c>
      <c r="N15987" s="74">
        <v>4</v>
      </c>
    </row>
    <row r="15988" spans="1:14">
      <c r="A15988" s="43" t="str">
        <f t="shared" si="773"/>
        <v>130134300110038003</v>
      </c>
      <c r="B15988" s="28">
        <f t="shared" si="774"/>
        <v>6</v>
      </c>
      <c r="C15988" s="28">
        <f t="shared" si="775"/>
        <v>6</v>
      </c>
      <c r="K15988" s="73" t="s">
        <v>2757</v>
      </c>
      <c r="L15988" s="73" t="s">
        <v>6192</v>
      </c>
      <c r="M15988" s="74">
        <v>0</v>
      </c>
      <c r="N15988" s="74">
        <v>6</v>
      </c>
    </row>
    <row r="15989" spans="1:14">
      <c r="A15989" s="43" t="str">
        <f t="shared" si="773"/>
        <v>130134300110039001</v>
      </c>
      <c r="B15989" s="28">
        <f t="shared" si="774"/>
        <v>16</v>
      </c>
      <c r="C15989" s="28">
        <f t="shared" si="775"/>
        <v>10</v>
      </c>
      <c r="K15989" s="73" t="s">
        <v>2758</v>
      </c>
      <c r="L15989" s="73" t="s">
        <v>6192</v>
      </c>
      <c r="M15989" s="74">
        <v>6</v>
      </c>
      <c r="N15989" s="74">
        <v>10</v>
      </c>
    </row>
    <row r="15990" spans="1:14">
      <c r="A15990" s="43" t="str">
        <f t="shared" si="773"/>
        <v>130134300110039002</v>
      </c>
      <c r="B15990" s="28">
        <f t="shared" si="774"/>
        <v>4</v>
      </c>
      <c r="C15990" s="28">
        <f t="shared" si="775"/>
        <v>0</v>
      </c>
      <c r="K15990" s="73" t="s">
        <v>3353</v>
      </c>
      <c r="L15990" s="73" t="s">
        <v>6192</v>
      </c>
      <c r="M15990" s="74">
        <v>4</v>
      </c>
      <c r="N15990" s="74">
        <v>0</v>
      </c>
    </row>
    <row r="15991" spans="1:14">
      <c r="A15991" s="43" t="str">
        <f t="shared" si="773"/>
        <v>130134300110040001</v>
      </c>
      <c r="B15991" s="28">
        <f t="shared" si="774"/>
        <v>40</v>
      </c>
      <c r="C15991" s="28">
        <f t="shared" si="775"/>
        <v>7</v>
      </c>
      <c r="K15991" s="73" t="s">
        <v>2759</v>
      </c>
      <c r="L15991" s="73" t="s">
        <v>6192</v>
      </c>
      <c r="M15991" s="74">
        <v>33</v>
      </c>
      <c r="N15991" s="74">
        <v>7</v>
      </c>
    </row>
    <row r="15992" spans="1:14">
      <c r="A15992" s="43" t="str">
        <f t="shared" si="773"/>
        <v>130134300110040002</v>
      </c>
      <c r="B15992" s="28">
        <f t="shared" si="774"/>
        <v>4</v>
      </c>
      <c r="C15992" s="28">
        <f t="shared" si="775"/>
        <v>1</v>
      </c>
      <c r="K15992" s="73" t="s">
        <v>2760</v>
      </c>
      <c r="L15992" s="73" t="s">
        <v>6192</v>
      </c>
      <c r="M15992" s="74">
        <v>3</v>
      </c>
      <c r="N15992" s="74">
        <v>1</v>
      </c>
    </row>
    <row r="15993" spans="1:14">
      <c r="A15993" s="43" t="str">
        <f t="shared" si="773"/>
        <v>130134300110042001</v>
      </c>
      <c r="B15993" s="28">
        <f t="shared" si="774"/>
        <v>58</v>
      </c>
      <c r="C15993" s="28">
        <f t="shared" si="775"/>
        <v>42</v>
      </c>
      <c r="K15993" s="73" t="s">
        <v>2765</v>
      </c>
      <c r="L15993" s="73" t="s">
        <v>6192</v>
      </c>
      <c r="M15993" s="74">
        <v>16</v>
      </c>
      <c r="N15993" s="74">
        <v>42</v>
      </c>
    </row>
    <row r="15994" spans="1:14">
      <c r="A15994" s="43" t="str">
        <f t="shared" si="773"/>
        <v>130134300110042002</v>
      </c>
      <c r="B15994" s="28">
        <f t="shared" si="774"/>
        <v>54</v>
      </c>
      <c r="C15994" s="28">
        <f t="shared" si="775"/>
        <v>27</v>
      </c>
      <c r="K15994" s="73" t="s">
        <v>2766</v>
      </c>
      <c r="L15994" s="73" t="s">
        <v>6192</v>
      </c>
      <c r="M15994" s="74">
        <v>27</v>
      </c>
      <c r="N15994" s="74">
        <v>27</v>
      </c>
    </row>
    <row r="15995" spans="1:14">
      <c r="A15995" s="43" t="str">
        <f t="shared" si="773"/>
        <v>130134300110042003</v>
      </c>
      <c r="B15995" s="28">
        <f t="shared" si="774"/>
        <v>30</v>
      </c>
      <c r="C15995" s="28">
        <f t="shared" si="775"/>
        <v>15</v>
      </c>
      <c r="K15995" s="73" t="s">
        <v>2767</v>
      </c>
      <c r="L15995" s="73" t="s">
        <v>6192</v>
      </c>
      <c r="M15995" s="74">
        <v>15</v>
      </c>
      <c r="N15995" s="74">
        <v>15</v>
      </c>
    </row>
    <row r="15996" spans="1:14">
      <c r="A15996" s="43" t="str">
        <f t="shared" si="773"/>
        <v>130134300110042004</v>
      </c>
      <c r="B15996" s="28">
        <f t="shared" si="774"/>
        <v>2</v>
      </c>
      <c r="C15996" s="28">
        <f t="shared" si="775"/>
        <v>0</v>
      </c>
      <c r="K15996" s="73" t="s">
        <v>2768</v>
      </c>
      <c r="L15996" s="73" t="s">
        <v>6192</v>
      </c>
      <c r="M15996" s="74">
        <v>2</v>
      </c>
      <c r="N15996" s="74">
        <v>0</v>
      </c>
    </row>
    <row r="15997" spans="1:14">
      <c r="A15997" s="43" t="str">
        <f t="shared" si="773"/>
        <v>130134300110043001</v>
      </c>
      <c r="B15997" s="28">
        <f t="shared" si="774"/>
        <v>17</v>
      </c>
      <c r="C15997" s="28">
        <f t="shared" si="775"/>
        <v>13</v>
      </c>
      <c r="K15997" s="73" t="s">
        <v>2769</v>
      </c>
      <c r="L15997" s="73" t="s">
        <v>6192</v>
      </c>
      <c r="M15997" s="74">
        <v>4</v>
      </c>
      <c r="N15997" s="74">
        <v>13</v>
      </c>
    </row>
    <row r="15998" spans="1:14">
      <c r="A15998" s="43" t="str">
        <f t="shared" si="773"/>
        <v>130134300110045001</v>
      </c>
      <c r="B15998" s="28">
        <f t="shared" si="774"/>
        <v>27</v>
      </c>
      <c r="C15998" s="28">
        <f t="shared" si="775"/>
        <v>21</v>
      </c>
      <c r="K15998" s="73" t="s">
        <v>2772</v>
      </c>
      <c r="L15998" s="73" t="s">
        <v>6192</v>
      </c>
      <c r="M15998" s="74">
        <v>6</v>
      </c>
      <c r="N15998" s="74">
        <v>21</v>
      </c>
    </row>
    <row r="15999" spans="1:14">
      <c r="A15999" s="43" t="str">
        <f t="shared" si="773"/>
        <v>130134300110046001</v>
      </c>
      <c r="B15999" s="28">
        <f t="shared" si="774"/>
        <v>17</v>
      </c>
      <c r="C15999" s="28">
        <f t="shared" si="775"/>
        <v>17</v>
      </c>
      <c r="K15999" s="73" t="s">
        <v>2774</v>
      </c>
      <c r="L15999" s="73" t="s">
        <v>6192</v>
      </c>
      <c r="M15999" s="74">
        <v>0</v>
      </c>
      <c r="N15999" s="74">
        <v>17</v>
      </c>
    </row>
    <row r="16000" spans="1:14">
      <c r="A16000" s="43" t="str">
        <f t="shared" si="773"/>
        <v>130134300110048001</v>
      </c>
      <c r="B16000" s="28">
        <f t="shared" si="774"/>
        <v>6</v>
      </c>
      <c r="C16000" s="28">
        <f t="shared" si="775"/>
        <v>0</v>
      </c>
      <c r="K16000" s="73" t="s">
        <v>2775</v>
      </c>
      <c r="L16000" s="73" t="s">
        <v>6192</v>
      </c>
      <c r="M16000" s="74">
        <v>6</v>
      </c>
      <c r="N16000" s="74">
        <v>0</v>
      </c>
    </row>
    <row r="16001" spans="1:14">
      <c r="A16001" s="43" t="str">
        <f t="shared" si="773"/>
        <v>130134300110049001</v>
      </c>
      <c r="B16001" s="28">
        <f t="shared" si="774"/>
        <v>27</v>
      </c>
      <c r="C16001" s="28">
        <f t="shared" si="775"/>
        <v>14</v>
      </c>
      <c r="K16001" s="73" t="s">
        <v>2776</v>
      </c>
      <c r="L16001" s="73" t="s">
        <v>6192</v>
      </c>
      <c r="M16001" s="74">
        <v>13</v>
      </c>
      <c r="N16001" s="74">
        <v>14</v>
      </c>
    </row>
    <row r="16002" spans="1:14">
      <c r="A16002" s="43" t="str">
        <f t="shared" si="773"/>
        <v>130134300110050001</v>
      </c>
      <c r="B16002" s="28">
        <f t="shared" si="774"/>
        <v>6</v>
      </c>
      <c r="C16002" s="28">
        <f t="shared" si="775"/>
        <v>2</v>
      </c>
      <c r="K16002" s="73" t="s">
        <v>2777</v>
      </c>
      <c r="L16002" s="73" t="s">
        <v>6192</v>
      </c>
      <c r="M16002" s="74">
        <v>4</v>
      </c>
      <c r="N16002" s="74">
        <v>2</v>
      </c>
    </row>
    <row r="16003" spans="1:14">
      <c r="A16003" s="43" t="str">
        <f t="shared" ref="A16003:A16066" si="776">L16003&amp;K16003</f>
        <v>130134300110051001</v>
      </c>
      <c r="B16003" s="28">
        <f t="shared" ref="B16003:B16066" si="777">M16003+N16003</f>
        <v>12</v>
      </c>
      <c r="C16003" s="28">
        <f t="shared" ref="C16003:C16066" si="778">N16003</f>
        <v>11</v>
      </c>
      <c r="K16003" s="73" t="s">
        <v>2778</v>
      </c>
      <c r="L16003" s="73" t="s">
        <v>6192</v>
      </c>
      <c r="M16003" s="74">
        <v>1</v>
      </c>
      <c r="N16003" s="74">
        <v>11</v>
      </c>
    </row>
    <row r="16004" spans="1:14">
      <c r="A16004" s="43" t="str">
        <f t="shared" si="776"/>
        <v>130134300110052001</v>
      </c>
      <c r="B16004" s="28">
        <f t="shared" si="777"/>
        <v>1</v>
      </c>
      <c r="C16004" s="28">
        <f t="shared" si="778"/>
        <v>1</v>
      </c>
      <c r="K16004" s="73" t="s">
        <v>2781</v>
      </c>
      <c r="L16004" s="73" t="s">
        <v>6192</v>
      </c>
      <c r="M16004" s="74">
        <v>0</v>
      </c>
      <c r="N16004" s="74">
        <v>1</v>
      </c>
    </row>
    <row r="16005" spans="1:14">
      <c r="A16005" s="43" t="str">
        <f t="shared" si="776"/>
        <v>130134300110053001</v>
      </c>
      <c r="B16005" s="28">
        <f t="shared" si="777"/>
        <v>15</v>
      </c>
      <c r="C16005" s="28">
        <f t="shared" si="778"/>
        <v>12</v>
      </c>
      <c r="K16005" s="73" t="s">
        <v>2785</v>
      </c>
      <c r="L16005" s="73" t="s">
        <v>6192</v>
      </c>
      <c r="M16005" s="74">
        <v>3</v>
      </c>
      <c r="N16005" s="74">
        <v>12</v>
      </c>
    </row>
    <row r="16006" spans="1:14">
      <c r="A16006" s="43" t="str">
        <f t="shared" si="776"/>
        <v>130134300110054001</v>
      </c>
      <c r="B16006" s="28">
        <f t="shared" si="777"/>
        <v>19</v>
      </c>
      <c r="C16006" s="28">
        <f t="shared" si="778"/>
        <v>13</v>
      </c>
      <c r="K16006" s="73" t="s">
        <v>2788</v>
      </c>
      <c r="L16006" s="73" t="s">
        <v>6192</v>
      </c>
      <c r="M16006" s="74">
        <v>6</v>
      </c>
      <c r="N16006" s="74">
        <v>13</v>
      </c>
    </row>
    <row r="16007" spans="1:14">
      <c r="A16007" s="43" t="str">
        <f t="shared" si="776"/>
        <v>130134300110056001</v>
      </c>
      <c r="B16007" s="28">
        <f t="shared" si="777"/>
        <v>13</v>
      </c>
      <c r="C16007" s="28">
        <f t="shared" si="778"/>
        <v>13</v>
      </c>
      <c r="K16007" s="73" t="s">
        <v>2791</v>
      </c>
      <c r="L16007" s="73" t="s">
        <v>6192</v>
      </c>
      <c r="M16007" s="74">
        <v>0</v>
      </c>
      <c r="N16007" s="74">
        <v>13</v>
      </c>
    </row>
    <row r="16008" spans="1:14">
      <c r="A16008" s="43" t="str">
        <f t="shared" si="776"/>
        <v>130134300110056002</v>
      </c>
      <c r="B16008" s="28">
        <f t="shared" si="777"/>
        <v>13</v>
      </c>
      <c r="C16008" s="28">
        <f t="shared" si="778"/>
        <v>13</v>
      </c>
      <c r="K16008" s="73" t="s">
        <v>2792</v>
      </c>
      <c r="L16008" s="73" t="s">
        <v>6192</v>
      </c>
      <c r="M16008" s="74">
        <v>0</v>
      </c>
      <c r="N16008" s="74">
        <v>13</v>
      </c>
    </row>
    <row r="16009" spans="1:14">
      <c r="A16009" s="43" t="str">
        <f t="shared" si="776"/>
        <v>130134300110056003</v>
      </c>
      <c r="B16009" s="28">
        <f t="shared" si="777"/>
        <v>3</v>
      </c>
      <c r="C16009" s="28">
        <f t="shared" si="778"/>
        <v>3</v>
      </c>
      <c r="K16009" s="73" t="s">
        <v>2793</v>
      </c>
      <c r="L16009" s="73" t="s">
        <v>6192</v>
      </c>
      <c r="M16009" s="74">
        <v>0</v>
      </c>
      <c r="N16009" s="74">
        <v>3</v>
      </c>
    </row>
    <row r="16010" spans="1:14">
      <c r="A16010" s="43" t="str">
        <f t="shared" si="776"/>
        <v>130134300110057001</v>
      </c>
      <c r="B16010" s="28">
        <f t="shared" si="777"/>
        <v>2</v>
      </c>
      <c r="C16010" s="28">
        <f t="shared" si="778"/>
        <v>2</v>
      </c>
      <c r="K16010" s="73" t="s">
        <v>3377</v>
      </c>
      <c r="L16010" s="73" t="s">
        <v>6192</v>
      </c>
      <c r="M16010" s="74">
        <v>0</v>
      </c>
      <c r="N16010" s="74">
        <v>2</v>
      </c>
    </row>
    <row r="16011" spans="1:14">
      <c r="A16011" s="43" t="str">
        <f t="shared" si="776"/>
        <v>130134300110057002</v>
      </c>
      <c r="B16011" s="28">
        <f t="shared" si="777"/>
        <v>1</v>
      </c>
      <c r="C16011" s="28">
        <f t="shared" si="778"/>
        <v>1</v>
      </c>
      <c r="K16011" s="73" t="s">
        <v>3378</v>
      </c>
      <c r="L16011" s="73" t="s">
        <v>6192</v>
      </c>
      <c r="M16011" s="74">
        <v>0</v>
      </c>
      <c r="N16011" s="74">
        <v>1</v>
      </c>
    </row>
    <row r="16012" spans="1:14">
      <c r="A16012" s="43" t="str">
        <f t="shared" si="776"/>
        <v>130134300110057003</v>
      </c>
      <c r="B16012" s="28">
        <f t="shared" si="777"/>
        <v>24</v>
      </c>
      <c r="C16012" s="28">
        <f t="shared" si="778"/>
        <v>18</v>
      </c>
      <c r="K16012" s="73" t="s">
        <v>3379</v>
      </c>
      <c r="L16012" s="73" t="s">
        <v>6192</v>
      </c>
      <c r="M16012" s="74">
        <v>6</v>
      </c>
      <c r="N16012" s="74">
        <v>18</v>
      </c>
    </row>
    <row r="16013" spans="1:14">
      <c r="A16013" s="43" t="str">
        <f t="shared" si="776"/>
        <v>130134300110058001</v>
      </c>
      <c r="B16013" s="28">
        <f t="shared" si="777"/>
        <v>2</v>
      </c>
      <c r="C16013" s="28">
        <f t="shared" si="778"/>
        <v>2</v>
      </c>
      <c r="K16013" s="73" t="s">
        <v>3381</v>
      </c>
      <c r="L16013" s="73" t="s">
        <v>6192</v>
      </c>
      <c r="M16013" s="74">
        <v>0</v>
      </c>
      <c r="N16013" s="74">
        <v>2</v>
      </c>
    </row>
    <row r="16014" spans="1:14">
      <c r="A16014" s="43" t="str">
        <f t="shared" si="776"/>
        <v>130134300110058002</v>
      </c>
      <c r="B16014" s="28">
        <f t="shared" si="777"/>
        <v>2</v>
      </c>
      <c r="C16014" s="28">
        <f t="shared" si="778"/>
        <v>1</v>
      </c>
      <c r="K16014" s="73" t="s">
        <v>3382</v>
      </c>
      <c r="L16014" s="73" t="s">
        <v>6192</v>
      </c>
      <c r="M16014" s="74">
        <v>1</v>
      </c>
      <c r="N16014" s="74">
        <v>1</v>
      </c>
    </row>
    <row r="16015" spans="1:14">
      <c r="A16015" s="43" t="str">
        <f t="shared" si="776"/>
        <v>130134300110058003</v>
      </c>
      <c r="B16015" s="28">
        <f t="shared" si="777"/>
        <v>6</v>
      </c>
      <c r="C16015" s="28">
        <f t="shared" si="778"/>
        <v>6</v>
      </c>
      <c r="K16015" s="73" t="s">
        <v>3383</v>
      </c>
      <c r="L16015" s="73" t="s">
        <v>6192</v>
      </c>
      <c r="M16015" s="74">
        <v>0</v>
      </c>
      <c r="N16015" s="74">
        <v>6</v>
      </c>
    </row>
    <row r="16016" spans="1:14">
      <c r="A16016" s="43" t="str">
        <f t="shared" si="776"/>
        <v>130134300110059001</v>
      </c>
      <c r="B16016" s="28">
        <f t="shared" si="777"/>
        <v>2</v>
      </c>
      <c r="C16016" s="28">
        <f t="shared" si="778"/>
        <v>2</v>
      </c>
      <c r="K16016" s="73" t="s">
        <v>2795</v>
      </c>
      <c r="L16016" s="73" t="s">
        <v>6192</v>
      </c>
      <c r="M16016" s="74">
        <v>0</v>
      </c>
      <c r="N16016" s="74">
        <v>2</v>
      </c>
    </row>
    <row r="16017" spans="1:14">
      <c r="A16017" s="43" t="str">
        <f t="shared" si="776"/>
        <v>130134300110059002</v>
      </c>
      <c r="B16017" s="28">
        <f t="shared" si="777"/>
        <v>1</v>
      </c>
      <c r="C16017" s="28">
        <f t="shared" si="778"/>
        <v>1</v>
      </c>
      <c r="K16017" s="73" t="s">
        <v>2796</v>
      </c>
      <c r="L16017" s="73" t="s">
        <v>6192</v>
      </c>
      <c r="M16017" s="74">
        <v>0</v>
      </c>
      <c r="N16017" s="74">
        <v>1</v>
      </c>
    </row>
    <row r="16018" spans="1:14">
      <c r="A16018" s="43" t="str">
        <f t="shared" si="776"/>
        <v>130134300110059003</v>
      </c>
      <c r="B16018" s="28">
        <f t="shared" si="777"/>
        <v>3</v>
      </c>
      <c r="C16018" s="28">
        <f t="shared" si="778"/>
        <v>2</v>
      </c>
      <c r="K16018" s="73" t="s">
        <v>2797</v>
      </c>
      <c r="L16018" s="73" t="s">
        <v>6192</v>
      </c>
      <c r="M16018" s="74">
        <v>1</v>
      </c>
      <c r="N16018" s="74">
        <v>2</v>
      </c>
    </row>
    <row r="16019" spans="1:14">
      <c r="A16019" s="43" t="str">
        <f t="shared" si="776"/>
        <v>130135300110001001</v>
      </c>
      <c r="B16019" s="28">
        <f t="shared" si="777"/>
        <v>11</v>
      </c>
      <c r="C16019" s="28">
        <f t="shared" si="778"/>
        <v>10</v>
      </c>
      <c r="K16019" s="73" t="s">
        <v>975</v>
      </c>
      <c r="L16019" s="73" t="s">
        <v>6194</v>
      </c>
      <c r="M16019" s="74">
        <v>1</v>
      </c>
      <c r="N16019" s="74">
        <v>10</v>
      </c>
    </row>
    <row r="16020" spans="1:14">
      <c r="A16020" s="43" t="str">
        <f t="shared" si="776"/>
        <v>130135300110002001</v>
      </c>
      <c r="B16020" s="28">
        <f t="shared" si="777"/>
        <v>9</v>
      </c>
      <c r="C16020" s="28">
        <f t="shared" si="778"/>
        <v>7</v>
      </c>
      <c r="K16020" s="73" t="s">
        <v>962</v>
      </c>
      <c r="L16020" s="73" t="s">
        <v>6194</v>
      </c>
      <c r="M16020" s="74">
        <v>2</v>
      </c>
      <c r="N16020" s="74">
        <v>7</v>
      </c>
    </row>
    <row r="16021" spans="1:14">
      <c r="A16021" s="43" t="str">
        <f t="shared" si="776"/>
        <v>130135300110002002</v>
      </c>
      <c r="B16021" s="28">
        <f t="shared" si="777"/>
        <v>23</v>
      </c>
      <c r="C16021" s="28">
        <f t="shared" si="778"/>
        <v>18</v>
      </c>
      <c r="K16021" s="73" t="s">
        <v>2083</v>
      </c>
      <c r="L16021" s="73" t="s">
        <v>6194</v>
      </c>
      <c r="M16021" s="74">
        <v>5</v>
      </c>
      <c r="N16021" s="74">
        <v>18</v>
      </c>
    </row>
    <row r="16022" spans="1:14">
      <c r="A16022" s="43" t="str">
        <f t="shared" si="776"/>
        <v>130135300110002003</v>
      </c>
      <c r="B16022" s="28">
        <f t="shared" si="777"/>
        <v>20</v>
      </c>
      <c r="C16022" s="28">
        <f t="shared" si="778"/>
        <v>17</v>
      </c>
      <c r="K16022" s="73" t="s">
        <v>2150</v>
      </c>
      <c r="L16022" s="73" t="s">
        <v>6194</v>
      </c>
      <c r="M16022" s="74">
        <v>3</v>
      </c>
      <c r="N16022" s="74">
        <v>17</v>
      </c>
    </row>
    <row r="16023" spans="1:14">
      <c r="A16023" s="43" t="str">
        <f t="shared" si="776"/>
        <v>130135300110002004</v>
      </c>
      <c r="B16023" s="28">
        <f t="shared" si="777"/>
        <v>51</v>
      </c>
      <c r="C16023" s="28">
        <f t="shared" si="778"/>
        <v>46</v>
      </c>
      <c r="K16023" s="73" t="s">
        <v>2151</v>
      </c>
      <c r="L16023" s="73" t="s">
        <v>6194</v>
      </c>
      <c r="M16023" s="74">
        <v>5</v>
      </c>
      <c r="N16023" s="74">
        <v>46</v>
      </c>
    </row>
    <row r="16024" spans="1:14">
      <c r="A16024" s="43" t="str">
        <f t="shared" si="776"/>
        <v>130135300110002005</v>
      </c>
      <c r="B16024" s="28">
        <f t="shared" si="777"/>
        <v>36</v>
      </c>
      <c r="C16024" s="28">
        <f t="shared" si="778"/>
        <v>31</v>
      </c>
      <c r="K16024" s="73" t="s">
        <v>2152</v>
      </c>
      <c r="L16024" s="73" t="s">
        <v>6194</v>
      </c>
      <c r="M16024" s="74">
        <v>5</v>
      </c>
      <c r="N16024" s="74">
        <v>31</v>
      </c>
    </row>
    <row r="16025" spans="1:14">
      <c r="A16025" s="43" t="str">
        <f t="shared" si="776"/>
        <v>130135300110002006</v>
      </c>
      <c r="B16025" s="28">
        <f t="shared" si="777"/>
        <v>14</v>
      </c>
      <c r="C16025" s="28">
        <f t="shared" si="778"/>
        <v>12</v>
      </c>
      <c r="K16025" s="73" t="s">
        <v>2153</v>
      </c>
      <c r="L16025" s="73" t="s">
        <v>6194</v>
      </c>
      <c r="M16025" s="74">
        <v>2</v>
      </c>
      <c r="N16025" s="74">
        <v>12</v>
      </c>
    </row>
    <row r="16026" spans="1:14">
      <c r="A16026" s="43" t="str">
        <f t="shared" si="776"/>
        <v>130135300110003001</v>
      </c>
      <c r="B16026" s="28">
        <f t="shared" si="777"/>
        <v>9</v>
      </c>
      <c r="C16026" s="28">
        <f t="shared" si="778"/>
        <v>9</v>
      </c>
      <c r="K16026" s="73" t="s">
        <v>967</v>
      </c>
      <c r="L16026" s="73" t="s">
        <v>6194</v>
      </c>
      <c r="M16026" s="74">
        <v>0</v>
      </c>
      <c r="N16026" s="74">
        <v>9</v>
      </c>
    </row>
    <row r="16027" spans="1:14">
      <c r="A16027" s="43" t="str">
        <f t="shared" si="776"/>
        <v>130135300110003002</v>
      </c>
      <c r="B16027" s="28">
        <f t="shared" si="777"/>
        <v>15</v>
      </c>
      <c r="C16027" s="28">
        <f t="shared" si="778"/>
        <v>14</v>
      </c>
      <c r="K16027" s="73" t="s">
        <v>2084</v>
      </c>
      <c r="L16027" s="73" t="s">
        <v>6194</v>
      </c>
      <c r="M16027" s="74">
        <v>1</v>
      </c>
      <c r="N16027" s="74">
        <v>14</v>
      </c>
    </row>
    <row r="16028" spans="1:14">
      <c r="A16028" s="43" t="str">
        <f t="shared" si="776"/>
        <v>130135300110003003</v>
      </c>
      <c r="B16028" s="28">
        <f t="shared" si="777"/>
        <v>36</v>
      </c>
      <c r="C16028" s="28">
        <f t="shared" si="778"/>
        <v>22</v>
      </c>
      <c r="K16028" s="73" t="s">
        <v>2155</v>
      </c>
      <c r="L16028" s="73" t="s">
        <v>6194</v>
      </c>
      <c r="M16028" s="74">
        <v>14</v>
      </c>
      <c r="N16028" s="74">
        <v>22</v>
      </c>
    </row>
    <row r="16029" spans="1:14">
      <c r="A16029" s="43" t="str">
        <f t="shared" si="776"/>
        <v>130135300110003004</v>
      </c>
      <c r="B16029" s="28">
        <f t="shared" si="777"/>
        <v>24</v>
      </c>
      <c r="C16029" s="28">
        <f t="shared" si="778"/>
        <v>12</v>
      </c>
      <c r="K16029" s="73" t="s">
        <v>2199</v>
      </c>
      <c r="L16029" s="73" t="s">
        <v>6194</v>
      </c>
      <c r="M16029" s="74">
        <v>12</v>
      </c>
      <c r="N16029" s="74">
        <v>12</v>
      </c>
    </row>
    <row r="16030" spans="1:14">
      <c r="A16030" s="43" t="str">
        <f t="shared" si="776"/>
        <v>130135300110003005</v>
      </c>
      <c r="B16030" s="28">
        <f t="shared" si="777"/>
        <v>315</v>
      </c>
      <c r="C16030" s="28">
        <f t="shared" si="778"/>
        <v>291</v>
      </c>
      <c r="K16030" s="73" t="s">
        <v>2200</v>
      </c>
      <c r="L16030" s="73" t="s">
        <v>6194</v>
      </c>
      <c r="M16030" s="74">
        <v>24</v>
      </c>
      <c r="N16030" s="74">
        <v>291</v>
      </c>
    </row>
    <row r="16031" spans="1:14">
      <c r="A16031" s="43" t="str">
        <f t="shared" si="776"/>
        <v>130135300110004001</v>
      </c>
      <c r="B16031" s="28">
        <f t="shared" si="777"/>
        <v>6</v>
      </c>
      <c r="C16031" s="28">
        <f t="shared" si="778"/>
        <v>4</v>
      </c>
      <c r="K16031" s="73" t="s">
        <v>978</v>
      </c>
      <c r="L16031" s="73" t="s">
        <v>6194</v>
      </c>
      <c r="M16031" s="74">
        <v>2</v>
      </c>
      <c r="N16031" s="74">
        <v>4</v>
      </c>
    </row>
    <row r="16032" spans="1:14">
      <c r="A16032" s="43" t="str">
        <f t="shared" si="776"/>
        <v>130135300110004002</v>
      </c>
      <c r="B16032" s="28">
        <f t="shared" si="777"/>
        <v>19</v>
      </c>
      <c r="C16032" s="28">
        <f t="shared" si="778"/>
        <v>11</v>
      </c>
      <c r="K16032" s="73" t="s">
        <v>2085</v>
      </c>
      <c r="L16032" s="73" t="s">
        <v>6194</v>
      </c>
      <c r="M16032" s="74">
        <v>8</v>
      </c>
      <c r="N16032" s="74">
        <v>11</v>
      </c>
    </row>
    <row r="16033" spans="1:14">
      <c r="A16033" s="43" t="str">
        <f t="shared" si="776"/>
        <v>130135300110004003</v>
      </c>
      <c r="B16033" s="28">
        <f t="shared" si="777"/>
        <v>36</v>
      </c>
      <c r="C16033" s="28">
        <f t="shared" si="778"/>
        <v>23</v>
      </c>
      <c r="K16033" s="73" t="s">
        <v>2086</v>
      </c>
      <c r="L16033" s="73" t="s">
        <v>6194</v>
      </c>
      <c r="M16033" s="74">
        <v>13</v>
      </c>
      <c r="N16033" s="74">
        <v>23</v>
      </c>
    </row>
    <row r="16034" spans="1:14">
      <c r="A16034" s="43" t="str">
        <f t="shared" si="776"/>
        <v>130135300110004004</v>
      </c>
      <c r="B16034" s="28">
        <f t="shared" si="777"/>
        <v>20</v>
      </c>
      <c r="C16034" s="28">
        <f t="shared" si="778"/>
        <v>12</v>
      </c>
      <c r="K16034" s="73" t="s">
        <v>2087</v>
      </c>
      <c r="L16034" s="73" t="s">
        <v>6194</v>
      </c>
      <c r="M16034" s="74">
        <v>8</v>
      </c>
      <c r="N16034" s="74">
        <v>12</v>
      </c>
    </row>
    <row r="16035" spans="1:14">
      <c r="A16035" s="43" t="str">
        <f t="shared" si="776"/>
        <v>130135300110004005</v>
      </c>
      <c r="B16035" s="28">
        <f t="shared" si="777"/>
        <v>156</v>
      </c>
      <c r="C16035" s="28">
        <f t="shared" si="778"/>
        <v>121</v>
      </c>
      <c r="K16035" s="73" t="s">
        <v>2088</v>
      </c>
      <c r="L16035" s="73" t="s">
        <v>6194</v>
      </c>
      <c r="M16035" s="74">
        <v>35</v>
      </c>
      <c r="N16035" s="74">
        <v>121</v>
      </c>
    </row>
    <row r="16036" spans="1:14">
      <c r="A16036" s="43" t="str">
        <f t="shared" si="776"/>
        <v>130135300110005001</v>
      </c>
      <c r="B16036" s="28">
        <f t="shared" si="777"/>
        <v>7</v>
      </c>
      <c r="C16036" s="28">
        <f t="shared" si="778"/>
        <v>2</v>
      </c>
      <c r="K16036" s="73" t="s">
        <v>970</v>
      </c>
      <c r="L16036" s="73" t="s">
        <v>6194</v>
      </c>
      <c r="M16036" s="74">
        <v>5</v>
      </c>
      <c r="N16036" s="74">
        <v>2</v>
      </c>
    </row>
    <row r="16037" spans="1:14">
      <c r="A16037" s="43" t="str">
        <f t="shared" si="776"/>
        <v>130135300110005002</v>
      </c>
      <c r="B16037" s="28">
        <f t="shared" si="777"/>
        <v>12</v>
      </c>
      <c r="C16037" s="28">
        <f t="shared" si="778"/>
        <v>8</v>
      </c>
      <c r="K16037" s="73" t="s">
        <v>2093</v>
      </c>
      <c r="L16037" s="73" t="s">
        <v>6194</v>
      </c>
      <c r="M16037" s="74">
        <v>4</v>
      </c>
      <c r="N16037" s="74">
        <v>8</v>
      </c>
    </row>
    <row r="16038" spans="1:14">
      <c r="A16038" s="43" t="str">
        <f t="shared" si="776"/>
        <v>130135300110006001</v>
      </c>
      <c r="B16038" s="28">
        <f t="shared" si="777"/>
        <v>7</v>
      </c>
      <c r="C16038" s="28">
        <f t="shared" si="778"/>
        <v>7</v>
      </c>
      <c r="K16038" s="73" t="s">
        <v>2096</v>
      </c>
      <c r="L16038" s="73" t="s">
        <v>6194</v>
      </c>
      <c r="M16038" s="74">
        <v>0</v>
      </c>
      <c r="N16038" s="74">
        <v>7</v>
      </c>
    </row>
    <row r="16039" spans="1:14">
      <c r="A16039" s="43" t="str">
        <f t="shared" si="776"/>
        <v>130135300110006002</v>
      </c>
      <c r="B16039" s="28">
        <f t="shared" si="777"/>
        <v>12</v>
      </c>
      <c r="C16039" s="28">
        <f t="shared" si="778"/>
        <v>8</v>
      </c>
      <c r="K16039" s="73" t="s">
        <v>2097</v>
      </c>
      <c r="L16039" s="73" t="s">
        <v>6194</v>
      </c>
      <c r="M16039" s="74">
        <v>4</v>
      </c>
      <c r="N16039" s="74">
        <v>8</v>
      </c>
    </row>
    <row r="16040" spans="1:14">
      <c r="A16040" s="43" t="str">
        <f t="shared" si="776"/>
        <v>130135300110006003</v>
      </c>
      <c r="B16040" s="28">
        <f t="shared" si="777"/>
        <v>25</v>
      </c>
      <c r="C16040" s="28">
        <f t="shared" si="778"/>
        <v>16</v>
      </c>
      <c r="K16040" s="73" t="s">
        <v>2098</v>
      </c>
      <c r="L16040" s="73" t="s">
        <v>6194</v>
      </c>
      <c r="M16040" s="74">
        <v>9</v>
      </c>
      <c r="N16040" s="74">
        <v>16</v>
      </c>
    </row>
    <row r="16041" spans="1:14">
      <c r="A16041" s="43" t="str">
        <f t="shared" si="776"/>
        <v>130135300110006004</v>
      </c>
      <c r="B16041" s="28">
        <f t="shared" si="777"/>
        <v>14</v>
      </c>
      <c r="C16041" s="28">
        <f t="shared" si="778"/>
        <v>9</v>
      </c>
      <c r="K16041" s="73" t="s">
        <v>2099</v>
      </c>
      <c r="L16041" s="73" t="s">
        <v>6194</v>
      </c>
      <c r="M16041" s="74">
        <v>5</v>
      </c>
      <c r="N16041" s="74">
        <v>9</v>
      </c>
    </row>
    <row r="16042" spans="1:14">
      <c r="A16042" s="43" t="str">
        <f t="shared" si="776"/>
        <v>130135300110006005</v>
      </c>
      <c r="B16042" s="28">
        <f t="shared" si="777"/>
        <v>202</v>
      </c>
      <c r="C16042" s="28">
        <f t="shared" si="778"/>
        <v>187</v>
      </c>
      <c r="K16042" s="73" t="s">
        <v>2100</v>
      </c>
      <c r="L16042" s="73" t="s">
        <v>6194</v>
      </c>
      <c r="M16042" s="74">
        <v>15</v>
      </c>
      <c r="N16042" s="74">
        <v>187</v>
      </c>
    </row>
    <row r="16043" spans="1:14">
      <c r="A16043" s="43" t="str">
        <f t="shared" si="776"/>
        <v>130135300110006006</v>
      </c>
      <c r="B16043" s="28">
        <f t="shared" si="777"/>
        <v>74</v>
      </c>
      <c r="C16043" s="28">
        <f t="shared" si="778"/>
        <v>71</v>
      </c>
      <c r="K16043" s="73" t="s">
        <v>2101</v>
      </c>
      <c r="L16043" s="73" t="s">
        <v>6194</v>
      </c>
      <c r="M16043" s="74">
        <v>3</v>
      </c>
      <c r="N16043" s="74">
        <v>71</v>
      </c>
    </row>
    <row r="16044" spans="1:14">
      <c r="A16044" s="43" t="str">
        <f t="shared" si="776"/>
        <v>130135300110007001</v>
      </c>
      <c r="B16044" s="28">
        <f t="shared" si="777"/>
        <v>8</v>
      </c>
      <c r="C16044" s="28">
        <f t="shared" si="778"/>
        <v>8</v>
      </c>
      <c r="K16044" s="73" t="s">
        <v>2104</v>
      </c>
      <c r="L16044" s="73" t="s">
        <v>6194</v>
      </c>
      <c r="M16044" s="74">
        <v>0</v>
      </c>
      <c r="N16044" s="74">
        <v>8</v>
      </c>
    </row>
    <row r="16045" spans="1:14">
      <c r="A16045" s="43" t="str">
        <f t="shared" si="776"/>
        <v>130135300110007002</v>
      </c>
      <c r="B16045" s="28">
        <f t="shared" si="777"/>
        <v>10</v>
      </c>
      <c r="C16045" s="28">
        <f t="shared" si="778"/>
        <v>10</v>
      </c>
      <c r="K16045" s="73" t="s">
        <v>2105</v>
      </c>
      <c r="L16045" s="73" t="s">
        <v>6194</v>
      </c>
      <c r="M16045" s="74">
        <v>0</v>
      </c>
      <c r="N16045" s="74">
        <v>10</v>
      </c>
    </row>
    <row r="16046" spans="1:14">
      <c r="A16046" s="43" t="str">
        <f t="shared" si="776"/>
        <v>130135300110007003</v>
      </c>
      <c r="B16046" s="28">
        <f t="shared" si="777"/>
        <v>28</v>
      </c>
      <c r="C16046" s="28">
        <f t="shared" si="778"/>
        <v>11</v>
      </c>
      <c r="K16046" s="73" t="s">
        <v>2106</v>
      </c>
      <c r="L16046" s="73" t="s">
        <v>6194</v>
      </c>
      <c r="M16046" s="74">
        <v>17</v>
      </c>
      <c r="N16046" s="74">
        <v>11</v>
      </c>
    </row>
    <row r="16047" spans="1:14">
      <c r="A16047" s="43" t="str">
        <f t="shared" si="776"/>
        <v>130135300110007004</v>
      </c>
      <c r="B16047" s="28">
        <f t="shared" si="777"/>
        <v>18</v>
      </c>
      <c r="C16047" s="28">
        <f t="shared" si="778"/>
        <v>8</v>
      </c>
      <c r="K16047" s="73" t="s">
        <v>2107</v>
      </c>
      <c r="L16047" s="73" t="s">
        <v>6194</v>
      </c>
      <c r="M16047" s="74">
        <v>10</v>
      </c>
      <c r="N16047" s="74">
        <v>8</v>
      </c>
    </row>
    <row r="16048" spans="1:14">
      <c r="A16048" s="43" t="str">
        <f t="shared" si="776"/>
        <v>130135300110007005</v>
      </c>
      <c r="B16048" s="28">
        <f t="shared" si="777"/>
        <v>143</v>
      </c>
      <c r="C16048" s="28">
        <f t="shared" si="778"/>
        <v>57</v>
      </c>
      <c r="K16048" s="73" t="s">
        <v>2108</v>
      </c>
      <c r="L16048" s="73" t="s">
        <v>6194</v>
      </c>
      <c r="M16048" s="74">
        <v>86</v>
      </c>
      <c r="N16048" s="74">
        <v>57</v>
      </c>
    </row>
    <row r="16049" spans="1:14">
      <c r="A16049" s="43" t="str">
        <f t="shared" si="776"/>
        <v>130135300110007006</v>
      </c>
      <c r="B16049" s="28">
        <f t="shared" si="777"/>
        <v>46</v>
      </c>
      <c r="C16049" s="28">
        <f t="shared" si="778"/>
        <v>46</v>
      </c>
      <c r="K16049" s="73" t="s">
        <v>2109</v>
      </c>
      <c r="L16049" s="73" t="s">
        <v>6194</v>
      </c>
      <c r="M16049" s="74">
        <v>0</v>
      </c>
      <c r="N16049" s="74">
        <v>46</v>
      </c>
    </row>
    <row r="16050" spans="1:14">
      <c r="A16050" s="43" t="str">
        <f t="shared" si="776"/>
        <v>130135300110008001</v>
      </c>
      <c r="B16050" s="28">
        <f t="shared" si="777"/>
        <v>10</v>
      </c>
      <c r="C16050" s="28">
        <f t="shared" si="778"/>
        <v>4</v>
      </c>
      <c r="K16050" s="73" t="s">
        <v>2110</v>
      </c>
      <c r="L16050" s="73" t="s">
        <v>6194</v>
      </c>
      <c r="M16050" s="74">
        <v>6</v>
      </c>
      <c r="N16050" s="74">
        <v>4</v>
      </c>
    </row>
    <row r="16051" spans="1:14">
      <c r="A16051" s="43" t="str">
        <f t="shared" si="776"/>
        <v>130135300110008002</v>
      </c>
      <c r="B16051" s="28">
        <f t="shared" si="777"/>
        <v>15</v>
      </c>
      <c r="C16051" s="28">
        <f t="shared" si="778"/>
        <v>6</v>
      </c>
      <c r="K16051" s="73" t="s">
        <v>2111</v>
      </c>
      <c r="L16051" s="73" t="s">
        <v>6194</v>
      </c>
      <c r="M16051" s="74">
        <v>9</v>
      </c>
      <c r="N16051" s="74">
        <v>6</v>
      </c>
    </row>
    <row r="16052" spans="1:14">
      <c r="A16052" s="43" t="str">
        <f t="shared" si="776"/>
        <v>130135300110009001</v>
      </c>
      <c r="B16052" s="28">
        <f t="shared" si="777"/>
        <v>5</v>
      </c>
      <c r="C16052" s="28">
        <f t="shared" si="778"/>
        <v>3</v>
      </c>
      <c r="K16052" s="73" t="s">
        <v>2119</v>
      </c>
      <c r="L16052" s="73" t="s">
        <v>6194</v>
      </c>
      <c r="M16052" s="74">
        <v>2</v>
      </c>
      <c r="N16052" s="74">
        <v>3</v>
      </c>
    </row>
    <row r="16053" spans="1:14">
      <c r="A16053" s="43" t="str">
        <f t="shared" si="776"/>
        <v>130135300110009002</v>
      </c>
      <c r="B16053" s="28">
        <f t="shared" si="777"/>
        <v>8</v>
      </c>
      <c r="C16053" s="28">
        <f t="shared" si="778"/>
        <v>7</v>
      </c>
      <c r="K16053" s="73" t="s">
        <v>2120</v>
      </c>
      <c r="L16053" s="73" t="s">
        <v>6194</v>
      </c>
      <c r="M16053" s="74">
        <v>1</v>
      </c>
      <c r="N16053" s="74">
        <v>7</v>
      </c>
    </row>
    <row r="16054" spans="1:14">
      <c r="A16054" s="43" t="str">
        <f t="shared" si="776"/>
        <v>130135300110009003</v>
      </c>
      <c r="B16054" s="28">
        <f t="shared" si="777"/>
        <v>29</v>
      </c>
      <c r="C16054" s="28">
        <f t="shared" si="778"/>
        <v>29</v>
      </c>
      <c r="K16054" s="73" t="s">
        <v>2121</v>
      </c>
      <c r="L16054" s="73" t="s">
        <v>6194</v>
      </c>
      <c r="M16054" s="74">
        <v>0</v>
      </c>
      <c r="N16054" s="74">
        <v>29</v>
      </c>
    </row>
    <row r="16055" spans="1:14">
      <c r="A16055" s="43" t="str">
        <f t="shared" si="776"/>
        <v>130135300110009004</v>
      </c>
      <c r="B16055" s="28">
        <f t="shared" si="777"/>
        <v>148</v>
      </c>
      <c r="C16055" s="28">
        <f t="shared" si="778"/>
        <v>145</v>
      </c>
      <c r="K16055" s="73" t="s">
        <v>2122</v>
      </c>
      <c r="L16055" s="73" t="s">
        <v>6194</v>
      </c>
      <c r="M16055" s="74">
        <v>3</v>
      </c>
      <c r="N16055" s="74">
        <v>145</v>
      </c>
    </row>
    <row r="16056" spans="1:14">
      <c r="A16056" s="43" t="str">
        <f t="shared" si="776"/>
        <v>130135300110010001</v>
      </c>
      <c r="B16056" s="28">
        <f t="shared" si="777"/>
        <v>4</v>
      </c>
      <c r="C16056" s="28">
        <f t="shared" si="778"/>
        <v>4</v>
      </c>
      <c r="K16056" s="73" t="s">
        <v>2126</v>
      </c>
      <c r="L16056" s="73" t="s">
        <v>6194</v>
      </c>
      <c r="M16056" s="74">
        <v>0</v>
      </c>
      <c r="N16056" s="74">
        <v>4</v>
      </c>
    </row>
    <row r="16057" spans="1:14">
      <c r="A16057" s="43" t="str">
        <f t="shared" si="776"/>
        <v>130135300110010002</v>
      </c>
      <c r="B16057" s="28">
        <f t="shared" si="777"/>
        <v>13</v>
      </c>
      <c r="C16057" s="28">
        <f t="shared" si="778"/>
        <v>11</v>
      </c>
      <c r="K16057" s="73" t="s">
        <v>2127</v>
      </c>
      <c r="L16057" s="73" t="s">
        <v>6194</v>
      </c>
      <c r="M16057" s="74">
        <v>2</v>
      </c>
      <c r="N16057" s="74">
        <v>11</v>
      </c>
    </row>
    <row r="16058" spans="1:14">
      <c r="A16058" s="43" t="str">
        <f t="shared" si="776"/>
        <v>130135300110010003</v>
      </c>
      <c r="B16058" s="28">
        <f t="shared" si="777"/>
        <v>36</v>
      </c>
      <c r="C16058" s="28">
        <f t="shared" si="778"/>
        <v>32</v>
      </c>
      <c r="K16058" s="73" t="s">
        <v>2128</v>
      </c>
      <c r="L16058" s="73" t="s">
        <v>6194</v>
      </c>
      <c r="M16058" s="74">
        <v>4</v>
      </c>
      <c r="N16058" s="74">
        <v>32</v>
      </c>
    </row>
    <row r="16059" spans="1:14">
      <c r="A16059" s="43" t="str">
        <f t="shared" si="776"/>
        <v>130135300110010004</v>
      </c>
      <c r="B16059" s="28">
        <f t="shared" si="777"/>
        <v>206</v>
      </c>
      <c r="C16059" s="28">
        <f t="shared" si="778"/>
        <v>203</v>
      </c>
      <c r="K16059" s="73" t="s">
        <v>2129</v>
      </c>
      <c r="L16059" s="73" t="s">
        <v>6194</v>
      </c>
      <c r="M16059" s="74">
        <v>3</v>
      </c>
      <c r="N16059" s="74">
        <v>203</v>
      </c>
    </row>
    <row r="16060" spans="1:14">
      <c r="A16060" s="43" t="str">
        <f t="shared" si="776"/>
        <v>130135300110011001</v>
      </c>
      <c r="B16060" s="28">
        <f t="shared" si="777"/>
        <v>26</v>
      </c>
      <c r="C16060" s="28">
        <f t="shared" si="778"/>
        <v>25</v>
      </c>
      <c r="K16060" s="73" t="s">
        <v>2133</v>
      </c>
      <c r="L16060" s="73" t="s">
        <v>6194</v>
      </c>
      <c r="M16060" s="74">
        <v>1</v>
      </c>
      <c r="N16060" s="74">
        <v>25</v>
      </c>
    </row>
    <row r="16061" spans="1:14">
      <c r="A16061" s="43" t="str">
        <f t="shared" si="776"/>
        <v>130135300110011002</v>
      </c>
      <c r="B16061" s="28">
        <f t="shared" si="777"/>
        <v>20</v>
      </c>
      <c r="C16061" s="28">
        <f t="shared" si="778"/>
        <v>19</v>
      </c>
      <c r="K16061" s="73" t="s">
        <v>2134</v>
      </c>
      <c r="L16061" s="73" t="s">
        <v>6194</v>
      </c>
      <c r="M16061" s="74">
        <v>1</v>
      </c>
      <c r="N16061" s="74">
        <v>19</v>
      </c>
    </row>
    <row r="16062" spans="1:14">
      <c r="A16062" s="43" t="str">
        <f t="shared" si="776"/>
        <v>130135300110011003</v>
      </c>
      <c r="B16062" s="28">
        <f t="shared" si="777"/>
        <v>76</v>
      </c>
      <c r="C16062" s="28">
        <f t="shared" si="778"/>
        <v>75</v>
      </c>
      <c r="K16062" s="73" t="s">
        <v>2135</v>
      </c>
      <c r="L16062" s="73" t="s">
        <v>6194</v>
      </c>
      <c r="M16062" s="74">
        <v>1</v>
      </c>
      <c r="N16062" s="74">
        <v>75</v>
      </c>
    </row>
    <row r="16063" spans="1:14">
      <c r="A16063" s="43" t="str">
        <f t="shared" si="776"/>
        <v>130135300110011004</v>
      </c>
      <c r="B16063" s="28">
        <f t="shared" si="777"/>
        <v>94</v>
      </c>
      <c r="C16063" s="28">
        <f t="shared" si="778"/>
        <v>94</v>
      </c>
      <c r="K16063" s="73" t="s">
        <v>2136</v>
      </c>
      <c r="L16063" s="73" t="s">
        <v>6194</v>
      </c>
      <c r="M16063" s="74">
        <v>0</v>
      </c>
      <c r="N16063" s="74">
        <v>94</v>
      </c>
    </row>
    <row r="16064" spans="1:14">
      <c r="A16064" s="43" t="str">
        <f t="shared" si="776"/>
        <v>130135300110012001</v>
      </c>
      <c r="B16064" s="28">
        <f t="shared" si="777"/>
        <v>21</v>
      </c>
      <c r="C16064" s="28">
        <f t="shared" si="778"/>
        <v>21</v>
      </c>
      <c r="K16064" s="73" t="s">
        <v>2141</v>
      </c>
      <c r="L16064" s="73" t="s">
        <v>6194</v>
      </c>
      <c r="M16064" s="74">
        <v>0</v>
      </c>
      <c r="N16064" s="74">
        <v>21</v>
      </c>
    </row>
    <row r="16065" spans="1:14">
      <c r="A16065" s="43" t="str">
        <f t="shared" si="776"/>
        <v>130135300110012002</v>
      </c>
      <c r="B16065" s="28">
        <f t="shared" si="777"/>
        <v>34</v>
      </c>
      <c r="C16065" s="28">
        <f t="shared" si="778"/>
        <v>31</v>
      </c>
      <c r="K16065" s="73" t="s">
        <v>2142</v>
      </c>
      <c r="L16065" s="73" t="s">
        <v>6194</v>
      </c>
      <c r="M16065" s="74">
        <v>3</v>
      </c>
      <c r="N16065" s="74">
        <v>31</v>
      </c>
    </row>
    <row r="16066" spans="1:14">
      <c r="A16066" s="43" t="str">
        <f t="shared" si="776"/>
        <v>130135300110012003</v>
      </c>
      <c r="B16066" s="28">
        <f t="shared" si="777"/>
        <v>118</v>
      </c>
      <c r="C16066" s="28">
        <f t="shared" si="778"/>
        <v>114</v>
      </c>
      <c r="K16066" s="73" t="s">
        <v>2143</v>
      </c>
      <c r="L16066" s="73" t="s">
        <v>6194</v>
      </c>
      <c r="M16066" s="74">
        <v>4</v>
      </c>
      <c r="N16066" s="74">
        <v>114</v>
      </c>
    </row>
    <row r="16067" spans="1:14">
      <c r="A16067" s="43" t="str">
        <f t="shared" ref="A16067:A16130" si="779">L16067&amp;K16067</f>
        <v>130135300110012004</v>
      </c>
      <c r="B16067" s="28">
        <f t="shared" ref="B16067:B16130" si="780">M16067+N16067</f>
        <v>51</v>
      </c>
      <c r="C16067" s="28">
        <f t="shared" ref="C16067:C16130" si="781">N16067</f>
        <v>44</v>
      </c>
      <c r="K16067" s="73" t="s">
        <v>2144</v>
      </c>
      <c r="L16067" s="73" t="s">
        <v>6194</v>
      </c>
      <c r="M16067" s="74">
        <v>7</v>
      </c>
      <c r="N16067" s="74">
        <v>44</v>
      </c>
    </row>
    <row r="16068" spans="1:14">
      <c r="A16068" s="43" t="str">
        <f t="shared" si="779"/>
        <v>130135300110013001</v>
      </c>
      <c r="B16068" s="28">
        <f t="shared" si="780"/>
        <v>42</v>
      </c>
      <c r="C16068" s="28">
        <f t="shared" si="781"/>
        <v>39</v>
      </c>
      <c r="K16068" s="73" t="s">
        <v>2270</v>
      </c>
      <c r="L16068" s="73" t="s">
        <v>6194</v>
      </c>
      <c r="M16068" s="74">
        <v>3</v>
      </c>
      <c r="N16068" s="74">
        <v>39</v>
      </c>
    </row>
    <row r="16069" spans="1:14">
      <c r="A16069" s="43" t="str">
        <f t="shared" si="779"/>
        <v>130135300110014001</v>
      </c>
      <c r="B16069" s="28">
        <f t="shared" si="780"/>
        <v>12</v>
      </c>
      <c r="C16069" s="28">
        <f t="shared" si="781"/>
        <v>11</v>
      </c>
      <c r="K16069" s="73" t="s">
        <v>2282</v>
      </c>
      <c r="L16069" s="73" t="s">
        <v>6194</v>
      </c>
      <c r="M16069" s="74">
        <v>1</v>
      </c>
      <c r="N16069" s="74">
        <v>11</v>
      </c>
    </row>
    <row r="16070" spans="1:14">
      <c r="A16070" s="43" t="str">
        <f t="shared" si="779"/>
        <v>130135300110014002</v>
      </c>
      <c r="B16070" s="28">
        <f t="shared" si="780"/>
        <v>19</v>
      </c>
      <c r="C16070" s="28">
        <f t="shared" si="781"/>
        <v>19</v>
      </c>
      <c r="K16070" s="73" t="s">
        <v>2315</v>
      </c>
      <c r="L16070" s="73" t="s">
        <v>6194</v>
      </c>
      <c r="M16070" s="74">
        <v>0</v>
      </c>
      <c r="N16070" s="74">
        <v>19</v>
      </c>
    </row>
    <row r="16071" spans="1:14">
      <c r="A16071" s="43" t="str">
        <f t="shared" si="779"/>
        <v>130135300110016001</v>
      </c>
      <c r="B16071" s="28">
        <f t="shared" si="780"/>
        <v>3</v>
      </c>
      <c r="C16071" s="28">
        <f t="shared" si="781"/>
        <v>3</v>
      </c>
      <c r="K16071" s="73" t="s">
        <v>2289</v>
      </c>
      <c r="L16071" s="73" t="s">
        <v>6194</v>
      </c>
      <c r="M16071" s="74">
        <v>0</v>
      </c>
      <c r="N16071" s="74">
        <v>3</v>
      </c>
    </row>
    <row r="16072" spans="1:14">
      <c r="A16072" s="43" t="str">
        <f t="shared" si="779"/>
        <v>130135300110016002</v>
      </c>
      <c r="B16072" s="28">
        <f t="shared" si="780"/>
        <v>9</v>
      </c>
      <c r="C16072" s="28">
        <f t="shared" si="781"/>
        <v>8</v>
      </c>
      <c r="K16072" s="73" t="s">
        <v>2290</v>
      </c>
      <c r="L16072" s="73" t="s">
        <v>6194</v>
      </c>
      <c r="M16072" s="74">
        <v>1</v>
      </c>
      <c r="N16072" s="74">
        <v>8</v>
      </c>
    </row>
    <row r="16073" spans="1:14">
      <c r="A16073" s="43" t="str">
        <f t="shared" si="779"/>
        <v>130135300110016003</v>
      </c>
      <c r="B16073" s="28">
        <f t="shared" si="780"/>
        <v>106</v>
      </c>
      <c r="C16073" s="28">
        <f t="shared" si="781"/>
        <v>100</v>
      </c>
      <c r="K16073" s="73" t="s">
        <v>2291</v>
      </c>
      <c r="L16073" s="73" t="s">
        <v>6194</v>
      </c>
      <c r="M16073" s="74">
        <v>6</v>
      </c>
      <c r="N16073" s="74">
        <v>100</v>
      </c>
    </row>
    <row r="16074" spans="1:14">
      <c r="A16074" s="43" t="str">
        <f t="shared" si="779"/>
        <v>130135300110016004</v>
      </c>
      <c r="B16074" s="28">
        <f t="shared" si="780"/>
        <v>177</v>
      </c>
      <c r="C16074" s="28">
        <f t="shared" si="781"/>
        <v>165</v>
      </c>
      <c r="K16074" s="73" t="s">
        <v>2292</v>
      </c>
      <c r="L16074" s="73" t="s">
        <v>6194</v>
      </c>
      <c r="M16074" s="74">
        <v>12</v>
      </c>
      <c r="N16074" s="74">
        <v>165</v>
      </c>
    </row>
    <row r="16075" spans="1:14">
      <c r="A16075" s="43" t="str">
        <f t="shared" si="779"/>
        <v>130135300110016005</v>
      </c>
      <c r="B16075" s="28">
        <f t="shared" si="780"/>
        <v>32</v>
      </c>
      <c r="C16075" s="28">
        <f t="shared" si="781"/>
        <v>25</v>
      </c>
      <c r="K16075" s="73" t="s">
        <v>2293</v>
      </c>
      <c r="L16075" s="73" t="s">
        <v>6194</v>
      </c>
      <c r="M16075" s="74">
        <v>7</v>
      </c>
      <c r="N16075" s="74">
        <v>25</v>
      </c>
    </row>
    <row r="16076" spans="1:14">
      <c r="A16076" s="43" t="str">
        <f t="shared" si="779"/>
        <v>130135300110017001</v>
      </c>
      <c r="B16076" s="28">
        <f t="shared" si="780"/>
        <v>131</v>
      </c>
      <c r="C16076" s="28">
        <f t="shared" si="781"/>
        <v>117</v>
      </c>
      <c r="K16076" s="73" t="s">
        <v>2295</v>
      </c>
      <c r="L16076" s="73" t="s">
        <v>6194</v>
      </c>
      <c r="M16076" s="74">
        <v>14</v>
      </c>
      <c r="N16076" s="74">
        <v>117</v>
      </c>
    </row>
    <row r="16077" spans="1:14">
      <c r="A16077" s="43" t="str">
        <f t="shared" si="779"/>
        <v>130135300110018001</v>
      </c>
      <c r="B16077" s="28">
        <f t="shared" si="780"/>
        <v>141</v>
      </c>
      <c r="C16077" s="28">
        <f t="shared" si="781"/>
        <v>119</v>
      </c>
      <c r="K16077" s="73" t="s">
        <v>2322</v>
      </c>
      <c r="L16077" s="73" t="s">
        <v>6194</v>
      </c>
      <c r="M16077" s="74">
        <v>22</v>
      </c>
      <c r="N16077" s="74">
        <v>119</v>
      </c>
    </row>
    <row r="16078" spans="1:14">
      <c r="A16078" s="43" t="str">
        <f t="shared" si="779"/>
        <v>130135300110019001</v>
      </c>
      <c r="B16078" s="28">
        <f t="shared" si="780"/>
        <v>26</v>
      </c>
      <c r="C16078" s="28">
        <f t="shared" si="781"/>
        <v>26</v>
      </c>
      <c r="K16078" s="73" t="s">
        <v>2298</v>
      </c>
      <c r="L16078" s="73" t="s">
        <v>6194</v>
      </c>
      <c r="M16078" s="74">
        <v>0</v>
      </c>
      <c r="N16078" s="74">
        <v>26</v>
      </c>
    </row>
    <row r="16079" spans="1:14">
      <c r="A16079" s="43" t="str">
        <f t="shared" si="779"/>
        <v>130135300110020001</v>
      </c>
      <c r="B16079" s="28">
        <f t="shared" si="780"/>
        <v>22</v>
      </c>
      <c r="C16079" s="28">
        <f t="shared" si="781"/>
        <v>21</v>
      </c>
      <c r="K16079" s="73" t="s">
        <v>2300</v>
      </c>
      <c r="L16079" s="73" t="s">
        <v>6194</v>
      </c>
      <c r="M16079" s="74">
        <v>1</v>
      </c>
      <c r="N16079" s="74">
        <v>21</v>
      </c>
    </row>
    <row r="16080" spans="1:14">
      <c r="A16080" s="43" t="str">
        <f t="shared" si="779"/>
        <v>130135300110021001</v>
      </c>
      <c r="B16080" s="28">
        <f t="shared" si="780"/>
        <v>20</v>
      </c>
      <c r="C16080" s="28">
        <f t="shared" si="781"/>
        <v>20</v>
      </c>
      <c r="K16080" s="73" t="s">
        <v>2336</v>
      </c>
      <c r="L16080" s="73" t="s">
        <v>6194</v>
      </c>
      <c r="M16080" s="74">
        <v>0</v>
      </c>
      <c r="N16080" s="74">
        <v>20</v>
      </c>
    </row>
    <row r="16081" spans="1:14">
      <c r="A16081" s="43" t="str">
        <f t="shared" si="779"/>
        <v>130135300110021002</v>
      </c>
      <c r="B16081" s="28">
        <f t="shared" si="780"/>
        <v>43</v>
      </c>
      <c r="C16081" s="28">
        <f t="shared" si="781"/>
        <v>43</v>
      </c>
      <c r="K16081" s="73" t="s">
        <v>2337</v>
      </c>
      <c r="L16081" s="73" t="s">
        <v>6194</v>
      </c>
      <c r="M16081" s="74">
        <v>0</v>
      </c>
      <c r="N16081" s="74">
        <v>43</v>
      </c>
    </row>
    <row r="16082" spans="1:14">
      <c r="A16082" s="43" t="str">
        <f t="shared" si="779"/>
        <v>130135300110022001</v>
      </c>
      <c r="B16082" s="28">
        <f t="shared" si="780"/>
        <v>16</v>
      </c>
      <c r="C16082" s="28">
        <f t="shared" si="781"/>
        <v>16</v>
      </c>
      <c r="K16082" s="73" t="s">
        <v>2338</v>
      </c>
      <c r="L16082" s="73" t="s">
        <v>6194</v>
      </c>
      <c r="M16082" s="74">
        <v>0</v>
      </c>
      <c r="N16082" s="74">
        <v>16</v>
      </c>
    </row>
    <row r="16083" spans="1:14">
      <c r="A16083" s="43" t="str">
        <f t="shared" si="779"/>
        <v>130135300110022002</v>
      </c>
      <c r="B16083" s="28">
        <f t="shared" si="780"/>
        <v>21</v>
      </c>
      <c r="C16083" s="28">
        <f t="shared" si="781"/>
        <v>19</v>
      </c>
      <c r="K16083" s="73" t="s">
        <v>2349</v>
      </c>
      <c r="L16083" s="73" t="s">
        <v>6194</v>
      </c>
      <c r="M16083" s="74">
        <v>2</v>
      </c>
      <c r="N16083" s="74">
        <v>19</v>
      </c>
    </row>
    <row r="16084" spans="1:14">
      <c r="A16084" s="43" t="str">
        <f t="shared" si="779"/>
        <v>130135300110022003</v>
      </c>
      <c r="B16084" s="28">
        <f t="shared" si="780"/>
        <v>50</v>
      </c>
      <c r="C16084" s="28">
        <f t="shared" si="781"/>
        <v>47</v>
      </c>
      <c r="K16084" s="73" t="s">
        <v>2371</v>
      </c>
      <c r="L16084" s="73" t="s">
        <v>6194</v>
      </c>
      <c r="M16084" s="74">
        <v>3</v>
      </c>
      <c r="N16084" s="74">
        <v>47</v>
      </c>
    </row>
    <row r="16085" spans="1:14">
      <c r="A16085" s="43" t="str">
        <f t="shared" si="779"/>
        <v>130135300110022004</v>
      </c>
      <c r="B16085" s="28">
        <f t="shared" si="780"/>
        <v>26</v>
      </c>
      <c r="C16085" s="28">
        <f t="shared" si="781"/>
        <v>26</v>
      </c>
      <c r="K16085" s="73" t="s">
        <v>2408</v>
      </c>
      <c r="L16085" s="73" t="s">
        <v>6194</v>
      </c>
      <c r="M16085" s="74">
        <v>0</v>
      </c>
      <c r="N16085" s="74">
        <v>26</v>
      </c>
    </row>
    <row r="16086" spans="1:14">
      <c r="A16086" s="43" t="str">
        <f t="shared" si="779"/>
        <v>130135300110022005</v>
      </c>
      <c r="B16086" s="28">
        <f t="shared" si="780"/>
        <v>46</v>
      </c>
      <c r="C16086" s="28">
        <f t="shared" si="781"/>
        <v>41</v>
      </c>
      <c r="K16086" s="73" t="s">
        <v>2409</v>
      </c>
      <c r="L16086" s="73" t="s">
        <v>6194</v>
      </c>
      <c r="M16086" s="74">
        <v>5</v>
      </c>
      <c r="N16086" s="74">
        <v>41</v>
      </c>
    </row>
    <row r="16087" spans="1:14">
      <c r="A16087" s="43" t="str">
        <f t="shared" si="779"/>
        <v>130135300110024001</v>
      </c>
      <c r="B16087" s="28">
        <f t="shared" si="780"/>
        <v>28</v>
      </c>
      <c r="C16087" s="28">
        <f t="shared" si="781"/>
        <v>19</v>
      </c>
      <c r="K16087" s="73" t="s">
        <v>2372</v>
      </c>
      <c r="L16087" s="73" t="s">
        <v>6194</v>
      </c>
      <c r="M16087" s="74">
        <v>9</v>
      </c>
      <c r="N16087" s="74">
        <v>19</v>
      </c>
    </row>
    <row r="16088" spans="1:14">
      <c r="A16088" s="43" t="str">
        <f t="shared" si="779"/>
        <v>130135300110027001</v>
      </c>
      <c r="B16088" s="28">
        <f t="shared" si="780"/>
        <v>5</v>
      </c>
      <c r="C16088" s="28">
        <f t="shared" si="781"/>
        <v>4</v>
      </c>
      <c r="K16088" s="73" t="s">
        <v>2411</v>
      </c>
      <c r="L16088" s="73" t="s">
        <v>6194</v>
      </c>
      <c r="M16088" s="74">
        <v>1</v>
      </c>
      <c r="N16088" s="74">
        <v>4</v>
      </c>
    </row>
    <row r="16089" spans="1:14">
      <c r="A16089" s="43" t="str">
        <f t="shared" si="779"/>
        <v>130135300110027002</v>
      </c>
      <c r="B16089" s="28">
        <f t="shared" si="780"/>
        <v>6</v>
      </c>
      <c r="C16089" s="28">
        <f t="shared" si="781"/>
        <v>5</v>
      </c>
      <c r="K16089" s="73" t="s">
        <v>2412</v>
      </c>
      <c r="L16089" s="73" t="s">
        <v>6194</v>
      </c>
      <c r="M16089" s="74">
        <v>1</v>
      </c>
      <c r="N16089" s="74">
        <v>5</v>
      </c>
    </row>
    <row r="16090" spans="1:14">
      <c r="A16090" s="43" t="str">
        <f t="shared" si="779"/>
        <v>130135300110027003</v>
      </c>
      <c r="B16090" s="28">
        <f t="shared" si="780"/>
        <v>110</v>
      </c>
      <c r="C16090" s="28">
        <f t="shared" si="781"/>
        <v>109</v>
      </c>
      <c r="K16090" s="73" t="s">
        <v>2727</v>
      </c>
      <c r="L16090" s="73" t="s">
        <v>6194</v>
      </c>
      <c r="M16090" s="74">
        <v>1</v>
      </c>
      <c r="N16090" s="74">
        <v>109</v>
      </c>
    </row>
    <row r="16091" spans="1:14">
      <c r="A16091" s="43" t="str">
        <f t="shared" si="779"/>
        <v>130135300110028001</v>
      </c>
      <c r="B16091" s="28">
        <f t="shared" si="780"/>
        <v>15</v>
      </c>
      <c r="C16091" s="28">
        <f t="shared" si="781"/>
        <v>6</v>
      </c>
      <c r="K16091" s="73" t="s">
        <v>2413</v>
      </c>
      <c r="L16091" s="73" t="s">
        <v>6194</v>
      </c>
      <c r="M16091" s="74">
        <v>9</v>
      </c>
      <c r="N16091" s="74">
        <v>6</v>
      </c>
    </row>
    <row r="16092" spans="1:14">
      <c r="A16092" s="43" t="str">
        <f t="shared" si="779"/>
        <v>130135300110028002</v>
      </c>
      <c r="B16092" s="28">
        <f t="shared" si="780"/>
        <v>24</v>
      </c>
      <c r="C16092" s="28">
        <f t="shared" si="781"/>
        <v>12</v>
      </c>
      <c r="K16092" s="73" t="s">
        <v>2414</v>
      </c>
      <c r="L16092" s="73" t="s">
        <v>6194</v>
      </c>
      <c r="M16092" s="74">
        <v>12</v>
      </c>
      <c r="N16092" s="74">
        <v>12</v>
      </c>
    </row>
    <row r="16093" spans="1:14">
      <c r="A16093" s="43" t="str">
        <f t="shared" si="779"/>
        <v>130135300110028003</v>
      </c>
      <c r="B16093" s="28">
        <f t="shared" si="780"/>
        <v>136</v>
      </c>
      <c r="C16093" s="28">
        <f t="shared" si="781"/>
        <v>93</v>
      </c>
      <c r="K16093" s="73" t="s">
        <v>2415</v>
      </c>
      <c r="L16093" s="73" t="s">
        <v>6194</v>
      </c>
      <c r="M16093" s="74">
        <v>43</v>
      </c>
      <c r="N16093" s="74">
        <v>93</v>
      </c>
    </row>
    <row r="16094" spans="1:14">
      <c r="A16094" s="43" t="str">
        <f t="shared" si="779"/>
        <v>130135300110028004</v>
      </c>
      <c r="B16094" s="28">
        <f t="shared" si="780"/>
        <v>143</v>
      </c>
      <c r="C16094" s="28">
        <f t="shared" si="781"/>
        <v>99</v>
      </c>
      <c r="K16094" s="73" t="s">
        <v>4556</v>
      </c>
      <c r="L16094" s="73" t="s">
        <v>6194</v>
      </c>
      <c r="M16094" s="74">
        <v>44</v>
      </c>
      <c r="N16094" s="74">
        <v>99</v>
      </c>
    </row>
    <row r="16095" spans="1:14">
      <c r="A16095" s="43" t="str">
        <f t="shared" si="779"/>
        <v>130135300110028005</v>
      </c>
      <c r="B16095" s="28">
        <f t="shared" si="780"/>
        <v>38</v>
      </c>
      <c r="C16095" s="28">
        <f t="shared" si="781"/>
        <v>31</v>
      </c>
      <c r="K16095" s="73" t="s">
        <v>4557</v>
      </c>
      <c r="L16095" s="73" t="s">
        <v>6194</v>
      </c>
      <c r="M16095" s="74">
        <v>7</v>
      </c>
      <c r="N16095" s="74">
        <v>31</v>
      </c>
    </row>
    <row r="16096" spans="1:14">
      <c r="A16096" s="43" t="str">
        <f t="shared" si="779"/>
        <v>130135300110029001</v>
      </c>
      <c r="B16096" s="28">
        <f t="shared" si="780"/>
        <v>29</v>
      </c>
      <c r="C16096" s="28">
        <f t="shared" si="781"/>
        <v>15</v>
      </c>
      <c r="K16096" s="73" t="s">
        <v>2416</v>
      </c>
      <c r="L16096" s="73" t="s">
        <v>6194</v>
      </c>
      <c r="M16096" s="74">
        <v>14</v>
      </c>
      <c r="N16096" s="74">
        <v>15</v>
      </c>
    </row>
    <row r="16097" spans="1:14">
      <c r="A16097" s="43" t="str">
        <f t="shared" si="779"/>
        <v>130135300110029002</v>
      </c>
      <c r="B16097" s="28">
        <f t="shared" si="780"/>
        <v>38</v>
      </c>
      <c r="C16097" s="28">
        <f t="shared" si="781"/>
        <v>17</v>
      </c>
      <c r="K16097" s="73" t="s">
        <v>2417</v>
      </c>
      <c r="L16097" s="73" t="s">
        <v>6194</v>
      </c>
      <c r="M16097" s="74">
        <v>21</v>
      </c>
      <c r="N16097" s="74">
        <v>17</v>
      </c>
    </row>
    <row r="16098" spans="1:14">
      <c r="A16098" s="43" t="str">
        <f t="shared" si="779"/>
        <v>130135300110029003</v>
      </c>
      <c r="B16098" s="28">
        <f t="shared" si="780"/>
        <v>353</v>
      </c>
      <c r="C16098" s="28">
        <f t="shared" si="781"/>
        <v>331</v>
      </c>
      <c r="K16098" s="73" t="s">
        <v>2418</v>
      </c>
      <c r="L16098" s="73" t="s">
        <v>6194</v>
      </c>
      <c r="M16098" s="74">
        <v>22</v>
      </c>
      <c r="N16098" s="74">
        <v>331</v>
      </c>
    </row>
    <row r="16099" spans="1:14">
      <c r="A16099" s="43" t="str">
        <f t="shared" si="779"/>
        <v>130135300110030001</v>
      </c>
      <c r="B16099" s="28">
        <f t="shared" si="780"/>
        <v>89</v>
      </c>
      <c r="C16099" s="28">
        <f t="shared" si="781"/>
        <v>87</v>
      </c>
      <c r="K16099" s="73" t="s">
        <v>2728</v>
      </c>
      <c r="L16099" s="73" t="s">
        <v>6194</v>
      </c>
      <c r="M16099" s="74">
        <v>2</v>
      </c>
      <c r="N16099" s="74">
        <v>87</v>
      </c>
    </row>
    <row r="16100" spans="1:14">
      <c r="A16100" s="43" t="str">
        <f t="shared" si="779"/>
        <v>130135300110032001</v>
      </c>
      <c r="B16100" s="28">
        <f t="shared" si="780"/>
        <v>8</v>
      </c>
      <c r="C16100" s="28">
        <f t="shared" si="781"/>
        <v>5</v>
      </c>
      <c r="K16100" s="73" t="s">
        <v>2733</v>
      </c>
      <c r="L16100" s="73" t="s">
        <v>6194</v>
      </c>
      <c r="M16100" s="74">
        <v>3</v>
      </c>
      <c r="N16100" s="74">
        <v>5</v>
      </c>
    </row>
    <row r="16101" spans="1:14">
      <c r="A16101" s="43" t="str">
        <f t="shared" si="779"/>
        <v>130135300110032002</v>
      </c>
      <c r="B16101" s="28">
        <f t="shared" si="780"/>
        <v>13</v>
      </c>
      <c r="C16101" s="28">
        <f t="shared" si="781"/>
        <v>9</v>
      </c>
      <c r="K16101" s="73" t="s">
        <v>2734</v>
      </c>
      <c r="L16101" s="73" t="s">
        <v>6194</v>
      </c>
      <c r="M16101" s="74">
        <v>4</v>
      </c>
      <c r="N16101" s="74">
        <v>9</v>
      </c>
    </row>
    <row r="16102" spans="1:14">
      <c r="A16102" s="43" t="str">
        <f t="shared" si="779"/>
        <v>130135300110032003</v>
      </c>
      <c r="B16102" s="28">
        <f t="shared" si="780"/>
        <v>140</v>
      </c>
      <c r="C16102" s="28">
        <f t="shared" si="781"/>
        <v>131</v>
      </c>
      <c r="K16102" s="73" t="s">
        <v>2735</v>
      </c>
      <c r="L16102" s="73" t="s">
        <v>6194</v>
      </c>
      <c r="M16102" s="74">
        <v>9</v>
      </c>
      <c r="N16102" s="74">
        <v>131</v>
      </c>
    </row>
    <row r="16103" spans="1:14">
      <c r="A16103" s="43" t="str">
        <f t="shared" si="779"/>
        <v>130135300110033001</v>
      </c>
      <c r="B16103" s="28">
        <f t="shared" si="780"/>
        <v>74</v>
      </c>
      <c r="C16103" s="28">
        <f t="shared" si="781"/>
        <v>37</v>
      </c>
      <c r="K16103" s="73" t="s">
        <v>2736</v>
      </c>
      <c r="L16103" s="73" t="s">
        <v>6194</v>
      </c>
      <c r="M16103" s="74">
        <v>37</v>
      </c>
      <c r="N16103" s="74">
        <v>37</v>
      </c>
    </row>
    <row r="16104" spans="1:14">
      <c r="A16104" s="43" t="str">
        <f t="shared" si="779"/>
        <v>130135300110033002</v>
      </c>
      <c r="B16104" s="28">
        <f t="shared" si="780"/>
        <v>227</v>
      </c>
      <c r="C16104" s="28">
        <f t="shared" si="781"/>
        <v>200</v>
      </c>
      <c r="K16104" s="73" t="s">
        <v>2737</v>
      </c>
      <c r="L16104" s="73" t="s">
        <v>6194</v>
      </c>
      <c r="M16104" s="74">
        <v>27</v>
      </c>
      <c r="N16104" s="74">
        <v>200</v>
      </c>
    </row>
    <row r="16105" spans="1:14">
      <c r="A16105" s="43" t="str">
        <f t="shared" si="779"/>
        <v>130136300110001005</v>
      </c>
      <c r="B16105" s="28">
        <f t="shared" si="780"/>
        <v>10</v>
      </c>
      <c r="C16105" s="28">
        <f t="shared" si="781"/>
        <v>5</v>
      </c>
      <c r="K16105" s="73" t="s">
        <v>2080</v>
      </c>
      <c r="L16105" s="73" t="s">
        <v>6195</v>
      </c>
      <c r="M16105" s="74">
        <v>5</v>
      </c>
      <c r="N16105" s="74">
        <v>5</v>
      </c>
    </row>
    <row r="16106" spans="1:14">
      <c r="A16106" s="43" t="str">
        <f t="shared" si="779"/>
        <v>130136300110001006</v>
      </c>
      <c r="B16106" s="28">
        <f t="shared" si="780"/>
        <v>9</v>
      </c>
      <c r="C16106" s="28">
        <f t="shared" si="781"/>
        <v>8</v>
      </c>
      <c r="K16106" s="73" t="s">
        <v>2081</v>
      </c>
      <c r="L16106" s="73" t="s">
        <v>6195</v>
      </c>
      <c r="M16106" s="74">
        <v>1</v>
      </c>
      <c r="N16106" s="74">
        <v>8</v>
      </c>
    </row>
    <row r="16107" spans="1:14">
      <c r="A16107" s="43" t="str">
        <f t="shared" si="779"/>
        <v>130136300110001007</v>
      </c>
      <c r="B16107" s="28">
        <f t="shared" si="780"/>
        <v>14</v>
      </c>
      <c r="C16107" s="28">
        <f t="shared" si="781"/>
        <v>8</v>
      </c>
      <c r="K16107" s="73" t="s">
        <v>2082</v>
      </c>
      <c r="L16107" s="73" t="s">
        <v>6195</v>
      </c>
      <c r="M16107" s="74">
        <v>6</v>
      </c>
      <c r="N16107" s="74">
        <v>8</v>
      </c>
    </row>
    <row r="16108" spans="1:14">
      <c r="A16108" s="43" t="str">
        <f t="shared" si="779"/>
        <v>130136300110002003</v>
      </c>
      <c r="B16108" s="28">
        <f t="shared" si="780"/>
        <v>24</v>
      </c>
      <c r="C16108" s="28">
        <f t="shared" si="781"/>
        <v>21</v>
      </c>
      <c r="K16108" s="73" t="s">
        <v>2150</v>
      </c>
      <c r="L16108" s="73" t="s">
        <v>6195</v>
      </c>
      <c r="M16108" s="74">
        <v>3</v>
      </c>
      <c r="N16108" s="74">
        <v>21</v>
      </c>
    </row>
    <row r="16109" spans="1:14">
      <c r="A16109" s="43" t="str">
        <f t="shared" si="779"/>
        <v>130136300110002004</v>
      </c>
      <c r="B16109" s="28">
        <f t="shared" si="780"/>
        <v>7</v>
      </c>
      <c r="C16109" s="28">
        <f t="shared" si="781"/>
        <v>4</v>
      </c>
      <c r="K16109" s="73" t="s">
        <v>2151</v>
      </c>
      <c r="L16109" s="73" t="s">
        <v>6195</v>
      </c>
      <c r="M16109" s="74">
        <v>3</v>
      </c>
      <c r="N16109" s="74">
        <v>4</v>
      </c>
    </row>
    <row r="16110" spans="1:14">
      <c r="A16110" s="43" t="str">
        <f t="shared" si="779"/>
        <v>130136300110003002</v>
      </c>
      <c r="B16110" s="28">
        <f t="shared" si="780"/>
        <v>7</v>
      </c>
      <c r="C16110" s="28">
        <f t="shared" si="781"/>
        <v>6</v>
      </c>
      <c r="K16110" s="73" t="s">
        <v>2084</v>
      </c>
      <c r="L16110" s="73" t="s">
        <v>6195</v>
      </c>
      <c r="M16110" s="74">
        <v>1</v>
      </c>
      <c r="N16110" s="74">
        <v>6</v>
      </c>
    </row>
    <row r="16111" spans="1:14">
      <c r="A16111" s="43" t="str">
        <f t="shared" si="779"/>
        <v>130136300110004002</v>
      </c>
      <c r="B16111" s="28">
        <f t="shared" si="780"/>
        <v>3</v>
      </c>
      <c r="C16111" s="28">
        <f t="shared" si="781"/>
        <v>2</v>
      </c>
      <c r="K16111" s="73" t="s">
        <v>2085</v>
      </c>
      <c r="L16111" s="73" t="s">
        <v>6195</v>
      </c>
      <c r="M16111" s="74">
        <v>1</v>
      </c>
      <c r="N16111" s="74">
        <v>2</v>
      </c>
    </row>
    <row r="16112" spans="1:14">
      <c r="A16112" s="43" t="str">
        <f t="shared" si="779"/>
        <v>130136300110005003</v>
      </c>
      <c r="B16112" s="28">
        <f t="shared" si="780"/>
        <v>4</v>
      </c>
      <c r="C16112" s="28">
        <f t="shared" si="781"/>
        <v>4</v>
      </c>
      <c r="K16112" s="73" t="s">
        <v>2094</v>
      </c>
      <c r="L16112" s="73" t="s">
        <v>6195</v>
      </c>
      <c r="M16112" s="74">
        <v>0</v>
      </c>
      <c r="N16112" s="74">
        <v>4</v>
      </c>
    </row>
    <row r="16113" spans="1:14">
      <c r="A16113" s="43" t="str">
        <f t="shared" si="779"/>
        <v>130136300110005004</v>
      </c>
      <c r="B16113" s="28">
        <f t="shared" si="780"/>
        <v>6</v>
      </c>
      <c r="C16113" s="28">
        <f t="shared" si="781"/>
        <v>6</v>
      </c>
      <c r="K16113" s="73" t="s">
        <v>2095</v>
      </c>
      <c r="L16113" s="73" t="s">
        <v>6195</v>
      </c>
      <c r="M16113" s="74">
        <v>0</v>
      </c>
      <c r="N16113" s="74">
        <v>6</v>
      </c>
    </row>
    <row r="16114" spans="1:14">
      <c r="A16114" s="43" t="str">
        <f t="shared" si="779"/>
        <v>130136300110006003</v>
      </c>
      <c r="B16114" s="28">
        <f t="shared" si="780"/>
        <v>23</v>
      </c>
      <c r="C16114" s="28">
        <f t="shared" si="781"/>
        <v>15</v>
      </c>
      <c r="K16114" s="73" t="s">
        <v>2098</v>
      </c>
      <c r="L16114" s="73" t="s">
        <v>6195</v>
      </c>
      <c r="M16114" s="74">
        <v>8</v>
      </c>
      <c r="N16114" s="74">
        <v>15</v>
      </c>
    </row>
    <row r="16115" spans="1:14">
      <c r="A16115" s="43" t="str">
        <f t="shared" si="779"/>
        <v>130136300110006004</v>
      </c>
      <c r="B16115" s="28">
        <f t="shared" si="780"/>
        <v>4</v>
      </c>
      <c r="C16115" s="28">
        <f t="shared" si="781"/>
        <v>3</v>
      </c>
      <c r="K16115" s="73" t="s">
        <v>2099</v>
      </c>
      <c r="L16115" s="73" t="s">
        <v>6195</v>
      </c>
      <c r="M16115" s="74">
        <v>1</v>
      </c>
      <c r="N16115" s="74">
        <v>3</v>
      </c>
    </row>
    <row r="16116" spans="1:14">
      <c r="A16116" s="43" t="str">
        <f t="shared" si="779"/>
        <v>130136300110007003</v>
      </c>
      <c r="B16116" s="28">
        <f t="shared" si="780"/>
        <v>45</v>
      </c>
      <c r="C16116" s="28">
        <f t="shared" si="781"/>
        <v>40</v>
      </c>
      <c r="K16116" s="73" t="s">
        <v>2106</v>
      </c>
      <c r="L16116" s="73" t="s">
        <v>6195</v>
      </c>
      <c r="M16116" s="74">
        <v>5</v>
      </c>
      <c r="N16116" s="74">
        <v>40</v>
      </c>
    </row>
    <row r="16117" spans="1:14">
      <c r="A16117" s="43" t="str">
        <f t="shared" si="779"/>
        <v>130136300110007004</v>
      </c>
      <c r="B16117" s="28">
        <f t="shared" si="780"/>
        <v>24</v>
      </c>
      <c r="C16117" s="28">
        <f t="shared" si="781"/>
        <v>21</v>
      </c>
      <c r="K16117" s="73" t="s">
        <v>2107</v>
      </c>
      <c r="L16117" s="73" t="s">
        <v>6195</v>
      </c>
      <c r="M16117" s="74">
        <v>3</v>
      </c>
      <c r="N16117" s="74">
        <v>21</v>
      </c>
    </row>
    <row r="16118" spans="1:14">
      <c r="A16118" s="43" t="str">
        <f t="shared" si="779"/>
        <v>130136300110008003</v>
      </c>
      <c r="B16118" s="28">
        <f t="shared" si="780"/>
        <v>9</v>
      </c>
      <c r="C16118" s="28">
        <f t="shared" si="781"/>
        <v>6</v>
      </c>
      <c r="K16118" s="73" t="s">
        <v>2112</v>
      </c>
      <c r="L16118" s="73" t="s">
        <v>6195</v>
      </c>
      <c r="M16118" s="74">
        <v>3</v>
      </c>
      <c r="N16118" s="74">
        <v>6</v>
      </c>
    </row>
    <row r="16119" spans="1:14">
      <c r="A16119" s="43" t="str">
        <f t="shared" si="779"/>
        <v>130136300110008004</v>
      </c>
      <c r="B16119" s="28">
        <f t="shared" si="780"/>
        <v>15</v>
      </c>
      <c r="C16119" s="28">
        <f t="shared" si="781"/>
        <v>11</v>
      </c>
      <c r="K16119" s="73" t="s">
        <v>2113</v>
      </c>
      <c r="L16119" s="73" t="s">
        <v>6195</v>
      </c>
      <c r="M16119" s="74">
        <v>4</v>
      </c>
      <c r="N16119" s="74">
        <v>11</v>
      </c>
    </row>
    <row r="16120" spans="1:14">
      <c r="A16120" s="43" t="str">
        <f t="shared" si="779"/>
        <v>130136300110009003</v>
      </c>
      <c r="B16120" s="28">
        <f t="shared" si="780"/>
        <v>7</v>
      </c>
      <c r="C16120" s="28">
        <f t="shared" si="781"/>
        <v>6</v>
      </c>
      <c r="K16120" s="73" t="s">
        <v>2121</v>
      </c>
      <c r="L16120" s="73" t="s">
        <v>6195</v>
      </c>
      <c r="M16120" s="74">
        <v>1</v>
      </c>
      <c r="N16120" s="74">
        <v>6</v>
      </c>
    </row>
    <row r="16121" spans="1:14">
      <c r="A16121" s="43" t="str">
        <f t="shared" si="779"/>
        <v>130136300110009004</v>
      </c>
      <c r="B16121" s="28">
        <f t="shared" si="780"/>
        <v>17</v>
      </c>
      <c r="C16121" s="28">
        <f t="shared" si="781"/>
        <v>14</v>
      </c>
      <c r="K16121" s="73" t="s">
        <v>2122</v>
      </c>
      <c r="L16121" s="73" t="s">
        <v>6195</v>
      </c>
      <c r="M16121" s="74">
        <v>3</v>
      </c>
      <c r="N16121" s="74">
        <v>14</v>
      </c>
    </row>
    <row r="16122" spans="1:14">
      <c r="A16122" s="43" t="str">
        <f t="shared" si="779"/>
        <v>130136300110010003</v>
      </c>
      <c r="B16122" s="28">
        <f t="shared" si="780"/>
        <v>19</v>
      </c>
      <c r="C16122" s="28">
        <f t="shared" si="781"/>
        <v>18</v>
      </c>
      <c r="K16122" s="73" t="s">
        <v>2128</v>
      </c>
      <c r="L16122" s="73" t="s">
        <v>6195</v>
      </c>
      <c r="M16122" s="74">
        <v>1</v>
      </c>
      <c r="N16122" s="74">
        <v>18</v>
      </c>
    </row>
    <row r="16123" spans="1:14">
      <c r="A16123" s="43" t="str">
        <f t="shared" si="779"/>
        <v>130136300110010004</v>
      </c>
      <c r="B16123" s="28">
        <f t="shared" si="780"/>
        <v>25</v>
      </c>
      <c r="C16123" s="28">
        <f t="shared" si="781"/>
        <v>19</v>
      </c>
      <c r="K16123" s="73" t="s">
        <v>2129</v>
      </c>
      <c r="L16123" s="73" t="s">
        <v>6195</v>
      </c>
      <c r="M16123" s="74">
        <v>6</v>
      </c>
      <c r="N16123" s="74">
        <v>19</v>
      </c>
    </row>
    <row r="16124" spans="1:14">
      <c r="A16124" s="43" t="str">
        <f t="shared" si="779"/>
        <v>130136300110011007</v>
      </c>
      <c r="B16124" s="28">
        <f t="shared" si="780"/>
        <v>18</v>
      </c>
      <c r="C16124" s="28">
        <f t="shared" si="781"/>
        <v>15</v>
      </c>
      <c r="K16124" s="73" t="s">
        <v>2139</v>
      </c>
      <c r="L16124" s="73" t="s">
        <v>6195</v>
      </c>
      <c r="M16124" s="74">
        <v>3</v>
      </c>
      <c r="N16124" s="74">
        <v>15</v>
      </c>
    </row>
    <row r="16125" spans="1:14">
      <c r="A16125" s="43" t="str">
        <f t="shared" si="779"/>
        <v>130136300110011008</v>
      </c>
      <c r="B16125" s="28">
        <f t="shared" si="780"/>
        <v>7</v>
      </c>
      <c r="C16125" s="28">
        <f t="shared" si="781"/>
        <v>4</v>
      </c>
      <c r="K16125" s="73" t="s">
        <v>2140</v>
      </c>
      <c r="L16125" s="73" t="s">
        <v>6195</v>
      </c>
      <c r="M16125" s="74">
        <v>3</v>
      </c>
      <c r="N16125" s="74">
        <v>4</v>
      </c>
    </row>
    <row r="16126" spans="1:14">
      <c r="A16126" s="43" t="str">
        <f t="shared" si="779"/>
        <v>130136300110012002</v>
      </c>
      <c r="B16126" s="28">
        <f t="shared" si="780"/>
        <v>4</v>
      </c>
      <c r="C16126" s="28">
        <f t="shared" si="781"/>
        <v>3</v>
      </c>
      <c r="K16126" s="73" t="s">
        <v>2142</v>
      </c>
      <c r="L16126" s="73" t="s">
        <v>6195</v>
      </c>
      <c r="M16126" s="74">
        <v>1</v>
      </c>
      <c r="N16126" s="74">
        <v>3</v>
      </c>
    </row>
    <row r="16127" spans="1:14">
      <c r="A16127" s="43" t="str">
        <f t="shared" si="779"/>
        <v>130136300110013003</v>
      </c>
      <c r="B16127" s="28">
        <f t="shared" si="780"/>
        <v>7</v>
      </c>
      <c r="C16127" s="28">
        <f t="shared" si="781"/>
        <v>6</v>
      </c>
      <c r="K16127" s="73" t="s">
        <v>2272</v>
      </c>
      <c r="L16127" s="73" t="s">
        <v>6195</v>
      </c>
      <c r="M16127" s="74">
        <v>1</v>
      </c>
      <c r="N16127" s="74">
        <v>6</v>
      </c>
    </row>
    <row r="16128" spans="1:14">
      <c r="A16128" s="43" t="str">
        <f t="shared" si="779"/>
        <v>130136300110013004</v>
      </c>
      <c r="B16128" s="28">
        <f t="shared" si="780"/>
        <v>6</v>
      </c>
      <c r="C16128" s="28">
        <f t="shared" si="781"/>
        <v>6</v>
      </c>
      <c r="K16128" s="73" t="s">
        <v>2273</v>
      </c>
      <c r="L16128" s="73" t="s">
        <v>6195</v>
      </c>
      <c r="M16128" s="74">
        <v>0</v>
      </c>
      <c r="N16128" s="74">
        <v>6</v>
      </c>
    </row>
    <row r="16129" spans="1:14">
      <c r="A16129" s="43" t="str">
        <f t="shared" si="779"/>
        <v>130136300110014003</v>
      </c>
      <c r="B16129" s="28">
        <f t="shared" si="780"/>
        <v>3</v>
      </c>
      <c r="C16129" s="28">
        <f t="shared" si="781"/>
        <v>0</v>
      </c>
      <c r="K16129" s="73" t="s">
        <v>2316</v>
      </c>
      <c r="L16129" s="73" t="s">
        <v>6195</v>
      </c>
      <c r="M16129" s="74">
        <v>3</v>
      </c>
      <c r="N16129" s="74">
        <v>0</v>
      </c>
    </row>
    <row r="16130" spans="1:14">
      <c r="A16130" s="43" t="str">
        <f t="shared" si="779"/>
        <v>130136300110014004</v>
      </c>
      <c r="B16130" s="28">
        <f t="shared" si="780"/>
        <v>6</v>
      </c>
      <c r="C16130" s="28">
        <f t="shared" si="781"/>
        <v>4</v>
      </c>
      <c r="K16130" s="73" t="s">
        <v>2317</v>
      </c>
      <c r="L16130" s="73" t="s">
        <v>6195</v>
      </c>
      <c r="M16130" s="74">
        <v>2</v>
      </c>
      <c r="N16130" s="74">
        <v>4</v>
      </c>
    </row>
    <row r="16131" spans="1:14">
      <c r="A16131" s="43" t="str">
        <f t="shared" ref="A16131:A16194" si="782">L16131&amp;K16131</f>
        <v>130136300110015003</v>
      </c>
      <c r="B16131" s="28">
        <f t="shared" ref="B16131:B16194" si="783">M16131+N16131</f>
        <v>11</v>
      </c>
      <c r="C16131" s="28">
        <f t="shared" ref="C16131:C16194" si="784">N16131</f>
        <v>6</v>
      </c>
      <c r="K16131" s="73" t="s">
        <v>2285</v>
      </c>
      <c r="L16131" s="73" t="s">
        <v>6195</v>
      </c>
      <c r="M16131" s="74">
        <v>5</v>
      </c>
      <c r="N16131" s="74">
        <v>6</v>
      </c>
    </row>
    <row r="16132" spans="1:14">
      <c r="A16132" s="43" t="str">
        <f t="shared" si="782"/>
        <v>130136300110015004</v>
      </c>
      <c r="B16132" s="28">
        <f t="shared" si="783"/>
        <v>19</v>
      </c>
      <c r="C16132" s="28">
        <f t="shared" si="784"/>
        <v>13</v>
      </c>
      <c r="K16132" s="73" t="s">
        <v>2286</v>
      </c>
      <c r="L16132" s="73" t="s">
        <v>6195</v>
      </c>
      <c r="M16132" s="74">
        <v>6</v>
      </c>
      <c r="N16132" s="74">
        <v>13</v>
      </c>
    </row>
    <row r="16133" spans="1:14">
      <c r="A16133" s="43" t="str">
        <f t="shared" si="782"/>
        <v>130136300110016004</v>
      </c>
      <c r="B16133" s="28">
        <f t="shared" si="783"/>
        <v>23</v>
      </c>
      <c r="C16133" s="28">
        <f t="shared" si="784"/>
        <v>16</v>
      </c>
      <c r="K16133" s="73" t="s">
        <v>2292</v>
      </c>
      <c r="L16133" s="73" t="s">
        <v>6195</v>
      </c>
      <c r="M16133" s="74">
        <v>7</v>
      </c>
      <c r="N16133" s="74">
        <v>16</v>
      </c>
    </row>
    <row r="16134" spans="1:14">
      <c r="A16134" s="43" t="str">
        <f t="shared" si="782"/>
        <v>130136300110016005</v>
      </c>
      <c r="B16134" s="28">
        <f t="shared" si="783"/>
        <v>9</v>
      </c>
      <c r="C16134" s="28">
        <f t="shared" si="784"/>
        <v>3</v>
      </c>
      <c r="K16134" s="73" t="s">
        <v>2293</v>
      </c>
      <c r="L16134" s="73" t="s">
        <v>6195</v>
      </c>
      <c r="M16134" s="74">
        <v>6</v>
      </c>
      <c r="N16134" s="74">
        <v>3</v>
      </c>
    </row>
    <row r="16135" spans="1:14">
      <c r="A16135" s="43" t="str">
        <f t="shared" si="782"/>
        <v>130136300110017003</v>
      </c>
      <c r="B16135" s="28">
        <f t="shared" si="783"/>
        <v>25</v>
      </c>
      <c r="C16135" s="28">
        <f t="shared" si="784"/>
        <v>19</v>
      </c>
      <c r="K16135" s="73" t="s">
        <v>2320</v>
      </c>
      <c r="L16135" s="73" t="s">
        <v>6195</v>
      </c>
      <c r="M16135" s="74">
        <v>6</v>
      </c>
      <c r="N16135" s="74">
        <v>19</v>
      </c>
    </row>
    <row r="16136" spans="1:14">
      <c r="A16136" s="43" t="str">
        <f t="shared" si="782"/>
        <v>130136300110017004</v>
      </c>
      <c r="B16136" s="28">
        <f t="shared" si="783"/>
        <v>49</v>
      </c>
      <c r="C16136" s="28">
        <f t="shared" si="784"/>
        <v>36</v>
      </c>
      <c r="K16136" s="73" t="s">
        <v>2321</v>
      </c>
      <c r="L16136" s="73" t="s">
        <v>6195</v>
      </c>
      <c r="M16136" s="74">
        <v>13</v>
      </c>
      <c r="N16136" s="74">
        <v>36</v>
      </c>
    </row>
    <row r="16137" spans="1:14">
      <c r="A16137" s="43" t="str">
        <f t="shared" si="782"/>
        <v>130136300110018002</v>
      </c>
      <c r="B16137" s="28">
        <f t="shared" si="783"/>
        <v>16</v>
      </c>
      <c r="C16137" s="28">
        <f t="shared" si="784"/>
        <v>13</v>
      </c>
      <c r="K16137" s="73" t="s">
        <v>2323</v>
      </c>
      <c r="L16137" s="73" t="s">
        <v>6195</v>
      </c>
      <c r="M16137" s="74">
        <v>3</v>
      </c>
      <c r="N16137" s="74">
        <v>13</v>
      </c>
    </row>
    <row r="16138" spans="1:14">
      <c r="A16138" s="43" t="str">
        <f t="shared" si="782"/>
        <v>130136300110019002</v>
      </c>
      <c r="B16138" s="28">
        <f t="shared" si="783"/>
        <v>25</v>
      </c>
      <c r="C16138" s="28">
        <f t="shared" si="784"/>
        <v>13</v>
      </c>
      <c r="K16138" s="73" t="s">
        <v>2299</v>
      </c>
      <c r="L16138" s="73" t="s">
        <v>6195</v>
      </c>
      <c r="M16138" s="74">
        <v>12</v>
      </c>
      <c r="N16138" s="74">
        <v>13</v>
      </c>
    </row>
    <row r="16139" spans="1:14">
      <c r="A16139" s="43" t="str">
        <f t="shared" si="782"/>
        <v>130136300110020005</v>
      </c>
      <c r="B16139" s="28">
        <f t="shared" si="783"/>
        <v>8</v>
      </c>
      <c r="C16139" s="28">
        <f t="shared" si="784"/>
        <v>7</v>
      </c>
      <c r="K16139" s="73" t="s">
        <v>2367</v>
      </c>
      <c r="L16139" s="73" t="s">
        <v>6195</v>
      </c>
      <c r="M16139" s="74">
        <v>1</v>
      </c>
      <c r="N16139" s="74">
        <v>7</v>
      </c>
    </row>
    <row r="16140" spans="1:14">
      <c r="A16140" s="43" t="str">
        <f t="shared" si="782"/>
        <v>130136300110020006</v>
      </c>
      <c r="B16140" s="28">
        <f t="shared" si="783"/>
        <v>12</v>
      </c>
      <c r="C16140" s="28">
        <f t="shared" si="784"/>
        <v>9</v>
      </c>
      <c r="K16140" s="73" t="s">
        <v>2390</v>
      </c>
      <c r="L16140" s="73" t="s">
        <v>6195</v>
      </c>
      <c r="M16140" s="74">
        <v>3</v>
      </c>
      <c r="N16140" s="74">
        <v>9</v>
      </c>
    </row>
    <row r="16141" spans="1:14">
      <c r="A16141" s="43" t="str">
        <f t="shared" si="782"/>
        <v>130136300110020007</v>
      </c>
      <c r="B16141" s="28">
        <f t="shared" si="783"/>
        <v>8</v>
      </c>
      <c r="C16141" s="28">
        <f t="shared" si="784"/>
        <v>3</v>
      </c>
      <c r="K16141" s="73" t="s">
        <v>2405</v>
      </c>
      <c r="L16141" s="73" t="s">
        <v>6195</v>
      </c>
      <c r="M16141" s="74">
        <v>5</v>
      </c>
      <c r="N16141" s="74">
        <v>3</v>
      </c>
    </row>
    <row r="16142" spans="1:14">
      <c r="A16142" s="43" t="str">
        <f t="shared" si="782"/>
        <v>130136300110021003</v>
      </c>
      <c r="B16142" s="28">
        <f t="shared" si="783"/>
        <v>7</v>
      </c>
      <c r="C16142" s="28">
        <f t="shared" si="784"/>
        <v>6</v>
      </c>
      <c r="K16142" s="73" t="s">
        <v>2354</v>
      </c>
      <c r="L16142" s="73" t="s">
        <v>6195</v>
      </c>
      <c r="M16142" s="74">
        <v>1</v>
      </c>
      <c r="N16142" s="74">
        <v>6</v>
      </c>
    </row>
    <row r="16143" spans="1:14">
      <c r="A16143" s="43" t="str">
        <f t="shared" si="782"/>
        <v>130136300110021004</v>
      </c>
      <c r="B16143" s="28">
        <f t="shared" si="783"/>
        <v>5</v>
      </c>
      <c r="C16143" s="28">
        <f t="shared" si="784"/>
        <v>2</v>
      </c>
      <c r="K16143" s="73" t="s">
        <v>2355</v>
      </c>
      <c r="L16143" s="73" t="s">
        <v>6195</v>
      </c>
      <c r="M16143" s="74">
        <v>3</v>
      </c>
      <c r="N16143" s="74">
        <v>2</v>
      </c>
    </row>
    <row r="16144" spans="1:14">
      <c r="A16144" s="43" t="str">
        <f t="shared" si="782"/>
        <v>130136300110022003</v>
      </c>
      <c r="B16144" s="28">
        <f t="shared" si="783"/>
        <v>43</v>
      </c>
      <c r="C16144" s="28">
        <f t="shared" si="784"/>
        <v>22</v>
      </c>
      <c r="K16144" s="73" t="s">
        <v>2371</v>
      </c>
      <c r="L16144" s="73" t="s">
        <v>6195</v>
      </c>
      <c r="M16144" s="74">
        <v>21</v>
      </c>
      <c r="N16144" s="74">
        <v>22</v>
      </c>
    </row>
    <row r="16145" spans="1:14">
      <c r="A16145" s="43" t="str">
        <f t="shared" si="782"/>
        <v>130136300110023002</v>
      </c>
      <c r="B16145" s="28">
        <f t="shared" si="783"/>
        <v>106</v>
      </c>
      <c r="C16145" s="28">
        <f t="shared" si="784"/>
        <v>71</v>
      </c>
      <c r="K16145" s="73" t="s">
        <v>2360</v>
      </c>
      <c r="L16145" s="73" t="s">
        <v>6195</v>
      </c>
      <c r="M16145" s="74">
        <v>35</v>
      </c>
      <c r="N16145" s="74">
        <v>71</v>
      </c>
    </row>
    <row r="16146" spans="1:14">
      <c r="A16146" s="43" t="str">
        <f t="shared" si="782"/>
        <v>130136300110025003</v>
      </c>
      <c r="B16146" s="28">
        <f t="shared" si="783"/>
        <v>37</v>
      </c>
      <c r="C16146" s="28">
        <f t="shared" si="784"/>
        <v>23</v>
      </c>
      <c r="K16146" s="73" t="s">
        <v>2376</v>
      </c>
      <c r="L16146" s="73" t="s">
        <v>6195</v>
      </c>
      <c r="M16146" s="74">
        <v>14</v>
      </c>
      <c r="N16146" s="74">
        <v>23</v>
      </c>
    </row>
    <row r="16147" spans="1:14">
      <c r="A16147" s="43" t="str">
        <f t="shared" si="782"/>
        <v>130136300110025004</v>
      </c>
      <c r="B16147" s="28">
        <f t="shared" si="783"/>
        <v>57</v>
      </c>
      <c r="C16147" s="28">
        <f t="shared" si="784"/>
        <v>34</v>
      </c>
      <c r="K16147" s="73" t="s">
        <v>2377</v>
      </c>
      <c r="L16147" s="73" t="s">
        <v>6195</v>
      </c>
      <c r="M16147" s="74">
        <v>23</v>
      </c>
      <c r="N16147" s="74">
        <v>34</v>
      </c>
    </row>
    <row r="16148" spans="1:14">
      <c r="A16148" s="43" t="str">
        <f t="shared" si="782"/>
        <v>130136300110026003</v>
      </c>
      <c r="B16148" s="28">
        <f t="shared" si="783"/>
        <v>54</v>
      </c>
      <c r="C16148" s="28">
        <f t="shared" si="784"/>
        <v>21</v>
      </c>
      <c r="K16148" s="73" t="s">
        <v>2383</v>
      </c>
      <c r="L16148" s="73" t="s">
        <v>6195</v>
      </c>
      <c r="M16148" s="74">
        <v>33</v>
      </c>
      <c r="N16148" s="74">
        <v>21</v>
      </c>
    </row>
    <row r="16149" spans="1:14">
      <c r="A16149" s="43" t="str">
        <f t="shared" si="782"/>
        <v>130136300110026004</v>
      </c>
      <c r="B16149" s="28">
        <f t="shared" si="783"/>
        <v>24</v>
      </c>
      <c r="C16149" s="28">
        <f t="shared" si="784"/>
        <v>5</v>
      </c>
      <c r="K16149" s="73" t="s">
        <v>2410</v>
      </c>
      <c r="L16149" s="73" t="s">
        <v>6195</v>
      </c>
      <c r="M16149" s="74">
        <v>19</v>
      </c>
      <c r="N16149" s="74">
        <v>5</v>
      </c>
    </row>
    <row r="16150" spans="1:14">
      <c r="A16150" s="43" t="str">
        <f t="shared" si="782"/>
        <v>130136300110027005</v>
      </c>
      <c r="B16150" s="28">
        <f t="shared" si="783"/>
        <v>28</v>
      </c>
      <c r="C16150" s="28">
        <f t="shared" si="784"/>
        <v>21</v>
      </c>
      <c r="K16150" s="73" t="s">
        <v>4555</v>
      </c>
      <c r="L16150" s="73" t="s">
        <v>6195</v>
      </c>
      <c r="M16150" s="74">
        <v>7</v>
      </c>
      <c r="N16150" s="74">
        <v>21</v>
      </c>
    </row>
    <row r="16151" spans="1:14">
      <c r="A16151" s="43" t="str">
        <f t="shared" si="782"/>
        <v>130136300110027006</v>
      </c>
      <c r="B16151" s="28">
        <f t="shared" si="783"/>
        <v>159</v>
      </c>
      <c r="C16151" s="28">
        <f t="shared" si="784"/>
        <v>137</v>
      </c>
      <c r="K16151" s="73" t="s">
        <v>4896</v>
      </c>
      <c r="L16151" s="73" t="s">
        <v>6195</v>
      </c>
      <c r="M16151" s="74">
        <v>22</v>
      </c>
      <c r="N16151" s="74">
        <v>137</v>
      </c>
    </row>
    <row r="16152" spans="1:14">
      <c r="A16152" s="43" t="str">
        <f t="shared" si="782"/>
        <v>130136300110028005</v>
      </c>
      <c r="B16152" s="28">
        <f t="shared" si="783"/>
        <v>6</v>
      </c>
      <c r="C16152" s="28">
        <f t="shared" si="784"/>
        <v>2</v>
      </c>
      <c r="K16152" s="73" t="s">
        <v>4557</v>
      </c>
      <c r="L16152" s="73" t="s">
        <v>6195</v>
      </c>
      <c r="M16152" s="74">
        <v>4</v>
      </c>
      <c r="N16152" s="74">
        <v>2</v>
      </c>
    </row>
    <row r="16153" spans="1:14">
      <c r="A16153" s="43" t="str">
        <f t="shared" si="782"/>
        <v>130136300110028006</v>
      </c>
      <c r="B16153" s="28">
        <f t="shared" si="783"/>
        <v>46</v>
      </c>
      <c r="C16153" s="28">
        <f t="shared" si="784"/>
        <v>22</v>
      </c>
      <c r="K16153" s="73" t="s">
        <v>4898</v>
      </c>
      <c r="L16153" s="73" t="s">
        <v>6195</v>
      </c>
      <c r="M16153" s="74">
        <v>24</v>
      </c>
      <c r="N16153" s="74">
        <v>22</v>
      </c>
    </row>
    <row r="16154" spans="1:14">
      <c r="A16154" s="43" t="str">
        <f t="shared" si="782"/>
        <v>130136300110029003</v>
      </c>
      <c r="B16154" s="28">
        <f t="shared" si="783"/>
        <v>50</v>
      </c>
      <c r="C16154" s="28">
        <f t="shared" si="784"/>
        <v>29</v>
      </c>
      <c r="K16154" s="73" t="s">
        <v>2418</v>
      </c>
      <c r="L16154" s="73" t="s">
        <v>6195</v>
      </c>
      <c r="M16154" s="74">
        <v>21</v>
      </c>
      <c r="N16154" s="74">
        <v>29</v>
      </c>
    </row>
    <row r="16155" spans="1:14">
      <c r="A16155" s="43" t="str">
        <f t="shared" si="782"/>
        <v>130136300110029004</v>
      </c>
      <c r="B16155" s="28">
        <f t="shared" si="783"/>
        <v>61</v>
      </c>
      <c r="C16155" s="28">
        <f t="shared" si="784"/>
        <v>38</v>
      </c>
      <c r="K16155" s="73" t="s">
        <v>2419</v>
      </c>
      <c r="L16155" s="73" t="s">
        <v>6195</v>
      </c>
      <c r="M16155" s="74">
        <v>23</v>
      </c>
      <c r="N16155" s="74">
        <v>38</v>
      </c>
    </row>
    <row r="16156" spans="1:14">
      <c r="A16156" s="43" t="str">
        <f t="shared" si="782"/>
        <v>130136300110030003</v>
      </c>
      <c r="B16156" s="28">
        <f t="shared" si="783"/>
        <v>21</v>
      </c>
      <c r="C16156" s="28">
        <f t="shared" si="784"/>
        <v>6</v>
      </c>
      <c r="K16156" s="73" t="s">
        <v>3349</v>
      </c>
      <c r="L16156" s="73" t="s">
        <v>6195</v>
      </c>
      <c r="M16156" s="74">
        <v>15</v>
      </c>
      <c r="N16156" s="74">
        <v>6</v>
      </c>
    </row>
    <row r="16157" spans="1:14">
      <c r="A16157" s="43" t="str">
        <f t="shared" si="782"/>
        <v>130136300110030004</v>
      </c>
      <c r="B16157" s="28">
        <f t="shared" si="783"/>
        <v>28</v>
      </c>
      <c r="C16157" s="28">
        <f t="shared" si="784"/>
        <v>10</v>
      </c>
      <c r="K16157" s="73" t="s">
        <v>3350</v>
      </c>
      <c r="L16157" s="73" t="s">
        <v>6195</v>
      </c>
      <c r="M16157" s="74">
        <v>18</v>
      </c>
      <c r="N16157" s="74">
        <v>10</v>
      </c>
    </row>
    <row r="16158" spans="1:14">
      <c r="A16158" s="43" t="str">
        <f t="shared" si="782"/>
        <v>130136300110031004</v>
      </c>
      <c r="B16158" s="28">
        <f t="shared" si="783"/>
        <v>3</v>
      </c>
      <c r="C16158" s="28">
        <f t="shared" si="784"/>
        <v>3</v>
      </c>
      <c r="K16158" s="73" t="s">
        <v>2732</v>
      </c>
      <c r="L16158" s="73" t="s">
        <v>6195</v>
      </c>
      <c r="M16158" s="74">
        <v>0</v>
      </c>
      <c r="N16158" s="74">
        <v>3</v>
      </c>
    </row>
    <row r="16159" spans="1:14">
      <c r="A16159" s="43" t="str">
        <f t="shared" si="782"/>
        <v>130136300110031005</v>
      </c>
      <c r="B16159" s="28">
        <f t="shared" si="783"/>
        <v>1</v>
      </c>
      <c r="C16159" s="28">
        <f t="shared" si="784"/>
        <v>0</v>
      </c>
      <c r="K16159" s="73" t="s">
        <v>5807</v>
      </c>
      <c r="L16159" s="73" t="s">
        <v>6195</v>
      </c>
      <c r="M16159" s="74">
        <v>1</v>
      </c>
      <c r="N16159" s="74">
        <v>0</v>
      </c>
    </row>
    <row r="16160" spans="1:14">
      <c r="A16160" s="43" t="str">
        <f t="shared" si="782"/>
        <v>130136300110032007</v>
      </c>
      <c r="B16160" s="28">
        <f t="shared" si="783"/>
        <v>28</v>
      </c>
      <c r="C16160" s="28">
        <f t="shared" si="784"/>
        <v>23</v>
      </c>
      <c r="K16160" s="73" t="s">
        <v>4560</v>
      </c>
      <c r="L16160" s="73" t="s">
        <v>6195</v>
      </c>
      <c r="M16160" s="74">
        <v>5</v>
      </c>
      <c r="N16160" s="74">
        <v>23</v>
      </c>
    </row>
    <row r="16161" spans="1:14">
      <c r="A16161" s="43" t="str">
        <f t="shared" si="782"/>
        <v>130136300110032008</v>
      </c>
      <c r="B16161" s="28">
        <f t="shared" si="783"/>
        <v>38</v>
      </c>
      <c r="C16161" s="28">
        <f t="shared" si="784"/>
        <v>33</v>
      </c>
      <c r="K16161" s="73" t="s">
        <v>6196</v>
      </c>
      <c r="L16161" s="73" t="s">
        <v>6195</v>
      </c>
      <c r="M16161" s="74">
        <v>5</v>
      </c>
      <c r="N16161" s="74">
        <v>33</v>
      </c>
    </row>
    <row r="16162" spans="1:14">
      <c r="A16162" s="43" t="str">
        <f t="shared" si="782"/>
        <v>130136300110032009</v>
      </c>
      <c r="B16162" s="28">
        <f t="shared" si="783"/>
        <v>46</v>
      </c>
      <c r="C16162" s="28">
        <f t="shared" si="784"/>
        <v>28</v>
      </c>
      <c r="K16162" s="73" t="s">
        <v>6197</v>
      </c>
      <c r="L16162" s="73" t="s">
        <v>6195</v>
      </c>
      <c r="M16162" s="74">
        <v>18</v>
      </c>
      <c r="N16162" s="74">
        <v>28</v>
      </c>
    </row>
    <row r="16163" spans="1:14">
      <c r="A16163" s="43" t="str">
        <f t="shared" si="782"/>
        <v>130136300110032010</v>
      </c>
      <c r="B16163" s="28">
        <f t="shared" si="783"/>
        <v>5</v>
      </c>
      <c r="C16163" s="28">
        <f t="shared" si="784"/>
        <v>2</v>
      </c>
      <c r="K16163" s="73" t="s">
        <v>6198</v>
      </c>
      <c r="L16163" s="73" t="s">
        <v>6195</v>
      </c>
      <c r="M16163" s="74">
        <v>3</v>
      </c>
      <c r="N16163" s="74">
        <v>2</v>
      </c>
    </row>
    <row r="16164" spans="1:14">
      <c r="A16164" s="43" t="str">
        <f t="shared" si="782"/>
        <v>130136300110033004</v>
      </c>
      <c r="B16164" s="28">
        <f t="shared" si="783"/>
        <v>13</v>
      </c>
      <c r="C16164" s="28">
        <f t="shared" si="784"/>
        <v>6</v>
      </c>
      <c r="K16164" s="73" t="s">
        <v>4561</v>
      </c>
      <c r="L16164" s="73" t="s">
        <v>6195</v>
      </c>
      <c r="M16164" s="74">
        <v>7</v>
      </c>
      <c r="N16164" s="74">
        <v>6</v>
      </c>
    </row>
    <row r="16165" spans="1:14">
      <c r="A16165" s="43" t="str">
        <f t="shared" si="782"/>
        <v>130136300110034003</v>
      </c>
      <c r="B16165" s="28">
        <f t="shared" si="783"/>
        <v>2</v>
      </c>
      <c r="C16165" s="28">
        <f t="shared" si="784"/>
        <v>1</v>
      </c>
      <c r="K16165" s="73" t="s">
        <v>2741</v>
      </c>
      <c r="L16165" s="73" t="s">
        <v>6195</v>
      </c>
      <c r="M16165" s="74">
        <v>1</v>
      </c>
      <c r="N16165" s="74">
        <v>1</v>
      </c>
    </row>
    <row r="16166" spans="1:14">
      <c r="A16166" s="43" t="str">
        <f t="shared" si="782"/>
        <v>130136300110034004</v>
      </c>
      <c r="B16166" s="28">
        <f t="shared" si="783"/>
        <v>2</v>
      </c>
      <c r="C16166" s="28">
        <f t="shared" si="784"/>
        <v>2</v>
      </c>
      <c r="K16166" s="73" t="s">
        <v>2742</v>
      </c>
      <c r="L16166" s="73" t="s">
        <v>6195</v>
      </c>
      <c r="M16166" s="74">
        <v>0</v>
      </c>
      <c r="N16166" s="74">
        <v>2</v>
      </c>
    </row>
    <row r="16167" spans="1:14">
      <c r="A16167" s="43" t="str">
        <f t="shared" si="782"/>
        <v>130136300110035002</v>
      </c>
      <c r="B16167" s="28">
        <f t="shared" si="783"/>
        <v>46</v>
      </c>
      <c r="C16167" s="28">
        <f t="shared" si="784"/>
        <v>34</v>
      </c>
      <c r="K16167" s="73" t="s">
        <v>2744</v>
      </c>
      <c r="L16167" s="73" t="s">
        <v>6195</v>
      </c>
      <c r="M16167" s="74">
        <v>12</v>
      </c>
      <c r="N16167" s="74">
        <v>34</v>
      </c>
    </row>
    <row r="16168" spans="1:14">
      <c r="A16168" s="43" t="str">
        <f t="shared" si="782"/>
        <v>130136300110036003</v>
      </c>
      <c r="B16168" s="28">
        <f t="shared" si="783"/>
        <v>0</v>
      </c>
      <c r="C16168" s="28">
        <f t="shared" si="784"/>
        <v>0</v>
      </c>
      <c r="K16168" s="73" t="s">
        <v>2749</v>
      </c>
      <c r="L16168" s="73" t="s">
        <v>6195</v>
      </c>
      <c r="M16168" s="74">
        <v>0</v>
      </c>
      <c r="N16168" s="74">
        <v>0</v>
      </c>
    </row>
    <row r="16169" spans="1:14">
      <c r="A16169" s="43" t="str">
        <f t="shared" si="782"/>
        <v>130136300110036004</v>
      </c>
      <c r="B16169" s="28">
        <f t="shared" si="783"/>
        <v>1</v>
      </c>
      <c r="C16169" s="28">
        <f t="shared" si="784"/>
        <v>1</v>
      </c>
      <c r="K16169" s="73" t="s">
        <v>2750</v>
      </c>
      <c r="L16169" s="73" t="s">
        <v>6195</v>
      </c>
      <c r="M16169" s="74">
        <v>0</v>
      </c>
      <c r="N16169" s="74">
        <v>1</v>
      </c>
    </row>
    <row r="16170" spans="1:14">
      <c r="A16170" s="43" t="str">
        <f t="shared" si="782"/>
        <v>130136300110037004</v>
      </c>
      <c r="B16170" s="28">
        <f t="shared" si="783"/>
        <v>15</v>
      </c>
      <c r="C16170" s="28">
        <f t="shared" si="784"/>
        <v>13</v>
      </c>
      <c r="K16170" s="73" t="s">
        <v>2754</v>
      </c>
      <c r="L16170" s="73" t="s">
        <v>6195</v>
      </c>
      <c r="M16170" s="74">
        <v>2</v>
      </c>
      <c r="N16170" s="74">
        <v>13</v>
      </c>
    </row>
    <row r="16171" spans="1:14">
      <c r="A16171" s="43" t="str">
        <f t="shared" si="782"/>
        <v>130136300110037005</v>
      </c>
      <c r="B16171" s="28">
        <f t="shared" si="783"/>
        <v>6</v>
      </c>
      <c r="C16171" s="28">
        <f t="shared" si="784"/>
        <v>4</v>
      </c>
      <c r="K16171" s="73" t="s">
        <v>3603</v>
      </c>
      <c r="L16171" s="73" t="s">
        <v>6195</v>
      </c>
      <c r="M16171" s="74">
        <v>2</v>
      </c>
      <c r="N16171" s="74">
        <v>4</v>
      </c>
    </row>
    <row r="16172" spans="1:14">
      <c r="A16172" s="43" t="str">
        <f t="shared" si="782"/>
        <v>130136300110037006</v>
      </c>
      <c r="B16172" s="28">
        <f t="shared" si="783"/>
        <v>10</v>
      </c>
      <c r="C16172" s="28">
        <f t="shared" si="784"/>
        <v>7</v>
      </c>
      <c r="K16172" s="73" t="s">
        <v>5811</v>
      </c>
      <c r="L16172" s="73" t="s">
        <v>6195</v>
      </c>
      <c r="M16172" s="74">
        <v>3</v>
      </c>
      <c r="N16172" s="74">
        <v>7</v>
      </c>
    </row>
    <row r="16173" spans="1:14">
      <c r="A16173" s="43" t="str">
        <f t="shared" si="782"/>
        <v>130136300110038006</v>
      </c>
      <c r="B16173" s="28">
        <f t="shared" si="783"/>
        <v>26</v>
      </c>
      <c r="C16173" s="28">
        <f t="shared" si="784"/>
        <v>19</v>
      </c>
      <c r="K16173" s="73" t="s">
        <v>5814</v>
      </c>
      <c r="L16173" s="73" t="s">
        <v>6195</v>
      </c>
      <c r="M16173" s="74">
        <v>7</v>
      </c>
      <c r="N16173" s="74">
        <v>19</v>
      </c>
    </row>
    <row r="16174" spans="1:14">
      <c r="A16174" s="43" t="str">
        <f t="shared" si="782"/>
        <v>130136300110038007</v>
      </c>
      <c r="B16174" s="28">
        <f t="shared" si="783"/>
        <v>8</v>
      </c>
      <c r="C16174" s="28">
        <f t="shared" si="784"/>
        <v>7</v>
      </c>
      <c r="K16174" s="73" t="s">
        <v>5815</v>
      </c>
      <c r="L16174" s="73" t="s">
        <v>6195</v>
      </c>
      <c r="M16174" s="74">
        <v>1</v>
      </c>
      <c r="N16174" s="74">
        <v>7</v>
      </c>
    </row>
    <row r="16175" spans="1:14">
      <c r="A16175" s="43" t="str">
        <f t="shared" si="782"/>
        <v>130136300110038008</v>
      </c>
      <c r="B16175" s="28">
        <f t="shared" si="783"/>
        <v>13</v>
      </c>
      <c r="C16175" s="28">
        <f t="shared" si="784"/>
        <v>8</v>
      </c>
      <c r="K16175" s="73" t="s">
        <v>6199</v>
      </c>
      <c r="L16175" s="73" t="s">
        <v>6195</v>
      </c>
      <c r="M16175" s="74">
        <v>5</v>
      </c>
      <c r="N16175" s="74">
        <v>8</v>
      </c>
    </row>
    <row r="16176" spans="1:14">
      <c r="A16176" s="43" t="str">
        <f t="shared" si="782"/>
        <v>130136300110038009</v>
      </c>
      <c r="B16176" s="28">
        <f t="shared" si="783"/>
        <v>6</v>
      </c>
      <c r="C16176" s="28">
        <f t="shared" si="784"/>
        <v>6</v>
      </c>
      <c r="K16176" s="73" t="s">
        <v>6200</v>
      </c>
      <c r="L16176" s="73" t="s">
        <v>6195</v>
      </c>
      <c r="M16176" s="74">
        <v>0</v>
      </c>
      <c r="N16176" s="74">
        <v>6</v>
      </c>
    </row>
    <row r="16177" spans="1:14">
      <c r="A16177" s="43" t="str">
        <f t="shared" si="782"/>
        <v>130136300110039006</v>
      </c>
      <c r="B16177" s="28">
        <f t="shared" si="783"/>
        <v>63</v>
      </c>
      <c r="C16177" s="28">
        <f t="shared" si="784"/>
        <v>41</v>
      </c>
      <c r="K16177" s="73" t="s">
        <v>4569</v>
      </c>
      <c r="L16177" s="73" t="s">
        <v>6195</v>
      </c>
      <c r="M16177" s="74">
        <v>22</v>
      </c>
      <c r="N16177" s="74">
        <v>41</v>
      </c>
    </row>
    <row r="16178" spans="1:14">
      <c r="A16178" s="43" t="str">
        <f t="shared" si="782"/>
        <v>130136300110039007</v>
      </c>
      <c r="B16178" s="28">
        <f t="shared" si="783"/>
        <v>5</v>
      </c>
      <c r="C16178" s="28">
        <f t="shared" si="784"/>
        <v>2</v>
      </c>
      <c r="K16178" s="73" t="s">
        <v>6201</v>
      </c>
      <c r="L16178" s="73" t="s">
        <v>6195</v>
      </c>
      <c r="M16178" s="74">
        <v>3</v>
      </c>
      <c r="N16178" s="74">
        <v>2</v>
      </c>
    </row>
    <row r="16179" spans="1:14">
      <c r="A16179" s="43" t="str">
        <f t="shared" si="782"/>
        <v>130136300110040002</v>
      </c>
      <c r="B16179" s="28">
        <f t="shared" si="783"/>
        <v>33</v>
      </c>
      <c r="C16179" s="28">
        <f t="shared" si="784"/>
        <v>17</v>
      </c>
      <c r="K16179" s="73" t="s">
        <v>2760</v>
      </c>
      <c r="L16179" s="73" t="s">
        <v>6195</v>
      </c>
      <c r="M16179" s="74">
        <v>16</v>
      </c>
      <c r="N16179" s="74">
        <v>17</v>
      </c>
    </row>
    <row r="16180" spans="1:14">
      <c r="A16180" s="43" t="str">
        <f t="shared" si="782"/>
        <v>130136300110041002</v>
      </c>
      <c r="B16180" s="28">
        <f t="shared" si="783"/>
        <v>29</v>
      </c>
      <c r="C16180" s="28">
        <f t="shared" si="784"/>
        <v>23</v>
      </c>
      <c r="K16180" s="73" t="s">
        <v>2763</v>
      </c>
      <c r="L16180" s="73" t="s">
        <v>6195</v>
      </c>
      <c r="M16180" s="74">
        <v>6</v>
      </c>
      <c r="N16180" s="74">
        <v>23</v>
      </c>
    </row>
    <row r="16181" spans="1:14">
      <c r="A16181" s="43" t="str">
        <f t="shared" si="782"/>
        <v>130136300110042002</v>
      </c>
      <c r="B16181" s="28">
        <f t="shared" si="783"/>
        <v>20</v>
      </c>
      <c r="C16181" s="28">
        <f t="shared" si="784"/>
        <v>16</v>
      </c>
      <c r="K16181" s="73" t="s">
        <v>2766</v>
      </c>
      <c r="L16181" s="73" t="s">
        <v>6195</v>
      </c>
      <c r="M16181" s="74">
        <v>4</v>
      </c>
      <c r="N16181" s="74">
        <v>16</v>
      </c>
    </row>
    <row r="16182" spans="1:14">
      <c r="A16182" s="43" t="str">
        <f t="shared" si="782"/>
        <v>130136300110043005</v>
      </c>
      <c r="B16182" s="28">
        <f t="shared" si="783"/>
        <v>4</v>
      </c>
      <c r="C16182" s="28">
        <f t="shared" si="784"/>
        <v>4</v>
      </c>
      <c r="K16182" s="73" t="s">
        <v>6202</v>
      </c>
      <c r="L16182" s="73" t="s">
        <v>6195</v>
      </c>
      <c r="M16182" s="74">
        <v>0</v>
      </c>
      <c r="N16182" s="74">
        <v>4</v>
      </c>
    </row>
    <row r="16183" spans="1:14">
      <c r="A16183" s="43" t="str">
        <f t="shared" si="782"/>
        <v>130136300110043006</v>
      </c>
      <c r="B16183" s="28">
        <f t="shared" si="783"/>
        <v>4</v>
      </c>
      <c r="C16183" s="28">
        <f t="shared" si="784"/>
        <v>2</v>
      </c>
      <c r="K16183" s="73" t="s">
        <v>6203</v>
      </c>
      <c r="L16183" s="73" t="s">
        <v>6195</v>
      </c>
      <c r="M16183" s="74">
        <v>2</v>
      </c>
      <c r="N16183" s="74">
        <v>2</v>
      </c>
    </row>
    <row r="16184" spans="1:14">
      <c r="A16184" s="43" t="str">
        <f t="shared" si="782"/>
        <v>130136300110043007</v>
      </c>
      <c r="B16184" s="28">
        <f t="shared" si="783"/>
        <v>1</v>
      </c>
      <c r="C16184" s="28">
        <f t="shared" si="784"/>
        <v>1</v>
      </c>
      <c r="K16184" s="73" t="s">
        <v>6204</v>
      </c>
      <c r="L16184" s="73" t="s">
        <v>6195</v>
      </c>
      <c r="M16184" s="74">
        <v>0</v>
      </c>
      <c r="N16184" s="74">
        <v>1</v>
      </c>
    </row>
    <row r="16185" spans="1:14">
      <c r="A16185" s="43" t="str">
        <f t="shared" si="782"/>
        <v>130136300110044003</v>
      </c>
      <c r="B16185" s="28">
        <f t="shared" si="783"/>
        <v>7</v>
      </c>
      <c r="C16185" s="28">
        <f t="shared" si="784"/>
        <v>5</v>
      </c>
      <c r="K16185" s="73" t="s">
        <v>4570</v>
      </c>
      <c r="L16185" s="73" t="s">
        <v>6195</v>
      </c>
      <c r="M16185" s="74">
        <v>2</v>
      </c>
      <c r="N16185" s="74">
        <v>5</v>
      </c>
    </row>
    <row r="16186" spans="1:14">
      <c r="A16186" s="43" t="str">
        <f t="shared" si="782"/>
        <v>130136300110046002</v>
      </c>
      <c r="B16186" s="28">
        <f t="shared" si="783"/>
        <v>6</v>
      </c>
      <c r="C16186" s="28">
        <f t="shared" si="784"/>
        <v>2</v>
      </c>
      <c r="K16186" s="73" t="s">
        <v>3361</v>
      </c>
      <c r="L16186" s="73" t="s">
        <v>6195</v>
      </c>
      <c r="M16186" s="74">
        <v>4</v>
      </c>
      <c r="N16186" s="74">
        <v>2</v>
      </c>
    </row>
    <row r="16187" spans="1:14">
      <c r="A16187" s="43" t="str">
        <f t="shared" si="782"/>
        <v>130136300110047010</v>
      </c>
      <c r="B16187" s="28">
        <f t="shared" si="783"/>
        <v>17</v>
      </c>
      <c r="C16187" s="28">
        <f t="shared" si="784"/>
        <v>14</v>
      </c>
      <c r="K16187" s="73" t="s">
        <v>6205</v>
      </c>
      <c r="L16187" s="73" t="s">
        <v>6195</v>
      </c>
      <c r="M16187" s="74">
        <v>3</v>
      </c>
      <c r="N16187" s="74">
        <v>14</v>
      </c>
    </row>
    <row r="16188" spans="1:14">
      <c r="A16188" s="43" t="str">
        <f t="shared" si="782"/>
        <v>130136300110047011</v>
      </c>
      <c r="B16188" s="28">
        <f t="shared" si="783"/>
        <v>2</v>
      </c>
      <c r="C16188" s="28">
        <f t="shared" si="784"/>
        <v>0</v>
      </c>
      <c r="K16188" s="73" t="s">
        <v>6206</v>
      </c>
      <c r="L16188" s="73" t="s">
        <v>6195</v>
      </c>
      <c r="M16188" s="74">
        <v>2</v>
      </c>
      <c r="N16188" s="74">
        <v>0</v>
      </c>
    </row>
    <row r="16189" spans="1:14">
      <c r="A16189" s="43" t="str">
        <f t="shared" si="782"/>
        <v>130136300110047014</v>
      </c>
      <c r="B16189" s="28">
        <f t="shared" si="783"/>
        <v>10</v>
      </c>
      <c r="C16189" s="28">
        <f t="shared" si="784"/>
        <v>8</v>
      </c>
      <c r="K16189" s="73" t="s">
        <v>6207</v>
      </c>
      <c r="L16189" s="73" t="s">
        <v>6195</v>
      </c>
      <c r="M16189" s="74">
        <v>2</v>
      </c>
      <c r="N16189" s="74">
        <v>8</v>
      </c>
    </row>
    <row r="16190" spans="1:14">
      <c r="A16190" s="43" t="str">
        <f t="shared" si="782"/>
        <v>130136300110047015</v>
      </c>
      <c r="B16190" s="28">
        <f t="shared" si="783"/>
        <v>20</v>
      </c>
      <c r="C16190" s="28">
        <f t="shared" si="784"/>
        <v>15</v>
      </c>
      <c r="K16190" s="73" t="s">
        <v>6208</v>
      </c>
      <c r="L16190" s="73" t="s">
        <v>6195</v>
      </c>
      <c r="M16190" s="74">
        <v>5</v>
      </c>
      <c r="N16190" s="74">
        <v>15</v>
      </c>
    </row>
    <row r="16191" spans="1:14">
      <c r="A16191" s="43" t="str">
        <f t="shared" si="782"/>
        <v>130136300110047016</v>
      </c>
      <c r="B16191" s="28">
        <f t="shared" si="783"/>
        <v>13</v>
      </c>
      <c r="C16191" s="28">
        <f t="shared" si="784"/>
        <v>9</v>
      </c>
      <c r="K16191" s="73" t="s">
        <v>6209</v>
      </c>
      <c r="L16191" s="73" t="s">
        <v>6195</v>
      </c>
      <c r="M16191" s="74">
        <v>4</v>
      </c>
      <c r="N16191" s="74">
        <v>9</v>
      </c>
    </row>
    <row r="16192" spans="1:14">
      <c r="A16192" s="43" t="str">
        <f t="shared" si="782"/>
        <v>130136300110047017</v>
      </c>
      <c r="B16192" s="28">
        <f t="shared" si="783"/>
        <v>10</v>
      </c>
      <c r="C16192" s="28">
        <f t="shared" si="784"/>
        <v>8</v>
      </c>
      <c r="K16192" s="73" t="s">
        <v>6210</v>
      </c>
      <c r="L16192" s="73" t="s">
        <v>6195</v>
      </c>
      <c r="M16192" s="74">
        <v>2</v>
      </c>
      <c r="N16192" s="74">
        <v>8</v>
      </c>
    </row>
    <row r="16193" spans="1:14">
      <c r="A16193" s="43" t="str">
        <f t="shared" si="782"/>
        <v>130136300110047018</v>
      </c>
      <c r="B16193" s="28">
        <f t="shared" si="783"/>
        <v>8</v>
      </c>
      <c r="C16193" s="28">
        <f t="shared" si="784"/>
        <v>5</v>
      </c>
      <c r="K16193" s="73" t="s">
        <v>6211</v>
      </c>
      <c r="L16193" s="73" t="s">
        <v>6195</v>
      </c>
      <c r="M16193" s="74">
        <v>3</v>
      </c>
      <c r="N16193" s="74">
        <v>5</v>
      </c>
    </row>
    <row r="16194" spans="1:14">
      <c r="A16194" s="43" t="str">
        <f t="shared" si="782"/>
        <v>130136300110048010</v>
      </c>
      <c r="B16194" s="28">
        <f t="shared" si="783"/>
        <v>17</v>
      </c>
      <c r="C16194" s="28">
        <f t="shared" si="784"/>
        <v>14</v>
      </c>
      <c r="K16194" s="73" t="s">
        <v>6146</v>
      </c>
      <c r="L16194" s="73" t="s">
        <v>6195</v>
      </c>
      <c r="M16194" s="74">
        <v>3</v>
      </c>
      <c r="N16194" s="74">
        <v>14</v>
      </c>
    </row>
    <row r="16195" spans="1:14">
      <c r="A16195" s="43" t="str">
        <f t="shared" ref="A16195:A16258" si="785">L16195&amp;K16195</f>
        <v>130136300110048011</v>
      </c>
      <c r="B16195" s="28">
        <f t="shared" ref="B16195:B16258" si="786">M16195+N16195</f>
        <v>10</v>
      </c>
      <c r="C16195" s="28">
        <f t="shared" ref="C16195:C16258" si="787">N16195</f>
        <v>5</v>
      </c>
      <c r="K16195" s="73" t="s">
        <v>6212</v>
      </c>
      <c r="L16195" s="73" t="s">
        <v>6195</v>
      </c>
      <c r="M16195" s="74">
        <v>5</v>
      </c>
      <c r="N16195" s="74">
        <v>5</v>
      </c>
    </row>
    <row r="16196" spans="1:14">
      <c r="A16196" s="43" t="str">
        <f t="shared" si="785"/>
        <v>130136300110048012</v>
      </c>
      <c r="B16196" s="28">
        <f t="shared" si="786"/>
        <v>5</v>
      </c>
      <c r="C16196" s="28">
        <f t="shared" si="787"/>
        <v>3</v>
      </c>
      <c r="K16196" s="73" t="s">
        <v>6213</v>
      </c>
      <c r="L16196" s="73" t="s">
        <v>6195</v>
      </c>
      <c r="M16196" s="74">
        <v>2</v>
      </c>
      <c r="N16196" s="74">
        <v>3</v>
      </c>
    </row>
    <row r="16197" spans="1:14">
      <c r="A16197" s="43" t="str">
        <f t="shared" si="785"/>
        <v>130136300110048013</v>
      </c>
      <c r="B16197" s="28">
        <f t="shared" si="786"/>
        <v>2</v>
      </c>
      <c r="C16197" s="28">
        <f t="shared" si="787"/>
        <v>1</v>
      </c>
      <c r="K16197" s="73" t="s">
        <v>6214</v>
      </c>
      <c r="L16197" s="73" t="s">
        <v>6195</v>
      </c>
      <c r="M16197" s="74">
        <v>1</v>
      </c>
      <c r="N16197" s="74">
        <v>1</v>
      </c>
    </row>
    <row r="16198" spans="1:14">
      <c r="A16198" s="43" t="str">
        <f t="shared" si="785"/>
        <v>130136300110048016</v>
      </c>
      <c r="B16198" s="28">
        <f t="shared" si="786"/>
        <v>33</v>
      </c>
      <c r="C16198" s="28">
        <f t="shared" si="787"/>
        <v>19</v>
      </c>
      <c r="K16198" s="73" t="s">
        <v>6215</v>
      </c>
      <c r="L16198" s="73" t="s">
        <v>6195</v>
      </c>
      <c r="M16198" s="74">
        <v>14</v>
      </c>
      <c r="N16198" s="74">
        <v>19</v>
      </c>
    </row>
    <row r="16199" spans="1:14">
      <c r="A16199" s="43" t="str">
        <f t="shared" si="785"/>
        <v>130136300110048017</v>
      </c>
      <c r="B16199" s="28">
        <f t="shared" si="786"/>
        <v>3</v>
      </c>
      <c r="C16199" s="28">
        <f t="shared" si="787"/>
        <v>2</v>
      </c>
      <c r="K16199" s="73" t="s">
        <v>6216</v>
      </c>
      <c r="L16199" s="73" t="s">
        <v>6195</v>
      </c>
      <c r="M16199" s="74">
        <v>1</v>
      </c>
      <c r="N16199" s="74">
        <v>2</v>
      </c>
    </row>
    <row r="16200" spans="1:14">
      <c r="A16200" s="43" t="str">
        <f t="shared" si="785"/>
        <v>130136300110049012</v>
      </c>
      <c r="B16200" s="28">
        <f t="shared" si="786"/>
        <v>67</v>
      </c>
      <c r="C16200" s="28">
        <f t="shared" si="787"/>
        <v>47</v>
      </c>
      <c r="K16200" s="73" t="s">
        <v>6217</v>
      </c>
      <c r="L16200" s="73" t="s">
        <v>6195</v>
      </c>
      <c r="M16200" s="74">
        <v>20</v>
      </c>
      <c r="N16200" s="74">
        <v>47</v>
      </c>
    </row>
    <row r="16201" spans="1:14">
      <c r="A16201" s="43" t="str">
        <f t="shared" si="785"/>
        <v>130136300110049013</v>
      </c>
      <c r="B16201" s="28">
        <f t="shared" si="786"/>
        <v>51</v>
      </c>
      <c r="C16201" s="28">
        <f t="shared" si="787"/>
        <v>39</v>
      </c>
      <c r="K16201" s="73" t="s">
        <v>6218</v>
      </c>
      <c r="L16201" s="73" t="s">
        <v>6195</v>
      </c>
      <c r="M16201" s="74">
        <v>12</v>
      </c>
      <c r="N16201" s="74">
        <v>39</v>
      </c>
    </row>
    <row r="16202" spans="1:14">
      <c r="A16202" s="43" t="str">
        <f t="shared" si="785"/>
        <v>130136300110049014</v>
      </c>
      <c r="B16202" s="28">
        <f t="shared" si="786"/>
        <v>16</v>
      </c>
      <c r="C16202" s="28">
        <f t="shared" si="787"/>
        <v>14</v>
      </c>
      <c r="K16202" s="73" t="s">
        <v>6219</v>
      </c>
      <c r="L16202" s="73" t="s">
        <v>6195</v>
      </c>
      <c r="M16202" s="74">
        <v>2</v>
      </c>
      <c r="N16202" s="74">
        <v>14</v>
      </c>
    </row>
    <row r="16203" spans="1:14">
      <c r="A16203" s="43" t="str">
        <f t="shared" si="785"/>
        <v>130136300110049015</v>
      </c>
      <c r="B16203" s="28">
        <f t="shared" si="786"/>
        <v>28</v>
      </c>
      <c r="C16203" s="28">
        <f t="shared" si="787"/>
        <v>13</v>
      </c>
      <c r="K16203" s="73" t="s">
        <v>6220</v>
      </c>
      <c r="L16203" s="73" t="s">
        <v>6195</v>
      </c>
      <c r="M16203" s="74">
        <v>15</v>
      </c>
      <c r="N16203" s="74">
        <v>13</v>
      </c>
    </row>
    <row r="16204" spans="1:14">
      <c r="A16204" s="43" t="str">
        <f t="shared" si="785"/>
        <v>130136300110049016</v>
      </c>
      <c r="B16204" s="28">
        <f t="shared" si="786"/>
        <v>9</v>
      </c>
      <c r="C16204" s="28">
        <f t="shared" si="787"/>
        <v>2</v>
      </c>
      <c r="K16204" s="73" t="s">
        <v>6221</v>
      </c>
      <c r="L16204" s="73" t="s">
        <v>6195</v>
      </c>
      <c r="M16204" s="74">
        <v>7</v>
      </c>
      <c r="N16204" s="74">
        <v>2</v>
      </c>
    </row>
    <row r="16205" spans="1:14">
      <c r="A16205" s="43" t="str">
        <f t="shared" si="785"/>
        <v>130136300110050005</v>
      </c>
      <c r="B16205" s="28">
        <f t="shared" si="786"/>
        <v>14</v>
      </c>
      <c r="C16205" s="28">
        <f t="shared" si="787"/>
        <v>10</v>
      </c>
      <c r="K16205" s="73" t="s">
        <v>3375</v>
      </c>
      <c r="L16205" s="73" t="s">
        <v>6195</v>
      </c>
      <c r="M16205" s="74">
        <v>4</v>
      </c>
      <c r="N16205" s="74">
        <v>10</v>
      </c>
    </row>
    <row r="16206" spans="1:14">
      <c r="A16206" s="43" t="str">
        <f t="shared" si="785"/>
        <v>130136300110050006</v>
      </c>
      <c r="B16206" s="28">
        <f t="shared" si="786"/>
        <v>14</v>
      </c>
      <c r="C16206" s="28">
        <f t="shared" si="787"/>
        <v>9</v>
      </c>
      <c r="K16206" s="73" t="s">
        <v>3713</v>
      </c>
      <c r="L16206" s="73" t="s">
        <v>6195</v>
      </c>
      <c r="M16206" s="74">
        <v>5</v>
      </c>
      <c r="N16206" s="74">
        <v>9</v>
      </c>
    </row>
    <row r="16207" spans="1:14">
      <c r="A16207" s="43" t="str">
        <f t="shared" si="785"/>
        <v>130136300110050007</v>
      </c>
      <c r="B16207" s="28">
        <f t="shared" si="786"/>
        <v>2</v>
      </c>
      <c r="C16207" s="28">
        <f t="shared" si="787"/>
        <v>2</v>
      </c>
      <c r="K16207" s="73" t="s">
        <v>3714</v>
      </c>
      <c r="L16207" s="73" t="s">
        <v>6195</v>
      </c>
      <c r="M16207" s="74">
        <v>0</v>
      </c>
      <c r="N16207" s="74">
        <v>2</v>
      </c>
    </row>
    <row r="16208" spans="1:14">
      <c r="A16208" s="43" t="str">
        <f t="shared" si="785"/>
        <v>130136300110051002</v>
      </c>
      <c r="B16208" s="28">
        <f t="shared" si="786"/>
        <v>41</v>
      </c>
      <c r="C16208" s="28">
        <f t="shared" si="787"/>
        <v>25</v>
      </c>
      <c r="K16208" s="73" t="s">
        <v>2779</v>
      </c>
      <c r="L16208" s="73" t="s">
        <v>6195</v>
      </c>
      <c r="M16208" s="74">
        <v>16</v>
      </c>
      <c r="N16208" s="74">
        <v>25</v>
      </c>
    </row>
    <row r="16209" spans="1:14">
      <c r="A16209" s="43" t="str">
        <f t="shared" si="785"/>
        <v>130136300110052002</v>
      </c>
      <c r="B16209" s="28">
        <f t="shared" si="786"/>
        <v>108</v>
      </c>
      <c r="C16209" s="28">
        <f t="shared" si="787"/>
        <v>46</v>
      </c>
      <c r="K16209" s="73" t="s">
        <v>2782</v>
      </c>
      <c r="L16209" s="73" t="s">
        <v>6195</v>
      </c>
      <c r="M16209" s="74">
        <v>62</v>
      </c>
      <c r="N16209" s="74">
        <v>46</v>
      </c>
    </row>
    <row r="16210" spans="1:14">
      <c r="A16210" s="43" t="str">
        <f t="shared" si="785"/>
        <v>130136300110053002</v>
      </c>
      <c r="B16210" s="28">
        <f t="shared" si="786"/>
        <v>12</v>
      </c>
      <c r="C16210" s="28">
        <f t="shared" si="787"/>
        <v>10</v>
      </c>
      <c r="K16210" s="73" t="s">
        <v>2786</v>
      </c>
      <c r="L16210" s="73" t="s">
        <v>6195</v>
      </c>
      <c r="M16210" s="74">
        <v>2</v>
      </c>
      <c r="N16210" s="74">
        <v>10</v>
      </c>
    </row>
    <row r="16211" spans="1:14">
      <c r="A16211" s="43" t="str">
        <f t="shared" si="785"/>
        <v>130136300110054002</v>
      </c>
      <c r="B16211" s="28">
        <f t="shared" si="786"/>
        <v>1</v>
      </c>
      <c r="C16211" s="28">
        <f t="shared" si="787"/>
        <v>1</v>
      </c>
      <c r="K16211" s="73" t="s">
        <v>2789</v>
      </c>
      <c r="L16211" s="73" t="s">
        <v>6195</v>
      </c>
      <c r="M16211" s="74">
        <v>0</v>
      </c>
      <c r="N16211" s="74">
        <v>1</v>
      </c>
    </row>
    <row r="16212" spans="1:14">
      <c r="A16212" s="43" t="str">
        <f t="shared" si="785"/>
        <v>130136300110055006</v>
      </c>
      <c r="B16212" s="28">
        <f t="shared" si="786"/>
        <v>4</v>
      </c>
      <c r="C16212" s="28">
        <f t="shared" si="787"/>
        <v>1</v>
      </c>
      <c r="K16212" s="73" t="s">
        <v>5938</v>
      </c>
      <c r="L16212" s="73" t="s">
        <v>6195</v>
      </c>
      <c r="M16212" s="74">
        <v>3</v>
      </c>
      <c r="N16212" s="74">
        <v>1</v>
      </c>
    </row>
    <row r="16213" spans="1:14">
      <c r="A16213" s="43" t="str">
        <f t="shared" si="785"/>
        <v>130136300110055007</v>
      </c>
      <c r="B16213" s="28">
        <f t="shared" si="786"/>
        <v>12</v>
      </c>
      <c r="C16213" s="28">
        <f t="shared" si="787"/>
        <v>9</v>
      </c>
      <c r="K16213" s="73" t="s">
        <v>5939</v>
      </c>
      <c r="L16213" s="73" t="s">
        <v>6195</v>
      </c>
      <c r="M16213" s="74">
        <v>3</v>
      </c>
      <c r="N16213" s="74">
        <v>9</v>
      </c>
    </row>
    <row r="16214" spans="1:14">
      <c r="A16214" s="43" t="str">
        <f t="shared" si="785"/>
        <v>130136300110055008</v>
      </c>
      <c r="B16214" s="28">
        <f t="shared" si="786"/>
        <v>2</v>
      </c>
      <c r="C16214" s="28">
        <f t="shared" si="787"/>
        <v>1</v>
      </c>
      <c r="K16214" s="73" t="s">
        <v>5940</v>
      </c>
      <c r="L16214" s="73" t="s">
        <v>6195</v>
      </c>
      <c r="M16214" s="74">
        <v>1</v>
      </c>
      <c r="N16214" s="74">
        <v>1</v>
      </c>
    </row>
    <row r="16215" spans="1:14">
      <c r="A16215" s="43" t="str">
        <f t="shared" si="785"/>
        <v>130136300110056003</v>
      </c>
      <c r="B16215" s="28">
        <f t="shared" si="786"/>
        <v>12</v>
      </c>
      <c r="C16215" s="28">
        <f t="shared" si="787"/>
        <v>10</v>
      </c>
      <c r="K16215" s="73" t="s">
        <v>2793</v>
      </c>
      <c r="L16215" s="73" t="s">
        <v>6195</v>
      </c>
      <c r="M16215" s="74">
        <v>2</v>
      </c>
      <c r="N16215" s="74">
        <v>10</v>
      </c>
    </row>
    <row r="16216" spans="1:14">
      <c r="A16216" s="43" t="str">
        <f t="shared" si="785"/>
        <v>130136300110056004</v>
      </c>
      <c r="B16216" s="28">
        <f t="shared" si="786"/>
        <v>14</v>
      </c>
      <c r="C16216" s="28">
        <f t="shared" si="787"/>
        <v>12</v>
      </c>
      <c r="K16216" s="73" t="s">
        <v>2794</v>
      </c>
      <c r="L16216" s="73" t="s">
        <v>6195</v>
      </c>
      <c r="M16216" s="74">
        <v>2</v>
      </c>
      <c r="N16216" s="74">
        <v>12</v>
      </c>
    </row>
    <row r="16217" spans="1:14">
      <c r="A16217" s="43" t="str">
        <f t="shared" si="785"/>
        <v>130136300110057002</v>
      </c>
      <c r="B16217" s="28">
        <f t="shared" si="786"/>
        <v>260</v>
      </c>
      <c r="C16217" s="28">
        <f t="shared" si="787"/>
        <v>161</v>
      </c>
      <c r="K16217" s="73" t="s">
        <v>3378</v>
      </c>
      <c r="L16217" s="73" t="s">
        <v>6195</v>
      </c>
      <c r="M16217" s="74">
        <v>99</v>
      </c>
      <c r="N16217" s="74">
        <v>161</v>
      </c>
    </row>
    <row r="16218" spans="1:14">
      <c r="A16218" s="43" t="str">
        <f t="shared" si="785"/>
        <v>130136300110058003</v>
      </c>
      <c r="B16218" s="28">
        <f t="shared" si="786"/>
        <v>8</v>
      </c>
      <c r="C16218" s="28">
        <f t="shared" si="787"/>
        <v>7</v>
      </c>
      <c r="K16218" s="73" t="s">
        <v>3383</v>
      </c>
      <c r="L16218" s="73" t="s">
        <v>6195</v>
      </c>
      <c r="M16218" s="74">
        <v>1</v>
      </c>
      <c r="N16218" s="74">
        <v>7</v>
      </c>
    </row>
    <row r="16219" spans="1:14">
      <c r="A16219" s="43" t="str">
        <f t="shared" si="785"/>
        <v>130136300110058004</v>
      </c>
      <c r="B16219" s="28">
        <f t="shared" si="786"/>
        <v>7</v>
      </c>
      <c r="C16219" s="28">
        <f t="shared" si="787"/>
        <v>6</v>
      </c>
      <c r="K16219" s="73" t="s">
        <v>3384</v>
      </c>
      <c r="L16219" s="73" t="s">
        <v>6195</v>
      </c>
      <c r="M16219" s="74">
        <v>1</v>
      </c>
      <c r="N16219" s="74">
        <v>6</v>
      </c>
    </row>
    <row r="16220" spans="1:14">
      <c r="A16220" s="43" t="str">
        <f t="shared" si="785"/>
        <v>130136300110059002</v>
      </c>
      <c r="B16220" s="28">
        <f t="shared" si="786"/>
        <v>15</v>
      </c>
      <c r="C16220" s="28">
        <f t="shared" si="787"/>
        <v>12</v>
      </c>
      <c r="K16220" s="73" t="s">
        <v>2796</v>
      </c>
      <c r="L16220" s="73" t="s">
        <v>6195</v>
      </c>
      <c r="M16220" s="74">
        <v>3</v>
      </c>
      <c r="N16220" s="74">
        <v>12</v>
      </c>
    </row>
    <row r="16221" spans="1:14">
      <c r="A16221" s="43" t="str">
        <f t="shared" si="785"/>
        <v>130136300110060005</v>
      </c>
      <c r="B16221" s="28">
        <f t="shared" si="786"/>
        <v>86</v>
      </c>
      <c r="C16221" s="28">
        <f t="shared" si="787"/>
        <v>45</v>
      </c>
      <c r="K16221" s="73" t="s">
        <v>5941</v>
      </c>
      <c r="L16221" s="73" t="s">
        <v>6195</v>
      </c>
      <c r="M16221" s="74">
        <v>41</v>
      </c>
      <c r="N16221" s="74">
        <v>45</v>
      </c>
    </row>
    <row r="16222" spans="1:14">
      <c r="A16222" s="43" t="str">
        <f t="shared" si="785"/>
        <v>130136300110060006</v>
      </c>
      <c r="B16222" s="28">
        <f t="shared" si="786"/>
        <v>33</v>
      </c>
      <c r="C16222" s="28">
        <f t="shared" si="787"/>
        <v>16</v>
      </c>
      <c r="K16222" s="73" t="s">
        <v>5942</v>
      </c>
      <c r="L16222" s="73" t="s">
        <v>6195</v>
      </c>
      <c r="M16222" s="74">
        <v>17</v>
      </c>
      <c r="N16222" s="74">
        <v>16</v>
      </c>
    </row>
    <row r="16223" spans="1:14">
      <c r="A16223" s="43" t="str">
        <f t="shared" si="785"/>
        <v>130136300110060008</v>
      </c>
      <c r="B16223" s="28">
        <f t="shared" si="786"/>
        <v>5</v>
      </c>
      <c r="C16223" s="28">
        <f t="shared" si="787"/>
        <v>5</v>
      </c>
      <c r="K16223" s="73" t="s">
        <v>6222</v>
      </c>
      <c r="L16223" s="73" t="s">
        <v>6195</v>
      </c>
      <c r="M16223" s="74">
        <v>0</v>
      </c>
      <c r="N16223" s="74">
        <v>5</v>
      </c>
    </row>
    <row r="16224" spans="1:14">
      <c r="A16224" s="43" t="str">
        <f t="shared" si="785"/>
        <v>130136300110062006</v>
      </c>
      <c r="B16224" s="28">
        <f t="shared" si="786"/>
        <v>30</v>
      </c>
      <c r="C16224" s="28">
        <f t="shared" si="787"/>
        <v>21</v>
      </c>
      <c r="K16224" s="73" t="s">
        <v>6223</v>
      </c>
      <c r="L16224" s="73" t="s">
        <v>6195</v>
      </c>
      <c r="M16224" s="74">
        <v>9</v>
      </c>
      <c r="N16224" s="74">
        <v>21</v>
      </c>
    </row>
    <row r="16225" spans="1:14">
      <c r="A16225" s="43" t="str">
        <f t="shared" si="785"/>
        <v>130136300110062007</v>
      </c>
      <c r="B16225" s="28">
        <f t="shared" si="786"/>
        <v>4</v>
      </c>
      <c r="C16225" s="28">
        <f t="shared" si="787"/>
        <v>1</v>
      </c>
      <c r="K16225" s="73" t="s">
        <v>4582</v>
      </c>
      <c r="L16225" s="73" t="s">
        <v>6195</v>
      </c>
      <c r="M16225" s="74">
        <v>3</v>
      </c>
      <c r="N16225" s="74">
        <v>1</v>
      </c>
    </row>
    <row r="16226" spans="1:14">
      <c r="A16226" s="43" t="str">
        <f t="shared" si="785"/>
        <v>130136300110063004</v>
      </c>
      <c r="B16226" s="28">
        <f t="shared" si="786"/>
        <v>12</v>
      </c>
      <c r="C16226" s="28">
        <f t="shared" si="787"/>
        <v>6</v>
      </c>
      <c r="K16226" s="73" t="s">
        <v>4901</v>
      </c>
      <c r="L16226" s="73" t="s">
        <v>6195</v>
      </c>
      <c r="M16226" s="74">
        <v>6</v>
      </c>
      <c r="N16226" s="74">
        <v>6</v>
      </c>
    </row>
    <row r="16227" spans="1:14">
      <c r="A16227" s="43" t="str">
        <f t="shared" si="785"/>
        <v>130136300110063005</v>
      </c>
      <c r="B16227" s="28">
        <f t="shared" si="786"/>
        <v>16</v>
      </c>
      <c r="C16227" s="28">
        <f t="shared" si="787"/>
        <v>9</v>
      </c>
      <c r="K16227" s="73" t="s">
        <v>4587</v>
      </c>
      <c r="L16227" s="73" t="s">
        <v>6195</v>
      </c>
      <c r="M16227" s="74">
        <v>7</v>
      </c>
      <c r="N16227" s="74">
        <v>9</v>
      </c>
    </row>
    <row r="16228" spans="1:14">
      <c r="A16228" s="43" t="str">
        <f t="shared" si="785"/>
        <v>130136300110064003</v>
      </c>
      <c r="B16228" s="28">
        <f t="shared" si="786"/>
        <v>8</v>
      </c>
      <c r="C16228" s="28">
        <f t="shared" si="787"/>
        <v>6</v>
      </c>
      <c r="K16228" s="73" t="s">
        <v>2815</v>
      </c>
      <c r="L16228" s="73" t="s">
        <v>6195</v>
      </c>
      <c r="M16228" s="74">
        <v>2</v>
      </c>
      <c r="N16228" s="74">
        <v>6</v>
      </c>
    </row>
    <row r="16229" spans="1:14">
      <c r="A16229" s="43" t="str">
        <f t="shared" si="785"/>
        <v>130136300110064004</v>
      </c>
      <c r="B16229" s="28">
        <f t="shared" si="786"/>
        <v>11</v>
      </c>
      <c r="C16229" s="28">
        <f t="shared" si="787"/>
        <v>5</v>
      </c>
      <c r="K16229" s="73" t="s">
        <v>3610</v>
      </c>
      <c r="L16229" s="73" t="s">
        <v>6195</v>
      </c>
      <c r="M16229" s="74">
        <v>6</v>
      </c>
      <c r="N16229" s="74">
        <v>5</v>
      </c>
    </row>
    <row r="16230" spans="1:14">
      <c r="A16230" s="43" t="str">
        <f t="shared" si="785"/>
        <v>130136300110065004</v>
      </c>
      <c r="B16230" s="28">
        <f t="shared" si="786"/>
        <v>14</v>
      </c>
      <c r="C16230" s="28">
        <f t="shared" si="787"/>
        <v>5</v>
      </c>
      <c r="K16230" s="73" t="s">
        <v>3385</v>
      </c>
      <c r="L16230" s="73" t="s">
        <v>6195</v>
      </c>
      <c r="M16230" s="74">
        <v>9</v>
      </c>
      <c r="N16230" s="74">
        <v>5</v>
      </c>
    </row>
    <row r="16231" spans="1:14">
      <c r="A16231" s="43" t="str">
        <f t="shared" si="785"/>
        <v>130136300110065005</v>
      </c>
      <c r="B16231" s="28">
        <f t="shared" si="786"/>
        <v>7</v>
      </c>
      <c r="C16231" s="28">
        <f t="shared" si="787"/>
        <v>2</v>
      </c>
      <c r="K16231" s="73" t="s">
        <v>3386</v>
      </c>
      <c r="L16231" s="73" t="s">
        <v>6195</v>
      </c>
      <c r="M16231" s="74">
        <v>5</v>
      </c>
      <c r="N16231" s="74">
        <v>2</v>
      </c>
    </row>
    <row r="16232" spans="1:14">
      <c r="A16232" s="43" t="str">
        <f t="shared" si="785"/>
        <v>130136300110066002</v>
      </c>
      <c r="B16232" s="28">
        <f t="shared" si="786"/>
        <v>21</v>
      </c>
      <c r="C16232" s="28">
        <f t="shared" si="787"/>
        <v>17</v>
      </c>
      <c r="K16232" s="73" t="s">
        <v>2820</v>
      </c>
      <c r="L16232" s="73" t="s">
        <v>6195</v>
      </c>
      <c r="M16232" s="74">
        <v>4</v>
      </c>
      <c r="N16232" s="74">
        <v>17</v>
      </c>
    </row>
    <row r="16233" spans="1:14">
      <c r="A16233" s="43" t="str">
        <f t="shared" si="785"/>
        <v>130136300110067004</v>
      </c>
      <c r="B16233" s="28">
        <f t="shared" si="786"/>
        <v>9</v>
      </c>
      <c r="C16233" s="28">
        <f t="shared" si="787"/>
        <v>8</v>
      </c>
      <c r="K16233" s="73" t="s">
        <v>2824</v>
      </c>
      <c r="L16233" s="73" t="s">
        <v>6195</v>
      </c>
      <c r="M16233" s="74">
        <v>1</v>
      </c>
      <c r="N16233" s="74">
        <v>8</v>
      </c>
    </row>
    <row r="16234" spans="1:14">
      <c r="A16234" s="43" t="str">
        <f t="shared" si="785"/>
        <v>130136300110067005</v>
      </c>
      <c r="B16234" s="28">
        <f t="shared" si="786"/>
        <v>2</v>
      </c>
      <c r="C16234" s="28">
        <f t="shared" si="787"/>
        <v>2</v>
      </c>
      <c r="K16234" s="73" t="s">
        <v>5232</v>
      </c>
      <c r="L16234" s="73" t="s">
        <v>6195</v>
      </c>
      <c r="M16234" s="74">
        <v>0</v>
      </c>
      <c r="N16234" s="74">
        <v>2</v>
      </c>
    </row>
    <row r="16235" spans="1:14">
      <c r="A16235" s="43" t="str">
        <f t="shared" si="785"/>
        <v>130136300110068003</v>
      </c>
      <c r="B16235" s="28">
        <f t="shared" si="786"/>
        <v>12</v>
      </c>
      <c r="C16235" s="28">
        <f t="shared" si="787"/>
        <v>8</v>
      </c>
      <c r="K16235" s="73" t="s">
        <v>2827</v>
      </c>
      <c r="L16235" s="73" t="s">
        <v>6195</v>
      </c>
      <c r="M16235" s="74">
        <v>4</v>
      </c>
      <c r="N16235" s="74">
        <v>8</v>
      </c>
    </row>
    <row r="16236" spans="1:14">
      <c r="A16236" s="43" t="str">
        <f t="shared" si="785"/>
        <v>130136300110068004</v>
      </c>
      <c r="B16236" s="28">
        <f t="shared" si="786"/>
        <v>12</v>
      </c>
      <c r="C16236" s="28">
        <f t="shared" si="787"/>
        <v>11</v>
      </c>
      <c r="K16236" s="73" t="s">
        <v>2828</v>
      </c>
      <c r="L16236" s="73" t="s">
        <v>6195</v>
      </c>
      <c r="M16236" s="74">
        <v>1</v>
      </c>
      <c r="N16236" s="74">
        <v>11</v>
      </c>
    </row>
    <row r="16237" spans="1:14">
      <c r="A16237" s="43" t="str">
        <f t="shared" si="785"/>
        <v>130136300110069003</v>
      </c>
      <c r="B16237" s="28">
        <f t="shared" si="786"/>
        <v>88</v>
      </c>
      <c r="C16237" s="28">
        <f t="shared" si="787"/>
        <v>71</v>
      </c>
      <c r="K16237" s="73" t="s">
        <v>2832</v>
      </c>
      <c r="L16237" s="73" t="s">
        <v>6195</v>
      </c>
      <c r="M16237" s="74">
        <v>17</v>
      </c>
      <c r="N16237" s="74">
        <v>71</v>
      </c>
    </row>
    <row r="16238" spans="1:14">
      <c r="A16238" s="43" t="str">
        <f t="shared" si="785"/>
        <v>130136300110069004</v>
      </c>
      <c r="B16238" s="28">
        <f t="shared" si="786"/>
        <v>32</v>
      </c>
      <c r="C16238" s="28">
        <f t="shared" si="787"/>
        <v>18</v>
      </c>
      <c r="K16238" s="73" t="s">
        <v>2833</v>
      </c>
      <c r="L16238" s="73" t="s">
        <v>6195</v>
      </c>
      <c r="M16238" s="74">
        <v>14</v>
      </c>
      <c r="N16238" s="74">
        <v>18</v>
      </c>
    </row>
    <row r="16239" spans="1:14">
      <c r="A16239" s="43" t="str">
        <f t="shared" si="785"/>
        <v>130136300110071002</v>
      </c>
      <c r="B16239" s="28">
        <f t="shared" si="786"/>
        <v>1</v>
      </c>
      <c r="C16239" s="28">
        <f t="shared" si="787"/>
        <v>0</v>
      </c>
      <c r="K16239" s="73" t="s">
        <v>2840</v>
      </c>
      <c r="L16239" s="73" t="s">
        <v>6195</v>
      </c>
      <c r="M16239" s="74">
        <v>1</v>
      </c>
      <c r="N16239" s="74">
        <v>0</v>
      </c>
    </row>
    <row r="16240" spans="1:14">
      <c r="A16240" s="43" t="str">
        <f t="shared" si="785"/>
        <v>130136300110072003</v>
      </c>
      <c r="B16240" s="28">
        <f t="shared" si="786"/>
        <v>4</v>
      </c>
      <c r="C16240" s="28">
        <f t="shared" si="787"/>
        <v>2</v>
      </c>
      <c r="K16240" s="73" t="s">
        <v>2845</v>
      </c>
      <c r="L16240" s="73" t="s">
        <v>6195</v>
      </c>
      <c r="M16240" s="74">
        <v>2</v>
      </c>
      <c r="N16240" s="74">
        <v>2</v>
      </c>
    </row>
    <row r="16241" spans="1:14">
      <c r="A16241" s="43" t="str">
        <f t="shared" si="785"/>
        <v>130136300110072004</v>
      </c>
      <c r="B16241" s="28">
        <f t="shared" si="786"/>
        <v>2</v>
      </c>
      <c r="C16241" s="28">
        <f t="shared" si="787"/>
        <v>2</v>
      </c>
      <c r="K16241" s="73" t="s">
        <v>2846</v>
      </c>
      <c r="L16241" s="73" t="s">
        <v>6195</v>
      </c>
      <c r="M16241" s="74">
        <v>0</v>
      </c>
      <c r="N16241" s="74">
        <v>2</v>
      </c>
    </row>
    <row r="16242" spans="1:14">
      <c r="A16242" s="43" t="str">
        <f t="shared" si="785"/>
        <v>130136300110073006</v>
      </c>
      <c r="B16242" s="28">
        <f t="shared" si="786"/>
        <v>12</v>
      </c>
      <c r="C16242" s="28">
        <f t="shared" si="787"/>
        <v>6</v>
      </c>
      <c r="K16242" s="73" t="s">
        <v>6224</v>
      </c>
      <c r="L16242" s="73" t="s">
        <v>6195</v>
      </c>
      <c r="M16242" s="74">
        <v>6</v>
      </c>
      <c r="N16242" s="74">
        <v>6</v>
      </c>
    </row>
    <row r="16243" spans="1:14">
      <c r="A16243" s="43" t="str">
        <f t="shared" si="785"/>
        <v>130136300110073007</v>
      </c>
      <c r="B16243" s="28">
        <f t="shared" si="786"/>
        <v>28</v>
      </c>
      <c r="C16243" s="28">
        <f t="shared" si="787"/>
        <v>10</v>
      </c>
      <c r="K16243" s="73" t="s">
        <v>6225</v>
      </c>
      <c r="L16243" s="73" t="s">
        <v>6195</v>
      </c>
      <c r="M16243" s="74">
        <v>18</v>
      </c>
      <c r="N16243" s="74">
        <v>10</v>
      </c>
    </row>
    <row r="16244" spans="1:14">
      <c r="A16244" s="43" t="str">
        <f t="shared" si="785"/>
        <v>130136300110073008</v>
      </c>
      <c r="B16244" s="28">
        <f t="shared" si="786"/>
        <v>14</v>
      </c>
      <c r="C16244" s="28">
        <f t="shared" si="787"/>
        <v>2</v>
      </c>
      <c r="K16244" s="73" t="s">
        <v>6226</v>
      </c>
      <c r="L16244" s="73" t="s">
        <v>6195</v>
      </c>
      <c r="M16244" s="74">
        <v>12</v>
      </c>
      <c r="N16244" s="74">
        <v>2</v>
      </c>
    </row>
    <row r="16245" spans="1:14">
      <c r="A16245" s="43" t="str">
        <f t="shared" si="785"/>
        <v>130136300110074004</v>
      </c>
      <c r="B16245" s="28">
        <f t="shared" si="786"/>
        <v>13</v>
      </c>
      <c r="C16245" s="28">
        <f t="shared" si="787"/>
        <v>3</v>
      </c>
      <c r="K16245" s="73" t="s">
        <v>2853</v>
      </c>
      <c r="L16245" s="73" t="s">
        <v>6195</v>
      </c>
      <c r="M16245" s="74">
        <v>10</v>
      </c>
      <c r="N16245" s="74">
        <v>3</v>
      </c>
    </row>
    <row r="16246" spans="1:14">
      <c r="A16246" s="43" t="str">
        <f t="shared" si="785"/>
        <v>130136300110074005</v>
      </c>
      <c r="B16246" s="28">
        <f t="shared" si="786"/>
        <v>5</v>
      </c>
      <c r="C16246" s="28">
        <f t="shared" si="787"/>
        <v>1</v>
      </c>
      <c r="K16246" s="73" t="s">
        <v>2854</v>
      </c>
      <c r="L16246" s="73" t="s">
        <v>6195</v>
      </c>
      <c r="M16246" s="74">
        <v>4</v>
      </c>
      <c r="N16246" s="74">
        <v>1</v>
      </c>
    </row>
    <row r="16247" spans="1:14">
      <c r="A16247" s="43" t="str">
        <f t="shared" si="785"/>
        <v>130136300110075002</v>
      </c>
      <c r="B16247" s="28">
        <f t="shared" si="786"/>
        <v>58</v>
      </c>
      <c r="C16247" s="28">
        <f t="shared" si="787"/>
        <v>19</v>
      </c>
      <c r="K16247" s="73" t="s">
        <v>2856</v>
      </c>
      <c r="L16247" s="73" t="s">
        <v>6195</v>
      </c>
      <c r="M16247" s="74">
        <v>39</v>
      </c>
      <c r="N16247" s="74">
        <v>19</v>
      </c>
    </row>
    <row r="16248" spans="1:14">
      <c r="A16248" s="43" t="str">
        <f t="shared" si="785"/>
        <v>130136300110076002</v>
      </c>
      <c r="B16248" s="28">
        <f t="shared" si="786"/>
        <v>86</v>
      </c>
      <c r="C16248" s="28">
        <f t="shared" si="787"/>
        <v>20</v>
      </c>
      <c r="K16248" s="73" t="s">
        <v>2860</v>
      </c>
      <c r="L16248" s="73" t="s">
        <v>6195</v>
      </c>
      <c r="M16248" s="74">
        <v>66</v>
      </c>
      <c r="N16248" s="74">
        <v>20</v>
      </c>
    </row>
    <row r="16249" spans="1:14">
      <c r="A16249" s="43" t="str">
        <f t="shared" si="785"/>
        <v>130136300110077002</v>
      </c>
      <c r="B16249" s="28">
        <f t="shared" si="786"/>
        <v>103</v>
      </c>
      <c r="C16249" s="28">
        <f t="shared" si="787"/>
        <v>29</v>
      </c>
      <c r="K16249" s="73" t="s">
        <v>2864</v>
      </c>
      <c r="L16249" s="73" t="s">
        <v>6195</v>
      </c>
      <c r="M16249" s="74">
        <v>74</v>
      </c>
      <c r="N16249" s="74">
        <v>29</v>
      </c>
    </row>
    <row r="16250" spans="1:14">
      <c r="A16250" s="43" t="str">
        <f t="shared" si="785"/>
        <v>130136300110078002</v>
      </c>
      <c r="B16250" s="28">
        <f t="shared" si="786"/>
        <v>115</v>
      </c>
      <c r="C16250" s="28">
        <f t="shared" si="787"/>
        <v>18</v>
      </c>
      <c r="K16250" s="73" t="s">
        <v>2868</v>
      </c>
      <c r="L16250" s="73" t="s">
        <v>6195</v>
      </c>
      <c r="M16250" s="74">
        <v>97</v>
      </c>
      <c r="N16250" s="74">
        <v>18</v>
      </c>
    </row>
    <row r="16251" spans="1:14">
      <c r="A16251" s="43" t="str">
        <f t="shared" si="785"/>
        <v>130136300110079002</v>
      </c>
      <c r="B16251" s="28">
        <f t="shared" si="786"/>
        <v>43</v>
      </c>
      <c r="C16251" s="28">
        <f t="shared" si="787"/>
        <v>15</v>
      </c>
      <c r="K16251" s="73" t="s">
        <v>2871</v>
      </c>
      <c r="L16251" s="73" t="s">
        <v>6195</v>
      </c>
      <c r="M16251" s="74">
        <v>28</v>
      </c>
      <c r="N16251" s="74">
        <v>15</v>
      </c>
    </row>
    <row r="16252" spans="1:14">
      <c r="A16252" s="43" t="str">
        <f t="shared" si="785"/>
        <v>130136300110080002</v>
      </c>
      <c r="B16252" s="28">
        <f t="shared" si="786"/>
        <v>38</v>
      </c>
      <c r="C16252" s="28">
        <f t="shared" si="787"/>
        <v>9</v>
      </c>
      <c r="K16252" s="73" t="s">
        <v>2876</v>
      </c>
      <c r="L16252" s="73" t="s">
        <v>6195</v>
      </c>
      <c r="M16252" s="74">
        <v>29</v>
      </c>
      <c r="N16252" s="74">
        <v>9</v>
      </c>
    </row>
    <row r="16253" spans="1:14">
      <c r="A16253" s="43" t="str">
        <f t="shared" si="785"/>
        <v>130136300110081002</v>
      </c>
      <c r="B16253" s="28">
        <f t="shared" si="786"/>
        <v>31</v>
      </c>
      <c r="C16253" s="28">
        <f t="shared" si="787"/>
        <v>6</v>
      </c>
      <c r="K16253" s="73" t="s">
        <v>2878</v>
      </c>
      <c r="L16253" s="73" t="s">
        <v>6195</v>
      </c>
      <c r="M16253" s="74">
        <v>25</v>
      </c>
      <c r="N16253" s="74">
        <v>6</v>
      </c>
    </row>
    <row r="16254" spans="1:14">
      <c r="A16254" s="43" t="str">
        <f t="shared" si="785"/>
        <v>130136300110084003</v>
      </c>
      <c r="B16254" s="28">
        <f t="shared" si="786"/>
        <v>31</v>
      </c>
      <c r="C16254" s="28">
        <f t="shared" si="787"/>
        <v>20</v>
      </c>
      <c r="K16254" s="73" t="s">
        <v>3395</v>
      </c>
      <c r="L16254" s="73" t="s">
        <v>6195</v>
      </c>
      <c r="M16254" s="74">
        <v>11</v>
      </c>
      <c r="N16254" s="74">
        <v>20</v>
      </c>
    </row>
    <row r="16255" spans="1:14">
      <c r="A16255" s="43" t="str">
        <f t="shared" si="785"/>
        <v>130136300110084004</v>
      </c>
      <c r="B16255" s="28">
        <f t="shared" si="786"/>
        <v>47</v>
      </c>
      <c r="C16255" s="28">
        <f t="shared" si="787"/>
        <v>29</v>
      </c>
      <c r="K16255" s="73" t="s">
        <v>3396</v>
      </c>
      <c r="L16255" s="73" t="s">
        <v>6195</v>
      </c>
      <c r="M16255" s="74">
        <v>18</v>
      </c>
      <c r="N16255" s="74">
        <v>29</v>
      </c>
    </row>
    <row r="16256" spans="1:14">
      <c r="A16256" s="43" t="str">
        <f t="shared" si="785"/>
        <v>130136300110089003</v>
      </c>
      <c r="B16256" s="28">
        <f t="shared" si="786"/>
        <v>3</v>
      </c>
      <c r="C16256" s="28">
        <f t="shared" si="787"/>
        <v>1</v>
      </c>
      <c r="K16256" s="73" t="s">
        <v>2892</v>
      </c>
      <c r="L16256" s="73" t="s">
        <v>6195</v>
      </c>
      <c r="M16256" s="74">
        <v>2</v>
      </c>
      <c r="N16256" s="74">
        <v>1</v>
      </c>
    </row>
    <row r="16257" spans="1:14">
      <c r="A16257" s="43" t="str">
        <f t="shared" si="785"/>
        <v>130136300110089004</v>
      </c>
      <c r="B16257" s="28">
        <f t="shared" si="786"/>
        <v>4</v>
      </c>
      <c r="C16257" s="28">
        <f t="shared" si="787"/>
        <v>0</v>
      </c>
      <c r="K16257" s="73" t="s">
        <v>3617</v>
      </c>
      <c r="L16257" s="73" t="s">
        <v>6195</v>
      </c>
      <c r="M16257" s="74">
        <v>4</v>
      </c>
      <c r="N16257" s="74">
        <v>0</v>
      </c>
    </row>
    <row r="16258" spans="1:14">
      <c r="A16258" s="43" t="str">
        <f t="shared" si="785"/>
        <v>130136300110090004</v>
      </c>
      <c r="B16258" s="28">
        <f t="shared" si="786"/>
        <v>10</v>
      </c>
      <c r="C16258" s="28">
        <f t="shared" si="787"/>
        <v>9</v>
      </c>
      <c r="K16258" s="73" t="s">
        <v>3406</v>
      </c>
      <c r="L16258" s="73" t="s">
        <v>6195</v>
      </c>
      <c r="M16258" s="74">
        <v>1</v>
      </c>
      <c r="N16258" s="74">
        <v>9</v>
      </c>
    </row>
    <row r="16259" spans="1:14">
      <c r="A16259" s="43" t="str">
        <f t="shared" ref="A16259:A16322" si="788">L16259&amp;K16259</f>
        <v>130136300110090005</v>
      </c>
      <c r="B16259" s="28">
        <f t="shared" ref="B16259:B16322" si="789">M16259+N16259</f>
        <v>17</v>
      </c>
      <c r="C16259" s="28">
        <f t="shared" ref="C16259:C16322" si="790">N16259</f>
        <v>7</v>
      </c>
      <c r="K16259" s="73" t="s">
        <v>3407</v>
      </c>
      <c r="L16259" s="73" t="s">
        <v>6195</v>
      </c>
      <c r="M16259" s="74">
        <v>10</v>
      </c>
      <c r="N16259" s="74">
        <v>7</v>
      </c>
    </row>
    <row r="16260" spans="1:14">
      <c r="A16260" s="43" t="str">
        <f t="shared" si="788"/>
        <v>130136300110090006</v>
      </c>
      <c r="B16260" s="28">
        <f t="shared" si="789"/>
        <v>160</v>
      </c>
      <c r="C16260" s="28">
        <f t="shared" si="790"/>
        <v>39</v>
      </c>
      <c r="K16260" s="73" t="s">
        <v>3408</v>
      </c>
      <c r="L16260" s="73" t="s">
        <v>6195</v>
      </c>
      <c r="M16260" s="74">
        <v>121</v>
      </c>
      <c r="N16260" s="74">
        <v>39</v>
      </c>
    </row>
    <row r="16261" spans="1:14">
      <c r="A16261" s="43" t="str">
        <f t="shared" si="788"/>
        <v>130136300110091003</v>
      </c>
      <c r="B16261" s="28">
        <f t="shared" si="789"/>
        <v>174</v>
      </c>
      <c r="C16261" s="28">
        <f t="shared" si="790"/>
        <v>63</v>
      </c>
      <c r="K16261" s="73" t="s">
        <v>2896</v>
      </c>
      <c r="L16261" s="73" t="s">
        <v>6195</v>
      </c>
      <c r="M16261" s="74">
        <v>111</v>
      </c>
      <c r="N16261" s="74">
        <v>63</v>
      </c>
    </row>
    <row r="16262" spans="1:14">
      <c r="A16262" s="43" t="str">
        <f t="shared" si="788"/>
        <v>130136300110091004</v>
      </c>
      <c r="B16262" s="28">
        <f t="shared" si="789"/>
        <v>93</v>
      </c>
      <c r="C16262" s="28">
        <f t="shared" si="790"/>
        <v>34</v>
      </c>
      <c r="K16262" s="73" t="s">
        <v>2897</v>
      </c>
      <c r="L16262" s="73" t="s">
        <v>6195</v>
      </c>
      <c r="M16262" s="74">
        <v>59</v>
      </c>
      <c r="N16262" s="74">
        <v>34</v>
      </c>
    </row>
    <row r="16263" spans="1:14">
      <c r="A16263" s="43" t="str">
        <f t="shared" si="788"/>
        <v>130136300110092003</v>
      </c>
      <c r="B16263" s="28">
        <f t="shared" si="789"/>
        <v>119</v>
      </c>
      <c r="C16263" s="28">
        <f t="shared" si="790"/>
        <v>37</v>
      </c>
      <c r="K16263" s="73" t="s">
        <v>2900</v>
      </c>
      <c r="L16263" s="73" t="s">
        <v>6195</v>
      </c>
      <c r="M16263" s="74">
        <v>82</v>
      </c>
      <c r="N16263" s="74">
        <v>37</v>
      </c>
    </row>
    <row r="16264" spans="1:14">
      <c r="A16264" s="43" t="str">
        <f t="shared" si="788"/>
        <v>130136300110094003</v>
      </c>
      <c r="B16264" s="28">
        <f t="shared" si="789"/>
        <v>49</v>
      </c>
      <c r="C16264" s="28">
        <f t="shared" si="790"/>
        <v>20</v>
      </c>
      <c r="K16264" s="73" t="s">
        <v>2904</v>
      </c>
      <c r="L16264" s="73" t="s">
        <v>6195</v>
      </c>
      <c r="M16264" s="74">
        <v>29</v>
      </c>
      <c r="N16264" s="74">
        <v>20</v>
      </c>
    </row>
    <row r="16265" spans="1:14">
      <c r="A16265" s="43" t="str">
        <f t="shared" si="788"/>
        <v>130136300110095003</v>
      </c>
      <c r="B16265" s="28">
        <f t="shared" si="789"/>
        <v>35</v>
      </c>
      <c r="C16265" s="28">
        <f t="shared" si="790"/>
        <v>14</v>
      </c>
      <c r="K16265" s="73" t="s">
        <v>2909</v>
      </c>
      <c r="L16265" s="73" t="s">
        <v>6195</v>
      </c>
      <c r="M16265" s="74">
        <v>21</v>
      </c>
      <c r="N16265" s="74">
        <v>14</v>
      </c>
    </row>
    <row r="16266" spans="1:14">
      <c r="A16266" s="43" t="str">
        <f t="shared" si="788"/>
        <v>130136300110096003</v>
      </c>
      <c r="B16266" s="28">
        <f t="shared" si="789"/>
        <v>15</v>
      </c>
      <c r="C16266" s="28">
        <f t="shared" si="790"/>
        <v>4</v>
      </c>
      <c r="K16266" s="73" t="s">
        <v>2914</v>
      </c>
      <c r="L16266" s="73" t="s">
        <v>6195</v>
      </c>
      <c r="M16266" s="74">
        <v>11</v>
      </c>
      <c r="N16266" s="74">
        <v>4</v>
      </c>
    </row>
    <row r="16267" spans="1:14">
      <c r="A16267" s="43" t="str">
        <f t="shared" si="788"/>
        <v>130136300110096004</v>
      </c>
      <c r="B16267" s="28">
        <f t="shared" si="789"/>
        <v>21</v>
      </c>
      <c r="C16267" s="28">
        <f t="shared" si="790"/>
        <v>6</v>
      </c>
      <c r="K16267" s="73" t="s">
        <v>2915</v>
      </c>
      <c r="L16267" s="73" t="s">
        <v>6195</v>
      </c>
      <c r="M16267" s="74">
        <v>15</v>
      </c>
      <c r="N16267" s="74">
        <v>6</v>
      </c>
    </row>
    <row r="16268" spans="1:14">
      <c r="A16268" s="43" t="str">
        <f t="shared" si="788"/>
        <v>130136300110097003</v>
      </c>
      <c r="B16268" s="28">
        <f t="shared" si="789"/>
        <v>51</v>
      </c>
      <c r="C16268" s="28">
        <f t="shared" si="790"/>
        <v>18</v>
      </c>
      <c r="K16268" s="73" t="s">
        <v>2919</v>
      </c>
      <c r="L16268" s="73" t="s">
        <v>6195</v>
      </c>
      <c r="M16268" s="74">
        <v>33</v>
      </c>
      <c r="N16268" s="74">
        <v>18</v>
      </c>
    </row>
    <row r="16269" spans="1:14">
      <c r="A16269" s="43" t="str">
        <f t="shared" si="788"/>
        <v>130136300110097004</v>
      </c>
      <c r="B16269" s="28">
        <f t="shared" si="789"/>
        <v>33</v>
      </c>
      <c r="C16269" s="28">
        <f t="shared" si="790"/>
        <v>8</v>
      </c>
      <c r="K16269" s="73" t="s">
        <v>2920</v>
      </c>
      <c r="L16269" s="73" t="s">
        <v>6195</v>
      </c>
      <c r="M16269" s="74">
        <v>25</v>
      </c>
      <c r="N16269" s="74">
        <v>8</v>
      </c>
    </row>
    <row r="16270" spans="1:14">
      <c r="A16270" s="43" t="str">
        <f t="shared" si="788"/>
        <v>130136300110098002</v>
      </c>
      <c r="B16270" s="28">
        <f t="shared" si="789"/>
        <v>30</v>
      </c>
      <c r="C16270" s="28">
        <f t="shared" si="790"/>
        <v>8</v>
      </c>
      <c r="K16270" s="73" t="s">
        <v>3411</v>
      </c>
      <c r="L16270" s="73" t="s">
        <v>6195</v>
      </c>
      <c r="M16270" s="74">
        <v>22</v>
      </c>
      <c r="N16270" s="74">
        <v>8</v>
      </c>
    </row>
    <row r="16271" spans="1:14">
      <c r="A16271" s="43" t="str">
        <f t="shared" si="788"/>
        <v>130136300110099002</v>
      </c>
      <c r="B16271" s="28">
        <f t="shared" si="789"/>
        <v>46</v>
      </c>
      <c r="C16271" s="28">
        <f t="shared" si="790"/>
        <v>18</v>
      </c>
      <c r="K16271" s="73" t="s">
        <v>2922</v>
      </c>
      <c r="L16271" s="73" t="s">
        <v>6195</v>
      </c>
      <c r="M16271" s="74">
        <v>28</v>
      </c>
      <c r="N16271" s="74">
        <v>18</v>
      </c>
    </row>
    <row r="16272" spans="1:14">
      <c r="A16272" s="43" t="str">
        <f t="shared" si="788"/>
        <v>130136300110100003</v>
      </c>
      <c r="B16272" s="28">
        <f t="shared" si="789"/>
        <v>13</v>
      </c>
      <c r="C16272" s="28">
        <f t="shared" si="790"/>
        <v>1</v>
      </c>
      <c r="K16272" s="73" t="s">
        <v>2926</v>
      </c>
      <c r="L16272" s="73" t="s">
        <v>6195</v>
      </c>
      <c r="M16272" s="74">
        <v>12</v>
      </c>
      <c r="N16272" s="74">
        <v>1</v>
      </c>
    </row>
    <row r="16273" spans="1:14">
      <c r="A16273" s="43" t="str">
        <f t="shared" si="788"/>
        <v>130136300110100004</v>
      </c>
      <c r="B16273" s="28">
        <f t="shared" si="789"/>
        <v>30</v>
      </c>
      <c r="C16273" s="28">
        <f t="shared" si="790"/>
        <v>2</v>
      </c>
      <c r="K16273" s="73" t="s">
        <v>3415</v>
      </c>
      <c r="L16273" s="73" t="s">
        <v>6195</v>
      </c>
      <c r="M16273" s="74">
        <v>28</v>
      </c>
      <c r="N16273" s="74">
        <v>2</v>
      </c>
    </row>
    <row r="16274" spans="1:14">
      <c r="A16274" s="43" t="str">
        <f t="shared" si="788"/>
        <v>130136300110102002</v>
      </c>
      <c r="B16274" s="28">
        <f t="shared" si="789"/>
        <v>51</v>
      </c>
      <c r="C16274" s="28">
        <f t="shared" si="790"/>
        <v>29</v>
      </c>
      <c r="K16274" s="73" t="s">
        <v>2053</v>
      </c>
      <c r="L16274" s="73" t="s">
        <v>6195</v>
      </c>
      <c r="M16274" s="74">
        <v>22</v>
      </c>
      <c r="N16274" s="74">
        <v>29</v>
      </c>
    </row>
    <row r="16275" spans="1:14">
      <c r="A16275" s="43" t="str">
        <f t="shared" si="788"/>
        <v>130136300110103002</v>
      </c>
      <c r="B16275" s="28">
        <f t="shared" si="789"/>
        <v>30</v>
      </c>
      <c r="C16275" s="28">
        <f t="shared" si="790"/>
        <v>18</v>
      </c>
      <c r="K16275" s="73" t="s">
        <v>2520</v>
      </c>
      <c r="L16275" s="73" t="s">
        <v>6195</v>
      </c>
      <c r="M16275" s="74">
        <v>12</v>
      </c>
      <c r="N16275" s="74">
        <v>18</v>
      </c>
    </row>
    <row r="16276" spans="1:14">
      <c r="A16276" s="43" t="str">
        <f t="shared" si="788"/>
        <v>130136300110104003</v>
      </c>
      <c r="B16276" s="28">
        <f t="shared" si="789"/>
        <v>47</v>
      </c>
      <c r="C16276" s="28">
        <f t="shared" si="790"/>
        <v>42</v>
      </c>
      <c r="K16276" s="73" t="s">
        <v>2527</v>
      </c>
      <c r="L16276" s="73" t="s">
        <v>6195</v>
      </c>
      <c r="M16276" s="74">
        <v>5</v>
      </c>
      <c r="N16276" s="74">
        <v>42</v>
      </c>
    </row>
    <row r="16277" spans="1:14">
      <c r="A16277" s="43" t="str">
        <f t="shared" si="788"/>
        <v>130136300110104004</v>
      </c>
      <c r="B16277" s="28">
        <f t="shared" si="789"/>
        <v>73</v>
      </c>
      <c r="C16277" s="28">
        <f t="shared" si="790"/>
        <v>58</v>
      </c>
      <c r="K16277" s="73" t="s">
        <v>2528</v>
      </c>
      <c r="L16277" s="73" t="s">
        <v>6195</v>
      </c>
      <c r="M16277" s="74">
        <v>15</v>
      </c>
      <c r="N16277" s="74">
        <v>58</v>
      </c>
    </row>
    <row r="16278" spans="1:14">
      <c r="A16278" s="43" t="str">
        <f t="shared" si="788"/>
        <v>130136300110105003</v>
      </c>
      <c r="B16278" s="28">
        <f t="shared" si="789"/>
        <v>35</v>
      </c>
      <c r="C16278" s="28">
        <f t="shared" si="790"/>
        <v>28</v>
      </c>
      <c r="K16278" s="73" t="s">
        <v>2673</v>
      </c>
      <c r="L16278" s="73" t="s">
        <v>6195</v>
      </c>
      <c r="M16278" s="74">
        <v>7</v>
      </c>
      <c r="N16278" s="74">
        <v>28</v>
      </c>
    </row>
    <row r="16279" spans="1:14">
      <c r="A16279" s="43" t="str">
        <f t="shared" si="788"/>
        <v>130136300110105004</v>
      </c>
      <c r="B16279" s="28">
        <f t="shared" si="789"/>
        <v>48</v>
      </c>
      <c r="C16279" s="28">
        <f t="shared" si="790"/>
        <v>35</v>
      </c>
      <c r="K16279" s="73" t="s">
        <v>2674</v>
      </c>
      <c r="L16279" s="73" t="s">
        <v>6195</v>
      </c>
      <c r="M16279" s="74">
        <v>13</v>
      </c>
      <c r="N16279" s="74">
        <v>35</v>
      </c>
    </row>
    <row r="16280" spans="1:14">
      <c r="A16280" s="43" t="str">
        <f t="shared" si="788"/>
        <v>130136300110106002</v>
      </c>
      <c r="B16280" s="28">
        <f t="shared" si="789"/>
        <v>31</v>
      </c>
      <c r="C16280" s="28">
        <f t="shared" si="790"/>
        <v>20</v>
      </c>
      <c r="K16280" s="73" t="s">
        <v>2530</v>
      </c>
      <c r="L16280" s="73" t="s">
        <v>6195</v>
      </c>
      <c r="M16280" s="74">
        <v>11</v>
      </c>
      <c r="N16280" s="74">
        <v>20</v>
      </c>
    </row>
    <row r="16281" spans="1:14">
      <c r="A16281" s="43" t="str">
        <f t="shared" si="788"/>
        <v>130136300110108003</v>
      </c>
      <c r="B16281" s="28">
        <f t="shared" si="789"/>
        <v>48</v>
      </c>
      <c r="C16281" s="28">
        <f t="shared" si="790"/>
        <v>36</v>
      </c>
      <c r="K16281" s="73" t="s">
        <v>2533</v>
      </c>
      <c r="L16281" s="73" t="s">
        <v>6195</v>
      </c>
      <c r="M16281" s="74">
        <v>12</v>
      </c>
      <c r="N16281" s="74">
        <v>36</v>
      </c>
    </row>
    <row r="16282" spans="1:14">
      <c r="A16282" s="43" t="str">
        <f t="shared" si="788"/>
        <v>130136300110108004</v>
      </c>
      <c r="B16282" s="28">
        <f t="shared" si="789"/>
        <v>114</v>
      </c>
      <c r="C16282" s="28">
        <f t="shared" si="790"/>
        <v>98</v>
      </c>
      <c r="K16282" s="73" t="s">
        <v>2534</v>
      </c>
      <c r="L16282" s="73" t="s">
        <v>6195</v>
      </c>
      <c r="M16282" s="74">
        <v>16</v>
      </c>
      <c r="N16282" s="74">
        <v>98</v>
      </c>
    </row>
    <row r="16283" spans="1:14">
      <c r="A16283" s="43" t="str">
        <f t="shared" si="788"/>
        <v>130136300110109003</v>
      </c>
      <c r="B16283" s="28">
        <f t="shared" si="789"/>
        <v>60</v>
      </c>
      <c r="C16283" s="28">
        <f t="shared" si="790"/>
        <v>49</v>
      </c>
      <c r="K16283" s="73" t="s">
        <v>2546</v>
      </c>
      <c r="L16283" s="73" t="s">
        <v>6195</v>
      </c>
      <c r="M16283" s="74">
        <v>11</v>
      </c>
      <c r="N16283" s="74">
        <v>49</v>
      </c>
    </row>
    <row r="16284" spans="1:14">
      <c r="A16284" s="43" t="str">
        <f t="shared" si="788"/>
        <v>130136300110109004</v>
      </c>
      <c r="B16284" s="28">
        <f t="shared" si="789"/>
        <v>93</v>
      </c>
      <c r="C16284" s="28">
        <f t="shared" si="790"/>
        <v>84</v>
      </c>
      <c r="K16284" s="73" t="s">
        <v>2547</v>
      </c>
      <c r="L16284" s="73" t="s">
        <v>6195</v>
      </c>
      <c r="M16284" s="74">
        <v>9</v>
      </c>
      <c r="N16284" s="74">
        <v>84</v>
      </c>
    </row>
    <row r="16285" spans="1:14">
      <c r="A16285" s="43" t="str">
        <f t="shared" si="788"/>
        <v>130136300110110005</v>
      </c>
      <c r="B16285" s="28">
        <f t="shared" si="789"/>
        <v>1</v>
      </c>
      <c r="C16285" s="28">
        <f t="shared" si="790"/>
        <v>0</v>
      </c>
      <c r="K16285" s="73" t="s">
        <v>2555</v>
      </c>
      <c r="L16285" s="73" t="s">
        <v>6195</v>
      </c>
      <c r="M16285" s="74">
        <v>1</v>
      </c>
      <c r="N16285" s="74">
        <v>0</v>
      </c>
    </row>
    <row r="16286" spans="1:14">
      <c r="A16286" s="43" t="str">
        <f t="shared" si="788"/>
        <v>130136300110110006</v>
      </c>
      <c r="B16286" s="28">
        <f t="shared" si="789"/>
        <v>3</v>
      </c>
      <c r="C16286" s="28">
        <f t="shared" si="790"/>
        <v>3</v>
      </c>
      <c r="K16286" s="73" t="s">
        <v>2556</v>
      </c>
      <c r="L16286" s="73" t="s">
        <v>6195</v>
      </c>
      <c r="M16286" s="74">
        <v>0</v>
      </c>
      <c r="N16286" s="74">
        <v>3</v>
      </c>
    </row>
    <row r="16287" spans="1:14">
      <c r="A16287" s="43" t="str">
        <f t="shared" si="788"/>
        <v>130136300110111002</v>
      </c>
      <c r="B16287" s="28">
        <f t="shared" si="789"/>
        <v>6</v>
      </c>
      <c r="C16287" s="28">
        <f t="shared" si="790"/>
        <v>6</v>
      </c>
      <c r="K16287" s="73" t="s">
        <v>2484</v>
      </c>
      <c r="L16287" s="73" t="s">
        <v>6195</v>
      </c>
      <c r="M16287" s="74">
        <v>0</v>
      </c>
      <c r="N16287" s="74">
        <v>6</v>
      </c>
    </row>
    <row r="16288" spans="1:14">
      <c r="A16288" s="43" t="str">
        <f t="shared" si="788"/>
        <v>130136300110112005</v>
      </c>
      <c r="B16288" s="28">
        <f t="shared" si="789"/>
        <v>2</v>
      </c>
      <c r="C16288" s="28">
        <f t="shared" si="790"/>
        <v>1</v>
      </c>
      <c r="K16288" s="73" t="s">
        <v>2561</v>
      </c>
      <c r="L16288" s="73" t="s">
        <v>6195</v>
      </c>
      <c r="M16288" s="74">
        <v>1</v>
      </c>
      <c r="N16288" s="74">
        <v>1</v>
      </c>
    </row>
    <row r="16289" spans="1:14">
      <c r="A16289" s="43" t="str">
        <f t="shared" si="788"/>
        <v>130136300110112007</v>
      </c>
      <c r="B16289" s="28">
        <f t="shared" si="789"/>
        <v>9</v>
      </c>
      <c r="C16289" s="28">
        <f t="shared" si="790"/>
        <v>7</v>
      </c>
      <c r="K16289" s="73" t="s">
        <v>2563</v>
      </c>
      <c r="L16289" s="73" t="s">
        <v>6195</v>
      </c>
      <c r="M16289" s="74">
        <v>2</v>
      </c>
      <c r="N16289" s="74">
        <v>7</v>
      </c>
    </row>
    <row r="16290" spans="1:14">
      <c r="A16290" s="43" t="str">
        <f t="shared" si="788"/>
        <v>130136300110112008</v>
      </c>
      <c r="B16290" s="28">
        <f t="shared" si="789"/>
        <v>22</v>
      </c>
      <c r="C16290" s="28">
        <f t="shared" si="790"/>
        <v>17</v>
      </c>
      <c r="K16290" s="73" t="s">
        <v>2564</v>
      </c>
      <c r="L16290" s="73" t="s">
        <v>6195</v>
      </c>
      <c r="M16290" s="74">
        <v>5</v>
      </c>
      <c r="N16290" s="74">
        <v>17</v>
      </c>
    </row>
    <row r="16291" spans="1:14">
      <c r="A16291" s="43" t="str">
        <f t="shared" si="788"/>
        <v>130136300110112009</v>
      </c>
      <c r="B16291" s="28">
        <f t="shared" si="789"/>
        <v>6</v>
      </c>
      <c r="C16291" s="28">
        <f t="shared" si="790"/>
        <v>6</v>
      </c>
      <c r="K16291" s="73" t="s">
        <v>6227</v>
      </c>
      <c r="L16291" s="73" t="s">
        <v>6195</v>
      </c>
      <c r="M16291" s="74">
        <v>0</v>
      </c>
      <c r="N16291" s="74">
        <v>6</v>
      </c>
    </row>
    <row r="16292" spans="1:14">
      <c r="A16292" s="43" t="str">
        <f t="shared" si="788"/>
        <v>130136300110113002</v>
      </c>
      <c r="B16292" s="28">
        <f t="shared" si="789"/>
        <v>74</v>
      </c>
      <c r="C16292" s="28">
        <f t="shared" si="790"/>
        <v>58</v>
      </c>
      <c r="K16292" s="73" t="s">
        <v>2565</v>
      </c>
      <c r="L16292" s="73" t="s">
        <v>6195</v>
      </c>
      <c r="M16292" s="74">
        <v>16</v>
      </c>
      <c r="N16292" s="74">
        <v>58</v>
      </c>
    </row>
    <row r="16293" spans="1:14">
      <c r="A16293" s="43" t="str">
        <f t="shared" si="788"/>
        <v>130136300110114003</v>
      </c>
      <c r="B16293" s="28">
        <f t="shared" si="789"/>
        <v>4</v>
      </c>
      <c r="C16293" s="28">
        <f t="shared" si="790"/>
        <v>2</v>
      </c>
      <c r="K16293" s="73" t="s">
        <v>2065</v>
      </c>
      <c r="L16293" s="73" t="s">
        <v>6195</v>
      </c>
      <c r="M16293" s="74">
        <v>2</v>
      </c>
      <c r="N16293" s="74">
        <v>2</v>
      </c>
    </row>
    <row r="16294" spans="1:14">
      <c r="A16294" s="43" t="str">
        <f t="shared" si="788"/>
        <v>130136300110114004</v>
      </c>
      <c r="B16294" s="28">
        <f t="shared" si="789"/>
        <v>5</v>
      </c>
      <c r="C16294" s="28">
        <f t="shared" si="790"/>
        <v>4</v>
      </c>
      <c r="K16294" s="73" t="s">
        <v>2929</v>
      </c>
      <c r="L16294" s="73" t="s">
        <v>6195</v>
      </c>
      <c r="M16294" s="74">
        <v>1</v>
      </c>
      <c r="N16294" s="74">
        <v>4</v>
      </c>
    </row>
    <row r="16295" spans="1:14">
      <c r="A16295" s="43" t="str">
        <f t="shared" si="788"/>
        <v>130136300110117002</v>
      </c>
      <c r="B16295" s="28">
        <f t="shared" si="789"/>
        <v>14</v>
      </c>
      <c r="C16295" s="28">
        <f t="shared" si="790"/>
        <v>10</v>
      </c>
      <c r="K16295" s="73" t="s">
        <v>2567</v>
      </c>
      <c r="L16295" s="73" t="s">
        <v>6195</v>
      </c>
      <c r="M16295" s="74">
        <v>4</v>
      </c>
      <c r="N16295" s="74">
        <v>10</v>
      </c>
    </row>
    <row r="16296" spans="1:14">
      <c r="A16296" s="43" t="str">
        <f t="shared" si="788"/>
        <v>130136300110118002</v>
      </c>
      <c r="B16296" s="28">
        <f t="shared" si="789"/>
        <v>25</v>
      </c>
      <c r="C16296" s="28">
        <f t="shared" si="790"/>
        <v>18</v>
      </c>
      <c r="K16296" s="73" t="s">
        <v>2023</v>
      </c>
      <c r="L16296" s="73" t="s">
        <v>6195</v>
      </c>
      <c r="M16296" s="74">
        <v>7</v>
      </c>
      <c r="N16296" s="74">
        <v>18</v>
      </c>
    </row>
    <row r="16297" spans="1:14">
      <c r="A16297" s="43" t="str">
        <f t="shared" si="788"/>
        <v>130136300110120008</v>
      </c>
      <c r="B16297" s="28">
        <f t="shared" si="789"/>
        <v>3</v>
      </c>
      <c r="C16297" s="28">
        <f t="shared" si="790"/>
        <v>3</v>
      </c>
      <c r="K16297" s="73" t="s">
        <v>5947</v>
      </c>
      <c r="L16297" s="73" t="s">
        <v>6195</v>
      </c>
      <c r="M16297" s="74">
        <v>0</v>
      </c>
      <c r="N16297" s="74">
        <v>3</v>
      </c>
    </row>
    <row r="16298" spans="1:14">
      <c r="A16298" s="43" t="str">
        <f t="shared" si="788"/>
        <v>130136300110120009</v>
      </c>
      <c r="B16298" s="28">
        <f t="shared" si="789"/>
        <v>0</v>
      </c>
      <c r="C16298" s="28">
        <f t="shared" si="790"/>
        <v>0</v>
      </c>
      <c r="K16298" s="73" t="s">
        <v>5948</v>
      </c>
      <c r="L16298" s="73" t="s">
        <v>6195</v>
      </c>
      <c r="M16298" s="74">
        <v>0</v>
      </c>
      <c r="N16298" s="74">
        <v>0</v>
      </c>
    </row>
    <row r="16299" spans="1:14">
      <c r="A16299" s="43" t="str">
        <f t="shared" si="788"/>
        <v>130136300110120010</v>
      </c>
      <c r="B16299" s="28">
        <f t="shared" si="789"/>
        <v>14</v>
      </c>
      <c r="C16299" s="28">
        <f t="shared" si="790"/>
        <v>13</v>
      </c>
      <c r="K16299" s="73" t="s">
        <v>5949</v>
      </c>
      <c r="L16299" s="73" t="s">
        <v>6195</v>
      </c>
      <c r="M16299" s="74">
        <v>1</v>
      </c>
      <c r="N16299" s="74">
        <v>13</v>
      </c>
    </row>
    <row r="16300" spans="1:14">
      <c r="A16300" s="43" t="str">
        <f t="shared" si="788"/>
        <v>130136300110120011</v>
      </c>
      <c r="B16300" s="28">
        <f t="shared" si="789"/>
        <v>3</v>
      </c>
      <c r="C16300" s="28">
        <f t="shared" si="790"/>
        <v>1</v>
      </c>
      <c r="K16300" s="73" t="s">
        <v>6228</v>
      </c>
      <c r="L16300" s="73" t="s">
        <v>6195</v>
      </c>
      <c r="M16300" s="74">
        <v>2</v>
      </c>
      <c r="N16300" s="74">
        <v>1</v>
      </c>
    </row>
    <row r="16301" spans="1:14">
      <c r="A16301" s="43" t="str">
        <f t="shared" si="788"/>
        <v>130136300110120012</v>
      </c>
      <c r="B16301" s="28">
        <f t="shared" si="789"/>
        <v>10</v>
      </c>
      <c r="C16301" s="28">
        <f t="shared" si="790"/>
        <v>8</v>
      </c>
      <c r="K16301" s="73" t="s">
        <v>6229</v>
      </c>
      <c r="L16301" s="73" t="s">
        <v>6195</v>
      </c>
      <c r="M16301" s="74">
        <v>2</v>
      </c>
      <c r="N16301" s="74">
        <v>8</v>
      </c>
    </row>
    <row r="16302" spans="1:14">
      <c r="A16302" s="43" t="str">
        <f t="shared" si="788"/>
        <v>130136300110120013</v>
      </c>
      <c r="B16302" s="28">
        <f t="shared" si="789"/>
        <v>7</v>
      </c>
      <c r="C16302" s="28">
        <f t="shared" si="790"/>
        <v>5</v>
      </c>
      <c r="K16302" s="73" t="s">
        <v>6230</v>
      </c>
      <c r="L16302" s="73" t="s">
        <v>6195</v>
      </c>
      <c r="M16302" s="74">
        <v>2</v>
      </c>
      <c r="N16302" s="74">
        <v>5</v>
      </c>
    </row>
    <row r="16303" spans="1:14">
      <c r="A16303" s="43" t="str">
        <f t="shared" si="788"/>
        <v>130136300110121012</v>
      </c>
      <c r="B16303" s="28">
        <f t="shared" si="789"/>
        <v>13</v>
      </c>
      <c r="C16303" s="28">
        <f t="shared" si="790"/>
        <v>10</v>
      </c>
      <c r="K16303" s="73" t="s">
        <v>6231</v>
      </c>
      <c r="L16303" s="73" t="s">
        <v>6195</v>
      </c>
      <c r="M16303" s="74">
        <v>3</v>
      </c>
      <c r="N16303" s="74">
        <v>10</v>
      </c>
    </row>
    <row r="16304" spans="1:14">
      <c r="A16304" s="43" t="str">
        <f t="shared" si="788"/>
        <v>130136300110121013</v>
      </c>
      <c r="B16304" s="28">
        <f t="shared" si="789"/>
        <v>6</v>
      </c>
      <c r="C16304" s="28">
        <f t="shared" si="790"/>
        <v>3</v>
      </c>
      <c r="K16304" s="73" t="s">
        <v>6232</v>
      </c>
      <c r="L16304" s="73" t="s">
        <v>6195</v>
      </c>
      <c r="M16304" s="74">
        <v>3</v>
      </c>
      <c r="N16304" s="74">
        <v>3</v>
      </c>
    </row>
    <row r="16305" spans="1:14">
      <c r="A16305" s="43" t="str">
        <f t="shared" si="788"/>
        <v>130136300110121014</v>
      </c>
      <c r="B16305" s="28">
        <f t="shared" si="789"/>
        <v>3</v>
      </c>
      <c r="C16305" s="28">
        <f t="shared" si="790"/>
        <v>2</v>
      </c>
      <c r="K16305" s="73" t="s">
        <v>6233</v>
      </c>
      <c r="L16305" s="73" t="s">
        <v>6195</v>
      </c>
      <c r="M16305" s="74">
        <v>1</v>
      </c>
      <c r="N16305" s="74">
        <v>2</v>
      </c>
    </row>
    <row r="16306" spans="1:14">
      <c r="A16306" s="43" t="str">
        <f t="shared" si="788"/>
        <v>130136300110121019</v>
      </c>
      <c r="B16306" s="28">
        <f t="shared" si="789"/>
        <v>46</v>
      </c>
      <c r="C16306" s="28">
        <f t="shared" si="790"/>
        <v>45</v>
      </c>
      <c r="K16306" s="73" t="s">
        <v>6234</v>
      </c>
      <c r="L16306" s="73" t="s">
        <v>6195</v>
      </c>
      <c r="M16306" s="74">
        <v>1</v>
      </c>
      <c r="N16306" s="74">
        <v>45</v>
      </c>
    </row>
    <row r="16307" spans="1:14">
      <c r="A16307" s="43" t="str">
        <f t="shared" si="788"/>
        <v>130136300110121020</v>
      </c>
      <c r="B16307" s="28">
        <f t="shared" si="789"/>
        <v>11</v>
      </c>
      <c r="C16307" s="28">
        <f t="shared" si="790"/>
        <v>10</v>
      </c>
      <c r="K16307" s="73" t="s">
        <v>6235</v>
      </c>
      <c r="L16307" s="73" t="s">
        <v>6195</v>
      </c>
      <c r="M16307" s="74">
        <v>1</v>
      </c>
      <c r="N16307" s="74">
        <v>10</v>
      </c>
    </row>
    <row r="16308" spans="1:14">
      <c r="A16308" s="43" t="str">
        <f t="shared" si="788"/>
        <v>130136300110121021</v>
      </c>
      <c r="B16308" s="28">
        <f t="shared" si="789"/>
        <v>16</v>
      </c>
      <c r="C16308" s="28">
        <f t="shared" si="790"/>
        <v>14</v>
      </c>
      <c r="K16308" s="73" t="s">
        <v>6236</v>
      </c>
      <c r="L16308" s="73" t="s">
        <v>6195</v>
      </c>
      <c r="M16308" s="74">
        <v>2</v>
      </c>
      <c r="N16308" s="74">
        <v>14</v>
      </c>
    </row>
    <row r="16309" spans="1:14">
      <c r="A16309" s="43" t="str">
        <f t="shared" si="788"/>
        <v>130136300110121022</v>
      </c>
      <c r="B16309" s="28">
        <f t="shared" si="789"/>
        <v>22</v>
      </c>
      <c r="C16309" s="28">
        <f t="shared" si="790"/>
        <v>13</v>
      </c>
      <c r="K16309" s="73" t="s">
        <v>6237</v>
      </c>
      <c r="L16309" s="73" t="s">
        <v>6195</v>
      </c>
      <c r="M16309" s="74">
        <v>9</v>
      </c>
      <c r="N16309" s="74">
        <v>13</v>
      </c>
    </row>
    <row r="16310" spans="1:14">
      <c r="A16310" s="43" t="str">
        <f t="shared" si="788"/>
        <v>130136300110121023</v>
      </c>
      <c r="B16310" s="28">
        <f t="shared" si="789"/>
        <v>33</v>
      </c>
      <c r="C16310" s="28">
        <f t="shared" si="790"/>
        <v>21</v>
      </c>
      <c r="K16310" s="73" t="s">
        <v>6238</v>
      </c>
      <c r="L16310" s="73" t="s">
        <v>6195</v>
      </c>
      <c r="M16310" s="74">
        <v>12</v>
      </c>
      <c r="N16310" s="74">
        <v>21</v>
      </c>
    </row>
    <row r="16311" spans="1:14">
      <c r="A16311" s="43" t="str">
        <f t="shared" si="788"/>
        <v>130136300110122002</v>
      </c>
      <c r="B16311" s="28">
        <f t="shared" si="789"/>
        <v>9</v>
      </c>
      <c r="C16311" s="28">
        <f t="shared" si="790"/>
        <v>3</v>
      </c>
      <c r="K16311" s="73" t="s">
        <v>2028</v>
      </c>
      <c r="L16311" s="73" t="s">
        <v>6195</v>
      </c>
      <c r="M16311" s="74">
        <v>6</v>
      </c>
      <c r="N16311" s="74">
        <v>3</v>
      </c>
    </row>
    <row r="16312" spans="1:14">
      <c r="A16312" s="43" t="str">
        <f t="shared" si="788"/>
        <v>130136300110123002</v>
      </c>
      <c r="B16312" s="28">
        <f t="shared" si="789"/>
        <v>14</v>
      </c>
      <c r="C16312" s="28">
        <f t="shared" si="790"/>
        <v>13</v>
      </c>
      <c r="K16312" s="73" t="s">
        <v>2932</v>
      </c>
      <c r="L16312" s="73" t="s">
        <v>6195</v>
      </c>
      <c r="M16312" s="74">
        <v>1</v>
      </c>
      <c r="N16312" s="74">
        <v>13</v>
      </c>
    </row>
    <row r="16313" spans="1:14">
      <c r="A16313" s="43" t="str">
        <f t="shared" si="788"/>
        <v>130136300110124003</v>
      </c>
      <c r="B16313" s="28">
        <f t="shared" si="789"/>
        <v>15</v>
      </c>
      <c r="C16313" s="28">
        <f t="shared" si="790"/>
        <v>13</v>
      </c>
      <c r="K16313" s="73" t="s">
        <v>2936</v>
      </c>
      <c r="L16313" s="73" t="s">
        <v>6195</v>
      </c>
      <c r="M16313" s="74">
        <v>2</v>
      </c>
      <c r="N16313" s="74">
        <v>13</v>
      </c>
    </row>
    <row r="16314" spans="1:14">
      <c r="A16314" s="43" t="str">
        <f t="shared" si="788"/>
        <v>130136300110124004</v>
      </c>
      <c r="B16314" s="28">
        <f t="shared" si="789"/>
        <v>6</v>
      </c>
      <c r="C16314" s="28">
        <f t="shared" si="790"/>
        <v>3</v>
      </c>
      <c r="K16314" s="73" t="s">
        <v>2937</v>
      </c>
      <c r="L16314" s="73" t="s">
        <v>6195</v>
      </c>
      <c r="M16314" s="74">
        <v>3</v>
      </c>
      <c r="N16314" s="74">
        <v>3</v>
      </c>
    </row>
    <row r="16315" spans="1:14">
      <c r="A16315" s="43" t="str">
        <f t="shared" si="788"/>
        <v>130136300110127002</v>
      </c>
      <c r="B16315" s="28">
        <f t="shared" si="789"/>
        <v>12</v>
      </c>
      <c r="C16315" s="28">
        <f t="shared" si="790"/>
        <v>6</v>
      </c>
      <c r="K16315" s="73" t="s">
        <v>3133</v>
      </c>
      <c r="L16315" s="73" t="s">
        <v>6195</v>
      </c>
      <c r="M16315" s="74">
        <v>6</v>
      </c>
      <c r="N16315" s="74">
        <v>6</v>
      </c>
    </row>
    <row r="16316" spans="1:14">
      <c r="A16316" s="43" t="str">
        <f t="shared" si="788"/>
        <v>130136300110128002</v>
      </c>
      <c r="B16316" s="28">
        <f t="shared" si="789"/>
        <v>84</v>
      </c>
      <c r="C16316" s="28">
        <f t="shared" si="790"/>
        <v>53</v>
      </c>
      <c r="K16316" s="73" t="s">
        <v>2039</v>
      </c>
      <c r="L16316" s="73" t="s">
        <v>6195</v>
      </c>
      <c r="M16316" s="74">
        <v>31</v>
      </c>
      <c r="N16316" s="74">
        <v>53</v>
      </c>
    </row>
    <row r="16317" spans="1:14">
      <c r="A16317" s="43" t="str">
        <f t="shared" si="788"/>
        <v>130136300110129001</v>
      </c>
      <c r="B16317" s="28">
        <f t="shared" si="789"/>
        <v>25</v>
      </c>
      <c r="C16317" s="28">
        <f t="shared" si="790"/>
        <v>18</v>
      </c>
      <c r="K16317" s="73" t="s">
        <v>2943</v>
      </c>
      <c r="L16317" s="73" t="s">
        <v>6195</v>
      </c>
      <c r="M16317" s="74">
        <v>7</v>
      </c>
      <c r="N16317" s="74">
        <v>18</v>
      </c>
    </row>
    <row r="16318" spans="1:14">
      <c r="A16318" s="43" t="str">
        <f t="shared" si="788"/>
        <v>130136300110130001</v>
      </c>
      <c r="B16318" s="28">
        <f t="shared" si="789"/>
        <v>3</v>
      </c>
      <c r="C16318" s="28">
        <f t="shared" si="790"/>
        <v>2</v>
      </c>
      <c r="K16318" s="73" t="s">
        <v>2040</v>
      </c>
      <c r="L16318" s="73" t="s">
        <v>6195</v>
      </c>
      <c r="M16318" s="74">
        <v>1</v>
      </c>
      <c r="N16318" s="74">
        <v>2</v>
      </c>
    </row>
    <row r="16319" spans="1:14">
      <c r="A16319" s="43" t="str">
        <f t="shared" si="788"/>
        <v>130201300110001005</v>
      </c>
      <c r="B16319" s="28">
        <f t="shared" si="789"/>
        <v>10</v>
      </c>
      <c r="C16319" s="28">
        <f t="shared" si="790"/>
        <v>6</v>
      </c>
      <c r="K16319" s="73" t="s">
        <v>2080</v>
      </c>
      <c r="L16319" s="73" t="s">
        <v>6239</v>
      </c>
      <c r="M16319" s="74">
        <v>4</v>
      </c>
      <c r="N16319" s="74">
        <v>6</v>
      </c>
    </row>
    <row r="16320" spans="1:14">
      <c r="A16320" s="43" t="str">
        <f t="shared" si="788"/>
        <v>130201300110001006</v>
      </c>
      <c r="B16320" s="28">
        <f t="shared" si="789"/>
        <v>6</v>
      </c>
      <c r="C16320" s="28">
        <f t="shared" si="790"/>
        <v>6</v>
      </c>
      <c r="K16320" s="73" t="s">
        <v>2081</v>
      </c>
      <c r="L16320" s="73" t="s">
        <v>6239</v>
      </c>
      <c r="M16320" s="74">
        <v>0</v>
      </c>
      <c r="N16320" s="74">
        <v>6</v>
      </c>
    </row>
    <row r="16321" spans="1:14">
      <c r="A16321" s="43" t="str">
        <f t="shared" si="788"/>
        <v>130201300110001007</v>
      </c>
      <c r="B16321" s="28">
        <f t="shared" si="789"/>
        <v>6</v>
      </c>
      <c r="C16321" s="28">
        <f t="shared" si="790"/>
        <v>6</v>
      </c>
      <c r="K16321" s="73" t="s">
        <v>2082</v>
      </c>
      <c r="L16321" s="73" t="s">
        <v>6239</v>
      </c>
      <c r="M16321" s="74">
        <v>0</v>
      </c>
      <c r="N16321" s="74">
        <v>6</v>
      </c>
    </row>
    <row r="16322" spans="1:14">
      <c r="A16322" s="43" t="str">
        <f t="shared" si="788"/>
        <v>130201300110001008</v>
      </c>
      <c r="B16322" s="28">
        <f t="shared" si="789"/>
        <v>10</v>
      </c>
      <c r="C16322" s="28">
        <f t="shared" si="790"/>
        <v>5</v>
      </c>
      <c r="K16322" s="73" t="s">
        <v>2178</v>
      </c>
      <c r="L16322" s="73" t="s">
        <v>6239</v>
      </c>
      <c r="M16322" s="74">
        <v>5</v>
      </c>
      <c r="N16322" s="74">
        <v>5</v>
      </c>
    </row>
    <row r="16323" spans="1:14">
      <c r="A16323" s="43" t="str">
        <f t="shared" ref="A16323:A16386" si="791">L16323&amp;K16323</f>
        <v>130202300110001001</v>
      </c>
      <c r="B16323" s="28">
        <f t="shared" ref="B16323:B16386" si="792">M16323+N16323</f>
        <v>14</v>
      </c>
      <c r="C16323" s="28">
        <f t="shared" ref="C16323:C16386" si="793">N16323</f>
        <v>8</v>
      </c>
      <c r="K16323" s="73" t="s">
        <v>975</v>
      </c>
      <c r="L16323" s="73" t="s">
        <v>6240</v>
      </c>
      <c r="M16323" s="74">
        <v>6</v>
      </c>
      <c r="N16323" s="74">
        <v>8</v>
      </c>
    </row>
    <row r="16324" spans="1:14">
      <c r="A16324" s="43" t="str">
        <f t="shared" si="791"/>
        <v>130204300110310006</v>
      </c>
      <c r="B16324" s="28">
        <f t="shared" si="792"/>
        <v>29</v>
      </c>
      <c r="C16324" s="28">
        <f t="shared" si="793"/>
        <v>0</v>
      </c>
      <c r="K16324" s="73" t="s">
        <v>4101</v>
      </c>
      <c r="L16324" s="73" t="s">
        <v>6241</v>
      </c>
      <c r="M16324" s="74">
        <v>29</v>
      </c>
      <c r="N16324" s="74">
        <v>0</v>
      </c>
    </row>
    <row r="16325" spans="1:14">
      <c r="A16325" s="43" t="str">
        <f t="shared" si="791"/>
        <v>130204300110310009</v>
      </c>
      <c r="B16325" s="28">
        <f t="shared" si="792"/>
        <v>24</v>
      </c>
      <c r="C16325" s="28">
        <f t="shared" si="793"/>
        <v>0</v>
      </c>
      <c r="K16325" s="73" t="s">
        <v>6242</v>
      </c>
      <c r="L16325" s="73" t="s">
        <v>6241</v>
      </c>
      <c r="M16325" s="74">
        <v>24</v>
      </c>
      <c r="N16325" s="74">
        <v>0</v>
      </c>
    </row>
    <row r="16326" spans="1:14">
      <c r="A16326" s="43" t="str">
        <f t="shared" si="791"/>
        <v>130204300110310010</v>
      </c>
      <c r="B16326" s="28">
        <f t="shared" si="792"/>
        <v>56</v>
      </c>
      <c r="C16326" s="28">
        <f t="shared" si="793"/>
        <v>0</v>
      </c>
      <c r="K16326" s="73" t="s">
        <v>6243</v>
      </c>
      <c r="L16326" s="73" t="s">
        <v>6241</v>
      </c>
      <c r="M16326" s="74">
        <v>56</v>
      </c>
      <c r="N16326" s="74">
        <v>0</v>
      </c>
    </row>
    <row r="16327" spans="1:14">
      <c r="A16327" s="43" t="str">
        <f t="shared" si="791"/>
        <v>130204300110310011</v>
      </c>
      <c r="B16327" s="28">
        <f t="shared" si="792"/>
        <v>46</v>
      </c>
      <c r="C16327" s="28">
        <f t="shared" si="793"/>
        <v>4</v>
      </c>
      <c r="K16327" s="73" t="s">
        <v>6244</v>
      </c>
      <c r="L16327" s="73" t="s">
        <v>6241</v>
      </c>
      <c r="M16327" s="74">
        <v>42</v>
      </c>
      <c r="N16327" s="74">
        <v>4</v>
      </c>
    </row>
    <row r="16328" spans="1:14">
      <c r="A16328" s="43" t="str">
        <f t="shared" si="791"/>
        <v>130204300110310012</v>
      </c>
      <c r="B16328" s="28">
        <f t="shared" si="792"/>
        <v>52</v>
      </c>
      <c r="C16328" s="28">
        <f t="shared" si="793"/>
        <v>0</v>
      </c>
      <c r="K16328" s="73" t="s">
        <v>6245</v>
      </c>
      <c r="L16328" s="73" t="s">
        <v>6241</v>
      </c>
      <c r="M16328" s="74">
        <v>52</v>
      </c>
      <c r="N16328" s="74">
        <v>0</v>
      </c>
    </row>
    <row r="16329" spans="1:14">
      <c r="A16329" s="43" t="str">
        <f t="shared" si="791"/>
        <v>132101300144001001</v>
      </c>
      <c r="B16329" s="28">
        <f t="shared" si="792"/>
        <v>64</v>
      </c>
      <c r="C16329" s="28">
        <f t="shared" si="793"/>
        <v>61</v>
      </c>
      <c r="K16329" s="73" t="s">
        <v>6246</v>
      </c>
      <c r="L16329" s="73" t="s">
        <v>6247</v>
      </c>
      <c r="M16329" s="74">
        <v>3</v>
      </c>
      <c r="N16329" s="74">
        <v>61</v>
      </c>
    </row>
    <row r="16330" spans="1:14">
      <c r="A16330" s="43" t="str">
        <f t="shared" si="791"/>
        <v>132101300146001001</v>
      </c>
      <c r="B16330" s="28">
        <f t="shared" si="792"/>
        <v>22</v>
      </c>
      <c r="C16330" s="28">
        <f t="shared" si="793"/>
        <v>19</v>
      </c>
      <c r="K16330" s="73" t="s">
        <v>6248</v>
      </c>
      <c r="L16330" s="73" t="s">
        <v>6247</v>
      </c>
      <c r="M16330" s="74">
        <v>3</v>
      </c>
      <c r="N16330" s="74">
        <v>19</v>
      </c>
    </row>
    <row r="16331" spans="1:14">
      <c r="A16331" s="43" t="str">
        <f t="shared" si="791"/>
        <v>132102300144002001</v>
      </c>
      <c r="B16331" s="28">
        <f t="shared" si="792"/>
        <v>32</v>
      </c>
      <c r="C16331" s="28">
        <f t="shared" si="793"/>
        <v>18</v>
      </c>
      <c r="K16331" s="73" t="s">
        <v>6249</v>
      </c>
      <c r="L16331" s="73" t="s">
        <v>6250</v>
      </c>
      <c r="M16331" s="74">
        <v>14</v>
      </c>
      <c r="N16331" s="74">
        <v>18</v>
      </c>
    </row>
    <row r="16332" spans="1:14">
      <c r="A16332" s="43" t="str">
        <f t="shared" si="791"/>
        <v>132102300144002002</v>
      </c>
      <c r="B16332" s="28">
        <f t="shared" si="792"/>
        <v>1</v>
      </c>
      <c r="C16332" s="28">
        <f t="shared" si="793"/>
        <v>0</v>
      </c>
      <c r="K16332" s="73" t="s">
        <v>6251</v>
      </c>
      <c r="L16332" s="73" t="s">
        <v>6250</v>
      </c>
      <c r="M16332" s="74">
        <v>1</v>
      </c>
      <c r="N16332" s="74">
        <v>0</v>
      </c>
    </row>
    <row r="16333" spans="1:14">
      <c r="A16333" s="43" t="str">
        <f t="shared" si="791"/>
        <v>132102300147002001</v>
      </c>
      <c r="B16333" s="28">
        <f t="shared" si="792"/>
        <v>33</v>
      </c>
      <c r="C16333" s="28">
        <f t="shared" si="793"/>
        <v>21</v>
      </c>
      <c r="K16333" s="73" t="s">
        <v>6252</v>
      </c>
      <c r="L16333" s="73" t="s">
        <v>6250</v>
      </c>
      <c r="M16333" s="74">
        <v>12</v>
      </c>
      <c r="N16333" s="74">
        <v>21</v>
      </c>
    </row>
    <row r="16334" spans="1:14">
      <c r="A16334" s="43" t="str">
        <f t="shared" si="791"/>
        <v>132102300148002001</v>
      </c>
      <c r="B16334" s="28">
        <f t="shared" si="792"/>
        <v>73</v>
      </c>
      <c r="C16334" s="28">
        <f t="shared" si="793"/>
        <v>27</v>
      </c>
      <c r="K16334" s="73" t="s">
        <v>6253</v>
      </c>
      <c r="L16334" s="73" t="s">
        <v>6250</v>
      </c>
      <c r="M16334" s="74">
        <v>46</v>
      </c>
      <c r="N16334" s="74">
        <v>27</v>
      </c>
    </row>
    <row r="16335" spans="1:14">
      <c r="A16335" s="43" t="str">
        <f t="shared" si="791"/>
        <v>132103300144003002</v>
      </c>
      <c r="B16335" s="28">
        <f t="shared" si="792"/>
        <v>33</v>
      </c>
      <c r="C16335" s="28">
        <f t="shared" si="793"/>
        <v>32</v>
      </c>
      <c r="K16335" s="73" t="s">
        <v>6254</v>
      </c>
      <c r="L16335" s="73" t="s">
        <v>6255</v>
      </c>
      <c r="M16335" s="74">
        <v>1</v>
      </c>
      <c r="N16335" s="74">
        <v>32</v>
      </c>
    </row>
    <row r="16336" spans="1:14">
      <c r="A16336" s="43" t="str">
        <f t="shared" si="791"/>
        <v>132103300145003001</v>
      </c>
      <c r="B16336" s="28">
        <f t="shared" si="792"/>
        <v>11</v>
      </c>
      <c r="C16336" s="28">
        <f t="shared" si="793"/>
        <v>11</v>
      </c>
      <c r="K16336" s="73" t="s">
        <v>6256</v>
      </c>
      <c r="L16336" s="73" t="s">
        <v>6255</v>
      </c>
      <c r="M16336" s="74">
        <v>0</v>
      </c>
      <c r="N16336" s="74">
        <v>11</v>
      </c>
    </row>
    <row r="16337" spans="1:14">
      <c r="A16337" s="43" t="str">
        <f t="shared" si="791"/>
        <v>132103300146003001</v>
      </c>
      <c r="B16337" s="28">
        <f t="shared" si="792"/>
        <v>5</v>
      </c>
      <c r="C16337" s="28">
        <f t="shared" si="793"/>
        <v>4</v>
      </c>
      <c r="K16337" s="73" t="s">
        <v>6257</v>
      </c>
      <c r="L16337" s="73" t="s">
        <v>6255</v>
      </c>
      <c r="M16337" s="74">
        <v>1</v>
      </c>
      <c r="N16337" s="74">
        <v>4</v>
      </c>
    </row>
    <row r="16338" spans="1:14">
      <c r="A16338" s="43" t="str">
        <f t="shared" si="791"/>
        <v>132103300147003001</v>
      </c>
      <c r="B16338" s="28">
        <f t="shared" si="792"/>
        <v>5</v>
      </c>
      <c r="C16338" s="28">
        <f t="shared" si="793"/>
        <v>5</v>
      </c>
      <c r="K16338" s="73" t="s">
        <v>6258</v>
      </c>
      <c r="L16338" s="73" t="s">
        <v>6255</v>
      </c>
      <c r="M16338" s="74">
        <v>0</v>
      </c>
      <c r="N16338" s="74">
        <v>5</v>
      </c>
    </row>
    <row r="16339" spans="1:14">
      <c r="A16339" s="43" t="str">
        <f t="shared" si="791"/>
        <v>132103300144004001</v>
      </c>
      <c r="B16339" s="28">
        <f t="shared" si="792"/>
        <v>24</v>
      </c>
      <c r="C16339" s="28">
        <f t="shared" si="793"/>
        <v>24</v>
      </c>
      <c r="K16339" s="73" t="s">
        <v>6259</v>
      </c>
      <c r="L16339" s="73" t="s">
        <v>6255</v>
      </c>
      <c r="M16339" s="74">
        <v>0</v>
      </c>
      <c r="N16339" s="74">
        <v>24</v>
      </c>
    </row>
    <row r="16340" spans="1:14">
      <c r="A16340" s="43" t="str">
        <f t="shared" si="791"/>
        <v>132103300144005001</v>
      </c>
      <c r="B16340" s="28">
        <f t="shared" si="792"/>
        <v>25</v>
      </c>
      <c r="C16340" s="28">
        <f t="shared" si="793"/>
        <v>23</v>
      </c>
      <c r="K16340" s="73" t="s">
        <v>6260</v>
      </c>
      <c r="L16340" s="73" t="s">
        <v>6255</v>
      </c>
      <c r="M16340" s="74">
        <v>2</v>
      </c>
      <c r="N16340" s="74">
        <v>23</v>
      </c>
    </row>
    <row r="16341" spans="1:14">
      <c r="A16341" s="43" t="str">
        <f t="shared" si="791"/>
        <v>132103300145005001</v>
      </c>
      <c r="B16341" s="28">
        <f t="shared" si="792"/>
        <v>9</v>
      </c>
      <c r="C16341" s="28">
        <f t="shared" si="793"/>
        <v>8</v>
      </c>
      <c r="K16341" s="73" t="s">
        <v>6261</v>
      </c>
      <c r="L16341" s="73" t="s">
        <v>6255</v>
      </c>
      <c r="M16341" s="74">
        <v>1</v>
      </c>
      <c r="N16341" s="74">
        <v>8</v>
      </c>
    </row>
    <row r="16342" spans="1:14">
      <c r="A16342" s="43" t="str">
        <f t="shared" si="791"/>
        <v>132103300146005001</v>
      </c>
      <c r="B16342" s="28">
        <f t="shared" si="792"/>
        <v>16</v>
      </c>
      <c r="C16342" s="28">
        <f t="shared" si="793"/>
        <v>11</v>
      </c>
      <c r="K16342" s="73" t="s">
        <v>6262</v>
      </c>
      <c r="L16342" s="73" t="s">
        <v>6255</v>
      </c>
      <c r="M16342" s="74">
        <v>5</v>
      </c>
      <c r="N16342" s="74">
        <v>11</v>
      </c>
    </row>
    <row r="16343" spans="1:14">
      <c r="A16343" s="43" t="str">
        <f t="shared" si="791"/>
        <v>132103300147005001</v>
      </c>
      <c r="B16343" s="28">
        <f t="shared" si="792"/>
        <v>12</v>
      </c>
      <c r="C16343" s="28">
        <f t="shared" si="793"/>
        <v>6</v>
      </c>
      <c r="K16343" s="73" t="s">
        <v>6263</v>
      </c>
      <c r="L16343" s="73" t="s">
        <v>6255</v>
      </c>
      <c r="M16343" s="74">
        <v>6</v>
      </c>
      <c r="N16343" s="74">
        <v>6</v>
      </c>
    </row>
    <row r="16344" spans="1:14">
      <c r="A16344" s="43" t="str">
        <f t="shared" si="791"/>
        <v>132103300148005001</v>
      </c>
      <c r="B16344" s="28">
        <f t="shared" si="792"/>
        <v>5</v>
      </c>
      <c r="C16344" s="28">
        <f t="shared" si="793"/>
        <v>5</v>
      </c>
      <c r="K16344" s="73" t="s">
        <v>6264</v>
      </c>
      <c r="L16344" s="73" t="s">
        <v>6255</v>
      </c>
      <c r="M16344" s="74">
        <v>0</v>
      </c>
      <c r="N16344" s="74">
        <v>5</v>
      </c>
    </row>
    <row r="16345" spans="1:14">
      <c r="A16345" s="43" t="str">
        <f t="shared" si="791"/>
        <v>132103300147006001</v>
      </c>
      <c r="B16345" s="28">
        <f t="shared" si="792"/>
        <v>9</v>
      </c>
      <c r="C16345" s="28">
        <f t="shared" si="793"/>
        <v>9</v>
      </c>
      <c r="K16345" s="73" t="s">
        <v>6265</v>
      </c>
      <c r="L16345" s="73" t="s">
        <v>6255</v>
      </c>
      <c r="M16345" s="74">
        <v>0</v>
      </c>
      <c r="N16345" s="74">
        <v>9</v>
      </c>
    </row>
    <row r="16346" spans="1:14">
      <c r="A16346" s="43" t="str">
        <f t="shared" si="791"/>
        <v>132103300145007002</v>
      </c>
      <c r="B16346" s="28">
        <f t="shared" si="792"/>
        <v>14</v>
      </c>
      <c r="C16346" s="28">
        <f t="shared" si="793"/>
        <v>14</v>
      </c>
      <c r="K16346" s="73" t="s">
        <v>6266</v>
      </c>
      <c r="L16346" s="73" t="s">
        <v>6255</v>
      </c>
      <c r="M16346" s="74">
        <v>0</v>
      </c>
      <c r="N16346" s="74">
        <v>14</v>
      </c>
    </row>
    <row r="16347" spans="1:14">
      <c r="A16347" s="43" t="str">
        <f t="shared" si="791"/>
        <v>132103300146007002</v>
      </c>
      <c r="B16347" s="28">
        <f t="shared" si="792"/>
        <v>19</v>
      </c>
      <c r="C16347" s="28">
        <f t="shared" si="793"/>
        <v>13</v>
      </c>
      <c r="K16347" s="73" t="s">
        <v>6267</v>
      </c>
      <c r="L16347" s="73" t="s">
        <v>6255</v>
      </c>
      <c r="M16347" s="74">
        <v>6</v>
      </c>
      <c r="N16347" s="74">
        <v>13</v>
      </c>
    </row>
    <row r="16348" spans="1:14">
      <c r="A16348" s="43" t="str">
        <f t="shared" si="791"/>
        <v>132103300144008001</v>
      </c>
      <c r="B16348" s="28">
        <f t="shared" si="792"/>
        <v>37</v>
      </c>
      <c r="C16348" s="28">
        <f t="shared" si="793"/>
        <v>35</v>
      </c>
      <c r="K16348" s="73" t="s">
        <v>6268</v>
      </c>
      <c r="L16348" s="73" t="s">
        <v>6255</v>
      </c>
      <c r="M16348" s="74">
        <v>2</v>
      </c>
      <c r="N16348" s="74">
        <v>35</v>
      </c>
    </row>
    <row r="16349" spans="1:14">
      <c r="A16349" s="43" t="str">
        <f t="shared" si="791"/>
        <v>132103300145008001</v>
      </c>
      <c r="B16349" s="28">
        <f t="shared" si="792"/>
        <v>19</v>
      </c>
      <c r="C16349" s="28">
        <f t="shared" si="793"/>
        <v>18</v>
      </c>
      <c r="K16349" s="73" t="s">
        <v>6269</v>
      </c>
      <c r="L16349" s="73" t="s">
        <v>6255</v>
      </c>
      <c r="M16349" s="74">
        <v>1</v>
      </c>
      <c r="N16349" s="74">
        <v>18</v>
      </c>
    </row>
    <row r="16350" spans="1:14">
      <c r="A16350" s="43" t="str">
        <f t="shared" si="791"/>
        <v>132103300146008001</v>
      </c>
      <c r="B16350" s="28">
        <f t="shared" si="792"/>
        <v>42</v>
      </c>
      <c r="C16350" s="28">
        <f t="shared" si="793"/>
        <v>42</v>
      </c>
      <c r="K16350" s="73" t="s">
        <v>6270</v>
      </c>
      <c r="L16350" s="73" t="s">
        <v>6255</v>
      </c>
      <c r="M16350" s="74">
        <v>0</v>
      </c>
      <c r="N16350" s="74">
        <v>42</v>
      </c>
    </row>
    <row r="16351" spans="1:14">
      <c r="A16351" s="43" t="str">
        <f t="shared" si="791"/>
        <v>132103300148008001</v>
      </c>
      <c r="B16351" s="28">
        <f t="shared" si="792"/>
        <v>2</v>
      </c>
      <c r="C16351" s="28">
        <f t="shared" si="793"/>
        <v>1</v>
      </c>
      <c r="K16351" s="73" t="s">
        <v>6271</v>
      </c>
      <c r="L16351" s="73" t="s">
        <v>6255</v>
      </c>
      <c r="M16351" s="74">
        <v>1</v>
      </c>
      <c r="N16351" s="74">
        <v>1</v>
      </c>
    </row>
    <row r="16352" spans="1:14">
      <c r="A16352" s="43" t="str">
        <f t="shared" si="791"/>
        <v>132103300144009001</v>
      </c>
      <c r="B16352" s="28">
        <f t="shared" si="792"/>
        <v>13</v>
      </c>
      <c r="C16352" s="28">
        <f t="shared" si="793"/>
        <v>13</v>
      </c>
      <c r="K16352" s="73" t="s">
        <v>6272</v>
      </c>
      <c r="L16352" s="73" t="s">
        <v>6255</v>
      </c>
      <c r="M16352" s="74">
        <v>0</v>
      </c>
      <c r="N16352" s="74">
        <v>13</v>
      </c>
    </row>
    <row r="16353" spans="1:14">
      <c r="A16353" s="43" t="str">
        <f t="shared" si="791"/>
        <v>132103300147009001</v>
      </c>
      <c r="B16353" s="28">
        <f t="shared" si="792"/>
        <v>7</v>
      </c>
      <c r="C16353" s="28">
        <f t="shared" si="793"/>
        <v>7</v>
      </c>
      <c r="K16353" s="73" t="s">
        <v>6273</v>
      </c>
      <c r="L16353" s="73" t="s">
        <v>6255</v>
      </c>
      <c r="M16353" s="74">
        <v>0</v>
      </c>
      <c r="N16353" s="74">
        <v>7</v>
      </c>
    </row>
    <row r="16354" spans="1:14">
      <c r="A16354" s="43" t="str">
        <f t="shared" si="791"/>
        <v>132103300148010001</v>
      </c>
      <c r="B16354" s="28">
        <f t="shared" si="792"/>
        <v>18</v>
      </c>
      <c r="C16354" s="28">
        <f t="shared" si="793"/>
        <v>18</v>
      </c>
      <c r="K16354" s="73" t="s">
        <v>6274</v>
      </c>
      <c r="L16354" s="73" t="s">
        <v>6255</v>
      </c>
      <c r="M16354" s="74">
        <v>0</v>
      </c>
      <c r="N16354" s="74">
        <v>18</v>
      </c>
    </row>
    <row r="16355" spans="1:14">
      <c r="A16355" s="43" t="str">
        <f t="shared" si="791"/>
        <v>132103300148010002</v>
      </c>
      <c r="B16355" s="28">
        <f t="shared" si="792"/>
        <v>2</v>
      </c>
      <c r="C16355" s="28">
        <f t="shared" si="793"/>
        <v>2</v>
      </c>
      <c r="K16355" s="73" t="s">
        <v>6275</v>
      </c>
      <c r="L16355" s="73" t="s">
        <v>6255</v>
      </c>
      <c r="M16355" s="74">
        <v>0</v>
      </c>
      <c r="N16355" s="74">
        <v>2</v>
      </c>
    </row>
    <row r="16356" spans="1:14">
      <c r="A16356" s="43" t="str">
        <f t="shared" si="791"/>
        <v>132103300144011001</v>
      </c>
      <c r="B16356" s="28">
        <f t="shared" si="792"/>
        <v>68</v>
      </c>
      <c r="C16356" s="28">
        <f t="shared" si="793"/>
        <v>67</v>
      </c>
      <c r="K16356" s="73" t="s">
        <v>6276</v>
      </c>
      <c r="L16356" s="73" t="s">
        <v>6255</v>
      </c>
      <c r="M16356" s="74">
        <v>1</v>
      </c>
      <c r="N16356" s="74">
        <v>67</v>
      </c>
    </row>
    <row r="16357" spans="1:14">
      <c r="A16357" s="43" t="str">
        <f t="shared" si="791"/>
        <v>132103300145011002</v>
      </c>
      <c r="B16357" s="28">
        <f t="shared" si="792"/>
        <v>66</v>
      </c>
      <c r="C16357" s="28">
        <f t="shared" si="793"/>
        <v>61</v>
      </c>
      <c r="K16357" s="73" t="s">
        <v>6277</v>
      </c>
      <c r="L16357" s="73" t="s">
        <v>6255</v>
      </c>
      <c r="M16357" s="74">
        <v>5</v>
      </c>
      <c r="N16357" s="74">
        <v>61</v>
      </c>
    </row>
    <row r="16358" spans="1:14">
      <c r="A16358" s="43" t="str">
        <f t="shared" si="791"/>
        <v>132103300146011002</v>
      </c>
      <c r="B16358" s="28">
        <f t="shared" si="792"/>
        <v>17</v>
      </c>
      <c r="C16358" s="28">
        <f t="shared" si="793"/>
        <v>15</v>
      </c>
      <c r="K16358" s="73" t="s">
        <v>6278</v>
      </c>
      <c r="L16358" s="73" t="s">
        <v>6255</v>
      </c>
      <c r="M16358" s="74">
        <v>2</v>
      </c>
      <c r="N16358" s="74">
        <v>15</v>
      </c>
    </row>
    <row r="16359" spans="1:14">
      <c r="A16359" s="43" t="str">
        <f t="shared" si="791"/>
        <v>132103300147011001</v>
      </c>
      <c r="B16359" s="28">
        <f t="shared" si="792"/>
        <v>53</v>
      </c>
      <c r="C16359" s="28">
        <f t="shared" si="793"/>
        <v>47</v>
      </c>
      <c r="K16359" s="73" t="s">
        <v>6279</v>
      </c>
      <c r="L16359" s="73" t="s">
        <v>6255</v>
      </c>
      <c r="M16359" s="74">
        <v>6</v>
      </c>
      <c r="N16359" s="74">
        <v>47</v>
      </c>
    </row>
    <row r="16360" spans="1:14">
      <c r="A16360" s="43" t="str">
        <f t="shared" si="791"/>
        <v>132103300148011001</v>
      </c>
      <c r="B16360" s="28">
        <f t="shared" si="792"/>
        <v>2</v>
      </c>
      <c r="C16360" s="28">
        <f t="shared" si="793"/>
        <v>1</v>
      </c>
      <c r="K16360" s="73" t="s">
        <v>6280</v>
      </c>
      <c r="L16360" s="73" t="s">
        <v>6255</v>
      </c>
      <c r="M16360" s="74">
        <v>1</v>
      </c>
      <c r="N16360" s="74">
        <v>1</v>
      </c>
    </row>
    <row r="16361" spans="1:14">
      <c r="A16361" s="43" t="str">
        <f t="shared" si="791"/>
        <v>132103300144012002</v>
      </c>
      <c r="B16361" s="28">
        <f t="shared" si="792"/>
        <v>1</v>
      </c>
      <c r="C16361" s="28">
        <f t="shared" si="793"/>
        <v>1</v>
      </c>
      <c r="K16361" s="73" t="s">
        <v>6281</v>
      </c>
      <c r="L16361" s="73" t="s">
        <v>6255</v>
      </c>
      <c r="M16361" s="74">
        <v>0</v>
      </c>
      <c r="N16361" s="74">
        <v>1</v>
      </c>
    </row>
    <row r="16362" spans="1:14">
      <c r="A16362" s="43" t="str">
        <f t="shared" si="791"/>
        <v>132103300145012002</v>
      </c>
      <c r="B16362" s="28">
        <f t="shared" si="792"/>
        <v>2</v>
      </c>
      <c r="C16362" s="28">
        <f t="shared" si="793"/>
        <v>2</v>
      </c>
      <c r="K16362" s="73" t="s">
        <v>6282</v>
      </c>
      <c r="L16362" s="73" t="s">
        <v>6255</v>
      </c>
      <c r="M16362" s="74">
        <v>0</v>
      </c>
      <c r="N16362" s="74">
        <v>2</v>
      </c>
    </row>
    <row r="16363" spans="1:14">
      <c r="A16363" s="43" t="str">
        <f t="shared" si="791"/>
        <v>132103300144013001</v>
      </c>
      <c r="B16363" s="28">
        <f t="shared" si="792"/>
        <v>1</v>
      </c>
      <c r="C16363" s="28">
        <f t="shared" si="793"/>
        <v>1</v>
      </c>
      <c r="K16363" s="73" t="s">
        <v>6283</v>
      </c>
      <c r="L16363" s="73" t="s">
        <v>6255</v>
      </c>
      <c r="M16363" s="74">
        <v>0</v>
      </c>
      <c r="N16363" s="74">
        <v>1</v>
      </c>
    </row>
    <row r="16364" spans="1:14">
      <c r="A16364" s="43" t="str">
        <f t="shared" si="791"/>
        <v>132103300148013001</v>
      </c>
      <c r="B16364" s="28">
        <f t="shared" si="792"/>
        <v>0</v>
      </c>
      <c r="C16364" s="28">
        <f t="shared" si="793"/>
        <v>0</v>
      </c>
      <c r="K16364" s="73" t="s">
        <v>6284</v>
      </c>
      <c r="L16364" s="73" t="s">
        <v>6255</v>
      </c>
      <c r="M16364" s="74">
        <v>0</v>
      </c>
      <c r="N16364" s="74">
        <v>0</v>
      </c>
    </row>
    <row r="16365" spans="1:14">
      <c r="A16365" s="43" t="str">
        <f t="shared" si="791"/>
        <v>132103300144014001</v>
      </c>
      <c r="B16365" s="28">
        <f t="shared" si="792"/>
        <v>14</v>
      </c>
      <c r="C16365" s="28">
        <f t="shared" si="793"/>
        <v>13</v>
      </c>
      <c r="K16365" s="73" t="s">
        <v>6285</v>
      </c>
      <c r="L16365" s="73" t="s">
        <v>6255</v>
      </c>
      <c r="M16365" s="74">
        <v>1</v>
      </c>
      <c r="N16365" s="74">
        <v>13</v>
      </c>
    </row>
    <row r="16366" spans="1:14">
      <c r="A16366" s="43" t="str">
        <f t="shared" si="791"/>
        <v>132103300144015001</v>
      </c>
      <c r="B16366" s="28">
        <f t="shared" si="792"/>
        <v>11</v>
      </c>
      <c r="C16366" s="28">
        <f t="shared" si="793"/>
        <v>11</v>
      </c>
      <c r="K16366" s="73" t="s">
        <v>6286</v>
      </c>
      <c r="L16366" s="73" t="s">
        <v>6255</v>
      </c>
      <c r="M16366" s="74">
        <v>0</v>
      </c>
      <c r="N16366" s="74">
        <v>11</v>
      </c>
    </row>
    <row r="16367" spans="1:14">
      <c r="A16367" s="43" t="str">
        <f t="shared" si="791"/>
        <v>132103300145016001</v>
      </c>
      <c r="B16367" s="28">
        <f t="shared" si="792"/>
        <v>11</v>
      </c>
      <c r="C16367" s="28">
        <f t="shared" si="793"/>
        <v>11</v>
      </c>
      <c r="K16367" s="73" t="s">
        <v>6287</v>
      </c>
      <c r="L16367" s="73" t="s">
        <v>6255</v>
      </c>
      <c r="M16367" s="74">
        <v>0</v>
      </c>
      <c r="N16367" s="74">
        <v>11</v>
      </c>
    </row>
    <row r="16368" spans="1:14">
      <c r="A16368" s="43" t="str">
        <f t="shared" si="791"/>
        <v>132103300146016001</v>
      </c>
      <c r="B16368" s="28">
        <f t="shared" si="792"/>
        <v>7</v>
      </c>
      <c r="C16368" s="28">
        <f t="shared" si="793"/>
        <v>7</v>
      </c>
      <c r="K16368" s="73" t="s">
        <v>6288</v>
      </c>
      <c r="L16368" s="73" t="s">
        <v>6255</v>
      </c>
      <c r="M16368" s="74">
        <v>0</v>
      </c>
      <c r="N16368" s="74">
        <v>7</v>
      </c>
    </row>
    <row r="16369" spans="1:14">
      <c r="A16369" s="43" t="str">
        <f t="shared" si="791"/>
        <v>132103300147016001</v>
      </c>
      <c r="B16369" s="28">
        <f t="shared" si="792"/>
        <v>9</v>
      </c>
      <c r="C16369" s="28">
        <f t="shared" si="793"/>
        <v>9</v>
      </c>
      <c r="K16369" s="73" t="s">
        <v>6289</v>
      </c>
      <c r="L16369" s="73" t="s">
        <v>6255</v>
      </c>
      <c r="M16369" s="74">
        <v>0</v>
      </c>
      <c r="N16369" s="74">
        <v>9</v>
      </c>
    </row>
    <row r="16370" spans="1:14">
      <c r="A16370" s="43" t="str">
        <f t="shared" si="791"/>
        <v>132103300148016001</v>
      </c>
      <c r="B16370" s="28">
        <f t="shared" si="792"/>
        <v>0</v>
      </c>
      <c r="C16370" s="28">
        <f t="shared" si="793"/>
        <v>0</v>
      </c>
      <c r="K16370" s="73" t="s">
        <v>6290</v>
      </c>
      <c r="L16370" s="73" t="s">
        <v>6255</v>
      </c>
      <c r="M16370" s="74">
        <v>0</v>
      </c>
      <c r="N16370" s="74">
        <v>0</v>
      </c>
    </row>
    <row r="16371" spans="1:14">
      <c r="A16371" s="43" t="str">
        <f t="shared" si="791"/>
        <v>132103300146017001</v>
      </c>
      <c r="B16371" s="28">
        <f t="shared" si="792"/>
        <v>3</v>
      </c>
      <c r="C16371" s="28">
        <f t="shared" si="793"/>
        <v>2</v>
      </c>
      <c r="K16371" s="73" t="s">
        <v>6291</v>
      </c>
      <c r="L16371" s="73" t="s">
        <v>6255</v>
      </c>
      <c r="M16371" s="74">
        <v>1</v>
      </c>
      <c r="N16371" s="74">
        <v>2</v>
      </c>
    </row>
    <row r="16372" spans="1:14">
      <c r="A16372" s="43" t="str">
        <f t="shared" si="791"/>
        <v>132103300147017001</v>
      </c>
      <c r="B16372" s="28">
        <f t="shared" si="792"/>
        <v>3</v>
      </c>
      <c r="C16372" s="28">
        <f t="shared" si="793"/>
        <v>3</v>
      </c>
      <c r="K16372" s="73" t="s">
        <v>6292</v>
      </c>
      <c r="L16372" s="73" t="s">
        <v>6255</v>
      </c>
      <c r="M16372" s="74">
        <v>0</v>
      </c>
      <c r="N16372" s="74">
        <v>3</v>
      </c>
    </row>
    <row r="16373" spans="1:14">
      <c r="A16373" s="43" t="str">
        <f t="shared" si="791"/>
        <v>132103300146018001</v>
      </c>
      <c r="B16373" s="28">
        <f t="shared" si="792"/>
        <v>3</v>
      </c>
      <c r="C16373" s="28">
        <f t="shared" si="793"/>
        <v>3</v>
      </c>
      <c r="K16373" s="73" t="s">
        <v>6293</v>
      </c>
      <c r="L16373" s="73" t="s">
        <v>6255</v>
      </c>
      <c r="M16373" s="74">
        <v>0</v>
      </c>
      <c r="N16373" s="74">
        <v>3</v>
      </c>
    </row>
    <row r="16374" spans="1:14">
      <c r="A16374" s="43" t="str">
        <f t="shared" si="791"/>
        <v>132103300147018001</v>
      </c>
      <c r="B16374" s="28">
        <f t="shared" si="792"/>
        <v>6</v>
      </c>
      <c r="C16374" s="28">
        <f t="shared" si="793"/>
        <v>6</v>
      </c>
      <c r="K16374" s="73" t="s">
        <v>6294</v>
      </c>
      <c r="L16374" s="73" t="s">
        <v>6255</v>
      </c>
      <c r="M16374" s="74">
        <v>0</v>
      </c>
      <c r="N16374" s="74">
        <v>6</v>
      </c>
    </row>
    <row r="16375" spans="1:14">
      <c r="A16375" s="43" t="str">
        <f t="shared" si="791"/>
        <v>132103300148018001</v>
      </c>
      <c r="B16375" s="28">
        <f t="shared" si="792"/>
        <v>3</v>
      </c>
      <c r="C16375" s="28">
        <f t="shared" si="793"/>
        <v>3</v>
      </c>
      <c r="K16375" s="73" t="s">
        <v>6295</v>
      </c>
      <c r="L16375" s="73" t="s">
        <v>6255</v>
      </c>
      <c r="M16375" s="74">
        <v>0</v>
      </c>
      <c r="N16375" s="74">
        <v>3</v>
      </c>
    </row>
    <row r="16376" spans="1:14">
      <c r="A16376" s="43" t="str">
        <f t="shared" si="791"/>
        <v>132103300146019001</v>
      </c>
      <c r="B16376" s="28">
        <f t="shared" si="792"/>
        <v>4</v>
      </c>
      <c r="C16376" s="28">
        <f t="shared" si="793"/>
        <v>3</v>
      </c>
      <c r="K16376" s="73" t="s">
        <v>6296</v>
      </c>
      <c r="L16376" s="73" t="s">
        <v>6255</v>
      </c>
      <c r="M16376" s="74">
        <v>1</v>
      </c>
      <c r="N16376" s="74">
        <v>3</v>
      </c>
    </row>
    <row r="16377" spans="1:14">
      <c r="A16377" s="43" t="str">
        <f t="shared" si="791"/>
        <v>132103300147019001</v>
      </c>
      <c r="B16377" s="28">
        <f t="shared" si="792"/>
        <v>7</v>
      </c>
      <c r="C16377" s="28">
        <f t="shared" si="793"/>
        <v>7</v>
      </c>
      <c r="K16377" s="73" t="s">
        <v>6297</v>
      </c>
      <c r="L16377" s="73" t="s">
        <v>6255</v>
      </c>
      <c r="M16377" s="74">
        <v>0</v>
      </c>
      <c r="N16377" s="74">
        <v>7</v>
      </c>
    </row>
    <row r="16378" spans="1:14">
      <c r="A16378" s="43" t="str">
        <f t="shared" si="791"/>
        <v>132103300148019001</v>
      </c>
      <c r="B16378" s="28">
        <f t="shared" si="792"/>
        <v>5</v>
      </c>
      <c r="C16378" s="28">
        <f t="shared" si="793"/>
        <v>5</v>
      </c>
      <c r="K16378" s="73" t="s">
        <v>6298</v>
      </c>
      <c r="L16378" s="73" t="s">
        <v>6255</v>
      </c>
      <c r="M16378" s="74">
        <v>0</v>
      </c>
      <c r="N16378" s="74">
        <v>5</v>
      </c>
    </row>
    <row r="16379" spans="1:14">
      <c r="A16379" s="43" t="str">
        <f t="shared" si="791"/>
        <v>132103300146020001</v>
      </c>
      <c r="B16379" s="28">
        <f t="shared" si="792"/>
        <v>4</v>
      </c>
      <c r="C16379" s="28">
        <f t="shared" si="793"/>
        <v>4</v>
      </c>
      <c r="K16379" s="73" t="s">
        <v>6299</v>
      </c>
      <c r="L16379" s="73" t="s">
        <v>6255</v>
      </c>
      <c r="M16379" s="74">
        <v>0</v>
      </c>
      <c r="N16379" s="74">
        <v>4</v>
      </c>
    </row>
    <row r="16380" spans="1:14">
      <c r="A16380" s="43" t="str">
        <f t="shared" si="791"/>
        <v>132103300145021001</v>
      </c>
      <c r="B16380" s="28">
        <f t="shared" si="792"/>
        <v>16</v>
      </c>
      <c r="C16380" s="28">
        <f t="shared" si="793"/>
        <v>16</v>
      </c>
      <c r="K16380" s="73" t="s">
        <v>6300</v>
      </c>
      <c r="L16380" s="73" t="s">
        <v>6255</v>
      </c>
      <c r="M16380" s="74">
        <v>0</v>
      </c>
      <c r="N16380" s="74">
        <v>16</v>
      </c>
    </row>
    <row r="16381" spans="1:14">
      <c r="A16381" s="43" t="str">
        <f t="shared" si="791"/>
        <v>132103300147021001</v>
      </c>
      <c r="B16381" s="28">
        <f t="shared" si="792"/>
        <v>0</v>
      </c>
      <c r="C16381" s="28">
        <f t="shared" si="793"/>
        <v>0</v>
      </c>
      <c r="K16381" s="73" t="s">
        <v>6301</v>
      </c>
      <c r="L16381" s="73" t="s">
        <v>6255</v>
      </c>
      <c r="M16381" s="74">
        <v>0</v>
      </c>
      <c r="N16381" s="74">
        <v>0</v>
      </c>
    </row>
    <row r="16382" spans="1:14">
      <c r="A16382" s="43" t="str">
        <f t="shared" si="791"/>
        <v>132103300148021001</v>
      </c>
      <c r="B16382" s="28">
        <f t="shared" si="792"/>
        <v>1</v>
      </c>
      <c r="C16382" s="28">
        <f t="shared" si="793"/>
        <v>1</v>
      </c>
      <c r="K16382" s="73" t="s">
        <v>6302</v>
      </c>
      <c r="L16382" s="73" t="s">
        <v>6255</v>
      </c>
      <c r="M16382" s="74">
        <v>0</v>
      </c>
      <c r="N16382" s="74">
        <v>1</v>
      </c>
    </row>
    <row r="16383" spans="1:14">
      <c r="A16383" s="43" t="str">
        <f t="shared" si="791"/>
        <v>132103300144022001</v>
      </c>
      <c r="B16383" s="28">
        <f t="shared" si="792"/>
        <v>6</v>
      </c>
      <c r="C16383" s="28">
        <f t="shared" si="793"/>
        <v>6</v>
      </c>
      <c r="K16383" s="73" t="s">
        <v>6303</v>
      </c>
      <c r="L16383" s="73" t="s">
        <v>6255</v>
      </c>
      <c r="M16383" s="74">
        <v>0</v>
      </c>
      <c r="N16383" s="74">
        <v>6</v>
      </c>
    </row>
    <row r="16384" spans="1:14">
      <c r="A16384" s="43" t="str">
        <f t="shared" si="791"/>
        <v>132103300147022001</v>
      </c>
      <c r="B16384" s="28">
        <f t="shared" si="792"/>
        <v>5</v>
      </c>
      <c r="C16384" s="28">
        <f t="shared" si="793"/>
        <v>5</v>
      </c>
      <c r="K16384" s="73" t="s">
        <v>6304</v>
      </c>
      <c r="L16384" s="73" t="s">
        <v>6255</v>
      </c>
      <c r="M16384" s="74">
        <v>0</v>
      </c>
      <c r="N16384" s="74">
        <v>5</v>
      </c>
    </row>
    <row r="16385" spans="1:14">
      <c r="A16385" s="43" t="str">
        <f t="shared" si="791"/>
        <v>132103300144023001</v>
      </c>
      <c r="B16385" s="28">
        <f t="shared" si="792"/>
        <v>8</v>
      </c>
      <c r="C16385" s="28">
        <f t="shared" si="793"/>
        <v>6</v>
      </c>
      <c r="K16385" s="73" t="s">
        <v>6305</v>
      </c>
      <c r="L16385" s="73" t="s">
        <v>6255</v>
      </c>
      <c r="M16385" s="74">
        <v>2</v>
      </c>
      <c r="N16385" s="74">
        <v>6</v>
      </c>
    </row>
    <row r="16386" spans="1:14">
      <c r="A16386" s="43" t="str">
        <f t="shared" si="791"/>
        <v>132103300147023001</v>
      </c>
      <c r="B16386" s="28">
        <f t="shared" si="792"/>
        <v>3</v>
      </c>
      <c r="C16386" s="28">
        <f t="shared" si="793"/>
        <v>2</v>
      </c>
      <c r="K16386" s="73" t="s">
        <v>6306</v>
      </c>
      <c r="L16386" s="73" t="s">
        <v>6255</v>
      </c>
      <c r="M16386" s="74">
        <v>1</v>
      </c>
      <c r="N16386" s="74">
        <v>2</v>
      </c>
    </row>
    <row r="16387" spans="1:14">
      <c r="A16387" s="43" t="str">
        <f t="shared" ref="A16387:A16450" si="794">L16387&amp;K16387</f>
        <v>132103300144024001</v>
      </c>
      <c r="B16387" s="28">
        <f t="shared" ref="B16387:B16450" si="795">M16387+N16387</f>
        <v>9</v>
      </c>
      <c r="C16387" s="28">
        <f t="shared" ref="C16387:C16450" si="796">N16387</f>
        <v>9</v>
      </c>
      <c r="K16387" s="73" t="s">
        <v>6307</v>
      </c>
      <c r="L16387" s="73" t="s">
        <v>6255</v>
      </c>
      <c r="M16387" s="74">
        <v>0</v>
      </c>
      <c r="N16387" s="74">
        <v>9</v>
      </c>
    </row>
    <row r="16388" spans="1:14">
      <c r="A16388" s="43" t="str">
        <f t="shared" si="794"/>
        <v>132103300147024001</v>
      </c>
      <c r="B16388" s="28">
        <f t="shared" si="795"/>
        <v>3</v>
      </c>
      <c r="C16388" s="28">
        <f t="shared" si="796"/>
        <v>3</v>
      </c>
      <c r="K16388" s="73" t="s">
        <v>6308</v>
      </c>
      <c r="L16388" s="73" t="s">
        <v>6255</v>
      </c>
      <c r="M16388" s="74">
        <v>0</v>
      </c>
      <c r="N16388" s="74">
        <v>3</v>
      </c>
    </row>
    <row r="16389" spans="1:14">
      <c r="A16389" s="43" t="str">
        <f t="shared" si="794"/>
        <v>132103300144025001</v>
      </c>
      <c r="B16389" s="28">
        <f t="shared" si="795"/>
        <v>19</v>
      </c>
      <c r="C16389" s="28">
        <f t="shared" si="796"/>
        <v>18</v>
      </c>
      <c r="K16389" s="73" t="s">
        <v>6309</v>
      </c>
      <c r="L16389" s="73" t="s">
        <v>6255</v>
      </c>
      <c r="M16389" s="74">
        <v>1</v>
      </c>
      <c r="N16389" s="74">
        <v>18</v>
      </c>
    </row>
    <row r="16390" spans="1:14">
      <c r="A16390" s="43" t="str">
        <f t="shared" si="794"/>
        <v>132103300147025001</v>
      </c>
      <c r="B16390" s="28">
        <f t="shared" si="795"/>
        <v>4</v>
      </c>
      <c r="C16390" s="28">
        <f t="shared" si="796"/>
        <v>4</v>
      </c>
      <c r="K16390" s="73" t="s">
        <v>6310</v>
      </c>
      <c r="L16390" s="73" t="s">
        <v>6255</v>
      </c>
      <c r="M16390" s="74">
        <v>0</v>
      </c>
      <c r="N16390" s="74">
        <v>4</v>
      </c>
    </row>
    <row r="16391" spans="1:14">
      <c r="A16391" s="43" t="str">
        <f t="shared" si="794"/>
        <v>132103300144026001</v>
      </c>
      <c r="B16391" s="28">
        <f t="shared" si="795"/>
        <v>12</v>
      </c>
      <c r="C16391" s="28">
        <f t="shared" si="796"/>
        <v>12</v>
      </c>
      <c r="K16391" s="73" t="s">
        <v>6311</v>
      </c>
      <c r="L16391" s="73" t="s">
        <v>6255</v>
      </c>
      <c r="M16391" s="74">
        <v>0</v>
      </c>
      <c r="N16391" s="74">
        <v>12</v>
      </c>
    </row>
    <row r="16392" spans="1:14">
      <c r="A16392" s="43" t="str">
        <f t="shared" si="794"/>
        <v>132103300146026001</v>
      </c>
      <c r="B16392" s="28">
        <f t="shared" si="795"/>
        <v>8</v>
      </c>
      <c r="C16392" s="28">
        <f t="shared" si="796"/>
        <v>4</v>
      </c>
      <c r="K16392" s="73" t="s">
        <v>6312</v>
      </c>
      <c r="L16392" s="73" t="s">
        <v>6255</v>
      </c>
      <c r="M16392" s="74">
        <v>4</v>
      </c>
      <c r="N16392" s="74">
        <v>4</v>
      </c>
    </row>
    <row r="16393" spans="1:14">
      <c r="A16393" s="43" t="str">
        <f t="shared" si="794"/>
        <v>132103300147026001</v>
      </c>
      <c r="B16393" s="28">
        <f t="shared" si="795"/>
        <v>30</v>
      </c>
      <c r="C16393" s="28">
        <f t="shared" si="796"/>
        <v>21</v>
      </c>
      <c r="K16393" s="73" t="s">
        <v>6313</v>
      </c>
      <c r="L16393" s="73" t="s">
        <v>6255</v>
      </c>
      <c r="M16393" s="74">
        <v>9</v>
      </c>
      <c r="N16393" s="74">
        <v>21</v>
      </c>
    </row>
    <row r="16394" spans="1:14">
      <c r="A16394" s="43" t="str">
        <f t="shared" si="794"/>
        <v>132103300146027001</v>
      </c>
      <c r="B16394" s="28">
        <f t="shared" si="795"/>
        <v>2</v>
      </c>
      <c r="C16394" s="28">
        <f t="shared" si="796"/>
        <v>1</v>
      </c>
      <c r="K16394" s="73" t="s">
        <v>6314</v>
      </c>
      <c r="L16394" s="73" t="s">
        <v>6255</v>
      </c>
      <c r="M16394" s="74">
        <v>1</v>
      </c>
      <c r="N16394" s="74">
        <v>1</v>
      </c>
    </row>
    <row r="16395" spans="1:14">
      <c r="A16395" s="43" t="str">
        <f t="shared" si="794"/>
        <v>132103300147027001</v>
      </c>
      <c r="B16395" s="28">
        <f t="shared" si="795"/>
        <v>6</v>
      </c>
      <c r="C16395" s="28">
        <f t="shared" si="796"/>
        <v>3</v>
      </c>
      <c r="K16395" s="73" t="s">
        <v>6315</v>
      </c>
      <c r="L16395" s="73" t="s">
        <v>6255</v>
      </c>
      <c r="M16395" s="74">
        <v>3</v>
      </c>
      <c r="N16395" s="74">
        <v>3</v>
      </c>
    </row>
    <row r="16396" spans="1:14">
      <c r="A16396" s="43" t="str">
        <f t="shared" si="794"/>
        <v>132103300148027001</v>
      </c>
      <c r="B16396" s="28">
        <f t="shared" si="795"/>
        <v>2</v>
      </c>
      <c r="C16396" s="28">
        <f t="shared" si="796"/>
        <v>2</v>
      </c>
      <c r="K16396" s="73" t="s">
        <v>6316</v>
      </c>
      <c r="L16396" s="73" t="s">
        <v>6255</v>
      </c>
      <c r="M16396" s="74">
        <v>0</v>
      </c>
      <c r="N16396" s="74">
        <v>2</v>
      </c>
    </row>
    <row r="16397" spans="1:14">
      <c r="A16397" s="43" t="str">
        <f t="shared" si="794"/>
        <v>132103300148028001</v>
      </c>
      <c r="B16397" s="28">
        <f t="shared" si="795"/>
        <v>55</v>
      </c>
      <c r="C16397" s="28">
        <f t="shared" si="796"/>
        <v>43</v>
      </c>
      <c r="K16397" s="73" t="s">
        <v>6317</v>
      </c>
      <c r="L16397" s="73" t="s">
        <v>6255</v>
      </c>
      <c r="M16397" s="74">
        <v>12</v>
      </c>
      <c r="N16397" s="74">
        <v>43</v>
      </c>
    </row>
    <row r="16398" spans="1:14">
      <c r="A16398" s="43" t="str">
        <f t="shared" si="794"/>
        <v>132103300144029001</v>
      </c>
      <c r="B16398" s="28">
        <f t="shared" si="795"/>
        <v>3</v>
      </c>
      <c r="C16398" s="28">
        <f t="shared" si="796"/>
        <v>3</v>
      </c>
      <c r="K16398" s="73" t="s">
        <v>6318</v>
      </c>
      <c r="L16398" s="73" t="s">
        <v>6255</v>
      </c>
      <c r="M16398" s="74">
        <v>0</v>
      </c>
      <c r="N16398" s="74">
        <v>3</v>
      </c>
    </row>
    <row r="16399" spans="1:14">
      <c r="A16399" s="43" t="str">
        <f t="shared" si="794"/>
        <v>132103300144030001</v>
      </c>
      <c r="B16399" s="28">
        <f t="shared" si="795"/>
        <v>3</v>
      </c>
      <c r="C16399" s="28">
        <f t="shared" si="796"/>
        <v>3</v>
      </c>
      <c r="K16399" s="73" t="s">
        <v>6319</v>
      </c>
      <c r="L16399" s="73" t="s">
        <v>6255</v>
      </c>
      <c r="M16399" s="74">
        <v>0</v>
      </c>
      <c r="N16399" s="74">
        <v>3</v>
      </c>
    </row>
    <row r="16400" spans="1:14">
      <c r="A16400" s="43" t="str">
        <f t="shared" si="794"/>
        <v>132103300147030001</v>
      </c>
      <c r="B16400" s="28">
        <f t="shared" si="795"/>
        <v>1</v>
      </c>
      <c r="C16400" s="28">
        <f t="shared" si="796"/>
        <v>1</v>
      </c>
      <c r="K16400" s="73" t="s">
        <v>6320</v>
      </c>
      <c r="L16400" s="73" t="s">
        <v>6255</v>
      </c>
      <c r="M16400" s="74">
        <v>0</v>
      </c>
      <c r="N16400" s="74">
        <v>1</v>
      </c>
    </row>
    <row r="16401" spans="1:14">
      <c r="A16401" s="43" t="str">
        <f t="shared" si="794"/>
        <v>132103300145031001</v>
      </c>
      <c r="B16401" s="28">
        <f t="shared" si="795"/>
        <v>4</v>
      </c>
      <c r="C16401" s="28">
        <f t="shared" si="796"/>
        <v>4</v>
      </c>
      <c r="K16401" s="73" t="s">
        <v>6321</v>
      </c>
      <c r="L16401" s="73" t="s">
        <v>6255</v>
      </c>
      <c r="M16401" s="74">
        <v>0</v>
      </c>
      <c r="N16401" s="74">
        <v>4</v>
      </c>
    </row>
    <row r="16402" spans="1:14">
      <c r="A16402" s="43" t="str">
        <f t="shared" si="794"/>
        <v>132103300147031001</v>
      </c>
      <c r="B16402" s="28">
        <f t="shared" si="795"/>
        <v>2</v>
      </c>
      <c r="C16402" s="28">
        <f t="shared" si="796"/>
        <v>2</v>
      </c>
      <c r="K16402" s="73" t="s">
        <v>6322</v>
      </c>
      <c r="L16402" s="73" t="s">
        <v>6255</v>
      </c>
      <c r="M16402" s="74">
        <v>0</v>
      </c>
      <c r="N16402" s="74">
        <v>2</v>
      </c>
    </row>
    <row r="16403" spans="1:14">
      <c r="A16403" s="43" t="str">
        <f t="shared" si="794"/>
        <v>132103300145032001</v>
      </c>
      <c r="B16403" s="28">
        <f t="shared" si="795"/>
        <v>4</v>
      </c>
      <c r="C16403" s="28">
        <f t="shared" si="796"/>
        <v>4</v>
      </c>
      <c r="K16403" s="73" t="s">
        <v>6323</v>
      </c>
      <c r="L16403" s="73" t="s">
        <v>6255</v>
      </c>
      <c r="M16403" s="74">
        <v>0</v>
      </c>
      <c r="N16403" s="74">
        <v>4</v>
      </c>
    </row>
    <row r="16404" spans="1:14">
      <c r="A16404" s="43" t="str">
        <f t="shared" si="794"/>
        <v>132103300147032001</v>
      </c>
      <c r="B16404" s="28">
        <f t="shared" si="795"/>
        <v>1</v>
      </c>
      <c r="C16404" s="28">
        <f t="shared" si="796"/>
        <v>1</v>
      </c>
      <c r="K16404" s="73" t="s">
        <v>6324</v>
      </c>
      <c r="L16404" s="73" t="s">
        <v>6255</v>
      </c>
      <c r="M16404" s="74">
        <v>0</v>
      </c>
      <c r="N16404" s="74">
        <v>1</v>
      </c>
    </row>
    <row r="16405" spans="1:14">
      <c r="A16405" s="43" t="str">
        <f t="shared" si="794"/>
        <v>132103300148033001</v>
      </c>
      <c r="B16405" s="28">
        <f t="shared" si="795"/>
        <v>1</v>
      </c>
      <c r="C16405" s="28">
        <f t="shared" si="796"/>
        <v>1</v>
      </c>
      <c r="K16405" s="73" t="s">
        <v>6325</v>
      </c>
      <c r="L16405" s="73" t="s">
        <v>6255</v>
      </c>
      <c r="M16405" s="74">
        <v>0</v>
      </c>
      <c r="N16405" s="74">
        <v>1</v>
      </c>
    </row>
    <row r="16406" spans="1:14">
      <c r="A16406" s="43" t="str">
        <f t="shared" si="794"/>
        <v>132103300145034001</v>
      </c>
      <c r="B16406" s="28">
        <f t="shared" si="795"/>
        <v>10</v>
      </c>
      <c r="C16406" s="28">
        <f t="shared" si="796"/>
        <v>10</v>
      </c>
      <c r="K16406" s="73" t="s">
        <v>6326</v>
      </c>
      <c r="L16406" s="73" t="s">
        <v>6255</v>
      </c>
      <c r="M16406" s="74">
        <v>0</v>
      </c>
      <c r="N16406" s="74">
        <v>10</v>
      </c>
    </row>
    <row r="16407" spans="1:14">
      <c r="A16407" s="43" t="str">
        <f t="shared" si="794"/>
        <v>132103300147035001</v>
      </c>
      <c r="B16407" s="28">
        <f t="shared" si="795"/>
        <v>10</v>
      </c>
      <c r="C16407" s="28">
        <f t="shared" si="796"/>
        <v>7</v>
      </c>
      <c r="K16407" s="73" t="s">
        <v>6327</v>
      </c>
      <c r="L16407" s="73" t="s">
        <v>6255</v>
      </c>
      <c r="M16407" s="74">
        <v>3</v>
      </c>
      <c r="N16407" s="74">
        <v>7</v>
      </c>
    </row>
    <row r="16408" spans="1:14">
      <c r="A16408" s="43" t="str">
        <f t="shared" si="794"/>
        <v>132103300144036001</v>
      </c>
      <c r="B16408" s="28">
        <f t="shared" si="795"/>
        <v>5</v>
      </c>
      <c r="C16408" s="28">
        <f t="shared" si="796"/>
        <v>4</v>
      </c>
      <c r="K16408" s="73" t="s">
        <v>6328</v>
      </c>
      <c r="L16408" s="73" t="s">
        <v>6255</v>
      </c>
      <c r="M16408" s="74">
        <v>1</v>
      </c>
      <c r="N16408" s="74">
        <v>4</v>
      </c>
    </row>
    <row r="16409" spans="1:14">
      <c r="A16409" s="43" t="str">
        <f t="shared" si="794"/>
        <v>132103300144037001</v>
      </c>
      <c r="B16409" s="28">
        <f t="shared" si="795"/>
        <v>1</v>
      </c>
      <c r="C16409" s="28">
        <f t="shared" si="796"/>
        <v>1</v>
      </c>
      <c r="K16409" s="73" t="s">
        <v>6329</v>
      </c>
      <c r="L16409" s="73" t="s">
        <v>6255</v>
      </c>
      <c r="M16409" s="74">
        <v>0</v>
      </c>
      <c r="N16409" s="74">
        <v>1</v>
      </c>
    </row>
    <row r="16410" spans="1:14">
      <c r="A16410" s="43" t="str">
        <f t="shared" si="794"/>
        <v>132103300144038001</v>
      </c>
      <c r="B16410" s="28">
        <f t="shared" si="795"/>
        <v>4</v>
      </c>
      <c r="C16410" s="28">
        <f t="shared" si="796"/>
        <v>4</v>
      </c>
      <c r="K16410" s="73" t="s">
        <v>6330</v>
      </c>
      <c r="L16410" s="73" t="s">
        <v>6255</v>
      </c>
      <c r="M16410" s="74">
        <v>0</v>
      </c>
      <c r="N16410" s="74">
        <v>4</v>
      </c>
    </row>
    <row r="16411" spans="1:14">
      <c r="A16411" s="43" t="str">
        <f t="shared" si="794"/>
        <v>132103300146038001</v>
      </c>
      <c r="B16411" s="28">
        <f t="shared" si="795"/>
        <v>3</v>
      </c>
      <c r="C16411" s="28">
        <f t="shared" si="796"/>
        <v>1</v>
      </c>
      <c r="K16411" s="73" t="s">
        <v>6331</v>
      </c>
      <c r="L16411" s="73" t="s">
        <v>6255</v>
      </c>
      <c r="M16411" s="74">
        <v>2</v>
      </c>
      <c r="N16411" s="74">
        <v>1</v>
      </c>
    </row>
    <row r="16412" spans="1:14">
      <c r="A16412" s="43" t="str">
        <f t="shared" si="794"/>
        <v>132103300144039001</v>
      </c>
      <c r="B16412" s="28">
        <f t="shared" si="795"/>
        <v>1</v>
      </c>
      <c r="C16412" s="28">
        <f t="shared" si="796"/>
        <v>0</v>
      </c>
      <c r="K16412" s="73" t="s">
        <v>6332</v>
      </c>
      <c r="L16412" s="73" t="s">
        <v>6255</v>
      </c>
      <c r="M16412" s="74">
        <v>1</v>
      </c>
      <c r="N16412" s="74">
        <v>0</v>
      </c>
    </row>
    <row r="16413" spans="1:14">
      <c r="A16413" s="43" t="str">
        <f t="shared" si="794"/>
        <v>132103300144040001</v>
      </c>
      <c r="B16413" s="28">
        <f t="shared" si="795"/>
        <v>4</v>
      </c>
      <c r="C16413" s="28">
        <f t="shared" si="796"/>
        <v>4</v>
      </c>
      <c r="K16413" s="73" t="s">
        <v>6333</v>
      </c>
      <c r="L16413" s="73" t="s">
        <v>6255</v>
      </c>
      <c r="M16413" s="74">
        <v>0</v>
      </c>
      <c r="N16413" s="74">
        <v>4</v>
      </c>
    </row>
    <row r="16414" spans="1:14">
      <c r="A16414" s="43" t="str">
        <f t="shared" si="794"/>
        <v>132103300148041001</v>
      </c>
      <c r="B16414" s="28">
        <f t="shared" si="795"/>
        <v>0</v>
      </c>
      <c r="C16414" s="28">
        <f t="shared" si="796"/>
        <v>0</v>
      </c>
      <c r="K16414" s="73" t="s">
        <v>6334</v>
      </c>
      <c r="L16414" s="73" t="s">
        <v>6255</v>
      </c>
      <c r="M16414" s="74">
        <v>0</v>
      </c>
      <c r="N16414" s="74">
        <v>0</v>
      </c>
    </row>
    <row r="16415" spans="1:14">
      <c r="A16415" s="43" t="str">
        <f t="shared" si="794"/>
        <v>132103300145042001</v>
      </c>
      <c r="B16415" s="28">
        <f t="shared" si="795"/>
        <v>37</v>
      </c>
      <c r="C16415" s="28">
        <f t="shared" si="796"/>
        <v>37</v>
      </c>
      <c r="K16415" s="73" t="s">
        <v>6335</v>
      </c>
      <c r="L16415" s="73" t="s">
        <v>6255</v>
      </c>
      <c r="M16415" s="74">
        <v>0</v>
      </c>
      <c r="N16415" s="74">
        <v>37</v>
      </c>
    </row>
    <row r="16416" spans="1:14">
      <c r="A16416" s="43" t="str">
        <f t="shared" si="794"/>
        <v>132103300146042001</v>
      </c>
      <c r="B16416" s="28">
        <f t="shared" si="795"/>
        <v>42</v>
      </c>
      <c r="C16416" s="28">
        <f t="shared" si="796"/>
        <v>42</v>
      </c>
      <c r="K16416" s="73" t="s">
        <v>6336</v>
      </c>
      <c r="L16416" s="73" t="s">
        <v>6255</v>
      </c>
      <c r="M16416" s="74">
        <v>0</v>
      </c>
      <c r="N16416" s="74">
        <v>42</v>
      </c>
    </row>
    <row r="16417" spans="1:14">
      <c r="A16417" s="43" t="str">
        <f t="shared" si="794"/>
        <v>132103300147042001</v>
      </c>
      <c r="B16417" s="28">
        <f t="shared" si="795"/>
        <v>25</v>
      </c>
      <c r="C16417" s="28">
        <f t="shared" si="796"/>
        <v>25</v>
      </c>
      <c r="K16417" s="73" t="s">
        <v>6337</v>
      </c>
      <c r="L16417" s="73" t="s">
        <v>6255</v>
      </c>
      <c r="M16417" s="74">
        <v>0</v>
      </c>
      <c r="N16417" s="74">
        <v>25</v>
      </c>
    </row>
    <row r="16418" spans="1:14">
      <c r="A16418" s="43" t="str">
        <f t="shared" si="794"/>
        <v>132103300148042001</v>
      </c>
      <c r="B16418" s="28">
        <f t="shared" si="795"/>
        <v>4</v>
      </c>
      <c r="C16418" s="28">
        <f t="shared" si="796"/>
        <v>4</v>
      </c>
      <c r="K16418" s="73" t="s">
        <v>6338</v>
      </c>
      <c r="L16418" s="73" t="s">
        <v>6255</v>
      </c>
      <c r="M16418" s="74">
        <v>0</v>
      </c>
      <c r="N16418" s="74">
        <v>4</v>
      </c>
    </row>
    <row r="16419" spans="1:14">
      <c r="A16419" s="43" t="str">
        <f t="shared" si="794"/>
        <v>132103300144043001</v>
      </c>
      <c r="B16419" s="28">
        <f t="shared" si="795"/>
        <v>5</v>
      </c>
      <c r="C16419" s="28">
        <f t="shared" si="796"/>
        <v>5</v>
      </c>
      <c r="K16419" s="73" t="s">
        <v>6339</v>
      </c>
      <c r="L16419" s="73" t="s">
        <v>6255</v>
      </c>
      <c r="M16419" s="74">
        <v>0</v>
      </c>
      <c r="N16419" s="74">
        <v>5</v>
      </c>
    </row>
    <row r="16420" spans="1:14">
      <c r="A16420" s="43" t="str">
        <f t="shared" si="794"/>
        <v>132104300144044001</v>
      </c>
      <c r="B16420" s="28">
        <f t="shared" si="795"/>
        <v>20</v>
      </c>
      <c r="C16420" s="28">
        <f t="shared" si="796"/>
        <v>18</v>
      </c>
      <c r="K16420" s="73" t="s">
        <v>6340</v>
      </c>
      <c r="L16420" s="73" t="s">
        <v>6341</v>
      </c>
      <c r="M16420" s="74">
        <v>2</v>
      </c>
      <c r="N16420" s="74">
        <v>18</v>
      </c>
    </row>
    <row r="16421" spans="1:14">
      <c r="A16421" s="43" t="str">
        <f t="shared" si="794"/>
        <v>132104300146044001</v>
      </c>
      <c r="B16421" s="28">
        <f t="shared" si="795"/>
        <v>6</v>
      </c>
      <c r="C16421" s="28">
        <f t="shared" si="796"/>
        <v>6</v>
      </c>
      <c r="K16421" s="73" t="s">
        <v>6342</v>
      </c>
      <c r="L16421" s="73" t="s">
        <v>6341</v>
      </c>
      <c r="M16421" s="74">
        <v>0</v>
      </c>
      <c r="N16421" s="74">
        <v>6</v>
      </c>
    </row>
    <row r="16422" spans="1:14">
      <c r="A16422" s="43" t="str">
        <f t="shared" si="794"/>
        <v>132104300147044001</v>
      </c>
      <c r="B16422" s="28">
        <f t="shared" si="795"/>
        <v>9</v>
      </c>
      <c r="C16422" s="28">
        <f t="shared" si="796"/>
        <v>7</v>
      </c>
      <c r="K16422" s="73" t="s">
        <v>6343</v>
      </c>
      <c r="L16422" s="73" t="s">
        <v>6341</v>
      </c>
      <c r="M16422" s="74">
        <v>2</v>
      </c>
      <c r="N16422" s="74">
        <v>7</v>
      </c>
    </row>
    <row r="16423" spans="1:14">
      <c r="A16423" s="43" t="str">
        <f t="shared" si="794"/>
        <v>132104300148044001</v>
      </c>
      <c r="B16423" s="28">
        <f t="shared" si="795"/>
        <v>7</v>
      </c>
      <c r="C16423" s="28">
        <f t="shared" si="796"/>
        <v>5</v>
      </c>
      <c r="K16423" s="73" t="s">
        <v>6344</v>
      </c>
      <c r="L16423" s="73" t="s">
        <v>6341</v>
      </c>
      <c r="M16423" s="74">
        <v>2</v>
      </c>
      <c r="N16423" s="74">
        <v>5</v>
      </c>
    </row>
    <row r="16424" spans="1:14">
      <c r="A16424" s="43" t="str">
        <f t="shared" si="794"/>
        <v>132104300145045001</v>
      </c>
      <c r="B16424" s="28">
        <f t="shared" si="795"/>
        <v>12</v>
      </c>
      <c r="C16424" s="28">
        <f t="shared" si="796"/>
        <v>1</v>
      </c>
      <c r="K16424" s="73" t="s">
        <v>6345</v>
      </c>
      <c r="L16424" s="73" t="s">
        <v>6341</v>
      </c>
      <c r="M16424" s="74">
        <v>11</v>
      </c>
      <c r="N16424" s="74">
        <v>1</v>
      </c>
    </row>
    <row r="16425" spans="1:14">
      <c r="A16425" s="43" t="str">
        <f t="shared" si="794"/>
        <v>132104300147045002</v>
      </c>
      <c r="B16425" s="28">
        <f t="shared" si="795"/>
        <v>43</v>
      </c>
      <c r="C16425" s="28">
        <f t="shared" si="796"/>
        <v>22</v>
      </c>
      <c r="K16425" s="73" t="s">
        <v>6346</v>
      </c>
      <c r="L16425" s="73" t="s">
        <v>6341</v>
      </c>
      <c r="M16425" s="74">
        <v>21</v>
      </c>
      <c r="N16425" s="74">
        <v>22</v>
      </c>
    </row>
    <row r="16426" spans="1:14">
      <c r="A16426" s="43" t="str">
        <f t="shared" si="794"/>
        <v>132104300146046001</v>
      </c>
      <c r="B16426" s="28">
        <f t="shared" si="795"/>
        <v>10</v>
      </c>
      <c r="C16426" s="28">
        <f t="shared" si="796"/>
        <v>5</v>
      </c>
      <c r="K16426" s="73" t="s">
        <v>6347</v>
      </c>
      <c r="L16426" s="73" t="s">
        <v>6341</v>
      </c>
      <c r="M16426" s="74">
        <v>5</v>
      </c>
      <c r="N16426" s="74">
        <v>5</v>
      </c>
    </row>
    <row r="16427" spans="1:14">
      <c r="A16427" s="43" t="str">
        <f t="shared" si="794"/>
        <v>132104300144047001</v>
      </c>
      <c r="B16427" s="28">
        <f t="shared" si="795"/>
        <v>6</v>
      </c>
      <c r="C16427" s="28">
        <f t="shared" si="796"/>
        <v>1</v>
      </c>
      <c r="K16427" s="73" t="s">
        <v>6348</v>
      </c>
      <c r="L16427" s="73" t="s">
        <v>6341</v>
      </c>
      <c r="M16427" s="74">
        <v>5</v>
      </c>
      <c r="N16427" s="74">
        <v>1</v>
      </c>
    </row>
    <row r="16428" spans="1:14">
      <c r="A16428" s="43" t="str">
        <f t="shared" si="794"/>
        <v>132104300146047001</v>
      </c>
      <c r="B16428" s="28">
        <f t="shared" si="795"/>
        <v>8</v>
      </c>
      <c r="C16428" s="28">
        <f t="shared" si="796"/>
        <v>3</v>
      </c>
      <c r="K16428" s="73" t="s">
        <v>6349</v>
      </c>
      <c r="L16428" s="73" t="s">
        <v>6341</v>
      </c>
      <c r="M16428" s="74">
        <v>5</v>
      </c>
      <c r="N16428" s="74">
        <v>3</v>
      </c>
    </row>
    <row r="16429" spans="1:14">
      <c r="A16429" s="43" t="str">
        <f t="shared" si="794"/>
        <v>132104300147047001</v>
      </c>
      <c r="B16429" s="28">
        <f t="shared" si="795"/>
        <v>9</v>
      </c>
      <c r="C16429" s="28">
        <f t="shared" si="796"/>
        <v>3</v>
      </c>
      <c r="K16429" s="73" t="s">
        <v>6350</v>
      </c>
      <c r="L16429" s="73" t="s">
        <v>6341</v>
      </c>
      <c r="M16429" s="74">
        <v>6</v>
      </c>
      <c r="N16429" s="74">
        <v>3</v>
      </c>
    </row>
    <row r="16430" spans="1:14">
      <c r="A16430" s="43" t="str">
        <f t="shared" si="794"/>
        <v>132104300146048002</v>
      </c>
      <c r="B16430" s="28">
        <f t="shared" si="795"/>
        <v>18</v>
      </c>
      <c r="C16430" s="28">
        <f t="shared" si="796"/>
        <v>6</v>
      </c>
      <c r="K16430" s="73" t="s">
        <v>6351</v>
      </c>
      <c r="L16430" s="73" t="s">
        <v>6341</v>
      </c>
      <c r="M16430" s="74">
        <v>12</v>
      </c>
      <c r="N16430" s="74">
        <v>6</v>
      </c>
    </row>
    <row r="16431" spans="1:14">
      <c r="A16431" s="43" t="str">
        <f t="shared" si="794"/>
        <v>132104300147049001</v>
      </c>
      <c r="B16431" s="28">
        <f t="shared" si="795"/>
        <v>27</v>
      </c>
      <c r="C16431" s="28">
        <f t="shared" si="796"/>
        <v>23</v>
      </c>
      <c r="K16431" s="73" t="s">
        <v>6352</v>
      </c>
      <c r="L16431" s="73" t="s">
        <v>6341</v>
      </c>
      <c r="M16431" s="74">
        <v>4</v>
      </c>
      <c r="N16431" s="74">
        <v>23</v>
      </c>
    </row>
    <row r="16432" spans="1:14">
      <c r="A16432" s="43" t="str">
        <f t="shared" si="794"/>
        <v>132104300144050001</v>
      </c>
      <c r="B16432" s="28">
        <f t="shared" si="795"/>
        <v>4</v>
      </c>
      <c r="C16432" s="28">
        <f t="shared" si="796"/>
        <v>1</v>
      </c>
      <c r="K16432" s="73" t="s">
        <v>6353</v>
      </c>
      <c r="L16432" s="73" t="s">
        <v>6341</v>
      </c>
      <c r="M16432" s="74">
        <v>3</v>
      </c>
      <c r="N16432" s="74">
        <v>1</v>
      </c>
    </row>
    <row r="16433" spans="1:14">
      <c r="A16433" s="43" t="str">
        <f t="shared" si="794"/>
        <v>132104300145050001</v>
      </c>
      <c r="B16433" s="28">
        <f t="shared" si="795"/>
        <v>14</v>
      </c>
      <c r="C16433" s="28">
        <f t="shared" si="796"/>
        <v>10</v>
      </c>
      <c r="K16433" s="73" t="s">
        <v>6354</v>
      </c>
      <c r="L16433" s="73" t="s">
        <v>6341</v>
      </c>
      <c r="M16433" s="74">
        <v>4</v>
      </c>
      <c r="N16433" s="74">
        <v>10</v>
      </c>
    </row>
    <row r="16434" spans="1:14">
      <c r="A16434" s="43" t="str">
        <f t="shared" si="794"/>
        <v>132104300148050001</v>
      </c>
      <c r="B16434" s="28">
        <f t="shared" si="795"/>
        <v>7</v>
      </c>
      <c r="C16434" s="28">
        <f t="shared" si="796"/>
        <v>4</v>
      </c>
      <c r="K16434" s="73" t="s">
        <v>6355</v>
      </c>
      <c r="L16434" s="73" t="s">
        <v>6341</v>
      </c>
      <c r="M16434" s="74">
        <v>3</v>
      </c>
      <c r="N16434" s="74">
        <v>4</v>
      </c>
    </row>
    <row r="16435" spans="1:14">
      <c r="A16435" s="43" t="str">
        <f t="shared" si="794"/>
        <v>132104300144051004</v>
      </c>
      <c r="B16435" s="28">
        <f t="shared" si="795"/>
        <v>1</v>
      </c>
      <c r="C16435" s="28">
        <f t="shared" si="796"/>
        <v>1</v>
      </c>
      <c r="K16435" s="73" t="s">
        <v>6356</v>
      </c>
      <c r="L16435" s="73" t="s">
        <v>6341</v>
      </c>
      <c r="M16435" s="74">
        <v>0</v>
      </c>
      <c r="N16435" s="74">
        <v>1</v>
      </c>
    </row>
    <row r="16436" spans="1:14">
      <c r="A16436" s="43" t="str">
        <f t="shared" si="794"/>
        <v>132104300144051005</v>
      </c>
      <c r="B16436" s="28">
        <f t="shared" si="795"/>
        <v>2</v>
      </c>
      <c r="C16436" s="28">
        <f t="shared" si="796"/>
        <v>2</v>
      </c>
      <c r="K16436" s="73" t="s">
        <v>6357</v>
      </c>
      <c r="L16436" s="73" t="s">
        <v>6341</v>
      </c>
      <c r="M16436" s="74">
        <v>0</v>
      </c>
      <c r="N16436" s="74">
        <v>2</v>
      </c>
    </row>
    <row r="16437" spans="1:14">
      <c r="A16437" s="43" t="str">
        <f t="shared" si="794"/>
        <v>132104300145051001</v>
      </c>
      <c r="B16437" s="28">
        <f t="shared" si="795"/>
        <v>12</v>
      </c>
      <c r="C16437" s="28">
        <f t="shared" si="796"/>
        <v>8</v>
      </c>
      <c r="K16437" s="73" t="s">
        <v>6358</v>
      </c>
      <c r="L16437" s="73" t="s">
        <v>6341</v>
      </c>
      <c r="M16437" s="74">
        <v>4</v>
      </c>
      <c r="N16437" s="74">
        <v>8</v>
      </c>
    </row>
    <row r="16438" spans="1:14">
      <c r="A16438" s="43" t="str">
        <f t="shared" si="794"/>
        <v>132104300147051002</v>
      </c>
      <c r="B16438" s="28">
        <f t="shared" si="795"/>
        <v>15</v>
      </c>
      <c r="C16438" s="28">
        <f t="shared" si="796"/>
        <v>11</v>
      </c>
      <c r="K16438" s="73" t="s">
        <v>6359</v>
      </c>
      <c r="L16438" s="73" t="s">
        <v>6341</v>
      </c>
      <c r="M16438" s="74">
        <v>4</v>
      </c>
      <c r="N16438" s="74">
        <v>11</v>
      </c>
    </row>
    <row r="16439" spans="1:14">
      <c r="A16439" s="43" t="str">
        <f t="shared" si="794"/>
        <v>132104300148051001</v>
      </c>
      <c r="B16439" s="28">
        <f t="shared" si="795"/>
        <v>6</v>
      </c>
      <c r="C16439" s="28">
        <f t="shared" si="796"/>
        <v>5</v>
      </c>
      <c r="K16439" s="73" t="s">
        <v>6360</v>
      </c>
      <c r="L16439" s="73" t="s">
        <v>6341</v>
      </c>
      <c r="M16439" s="74">
        <v>1</v>
      </c>
      <c r="N16439" s="74">
        <v>5</v>
      </c>
    </row>
    <row r="16440" spans="1:14">
      <c r="A16440" s="43" t="str">
        <f t="shared" si="794"/>
        <v>132104300144052001</v>
      </c>
      <c r="B16440" s="28">
        <f t="shared" si="795"/>
        <v>2</v>
      </c>
      <c r="C16440" s="28">
        <f t="shared" si="796"/>
        <v>1</v>
      </c>
      <c r="K16440" s="73" t="s">
        <v>6361</v>
      </c>
      <c r="L16440" s="73" t="s">
        <v>6341</v>
      </c>
      <c r="M16440" s="74">
        <v>1</v>
      </c>
      <c r="N16440" s="74">
        <v>1</v>
      </c>
    </row>
    <row r="16441" spans="1:14">
      <c r="A16441" s="43" t="str">
        <f t="shared" si="794"/>
        <v>132104300146053001</v>
      </c>
      <c r="B16441" s="28">
        <f t="shared" si="795"/>
        <v>7</v>
      </c>
      <c r="C16441" s="28">
        <f t="shared" si="796"/>
        <v>5</v>
      </c>
      <c r="K16441" s="73" t="s">
        <v>6362</v>
      </c>
      <c r="L16441" s="73" t="s">
        <v>6341</v>
      </c>
      <c r="M16441" s="74">
        <v>2</v>
      </c>
      <c r="N16441" s="74">
        <v>5</v>
      </c>
    </row>
    <row r="16442" spans="1:14">
      <c r="A16442" s="43" t="str">
        <f t="shared" si="794"/>
        <v>132104300148053001</v>
      </c>
      <c r="B16442" s="28">
        <f t="shared" si="795"/>
        <v>6</v>
      </c>
      <c r="C16442" s="28">
        <f t="shared" si="796"/>
        <v>6</v>
      </c>
      <c r="K16442" s="73" t="s">
        <v>6363</v>
      </c>
      <c r="L16442" s="73" t="s">
        <v>6341</v>
      </c>
      <c r="M16442" s="74">
        <v>0</v>
      </c>
      <c r="N16442" s="74">
        <v>6</v>
      </c>
    </row>
    <row r="16443" spans="1:14">
      <c r="A16443" s="43" t="str">
        <f t="shared" si="794"/>
        <v>132104300144054001</v>
      </c>
      <c r="B16443" s="28">
        <f t="shared" si="795"/>
        <v>1</v>
      </c>
      <c r="C16443" s="28">
        <f t="shared" si="796"/>
        <v>1</v>
      </c>
      <c r="K16443" s="73" t="s">
        <v>6364</v>
      </c>
      <c r="L16443" s="73" t="s">
        <v>6341</v>
      </c>
      <c r="M16443" s="74">
        <v>0</v>
      </c>
      <c r="N16443" s="74">
        <v>1</v>
      </c>
    </row>
    <row r="16444" spans="1:14">
      <c r="A16444" s="43" t="str">
        <f t="shared" si="794"/>
        <v>132104300147054001</v>
      </c>
      <c r="B16444" s="28">
        <f t="shared" si="795"/>
        <v>3</v>
      </c>
      <c r="C16444" s="28">
        <f t="shared" si="796"/>
        <v>2</v>
      </c>
      <c r="K16444" s="73" t="s">
        <v>6365</v>
      </c>
      <c r="L16444" s="73" t="s">
        <v>6341</v>
      </c>
      <c r="M16444" s="74">
        <v>1</v>
      </c>
      <c r="N16444" s="74">
        <v>2</v>
      </c>
    </row>
    <row r="16445" spans="1:14">
      <c r="A16445" s="43" t="str">
        <f t="shared" si="794"/>
        <v>132104300144055001</v>
      </c>
      <c r="B16445" s="28">
        <f t="shared" si="795"/>
        <v>0</v>
      </c>
      <c r="C16445" s="28">
        <f t="shared" si="796"/>
        <v>0</v>
      </c>
      <c r="K16445" s="73" t="s">
        <v>6366</v>
      </c>
      <c r="L16445" s="73" t="s">
        <v>6341</v>
      </c>
      <c r="M16445" s="74">
        <v>0</v>
      </c>
      <c r="N16445" s="74">
        <v>0</v>
      </c>
    </row>
    <row r="16446" spans="1:14">
      <c r="A16446" s="43" t="str">
        <f t="shared" si="794"/>
        <v>132104300146055001</v>
      </c>
      <c r="B16446" s="28">
        <f t="shared" si="795"/>
        <v>4</v>
      </c>
      <c r="C16446" s="28">
        <f t="shared" si="796"/>
        <v>1</v>
      </c>
      <c r="K16446" s="73" t="s">
        <v>6367</v>
      </c>
      <c r="L16446" s="73" t="s">
        <v>6341</v>
      </c>
      <c r="M16446" s="74">
        <v>3</v>
      </c>
      <c r="N16446" s="74">
        <v>1</v>
      </c>
    </row>
    <row r="16447" spans="1:14">
      <c r="A16447" s="43" t="str">
        <f t="shared" si="794"/>
        <v>132104300147056002</v>
      </c>
      <c r="B16447" s="28">
        <f t="shared" si="795"/>
        <v>11</v>
      </c>
      <c r="C16447" s="28">
        <f t="shared" si="796"/>
        <v>7</v>
      </c>
      <c r="K16447" s="73" t="s">
        <v>6368</v>
      </c>
      <c r="L16447" s="73" t="s">
        <v>6341</v>
      </c>
      <c r="M16447" s="74">
        <v>4</v>
      </c>
      <c r="N16447" s="74">
        <v>7</v>
      </c>
    </row>
    <row r="16448" spans="1:14">
      <c r="A16448" s="43" t="str">
        <f t="shared" si="794"/>
        <v>132104300144057001</v>
      </c>
      <c r="B16448" s="28">
        <f t="shared" si="795"/>
        <v>3</v>
      </c>
      <c r="C16448" s="28">
        <f t="shared" si="796"/>
        <v>2</v>
      </c>
      <c r="K16448" s="73" t="s">
        <v>6369</v>
      </c>
      <c r="L16448" s="73" t="s">
        <v>6341</v>
      </c>
      <c r="M16448" s="74">
        <v>1</v>
      </c>
      <c r="N16448" s="74">
        <v>2</v>
      </c>
    </row>
    <row r="16449" spans="1:14">
      <c r="A16449" s="43" t="str">
        <f t="shared" si="794"/>
        <v>132104300145057001</v>
      </c>
      <c r="B16449" s="28">
        <f t="shared" si="795"/>
        <v>13</v>
      </c>
      <c r="C16449" s="28">
        <f t="shared" si="796"/>
        <v>7</v>
      </c>
      <c r="K16449" s="73" t="s">
        <v>6370</v>
      </c>
      <c r="L16449" s="73" t="s">
        <v>6341</v>
      </c>
      <c r="M16449" s="74">
        <v>6</v>
      </c>
      <c r="N16449" s="74">
        <v>7</v>
      </c>
    </row>
    <row r="16450" spans="1:14">
      <c r="A16450" s="43" t="str">
        <f t="shared" si="794"/>
        <v>132104300147057001</v>
      </c>
      <c r="B16450" s="28">
        <f t="shared" si="795"/>
        <v>8</v>
      </c>
      <c r="C16450" s="28">
        <f t="shared" si="796"/>
        <v>4</v>
      </c>
      <c r="K16450" s="73" t="s">
        <v>6371</v>
      </c>
      <c r="L16450" s="73" t="s">
        <v>6341</v>
      </c>
      <c r="M16450" s="74">
        <v>4</v>
      </c>
      <c r="N16450" s="74">
        <v>4</v>
      </c>
    </row>
    <row r="16451" spans="1:14">
      <c r="A16451" s="43" t="str">
        <f t="shared" ref="A16451:A16514" si="797">L16451&amp;K16451</f>
        <v>132104300147057002</v>
      </c>
      <c r="B16451" s="28">
        <f t="shared" ref="B16451:B16514" si="798">M16451+N16451</f>
        <v>2</v>
      </c>
      <c r="C16451" s="28">
        <f t="shared" ref="C16451:C16514" si="799">N16451</f>
        <v>1</v>
      </c>
      <c r="K16451" s="73" t="s">
        <v>6372</v>
      </c>
      <c r="L16451" s="73" t="s">
        <v>6341</v>
      </c>
      <c r="M16451" s="74">
        <v>1</v>
      </c>
      <c r="N16451" s="74">
        <v>1</v>
      </c>
    </row>
    <row r="16452" spans="1:14">
      <c r="A16452" s="43" t="str">
        <f t="shared" si="797"/>
        <v>132104300147058001</v>
      </c>
      <c r="B16452" s="28">
        <f t="shared" si="798"/>
        <v>27</v>
      </c>
      <c r="C16452" s="28">
        <f t="shared" si="799"/>
        <v>15</v>
      </c>
      <c r="K16452" s="73" t="s">
        <v>6373</v>
      </c>
      <c r="L16452" s="73" t="s">
        <v>6341</v>
      </c>
      <c r="M16452" s="74">
        <v>12</v>
      </c>
      <c r="N16452" s="74">
        <v>15</v>
      </c>
    </row>
    <row r="16453" spans="1:14">
      <c r="A16453" s="43" t="str">
        <f t="shared" si="797"/>
        <v>132104300144059001</v>
      </c>
      <c r="B16453" s="28">
        <f t="shared" si="798"/>
        <v>10</v>
      </c>
      <c r="C16453" s="28">
        <f t="shared" si="799"/>
        <v>5</v>
      </c>
      <c r="K16453" s="73" t="s">
        <v>6374</v>
      </c>
      <c r="L16453" s="73" t="s">
        <v>6341</v>
      </c>
      <c r="M16453" s="74">
        <v>5</v>
      </c>
      <c r="N16453" s="74">
        <v>5</v>
      </c>
    </row>
    <row r="16454" spans="1:14">
      <c r="A16454" s="43" t="str">
        <f t="shared" si="797"/>
        <v>132104300147059001</v>
      </c>
      <c r="B16454" s="28">
        <f t="shared" si="798"/>
        <v>2</v>
      </c>
      <c r="C16454" s="28">
        <f t="shared" si="799"/>
        <v>0</v>
      </c>
      <c r="K16454" s="73" t="s">
        <v>6375</v>
      </c>
      <c r="L16454" s="73" t="s">
        <v>6341</v>
      </c>
      <c r="M16454" s="74">
        <v>2</v>
      </c>
      <c r="N16454" s="74">
        <v>0</v>
      </c>
    </row>
    <row r="16455" spans="1:14">
      <c r="A16455" s="43" t="str">
        <f t="shared" si="797"/>
        <v>132104300147060001</v>
      </c>
      <c r="B16455" s="28">
        <f t="shared" si="798"/>
        <v>2</v>
      </c>
      <c r="C16455" s="28">
        <f t="shared" si="799"/>
        <v>1</v>
      </c>
      <c r="K16455" s="73" t="s">
        <v>6376</v>
      </c>
      <c r="L16455" s="73" t="s">
        <v>6341</v>
      </c>
      <c r="M16455" s="74">
        <v>1</v>
      </c>
      <c r="N16455" s="74">
        <v>1</v>
      </c>
    </row>
    <row r="16456" spans="1:14">
      <c r="A16456" s="43" t="str">
        <f t="shared" si="797"/>
        <v>132104300144061004</v>
      </c>
      <c r="B16456" s="28">
        <f t="shared" si="798"/>
        <v>0</v>
      </c>
      <c r="C16456" s="28">
        <f t="shared" si="799"/>
        <v>0</v>
      </c>
      <c r="K16456" s="73" t="s">
        <v>6377</v>
      </c>
      <c r="L16456" s="73" t="s">
        <v>6341</v>
      </c>
      <c r="M16456" s="74">
        <v>0</v>
      </c>
      <c r="N16456" s="74">
        <v>0</v>
      </c>
    </row>
    <row r="16457" spans="1:14">
      <c r="A16457" s="43" t="str">
        <f t="shared" si="797"/>
        <v>132104300146061002</v>
      </c>
      <c r="B16457" s="28">
        <f t="shared" si="798"/>
        <v>2</v>
      </c>
      <c r="C16457" s="28">
        <f t="shared" si="799"/>
        <v>1</v>
      </c>
      <c r="K16457" s="73" t="s">
        <v>6378</v>
      </c>
      <c r="L16457" s="73" t="s">
        <v>6341</v>
      </c>
      <c r="M16457" s="74">
        <v>1</v>
      </c>
      <c r="N16457" s="74">
        <v>1</v>
      </c>
    </row>
    <row r="16458" spans="1:14">
      <c r="A16458" s="43" t="str">
        <f t="shared" si="797"/>
        <v>132104300147061002</v>
      </c>
      <c r="B16458" s="28">
        <f t="shared" si="798"/>
        <v>4</v>
      </c>
      <c r="C16458" s="28">
        <f t="shared" si="799"/>
        <v>1</v>
      </c>
      <c r="K16458" s="73" t="s">
        <v>6379</v>
      </c>
      <c r="L16458" s="73" t="s">
        <v>6341</v>
      </c>
      <c r="M16458" s="74">
        <v>3</v>
      </c>
      <c r="N16458" s="74">
        <v>1</v>
      </c>
    </row>
    <row r="16459" spans="1:14">
      <c r="A16459" s="43" t="str">
        <f t="shared" si="797"/>
        <v>132104300146062001</v>
      </c>
      <c r="B16459" s="28">
        <f t="shared" si="798"/>
        <v>1</v>
      </c>
      <c r="C16459" s="28">
        <f t="shared" si="799"/>
        <v>0</v>
      </c>
      <c r="K16459" s="73" t="s">
        <v>6380</v>
      </c>
      <c r="L16459" s="73" t="s">
        <v>6341</v>
      </c>
      <c r="M16459" s="74">
        <v>1</v>
      </c>
      <c r="N16459" s="74">
        <v>0</v>
      </c>
    </row>
    <row r="16460" spans="1:14">
      <c r="A16460" s="43" t="str">
        <f t="shared" si="797"/>
        <v>132104300147062001</v>
      </c>
      <c r="B16460" s="28">
        <f t="shared" si="798"/>
        <v>4</v>
      </c>
      <c r="C16460" s="28">
        <f t="shared" si="799"/>
        <v>0</v>
      </c>
      <c r="K16460" s="73" t="s">
        <v>6381</v>
      </c>
      <c r="L16460" s="73" t="s">
        <v>6341</v>
      </c>
      <c r="M16460" s="74">
        <v>4</v>
      </c>
      <c r="N16460" s="74">
        <v>0</v>
      </c>
    </row>
    <row r="16461" spans="1:14">
      <c r="A16461" s="43" t="str">
        <f t="shared" si="797"/>
        <v>132104300144063002</v>
      </c>
      <c r="B16461" s="28">
        <f t="shared" si="798"/>
        <v>5</v>
      </c>
      <c r="C16461" s="28">
        <f t="shared" si="799"/>
        <v>1</v>
      </c>
      <c r="K16461" s="73" t="s">
        <v>6382</v>
      </c>
      <c r="L16461" s="73" t="s">
        <v>6341</v>
      </c>
      <c r="M16461" s="74">
        <v>4</v>
      </c>
      <c r="N16461" s="74">
        <v>1</v>
      </c>
    </row>
    <row r="16462" spans="1:14">
      <c r="A16462" s="43" t="str">
        <f t="shared" si="797"/>
        <v>132104300144063003</v>
      </c>
      <c r="B16462" s="28">
        <f t="shared" si="798"/>
        <v>9</v>
      </c>
      <c r="C16462" s="28">
        <f t="shared" si="799"/>
        <v>4</v>
      </c>
      <c r="K16462" s="73" t="s">
        <v>6383</v>
      </c>
      <c r="L16462" s="73" t="s">
        <v>6341</v>
      </c>
      <c r="M16462" s="74">
        <v>5</v>
      </c>
      <c r="N16462" s="74">
        <v>4</v>
      </c>
    </row>
    <row r="16463" spans="1:14">
      <c r="A16463" s="43" t="str">
        <f t="shared" si="797"/>
        <v>132104300144063004</v>
      </c>
      <c r="B16463" s="28">
        <f t="shared" si="798"/>
        <v>0</v>
      </c>
      <c r="C16463" s="28">
        <f t="shared" si="799"/>
        <v>0</v>
      </c>
      <c r="K16463" s="73" t="s">
        <v>6384</v>
      </c>
      <c r="L16463" s="73" t="s">
        <v>6341</v>
      </c>
      <c r="M16463" s="74">
        <v>0</v>
      </c>
      <c r="N16463" s="74">
        <v>0</v>
      </c>
    </row>
    <row r="16464" spans="1:14">
      <c r="A16464" s="43" t="str">
        <f t="shared" si="797"/>
        <v>132104300146063001</v>
      </c>
      <c r="B16464" s="28">
        <f t="shared" si="798"/>
        <v>3</v>
      </c>
      <c r="C16464" s="28">
        <f t="shared" si="799"/>
        <v>2</v>
      </c>
      <c r="K16464" s="73" t="s">
        <v>6385</v>
      </c>
      <c r="L16464" s="73" t="s">
        <v>6341</v>
      </c>
      <c r="M16464" s="74">
        <v>1</v>
      </c>
      <c r="N16464" s="74">
        <v>2</v>
      </c>
    </row>
    <row r="16465" spans="1:14">
      <c r="A16465" s="43" t="str">
        <f t="shared" si="797"/>
        <v>132104300147063001</v>
      </c>
      <c r="B16465" s="28">
        <f t="shared" si="798"/>
        <v>2</v>
      </c>
      <c r="C16465" s="28">
        <f t="shared" si="799"/>
        <v>2</v>
      </c>
      <c r="K16465" s="73" t="s">
        <v>6386</v>
      </c>
      <c r="L16465" s="73" t="s">
        <v>6341</v>
      </c>
      <c r="M16465" s="74">
        <v>0</v>
      </c>
      <c r="N16465" s="74">
        <v>2</v>
      </c>
    </row>
    <row r="16466" spans="1:14">
      <c r="A16466" s="43" t="str">
        <f t="shared" si="797"/>
        <v>132104300144064002</v>
      </c>
      <c r="B16466" s="28">
        <f t="shared" si="798"/>
        <v>0</v>
      </c>
      <c r="C16466" s="28">
        <f t="shared" si="799"/>
        <v>0</v>
      </c>
      <c r="K16466" s="73" t="s">
        <v>6387</v>
      </c>
      <c r="L16466" s="73" t="s">
        <v>6341</v>
      </c>
      <c r="M16466" s="74">
        <v>0</v>
      </c>
      <c r="N16466" s="74">
        <v>0</v>
      </c>
    </row>
    <row r="16467" spans="1:14">
      <c r="A16467" s="43" t="str">
        <f t="shared" si="797"/>
        <v>132104300146064001</v>
      </c>
      <c r="B16467" s="28">
        <f t="shared" si="798"/>
        <v>6</v>
      </c>
      <c r="C16467" s="28">
        <f t="shared" si="799"/>
        <v>5</v>
      </c>
      <c r="K16467" s="73" t="s">
        <v>6388</v>
      </c>
      <c r="L16467" s="73" t="s">
        <v>6341</v>
      </c>
      <c r="M16467" s="74">
        <v>1</v>
      </c>
      <c r="N16467" s="74">
        <v>5</v>
      </c>
    </row>
    <row r="16468" spans="1:14">
      <c r="A16468" s="43" t="str">
        <f t="shared" si="797"/>
        <v>132104300147064001</v>
      </c>
      <c r="B16468" s="28">
        <f t="shared" si="798"/>
        <v>15</v>
      </c>
      <c r="C16468" s="28">
        <f t="shared" si="799"/>
        <v>12</v>
      </c>
      <c r="K16468" s="73" t="s">
        <v>6389</v>
      </c>
      <c r="L16468" s="73" t="s">
        <v>6341</v>
      </c>
      <c r="M16468" s="74">
        <v>3</v>
      </c>
      <c r="N16468" s="74">
        <v>12</v>
      </c>
    </row>
    <row r="16469" spans="1:14">
      <c r="A16469" s="43" t="str">
        <f t="shared" si="797"/>
        <v>132104300144065001</v>
      </c>
      <c r="B16469" s="28">
        <f t="shared" si="798"/>
        <v>1</v>
      </c>
      <c r="C16469" s="28">
        <f t="shared" si="799"/>
        <v>0</v>
      </c>
      <c r="K16469" s="73" t="s">
        <v>6390</v>
      </c>
      <c r="L16469" s="73" t="s">
        <v>6341</v>
      </c>
      <c r="M16469" s="74">
        <v>1</v>
      </c>
      <c r="N16469" s="74">
        <v>0</v>
      </c>
    </row>
    <row r="16470" spans="1:14">
      <c r="A16470" s="43" t="str">
        <f t="shared" si="797"/>
        <v>132104300144065002</v>
      </c>
      <c r="B16470" s="28">
        <f t="shared" si="798"/>
        <v>4</v>
      </c>
      <c r="C16470" s="28">
        <f t="shared" si="799"/>
        <v>4</v>
      </c>
      <c r="K16470" s="73" t="s">
        <v>6391</v>
      </c>
      <c r="L16470" s="73" t="s">
        <v>6341</v>
      </c>
      <c r="M16470" s="74">
        <v>0</v>
      </c>
      <c r="N16470" s="74">
        <v>4</v>
      </c>
    </row>
    <row r="16471" spans="1:14">
      <c r="A16471" s="43" t="str">
        <f t="shared" si="797"/>
        <v>132104300144065003</v>
      </c>
      <c r="B16471" s="28">
        <f t="shared" si="798"/>
        <v>0</v>
      </c>
      <c r="C16471" s="28">
        <f t="shared" si="799"/>
        <v>0</v>
      </c>
      <c r="K16471" s="73" t="s">
        <v>6392</v>
      </c>
      <c r="L16471" s="73" t="s">
        <v>6341</v>
      </c>
      <c r="M16471" s="74">
        <v>0</v>
      </c>
      <c r="N16471" s="74">
        <v>0</v>
      </c>
    </row>
    <row r="16472" spans="1:14">
      <c r="A16472" s="43" t="str">
        <f t="shared" si="797"/>
        <v>132104300146065001</v>
      </c>
      <c r="B16472" s="28">
        <f t="shared" si="798"/>
        <v>5</v>
      </c>
      <c r="C16472" s="28">
        <f t="shared" si="799"/>
        <v>4</v>
      </c>
      <c r="K16472" s="73" t="s">
        <v>6393</v>
      </c>
      <c r="L16472" s="73" t="s">
        <v>6341</v>
      </c>
      <c r="M16472" s="74">
        <v>1</v>
      </c>
      <c r="N16472" s="74">
        <v>4</v>
      </c>
    </row>
    <row r="16473" spans="1:14">
      <c r="A16473" s="43" t="str">
        <f t="shared" si="797"/>
        <v>132104300147065001</v>
      </c>
      <c r="B16473" s="28">
        <f t="shared" si="798"/>
        <v>11</v>
      </c>
      <c r="C16473" s="28">
        <f t="shared" si="799"/>
        <v>6</v>
      </c>
      <c r="K16473" s="73" t="s">
        <v>6394</v>
      </c>
      <c r="L16473" s="73" t="s">
        <v>6341</v>
      </c>
      <c r="M16473" s="74">
        <v>5</v>
      </c>
      <c r="N16473" s="74">
        <v>6</v>
      </c>
    </row>
    <row r="16474" spans="1:14">
      <c r="A16474" s="43" t="str">
        <f t="shared" si="797"/>
        <v>132104300144066001</v>
      </c>
      <c r="B16474" s="28">
        <f t="shared" si="798"/>
        <v>0</v>
      </c>
      <c r="C16474" s="28">
        <f t="shared" si="799"/>
        <v>0</v>
      </c>
      <c r="K16474" s="73" t="s">
        <v>6395</v>
      </c>
      <c r="L16474" s="73" t="s">
        <v>6341</v>
      </c>
      <c r="M16474" s="74">
        <v>0</v>
      </c>
      <c r="N16474" s="74">
        <v>0</v>
      </c>
    </row>
    <row r="16475" spans="1:14">
      <c r="A16475" s="43" t="str">
        <f t="shared" si="797"/>
        <v>132104300144067001</v>
      </c>
      <c r="B16475" s="28">
        <f t="shared" si="798"/>
        <v>0</v>
      </c>
      <c r="C16475" s="28">
        <f t="shared" si="799"/>
        <v>0</v>
      </c>
      <c r="K16475" s="73" t="s">
        <v>6396</v>
      </c>
      <c r="L16475" s="73" t="s">
        <v>6341</v>
      </c>
      <c r="M16475" s="74">
        <v>0</v>
      </c>
      <c r="N16475" s="74">
        <v>0</v>
      </c>
    </row>
    <row r="16476" spans="1:14">
      <c r="A16476" s="43" t="str">
        <f t="shared" si="797"/>
        <v>132104300144068001</v>
      </c>
      <c r="B16476" s="28">
        <f t="shared" si="798"/>
        <v>9</v>
      </c>
      <c r="C16476" s="28">
        <f t="shared" si="799"/>
        <v>9</v>
      </c>
      <c r="K16476" s="73" t="s">
        <v>6397</v>
      </c>
      <c r="L16476" s="73" t="s">
        <v>6341</v>
      </c>
      <c r="M16476" s="74">
        <v>0</v>
      </c>
      <c r="N16476" s="74">
        <v>9</v>
      </c>
    </row>
    <row r="16477" spans="1:14">
      <c r="A16477" s="43" t="str">
        <f t="shared" si="797"/>
        <v>132104300144069003</v>
      </c>
      <c r="B16477" s="28">
        <f t="shared" si="798"/>
        <v>1</v>
      </c>
      <c r="C16477" s="28">
        <f t="shared" si="799"/>
        <v>1</v>
      </c>
      <c r="K16477" s="73" t="s">
        <v>6398</v>
      </c>
      <c r="L16477" s="73" t="s">
        <v>6341</v>
      </c>
      <c r="M16477" s="74">
        <v>0</v>
      </c>
      <c r="N16477" s="74">
        <v>1</v>
      </c>
    </row>
    <row r="16478" spans="1:14">
      <c r="A16478" s="43" t="str">
        <f t="shared" si="797"/>
        <v>132104300144069004</v>
      </c>
      <c r="B16478" s="28">
        <f t="shared" si="798"/>
        <v>2</v>
      </c>
      <c r="C16478" s="28">
        <f t="shared" si="799"/>
        <v>2</v>
      </c>
      <c r="K16478" s="73" t="s">
        <v>6399</v>
      </c>
      <c r="L16478" s="73" t="s">
        <v>6341</v>
      </c>
      <c r="M16478" s="74">
        <v>0</v>
      </c>
      <c r="N16478" s="74">
        <v>2</v>
      </c>
    </row>
    <row r="16479" spans="1:14">
      <c r="A16479" s="43" t="str">
        <f t="shared" si="797"/>
        <v>132104300146069002</v>
      </c>
      <c r="B16479" s="28">
        <f t="shared" si="798"/>
        <v>8</v>
      </c>
      <c r="C16479" s="28">
        <f t="shared" si="799"/>
        <v>6</v>
      </c>
      <c r="K16479" s="73" t="s">
        <v>6400</v>
      </c>
      <c r="L16479" s="73" t="s">
        <v>6341</v>
      </c>
      <c r="M16479" s="74">
        <v>2</v>
      </c>
      <c r="N16479" s="74">
        <v>6</v>
      </c>
    </row>
    <row r="16480" spans="1:14">
      <c r="A16480" s="43" t="str">
        <f t="shared" si="797"/>
        <v>132104300144070001</v>
      </c>
      <c r="B16480" s="28">
        <f t="shared" si="798"/>
        <v>4</v>
      </c>
      <c r="C16480" s="28">
        <f t="shared" si="799"/>
        <v>4</v>
      </c>
      <c r="K16480" s="73" t="s">
        <v>6401</v>
      </c>
      <c r="L16480" s="73" t="s">
        <v>6341</v>
      </c>
      <c r="M16480" s="74">
        <v>0</v>
      </c>
      <c r="N16480" s="74">
        <v>4</v>
      </c>
    </row>
    <row r="16481" spans="1:14">
      <c r="A16481" s="43" t="str">
        <f t="shared" si="797"/>
        <v>132104300146070001</v>
      </c>
      <c r="B16481" s="28">
        <f t="shared" si="798"/>
        <v>6</v>
      </c>
      <c r="C16481" s="28">
        <f t="shared" si="799"/>
        <v>4</v>
      </c>
      <c r="K16481" s="73" t="s">
        <v>6402</v>
      </c>
      <c r="L16481" s="73" t="s">
        <v>6341</v>
      </c>
      <c r="M16481" s="74">
        <v>2</v>
      </c>
      <c r="N16481" s="74">
        <v>4</v>
      </c>
    </row>
    <row r="16482" spans="1:14">
      <c r="A16482" s="43" t="str">
        <f t="shared" si="797"/>
        <v>132104300144071001</v>
      </c>
      <c r="B16482" s="28">
        <f t="shared" si="798"/>
        <v>6</v>
      </c>
      <c r="C16482" s="28">
        <f t="shared" si="799"/>
        <v>5</v>
      </c>
      <c r="K16482" s="73" t="s">
        <v>6403</v>
      </c>
      <c r="L16482" s="73" t="s">
        <v>6341</v>
      </c>
      <c r="M16482" s="74">
        <v>1</v>
      </c>
      <c r="N16482" s="74">
        <v>5</v>
      </c>
    </row>
    <row r="16483" spans="1:14">
      <c r="A16483" s="43" t="str">
        <f t="shared" si="797"/>
        <v>132104300147071001</v>
      </c>
      <c r="B16483" s="28">
        <f t="shared" si="798"/>
        <v>16</v>
      </c>
      <c r="C16483" s="28">
        <f t="shared" si="799"/>
        <v>16</v>
      </c>
      <c r="K16483" s="73" t="s">
        <v>6404</v>
      </c>
      <c r="L16483" s="73" t="s">
        <v>6341</v>
      </c>
      <c r="M16483" s="74">
        <v>0</v>
      </c>
      <c r="N16483" s="74">
        <v>16</v>
      </c>
    </row>
    <row r="16484" spans="1:14">
      <c r="A16484" s="43" t="str">
        <f t="shared" si="797"/>
        <v>132104300147072001</v>
      </c>
      <c r="B16484" s="28">
        <f t="shared" si="798"/>
        <v>12</v>
      </c>
      <c r="C16484" s="28">
        <f t="shared" si="799"/>
        <v>9</v>
      </c>
      <c r="K16484" s="73" t="s">
        <v>6405</v>
      </c>
      <c r="L16484" s="73" t="s">
        <v>6341</v>
      </c>
      <c r="M16484" s="74">
        <v>3</v>
      </c>
      <c r="N16484" s="74">
        <v>9</v>
      </c>
    </row>
    <row r="16485" spans="1:14">
      <c r="A16485" s="43" t="str">
        <f t="shared" si="797"/>
        <v>132104300144073002</v>
      </c>
      <c r="B16485" s="28">
        <f t="shared" si="798"/>
        <v>37</v>
      </c>
      <c r="C16485" s="28">
        <f t="shared" si="799"/>
        <v>33</v>
      </c>
      <c r="K16485" s="73" t="s">
        <v>6406</v>
      </c>
      <c r="L16485" s="73" t="s">
        <v>6341</v>
      </c>
      <c r="M16485" s="74">
        <v>4</v>
      </c>
      <c r="N16485" s="74">
        <v>33</v>
      </c>
    </row>
    <row r="16486" spans="1:14">
      <c r="A16486" s="43" t="str">
        <f t="shared" si="797"/>
        <v>132104300146074001</v>
      </c>
      <c r="B16486" s="28">
        <f t="shared" si="798"/>
        <v>0</v>
      </c>
      <c r="C16486" s="28">
        <f t="shared" si="799"/>
        <v>0</v>
      </c>
      <c r="K16486" s="73" t="s">
        <v>6407</v>
      </c>
      <c r="L16486" s="73" t="s">
        <v>6341</v>
      </c>
      <c r="M16486" s="74">
        <v>0</v>
      </c>
      <c r="N16486" s="74">
        <v>0</v>
      </c>
    </row>
    <row r="16487" spans="1:14">
      <c r="A16487" s="43" t="str">
        <f t="shared" si="797"/>
        <v>132104300147074001</v>
      </c>
      <c r="B16487" s="28">
        <f t="shared" si="798"/>
        <v>2</v>
      </c>
      <c r="C16487" s="28">
        <f t="shared" si="799"/>
        <v>1</v>
      </c>
      <c r="K16487" s="73" t="s">
        <v>6408</v>
      </c>
      <c r="L16487" s="73" t="s">
        <v>6341</v>
      </c>
      <c r="M16487" s="74">
        <v>1</v>
      </c>
      <c r="N16487" s="74">
        <v>1</v>
      </c>
    </row>
    <row r="16488" spans="1:14">
      <c r="A16488" s="43" t="str">
        <f t="shared" si="797"/>
        <v>132104300146075001</v>
      </c>
      <c r="B16488" s="28">
        <f t="shared" si="798"/>
        <v>2</v>
      </c>
      <c r="C16488" s="28">
        <f t="shared" si="799"/>
        <v>1</v>
      </c>
      <c r="K16488" s="73" t="s">
        <v>6409</v>
      </c>
      <c r="L16488" s="73" t="s">
        <v>6341</v>
      </c>
      <c r="M16488" s="74">
        <v>1</v>
      </c>
      <c r="N16488" s="74">
        <v>1</v>
      </c>
    </row>
    <row r="16489" spans="1:14">
      <c r="A16489" s="43" t="str">
        <f t="shared" si="797"/>
        <v>132104300147075001</v>
      </c>
      <c r="B16489" s="28">
        <f t="shared" si="798"/>
        <v>2</v>
      </c>
      <c r="C16489" s="28">
        <f t="shared" si="799"/>
        <v>2</v>
      </c>
      <c r="K16489" s="73" t="s">
        <v>6410</v>
      </c>
      <c r="L16489" s="73" t="s">
        <v>6341</v>
      </c>
      <c r="M16489" s="74">
        <v>0</v>
      </c>
      <c r="N16489" s="74">
        <v>2</v>
      </c>
    </row>
    <row r="16490" spans="1:14">
      <c r="A16490" s="43" t="str">
        <f t="shared" si="797"/>
        <v>132104300144076001</v>
      </c>
      <c r="B16490" s="28">
        <f t="shared" si="798"/>
        <v>0</v>
      </c>
      <c r="C16490" s="28">
        <f t="shared" si="799"/>
        <v>0</v>
      </c>
      <c r="K16490" s="73" t="s">
        <v>6411</v>
      </c>
      <c r="L16490" s="73" t="s">
        <v>6341</v>
      </c>
      <c r="M16490" s="74">
        <v>0</v>
      </c>
      <c r="N16490" s="74">
        <v>0</v>
      </c>
    </row>
    <row r="16491" spans="1:14">
      <c r="A16491" s="43" t="str">
        <f t="shared" si="797"/>
        <v>132104300144076002</v>
      </c>
      <c r="B16491" s="28">
        <f t="shared" si="798"/>
        <v>1</v>
      </c>
      <c r="C16491" s="28">
        <f t="shared" si="799"/>
        <v>0</v>
      </c>
      <c r="K16491" s="73" t="s">
        <v>6412</v>
      </c>
      <c r="L16491" s="73" t="s">
        <v>6341</v>
      </c>
      <c r="M16491" s="74">
        <v>1</v>
      </c>
      <c r="N16491" s="74">
        <v>0</v>
      </c>
    </row>
    <row r="16492" spans="1:14">
      <c r="A16492" s="43" t="str">
        <f t="shared" si="797"/>
        <v>132104300146076001</v>
      </c>
      <c r="B16492" s="28">
        <f t="shared" si="798"/>
        <v>3</v>
      </c>
      <c r="C16492" s="28">
        <f t="shared" si="799"/>
        <v>3</v>
      </c>
      <c r="K16492" s="73" t="s">
        <v>6413</v>
      </c>
      <c r="L16492" s="73" t="s">
        <v>6341</v>
      </c>
      <c r="M16492" s="74">
        <v>0</v>
      </c>
      <c r="N16492" s="74">
        <v>3</v>
      </c>
    </row>
    <row r="16493" spans="1:14">
      <c r="A16493" s="43" t="str">
        <f t="shared" si="797"/>
        <v>132104300147076002</v>
      </c>
      <c r="B16493" s="28">
        <f t="shared" si="798"/>
        <v>5</v>
      </c>
      <c r="C16493" s="28">
        <f t="shared" si="799"/>
        <v>3</v>
      </c>
      <c r="K16493" s="73" t="s">
        <v>6414</v>
      </c>
      <c r="L16493" s="73" t="s">
        <v>6341</v>
      </c>
      <c r="M16493" s="74">
        <v>2</v>
      </c>
      <c r="N16493" s="74">
        <v>3</v>
      </c>
    </row>
    <row r="16494" spans="1:14">
      <c r="A16494" s="43" t="str">
        <f t="shared" si="797"/>
        <v>132104300147077001</v>
      </c>
      <c r="B16494" s="28">
        <f t="shared" si="798"/>
        <v>2</v>
      </c>
      <c r="C16494" s="28">
        <f t="shared" si="799"/>
        <v>1</v>
      </c>
      <c r="K16494" s="73" t="s">
        <v>6415</v>
      </c>
      <c r="L16494" s="73" t="s">
        <v>6341</v>
      </c>
      <c r="M16494" s="74">
        <v>1</v>
      </c>
      <c r="N16494" s="74">
        <v>1</v>
      </c>
    </row>
    <row r="16495" spans="1:14">
      <c r="A16495" s="43" t="str">
        <f t="shared" si="797"/>
        <v>132104300144078001</v>
      </c>
      <c r="B16495" s="28">
        <f t="shared" si="798"/>
        <v>7</v>
      </c>
      <c r="C16495" s="28">
        <f t="shared" si="799"/>
        <v>6</v>
      </c>
      <c r="K16495" s="73" t="s">
        <v>6416</v>
      </c>
      <c r="L16495" s="73" t="s">
        <v>6341</v>
      </c>
      <c r="M16495" s="74">
        <v>1</v>
      </c>
      <c r="N16495" s="74">
        <v>6</v>
      </c>
    </row>
    <row r="16496" spans="1:14">
      <c r="A16496" s="43" t="str">
        <f t="shared" si="797"/>
        <v>132104300145078001</v>
      </c>
      <c r="B16496" s="28">
        <f t="shared" si="798"/>
        <v>3</v>
      </c>
      <c r="C16496" s="28">
        <f t="shared" si="799"/>
        <v>3</v>
      </c>
      <c r="K16496" s="73" t="s">
        <v>6417</v>
      </c>
      <c r="L16496" s="73" t="s">
        <v>6341</v>
      </c>
      <c r="M16496" s="74">
        <v>0</v>
      </c>
      <c r="N16496" s="74">
        <v>3</v>
      </c>
    </row>
    <row r="16497" spans="1:14">
      <c r="A16497" s="43" t="str">
        <f t="shared" si="797"/>
        <v>132104300147078001</v>
      </c>
      <c r="B16497" s="28">
        <f t="shared" si="798"/>
        <v>8</v>
      </c>
      <c r="C16497" s="28">
        <f t="shared" si="799"/>
        <v>8</v>
      </c>
      <c r="K16497" s="73" t="s">
        <v>6418</v>
      </c>
      <c r="L16497" s="73" t="s">
        <v>6341</v>
      </c>
      <c r="M16497" s="74">
        <v>0</v>
      </c>
      <c r="N16497" s="74">
        <v>8</v>
      </c>
    </row>
    <row r="16498" spans="1:14">
      <c r="A16498" s="43" t="str">
        <f t="shared" si="797"/>
        <v>132104300144079001</v>
      </c>
      <c r="B16498" s="28">
        <f t="shared" si="798"/>
        <v>1</v>
      </c>
      <c r="C16498" s="28">
        <f t="shared" si="799"/>
        <v>0</v>
      </c>
      <c r="K16498" s="73" t="s">
        <v>6419</v>
      </c>
      <c r="L16498" s="73" t="s">
        <v>6341</v>
      </c>
      <c r="M16498" s="74">
        <v>1</v>
      </c>
      <c r="N16498" s="74">
        <v>0</v>
      </c>
    </row>
    <row r="16499" spans="1:14">
      <c r="A16499" s="43" t="str">
        <f t="shared" si="797"/>
        <v>132104300144080001</v>
      </c>
      <c r="B16499" s="28">
        <f t="shared" si="798"/>
        <v>2</v>
      </c>
      <c r="C16499" s="28">
        <f t="shared" si="799"/>
        <v>1</v>
      </c>
      <c r="K16499" s="73" t="s">
        <v>6420</v>
      </c>
      <c r="L16499" s="73" t="s">
        <v>6341</v>
      </c>
      <c r="M16499" s="74">
        <v>1</v>
      </c>
      <c r="N16499" s="74">
        <v>1</v>
      </c>
    </row>
    <row r="16500" spans="1:14">
      <c r="A16500" s="43" t="str">
        <f t="shared" si="797"/>
        <v>132104300144080002</v>
      </c>
      <c r="B16500" s="28">
        <f t="shared" si="798"/>
        <v>1</v>
      </c>
      <c r="C16500" s="28">
        <f t="shared" si="799"/>
        <v>0</v>
      </c>
      <c r="K16500" s="73" t="s">
        <v>6421</v>
      </c>
      <c r="L16500" s="73" t="s">
        <v>6341</v>
      </c>
      <c r="M16500" s="74">
        <v>1</v>
      </c>
      <c r="N16500" s="74">
        <v>0</v>
      </c>
    </row>
    <row r="16501" spans="1:14">
      <c r="A16501" s="43" t="str">
        <f t="shared" si="797"/>
        <v>132104300147080001</v>
      </c>
      <c r="B16501" s="28">
        <f t="shared" si="798"/>
        <v>6</v>
      </c>
      <c r="C16501" s="28">
        <f t="shared" si="799"/>
        <v>3</v>
      </c>
      <c r="K16501" s="73" t="s">
        <v>6422</v>
      </c>
      <c r="L16501" s="73" t="s">
        <v>6341</v>
      </c>
      <c r="M16501" s="74">
        <v>3</v>
      </c>
      <c r="N16501" s="74">
        <v>3</v>
      </c>
    </row>
    <row r="16502" spans="1:14">
      <c r="A16502" s="43" t="str">
        <f t="shared" si="797"/>
        <v>132104300144081001</v>
      </c>
      <c r="B16502" s="28">
        <f t="shared" si="798"/>
        <v>4</v>
      </c>
      <c r="C16502" s="28">
        <f t="shared" si="799"/>
        <v>4</v>
      </c>
      <c r="K16502" s="73" t="s">
        <v>6423</v>
      </c>
      <c r="L16502" s="73" t="s">
        <v>6341</v>
      </c>
      <c r="M16502" s="74">
        <v>0</v>
      </c>
      <c r="N16502" s="74">
        <v>4</v>
      </c>
    </row>
    <row r="16503" spans="1:14">
      <c r="A16503" s="43" t="str">
        <f t="shared" si="797"/>
        <v>132104300147081001</v>
      </c>
      <c r="B16503" s="28">
        <f t="shared" si="798"/>
        <v>8</v>
      </c>
      <c r="C16503" s="28">
        <f t="shared" si="799"/>
        <v>5</v>
      </c>
      <c r="K16503" s="73" t="s">
        <v>6424</v>
      </c>
      <c r="L16503" s="73" t="s">
        <v>6341</v>
      </c>
      <c r="M16503" s="74">
        <v>3</v>
      </c>
      <c r="N16503" s="74">
        <v>5</v>
      </c>
    </row>
    <row r="16504" spans="1:14">
      <c r="A16504" s="43" t="str">
        <f t="shared" si="797"/>
        <v>132104300144082001</v>
      </c>
      <c r="B16504" s="28">
        <f t="shared" si="798"/>
        <v>4</v>
      </c>
      <c r="C16504" s="28">
        <f t="shared" si="799"/>
        <v>4</v>
      </c>
      <c r="K16504" s="73" t="s">
        <v>6425</v>
      </c>
      <c r="L16504" s="73" t="s">
        <v>6341</v>
      </c>
      <c r="M16504" s="74">
        <v>0</v>
      </c>
      <c r="N16504" s="74">
        <v>4</v>
      </c>
    </row>
    <row r="16505" spans="1:14">
      <c r="A16505" s="43" t="str">
        <f t="shared" si="797"/>
        <v>132104300144794001</v>
      </c>
      <c r="B16505" s="28">
        <f t="shared" si="798"/>
        <v>1</v>
      </c>
      <c r="C16505" s="28">
        <f t="shared" si="799"/>
        <v>1</v>
      </c>
      <c r="K16505" s="73" t="s">
        <v>6426</v>
      </c>
      <c r="L16505" s="73" t="s">
        <v>6341</v>
      </c>
      <c r="M16505" s="74">
        <v>0</v>
      </c>
      <c r="N16505" s="74">
        <v>1</v>
      </c>
    </row>
    <row r="16506" spans="1:14">
      <c r="A16506" s="43" t="str">
        <f t="shared" si="797"/>
        <v>132104300144795001</v>
      </c>
      <c r="B16506" s="28">
        <f t="shared" si="798"/>
        <v>1</v>
      </c>
      <c r="C16506" s="28">
        <f t="shared" si="799"/>
        <v>1</v>
      </c>
      <c r="K16506" s="73" t="s">
        <v>6427</v>
      </c>
      <c r="L16506" s="73" t="s">
        <v>6341</v>
      </c>
      <c r="M16506" s="74">
        <v>0</v>
      </c>
      <c r="N16506" s="74">
        <v>1</v>
      </c>
    </row>
    <row r="16507" spans="1:14">
      <c r="A16507" s="43" t="str">
        <f t="shared" si="797"/>
        <v>132105300146083002</v>
      </c>
      <c r="B16507" s="28">
        <f t="shared" si="798"/>
        <v>19</v>
      </c>
      <c r="C16507" s="28">
        <f t="shared" si="799"/>
        <v>12</v>
      </c>
      <c r="K16507" s="73" t="s">
        <v>6428</v>
      </c>
      <c r="L16507" s="73" t="s">
        <v>6429</v>
      </c>
      <c r="M16507" s="74">
        <v>7</v>
      </c>
      <c r="N16507" s="74">
        <v>12</v>
      </c>
    </row>
    <row r="16508" spans="1:14">
      <c r="A16508" s="43" t="str">
        <f t="shared" si="797"/>
        <v>132105300147083002</v>
      </c>
      <c r="B16508" s="28">
        <f t="shared" si="798"/>
        <v>2</v>
      </c>
      <c r="C16508" s="28">
        <f t="shared" si="799"/>
        <v>1</v>
      </c>
      <c r="K16508" s="73" t="s">
        <v>6430</v>
      </c>
      <c r="L16508" s="73" t="s">
        <v>6429</v>
      </c>
      <c r="M16508" s="74">
        <v>1</v>
      </c>
      <c r="N16508" s="74">
        <v>1</v>
      </c>
    </row>
    <row r="16509" spans="1:14">
      <c r="A16509" s="43" t="str">
        <f t="shared" si="797"/>
        <v>132105300148083001</v>
      </c>
      <c r="B16509" s="28">
        <f t="shared" si="798"/>
        <v>10</v>
      </c>
      <c r="C16509" s="28">
        <f t="shared" si="799"/>
        <v>6</v>
      </c>
      <c r="K16509" s="73" t="s">
        <v>6431</v>
      </c>
      <c r="L16509" s="73" t="s">
        <v>6429</v>
      </c>
      <c r="M16509" s="74">
        <v>4</v>
      </c>
      <c r="N16509" s="74">
        <v>6</v>
      </c>
    </row>
    <row r="16510" spans="1:14">
      <c r="A16510" s="43" t="str">
        <f t="shared" si="797"/>
        <v>132105300144084001</v>
      </c>
      <c r="B16510" s="28">
        <f t="shared" si="798"/>
        <v>8</v>
      </c>
      <c r="C16510" s="28">
        <f t="shared" si="799"/>
        <v>5</v>
      </c>
      <c r="K16510" s="73" t="s">
        <v>6432</v>
      </c>
      <c r="L16510" s="73" t="s">
        <v>6429</v>
      </c>
      <c r="M16510" s="74">
        <v>3</v>
      </c>
      <c r="N16510" s="74">
        <v>5</v>
      </c>
    </row>
    <row r="16511" spans="1:14">
      <c r="A16511" s="43" t="str">
        <f t="shared" si="797"/>
        <v>132105300144084002</v>
      </c>
      <c r="B16511" s="28">
        <f t="shared" si="798"/>
        <v>29</v>
      </c>
      <c r="C16511" s="28">
        <f t="shared" si="799"/>
        <v>21</v>
      </c>
      <c r="K16511" s="73" t="s">
        <v>6433</v>
      </c>
      <c r="L16511" s="73" t="s">
        <v>6429</v>
      </c>
      <c r="M16511" s="74">
        <v>8</v>
      </c>
      <c r="N16511" s="74">
        <v>21</v>
      </c>
    </row>
    <row r="16512" spans="1:14">
      <c r="A16512" s="43" t="str">
        <f t="shared" si="797"/>
        <v>132105300146084001</v>
      </c>
      <c r="B16512" s="28">
        <f t="shared" si="798"/>
        <v>49</v>
      </c>
      <c r="C16512" s="28">
        <f t="shared" si="799"/>
        <v>33</v>
      </c>
      <c r="K16512" s="73" t="s">
        <v>6434</v>
      </c>
      <c r="L16512" s="73" t="s">
        <v>6429</v>
      </c>
      <c r="M16512" s="74">
        <v>16</v>
      </c>
      <c r="N16512" s="74">
        <v>33</v>
      </c>
    </row>
    <row r="16513" spans="1:14">
      <c r="A16513" s="43" t="str">
        <f t="shared" si="797"/>
        <v>132105300147084001</v>
      </c>
      <c r="B16513" s="28">
        <f t="shared" si="798"/>
        <v>30</v>
      </c>
      <c r="C16513" s="28">
        <f t="shared" si="799"/>
        <v>21</v>
      </c>
      <c r="K16513" s="73" t="s">
        <v>6435</v>
      </c>
      <c r="L16513" s="73" t="s">
        <v>6429</v>
      </c>
      <c r="M16513" s="74">
        <v>9</v>
      </c>
      <c r="N16513" s="74">
        <v>21</v>
      </c>
    </row>
    <row r="16514" spans="1:14">
      <c r="A16514" s="43" t="str">
        <f t="shared" si="797"/>
        <v>132105300144085005</v>
      </c>
      <c r="B16514" s="28">
        <f t="shared" si="798"/>
        <v>1</v>
      </c>
      <c r="C16514" s="28">
        <f t="shared" si="799"/>
        <v>0</v>
      </c>
      <c r="K16514" s="73" t="s">
        <v>6436</v>
      </c>
      <c r="L16514" s="73" t="s">
        <v>6429</v>
      </c>
      <c r="M16514" s="74">
        <v>1</v>
      </c>
      <c r="N16514" s="74">
        <v>0</v>
      </c>
    </row>
    <row r="16515" spans="1:14">
      <c r="A16515" s="43" t="str">
        <f t="shared" ref="A16515:A16578" si="800">L16515&amp;K16515</f>
        <v>132105300144086003</v>
      </c>
      <c r="B16515" s="28">
        <f t="shared" ref="B16515:B16578" si="801">M16515+N16515</f>
        <v>5</v>
      </c>
      <c r="C16515" s="28">
        <f t="shared" ref="C16515:C16578" si="802">N16515</f>
        <v>2</v>
      </c>
      <c r="K16515" s="73" t="s">
        <v>6437</v>
      </c>
      <c r="L16515" s="73" t="s">
        <v>6429</v>
      </c>
      <c r="M16515" s="74">
        <v>3</v>
      </c>
      <c r="N16515" s="74">
        <v>2</v>
      </c>
    </row>
    <row r="16516" spans="1:14">
      <c r="A16516" s="43" t="str">
        <f t="shared" si="800"/>
        <v>132105300144087001</v>
      </c>
      <c r="B16516" s="28">
        <f t="shared" si="801"/>
        <v>5</v>
      </c>
      <c r="C16516" s="28">
        <f t="shared" si="802"/>
        <v>5</v>
      </c>
      <c r="K16516" s="73" t="s">
        <v>6438</v>
      </c>
      <c r="L16516" s="73" t="s">
        <v>6429</v>
      </c>
      <c r="M16516" s="74">
        <v>0</v>
      </c>
      <c r="N16516" s="74">
        <v>5</v>
      </c>
    </row>
    <row r="16517" spans="1:14">
      <c r="A16517" s="43" t="str">
        <f t="shared" si="800"/>
        <v>132105300145087001</v>
      </c>
      <c r="B16517" s="28">
        <f t="shared" si="801"/>
        <v>14</v>
      </c>
      <c r="C16517" s="28">
        <f t="shared" si="802"/>
        <v>12</v>
      </c>
      <c r="K16517" s="73" t="s">
        <v>6439</v>
      </c>
      <c r="L16517" s="73" t="s">
        <v>6429</v>
      </c>
      <c r="M16517" s="74">
        <v>2</v>
      </c>
      <c r="N16517" s="74">
        <v>12</v>
      </c>
    </row>
    <row r="16518" spans="1:14">
      <c r="A16518" s="43" t="str">
        <f t="shared" si="800"/>
        <v>132105300146088003</v>
      </c>
      <c r="B16518" s="28">
        <f t="shared" si="801"/>
        <v>5</v>
      </c>
      <c r="C16518" s="28">
        <f t="shared" si="802"/>
        <v>4</v>
      </c>
      <c r="K16518" s="73" t="s">
        <v>6440</v>
      </c>
      <c r="L16518" s="73" t="s">
        <v>6429</v>
      </c>
      <c r="M16518" s="74">
        <v>1</v>
      </c>
      <c r="N16518" s="74">
        <v>4</v>
      </c>
    </row>
    <row r="16519" spans="1:14">
      <c r="A16519" s="43" t="str">
        <f t="shared" si="800"/>
        <v>132105300146089001</v>
      </c>
      <c r="B16519" s="28">
        <f t="shared" si="801"/>
        <v>2</v>
      </c>
      <c r="C16519" s="28">
        <f t="shared" si="802"/>
        <v>0</v>
      </c>
      <c r="K16519" s="73" t="s">
        <v>6441</v>
      </c>
      <c r="L16519" s="73" t="s">
        <v>6429</v>
      </c>
      <c r="M16519" s="74">
        <v>2</v>
      </c>
      <c r="N16519" s="74">
        <v>0</v>
      </c>
    </row>
    <row r="16520" spans="1:14">
      <c r="A16520" s="43" t="str">
        <f t="shared" si="800"/>
        <v>132105300146090003</v>
      </c>
      <c r="B16520" s="28">
        <f t="shared" si="801"/>
        <v>2</v>
      </c>
      <c r="C16520" s="28">
        <f t="shared" si="802"/>
        <v>1</v>
      </c>
      <c r="K16520" s="73" t="s">
        <v>6442</v>
      </c>
      <c r="L16520" s="73" t="s">
        <v>6429</v>
      </c>
      <c r="M16520" s="74">
        <v>1</v>
      </c>
      <c r="N16520" s="74">
        <v>1</v>
      </c>
    </row>
    <row r="16521" spans="1:14">
      <c r="A16521" s="43" t="str">
        <f t="shared" si="800"/>
        <v>132105300147090002</v>
      </c>
      <c r="B16521" s="28">
        <f t="shared" si="801"/>
        <v>8</v>
      </c>
      <c r="C16521" s="28">
        <f t="shared" si="802"/>
        <v>5</v>
      </c>
      <c r="K16521" s="73" t="s">
        <v>6443</v>
      </c>
      <c r="L16521" s="73" t="s">
        <v>6429</v>
      </c>
      <c r="M16521" s="74">
        <v>3</v>
      </c>
      <c r="N16521" s="74">
        <v>5</v>
      </c>
    </row>
    <row r="16522" spans="1:14">
      <c r="A16522" s="43" t="str">
        <f t="shared" si="800"/>
        <v>132105300146091003</v>
      </c>
      <c r="B16522" s="28">
        <f t="shared" si="801"/>
        <v>4</v>
      </c>
      <c r="C16522" s="28">
        <f t="shared" si="802"/>
        <v>3</v>
      </c>
      <c r="K16522" s="73" t="s">
        <v>6444</v>
      </c>
      <c r="L16522" s="73" t="s">
        <v>6429</v>
      </c>
      <c r="M16522" s="74">
        <v>1</v>
      </c>
      <c r="N16522" s="74">
        <v>3</v>
      </c>
    </row>
    <row r="16523" spans="1:14">
      <c r="A16523" s="43" t="str">
        <f t="shared" si="800"/>
        <v>132105300146092001</v>
      </c>
      <c r="B16523" s="28">
        <f t="shared" si="801"/>
        <v>4</v>
      </c>
      <c r="C16523" s="28">
        <f t="shared" si="802"/>
        <v>1</v>
      </c>
      <c r="K16523" s="73" t="s">
        <v>6445</v>
      </c>
      <c r="L16523" s="73" t="s">
        <v>6429</v>
      </c>
      <c r="M16523" s="74">
        <v>3</v>
      </c>
      <c r="N16523" s="74">
        <v>1</v>
      </c>
    </row>
    <row r="16524" spans="1:14">
      <c r="A16524" s="43" t="str">
        <f t="shared" si="800"/>
        <v>132105300144093001</v>
      </c>
      <c r="B16524" s="28">
        <f t="shared" si="801"/>
        <v>1</v>
      </c>
      <c r="C16524" s="28">
        <f t="shared" si="802"/>
        <v>1</v>
      </c>
      <c r="K16524" s="73" t="s">
        <v>6446</v>
      </c>
      <c r="L16524" s="73" t="s">
        <v>6429</v>
      </c>
      <c r="M16524" s="74">
        <v>0</v>
      </c>
      <c r="N16524" s="74">
        <v>1</v>
      </c>
    </row>
    <row r="16525" spans="1:14">
      <c r="A16525" s="43" t="str">
        <f t="shared" si="800"/>
        <v>132105300145093001</v>
      </c>
      <c r="B16525" s="28">
        <f t="shared" si="801"/>
        <v>3</v>
      </c>
      <c r="C16525" s="28">
        <f t="shared" si="802"/>
        <v>2</v>
      </c>
      <c r="K16525" s="73" t="s">
        <v>6447</v>
      </c>
      <c r="L16525" s="73" t="s">
        <v>6429</v>
      </c>
      <c r="M16525" s="74">
        <v>1</v>
      </c>
      <c r="N16525" s="74">
        <v>2</v>
      </c>
    </row>
    <row r="16526" spans="1:14">
      <c r="A16526" s="43" t="str">
        <f t="shared" si="800"/>
        <v>132105300146093001</v>
      </c>
      <c r="B16526" s="28">
        <f t="shared" si="801"/>
        <v>7</v>
      </c>
      <c r="C16526" s="28">
        <f t="shared" si="802"/>
        <v>4</v>
      </c>
      <c r="K16526" s="73" t="s">
        <v>6448</v>
      </c>
      <c r="L16526" s="73" t="s">
        <v>6429</v>
      </c>
      <c r="M16526" s="74">
        <v>3</v>
      </c>
      <c r="N16526" s="74">
        <v>4</v>
      </c>
    </row>
    <row r="16527" spans="1:14">
      <c r="A16527" s="43" t="str">
        <f t="shared" si="800"/>
        <v>132105300144094001</v>
      </c>
      <c r="B16527" s="28">
        <f t="shared" si="801"/>
        <v>0</v>
      </c>
      <c r="C16527" s="28">
        <f t="shared" si="802"/>
        <v>0</v>
      </c>
      <c r="K16527" s="73" t="s">
        <v>6449</v>
      </c>
      <c r="L16527" s="73" t="s">
        <v>6429</v>
      </c>
      <c r="M16527" s="74">
        <v>0</v>
      </c>
      <c r="N16527" s="74">
        <v>0</v>
      </c>
    </row>
    <row r="16528" spans="1:14">
      <c r="A16528" s="43" t="str">
        <f t="shared" si="800"/>
        <v>132105300144094002</v>
      </c>
      <c r="B16528" s="28">
        <f t="shared" si="801"/>
        <v>1</v>
      </c>
      <c r="C16528" s="28">
        <f t="shared" si="802"/>
        <v>0</v>
      </c>
      <c r="K16528" s="73" t="s">
        <v>6450</v>
      </c>
      <c r="L16528" s="73" t="s">
        <v>6429</v>
      </c>
      <c r="M16528" s="74">
        <v>1</v>
      </c>
      <c r="N16528" s="74">
        <v>0</v>
      </c>
    </row>
    <row r="16529" spans="1:14">
      <c r="A16529" s="43" t="str">
        <f t="shared" si="800"/>
        <v>132105300145094001</v>
      </c>
      <c r="B16529" s="28">
        <f t="shared" si="801"/>
        <v>3</v>
      </c>
      <c r="C16529" s="28">
        <f t="shared" si="802"/>
        <v>2</v>
      </c>
      <c r="K16529" s="73" t="s">
        <v>6451</v>
      </c>
      <c r="L16529" s="73" t="s">
        <v>6429</v>
      </c>
      <c r="M16529" s="74">
        <v>1</v>
      </c>
      <c r="N16529" s="74">
        <v>2</v>
      </c>
    </row>
    <row r="16530" spans="1:14">
      <c r="A16530" s="43" t="str">
        <f t="shared" si="800"/>
        <v>132105300146094001</v>
      </c>
      <c r="B16530" s="28">
        <f t="shared" si="801"/>
        <v>1</v>
      </c>
      <c r="C16530" s="28">
        <f t="shared" si="802"/>
        <v>1</v>
      </c>
      <c r="K16530" s="73" t="s">
        <v>6452</v>
      </c>
      <c r="L16530" s="73" t="s">
        <v>6429</v>
      </c>
      <c r="M16530" s="74">
        <v>0</v>
      </c>
      <c r="N16530" s="74">
        <v>1</v>
      </c>
    </row>
    <row r="16531" spans="1:14">
      <c r="A16531" s="43" t="str">
        <f t="shared" si="800"/>
        <v>132105300147094001</v>
      </c>
      <c r="B16531" s="28">
        <f t="shared" si="801"/>
        <v>0</v>
      </c>
      <c r="C16531" s="28">
        <f t="shared" si="802"/>
        <v>0</v>
      </c>
      <c r="K16531" s="73" t="s">
        <v>6453</v>
      </c>
      <c r="L16531" s="73" t="s">
        <v>6429</v>
      </c>
      <c r="M16531" s="74">
        <v>0</v>
      </c>
      <c r="N16531" s="74">
        <v>0</v>
      </c>
    </row>
    <row r="16532" spans="1:14">
      <c r="A16532" s="43" t="str">
        <f t="shared" si="800"/>
        <v>132105300144095001</v>
      </c>
      <c r="B16532" s="28">
        <f t="shared" si="801"/>
        <v>1</v>
      </c>
      <c r="C16532" s="28">
        <f t="shared" si="802"/>
        <v>0</v>
      </c>
      <c r="K16532" s="73" t="s">
        <v>6454</v>
      </c>
      <c r="L16532" s="73" t="s">
        <v>6429</v>
      </c>
      <c r="M16532" s="74">
        <v>1</v>
      </c>
      <c r="N16532" s="74">
        <v>0</v>
      </c>
    </row>
    <row r="16533" spans="1:14">
      <c r="A16533" s="43" t="str">
        <f t="shared" si="800"/>
        <v>132105300146095001</v>
      </c>
      <c r="B16533" s="28">
        <f t="shared" si="801"/>
        <v>1</v>
      </c>
      <c r="C16533" s="28">
        <f t="shared" si="802"/>
        <v>0</v>
      </c>
      <c r="K16533" s="73" t="s">
        <v>6455</v>
      </c>
      <c r="L16533" s="73" t="s">
        <v>6429</v>
      </c>
      <c r="M16533" s="74">
        <v>1</v>
      </c>
      <c r="N16533" s="74">
        <v>0</v>
      </c>
    </row>
    <row r="16534" spans="1:14">
      <c r="A16534" s="43" t="str">
        <f t="shared" si="800"/>
        <v>132105300144096001</v>
      </c>
      <c r="B16534" s="28">
        <f t="shared" si="801"/>
        <v>3</v>
      </c>
      <c r="C16534" s="28">
        <f t="shared" si="802"/>
        <v>3</v>
      </c>
      <c r="K16534" s="73" t="s">
        <v>6456</v>
      </c>
      <c r="L16534" s="73" t="s">
        <v>6429</v>
      </c>
      <c r="M16534" s="74">
        <v>0</v>
      </c>
      <c r="N16534" s="74">
        <v>3</v>
      </c>
    </row>
    <row r="16535" spans="1:14">
      <c r="A16535" s="43" t="str">
        <f t="shared" si="800"/>
        <v>132105300146096001</v>
      </c>
      <c r="B16535" s="28">
        <f t="shared" si="801"/>
        <v>2</v>
      </c>
      <c r="C16535" s="28">
        <f t="shared" si="802"/>
        <v>1</v>
      </c>
      <c r="K16535" s="73" t="s">
        <v>6457</v>
      </c>
      <c r="L16535" s="73" t="s">
        <v>6429</v>
      </c>
      <c r="M16535" s="74">
        <v>1</v>
      </c>
      <c r="N16535" s="74">
        <v>1</v>
      </c>
    </row>
    <row r="16536" spans="1:14">
      <c r="A16536" s="43" t="str">
        <f t="shared" si="800"/>
        <v>132105300144097001</v>
      </c>
      <c r="B16536" s="28">
        <f t="shared" si="801"/>
        <v>2</v>
      </c>
      <c r="C16536" s="28">
        <f t="shared" si="802"/>
        <v>2</v>
      </c>
      <c r="K16536" s="73" t="s">
        <v>6458</v>
      </c>
      <c r="L16536" s="73" t="s">
        <v>6429</v>
      </c>
      <c r="M16536" s="74">
        <v>0</v>
      </c>
      <c r="N16536" s="74">
        <v>2</v>
      </c>
    </row>
    <row r="16537" spans="1:14">
      <c r="A16537" s="43" t="str">
        <f t="shared" si="800"/>
        <v>132105300146097001</v>
      </c>
      <c r="B16537" s="28">
        <f t="shared" si="801"/>
        <v>2</v>
      </c>
      <c r="C16537" s="28">
        <f t="shared" si="802"/>
        <v>2</v>
      </c>
      <c r="K16537" s="73" t="s">
        <v>6459</v>
      </c>
      <c r="L16537" s="73" t="s">
        <v>6429</v>
      </c>
      <c r="M16537" s="74">
        <v>0</v>
      </c>
      <c r="N16537" s="74">
        <v>2</v>
      </c>
    </row>
    <row r="16538" spans="1:14">
      <c r="A16538" s="43" t="str">
        <f t="shared" si="800"/>
        <v>132105300147097001</v>
      </c>
      <c r="B16538" s="28">
        <f t="shared" si="801"/>
        <v>1</v>
      </c>
      <c r="C16538" s="28">
        <f t="shared" si="802"/>
        <v>0</v>
      </c>
      <c r="K16538" s="73" t="s">
        <v>6460</v>
      </c>
      <c r="L16538" s="73" t="s">
        <v>6429</v>
      </c>
      <c r="M16538" s="74">
        <v>1</v>
      </c>
      <c r="N16538" s="74">
        <v>0</v>
      </c>
    </row>
    <row r="16539" spans="1:14">
      <c r="A16539" s="43" t="str">
        <f t="shared" si="800"/>
        <v>132105300144098001</v>
      </c>
      <c r="B16539" s="28">
        <f t="shared" si="801"/>
        <v>0</v>
      </c>
      <c r="C16539" s="28">
        <f t="shared" si="802"/>
        <v>0</v>
      </c>
      <c r="K16539" s="73" t="s">
        <v>6461</v>
      </c>
      <c r="L16539" s="73" t="s">
        <v>6429</v>
      </c>
      <c r="M16539" s="74">
        <v>0</v>
      </c>
      <c r="N16539" s="74">
        <v>0</v>
      </c>
    </row>
    <row r="16540" spans="1:14">
      <c r="A16540" s="43" t="str">
        <f t="shared" si="800"/>
        <v>132105300146098001</v>
      </c>
      <c r="B16540" s="28">
        <f t="shared" si="801"/>
        <v>5</v>
      </c>
      <c r="C16540" s="28">
        <f t="shared" si="802"/>
        <v>4</v>
      </c>
      <c r="K16540" s="73" t="s">
        <v>6462</v>
      </c>
      <c r="L16540" s="73" t="s">
        <v>6429</v>
      </c>
      <c r="M16540" s="74">
        <v>1</v>
      </c>
      <c r="N16540" s="74">
        <v>4</v>
      </c>
    </row>
    <row r="16541" spans="1:14">
      <c r="A16541" s="43" t="str">
        <f t="shared" si="800"/>
        <v>132105300147098001</v>
      </c>
      <c r="B16541" s="28">
        <f t="shared" si="801"/>
        <v>4</v>
      </c>
      <c r="C16541" s="28">
        <f t="shared" si="802"/>
        <v>3</v>
      </c>
      <c r="K16541" s="73" t="s">
        <v>6463</v>
      </c>
      <c r="L16541" s="73" t="s">
        <v>6429</v>
      </c>
      <c r="M16541" s="74">
        <v>1</v>
      </c>
      <c r="N16541" s="74">
        <v>3</v>
      </c>
    </row>
    <row r="16542" spans="1:14">
      <c r="A16542" s="43" t="str">
        <f t="shared" si="800"/>
        <v>132105300146099001</v>
      </c>
      <c r="B16542" s="28">
        <f t="shared" si="801"/>
        <v>2</v>
      </c>
      <c r="C16542" s="28">
        <f t="shared" si="802"/>
        <v>1</v>
      </c>
      <c r="K16542" s="73" t="s">
        <v>6464</v>
      </c>
      <c r="L16542" s="73" t="s">
        <v>6429</v>
      </c>
      <c r="M16542" s="74">
        <v>1</v>
      </c>
      <c r="N16542" s="74">
        <v>1</v>
      </c>
    </row>
    <row r="16543" spans="1:14">
      <c r="A16543" s="43" t="str">
        <f t="shared" si="800"/>
        <v>132105300147099001</v>
      </c>
      <c r="B16543" s="28">
        <f t="shared" si="801"/>
        <v>2</v>
      </c>
      <c r="C16543" s="28">
        <f t="shared" si="802"/>
        <v>2</v>
      </c>
      <c r="K16543" s="73" t="s">
        <v>6465</v>
      </c>
      <c r="L16543" s="73" t="s">
        <v>6429</v>
      </c>
      <c r="M16543" s="74">
        <v>0</v>
      </c>
      <c r="N16543" s="74">
        <v>2</v>
      </c>
    </row>
    <row r="16544" spans="1:14">
      <c r="A16544" s="43" t="str">
        <f t="shared" si="800"/>
        <v>132105300144100001</v>
      </c>
      <c r="B16544" s="28">
        <f t="shared" si="801"/>
        <v>5</v>
      </c>
      <c r="C16544" s="28">
        <f t="shared" si="802"/>
        <v>3</v>
      </c>
      <c r="K16544" s="73" t="s">
        <v>6466</v>
      </c>
      <c r="L16544" s="73" t="s">
        <v>6429</v>
      </c>
      <c r="M16544" s="74">
        <v>2</v>
      </c>
      <c r="N16544" s="74">
        <v>3</v>
      </c>
    </row>
    <row r="16545" spans="1:14">
      <c r="A16545" s="43" t="str">
        <f t="shared" si="800"/>
        <v>132105300144100002</v>
      </c>
      <c r="B16545" s="28">
        <f t="shared" si="801"/>
        <v>4</v>
      </c>
      <c r="C16545" s="28">
        <f t="shared" si="802"/>
        <v>2</v>
      </c>
      <c r="K16545" s="73" t="s">
        <v>6467</v>
      </c>
      <c r="L16545" s="73" t="s">
        <v>6429</v>
      </c>
      <c r="M16545" s="74">
        <v>2</v>
      </c>
      <c r="N16545" s="74">
        <v>2</v>
      </c>
    </row>
    <row r="16546" spans="1:14">
      <c r="A16546" s="43" t="str">
        <f t="shared" si="800"/>
        <v>132105300145100001</v>
      </c>
      <c r="B16546" s="28">
        <f t="shared" si="801"/>
        <v>6</v>
      </c>
      <c r="C16546" s="28">
        <f t="shared" si="802"/>
        <v>5</v>
      </c>
      <c r="K16546" s="73" t="s">
        <v>6468</v>
      </c>
      <c r="L16546" s="73" t="s">
        <v>6429</v>
      </c>
      <c r="M16546" s="74">
        <v>1</v>
      </c>
      <c r="N16546" s="74">
        <v>5</v>
      </c>
    </row>
    <row r="16547" spans="1:14">
      <c r="A16547" s="43" t="str">
        <f t="shared" si="800"/>
        <v>132105300146100001</v>
      </c>
      <c r="B16547" s="28">
        <f t="shared" si="801"/>
        <v>4</v>
      </c>
      <c r="C16547" s="28">
        <f t="shared" si="802"/>
        <v>1</v>
      </c>
      <c r="K16547" s="73" t="s">
        <v>6469</v>
      </c>
      <c r="L16547" s="73" t="s">
        <v>6429</v>
      </c>
      <c r="M16547" s="74">
        <v>3</v>
      </c>
      <c r="N16547" s="74">
        <v>1</v>
      </c>
    </row>
    <row r="16548" spans="1:14">
      <c r="A16548" s="43" t="str">
        <f t="shared" si="800"/>
        <v>132105300146101001</v>
      </c>
      <c r="B16548" s="28">
        <f t="shared" si="801"/>
        <v>5</v>
      </c>
      <c r="C16548" s="28">
        <f t="shared" si="802"/>
        <v>2</v>
      </c>
      <c r="K16548" s="73" t="s">
        <v>6470</v>
      </c>
      <c r="L16548" s="73" t="s">
        <v>6429</v>
      </c>
      <c r="M16548" s="74">
        <v>3</v>
      </c>
      <c r="N16548" s="74">
        <v>2</v>
      </c>
    </row>
    <row r="16549" spans="1:14">
      <c r="A16549" s="43" t="str">
        <f t="shared" si="800"/>
        <v>132105300144102001</v>
      </c>
      <c r="B16549" s="28">
        <f t="shared" si="801"/>
        <v>2</v>
      </c>
      <c r="C16549" s="28">
        <f t="shared" si="802"/>
        <v>1</v>
      </c>
      <c r="K16549" s="73" t="s">
        <v>6471</v>
      </c>
      <c r="L16549" s="73" t="s">
        <v>6429</v>
      </c>
      <c r="M16549" s="74">
        <v>1</v>
      </c>
      <c r="N16549" s="74">
        <v>1</v>
      </c>
    </row>
    <row r="16550" spans="1:14">
      <c r="A16550" s="43" t="str">
        <f t="shared" si="800"/>
        <v>132105300146102001</v>
      </c>
      <c r="B16550" s="28">
        <f t="shared" si="801"/>
        <v>5</v>
      </c>
      <c r="C16550" s="28">
        <f t="shared" si="802"/>
        <v>4</v>
      </c>
      <c r="K16550" s="73" t="s">
        <v>6472</v>
      </c>
      <c r="L16550" s="73" t="s">
        <v>6429</v>
      </c>
      <c r="M16550" s="74">
        <v>1</v>
      </c>
      <c r="N16550" s="74">
        <v>4</v>
      </c>
    </row>
    <row r="16551" spans="1:14">
      <c r="A16551" s="43" t="str">
        <f t="shared" si="800"/>
        <v>132105300144103001</v>
      </c>
      <c r="B16551" s="28">
        <f t="shared" si="801"/>
        <v>3</v>
      </c>
      <c r="C16551" s="28">
        <f t="shared" si="802"/>
        <v>2</v>
      </c>
      <c r="K16551" s="73" t="s">
        <v>6473</v>
      </c>
      <c r="L16551" s="73" t="s">
        <v>6429</v>
      </c>
      <c r="M16551" s="74">
        <v>1</v>
      </c>
      <c r="N16551" s="74">
        <v>2</v>
      </c>
    </row>
    <row r="16552" spans="1:14">
      <c r="A16552" s="43" t="str">
        <f t="shared" si="800"/>
        <v>132105300144103002</v>
      </c>
      <c r="B16552" s="28">
        <f t="shared" si="801"/>
        <v>1</v>
      </c>
      <c r="C16552" s="28">
        <f t="shared" si="802"/>
        <v>1</v>
      </c>
      <c r="K16552" s="73" t="s">
        <v>6474</v>
      </c>
      <c r="L16552" s="73" t="s">
        <v>6429</v>
      </c>
      <c r="M16552" s="74">
        <v>0</v>
      </c>
      <c r="N16552" s="74">
        <v>1</v>
      </c>
    </row>
    <row r="16553" spans="1:14">
      <c r="A16553" s="43" t="str">
        <f t="shared" si="800"/>
        <v>132105300145103001</v>
      </c>
      <c r="B16553" s="28">
        <f t="shared" si="801"/>
        <v>10</v>
      </c>
      <c r="C16553" s="28">
        <f t="shared" si="802"/>
        <v>9</v>
      </c>
      <c r="K16553" s="73" t="s">
        <v>6475</v>
      </c>
      <c r="L16553" s="73" t="s">
        <v>6429</v>
      </c>
      <c r="M16553" s="74">
        <v>1</v>
      </c>
      <c r="N16553" s="74">
        <v>9</v>
      </c>
    </row>
    <row r="16554" spans="1:14">
      <c r="A16554" s="43" t="str">
        <f t="shared" si="800"/>
        <v>132105300146103001</v>
      </c>
      <c r="B16554" s="28">
        <f t="shared" si="801"/>
        <v>5</v>
      </c>
      <c r="C16554" s="28">
        <f t="shared" si="802"/>
        <v>3</v>
      </c>
      <c r="K16554" s="73" t="s">
        <v>6476</v>
      </c>
      <c r="L16554" s="73" t="s">
        <v>6429</v>
      </c>
      <c r="M16554" s="74">
        <v>2</v>
      </c>
      <c r="N16554" s="74">
        <v>3</v>
      </c>
    </row>
    <row r="16555" spans="1:14">
      <c r="A16555" s="43" t="str">
        <f t="shared" si="800"/>
        <v>132105300144104001</v>
      </c>
      <c r="B16555" s="28">
        <f t="shared" si="801"/>
        <v>0</v>
      </c>
      <c r="C16555" s="28">
        <f t="shared" si="802"/>
        <v>0</v>
      </c>
      <c r="K16555" s="73" t="s">
        <v>6477</v>
      </c>
      <c r="L16555" s="73" t="s">
        <v>6429</v>
      </c>
      <c r="M16555" s="74">
        <v>0</v>
      </c>
      <c r="N16555" s="74">
        <v>0</v>
      </c>
    </row>
    <row r="16556" spans="1:14">
      <c r="A16556" s="43" t="str">
        <f t="shared" si="800"/>
        <v>132105300144105001</v>
      </c>
      <c r="B16556" s="28">
        <f t="shared" si="801"/>
        <v>3</v>
      </c>
      <c r="C16556" s="28">
        <f t="shared" si="802"/>
        <v>3</v>
      </c>
      <c r="K16556" s="73" t="s">
        <v>6478</v>
      </c>
      <c r="L16556" s="73" t="s">
        <v>6429</v>
      </c>
      <c r="M16556" s="74">
        <v>0</v>
      </c>
      <c r="N16556" s="74">
        <v>3</v>
      </c>
    </row>
    <row r="16557" spans="1:14">
      <c r="A16557" s="43" t="str">
        <f t="shared" si="800"/>
        <v>132105300144105002</v>
      </c>
      <c r="B16557" s="28">
        <f t="shared" si="801"/>
        <v>1</v>
      </c>
      <c r="C16557" s="28">
        <f t="shared" si="802"/>
        <v>0</v>
      </c>
      <c r="K16557" s="73" t="s">
        <v>6479</v>
      </c>
      <c r="L16557" s="73" t="s">
        <v>6429</v>
      </c>
      <c r="M16557" s="74">
        <v>1</v>
      </c>
      <c r="N16557" s="74">
        <v>0</v>
      </c>
    </row>
    <row r="16558" spans="1:14">
      <c r="A16558" s="43" t="str">
        <f t="shared" si="800"/>
        <v>132105300144105003</v>
      </c>
      <c r="B16558" s="28">
        <f t="shared" si="801"/>
        <v>0</v>
      </c>
      <c r="C16558" s="28">
        <f t="shared" si="802"/>
        <v>0</v>
      </c>
      <c r="K16558" s="73" t="s">
        <v>6480</v>
      </c>
      <c r="L16558" s="73" t="s">
        <v>6429</v>
      </c>
      <c r="M16558" s="74">
        <v>0</v>
      </c>
      <c r="N16558" s="74">
        <v>0</v>
      </c>
    </row>
    <row r="16559" spans="1:14">
      <c r="A16559" s="43" t="str">
        <f t="shared" si="800"/>
        <v>132105300145105001</v>
      </c>
      <c r="B16559" s="28">
        <f t="shared" si="801"/>
        <v>0</v>
      </c>
      <c r="C16559" s="28">
        <f t="shared" si="802"/>
        <v>0</v>
      </c>
      <c r="K16559" s="73" t="s">
        <v>6481</v>
      </c>
      <c r="L16559" s="73" t="s">
        <v>6429</v>
      </c>
      <c r="M16559" s="74">
        <v>0</v>
      </c>
      <c r="N16559" s="74">
        <v>0</v>
      </c>
    </row>
    <row r="16560" spans="1:14">
      <c r="A16560" s="43" t="str">
        <f t="shared" si="800"/>
        <v>132105300146105001</v>
      </c>
      <c r="B16560" s="28">
        <f t="shared" si="801"/>
        <v>1</v>
      </c>
      <c r="C16560" s="28">
        <f t="shared" si="802"/>
        <v>1</v>
      </c>
      <c r="K16560" s="73" t="s">
        <v>6482</v>
      </c>
      <c r="L16560" s="73" t="s">
        <v>6429</v>
      </c>
      <c r="M16560" s="74">
        <v>0</v>
      </c>
      <c r="N16560" s="74">
        <v>1</v>
      </c>
    </row>
    <row r="16561" spans="1:14">
      <c r="A16561" s="43" t="str">
        <f t="shared" si="800"/>
        <v>132105300147105001</v>
      </c>
      <c r="B16561" s="28">
        <f t="shared" si="801"/>
        <v>1</v>
      </c>
      <c r="C16561" s="28">
        <f t="shared" si="802"/>
        <v>1</v>
      </c>
      <c r="K16561" s="73" t="s">
        <v>6483</v>
      </c>
      <c r="L16561" s="73" t="s">
        <v>6429</v>
      </c>
      <c r="M16561" s="74">
        <v>0</v>
      </c>
      <c r="N16561" s="74">
        <v>1</v>
      </c>
    </row>
    <row r="16562" spans="1:14">
      <c r="A16562" s="43" t="str">
        <f t="shared" si="800"/>
        <v>132105300144106001</v>
      </c>
      <c r="B16562" s="28">
        <f t="shared" si="801"/>
        <v>0</v>
      </c>
      <c r="C16562" s="28">
        <f t="shared" si="802"/>
        <v>0</v>
      </c>
      <c r="K16562" s="73" t="s">
        <v>6484</v>
      </c>
      <c r="L16562" s="73" t="s">
        <v>6429</v>
      </c>
      <c r="M16562" s="74">
        <v>0</v>
      </c>
      <c r="N16562" s="74">
        <v>0</v>
      </c>
    </row>
    <row r="16563" spans="1:14">
      <c r="A16563" s="43" t="str">
        <f t="shared" si="800"/>
        <v>132105300144106002</v>
      </c>
      <c r="B16563" s="28">
        <f t="shared" si="801"/>
        <v>0</v>
      </c>
      <c r="C16563" s="28">
        <f t="shared" si="802"/>
        <v>0</v>
      </c>
      <c r="K16563" s="73" t="s">
        <v>6485</v>
      </c>
      <c r="L16563" s="73" t="s">
        <v>6429</v>
      </c>
      <c r="M16563" s="74">
        <v>0</v>
      </c>
      <c r="N16563" s="74">
        <v>0</v>
      </c>
    </row>
    <row r="16564" spans="1:14">
      <c r="A16564" s="43" t="str">
        <f t="shared" si="800"/>
        <v>132105300144106003</v>
      </c>
      <c r="B16564" s="28">
        <f t="shared" si="801"/>
        <v>1</v>
      </c>
      <c r="C16564" s="28">
        <f t="shared" si="802"/>
        <v>1</v>
      </c>
      <c r="K16564" s="73" t="s">
        <v>6486</v>
      </c>
      <c r="L16564" s="73" t="s">
        <v>6429</v>
      </c>
      <c r="M16564" s="74">
        <v>0</v>
      </c>
      <c r="N16564" s="74">
        <v>1</v>
      </c>
    </row>
    <row r="16565" spans="1:14">
      <c r="A16565" s="43" t="str">
        <f t="shared" si="800"/>
        <v>132105300146106001</v>
      </c>
      <c r="B16565" s="28">
        <f t="shared" si="801"/>
        <v>1</v>
      </c>
      <c r="C16565" s="28">
        <f t="shared" si="802"/>
        <v>0</v>
      </c>
      <c r="K16565" s="73" t="s">
        <v>6487</v>
      </c>
      <c r="L16565" s="73" t="s">
        <v>6429</v>
      </c>
      <c r="M16565" s="74">
        <v>1</v>
      </c>
      <c r="N16565" s="74">
        <v>0</v>
      </c>
    </row>
    <row r="16566" spans="1:14">
      <c r="A16566" s="43" t="str">
        <f t="shared" si="800"/>
        <v>132105300147106001</v>
      </c>
      <c r="B16566" s="28">
        <f t="shared" si="801"/>
        <v>2</v>
      </c>
      <c r="C16566" s="28">
        <f t="shared" si="802"/>
        <v>1</v>
      </c>
      <c r="K16566" s="73" t="s">
        <v>6488</v>
      </c>
      <c r="L16566" s="73" t="s">
        <v>6429</v>
      </c>
      <c r="M16566" s="74">
        <v>1</v>
      </c>
      <c r="N16566" s="74">
        <v>1</v>
      </c>
    </row>
    <row r="16567" spans="1:14">
      <c r="A16567" s="43" t="str">
        <f t="shared" si="800"/>
        <v>132105300144107001</v>
      </c>
      <c r="B16567" s="28">
        <f t="shared" si="801"/>
        <v>0</v>
      </c>
      <c r="C16567" s="28">
        <f t="shared" si="802"/>
        <v>0</v>
      </c>
      <c r="K16567" s="73" t="s">
        <v>6489</v>
      </c>
      <c r="L16567" s="73" t="s">
        <v>6429</v>
      </c>
      <c r="M16567" s="74">
        <v>0</v>
      </c>
      <c r="N16567" s="74">
        <v>0</v>
      </c>
    </row>
    <row r="16568" spans="1:14">
      <c r="A16568" s="43" t="str">
        <f t="shared" si="800"/>
        <v>132105300144107002</v>
      </c>
      <c r="B16568" s="28">
        <f t="shared" si="801"/>
        <v>0</v>
      </c>
      <c r="C16568" s="28">
        <f t="shared" si="802"/>
        <v>0</v>
      </c>
      <c r="K16568" s="73" t="s">
        <v>6490</v>
      </c>
      <c r="L16568" s="73" t="s">
        <v>6429</v>
      </c>
      <c r="M16568" s="74">
        <v>0</v>
      </c>
      <c r="N16568" s="74">
        <v>0</v>
      </c>
    </row>
    <row r="16569" spans="1:14">
      <c r="A16569" s="43" t="str">
        <f t="shared" si="800"/>
        <v>132105300144107003</v>
      </c>
      <c r="B16569" s="28">
        <f t="shared" si="801"/>
        <v>0</v>
      </c>
      <c r="C16569" s="28">
        <f t="shared" si="802"/>
        <v>0</v>
      </c>
      <c r="K16569" s="73" t="s">
        <v>6491</v>
      </c>
      <c r="L16569" s="73" t="s">
        <v>6429</v>
      </c>
      <c r="M16569" s="74">
        <v>0</v>
      </c>
      <c r="N16569" s="74">
        <v>0</v>
      </c>
    </row>
    <row r="16570" spans="1:14">
      <c r="A16570" s="43" t="str">
        <f t="shared" si="800"/>
        <v>132105300145107001</v>
      </c>
      <c r="B16570" s="28">
        <f t="shared" si="801"/>
        <v>1</v>
      </c>
      <c r="C16570" s="28">
        <f t="shared" si="802"/>
        <v>0</v>
      </c>
      <c r="K16570" s="73" t="s">
        <v>6492</v>
      </c>
      <c r="L16570" s="73" t="s">
        <v>6429</v>
      </c>
      <c r="M16570" s="74">
        <v>1</v>
      </c>
      <c r="N16570" s="74">
        <v>0</v>
      </c>
    </row>
    <row r="16571" spans="1:14">
      <c r="A16571" s="43" t="str">
        <f t="shared" si="800"/>
        <v>132105300146107001</v>
      </c>
      <c r="B16571" s="28">
        <f t="shared" si="801"/>
        <v>2</v>
      </c>
      <c r="C16571" s="28">
        <f t="shared" si="802"/>
        <v>1</v>
      </c>
      <c r="K16571" s="73" t="s">
        <v>6493</v>
      </c>
      <c r="L16571" s="73" t="s">
        <v>6429</v>
      </c>
      <c r="M16571" s="74">
        <v>1</v>
      </c>
      <c r="N16571" s="74">
        <v>1</v>
      </c>
    </row>
    <row r="16572" spans="1:14">
      <c r="A16572" s="43" t="str">
        <f t="shared" si="800"/>
        <v>132105300147107001</v>
      </c>
      <c r="B16572" s="28">
        <f t="shared" si="801"/>
        <v>1</v>
      </c>
      <c r="C16572" s="28">
        <f t="shared" si="802"/>
        <v>0</v>
      </c>
      <c r="K16572" s="73" t="s">
        <v>6494</v>
      </c>
      <c r="L16572" s="73" t="s">
        <v>6429</v>
      </c>
      <c r="M16572" s="74">
        <v>1</v>
      </c>
      <c r="N16572" s="74">
        <v>0</v>
      </c>
    </row>
    <row r="16573" spans="1:14">
      <c r="A16573" s="43" t="str">
        <f t="shared" si="800"/>
        <v>132105300144108001</v>
      </c>
      <c r="B16573" s="28">
        <f t="shared" si="801"/>
        <v>0</v>
      </c>
      <c r="C16573" s="28">
        <f t="shared" si="802"/>
        <v>0</v>
      </c>
      <c r="K16573" s="73" t="s">
        <v>6495</v>
      </c>
      <c r="L16573" s="73" t="s">
        <v>6429</v>
      </c>
      <c r="M16573" s="74">
        <v>0</v>
      </c>
      <c r="N16573" s="74">
        <v>0</v>
      </c>
    </row>
    <row r="16574" spans="1:14">
      <c r="A16574" s="43" t="str">
        <f t="shared" si="800"/>
        <v>132105300144109001</v>
      </c>
      <c r="B16574" s="28">
        <f t="shared" si="801"/>
        <v>1</v>
      </c>
      <c r="C16574" s="28">
        <f t="shared" si="802"/>
        <v>0</v>
      </c>
      <c r="K16574" s="73" t="s">
        <v>6496</v>
      </c>
      <c r="L16574" s="73" t="s">
        <v>6429</v>
      </c>
      <c r="M16574" s="74">
        <v>1</v>
      </c>
      <c r="N16574" s="74">
        <v>0</v>
      </c>
    </row>
    <row r="16575" spans="1:14">
      <c r="A16575" s="43" t="str">
        <f t="shared" si="800"/>
        <v>132105300144110001</v>
      </c>
      <c r="B16575" s="28">
        <f t="shared" si="801"/>
        <v>0</v>
      </c>
      <c r="C16575" s="28">
        <f t="shared" si="802"/>
        <v>0</v>
      </c>
      <c r="K16575" s="73" t="s">
        <v>6497</v>
      </c>
      <c r="L16575" s="73" t="s">
        <v>6429</v>
      </c>
      <c r="M16575" s="74">
        <v>0</v>
      </c>
      <c r="N16575" s="74">
        <v>0</v>
      </c>
    </row>
    <row r="16576" spans="1:14">
      <c r="A16576" s="43" t="str">
        <f t="shared" si="800"/>
        <v>132105300147111001</v>
      </c>
      <c r="B16576" s="28">
        <f t="shared" si="801"/>
        <v>15</v>
      </c>
      <c r="C16576" s="28">
        <f t="shared" si="802"/>
        <v>6</v>
      </c>
      <c r="K16576" s="73" t="s">
        <v>6498</v>
      </c>
      <c r="L16576" s="73" t="s">
        <v>6429</v>
      </c>
      <c r="M16576" s="74">
        <v>9</v>
      </c>
      <c r="N16576" s="74">
        <v>6</v>
      </c>
    </row>
    <row r="16577" spans="1:14">
      <c r="A16577" s="43" t="str">
        <f t="shared" si="800"/>
        <v>132105300147112001</v>
      </c>
      <c r="B16577" s="28">
        <f t="shared" si="801"/>
        <v>12</v>
      </c>
      <c r="C16577" s="28">
        <f t="shared" si="802"/>
        <v>1</v>
      </c>
      <c r="K16577" s="73" t="s">
        <v>6499</v>
      </c>
      <c r="L16577" s="73" t="s">
        <v>6429</v>
      </c>
      <c r="M16577" s="74">
        <v>11</v>
      </c>
      <c r="N16577" s="74">
        <v>1</v>
      </c>
    </row>
    <row r="16578" spans="1:14">
      <c r="A16578" s="43" t="str">
        <f t="shared" si="800"/>
        <v>132105300144113001</v>
      </c>
      <c r="B16578" s="28">
        <f t="shared" si="801"/>
        <v>1</v>
      </c>
      <c r="C16578" s="28">
        <f t="shared" si="802"/>
        <v>0</v>
      </c>
      <c r="K16578" s="73" t="s">
        <v>6500</v>
      </c>
      <c r="L16578" s="73" t="s">
        <v>6429</v>
      </c>
      <c r="M16578" s="74">
        <v>1</v>
      </c>
      <c r="N16578" s="74">
        <v>0</v>
      </c>
    </row>
    <row r="16579" spans="1:14">
      <c r="A16579" s="43" t="str">
        <f t="shared" ref="A16579:A16642" si="803">L16579&amp;K16579</f>
        <v>132105300146113001</v>
      </c>
      <c r="B16579" s="28">
        <f t="shared" ref="B16579:B16642" si="804">M16579+N16579</f>
        <v>7</v>
      </c>
      <c r="C16579" s="28">
        <f t="shared" ref="C16579:C16642" si="805">N16579</f>
        <v>1</v>
      </c>
      <c r="K16579" s="73" t="s">
        <v>6501</v>
      </c>
      <c r="L16579" s="73" t="s">
        <v>6429</v>
      </c>
      <c r="M16579" s="74">
        <v>6</v>
      </c>
      <c r="N16579" s="74">
        <v>1</v>
      </c>
    </row>
    <row r="16580" spans="1:14">
      <c r="A16580" s="43" t="str">
        <f t="shared" si="803"/>
        <v>132105300147113001</v>
      </c>
      <c r="B16580" s="28">
        <f t="shared" si="804"/>
        <v>11</v>
      </c>
      <c r="C16580" s="28">
        <f t="shared" si="805"/>
        <v>3</v>
      </c>
      <c r="K16580" s="73" t="s">
        <v>6502</v>
      </c>
      <c r="L16580" s="73" t="s">
        <v>6429</v>
      </c>
      <c r="M16580" s="74">
        <v>8</v>
      </c>
      <c r="N16580" s="74">
        <v>3</v>
      </c>
    </row>
    <row r="16581" spans="1:14">
      <c r="A16581" s="43" t="str">
        <f t="shared" si="803"/>
        <v>132105300144114001</v>
      </c>
      <c r="B16581" s="28">
        <f t="shared" si="804"/>
        <v>2</v>
      </c>
      <c r="C16581" s="28">
        <f t="shared" si="805"/>
        <v>0</v>
      </c>
      <c r="K16581" s="73" t="s">
        <v>6503</v>
      </c>
      <c r="L16581" s="73" t="s">
        <v>6429</v>
      </c>
      <c r="M16581" s="74">
        <v>2</v>
      </c>
      <c r="N16581" s="74">
        <v>0</v>
      </c>
    </row>
    <row r="16582" spans="1:14">
      <c r="A16582" s="43" t="str">
        <f t="shared" si="803"/>
        <v>132105300144114002</v>
      </c>
      <c r="B16582" s="28">
        <f t="shared" si="804"/>
        <v>1</v>
      </c>
      <c r="C16582" s="28">
        <f t="shared" si="805"/>
        <v>1</v>
      </c>
      <c r="K16582" s="73" t="s">
        <v>6504</v>
      </c>
      <c r="L16582" s="73" t="s">
        <v>6429</v>
      </c>
      <c r="M16582" s="74">
        <v>0</v>
      </c>
      <c r="N16582" s="74">
        <v>1</v>
      </c>
    </row>
    <row r="16583" spans="1:14">
      <c r="A16583" s="43" t="str">
        <f t="shared" si="803"/>
        <v>132105300144115001</v>
      </c>
      <c r="B16583" s="28">
        <f t="shared" si="804"/>
        <v>4</v>
      </c>
      <c r="C16583" s="28">
        <f t="shared" si="805"/>
        <v>0</v>
      </c>
      <c r="K16583" s="73" t="s">
        <v>6505</v>
      </c>
      <c r="L16583" s="73" t="s">
        <v>6429</v>
      </c>
      <c r="M16583" s="74">
        <v>4</v>
      </c>
      <c r="N16583" s="74">
        <v>0</v>
      </c>
    </row>
    <row r="16584" spans="1:14">
      <c r="A16584" s="43" t="str">
        <f t="shared" si="803"/>
        <v>132105300146115001</v>
      </c>
      <c r="B16584" s="28">
        <f t="shared" si="804"/>
        <v>7</v>
      </c>
      <c r="C16584" s="28">
        <f t="shared" si="805"/>
        <v>3</v>
      </c>
      <c r="K16584" s="73" t="s">
        <v>6506</v>
      </c>
      <c r="L16584" s="73" t="s">
        <v>6429</v>
      </c>
      <c r="M16584" s="74">
        <v>4</v>
      </c>
      <c r="N16584" s="74">
        <v>3</v>
      </c>
    </row>
    <row r="16585" spans="1:14">
      <c r="A16585" s="43" t="str">
        <f t="shared" si="803"/>
        <v>132105300144116001</v>
      </c>
      <c r="B16585" s="28">
        <f t="shared" si="804"/>
        <v>2</v>
      </c>
      <c r="C16585" s="28">
        <f t="shared" si="805"/>
        <v>0</v>
      </c>
      <c r="K16585" s="73" t="s">
        <v>6507</v>
      </c>
      <c r="L16585" s="73" t="s">
        <v>6429</v>
      </c>
      <c r="M16585" s="74">
        <v>2</v>
      </c>
      <c r="N16585" s="74">
        <v>0</v>
      </c>
    </row>
    <row r="16586" spans="1:14">
      <c r="A16586" s="43" t="str">
        <f t="shared" si="803"/>
        <v>132105300146116001</v>
      </c>
      <c r="B16586" s="28">
        <f t="shared" si="804"/>
        <v>8</v>
      </c>
      <c r="C16586" s="28">
        <f t="shared" si="805"/>
        <v>1</v>
      </c>
      <c r="K16586" s="73" t="s">
        <v>6508</v>
      </c>
      <c r="L16586" s="73" t="s">
        <v>6429</v>
      </c>
      <c r="M16586" s="74">
        <v>7</v>
      </c>
      <c r="N16586" s="74">
        <v>1</v>
      </c>
    </row>
    <row r="16587" spans="1:14">
      <c r="A16587" s="43" t="str">
        <f t="shared" si="803"/>
        <v>132105300144117001</v>
      </c>
      <c r="B16587" s="28">
        <f t="shared" si="804"/>
        <v>3</v>
      </c>
      <c r="C16587" s="28">
        <f t="shared" si="805"/>
        <v>0</v>
      </c>
      <c r="K16587" s="73" t="s">
        <v>6509</v>
      </c>
      <c r="L16587" s="73" t="s">
        <v>6429</v>
      </c>
      <c r="M16587" s="74">
        <v>3</v>
      </c>
      <c r="N16587" s="74">
        <v>0</v>
      </c>
    </row>
    <row r="16588" spans="1:14">
      <c r="A16588" s="43" t="str">
        <f t="shared" si="803"/>
        <v>132105300144117002</v>
      </c>
      <c r="B16588" s="28">
        <f t="shared" si="804"/>
        <v>2</v>
      </c>
      <c r="C16588" s="28">
        <f t="shared" si="805"/>
        <v>0</v>
      </c>
      <c r="K16588" s="73" t="s">
        <v>6510</v>
      </c>
      <c r="L16588" s="73" t="s">
        <v>6429</v>
      </c>
      <c r="M16588" s="74">
        <v>2</v>
      </c>
      <c r="N16588" s="74">
        <v>0</v>
      </c>
    </row>
    <row r="16589" spans="1:14">
      <c r="A16589" s="43" t="str">
        <f t="shared" si="803"/>
        <v>132105300145117001</v>
      </c>
      <c r="B16589" s="28">
        <f t="shared" si="804"/>
        <v>14</v>
      </c>
      <c r="C16589" s="28">
        <f t="shared" si="805"/>
        <v>1</v>
      </c>
      <c r="K16589" s="73" t="s">
        <v>6511</v>
      </c>
      <c r="L16589" s="73" t="s">
        <v>6429</v>
      </c>
      <c r="M16589" s="74">
        <v>13</v>
      </c>
      <c r="N16589" s="74">
        <v>1</v>
      </c>
    </row>
    <row r="16590" spans="1:14">
      <c r="A16590" s="43" t="str">
        <f t="shared" si="803"/>
        <v>132105300146117001</v>
      </c>
      <c r="B16590" s="28">
        <f t="shared" si="804"/>
        <v>6</v>
      </c>
      <c r="C16590" s="28">
        <f t="shared" si="805"/>
        <v>2</v>
      </c>
      <c r="K16590" s="73" t="s">
        <v>6512</v>
      </c>
      <c r="L16590" s="73" t="s">
        <v>6429</v>
      </c>
      <c r="M16590" s="74">
        <v>4</v>
      </c>
      <c r="N16590" s="74">
        <v>2</v>
      </c>
    </row>
    <row r="16591" spans="1:14">
      <c r="A16591" s="43" t="str">
        <f t="shared" si="803"/>
        <v>132105300147117001</v>
      </c>
      <c r="B16591" s="28">
        <f t="shared" si="804"/>
        <v>14</v>
      </c>
      <c r="C16591" s="28">
        <f t="shared" si="805"/>
        <v>4</v>
      </c>
      <c r="K16591" s="73" t="s">
        <v>6513</v>
      </c>
      <c r="L16591" s="73" t="s">
        <v>6429</v>
      </c>
      <c r="M16591" s="74">
        <v>10</v>
      </c>
      <c r="N16591" s="74">
        <v>4</v>
      </c>
    </row>
    <row r="16592" spans="1:14">
      <c r="A16592" s="43" t="str">
        <f t="shared" si="803"/>
        <v>132105300144118001</v>
      </c>
      <c r="B16592" s="28">
        <f t="shared" si="804"/>
        <v>7</v>
      </c>
      <c r="C16592" s="28">
        <f t="shared" si="805"/>
        <v>0</v>
      </c>
      <c r="K16592" s="73" t="s">
        <v>6514</v>
      </c>
      <c r="L16592" s="73" t="s">
        <v>6429</v>
      </c>
      <c r="M16592" s="74">
        <v>7</v>
      </c>
      <c r="N16592" s="74">
        <v>0</v>
      </c>
    </row>
    <row r="16593" spans="1:14">
      <c r="A16593" s="43" t="str">
        <f t="shared" si="803"/>
        <v>132105300145118001</v>
      </c>
      <c r="B16593" s="28">
        <f t="shared" si="804"/>
        <v>17</v>
      </c>
      <c r="C16593" s="28">
        <f t="shared" si="805"/>
        <v>5</v>
      </c>
      <c r="K16593" s="73" t="s">
        <v>6515</v>
      </c>
      <c r="L16593" s="73" t="s">
        <v>6429</v>
      </c>
      <c r="M16593" s="74">
        <v>12</v>
      </c>
      <c r="N16593" s="74">
        <v>5</v>
      </c>
    </row>
    <row r="16594" spans="1:14">
      <c r="A16594" s="43" t="str">
        <f t="shared" si="803"/>
        <v>132105300146118001</v>
      </c>
      <c r="B16594" s="28">
        <f t="shared" si="804"/>
        <v>2</v>
      </c>
      <c r="C16594" s="28">
        <f t="shared" si="805"/>
        <v>0</v>
      </c>
      <c r="K16594" s="73" t="s">
        <v>6516</v>
      </c>
      <c r="L16594" s="73" t="s">
        <v>6429</v>
      </c>
      <c r="M16594" s="74">
        <v>2</v>
      </c>
      <c r="N16594" s="74">
        <v>0</v>
      </c>
    </row>
    <row r="16595" spans="1:14">
      <c r="A16595" s="43" t="str">
        <f t="shared" si="803"/>
        <v>132105300146118002</v>
      </c>
      <c r="B16595" s="28">
        <f t="shared" si="804"/>
        <v>2</v>
      </c>
      <c r="C16595" s="28">
        <f t="shared" si="805"/>
        <v>0</v>
      </c>
      <c r="K16595" s="73" t="s">
        <v>6517</v>
      </c>
      <c r="L16595" s="73" t="s">
        <v>6429</v>
      </c>
      <c r="M16595" s="74">
        <v>2</v>
      </c>
      <c r="N16595" s="74">
        <v>0</v>
      </c>
    </row>
    <row r="16596" spans="1:14">
      <c r="A16596" s="43" t="str">
        <f t="shared" si="803"/>
        <v>132105300147118001</v>
      </c>
      <c r="B16596" s="28">
        <f t="shared" si="804"/>
        <v>8</v>
      </c>
      <c r="C16596" s="28">
        <f t="shared" si="805"/>
        <v>1</v>
      </c>
      <c r="K16596" s="73" t="s">
        <v>6518</v>
      </c>
      <c r="L16596" s="73" t="s">
        <v>6429</v>
      </c>
      <c r="M16596" s="74">
        <v>7</v>
      </c>
      <c r="N16596" s="74">
        <v>1</v>
      </c>
    </row>
    <row r="16597" spans="1:14">
      <c r="A16597" s="43" t="str">
        <f t="shared" si="803"/>
        <v>132105300144119001</v>
      </c>
      <c r="B16597" s="28">
        <f t="shared" si="804"/>
        <v>4</v>
      </c>
      <c r="C16597" s="28">
        <f t="shared" si="805"/>
        <v>1</v>
      </c>
      <c r="K16597" s="73" t="s">
        <v>6519</v>
      </c>
      <c r="L16597" s="73" t="s">
        <v>6429</v>
      </c>
      <c r="M16597" s="74">
        <v>3</v>
      </c>
      <c r="N16597" s="74">
        <v>1</v>
      </c>
    </row>
    <row r="16598" spans="1:14">
      <c r="A16598" s="43" t="str">
        <f t="shared" si="803"/>
        <v>132105300144119002</v>
      </c>
      <c r="B16598" s="28">
        <f t="shared" si="804"/>
        <v>0</v>
      </c>
      <c r="C16598" s="28">
        <f t="shared" si="805"/>
        <v>0</v>
      </c>
      <c r="K16598" s="73" t="s">
        <v>6520</v>
      </c>
      <c r="L16598" s="73" t="s">
        <v>6429</v>
      </c>
      <c r="M16598" s="74">
        <v>0</v>
      </c>
      <c r="N16598" s="74">
        <v>0</v>
      </c>
    </row>
    <row r="16599" spans="1:14">
      <c r="A16599" s="43" t="str">
        <f t="shared" si="803"/>
        <v>132105300145119001</v>
      </c>
      <c r="B16599" s="28">
        <f t="shared" si="804"/>
        <v>4</v>
      </c>
      <c r="C16599" s="28">
        <f t="shared" si="805"/>
        <v>0</v>
      </c>
      <c r="K16599" s="73" t="s">
        <v>6521</v>
      </c>
      <c r="L16599" s="73" t="s">
        <v>6429</v>
      </c>
      <c r="M16599" s="74">
        <v>4</v>
      </c>
      <c r="N16599" s="74">
        <v>0</v>
      </c>
    </row>
    <row r="16600" spans="1:14">
      <c r="A16600" s="43" t="str">
        <f t="shared" si="803"/>
        <v>132105300146119001</v>
      </c>
      <c r="B16600" s="28">
        <f t="shared" si="804"/>
        <v>1</v>
      </c>
      <c r="C16600" s="28">
        <f t="shared" si="805"/>
        <v>1</v>
      </c>
      <c r="K16600" s="73" t="s">
        <v>6522</v>
      </c>
      <c r="L16600" s="73" t="s">
        <v>6429</v>
      </c>
      <c r="M16600" s="74">
        <v>0</v>
      </c>
      <c r="N16600" s="74">
        <v>1</v>
      </c>
    </row>
    <row r="16601" spans="1:14">
      <c r="A16601" s="43" t="str">
        <f t="shared" si="803"/>
        <v>132105300147119001</v>
      </c>
      <c r="B16601" s="28">
        <f t="shared" si="804"/>
        <v>4</v>
      </c>
      <c r="C16601" s="28">
        <f t="shared" si="805"/>
        <v>1</v>
      </c>
      <c r="K16601" s="73" t="s">
        <v>6523</v>
      </c>
      <c r="L16601" s="73" t="s">
        <v>6429</v>
      </c>
      <c r="M16601" s="74">
        <v>3</v>
      </c>
      <c r="N16601" s="74">
        <v>1</v>
      </c>
    </row>
    <row r="16602" spans="1:14">
      <c r="A16602" s="43" t="str">
        <f t="shared" si="803"/>
        <v>132105300148119001</v>
      </c>
      <c r="B16602" s="28">
        <f t="shared" si="804"/>
        <v>0</v>
      </c>
      <c r="C16602" s="28">
        <f t="shared" si="805"/>
        <v>0</v>
      </c>
      <c r="K16602" s="73" t="s">
        <v>6524</v>
      </c>
      <c r="L16602" s="73" t="s">
        <v>6429</v>
      </c>
      <c r="M16602" s="74">
        <v>0</v>
      </c>
      <c r="N16602" s="74">
        <v>0</v>
      </c>
    </row>
    <row r="16603" spans="1:14">
      <c r="A16603" s="43" t="str">
        <f t="shared" si="803"/>
        <v>132105300144120001</v>
      </c>
      <c r="B16603" s="28">
        <f t="shared" si="804"/>
        <v>1</v>
      </c>
      <c r="C16603" s="28">
        <f t="shared" si="805"/>
        <v>0</v>
      </c>
      <c r="K16603" s="73" t="s">
        <v>6525</v>
      </c>
      <c r="L16603" s="73" t="s">
        <v>6429</v>
      </c>
      <c r="M16603" s="74">
        <v>1</v>
      </c>
      <c r="N16603" s="74">
        <v>0</v>
      </c>
    </row>
    <row r="16604" spans="1:14">
      <c r="A16604" s="43" t="str">
        <f t="shared" si="803"/>
        <v>132105300145120001</v>
      </c>
      <c r="B16604" s="28">
        <f t="shared" si="804"/>
        <v>3</v>
      </c>
      <c r="C16604" s="28">
        <f t="shared" si="805"/>
        <v>0</v>
      </c>
      <c r="K16604" s="73" t="s">
        <v>6526</v>
      </c>
      <c r="L16604" s="73" t="s">
        <v>6429</v>
      </c>
      <c r="M16604" s="74">
        <v>3</v>
      </c>
      <c r="N16604" s="74">
        <v>0</v>
      </c>
    </row>
    <row r="16605" spans="1:14">
      <c r="A16605" s="43" t="str">
        <f t="shared" si="803"/>
        <v>132105300146120001</v>
      </c>
      <c r="B16605" s="28">
        <f t="shared" si="804"/>
        <v>6</v>
      </c>
      <c r="C16605" s="28">
        <f t="shared" si="805"/>
        <v>0</v>
      </c>
      <c r="K16605" s="73" t="s">
        <v>6527</v>
      </c>
      <c r="L16605" s="73" t="s">
        <v>6429</v>
      </c>
      <c r="M16605" s="74">
        <v>6</v>
      </c>
      <c r="N16605" s="74">
        <v>0</v>
      </c>
    </row>
    <row r="16606" spans="1:14">
      <c r="A16606" s="43" t="str">
        <f t="shared" si="803"/>
        <v>132105300144121001</v>
      </c>
      <c r="B16606" s="28">
        <f t="shared" si="804"/>
        <v>0</v>
      </c>
      <c r="C16606" s="28">
        <f t="shared" si="805"/>
        <v>0</v>
      </c>
      <c r="K16606" s="73" t="s">
        <v>6528</v>
      </c>
      <c r="L16606" s="73" t="s">
        <v>6429</v>
      </c>
      <c r="M16606" s="74">
        <v>0</v>
      </c>
      <c r="N16606" s="74">
        <v>0</v>
      </c>
    </row>
    <row r="16607" spans="1:14">
      <c r="A16607" s="43" t="str">
        <f t="shared" si="803"/>
        <v>132105300145121001</v>
      </c>
      <c r="B16607" s="28">
        <f t="shared" si="804"/>
        <v>1</v>
      </c>
      <c r="C16607" s="28">
        <f t="shared" si="805"/>
        <v>0</v>
      </c>
      <c r="K16607" s="73" t="s">
        <v>6529</v>
      </c>
      <c r="L16607" s="73" t="s">
        <v>6429</v>
      </c>
      <c r="M16607" s="74">
        <v>1</v>
      </c>
      <c r="N16607" s="74">
        <v>0</v>
      </c>
    </row>
    <row r="16608" spans="1:14">
      <c r="A16608" s="43" t="str">
        <f t="shared" si="803"/>
        <v>132105300145121002</v>
      </c>
      <c r="B16608" s="28">
        <f t="shared" si="804"/>
        <v>3</v>
      </c>
      <c r="C16608" s="28">
        <f t="shared" si="805"/>
        <v>2</v>
      </c>
      <c r="K16608" s="73" t="s">
        <v>6530</v>
      </c>
      <c r="L16608" s="73" t="s">
        <v>6429</v>
      </c>
      <c r="M16608" s="74">
        <v>1</v>
      </c>
      <c r="N16608" s="74">
        <v>2</v>
      </c>
    </row>
    <row r="16609" spans="1:14">
      <c r="A16609" s="43" t="str">
        <f t="shared" si="803"/>
        <v>132105300146121001</v>
      </c>
      <c r="B16609" s="28">
        <f t="shared" si="804"/>
        <v>6</v>
      </c>
      <c r="C16609" s="28">
        <f t="shared" si="805"/>
        <v>2</v>
      </c>
      <c r="K16609" s="73" t="s">
        <v>6531</v>
      </c>
      <c r="L16609" s="73" t="s">
        <v>6429</v>
      </c>
      <c r="M16609" s="74">
        <v>4</v>
      </c>
      <c r="N16609" s="74">
        <v>2</v>
      </c>
    </row>
    <row r="16610" spans="1:14">
      <c r="A16610" s="43" t="str">
        <f t="shared" si="803"/>
        <v>132105300147121001</v>
      </c>
      <c r="B16610" s="28">
        <f t="shared" si="804"/>
        <v>11</v>
      </c>
      <c r="C16610" s="28">
        <f t="shared" si="805"/>
        <v>4</v>
      </c>
      <c r="K16610" s="73" t="s">
        <v>6532</v>
      </c>
      <c r="L16610" s="73" t="s">
        <v>6429</v>
      </c>
      <c r="M16610" s="74">
        <v>7</v>
      </c>
      <c r="N16610" s="74">
        <v>4</v>
      </c>
    </row>
    <row r="16611" spans="1:14">
      <c r="A16611" s="43" t="str">
        <f t="shared" si="803"/>
        <v>132105300148121001</v>
      </c>
      <c r="B16611" s="28">
        <f t="shared" si="804"/>
        <v>1</v>
      </c>
      <c r="C16611" s="28">
        <f t="shared" si="805"/>
        <v>0</v>
      </c>
      <c r="K16611" s="73" t="s">
        <v>6533</v>
      </c>
      <c r="L16611" s="73" t="s">
        <v>6429</v>
      </c>
      <c r="M16611" s="74">
        <v>1</v>
      </c>
      <c r="N16611" s="74">
        <v>0</v>
      </c>
    </row>
    <row r="16612" spans="1:14">
      <c r="A16612" s="43" t="str">
        <f t="shared" si="803"/>
        <v>132105300146804001</v>
      </c>
      <c r="B16612" s="28">
        <f t="shared" si="804"/>
        <v>5</v>
      </c>
      <c r="C16612" s="28">
        <f t="shared" si="805"/>
        <v>2</v>
      </c>
      <c r="K16612" s="73" t="s">
        <v>6534</v>
      </c>
      <c r="L16612" s="73" t="s">
        <v>6429</v>
      </c>
      <c r="M16612" s="74">
        <v>3</v>
      </c>
      <c r="N16612" s="74">
        <v>2</v>
      </c>
    </row>
    <row r="16613" spans="1:14">
      <c r="A16613" s="43" t="str">
        <f t="shared" si="803"/>
        <v>132105300146805001</v>
      </c>
      <c r="B16613" s="28">
        <f t="shared" si="804"/>
        <v>9</v>
      </c>
      <c r="C16613" s="28">
        <f t="shared" si="805"/>
        <v>4</v>
      </c>
      <c r="K16613" s="73" t="s">
        <v>6535</v>
      </c>
      <c r="L16613" s="73" t="s">
        <v>6429</v>
      </c>
      <c r="M16613" s="74">
        <v>5</v>
      </c>
      <c r="N16613" s="74">
        <v>4</v>
      </c>
    </row>
    <row r="16614" spans="1:14">
      <c r="A16614" s="43" t="str">
        <f t="shared" si="803"/>
        <v>132106300144122001</v>
      </c>
      <c r="B16614" s="28">
        <f t="shared" si="804"/>
        <v>7</v>
      </c>
      <c r="C16614" s="28">
        <f t="shared" si="805"/>
        <v>6</v>
      </c>
      <c r="K16614" s="73" t="s">
        <v>6536</v>
      </c>
      <c r="L16614" s="73" t="s">
        <v>6537</v>
      </c>
      <c r="M16614" s="74">
        <v>1</v>
      </c>
      <c r="N16614" s="74">
        <v>6</v>
      </c>
    </row>
    <row r="16615" spans="1:14">
      <c r="A16615" s="43" t="str">
        <f t="shared" si="803"/>
        <v>132106300145122001</v>
      </c>
      <c r="B16615" s="28">
        <f t="shared" si="804"/>
        <v>4</v>
      </c>
      <c r="C16615" s="28">
        <f t="shared" si="805"/>
        <v>3</v>
      </c>
      <c r="K16615" s="73" t="s">
        <v>6538</v>
      </c>
      <c r="L16615" s="73" t="s">
        <v>6537</v>
      </c>
      <c r="M16615" s="74">
        <v>1</v>
      </c>
      <c r="N16615" s="74">
        <v>3</v>
      </c>
    </row>
    <row r="16616" spans="1:14">
      <c r="A16616" s="43" t="str">
        <f t="shared" si="803"/>
        <v>132106300144123001</v>
      </c>
      <c r="B16616" s="28">
        <f t="shared" si="804"/>
        <v>11</v>
      </c>
      <c r="C16616" s="28">
        <f t="shared" si="805"/>
        <v>10</v>
      </c>
      <c r="K16616" s="73" t="s">
        <v>6539</v>
      </c>
      <c r="L16616" s="73" t="s">
        <v>6537</v>
      </c>
      <c r="M16616" s="74">
        <v>1</v>
      </c>
      <c r="N16616" s="74">
        <v>10</v>
      </c>
    </row>
    <row r="16617" spans="1:14">
      <c r="A16617" s="43" t="str">
        <f t="shared" si="803"/>
        <v>132106300145123001</v>
      </c>
      <c r="B16617" s="28">
        <f t="shared" si="804"/>
        <v>2</v>
      </c>
      <c r="C16617" s="28">
        <f t="shared" si="805"/>
        <v>0</v>
      </c>
      <c r="K16617" s="73" t="s">
        <v>6540</v>
      </c>
      <c r="L16617" s="73" t="s">
        <v>6537</v>
      </c>
      <c r="M16617" s="74">
        <v>2</v>
      </c>
      <c r="N16617" s="74">
        <v>0</v>
      </c>
    </row>
    <row r="16618" spans="1:14">
      <c r="A16618" s="43" t="str">
        <f t="shared" si="803"/>
        <v>132106300146123001</v>
      </c>
      <c r="B16618" s="28">
        <f t="shared" si="804"/>
        <v>3</v>
      </c>
      <c r="C16618" s="28">
        <f t="shared" si="805"/>
        <v>1</v>
      </c>
      <c r="K16618" s="73" t="s">
        <v>6541</v>
      </c>
      <c r="L16618" s="73" t="s">
        <v>6537</v>
      </c>
      <c r="M16618" s="74">
        <v>2</v>
      </c>
      <c r="N16618" s="74">
        <v>1</v>
      </c>
    </row>
    <row r="16619" spans="1:14">
      <c r="A16619" s="43" t="str">
        <f t="shared" si="803"/>
        <v>132106300147123001</v>
      </c>
      <c r="B16619" s="28">
        <f t="shared" si="804"/>
        <v>3</v>
      </c>
      <c r="C16619" s="28">
        <f t="shared" si="805"/>
        <v>3</v>
      </c>
      <c r="K16619" s="73" t="s">
        <v>6542</v>
      </c>
      <c r="L16619" s="73" t="s">
        <v>6537</v>
      </c>
      <c r="M16619" s="74">
        <v>0</v>
      </c>
      <c r="N16619" s="74">
        <v>3</v>
      </c>
    </row>
    <row r="16620" spans="1:14">
      <c r="A16620" s="43" t="str">
        <f t="shared" si="803"/>
        <v>132106300144124001</v>
      </c>
      <c r="B16620" s="28">
        <f t="shared" si="804"/>
        <v>3</v>
      </c>
      <c r="C16620" s="28">
        <f t="shared" si="805"/>
        <v>2</v>
      </c>
      <c r="K16620" s="73" t="s">
        <v>6543</v>
      </c>
      <c r="L16620" s="73" t="s">
        <v>6537</v>
      </c>
      <c r="M16620" s="74">
        <v>1</v>
      </c>
      <c r="N16620" s="74">
        <v>2</v>
      </c>
    </row>
    <row r="16621" spans="1:14">
      <c r="A16621" s="43" t="str">
        <f t="shared" si="803"/>
        <v>132106300146124002</v>
      </c>
      <c r="B16621" s="28">
        <f t="shared" si="804"/>
        <v>2</v>
      </c>
      <c r="C16621" s="28">
        <f t="shared" si="805"/>
        <v>2</v>
      </c>
      <c r="K16621" s="73" t="s">
        <v>6544</v>
      </c>
      <c r="L16621" s="73" t="s">
        <v>6537</v>
      </c>
      <c r="M16621" s="74">
        <v>0</v>
      </c>
      <c r="N16621" s="74">
        <v>2</v>
      </c>
    </row>
    <row r="16622" spans="1:14">
      <c r="A16622" s="43" t="str">
        <f t="shared" si="803"/>
        <v>132106300144125001</v>
      </c>
      <c r="B16622" s="28">
        <f t="shared" si="804"/>
        <v>64</v>
      </c>
      <c r="C16622" s="28">
        <f t="shared" si="805"/>
        <v>42</v>
      </c>
      <c r="K16622" s="73" t="s">
        <v>6545</v>
      </c>
      <c r="L16622" s="73" t="s">
        <v>6537</v>
      </c>
      <c r="M16622" s="74">
        <v>22</v>
      </c>
      <c r="N16622" s="74">
        <v>42</v>
      </c>
    </row>
    <row r="16623" spans="1:14">
      <c r="A16623" s="43" t="str">
        <f t="shared" si="803"/>
        <v>132106300144125002</v>
      </c>
      <c r="B16623" s="28">
        <f t="shared" si="804"/>
        <v>0</v>
      </c>
      <c r="C16623" s="28">
        <f t="shared" si="805"/>
        <v>0</v>
      </c>
      <c r="K16623" s="73" t="s">
        <v>6546</v>
      </c>
      <c r="L16623" s="73" t="s">
        <v>6537</v>
      </c>
      <c r="M16623" s="74">
        <v>0</v>
      </c>
      <c r="N16623" s="74">
        <v>0</v>
      </c>
    </row>
    <row r="16624" spans="1:14">
      <c r="A16624" s="43" t="str">
        <f t="shared" si="803"/>
        <v>132106300147125001</v>
      </c>
      <c r="B16624" s="28">
        <f t="shared" si="804"/>
        <v>3</v>
      </c>
      <c r="C16624" s="28">
        <f t="shared" si="805"/>
        <v>2</v>
      </c>
      <c r="K16624" s="73" t="s">
        <v>6547</v>
      </c>
      <c r="L16624" s="73" t="s">
        <v>6537</v>
      </c>
      <c r="M16624" s="74">
        <v>1</v>
      </c>
      <c r="N16624" s="74">
        <v>2</v>
      </c>
    </row>
    <row r="16625" spans="1:14">
      <c r="A16625" s="43" t="str">
        <f t="shared" si="803"/>
        <v>132106300144126001</v>
      </c>
      <c r="B16625" s="28">
        <f t="shared" si="804"/>
        <v>46</v>
      </c>
      <c r="C16625" s="28">
        <f t="shared" si="805"/>
        <v>18</v>
      </c>
      <c r="K16625" s="73" t="s">
        <v>6548</v>
      </c>
      <c r="L16625" s="73" t="s">
        <v>6537</v>
      </c>
      <c r="M16625" s="74">
        <v>28</v>
      </c>
      <c r="N16625" s="74">
        <v>18</v>
      </c>
    </row>
    <row r="16626" spans="1:14">
      <c r="A16626" s="43" t="str">
        <f t="shared" si="803"/>
        <v>132106300145126001</v>
      </c>
      <c r="B16626" s="28">
        <f t="shared" si="804"/>
        <v>1</v>
      </c>
      <c r="C16626" s="28">
        <f t="shared" si="805"/>
        <v>1</v>
      </c>
      <c r="K16626" s="73" t="s">
        <v>6549</v>
      </c>
      <c r="L16626" s="73" t="s">
        <v>6537</v>
      </c>
      <c r="M16626" s="74">
        <v>0</v>
      </c>
      <c r="N16626" s="74">
        <v>1</v>
      </c>
    </row>
    <row r="16627" spans="1:14">
      <c r="A16627" s="43" t="str">
        <f t="shared" si="803"/>
        <v>132106300144127001</v>
      </c>
      <c r="B16627" s="28">
        <f t="shared" si="804"/>
        <v>3</v>
      </c>
      <c r="C16627" s="28">
        <f t="shared" si="805"/>
        <v>1</v>
      </c>
      <c r="K16627" s="73" t="s">
        <v>6550</v>
      </c>
      <c r="L16627" s="73" t="s">
        <v>6537</v>
      </c>
      <c r="M16627" s="74">
        <v>2</v>
      </c>
      <c r="N16627" s="74">
        <v>1</v>
      </c>
    </row>
    <row r="16628" spans="1:14">
      <c r="A16628" s="43" t="str">
        <f t="shared" si="803"/>
        <v>132106300145127001</v>
      </c>
      <c r="B16628" s="28">
        <f t="shared" si="804"/>
        <v>5</v>
      </c>
      <c r="C16628" s="28">
        <f t="shared" si="805"/>
        <v>4</v>
      </c>
      <c r="K16628" s="73" t="s">
        <v>6551</v>
      </c>
      <c r="L16628" s="73" t="s">
        <v>6537</v>
      </c>
      <c r="M16628" s="74">
        <v>1</v>
      </c>
      <c r="N16628" s="74">
        <v>4</v>
      </c>
    </row>
    <row r="16629" spans="1:14">
      <c r="A16629" s="43" t="str">
        <f t="shared" si="803"/>
        <v>132106300146127001</v>
      </c>
      <c r="B16629" s="28">
        <f t="shared" si="804"/>
        <v>7</v>
      </c>
      <c r="C16629" s="28">
        <f t="shared" si="805"/>
        <v>5</v>
      </c>
      <c r="K16629" s="73" t="s">
        <v>6552</v>
      </c>
      <c r="L16629" s="73" t="s">
        <v>6537</v>
      </c>
      <c r="M16629" s="74">
        <v>2</v>
      </c>
      <c r="N16629" s="74">
        <v>5</v>
      </c>
    </row>
    <row r="16630" spans="1:14">
      <c r="A16630" s="43" t="str">
        <f t="shared" si="803"/>
        <v>132106300144128001</v>
      </c>
      <c r="B16630" s="28">
        <f t="shared" si="804"/>
        <v>7</v>
      </c>
      <c r="C16630" s="28">
        <f t="shared" si="805"/>
        <v>7</v>
      </c>
      <c r="K16630" s="73" t="s">
        <v>6553</v>
      </c>
      <c r="L16630" s="73" t="s">
        <v>6537</v>
      </c>
      <c r="M16630" s="74">
        <v>0</v>
      </c>
      <c r="N16630" s="74">
        <v>7</v>
      </c>
    </row>
    <row r="16631" spans="1:14">
      <c r="A16631" s="43" t="str">
        <f t="shared" si="803"/>
        <v>132106300146128001</v>
      </c>
      <c r="B16631" s="28">
        <f t="shared" si="804"/>
        <v>3</v>
      </c>
      <c r="C16631" s="28">
        <f t="shared" si="805"/>
        <v>2</v>
      </c>
      <c r="K16631" s="73" t="s">
        <v>6554</v>
      </c>
      <c r="L16631" s="73" t="s">
        <v>6537</v>
      </c>
      <c r="M16631" s="74">
        <v>1</v>
      </c>
      <c r="N16631" s="74">
        <v>2</v>
      </c>
    </row>
    <row r="16632" spans="1:14">
      <c r="A16632" s="43" t="str">
        <f t="shared" si="803"/>
        <v>132106300144129001</v>
      </c>
      <c r="B16632" s="28">
        <f t="shared" si="804"/>
        <v>7</v>
      </c>
      <c r="C16632" s="28">
        <f t="shared" si="805"/>
        <v>5</v>
      </c>
      <c r="K16632" s="73" t="s">
        <v>6555</v>
      </c>
      <c r="L16632" s="73" t="s">
        <v>6537</v>
      </c>
      <c r="M16632" s="74">
        <v>2</v>
      </c>
      <c r="N16632" s="74">
        <v>5</v>
      </c>
    </row>
    <row r="16633" spans="1:14">
      <c r="A16633" s="43" t="str">
        <f t="shared" si="803"/>
        <v>132106300144130001</v>
      </c>
      <c r="B16633" s="28">
        <f t="shared" si="804"/>
        <v>2</v>
      </c>
      <c r="C16633" s="28">
        <f t="shared" si="805"/>
        <v>0</v>
      </c>
      <c r="K16633" s="73" t="s">
        <v>6556</v>
      </c>
      <c r="L16633" s="73" t="s">
        <v>6537</v>
      </c>
      <c r="M16633" s="74">
        <v>2</v>
      </c>
      <c r="N16633" s="74">
        <v>0</v>
      </c>
    </row>
    <row r="16634" spans="1:14">
      <c r="A16634" s="43" t="str">
        <f t="shared" si="803"/>
        <v>132106300144130002</v>
      </c>
      <c r="B16634" s="28">
        <f t="shared" si="804"/>
        <v>0</v>
      </c>
      <c r="C16634" s="28">
        <f t="shared" si="805"/>
        <v>0</v>
      </c>
      <c r="K16634" s="73" t="s">
        <v>6557</v>
      </c>
      <c r="L16634" s="73" t="s">
        <v>6537</v>
      </c>
      <c r="M16634" s="74">
        <v>0</v>
      </c>
      <c r="N16634" s="74">
        <v>0</v>
      </c>
    </row>
    <row r="16635" spans="1:14">
      <c r="A16635" s="43" t="str">
        <f t="shared" si="803"/>
        <v>132106300145130001</v>
      </c>
      <c r="B16635" s="28">
        <f t="shared" si="804"/>
        <v>0</v>
      </c>
      <c r="C16635" s="28">
        <f t="shared" si="805"/>
        <v>0</v>
      </c>
      <c r="K16635" s="73" t="s">
        <v>6558</v>
      </c>
      <c r="L16635" s="73" t="s">
        <v>6537</v>
      </c>
      <c r="M16635" s="74">
        <v>0</v>
      </c>
      <c r="N16635" s="74">
        <v>0</v>
      </c>
    </row>
    <row r="16636" spans="1:14">
      <c r="A16636" s="43" t="str">
        <f t="shared" si="803"/>
        <v>132106300146130001</v>
      </c>
      <c r="B16636" s="28">
        <f t="shared" si="804"/>
        <v>19</v>
      </c>
      <c r="C16636" s="28">
        <f t="shared" si="805"/>
        <v>17</v>
      </c>
      <c r="K16636" s="73" t="s">
        <v>6559</v>
      </c>
      <c r="L16636" s="73" t="s">
        <v>6537</v>
      </c>
      <c r="M16636" s="74">
        <v>2</v>
      </c>
      <c r="N16636" s="74">
        <v>17</v>
      </c>
    </row>
    <row r="16637" spans="1:14">
      <c r="A16637" s="43" t="str">
        <f t="shared" si="803"/>
        <v>132106300147130001</v>
      </c>
      <c r="B16637" s="28">
        <f t="shared" si="804"/>
        <v>28</v>
      </c>
      <c r="C16637" s="28">
        <f t="shared" si="805"/>
        <v>11</v>
      </c>
      <c r="K16637" s="73" t="s">
        <v>6560</v>
      </c>
      <c r="L16637" s="73" t="s">
        <v>6537</v>
      </c>
      <c r="M16637" s="74">
        <v>17</v>
      </c>
      <c r="N16637" s="74">
        <v>11</v>
      </c>
    </row>
    <row r="16638" spans="1:14">
      <c r="A16638" s="43" t="str">
        <f t="shared" si="803"/>
        <v>132106300144131003</v>
      </c>
      <c r="B16638" s="28">
        <f t="shared" si="804"/>
        <v>3</v>
      </c>
      <c r="C16638" s="28">
        <f t="shared" si="805"/>
        <v>3</v>
      </c>
      <c r="K16638" s="73" t="s">
        <v>6561</v>
      </c>
      <c r="L16638" s="73" t="s">
        <v>6537</v>
      </c>
      <c r="M16638" s="74">
        <v>0</v>
      </c>
      <c r="N16638" s="74">
        <v>3</v>
      </c>
    </row>
    <row r="16639" spans="1:14">
      <c r="A16639" s="43" t="str">
        <f t="shared" si="803"/>
        <v>132106300144131004</v>
      </c>
      <c r="B16639" s="28">
        <f t="shared" si="804"/>
        <v>0</v>
      </c>
      <c r="C16639" s="28">
        <f t="shared" si="805"/>
        <v>0</v>
      </c>
      <c r="K16639" s="73" t="s">
        <v>6562</v>
      </c>
      <c r="L16639" s="73" t="s">
        <v>6537</v>
      </c>
      <c r="M16639" s="74">
        <v>0</v>
      </c>
      <c r="N16639" s="74">
        <v>0</v>
      </c>
    </row>
    <row r="16640" spans="1:14">
      <c r="A16640" s="43" t="str">
        <f t="shared" si="803"/>
        <v>132106300145131002</v>
      </c>
      <c r="B16640" s="28">
        <f t="shared" si="804"/>
        <v>4</v>
      </c>
      <c r="C16640" s="28">
        <f t="shared" si="805"/>
        <v>4</v>
      </c>
      <c r="K16640" s="73" t="s">
        <v>6563</v>
      </c>
      <c r="L16640" s="73" t="s">
        <v>6537</v>
      </c>
      <c r="M16640" s="74">
        <v>0</v>
      </c>
      <c r="N16640" s="74">
        <v>4</v>
      </c>
    </row>
    <row r="16641" spans="1:14">
      <c r="A16641" s="43" t="str">
        <f t="shared" si="803"/>
        <v>132106300146131002</v>
      </c>
      <c r="B16641" s="28">
        <f t="shared" si="804"/>
        <v>24</v>
      </c>
      <c r="C16641" s="28">
        <f t="shared" si="805"/>
        <v>22</v>
      </c>
      <c r="K16641" s="73" t="s">
        <v>6564</v>
      </c>
      <c r="L16641" s="73" t="s">
        <v>6537</v>
      </c>
      <c r="M16641" s="74">
        <v>2</v>
      </c>
      <c r="N16641" s="74">
        <v>22</v>
      </c>
    </row>
    <row r="16642" spans="1:14">
      <c r="A16642" s="43" t="str">
        <f t="shared" si="803"/>
        <v>132106300147131002</v>
      </c>
      <c r="B16642" s="28">
        <f t="shared" si="804"/>
        <v>20</v>
      </c>
      <c r="C16642" s="28">
        <f t="shared" si="805"/>
        <v>6</v>
      </c>
      <c r="K16642" s="73" t="s">
        <v>6565</v>
      </c>
      <c r="L16642" s="73" t="s">
        <v>6537</v>
      </c>
      <c r="M16642" s="74">
        <v>14</v>
      </c>
      <c r="N16642" s="74">
        <v>6</v>
      </c>
    </row>
    <row r="16643" spans="1:14">
      <c r="A16643" s="43" t="str">
        <f t="shared" ref="A16643:A16706" si="806">L16643&amp;K16643</f>
        <v>132106300144132001</v>
      </c>
      <c r="B16643" s="28">
        <f t="shared" ref="B16643:B16706" si="807">M16643+N16643</f>
        <v>4</v>
      </c>
      <c r="C16643" s="28">
        <f t="shared" ref="C16643:C16706" si="808">N16643</f>
        <v>2</v>
      </c>
      <c r="K16643" s="73" t="s">
        <v>6566</v>
      </c>
      <c r="L16643" s="73" t="s">
        <v>6537</v>
      </c>
      <c r="M16643" s="74">
        <v>2</v>
      </c>
      <c r="N16643" s="74">
        <v>2</v>
      </c>
    </row>
    <row r="16644" spans="1:14">
      <c r="A16644" s="43" t="str">
        <f t="shared" si="806"/>
        <v>132106300144132002</v>
      </c>
      <c r="B16644" s="28">
        <f t="shared" si="807"/>
        <v>0</v>
      </c>
      <c r="C16644" s="28">
        <f t="shared" si="808"/>
        <v>0</v>
      </c>
      <c r="K16644" s="73" t="s">
        <v>6567</v>
      </c>
      <c r="L16644" s="73" t="s">
        <v>6537</v>
      </c>
      <c r="M16644" s="74">
        <v>0</v>
      </c>
      <c r="N16644" s="74">
        <v>0</v>
      </c>
    </row>
    <row r="16645" spans="1:14">
      <c r="A16645" s="43" t="str">
        <f t="shared" si="806"/>
        <v>132106300145132001</v>
      </c>
      <c r="B16645" s="28">
        <f t="shared" si="807"/>
        <v>1</v>
      </c>
      <c r="C16645" s="28">
        <f t="shared" si="808"/>
        <v>1</v>
      </c>
      <c r="K16645" s="73" t="s">
        <v>6568</v>
      </c>
      <c r="L16645" s="73" t="s">
        <v>6537</v>
      </c>
      <c r="M16645" s="74">
        <v>0</v>
      </c>
      <c r="N16645" s="74">
        <v>1</v>
      </c>
    </row>
    <row r="16646" spans="1:14">
      <c r="A16646" s="43" t="str">
        <f t="shared" si="806"/>
        <v>132106300146132001</v>
      </c>
      <c r="B16646" s="28">
        <f t="shared" si="807"/>
        <v>18</v>
      </c>
      <c r="C16646" s="28">
        <f t="shared" si="808"/>
        <v>17</v>
      </c>
      <c r="K16646" s="73" t="s">
        <v>6569</v>
      </c>
      <c r="L16646" s="73" t="s">
        <v>6537</v>
      </c>
      <c r="M16646" s="74">
        <v>1</v>
      </c>
      <c r="N16646" s="74">
        <v>17</v>
      </c>
    </row>
    <row r="16647" spans="1:14">
      <c r="A16647" s="43" t="str">
        <f t="shared" si="806"/>
        <v>132106300147132001</v>
      </c>
      <c r="B16647" s="28">
        <f t="shared" si="807"/>
        <v>31</v>
      </c>
      <c r="C16647" s="28">
        <f t="shared" si="808"/>
        <v>4</v>
      </c>
      <c r="K16647" s="73" t="s">
        <v>6570</v>
      </c>
      <c r="L16647" s="73" t="s">
        <v>6537</v>
      </c>
      <c r="M16647" s="74">
        <v>27</v>
      </c>
      <c r="N16647" s="74">
        <v>4</v>
      </c>
    </row>
    <row r="16648" spans="1:14">
      <c r="A16648" s="43" t="str">
        <f t="shared" si="806"/>
        <v>132107300144133001</v>
      </c>
      <c r="B16648" s="28">
        <f t="shared" si="807"/>
        <v>15</v>
      </c>
      <c r="C16648" s="28">
        <f t="shared" si="808"/>
        <v>8</v>
      </c>
      <c r="K16648" s="73" t="s">
        <v>6571</v>
      </c>
      <c r="L16648" s="73" t="s">
        <v>6572</v>
      </c>
      <c r="M16648" s="74">
        <v>7</v>
      </c>
      <c r="N16648" s="74">
        <v>8</v>
      </c>
    </row>
    <row r="16649" spans="1:14">
      <c r="A16649" s="43" t="str">
        <f t="shared" si="806"/>
        <v>132107300147133001</v>
      </c>
      <c r="B16649" s="28">
        <f t="shared" si="807"/>
        <v>4</v>
      </c>
      <c r="C16649" s="28">
        <f t="shared" si="808"/>
        <v>4</v>
      </c>
      <c r="K16649" s="73" t="s">
        <v>6573</v>
      </c>
      <c r="L16649" s="73" t="s">
        <v>6572</v>
      </c>
      <c r="M16649" s="74">
        <v>0</v>
      </c>
      <c r="N16649" s="74">
        <v>4</v>
      </c>
    </row>
    <row r="16650" spans="1:14">
      <c r="A16650" s="43" t="str">
        <f t="shared" si="806"/>
        <v>132107300144134001</v>
      </c>
      <c r="B16650" s="28">
        <f t="shared" si="807"/>
        <v>7</v>
      </c>
      <c r="C16650" s="28">
        <f t="shared" si="808"/>
        <v>7</v>
      </c>
      <c r="K16650" s="73" t="s">
        <v>6574</v>
      </c>
      <c r="L16650" s="73" t="s">
        <v>6572</v>
      </c>
      <c r="M16650" s="74">
        <v>0</v>
      </c>
      <c r="N16650" s="74">
        <v>7</v>
      </c>
    </row>
    <row r="16651" spans="1:14">
      <c r="A16651" s="43" t="str">
        <f t="shared" si="806"/>
        <v>132107300144135001</v>
      </c>
      <c r="B16651" s="28">
        <f t="shared" si="807"/>
        <v>1</v>
      </c>
      <c r="C16651" s="28">
        <f t="shared" si="808"/>
        <v>1</v>
      </c>
      <c r="K16651" s="73" t="s">
        <v>6575</v>
      </c>
      <c r="L16651" s="73" t="s">
        <v>6572</v>
      </c>
      <c r="M16651" s="74">
        <v>0</v>
      </c>
      <c r="N16651" s="74">
        <v>1</v>
      </c>
    </row>
    <row r="16652" spans="1:14">
      <c r="A16652" s="43" t="str">
        <f t="shared" si="806"/>
        <v>132107300144135002</v>
      </c>
      <c r="B16652" s="28">
        <f t="shared" si="807"/>
        <v>1</v>
      </c>
      <c r="C16652" s="28">
        <f t="shared" si="808"/>
        <v>1</v>
      </c>
      <c r="K16652" s="73" t="s">
        <v>6576</v>
      </c>
      <c r="L16652" s="73" t="s">
        <v>6572</v>
      </c>
      <c r="M16652" s="74">
        <v>0</v>
      </c>
      <c r="N16652" s="74">
        <v>1</v>
      </c>
    </row>
    <row r="16653" spans="1:14">
      <c r="A16653" s="43" t="str">
        <f t="shared" si="806"/>
        <v>132107300147135001</v>
      </c>
      <c r="B16653" s="28">
        <f t="shared" si="807"/>
        <v>4</v>
      </c>
      <c r="C16653" s="28">
        <f t="shared" si="808"/>
        <v>4</v>
      </c>
      <c r="K16653" s="73" t="s">
        <v>6577</v>
      </c>
      <c r="L16653" s="73" t="s">
        <v>6572</v>
      </c>
      <c r="M16653" s="74">
        <v>0</v>
      </c>
      <c r="N16653" s="74">
        <v>4</v>
      </c>
    </row>
    <row r="16654" spans="1:14">
      <c r="A16654" s="43" t="str">
        <f t="shared" si="806"/>
        <v>132107300144136001</v>
      </c>
      <c r="B16654" s="28">
        <f t="shared" si="807"/>
        <v>0</v>
      </c>
      <c r="C16654" s="28">
        <f t="shared" si="808"/>
        <v>0</v>
      </c>
      <c r="K16654" s="73" t="s">
        <v>6578</v>
      </c>
      <c r="L16654" s="73" t="s">
        <v>6572</v>
      </c>
      <c r="M16654" s="74">
        <v>0</v>
      </c>
      <c r="N16654" s="74">
        <v>0</v>
      </c>
    </row>
    <row r="16655" spans="1:14">
      <c r="A16655" s="43" t="str">
        <f t="shared" si="806"/>
        <v>132107300144137002</v>
      </c>
      <c r="B16655" s="28">
        <f t="shared" si="807"/>
        <v>4</v>
      </c>
      <c r="C16655" s="28">
        <f t="shared" si="808"/>
        <v>3</v>
      </c>
      <c r="K16655" s="73" t="s">
        <v>6579</v>
      </c>
      <c r="L16655" s="73" t="s">
        <v>6572</v>
      </c>
      <c r="M16655" s="74">
        <v>1</v>
      </c>
      <c r="N16655" s="74">
        <v>3</v>
      </c>
    </row>
    <row r="16656" spans="1:14">
      <c r="A16656" s="43" t="str">
        <f t="shared" si="806"/>
        <v>132107300147138001</v>
      </c>
      <c r="B16656" s="28">
        <f t="shared" si="807"/>
        <v>2</v>
      </c>
      <c r="C16656" s="28">
        <f t="shared" si="808"/>
        <v>2</v>
      </c>
      <c r="K16656" s="73" t="s">
        <v>6580</v>
      </c>
      <c r="L16656" s="73" t="s">
        <v>6572</v>
      </c>
      <c r="M16656" s="74">
        <v>0</v>
      </c>
      <c r="N16656" s="74">
        <v>2</v>
      </c>
    </row>
    <row r="16657" spans="1:14">
      <c r="A16657" s="43" t="str">
        <f t="shared" si="806"/>
        <v>132107300144139001</v>
      </c>
      <c r="B16657" s="28">
        <f t="shared" si="807"/>
        <v>1</v>
      </c>
      <c r="C16657" s="28">
        <f t="shared" si="808"/>
        <v>1</v>
      </c>
      <c r="K16657" s="73" t="s">
        <v>6581</v>
      </c>
      <c r="L16657" s="73" t="s">
        <v>6572</v>
      </c>
      <c r="M16657" s="74">
        <v>0</v>
      </c>
      <c r="N16657" s="74">
        <v>1</v>
      </c>
    </row>
    <row r="16658" spans="1:14">
      <c r="A16658" s="43" t="str">
        <f t="shared" si="806"/>
        <v>132107300145139001</v>
      </c>
      <c r="B16658" s="28">
        <f t="shared" si="807"/>
        <v>4</v>
      </c>
      <c r="C16658" s="28">
        <f t="shared" si="808"/>
        <v>4</v>
      </c>
      <c r="K16658" s="73" t="s">
        <v>6582</v>
      </c>
      <c r="L16658" s="73" t="s">
        <v>6572</v>
      </c>
      <c r="M16658" s="74">
        <v>0</v>
      </c>
      <c r="N16658" s="74">
        <v>4</v>
      </c>
    </row>
    <row r="16659" spans="1:14">
      <c r="A16659" s="43" t="str">
        <f t="shared" si="806"/>
        <v>132107300146139001</v>
      </c>
      <c r="B16659" s="28">
        <f t="shared" si="807"/>
        <v>2</v>
      </c>
      <c r="C16659" s="28">
        <f t="shared" si="808"/>
        <v>2</v>
      </c>
      <c r="K16659" s="73" t="s">
        <v>6583</v>
      </c>
      <c r="L16659" s="73" t="s">
        <v>6572</v>
      </c>
      <c r="M16659" s="74">
        <v>0</v>
      </c>
      <c r="N16659" s="74">
        <v>2</v>
      </c>
    </row>
    <row r="16660" spans="1:14">
      <c r="A16660" s="43" t="str">
        <f t="shared" si="806"/>
        <v>132107300146140001</v>
      </c>
      <c r="B16660" s="28">
        <f t="shared" si="807"/>
        <v>2</v>
      </c>
      <c r="C16660" s="28">
        <f t="shared" si="808"/>
        <v>2</v>
      </c>
      <c r="K16660" s="73" t="s">
        <v>6584</v>
      </c>
      <c r="L16660" s="73" t="s">
        <v>6572</v>
      </c>
      <c r="M16660" s="74">
        <v>0</v>
      </c>
      <c r="N16660" s="74">
        <v>2</v>
      </c>
    </row>
    <row r="16661" spans="1:14">
      <c r="A16661" s="43" t="str">
        <f t="shared" si="806"/>
        <v>132107300147140001</v>
      </c>
      <c r="B16661" s="28">
        <f t="shared" si="807"/>
        <v>1</v>
      </c>
      <c r="C16661" s="28">
        <f t="shared" si="808"/>
        <v>1</v>
      </c>
      <c r="K16661" s="73" t="s">
        <v>6585</v>
      </c>
      <c r="L16661" s="73" t="s">
        <v>6572</v>
      </c>
      <c r="M16661" s="74">
        <v>0</v>
      </c>
      <c r="N16661" s="74">
        <v>1</v>
      </c>
    </row>
    <row r="16662" spans="1:14">
      <c r="A16662" s="43" t="str">
        <f t="shared" si="806"/>
        <v>132107300146141001</v>
      </c>
      <c r="B16662" s="28">
        <f t="shared" si="807"/>
        <v>2</v>
      </c>
      <c r="C16662" s="28">
        <f t="shared" si="808"/>
        <v>1</v>
      </c>
      <c r="K16662" s="73" t="s">
        <v>6586</v>
      </c>
      <c r="L16662" s="73" t="s">
        <v>6572</v>
      </c>
      <c r="M16662" s="74">
        <v>1</v>
      </c>
      <c r="N16662" s="74">
        <v>1</v>
      </c>
    </row>
    <row r="16663" spans="1:14">
      <c r="A16663" s="43" t="str">
        <f t="shared" si="806"/>
        <v>132107300144142001</v>
      </c>
      <c r="B16663" s="28">
        <f t="shared" si="807"/>
        <v>1</v>
      </c>
      <c r="C16663" s="28">
        <f t="shared" si="808"/>
        <v>1</v>
      </c>
      <c r="K16663" s="73" t="s">
        <v>6587</v>
      </c>
      <c r="L16663" s="73" t="s">
        <v>6572</v>
      </c>
      <c r="M16663" s="74">
        <v>0</v>
      </c>
      <c r="N16663" s="74">
        <v>1</v>
      </c>
    </row>
    <row r="16664" spans="1:14">
      <c r="A16664" s="43" t="str">
        <f t="shared" si="806"/>
        <v>132107300145142001</v>
      </c>
      <c r="B16664" s="28">
        <f t="shared" si="807"/>
        <v>2</v>
      </c>
      <c r="C16664" s="28">
        <f t="shared" si="808"/>
        <v>2</v>
      </c>
      <c r="K16664" s="73" t="s">
        <v>6588</v>
      </c>
      <c r="L16664" s="73" t="s">
        <v>6572</v>
      </c>
      <c r="M16664" s="74">
        <v>0</v>
      </c>
      <c r="N16664" s="74">
        <v>2</v>
      </c>
    </row>
    <row r="16665" spans="1:14">
      <c r="A16665" s="43" t="str">
        <f t="shared" si="806"/>
        <v>132107300147142001</v>
      </c>
      <c r="B16665" s="28">
        <f t="shared" si="807"/>
        <v>1</v>
      </c>
      <c r="C16665" s="28">
        <f t="shared" si="808"/>
        <v>1</v>
      </c>
      <c r="K16665" s="73" t="s">
        <v>6589</v>
      </c>
      <c r="L16665" s="73" t="s">
        <v>6572</v>
      </c>
      <c r="M16665" s="74">
        <v>0</v>
      </c>
      <c r="N16665" s="74">
        <v>1</v>
      </c>
    </row>
    <row r="16666" spans="1:14">
      <c r="A16666" s="43" t="str">
        <f t="shared" si="806"/>
        <v>132107300144143001</v>
      </c>
      <c r="B16666" s="28">
        <f t="shared" si="807"/>
        <v>2</v>
      </c>
      <c r="C16666" s="28">
        <f t="shared" si="808"/>
        <v>2</v>
      </c>
      <c r="K16666" s="73" t="s">
        <v>6590</v>
      </c>
      <c r="L16666" s="73" t="s">
        <v>6572</v>
      </c>
      <c r="M16666" s="74">
        <v>0</v>
      </c>
      <c r="N16666" s="74">
        <v>2</v>
      </c>
    </row>
    <row r="16667" spans="1:14">
      <c r="A16667" s="43" t="str">
        <f t="shared" si="806"/>
        <v>132107300144144001</v>
      </c>
      <c r="B16667" s="28">
        <f t="shared" si="807"/>
        <v>0</v>
      </c>
      <c r="C16667" s="28">
        <f t="shared" si="808"/>
        <v>0</v>
      </c>
      <c r="K16667" s="73" t="s">
        <v>6591</v>
      </c>
      <c r="L16667" s="73" t="s">
        <v>6572</v>
      </c>
      <c r="M16667" s="74">
        <v>0</v>
      </c>
      <c r="N16667" s="74">
        <v>0</v>
      </c>
    </row>
    <row r="16668" spans="1:14">
      <c r="A16668" s="43" t="str">
        <f t="shared" si="806"/>
        <v>132107300144145001</v>
      </c>
      <c r="B16668" s="28">
        <f t="shared" si="807"/>
        <v>0</v>
      </c>
      <c r="C16668" s="28">
        <f t="shared" si="808"/>
        <v>0</v>
      </c>
      <c r="K16668" s="73" t="s">
        <v>6592</v>
      </c>
      <c r="L16668" s="73" t="s">
        <v>6572</v>
      </c>
      <c r="M16668" s="74">
        <v>0</v>
      </c>
      <c r="N16668" s="74">
        <v>0</v>
      </c>
    </row>
    <row r="16669" spans="1:14">
      <c r="A16669" s="43" t="str">
        <f t="shared" si="806"/>
        <v>132107300145145001</v>
      </c>
      <c r="B16669" s="28">
        <f t="shared" si="807"/>
        <v>1</v>
      </c>
      <c r="C16669" s="28">
        <f t="shared" si="808"/>
        <v>1</v>
      </c>
      <c r="K16669" s="73" t="s">
        <v>6593</v>
      </c>
      <c r="L16669" s="73" t="s">
        <v>6572</v>
      </c>
      <c r="M16669" s="74">
        <v>0</v>
      </c>
      <c r="N16669" s="74">
        <v>1</v>
      </c>
    </row>
    <row r="16670" spans="1:14">
      <c r="A16670" s="43" t="str">
        <f t="shared" si="806"/>
        <v>132107300144146001</v>
      </c>
      <c r="B16670" s="28">
        <f t="shared" si="807"/>
        <v>1</v>
      </c>
      <c r="C16670" s="28">
        <f t="shared" si="808"/>
        <v>1</v>
      </c>
      <c r="K16670" s="73" t="s">
        <v>6594</v>
      </c>
      <c r="L16670" s="73" t="s">
        <v>6572</v>
      </c>
      <c r="M16670" s="74">
        <v>0</v>
      </c>
      <c r="N16670" s="74">
        <v>1</v>
      </c>
    </row>
    <row r="16671" spans="1:14">
      <c r="A16671" s="43" t="str">
        <f t="shared" si="806"/>
        <v>132107300144798001</v>
      </c>
      <c r="B16671" s="28">
        <f t="shared" si="807"/>
        <v>5</v>
      </c>
      <c r="C16671" s="28">
        <f t="shared" si="808"/>
        <v>5</v>
      </c>
      <c r="K16671" s="73" t="s">
        <v>6595</v>
      </c>
      <c r="L16671" s="73" t="s">
        <v>6572</v>
      </c>
      <c r="M16671" s="74">
        <v>0</v>
      </c>
      <c r="N16671" s="74">
        <v>5</v>
      </c>
    </row>
    <row r="16672" spans="1:14">
      <c r="A16672" s="43" t="str">
        <f t="shared" si="806"/>
        <v>132107300144799001</v>
      </c>
      <c r="B16672" s="28">
        <f t="shared" si="807"/>
        <v>2</v>
      </c>
      <c r="C16672" s="28">
        <f t="shared" si="808"/>
        <v>2</v>
      </c>
      <c r="K16672" s="73" t="s">
        <v>6596</v>
      </c>
      <c r="L16672" s="73" t="s">
        <v>6572</v>
      </c>
      <c r="M16672" s="74">
        <v>0</v>
      </c>
      <c r="N16672" s="74">
        <v>2</v>
      </c>
    </row>
    <row r="16673" spans="1:14">
      <c r="A16673" s="43" t="str">
        <f t="shared" si="806"/>
        <v>132107300145799001</v>
      </c>
      <c r="B16673" s="28">
        <f t="shared" si="807"/>
        <v>3</v>
      </c>
      <c r="C16673" s="28">
        <f t="shared" si="808"/>
        <v>3</v>
      </c>
      <c r="K16673" s="73" t="s">
        <v>6597</v>
      </c>
      <c r="L16673" s="73" t="s">
        <v>6572</v>
      </c>
      <c r="M16673" s="74">
        <v>0</v>
      </c>
      <c r="N16673" s="74">
        <v>3</v>
      </c>
    </row>
    <row r="16674" spans="1:14">
      <c r="A16674" s="43" t="str">
        <f t="shared" si="806"/>
        <v>132108300144147001</v>
      </c>
      <c r="B16674" s="28">
        <f t="shared" si="807"/>
        <v>5</v>
      </c>
      <c r="C16674" s="28">
        <f t="shared" si="808"/>
        <v>4</v>
      </c>
      <c r="K16674" s="73" t="s">
        <v>6598</v>
      </c>
      <c r="L16674" s="73" t="s">
        <v>6599</v>
      </c>
      <c r="M16674" s="74">
        <v>1</v>
      </c>
      <c r="N16674" s="74">
        <v>4</v>
      </c>
    </row>
    <row r="16675" spans="1:14">
      <c r="A16675" s="43" t="str">
        <f t="shared" si="806"/>
        <v>132108300144147002</v>
      </c>
      <c r="B16675" s="28">
        <f t="shared" si="807"/>
        <v>3</v>
      </c>
      <c r="C16675" s="28">
        <f t="shared" si="808"/>
        <v>2</v>
      </c>
      <c r="K16675" s="73" t="s">
        <v>6600</v>
      </c>
      <c r="L16675" s="73" t="s">
        <v>6599</v>
      </c>
      <c r="M16675" s="74">
        <v>1</v>
      </c>
      <c r="N16675" s="74">
        <v>2</v>
      </c>
    </row>
    <row r="16676" spans="1:14">
      <c r="A16676" s="43" t="str">
        <f t="shared" si="806"/>
        <v>132108300145147001</v>
      </c>
      <c r="B16676" s="28">
        <f t="shared" si="807"/>
        <v>9</v>
      </c>
      <c r="C16676" s="28">
        <f t="shared" si="808"/>
        <v>8</v>
      </c>
      <c r="K16676" s="73" t="s">
        <v>6601</v>
      </c>
      <c r="L16676" s="73" t="s">
        <v>6599</v>
      </c>
      <c r="M16676" s="74">
        <v>1</v>
      </c>
      <c r="N16676" s="74">
        <v>8</v>
      </c>
    </row>
    <row r="16677" spans="1:14">
      <c r="A16677" s="43" t="str">
        <f t="shared" si="806"/>
        <v>132108300146147001</v>
      </c>
      <c r="B16677" s="28">
        <f t="shared" si="807"/>
        <v>10</v>
      </c>
      <c r="C16677" s="28">
        <f t="shared" si="808"/>
        <v>2</v>
      </c>
      <c r="K16677" s="73" t="s">
        <v>6602</v>
      </c>
      <c r="L16677" s="73" t="s">
        <v>6599</v>
      </c>
      <c r="M16677" s="74">
        <v>8</v>
      </c>
      <c r="N16677" s="74">
        <v>2</v>
      </c>
    </row>
    <row r="16678" spans="1:14">
      <c r="A16678" s="43" t="str">
        <f t="shared" si="806"/>
        <v>132108300147147001</v>
      </c>
      <c r="B16678" s="28">
        <f t="shared" si="807"/>
        <v>2</v>
      </c>
      <c r="C16678" s="28">
        <f t="shared" si="808"/>
        <v>0</v>
      </c>
      <c r="K16678" s="73" t="s">
        <v>6603</v>
      </c>
      <c r="L16678" s="73" t="s">
        <v>6599</v>
      </c>
      <c r="M16678" s="74">
        <v>2</v>
      </c>
      <c r="N16678" s="74">
        <v>0</v>
      </c>
    </row>
    <row r="16679" spans="1:14">
      <c r="A16679" s="43" t="str">
        <f t="shared" si="806"/>
        <v>132108300147148001</v>
      </c>
      <c r="B16679" s="28">
        <f t="shared" si="807"/>
        <v>11</v>
      </c>
      <c r="C16679" s="28">
        <f t="shared" si="808"/>
        <v>1</v>
      </c>
      <c r="K16679" s="73" t="s">
        <v>6604</v>
      </c>
      <c r="L16679" s="73" t="s">
        <v>6599</v>
      </c>
      <c r="M16679" s="74">
        <v>10</v>
      </c>
      <c r="N16679" s="74">
        <v>1</v>
      </c>
    </row>
    <row r="16680" spans="1:14">
      <c r="A16680" s="43" t="str">
        <f t="shared" si="806"/>
        <v>132108300148148001</v>
      </c>
      <c r="B16680" s="28">
        <f t="shared" si="807"/>
        <v>2</v>
      </c>
      <c r="C16680" s="28">
        <f t="shared" si="808"/>
        <v>2</v>
      </c>
      <c r="K16680" s="73" t="s">
        <v>6605</v>
      </c>
      <c r="L16680" s="73" t="s">
        <v>6599</v>
      </c>
      <c r="M16680" s="74">
        <v>0</v>
      </c>
      <c r="N16680" s="74">
        <v>2</v>
      </c>
    </row>
    <row r="16681" spans="1:14">
      <c r="A16681" s="43" t="str">
        <f t="shared" si="806"/>
        <v>132108300144149001</v>
      </c>
      <c r="B16681" s="28">
        <f t="shared" si="807"/>
        <v>10</v>
      </c>
      <c r="C16681" s="28">
        <f t="shared" si="808"/>
        <v>4</v>
      </c>
      <c r="K16681" s="73" t="s">
        <v>6606</v>
      </c>
      <c r="L16681" s="73" t="s">
        <v>6599</v>
      </c>
      <c r="M16681" s="74">
        <v>6</v>
      </c>
      <c r="N16681" s="74">
        <v>4</v>
      </c>
    </row>
    <row r="16682" spans="1:14">
      <c r="A16682" s="43" t="str">
        <f t="shared" si="806"/>
        <v>132108300144149002</v>
      </c>
      <c r="B16682" s="28">
        <f t="shared" si="807"/>
        <v>1</v>
      </c>
      <c r="C16682" s="28">
        <f t="shared" si="808"/>
        <v>0</v>
      </c>
      <c r="K16682" s="73" t="s">
        <v>6607</v>
      </c>
      <c r="L16682" s="73" t="s">
        <v>6599</v>
      </c>
      <c r="M16682" s="74">
        <v>1</v>
      </c>
      <c r="N16682" s="74">
        <v>0</v>
      </c>
    </row>
    <row r="16683" spans="1:14">
      <c r="A16683" s="43" t="str">
        <f t="shared" si="806"/>
        <v>132108300145149001</v>
      </c>
      <c r="B16683" s="28">
        <f t="shared" si="807"/>
        <v>43</v>
      </c>
      <c r="C16683" s="28">
        <f t="shared" si="808"/>
        <v>0</v>
      </c>
      <c r="K16683" s="73" t="s">
        <v>6608</v>
      </c>
      <c r="L16683" s="73" t="s">
        <v>6599</v>
      </c>
      <c r="M16683" s="74">
        <v>43</v>
      </c>
      <c r="N16683" s="74">
        <v>0</v>
      </c>
    </row>
    <row r="16684" spans="1:14">
      <c r="A16684" s="43" t="str">
        <f t="shared" si="806"/>
        <v>132108300146149001</v>
      </c>
      <c r="B16684" s="28">
        <f t="shared" si="807"/>
        <v>14</v>
      </c>
      <c r="C16684" s="28">
        <f t="shared" si="808"/>
        <v>0</v>
      </c>
      <c r="K16684" s="73" t="s">
        <v>6609</v>
      </c>
      <c r="L16684" s="73" t="s">
        <v>6599</v>
      </c>
      <c r="M16684" s="74">
        <v>14</v>
      </c>
      <c r="N16684" s="74">
        <v>0</v>
      </c>
    </row>
    <row r="16685" spans="1:14">
      <c r="A16685" s="43" t="str">
        <f t="shared" si="806"/>
        <v>132108300147149001</v>
      </c>
      <c r="B16685" s="28">
        <f t="shared" si="807"/>
        <v>20</v>
      </c>
      <c r="C16685" s="28">
        <f t="shared" si="808"/>
        <v>2</v>
      </c>
      <c r="K16685" s="73" t="s">
        <v>6610</v>
      </c>
      <c r="L16685" s="73" t="s">
        <v>6599</v>
      </c>
      <c r="M16685" s="74">
        <v>18</v>
      </c>
      <c r="N16685" s="74">
        <v>2</v>
      </c>
    </row>
    <row r="16686" spans="1:14">
      <c r="A16686" s="43" t="str">
        <f t="shared" si="806"/>
        <v>132108300148149001</v>
      </c>
      <c r="B16686" s="28">
        <f t="shared" si="807"/>
        <v>10</v>
      </c>
      <c r="C16686" s="28">
        <f t="shared" si="808"/>
        <v>10</v>
      </c>
      <c r="K16686" s="73" t="s">
        <v>6611</v>
      </c>
      <c r="L16686" s="73" t="s">
        <v>6599</v>
      </c>
      <c r="M16686" s="74">
        <v>0</v>
      </c>
      <c r="N16686" s="74">
        <v>10</v>
      </c>
    </row>
    <row r="16687" spans="1:14">
      <c r="A16687" s="43" t="str">
        <f t="shared" si="806"/>
        <v>132108300146150001</v>
      </c>
      <c r="B16687" s="28">
        <f t="shared" si="807"/>
        <v>14</v>
      </c>
      <c r="C16687" s="28">
        <f t="shared" si="808"/>
        <v>0</v>
      </c>
      <c r="K16687" s="73" t="s">
        <v>6612</v>
      </c>
      <c r="L16687" s="73" t="s">
        <v>6599</v>
      </c>
      <c r="M16687" s="74">
        <v>14</v>
      </c>
      <c r="N16687" s="74">
        <v>0</v>
      </c>
    </row>
    <row r="16688" spans="1:14">
      <c r="A16688" s="43" t="str">
        <f t="shared" si="806"/>
        <v>132108300144151001</v>
      </c>
      <c r="B16688" s="28">
        <f t="shared" si="807"/>
        <v>9</v>
      </c>
      <c r="C16688" s="28">
        <f t="shared" si="808"/>
        <v>0</v>
      </c>
      <c r="K16688" s="73" t="s">
        <v>6613</v>
      </c>
      <c r="L16688" s="73" t="s">
        <v>6599</v>
      </c>
      <c r="M16688" s="74">
        <v>9</v>
      </c>
      <c r="N16688" s="74">
        <v>0</v>
      </c>
    </row>
    <row r="16689" spans="1:14">
      <c r="A16689" s="43" t="str">
        <f t="shared" si="806"/>
        <v>132108300144151002</v>
      </c>
      <c r="B16689" s="28">
        <f t="shared" si="807"/>
        <v>0</v>
      </c>
      <c r="C16689" s="28">
        <f t="shared" si="808"/>
        <v>0</v>
      </c>
      <c r="K16689" s="73" t="s">
        <v>6614</v>
      </c>
      <c r="L16689" s="73" t="s">
        <v>6599</v>
      </c>
      <c r="M16689" s="74">
        <v>0</v>
      </c>
      <c r="N16689" s="74">
        <v>0</v>
      </c>
    </row>
    <row r="16690" spans="1:14">
      <c r="A16690" s="43" t="str">
        <f t="shared" si="806"/>
        <v>132108300145151001</v>
      </c>
      <c r="B16690" s="28">
        <f t="shared" si="807"/>
        <v>36</v>
      </c>
      <c r="C16690" s="28">
        <f t="shared" si="808"/>
        <v>0</v>
      </c>
      <c r="K16690" s="73" t="s">
        <v>6615</v>
      </c>
      <c r="L16690" s="73" t="s">
        <v>6599</v>
      </c>
      <c r="M16690" s="74">
        <v>36</v>
      </c>
      <c r="N16690" s="74">
        <v>0</v>
      </c>
    </row>
    <row r="16691" spans="1:14">
      <c r="A16691" s="43" t="str">
        <f t="shared" si="806"/>
        <v>132108300148151001</v>
      </c>
      <c r="B16691" s="28">
        <f t="shared" si="807"/>
        <v>8</v>
      </c>
      <c r="C16691" s="28">
        <f t="shared" si="808"/>
        <v>0</v>
      </c>
      <c r="K16691" s="73" t="s">
        <v>6616</v>
      </c>
      <c r="L16691" s="73" t="s">
        <v>6599</v>
      </c>
      <c r="M16691" s="74">
        <v>8</v>
      </c>
      <c r="N16691" s="74">
        <v>0</v>
      </c>
    </row>
    <row r="16692" spans="1:14">
      <c r="A16692" s="43" t="str">
        <f t="shared" si="806"/>
        <v>132108300144152001</v>
      </c>
      <c r="B16692" s="28">
        <f t="shared" si="807"/>
        <v>20</v>
      </c>
      <c r="C16692" s="28">
        <f t="shared" si="808"/>
        <v>0</v>
      </c>
      <c r="K16692" s="73" t="s">
        <v>6617</v>
      </c>
      <c r="L16692" s="73" t="s">
        <v>6599</v>
      </c>
      <c r="M16692" s="74">
        <v>20</v>
      </c>
      <c r="N16692" s="74">
        <v>0</v>
      </c>
    </row>
    <row r="16693" spans="1:14">
      <c r="A16693" s="43" t="str">
        <f t="shared" si="806"/>
        <v>132108300144153001</v>
      </c>
      <c r="B16693" s="28">
        <f t="shared" si="807"/>
        <v>1</v>
      </c>
      <c r="C16693" s="28">
        <f t="shared" si="808"/>
        <v>0</v>
      </c>
      <c r="K16693" s="73" t="s">
        <v>6618</v>
      </c>
      <c r="L16693" s="73" t="s">
        <v>6599</v>
      </c>
      <c r="M16693" s="74">
        <v>1</v>
      </c>
      <c r="N16693" s="74">
        <v>0</v>
      </c>
    </row>
    <row r="16694" spans="1:14">
      <c r="A16694" s="43" t="str">
        <f t="shared" si="806"/>
        <v>132108300144153002</v>
      </c>
      <c r="B16694" s="28">
        <f t="shared" si="807"/>
        <v>12</v>
      </c>
      <c r="C16694" s="28">
        <f t="shared" si="808"/>
        <v>0</v>
      </c>
      <c r="K16694" s="73" t="s">
        <v>6619</v>
      </c>
      <c r="L16694" s="73" t="s">
        <v>6599</v>
      </c>
      <c r="M16694" s="74">
        <v>12</v>
      </c>
      <c r="N16694" s="74">
        <v>0</v>
      </c>
    </row>
    <row r="16695" spans="1:14">
      <c r="A16695" s="43" t="str">
        <f t="shared" si="806"/>
        <v>132108300144154001</v>
      </c>
      <c r="B16695" s="28">
        <f t="shared" si="807"/>
        <v>1</v>
      </c>
      <c r="C16695" s="28">
        <f t="shared" si="808"/>
        <v>0</v>
      </c>
      <c r="K16695" s="73" t="s">
        <v>6620</v>
      </c>
      <c r="L16695" s="73" t="s">
        <v>6599</v>
      </c>
      <c r="M16695" s="74">
        <v>1</v>
      </c>
      <c r="N16695" s="74">
        <v>0</v>
      </c>
    </row>
    <row r="16696" spans="1:14">
      <c r="A16696" s="43" t="str">
        <f t="shared" si="806"/>
        <v>132108300144154002</v>
      </c>
      <c r="B16696" s="28">
        <f t="shared" si="807"/>
        <v>12</v>
      </c>
      <c r="C16696" s="28">
        <f t="shared" si="808"/>
        <v>0</v>
      </c>
      <c r="K16696" s="73" t="s">
        <v>6621</v>
      </c>
      <c r="L16696" s="73" t="s">
        <v>6599</v>
      </c>
      <c r="M16696" s="74">
        <v>12</v>
      </c>
      <c r="N16696" s="74">
        <v>0</v>
      </c>
    </row>
    <row r="16697" spans="1:14">
      <c r="A16697" s="43" t="str">
        <f t="shared" si="806"/>
        <v>132108300144155001</v>
      </c>
      <c r="B16697" s="28">
        <f t="shared" si="807"/>
        <v>2</v>
      </c>
      <c r="C16697" s="28">
        <f t="shared" si="808"/>
        <v>1</v>
      </c>
      <c r="K16697" s="73" t="s">
        <v>6622</v>
      </c>
      <c r="L16697" s="73" t="s">
        <v>6599</v>
      </c>
      <c r="M16697" s="74">
        <v>1</v>
      </c>
      <c r="N16697" s="74">
        <v>1</v>
      </c>
    </row>
    <row r="16698" spans="1:14">
      <c r="A16698" s="43" t="str">
        <f t="shared" si="806"/>
        <v>132108300144155002</v>
      </c>
      <c r="B16698" s="28">
        <f t="shared" si="807"/>
        <v>0</v>
      </c>
      <c r="C16698" s="28">
        <f t="shared" si="808"/>
        <v>0</v>
      </c>
      <c r="K16698" s="73" t="s">
        <v>6623</v>
      </c>
      <c r="L16698" s="73" t="s">
        <v>6599</v>
      </c>
      <c r="M16698" s="74">
        <v>0</v>
      </c>
      <c r="N16698" s="74">
        <v>0</v>
      </c>
    </row>
    <row r="16699" spans="1:14">
      <c r="A16699" s="43" t="str">
        <f t="shared" si="806"/>
        <v>132108300145155001</v>
      </c>
      <c r="B16699" s="28">
        <f t="shared" si="807"/>
        <v>14</v>
      </c>
      <c r="C16699" s="28">
        <f t="shared" si="808"/>
        <v>6</v>
      </c>
      <c r="K16699" s="73" t="s">
        <v>6624</v>
      </c>
      <c r="L16699" s="73" t="s">
        <v>6599</v>
      </c>
      <c r="M16699" s="74">
        <v>8</v>
      </c>
      <c r="N16699" s="74">
        <v>6</v>
      </c>
    </row>
    <row r="16700" spans="1:14">
      <c r="A16700" s="43" t="str">
        <f t="shared" si="806"/>
        <v>132108300146155001</v>
      </c>
      <c r="B16700" s="28">
        <f t="shared" si="807"/>
        <v>1</v>
      </c>
      <c r="C16700" s="28">
        <f t="shared" si="808"/>
        <v>1</v>
      </c>
      <c r="K16700" s="73" t="s">
        <v>6625</v>
      </c>
      <c r="L16700" s="73" t="s">
        <v>6599</v>
      </c>
      <c r="M16700" s="74">
        <v>0</v>
      </c>
      <c r="N16700" s="74">
        <v>1</v>
      </c>
    </row>
    <row r="16701" spans="1:14">
      <c r="A16701" s="43" t="str">
        <f t="shared" si="806"/>
        <v>132108300146155002</v>
      </c>
      <c r="B16701" s="28">
        <f t="shared" si="807"/>
        <v>0</v>
      </c>
      <c r="C16701" s="28">
        <f t="shared" si="808"/>
        <v>0</v>
      </c>
      <c r="K16701" s="73" t="s">
        <v>6626</v>
      </c>
      <c r="L16701" s="73" t="s">
        <v>6599</v>
      </c>
      <c r="M16701" s="74">
        <v>0</v>
      </c>
      <c r="N16701" s="74">
        <v>0</v>
      </c>
    </row>
    <row r="16702" spans="1:14">
      <c r="A16702" s="43" t="str">
        <f t="shared" si="806"/>
        <v>132108300146155003</v>
      </c>
      <c r="B16702" s="28">
        <f t="shared" si="807"/>
        <v>3</v>
      </c>
      <c r="C16702" s="28">
        <f t="shared" si="808"/>
        <v>2</v>
      </c>
      <c r="K16702" s="73" t="s">
        <v>6627</v>
      </c>
      <c r="L16702" s="73" t="s">
        <v>6599</v>
      </c>
      <c r="M16702" s="74">
        <v>1</v>
      </c>
      <c r="N16702" s="74">
        <v>2</v>
      </c>
    </row>
    <row r="16703" spans="1:14">
      <c r="A16703" s="43" t="str">
        <f t="shared" si="806"/>
        <v>132108300147155001</v>
      </c>
      <c r="B16703" s="28">
        <f t="shared" si="807"/>
        <v>11</v>
      </c>
      <c r="C16703" s="28">
        <f t="shared" si="808"/>
        <v>4</v>
      </c>
      <c r="K16703" s="73" t="s">
        <v>6628</v>
      </c>
      <c r="L16703" s="73" t="s">
        <v>6599</v>
      </c>
      <c r="M16703" s="74">
        <v>7</v>
      </c>
      <c r="N16703" s="74">
        <v>4</v>
      </c>
    </row>
    <row r="16704" spans="1:14">
      <c r="A16704" s="43" t="str">
        <f t="shared" si="806"/>
        <v>132108300144156001</v>
      </c>
      <c r="B16704" s="28">
        <f t="shared" si="807"/>
        <v>17</v>
      </c>
      <c r="C16704" s="28">
        <f t="shared" si="808"/>
        <v>4</v>
      </c>
      <c r="K16704" s="73" t="s">
        <v>6629</v>
      </c>
      <c r="L16704" s="73" t="s">
        <v>6599</v>
      </c>
      <c r="M16704" s="74">
        <v>13</v>
      </c>
      <c r="N16704" s="74">
        <v>4</v>
      </c>
    </row>
    <row r="16705" spans="1:14">
      <c r="A16705" s="43" t="str">
        <f t="shared" si="806"/>
        <v>132108300146156001</v>
      </c>
      <c r="B16705" s="28">
        <f t="shared" si="807"/>
        <v>13</v>
      </c>
      <c r="C16705" s="28">
        <f t="shared" si="808"/>
        <v>1</v>
      </c>
      <c r="K16705" s="73" t="s">
        <v>6630</v>
      </c>
      <c r="L16705" s="73" t="s">
        <v>6599</v>
      </c>
      <c r="M16705" s="74">
        <v>12</v>
      </c>
      <c r="N16705" s="74">
        <v>1</v>
      </c>
    </row>
    <row r="16706" spans="1:14">
      <c r="A16706" s="43" t="str">
        <f t="shared" si="806"/>
        <v>132108300144157001</v>
      </c>
      <c r="B16706" s="28">
        <f t="shared" si="807"/>
        <v>0</v>
      </c>
      <c r="C16706" s="28">
        <f t="shared" si="808"/>
        <v>0</v>
      </c>
      <c r="K16706" s="73" t="s">
        <v>6631</v>
      </c>
      <c r="L16706" s="73" t="s">
        <v>6599</v>
      </c>
      <c r="M16706" s="74">
        <v>0</v>
      </c>
      <c r="N16706" s="74">
        <v>0</v>
      </c>
    </row>
    <row r="16707" spans="1:14">
      <c r="A16707" s="43" t="str">
        <f t="shared" ref="A16707:A16770" si="809">L16707&amp;K16707</f>
        <v>132108300146157001</v>
      </c>
      <c r="B16707" s="28">
        <f t="shared" ref="B16707:B16770" si="810">M16707+N16707</f>
        <v>4</v>
      </c>
      <c r="C16707" s="28">
        <f t="shared" ref="C16707:C16770" si="811">N16707</f>
        <v>0</v>
      </c>
      <c r="K16707" s="73" t="s">
        <v>6632</v>
      </c>
      <c r="L16707" s="73" t="s">
        <v>6599</v>
      </c>
      <c r="M16707" s="74">
        <v>4</v>
      </c>
      <c r="N16707" s="74">
        <v>0</v>
      </c>
    </row>
    <row r="16708" spans="1:14">
      <c r="A16708" s="43" t="str">
        <f t="shared" si="809"/>
        <v>132108300147157001</v>
      </c>
      <c r="B16708" s="28">
        <f t="shared" si="810"/>
        <v>10</v>
      </c>
      <c r="C16708" s="28">
        <f t="shared" si="811"/>
        <v>1</v>
      </c>
      <c r="K16708" s="73" t="s">
        <v>6633</v>
      </c>
      <c r="L16708" s="73" t="s">
        <v>6599</v>
      </c>
      <c r="M16708" s="74">
        <v>9</v>
      </c>
      <c r="N16708" s="74">
        <v>1</v>
      </c>
    </row>
    <row r="16709" spans="1:14">
      <c r="A16709" s="43" t="str">
        <f t="shared" si="809"/>
        <v>132108300148157001</v>
      </c>
      <c r="B16709" s="28">
        <f t="shared" si="810"/>
        <v>5</v>
      </c>
      <c r="C16709" s="28">
        <f t="shared" si="811"/>
        <v>0</v>
      </c>
      <c r="K16709" s="73" t="s">
        <v>6634</v>
      </c>
      <c r="L16709" s="73" t="s">
        <v>6599</v>
      </c>
      <c r="M16709" s="74">
        <v>5</v>
      </c>
      <c r="N16709" s="74">
        <v>0</v>
      </c>
    </row>
    <row r="16710" spans="1:14">
      <c r="A16710" s="43" t="str">
        <f t="shared" si="809"/>
        <v>132108300145158001</v>
      </c>
      <c r="B16710" s="28">
        <f t="shared" si="810"/>
        <v>35</v>
      </c>
      <c r="C16710" s="28">
        <f t="shared" si="811"/>
        <v>19</v>
      </c>
      <c r="K16710" s="73" t="s">
        <v>6635</v>
      </c>
      <c r="L16710" s="73" t="s">
        <v>6599</v>
      </c>
      <c r="M16710" s="74">
        <v>16</v>
      </c>
      <c r="N16710" s="74">
        <v>19</v>
      </c>
    </row>
    <row r="16711" spans="1:14">
      <c r="A16711" s="43" t="str">
        <f t="shared" si="809"/>
        <v>132108300146158001</v>
      </c>
      <c r="B16711" s="28">
        <f t="shared" si="810"/>
        <v>8</v>
      </c>
      <c r="C16711" s="28">
        <f t="shared" si="811"/>
        <v>1</v>
      </c>
      <c r="K16711" s="73" t="s">
        <v>6636</v>
      </c>
      <c r="L16711" s="73" t="s">
        <v>6599</v>
      </c>
      <c r="M16711" s="74">
        <v>7</v>
      </c>
      <c r="N16711" s="74">
        <v>1</v>
      </c>
    </row>
    <row r="16712" spans="1:14">
      <c r="A16712" s="43" t="str">
        <f t="shared" si="809"/>
        <v>132108300147158001</v>
      </c>
      <c r="B16712" s="28">
        <f t="shared" si="810"/>
        <v>12</v>
      </c>
      <c r="C16712" s="28">
        <f t="shared" si="811"/>
        <v>4</v>
      </c>
      <c r="K16712" s="73" t="s">
        <v>6637</v>
      </c>
      <c r="L16712" s="73" t="s">
        <v>6599</v>
      </c>
      <c r="M16712" s="74">
        <v>8</v>
      </c>
      <c r="N16712" s="74">
        <v>4</v>
      </c>
    </row>
    <row r="16713" spans="1:14">
      <c r="A16713" s="43" t="str">
        <f t="shared" si="809"/>
        <v>132108300146159001</v>
      </c>
      <c r="B16713" s="28">
        <f t="shared" si="810"/>
        <v>4</v>
      </c>
      <c r="C16713" s="28">
        <f t="shared" si="811"/>
        <v>0</v>
      </c>
      <c r="K16713" s="73" t="s">
        <v>6638</v>
      </c>
      <c r="L16713" s="73" t="s">
        <v>6599</v>
      </c>
      <c r="M16713" s="74">
        <v>4</v>
      </c>
      <c r="N16713" s="74">
        <v>0</v>
      </c>
    </row>
    <row r="16714" spans="1:14">
      <c r="A16714" s="43" t="str">
        <f t="shared" si="809"/>
        <v>132108300147159001</v>
      </c>
      <c r="B16714" s="28">
        <f t="shared" si="810"/>
        <v>13</v>
      </c>
      <c r="C16714" s="28">
        <f t="shared" si="811"/>
        <v>0</v>
      </c>
      <c r="K16714" s="73" t="s">
        <v>6639</v>
      </c>
      <c r="L16714" s="73" t="s">
        <v>6599</v>
      </c>
      <c r="M16714" s="74">
        <v>13</v>
      </c>
      <c r="N16714" s="74">
        <v>0</v>
      </c>
    </row>
    <row r="16715" spans="1:14">
      <c r="A16715" s="43" t="str">
        <f t="shared" si="809"/>
        <v>132108300144160001</v>
      </c>
      <c r="B16715" s="28">
        <f t="shared" si="810"/>
        <v>3</v>
      </c>
      <c r="C16715" s="28">
        <f t="shared" si="811"/>
        <v>0</v>
      </c>
      <c r="K16715" s="73" t="s">
        <v>6640</v>
      </c>
      <c r="L16715" s="73" t="s">
        <v>6599</v>
      </c>
      <c r="M16715" s="74">
        <v>3</v>
      </c>
      <c r="N16715" s="74">
        <v>0</v>
      </c>
    </row>
    <row r="16716" spans="1:14">
      <c r="A16716" s="43" t="str">
        <f t="shared" si="809"/>
        <v>132108300146160001</v>
      </c>
      <c r="B16716" s="28">
        <f t="shared" si="810"/>
        <v>4</v>
      </c>
      <c r="C16716" s="28">
        <f t="shared" si="811"/>
        <v>0</v>
      </c>
      <c r="K16716" s="73" t="s">
        <v>6641</v>
      </c>
      <c r="L16716" s="73" t="s">
        <v>6599</v>
      </c>
      <c r="M16716" s="74">
        <v>4</v>
      </c>
      <c r="N16716" s="74">
        <v>0</v>
      </c>
    </row>
    <row r="16717" spans="1:14">
      <c r="A16717" s="43" t="str">
        <f t="shared" si="809"/>
        <v>132108300148160001</v>
      </c>
      <c r="B16717" s="28">
        <f t="shared" si="810"/>
        <v>3</v>
      </c>
      <c r="C16717" s="28">
        <f t="shared" si="811"/>
        <v>0</v>
      </c>
      <c r="K16717" s="73" t="s">
        <v>6642</v>
      </c>
      <c r="L16717" s="73" t="s">
        <v>6599</v>
      </c>
      <c r="M16717" s="74">
        <v>3</v>
      </c>
      <c r="N16717" s="74">
        <v>0</v>
      </c>
    </row>
    <row r="16718" spans="1:14">
      <c r="A16718" s="43" t="str">
        <f t="shared" si="809"/>
        <v>132108300144161001</v>
      </c>
      <c r="B16718" s="28">
        <f t="shared" si="810"/>
        <v>5</v>
      </c>
      <c r="C16718" s="28">
        <f t="shared" si="811"/>
        <v>0</v>
      </c>
      <c r="K16718" s="73" t="s">
        <v>6643</v>
      </c>
      <c r="L16718" s="73" t="s">
        <v>6599</v>
      </c>
      <c r="M16718" s="74">
        <v>5</v>
      </c>
      <c r="N16718" s="74">
        <v>0</v>
      </c>
    </row>
    <row r="16719" spans="1:14">
      <c r="A16719" s="43" t="str">
        <f t="shared" si="809"/>
        <v>132108300144161002</v>
      </c>
      <c r="B16719" s="28">
        <f t="shared" si="810"/>
        <v>0</v>
      </c>
      <c r="C16719" s="28">
        <f t="shared" si="811"/>
        <v>0</v>
      </c>
      <c r="K16719" s="73" t="s">
        <v>6644</v>
      </c>
      <c r="L16719" s="73" t="s">
        <v>6599</v>
      </c>
      <c r="M16719" s="74">
        <v>0</v>
      </c>
      <c r="N16719" s="74">
        <v>0</v>
      </c>
    </row>
    <row r="16720" spans="1:14">
      <c r="A16720" s="43" t="str">
        <f t="shared" si="809"/>
        <v>132108300146161001</v>
      </c>
      <c r="B16720" s="28">
        <f t="shared" si="810"/>
        <v>6</v>
      </c>
      <c r="C16720" s="28">
        <f t="shared" si="811"/>
        <v>0</v>
      </c>
      <c r="K16720" s="73" t="s">
        <v>6645</v>
      </c>
      <c r="L16720" s="73" t="s">
        <v>6599</v>
      </c>
      <c r="M16720" s="74">
        <v>6</v>
      </c>
      <c r="N16720" s="74">
        <v>0</v>
      </c>
    </row>
    <row r="16721" spans="1:14">
      <c r="A16721" s="43" t="str">
        <f t="shared" si="809"/>
        <v>132108300147161001</v>
      </c>
      <c r="B16721" s="28">
        <f t="shared" si="810"/>
        <v>7</v>
      </c>
      <c r="C16721" s="28">
        <f t="shared" si="811"/>
        <v>0</v>
      </c>
      <c r="K16721" s="73" t="s">
        <v>6646</v>
      </c>
      <c r="L16721" s="73" t="s">
        <v>6599</v>
      </c>
      <c r="M16721" s="74">
        <v>7</v>
      </c>
      <c r="N16721" s="74">
        <v>0</v>
      </c>
    </row>
    <row r="16722" spans="1:14">
      <c r="A16722" s="43" t="str">
        <f t="shared" si="809"/>
        <v>132108300144162001</v>
      </c>
      <c r="B16722" s="28">
        <f t="shared" si="810"/>
        <v>20</v>
      </c>
      <c r="C16722" s="28">
        <f t="shared" si="811"/>
        <v>7</v>
      </c>
      <c r="K16722" s="73" t="s">
        <v>6647</v>
      </c>
      <c r="L16722" s="73" t="s">
        <v>6599</v>
      </c>
      <c r="M16722" s="74">
        <v>13</v>
      </c>
      <c r="N16722" s="74">
        <v>7</v>
      </c>
    </row>
    <row r="16723" spans="1:14">
      <c r="A16723" s="43" t="str">
        <f t="shared" si="809"/>
        <v>132108300144163001</v>
      </c>
      <c r="B16723" s="28">
        <f t="shared" si="810"/>
        <v>9</v>
      </c>
      <c r="C16723" s="28">
        <f t="shared" si="811"/>
        <v>0</v>
      </c>
      <c r="K16723" s="73" t="s">
        <v>6648</v>
      </c>
      <c r="L16723" s="73" t="s">
        <v>6599</v>
      </c>
      <c r="M16723" s="74">
        <v>9</v>
      </c>
      <c r="N16723" s="74">
        <v>0</v>
      </c>
    </row>
    <row r="16724" spans="1:14">
      <c r="A16724" s="43" t="str">
        <f t="shared" si="809"/>
        <v>132108300146163001</v>
      </c>
      <c r="B16724" s="28">
        <f t="shared" si="810"/>
        <v>8</v>
      </c>
      <c r="C16724" s="28">
        <f t="shared" si="811"/>
        <v>2</v>
      </c>
      <c r="K16724" s="73" t="s">
        <v>6649</v>
      </c>
      <c r="L16724" s="73" t="s">
        <v>6599</v>
      </c>
      <c r="M16724" s="74">
        <v>6</v>
      </c>
      <c r="N16724" s="74">
        <v>2</v>
      </c>
    </row>
    <row r="16725" spans="1:14">
      <c r="A16725" s="43" t="str">
        <f t="shared" si="809"/>
        <v>132108300144164001</v>
      </c>
      <c r="B16725" s="28">
        <f t="shared" si="810"/>
        <v>3</v>
      </c>
      <c r="C16725" s="28">
        <f t="shared" si="811"/>
        <v>1</v>
      </c>
      <c r="K16725" s="73" t="s">
        <v>6650</v>
      </c>
      <c r="L16725" s="73" t="s">
        <v>6599</v>
      </c>
      <c r="M16725" s="74">
        <v>2</v>
      </c>
      <c r="N16725" s="74">
        <v>1</v>
      </c>
    </row>
    <row r="16726" spans="1:14">
      <c r="A16726" s="43" t="str">
        <f t="shared" si="809"/>
        <v>132108300145164001</v>
      </c>
      <c r="B16726" s="28">
        <f t="shared" si="810"/>
        <v>1</v>
      </c>
      <c r="C16726" s="28">
        <f t="shared" si="811"/>
        <v>0</v>
      </c>
      <c r="K16726" s="73" t="s">
        <v>6651</v>
      </c>
      <c r="L16726" s="73" t="s">
        <v>6599</v>
      </c>
      <c r="M16726" s="74">
        <v>1</v>
      </c>
      <c r="N16726" s="74">
        <v>0</v>
      </c>
    </row>
    <row r="16727" spans="1:14">
      <c r="A16727" s="43" t="str">
        <f t="shared" si="809"/>
        <v>132108300147164001</v>
      </c>
      <c r="B16727" s="28">
        <f t="shared" si="810"/>
        <v>18</v>
      </c>
      <c r="C16727" s="28">
        <f t="shared" si="811"/>
        <v>14</v>
      </c>
      <c r="K16727" s="73" t="s">
        <v>6652</v>
      </c>
      <c r="L16727" s="73" t="s">
        <v>6599</v>
      </c>
      <c r="M16727" s="74">
        <v>4</v>
      </c>
      <c r="N16727" s="74">
        <v>14</v>
      </c>
    </row>
    <row r="16728" spans="1:14">
      <c r="A16728" s="43" t="str">
        <f t="shared" si="809"/>
        <v>132108300144165001</v>
      </c>
      <c r="B16728" s="28">
        <f t="shared" si="810"/>
        <v>9</v>
      </c>
      <c r="C16728" s="28">
        <f t="shared" si="811"/>
        <v>5</v>
      </c>
      <c r="K16728" s="73" t="s">
        <v>6653</v>
      </c>
      <c r="L16728" s="73" t="s">
        <v>6599</v>
      </c>
      <c r="M16728" s="74">
        <v>4</v>
      </c>
      <c r="N16728" s="74">
        <v>5</v>
      </c>
    </row>
    <row r="16729" spans="1:14">
      <c r="A16729" s="43" t="str">
        <f t="shared" si="809"/>
        <v>132108300144165002</v>
      </c>
      <c r="B16729" s="28">
        <f t="shared" si="810"/>
        <v>0</v>
      </c>
      <c r="C16729" s="28">
        <f t="shared" si="811"/>
        <v>0</v>
      </c>
      <c r="K16729" s="73" t="s">
        <v>6654</v>
      </c>
      <c r="L16729" s="73" t="s">
        <v>6599</v>
      </c>
      <c r="M16729" s="74">
        <v>0</v>
      </c>
      <c r="N16729" s="74">
        <v>0</v>
      </c>
    </row>
    <row r="16730" spans="1:14">
      <c r="A16730" s="43" t="str">
        <f t="shared" si="809"/>
        <v>132108300146165001</v>
      </c>
      <c r="B16730" s="28">
        <f t="shared" si="810"/>
        <v>8</v>
      </c>
      <c r="C16730" s="28">
        <f t="shared" si="811"/>
        <v>1</v>
      </c>
      <c r="K16730" s="73" t="s">
        <v>6655</v>
      </c>
      <c r="L16730" s="73" t="s">
        <v>6599</v>
      </c>
      <c r="M16730" s="74">
        <v>7</v>
      </c>
      <c r="N16730" s="74">
        <v>1</v>
      </c>
    </row>
    <row r="16731" spans="1:14">
      <c r="A16731" s="43" t="str">
        <f t="shared" si="809"/>
        <v>132108300147165001</v>
      </c>
      <c r="B16731" s="28">
        <f t="shared" si="810"/>
        <v>42</v>
      </c>
      <c r="C16731" s="28">
        <f t="shared" si="811"/>
        <v>6</v>
      </c>
      <c r="K16731" s="73" t="s">
        <v>6656</v>
      </c>
      <c r="L16731" s="73" t="s">
        <v>6599</v>
      </c>
      <c r="M16731" s="74">
        <v>36</v>
      </c>
      <c r="N16731" s="74">
        <v>6</v>
      </c>
    </row>
    <row r="16732" spans="1:14">
      <c r="A16732" s="43" t="str">
        <f t="shared" si="809"/>
        <v>132108300146166001</v>
      </c>
      <c r="B16732" s="28">
        <f t="shared" si="810"/>
        <v>6</v>
      </c>
      <c r="C16732" s="28">
        <f t="shared" si="811"/>
        <v>3</v>
      </c>
      <c r="K16732" s="73" t="s">
        <v>6657</v>
      </c>
      <c r="L16732" s="73" t="s">
        <v>6599</v>
      </c>
      <c r="M16732" s="74">
        <v>3</v>
      </c>
      <c r="N16732" s="74">
        <v>3</v>
      </c>
    </row>
    <row r="16733" spans="1:14">
      <c r="A16733" s="43" t="str">
        <f t="shared" si="809"/>
        <v>132108300147166001</v>
      </c>
      <c r="B16733" s="28">
        <f t="shared" si="810"/>
        <v>14</v>
      </c>
      <c r="C16733" s="28">
        <f t="shared" si="811"/>
        <v>11</v>
      </c>
      <c r="K16733" s="73" t="s">
        <v>6658</v>
      </c>
      <c r="L16733" s="73" t="s">
        <v>6599</v>
      </c>
      <c r="M16733" s="74">
        <v>3</v>
      </c>
      <c r="N16733" s="74">
        <v>11</v>
      </c>
    </row>
    <row r="16734" spans="1:14">
      <c r="A16734" s="43" t="str">
        <f t="shared" si="809"/>
        <v>132108300144167001</v>
      </c>
      <c r="B16734" s="28">
        <f t="shared" si="810"/>
        <v>5</v>
      </c>
      <c r="C16734" s="28">
        <f t="shared" si="811"/>
        <v>4</v>
      </c>
      <c r="K16734" s="73" t="s">
        <v>6659</v>
      </c>
      <c r="L16734" s="73" t="s">
        <v>6599</v>
      </c>
      <c r="M16734" s="74">
        <v>1</v>
      </c>
      <c r="N16734" s="74">
        <v>4</v>
      </c>
    </row>
    <row r="16735" spans="1:14">
      <c r="A16735" s="43" t="str">
        <f t="shared" si="809"/>
        <v>132108300145168001</v>
      </c>
      <c r="B16735" s="28">
        <f t="shared" si="810"/>
        <v>0</v>
      </c>
      <c r="C16735" s="28">
        <f t="shared" si="811"/>
        <v>0</v>
      </c>
      <c r="K16735" s="73" t="s">
        <v>6660</v>
      </c>
      <c r="L16735" s="73" t="s">
        <v>6599</v>
      </c>
      <c r="M16735" s="74">
        <v>0</v>
      </c>
      <c r="N16735" s="74">
        <v>0</v>
      </c>
    </row>
    <row r="16736" spans="1:14">
      <c r="A16736" s="43" t="str">
        <f t="shared" si="809"/>
        <v>132108300144169001</v>
      </c>
      <c r="B16736" s="28">
        <f t="shared" si="810"/>
        <v>3</v>
      </c>
      <c r="C16736" s="28">
        <f t="shared" si="811"/>
        <v>2</v>
      </c>
      <c r="K16736" s="73" t="s">
        <v>6661</v>
      </c>
      <c r="L16736" s="73" t="s">
        <v>6599</v>
      </c>
      <c r="M16736" s="74">
        <v>1</v>
      </c>
      <c r="N16736" s="74">
        <v>2</v>
      </c>
    </row>
    <row r="16737" spans="1:14">
      <c r="A16737" s="43" t="str">
        <f t="shared" si="809"/>
        <v>132108300145169001</v>
      </c>
      <c r="B16737" s="28">
        <f t="shared" si="810"/>
        <v>1</v>
      </c>
      <c r="C16737" s="28">
        <f t="shared" si="811"/>
        <v>1</v>
      </c>
      <c r="K16737" s="73" t="s">
        <v>6662</v>
      </c>
      <c r="L16737" s="73" t="s">
        <v>6599</v>
      </c>
      <c r="M16737" s="74">
        <v>0</v>
      </c>
      <c r="N16737" s="74">
        <v>1</v>
      </c>
    </row>
    <row r="16738" spans="1:14">
      <c r="A16738" s="43" t="str">
        <f t="shared" si="809"/>
        <v>132108300146169001</v>
      </c>
      <c r="B16738" s="28">
        <f t="shared" si="810"/>
        <v>0</v>
      </c>
      <c r="C16738" s="28">
        <f t="shared" si="811"/>
        <v>0</v>
      </c>
      <c r="K16738" s="73" t="s">
        <v>6663</v>
      </c>
      <c r="L16738" s="73" t="s">
        <v>6599</v>
      </c>
      <c r="M16738" s="74">
        <v>0</v>
      </c>
      <c r="N16738" s="74">
        <v>0</v>
      </c>
    </row>
    <row r="16739" spans="1:14">
      <c r="A16739" s="43" t="str">
        <f t="shared" si="809"/>
        <v>132108300147169001</v>
      </c>
      <c r="B16739" s="28">
        <f t="shared" si="810"/>
        <v>0</v>
      </c>
      <c r="C16739" s="28">
        <f t="shared" si="811"/>
        <v>0</v>
      </c>
      <c r="K16739" s="73" t="s">
        <v>6664</v>
      </c>
      <c r="L16739" s="73" t="s">
        <v>6599</v>
      </c>
      <c r="M16739" s="74">
        <v>0</v>
      </c>
      <c r="N16739" s="74">
        <v>0</v>
      </c>
    </row>
    <row r="16740" spans="1:14">
      <c r="A16740" s="43" t="str">
        <f t="shared" si="809"/>
        <v>132109300144170001</v>
      </c>
      <c r="B16740" s="28">
        <f t="shared" si="810"/>
        <v>47</v>
      </c>
      <c r="C16740" s="28">
        <f t="shared" si="811"/>
        <v>44</v>
      </c>
      <c r="K16740" s="73" t="s">
        <v>6665</v>
      </c>
      <c r="L16740" s="73" t="s">
        <v>6666</v>
      </c>
      <c r="M16740" s="74">
        <v>3</v>
      </c>
      <c r="N16740" s="74">
        <v>44</v>
      </c>
    </row>
    <row r="16741" spans="1:14">
      <c r="A16741" s="43" t="str">
        <f t="shared" si="809"/>
        <v>132109300144170002</v>
      </c>
      <c r="B16741" s="28">
        <f t="shared" si="810"/>
        <v>13</v>
      </c>
      <c r="C16741" s="28">
        <f t="shared" si="811"/>
        <v>13</v>
      </c>
      <c r="K16741" s="73" t="s">
        <v>6667</v>
      </c>
      <c r="L16741" s="73" t="s">
        <v>6666</v>
      </c>
      <c r="M16741" s="74">
        <v>0</v>
      </c>
      <c r="N16741" s="74">
        <v>13</v>
      </c>
    </row>
    <row r="16742" spans="1:14">
      <c r="A16742" s="43" t="str">
        <f t="shared" si="809"/>
        <v>132109300145170001</v>
      </c>
      <c r="B16742" s="28">
        <f t="shared" si="810"/>
        <v>10</v>
      </c>
      <c r="C16742" s="28">
        <f t="shared" si="811"/>
        <v>10</v>
      </c>
      <c r="K16742" s="73" t="s">
        <v>6668</v>
      </c>
      <c r="L16742" s="73" t="s">
        <v>6666</v>
      </c>
      <c r="M16742" s="74">
        <v>0</v>
      </c>
      <c r="N16742" s="74">
        <v>10</v>
      </c>
    </row>
    <row r="16743" spans="1:14">
      <c r="A16743" s="43" t="str">
        <f t="shared" si="809"/>
        <v>132110300144171001</v>
      </c>
      <c r="B16743" s="28">
        <f t="shared" si="810"/>
        <v>11</v>
      </c>
      <c r="C16743" s="28">
        <f t="shared" si="811"/>
        <v>11</v>
      </c>
      <c r="K16743" s="73" t="s">
        <v>6669</v>
      </c>
      <c r="L16743" s="73" t="s">
        <v>6670</v>
      </c>
      <c r="M16743" s="74">
        <v>0</v>
      </c>
      <c r="N16743" s="74">
        <v>11</v>
      </c>
    </row>
    <row r="16744" spans="1:14">
      <c r="A16744" s="43" t="str">
        <f t="shared" si="809"/>
        <v>132110300144171002</v>
      </c>
      <c r="B16744" s="28">
        <f t="shared" si="810"/>
        <v>14</v>
      </c>
      <c r="C16744" s="28">
        <f t="shared" si="811"/>
        <v>14</v>
      </c>
      <c r="K16744" s="73" t="s">
        <v>6671</v>
      </c>
      <c r="L16744" s="73" t="s">
        <v>6670</v>
      </c>
      <c r="M16744" s="74">
        <v>0</v>
      </c>
      <c r="N16744" s="74">
        <v>14</v>
      </c>
    </row>
    <row r="16745" spans="1:14">
      <c r="A16745" s="43" t="str">
        <f t="shared" si="809"/>
        <v>132110300144171003</v>
      </c>
      <c r="B16745" s="28">
        <f t="shared" si="810"/>
        <v>24</v>
      </c>
      <c r="C16745" s="28">
        <f t="shared" si="811"/>
        <v>24</v>
      </c>
      <c r="K16745" s="73" t="s">
        <v>6672</v>
      </c>
      <c r="L16745" s="73" t="s">
        <v>6670</v>
      </c>
      <c r="M16745" s="74">
        <v>0</v>
      </c>
      <c r="N16745" s="74">
        <v>24</v>
      </c>
    </row>
    <row r="16746" spans="1:14">
      <c r="A16746" s="43" t="str">
        <f t="shared" si="809"/>
        <v>132110300145171001</v>
      </c>
      <c r="B16746" s="28">
        <f t="shared" si="810"/>
        <v>12</v>
      </c>
      <c r="C16746" s="28">
        <f t="shared" si="811"/>
        <v>10</v>
      </c>
      <c r="K16746" s="73" t="s">
        <v>6673</v>
      </c>
      <c r="L16746" s="73" t="s">
        <v>6670</v>
      </c>
      <c r="M16746" s="74">
        <v>2</v>
      </c>
      <c r="N16746" s="74">
        <v>10</v>
      </c>
    </row>
    <row r="16747" spans="1:14">
      <c r="A16747" s="43" t="str">
        <f t="shared" si="809"/>
        <v>132110300145171002</v>
      </c>
      <c r="B16747" s="28">
        <f t="shared" si="810"/>
        <v>12</v>
      </c>
      <c r="C16747" s="28">
        <f t="shared" si="811"/>
        <v>11</v>
      </c>
      <c r="K16747" s="73" t="s">
        <v>6674</v>
      </c>
      <c r="L16747" s="73" t="s">
        <v>6670</v>
      </c>
      <c r="M16747" s="74">
        <v>1</v>
      </c>
      <c r="N16747" s="74">
        <v>11</v>
      </c>
    </row>
    <row r="16748" spans="1:14">
      <c r="A16748" s="43" t="str">
        <f t="shared" si="809"/>
        <v>132110300146171001</v>
      </c>
      <c r="B16748" s="28">
        <f t="shared" si="810"/>
        <v>2</v>
      </c>
      <c r="C16748" s="28">
        <f t="shared" si="811"/>
        <v>2</v>
      </c>
      <c r="K16748" s="73" t="s">
        <v>6675</v>
      </c>
      <c r="L16748" s="73" t="s">
        <v>6670</v>
      </c>
      <c r="M16748" s="74">
        <v>0</v>
      </c>
      <c r="N16748" s="74">
        <v>2</v>
      </c>
    </row>
    <row r="16749" spans="1:14">
      <c r="A16749" s="43" t="str">
        <f t="shared" si="809"/>
        <v>132110300147171001</v>
      </c>
      <c r="B16749" s="28">
        <f t="shared" si="810"/>
        <v>26</v>
      </c>
      <c r="C16749" s="28">
        <f t="shared" si="811"/>
        <v>24</v>
      </c>
      <c r="K16749" s="73" t="s">
        <v>6676</v>
      </c>
      <c r="L16749" s="73" t="s">
        <v>6670</v>
      </c>
      <c r="M16749" s="74">
        <v>2</v>
      </c>
      <c r="N16749" s="74">
        <v>24</v>
      </c>
    </row>
    <row r="16750" spans="1:14">
      <c r="A16750" s="43" t="str">
        <f t="shared" si="809"/>
        <v>132110300144172001</v>
      </c>
      <c r="B16750" s="28">
        <f t="shared" si="810"/>
        <v>0</v>
      </c>
      <c r="C16750" s="28">
        <f t="shared" si="811"/>
        <v>0</v>
      </c>
      <c r="K16750" s="73" t="s">
        <v>6677</v>
      </c>
      <c r="L16750" s="73" t="s">
        <v>6670</v>
      </c>
      <c r="M16750" s="74">
        <v>0</v>
      </c>
      <c r="N16750" s="74">
        <v>0</v>
      </c>
    </row>
    <row r="16751" spans="1:14">
      <c r="A16751" s="43" t="str">
        <f t="shared" si="809"/>
        <v>132110300145172001</v>
      </c>
      <c r="B16751" s="28">
        <f t="shared" si="810"/>
        <v>5</v>
      </c>
      <c r="C16751" s="28">
        <f t="shared" si="811"/>
        <v>3</v>
      </c>
      <c r="K16751" s="73" t="s">
        <v>6678</v>
      </c>
      <c r="L16751" s="73" t="s">
        <v>6670</v>
      </c>
      <c r="M16751" s="74">
        <v>2</v>
      </c>
      <c r="N16751" s="74">
        <v>3</v>
      </c>
    </row>
    <row r="16752" spans="1:14">
      <c r="A16752" s="43" t="str">
        <f t="shared" si="809"/>
        <v>132110300146172001</v>
      </c>
      <c r="B16752" s="28">
        <f t="shared" si="810"/>
        <v>10</v>
      </c>
      <c r="C16752" s="28">
        <f t="shared" si="811"/>
        <v>8</v>
      </c>
      <c r="K16752" s="73" t="s">
        <v>6679</v>
      </c>
      <c r="L16752" s="73" t="s">
        <v>6670</v>
      </c>
      <c r="M16752" s="74">
        <v>2</v>
      </c>
      <c r="N16752" s="74">
        <v>8</v>
      </c>
    </row>
    <row r="16753" spans="1:14">
      <c r="A16753" s="43" t="str">
        <f t="shared" si="809"/>
        <v>132110300147172001</v>
      </c>
      <c r="B16753" s="28">
        <f t="shared" si="810"/>
        <v>13</v>
      </c>
      <c r="C16753" s="28">
        <f t="shared" si="811"/>
        <v>10</v>
      </c>
      <c r="K16753" s="73" t="s">
        <v>6680</v>
      </c>
      <c r="L16753" s="73" t="s">
        <v>6670</v>
      </c>
      <c r="M16753" s="74">
        <v>3</v>
      </c>
      <c r="N16753" s="74">
        <v>10</v>
      </c>
    </row>
    <row r="16754" spans="1:14">
      <c r="A16754" s="43" t="str">
        <f t="shared" si="809"/>
        <v>132110300148172001</v>
      </c>
      <c r="B16754" s="28">
        <f t="shared" si="810"/>
        <v>4</v>
      </c>
      <c r="C16754" s="28">
        <f t="shared" si="811"/>
        <v>2</v>
      </c>
      <c r="K16754" s="73" t="s">
        <v>6681</v>
      </c>
      <c r="L16754" s="73" t="s">
        <v>6670</v>
      </c>
      <c r="M16754" s="74">
        <v>2</v>
      </c>
      <c r="N16754" s="74">
        <v>2</v>
      </c>
    </row>
    <row r="16755" spans="1:14">
      <c r="A16755" s="43" t="str">
        <f t="shared" si="809"/>
        <v>132110300144173001</v>
      </c>
      <c r="B16755" s="28">
        <f t="shared" si="810"/>
        <v>20</v>
      </c>
      <c r="C16755" s="28">
        <f t="shared" si="811"/>
        <v>19</v>
      </c>
      <c r="K16755" s="73" t="s">
        <v>6682</v>
      </c>
      <c r="L16755" s="73" t="s">
        <v>6670</v>
      </c>
      <c r="M16755" s="74">
        <v>1</v>
      </c>
      <c r="N16755" s="74">
        <v>19</v>
      </c>
    </row>
    <row r="16756" spans="1:14">
      <c r="A16756" s="43" t="str">
        <f t="shared" si="809"/>
        <v>132110300144173002</v>
      </c>
      <c r="B16756" s="28">
        <f t="shared" si="810"/>
        <v>3</v>
      </c>
      <c r="C16756" s="28">
        <f t="shared" si="811"/>
        <v>3</v>
      </c>
      <c r="K16756" s="73" t="s">
        <v>6683</v>
      </c>
      <c r="L16756" s="73" t="s">
        <v>6670</v>
      </c>
      <c r="M16756" s="74">
        <v>0</v>
      </c>
      <c r="N16756" s="74">
        <v>3</v>
      </c>
    </row>
    <row r="16757" spans="1:14">
      <c r="A16757" s="43" t="str">
        <f t="shared" si="809"/>
        <v>132110300144174001</v>
      </c>
      <c r="B16757" s="28">
        <f t="shared" si="810"/>
        <v>5</v>
      </c>
      <c r="C16757" s="28">
        <f t="shared" si="811"/>
        <v>5</v>
      </c>
      <c r="K16757" s="73" t="s">
        <v>6684</v>
      </c>
      <c r="L16757" s="73" t="s">
        <v>6670</v>
      </c>
      <c r="M16757" s="74">
        <v>0</v>
      </c>
      <c r="N16757" s="74">
        <v>5</v>
      </c>
    </row>
    <row r="16758" spans="1:14">
      <c r="A16758" s="43" t="str">
        <f t="shared" si="809"/>
        <v>132110300144174002</v>
      </c>
      <c r="B16758" s="28">
        <f t="shared" si="810"/>
        <v>3</v>
      </c>
      <c r="C16758" s="28">
        <f t="shared" si="811"/>
        <v>3</v>
      </c>
      <c r="K16758" s="73" t="s">
        <v>6685</v>
      </c>
      <c r="L16758" s="73" t="s">
        <v>6670</v>
      </c>
      <c r="M16758" s="74">
        <v>0</v>
      </c>
      <c r="N16758" s="74">
        <v>3</v>
      </c>
    </row>
    <row r="16759" spans="1:14">
      <c r="A16759" s="43" t="str">
        <f t="shared" si="809"/>
        <v>132110300146174001</v>
      </c>
      <c r="B16759" s="28">
        <f t="shared" si="810"/>
        <v>4</v>
      </c>
      <c r="C16759" s="28">
        <f t="shared" si="811"/>
        <v>4</v>
      </c>
      <c r="K16759" s="73" t="s">
        <v>6686</v>
      </c>
      <c r="L16759" s="73" t="s">
        <v>6670</v>
      </c>
      <c r="M16759" s="74">
        <v>0</v>
      </c>
      <c r="N16759" s="74">
        <v>4</v>
      </c>
    </row>
    <row r="16760" spans="1:14">
      <c r="A16760" s="43" t="str">
        <f t="shared" si="809"/>
        <v>132110300147174001</v>
      </c>
      <c r="B16760" s="28">
        <f t="shared" si="810"/>
        <v>11</v>
      </c>
      <c r="C16760" s="28">
        <f t="shared" si="811"/>
        <v>9</v>
      </c>
      <c r="K16760" s="73" t="s">
        <v>6687</v>
      </c>
      <c r="L16760" s="73" t="s">
        <v>6670</v>
      </c>
      <c r="M16760" s="74">
        <v>2</v>
      </c>
      <c r="N16760" s="74">
        <v>9</v>
      </c>
    </row>
    <row r="16761" spans="1:14">
      <c r="A16761" s="43" t="str">
        <f t="shared" si="809"/>
        <v>132110300144175001</v>
      </c>
      <c r="B16761" s="28">
        <f t="shared" si="810"/>
        <v>17</v>
      </c>
      <c r="C16761" s="28">
        <f t="shared" si="811"/>
        <v>10</v>
      </c>
      <c r="K16761" s="73" t="s">
        <v>6688</v>
      </c>
      <c r="L16761" s="73" t="s">
        <v>6670</v>
      </c>
      <c r="M16761" s="74">
        <v>7</v>
      </c>
      <c r="N16761" s="74">
        <v>10</v>
      </c>
    </row>
    <row r="16762" spans="1:14">
      <c r="A16762" s="43" t="str">
        <f t="shared" si="809"/>
        <v>132110300146176001</v>
      </c>
      <c r="B16762" s="28">
        <f t="shared" si="810"/>
        <v>8</v>
      </c>
      <c r="C16762" s="28">
        <f t="shared" si="811"/>
        <v>5</v>
      </c>
      <c r="K16762" s="73" t="s">
        <v>6689</v>
      </c>
      <c r="L16762" s="73" t="s">
        <v>6670</v>
      </c>
      <c r="M16762" s="74">
        <v>3</v>
      </c>
      <c r="N16762" s="74">
        <v>5</v>
      </c>
    </row>
    <row r="16763" spans="1:14">
      <c r="A16763" s="43" t="str">
        <f t="shared" si="809"/>
        <v>132110300147176001</v>
      </c>
      <c r="B16763" s="28">
        <f t="shared" si="810"/>
        <v>8</v>
      </c>
      <c r="C16763" s="28">
        <f t="shared" si="811"/>
        <v>1</v>
      </c>
      <c r="K16763" s="73" t="s">
        <v>6690</v>
      </c>
      <c r="L16763" s="73" t="s">
        <v>6670</v>
      </c>
      <c r="M16763" s="74">
        <v>7</v>
      </c>
      <c r="N16763" s="74">
        <v>1</v>
      </c>
    </row>
    <row r="16764" spans="1:14">
      <c r="A16764" s="43" t="str">
        <f t="shared" si="809"/>
        <v>132110300145177001</v>
      </c>
      <c r="B16764" s="28">
        <f t="shared" si="810"/>
        <v>4</v>
      </c>
      <c r="C16764" s="28">
        <f t="shared" si="811"/>
        <v>3</v>
      </c>
      <c r="K16764" s="73" t="s">
        <v>6691</v>
      </c>
      <c r="L16764" s="73" t="s">
        <v>6670</v>
      </c>
      <c r="M16764" s="74">
        <v>1</v>
      </c>
      <c r="N16764" s="74">
        <v>3</v>
      </c>
    </row>
    <row r="16765" spans="1:14">
      <c r="A16765" s="43" t="str">
        <f t="shared" si="809"/>
        <v>132110300146178001</v>
      </c>
      <c r="B16765" s="28">
        <f t="shared" si="810"/>
        <v>1</v>
      </c>
      <c r="C16765" s="28">
        <f t="shared" si="811"/>
        <v>1</v>
      </c>
      <c r="K16765" s="73" t="s">
        <v>6692</v>
      </c>
      <c r="L16765" s="73" t="s">
        <v>6670</v>
      </c>
      <c r="M16765" s="74">
        <v>0</v>
      </c>
      <c r="N16765" s="74">
        <v>1</v>
      </c>
    </row>
    <row r="16766" spans="1:14">
      <c r="A16766" s="43" t="str">
        <f t="shared" si="809"/>
        <v>132110300147178001</v>
      </c>
      <c r="B16766" s="28">
        <f t="shared" si="810"/>
        <v>3</v>
      </c>
      <c r="C16766" s="28">
        <f t="shared" si="811"/>
        <v>3</v>
      </c>
      <c r="K16766" s="73" t="s">
        <v>6693</v>
      </c>
      <c r="L16766" s="73" t="s">
        <v>6670</v>
      </c>
      <c r="M16766" s="74">
        <v>0</v>
      </c>
      <c r="N16766" s="74">
        <v>3</v>
      </c>
    </row>
    <row r="16767" spans="1:14">
      <c r="A16767" s="43" t="str">
        <f t="shared" si="809"/>
        <v>132110300144179001</v>
      </c>
      <c r="B16767" s="28">
        <f t="shared" si="810"/>
        <v>6</v>
      </c>
      <c r="C16767" s="28">
        <f t="shared" si="811"/>
        <v>5</v>
      </c>
      <c r="K16767" s="73" t="s">
        <v>6694</v>
      </c>
      <c r="L16767" s="73" t="s">
        <v>6670</v>
      </c>
      <c r="M16767" s="74">
        <v>1</v>
      </c>
      <c r="N16767" s="74">
        <v>5</v>
      </c>
    </row>
    <row r="16768" spans="1:14">
      <c r="A16768" s="43" t="str">
        <f t="shared" si="809"/>
        <v>132110300144179002</v>
      </c>
      <c r="B16768" s="28">
        <f t="shared" si="810"/>
        <v>0</v>
      </c>
      <c r="C16768" s="28">
        <f t="shared" si="811"/>
        <v>0</v>
      </c>
      <c r="K16768" s="73" t="s">
        <v>6695</v>
      </c>
      <c r="L16768" s="73" t="s">
        <v>6670</v>
      </c>
      <c r="M16768" s="74">
        <v>0</v>
      </c>
      <c r="N16768" s="74">
        <v>0</v>
      </c>
    </row>
    <row r="16769" spans="1:14">
      <c r="A16769" s="43" t="str">
        <f t="shared" si="809"/>
        <v>132110300146179001</v>
      </c>
      <c r="B16769" s="28">
        <f t="shared" si="810"/>
        <v>2</v>
      </c>
      <c r="C16769" s="28">
        <f t="shared" si="811"/>
        <v>2</v>
      </c>
      <c r="K16769" s="73" t="s">
        <v>6696</v>
      </c>
      <c r="L16769" s="73" t="s">
        <v>6670</v>
      </c>
      <c r="M16769" s="74">
        <v>0</v>
      </c>
      <c r="N16769" s="74">
        <v>2</v>
      </c>
    </row>
    <row r="16770" spans="1:14">
      <c r="A16770" s="43" t="str">
        <f t="shared" si="809"/>
        <v>132110300148179001</v>
      </c>
      <c r="B16770" s="28">
        <f t="shared" si="810"/>
        <v>1</v>
      </c>
      <c r="C16770" s="28">
        <f t="shared" si="811"/>
        <v>1</v>
      </c>
      <c r="K16770" s="73" t="s">
        <v>6697</v>
      </c>
      <c r="L16770" s="73" t="s">
        <v>6670</v>
      </c>
      <c r="M16770" s="74">
        <v>0</v>
      </c>
      <c r="N16770" s="74">
        <v>1</v>
      </c>
    </row>
    <row r="16771" spans="1:14">
      <c r="A16771" s="43" t="str">
        <f t="shared" ref="A16771:A16834" si="812">L16771&amp;K16771</f>
        <v>132110300147180001</v>
      </c>
      <c r="B16771" s="28">
        <f t="shared" ref="B16771:B16834" si="813">M16771+N16771</f>
        <v>6</v>
      </c>
      <c r="C16771" s="28">
        <f t="shared" ref="C16771:C16834" si="814">N16771</f>
        <v>6</v>
      </c>
      <c r="K16771" s="73" t="s">
        <v>6698</v>
      </c>
      <c r="L16771" s="73" t="s">
        <v>6670</v>
      </c>
      <c r="M16771" s="74">
        <v>0</v>
      </c>
      <c r="N16771" s="74">
        <v>6</v>
      </c>
    </row>
    <row r="16772" spans="1:14">
      <c r="A16772" s="43" t="str">
        <f t="shared" si="812"/>
        <v>132110300146181001</v>
      </c>
      <c r="B16772" s="28">
        <f t="shared" si="813"/>
        <v>7</v>
      </c>
      <c r="C16772" s="28">
        <f t="shared" si="814"/>
        <v>7</v>
      </c>
      <c r="K16772" s="73" t="s">
        <v>6699</v>
      </c>
      <c r="L16772" s="73" t="s">
        <v>6670</v>
      </c>
      <c r="M16772" s="74">
        <v>0</v>
      </c>
      <c r="N16772" s="74">
        <v>7</v>
      </c>
    </row>
    <row r="16773" spans="1:14">
      <c r="A16773" s="43" t="str">
        <f t="shared" si="812"/>
        <v>132110300144182001</v>
      </c>
      <c r="B16773" s="28">
        <f t="shared" si="813"/>
        <v>1</v>
      </c>
      <c r="C16773" s="28">
        <f t="shared" si="814"/>
        <v>1</v>
      </c>
      <c r="K16773" s="73" t="s">
        <v>6700</v>
      </c>
      <c r="L16773" s="73" t="s">
        <v>6670</v>
      </c>
      <c r="M16773" s="74">
        <v>0</v>
      </c>
      <c r="N16773" s="74">
        <v>1</v>
      </c>
    </row>
    <row r="16774" spans="1:14">
      <c r="A16774" s="43" t="str">
        <f t="shared" si="812"/>
        <v>132110300144183001</v>
      </c>
      <c r="B16774" s="28">
        <f t="shared" si="813"/>
        <v>4</v>
      </c>
      <c r="C16774" s="28">
        <f t="shared" si="814"/>
        <v>4</v>
      </c>
      <c r="K16774" s="73" t="s">
        <v>6701</v>
      </c>
      <c r="L16774" s="73" t="s">
        <v>6670</v>
      </c>
      <c r="M16774" s="74">
        <v>0</v>
      </c>
      <c r="N16774" s="74">
        <v>4</v>
      </c>
    </row>
    <row r="16775" spans="1:14">
      <c r="A16775" s="43" t="str">
        <f t="shared" si="812"/>
        <v>132110300145183001</v>
      </c>
      <c r="B16775" s="28">
        <f t="shared" si="813"/>
        <v>14</v>
      </c>
      <c r="C16775" s="28">
        <f t="shared" si="814"/>
        <v>12</v>
      </c>
      <c r="K16775" s="73" t="s">
        <v>6702</v>
      </c>
      <c r="L16775" s="73" t="s">
        <v>6670</v>
      </c>
      <c r="M16775" s="74">
        <v>2</v>
      </c>
      <c r="N16775" s="74">
        <v>12</v>
      </c>
    </row>
    <row r="16776" spans="1:14">
      <c r="A16776" s="43" t="str">
        <f t="shared" si="812"/>
        <v>132110300147183001</v>
      </c>
      <c r="B16776" s="28">
        <f t="shared" si="813"/>
        <v>16</v>
      </c>
      <c r="C16776" s="28">
        <f t="shared" si="814"/>
        <v>16</v>
      </c>
      <c r="K16776" s="73" t="s">
        <v>6703</v>
      </c>
      <c r="L16776" s="73" t="s">
        <v>6670</v>
      </c>
      <c r="M16776" s="74">
        <v>0</v>
      </c>
      <c r="N16776" s="74">
        <v>16</v>
      </c>
    </row>
    <row r="16777" spans="1:14">
      <c r="A16777" s="43" t="str">
        <f t="shared" si="812"/>
        <v>132110300144184001</v>
      </c>
      <c r="B16777" s="28">
        <f t="shared" si="813"/>
        <v>15</v>
      </c>
      <c r="C16777" s="28">
        <f t="shared" si="814"/>
        <v>15</v>
      </c>
      <c r="K16777" s="73" t="s">
        <v>6704</v>
      </c>
      <c r="L16777" s="73" t="s">
        <v>6670</v>
      </c>
      <c r="M16777" s="74">
        <v>0</v>
      </c>
      <c r="N16777" s="74">
        <v>15</v>
      </c>
    </row>
    <row r="16778" spans="1:14">
      <c r="A16778" s="43" t="str">
        <f t="shared" si="812"/>
        <v>132110300145184001</v>
      </c>
      <c r="B16778" s="28">
        <f t="shared" si="813"/>
        <v>12</v>
      </c>
      <c r="C16778" s="28">
        <f t="shared" si="814"/>
        <v>12</v>
      </c>
      <c r="K16778" s="73" t="s">
        <v>6705</v>
      </c>
      <c r="L16778" s="73" t="s">
        <v>6670</v>
      </c>
      <c r="M16778" s="74">
        <v>0</v>
      </c>
      <c r="N16778" s="74">
        <v>12</v>
      </c>
    </row>
    <row r="16779" spans="1:14">
      <c r="A16779" s="43" t="str">
        <f t="shared" si="812"/>
        <v>132110300145184002</v>
      </c>
      <c r="B16779" s="28">
        <f t="shared" si="813"/>
        <v>1</v>
      </c>
      <c r="C16779" s="28">
        <f t="shared" si="814"/>
        <v>1</v>
      </c>
      <c r="K16779" s="73" t="s">
        <v>6706</v>
      </c>
      <c r="L16779" s="73" t="s">
        <v>6670</v>
      </c>
      <c r="M16779" s="74">
        <v>0</v>
      </c>
      <c r="N16779" s="74">
        <v>1</v>
      </c>
    </row>
    <row r="16780" spans="1:14">
      <c r="A16780" s="43" t="str">
        <f t="shared" si="812"/>
        <v>132110300147184001</v>
      </c>
      <c r="B16780" s="28">
        <f t="shared" si="813"/>
        <v>9</v>
      </c>
      <c r="C16780" s="28">
        <f t="shared" si="814"/>
        <v>7</v>
      </c>
      <c r="K16780" s="73" t="s">
        <v>6707</v>
      </c>
      <c r="L16780" s="73" t="s">
        <v>6670</v>
      </c>
      <c r="M16780" s="74">
        <v>2</v>
      </c>
      <c r="N16780" s="74">
        <v>7</v>
      </c>
    </row>
    <row r="16781" spans="1:14">
      <c r="A16781" s="43" t="str">
        <f t="shared" si="812"/>
        <v>132110300147184002</v>
      </c>
      <c r="B16781" s="28">
        <f t="shared" si="813"/>
        <v>18</v>
      </c>
      <c r="C16781" s="28">
        <f t="shared" si="814"/>
        <v>18</v>
      </c>
      <c r="K16781" s="73" t="s">
        <v>6708</v>
      </c>
      <c r="L16781" s="73" t="s">
        <v>6670</v>
      </c>
      <c r="M16781" s="74">
        <v>0</v>
      </c>
      <c r="N16781" s="74">
        <v>18</v>
      </c>
    </row>
    <row r="16782" spans="1:14">
      <c r="A16782" s="43" t="str">
        <f t="shared" si="812"/>
        <v>132110300144185001</v>
      </c>
      <c r="B16782" s="28">
        <f t="shared" si="813"/>
        <v>3</v>
      </c>
      <c r="C16782" s="28">
        <f t="shared" si="814"/>
        <v>3</v>
      </c>
      <c r="K16782" s="73" t="s">
        <v>6709</v>
      </c>
      <c r="L16782" s="73" t="s">
        <v>6670</v>
      </c>
      <c r="M16782" s="74">
        <v>0</v>
      </c>
      <c r="N16782" s="74">
        <v>3</v>
      </c>
    </row>
    <row r="16783" spans="1:14">
      <c r="A16783" s="43" t="str">
        <f t="shared" si="812"/>
        <v>132110300145186001</v>
      </c>
      <c r="B16783" s="28">
        <f t="shared" si="813"/>
        <v>7</v>
      </c>
      <c r="C16783" s="28">
        <f t="shared" si="814"/>
        <v>5</v>
      </c>
      <c r="K16783" s="73" t="s">
        <v>6710</v>
      </c>
      <c r="L16783" s="73" t="s">
        <v>6670</v>
      </c>
      <c r="M16783" s="74">
        <v>2</v>
      </c>
      <c r="N16783" s="74">
        <v>5</v>
      </c>
    </row>
    <row r="16784" spans="1:14">
      <c r="A16784" s="43" t="str">
        <f t="shared" si="812"/>
        <v>132110300148187001</v>
      </c>
      <c r="B16784" s="28">
        <f t="shared" si="813"/>
        <v>2</v>
      </c>
      <c r="C16784" s="28">
        <f t="shared" si="814"/>
        <v>1</v>
      </c>
      <c r="K16784" s="73" t="s">
        <v>6711</v>
      </c>
      <c r="L16784" s="73" t="s">
        <v>6670</v>
      </c>
      <c r="M16784" s="74">
        <v>1</v>
      </c>
      <c r="N16784" s="74">
        <v>1</v>
      </c>
    </row>
    <row r="16785" spans="1:14">
      <c r="A16785" s="43" t="str">
        <f t="shared" si="812"/>
        <v>132110300144188001</v>
      </c>
      <c r="B16785" s="28">
        <f t="shared" si="813"/>
        <v>5</v>
      </c>
      <c r="C16785" s="28">
        <f t="shared" si="814"/>
        <v>2</v>
      </c>
      <c r="K16785" s="73" t="s">
        <v>6712</v>
      </c>
      <c r="L16785" s="73" t="s">
        <v>6670</v>
      </c>
      <c r="M16785" s="74">
        <v>3</v>
      </c>
      <c r="N16785" s="74">
        <v>2</v>
      </c>
    </row>
    <row r="16786" spans="1:14">
      <c r="A16786" s="43" t="str">
        <f t="shared" si="812"/>
        <v>132110300144189001</v>
      </c>
      <c r="B16786" s="28">
        <f t="shared" si="813"/>
        <v>8</v>
      </c>
      <c r="C16786" s="28">
        <f t="shared" si="814"/>
        <v>7</v>
      </c>
      <c r="K16786" s="73" t="s">
        <v>6713</v>
      </c>
      <c r="L16786" s="73" t="s">
        <v>6670</v>
      </c>
      <c r="M16786" s="74">
        <v>1</v>
      </c>
      <c r="N16786" s="74">
        <v>7</v>
      </c>
    </row>
    <row r="16787" spans="1:14">
      <c r="A16787" s="43" t="str">
        <f t="shared" si="812"/>
        <v>132110300145189001</v>
      </c>
      <c r="B16787" s="28">
        <f t="shared" si="813"/>
        <v>10</v>
      </c>
      <c r="C16787" s="28">
        <f t="shared" si="814"/>
        <v>10</v>
      </c>
      <c r="K16787" s="73" t="s">
        <v>6714</v>
      </c>
      <c r="L16787" s="73" t="s">
        <v>6670</v>
      </c>
      <c r="M16787" s="74">
        <v>0</v>
      </c>
      <c r="N16787" s="74">
        <v>10</v>
      </c>
    </row>
    <row r="16788" spans="1:14">
      <c r="A16788" s="43" t="str">
        <f t="shared" si="812"/>
        <v>132110300146190001</v>
      </c>
      <c r="B16788" s="28">
        <f t="shared" si="813"/>
        <v>2</v>
      </c>
      <c r="C16788" s="28">
        <f t="shared" si="814"/>
        <v>1</v>
      </c>
      <c r="K16788" s="73" t="s">
        <v>6715</v>
      </c>
      <c r="L16788" s="73" t="s">
        <v>6670</v>
      </c>
      <c r="M16788" s="74">
        <v>1</v>
      </c>
      <c r="N16788" s="74">
        <v>1</v>
      </c>
    </row>
    <row r="16789" spans="1:14">
      <c r="A16789" s="43" t="str">
        <f t="shared" si="812"/>
        <v>132110300144191001</v>
      </c>
      <c r="B16789" s="28">
        <f t="shared" si="813"/>
        <v>2</v>
      </c>
      <c r="C16789" s="28">
        <f t="shared" si="814"/>
        <v>0</v>
      </c>
      <c r="K16789" s="73" t="s">
        <v>6716</v>
      </c>
      <c r="L16789" s="73" t="s">
        <v>6670</v>
      </c>
      <c r="M16789" s="74">
        <v>2</v>
      </c>
      <c r="N16789" s="74">
        <v>0</v>
      </c>
    </row>
    <row r="16790" spans="1:14">
      <c r="A16790" s="43" t="str">
        <f t="shared" si="812"/>
        <v>132110300144191002</v>
      </c>
      <c r="B16790" s="28">
        <f t="shared" si="813"/>
        <v>0</v>
      </c>
      <c r="C16790" s="28">
        <f t="shared" si="814"/>
        <v>0</v>
      </c>
      <c r="K16790" s="73" t="s">
        <v>6717</v>
      </c>
      <c r="L16790" s="73" t="s">
        <v>6670</v>
      </c>
      <c r="M16790" s="74">
        <v>0</v>
      </c>
      <c r="N16790" s="74">
        <v>0</v>
      </c>
    </row>
    <row r="16791" spans="1:14">
      <c r="A16791" s="43" t="str">
        <f t="shared" si="812"/>
        <v>132110300145191001</v>
      </c>
      <c r="B16791" s="28">
        <f t="shared" si="813"/>
        <v>2</v>
      </c>
      <c r="C16791" s="28">
        <f t="shared" si="814"/>
        <v>0</v>
      </c>
      <c r="K16791" s="73" t="s">
        <v>6718</v>
      </c>
      <c r="L16791" s="73" t="s">
        <v>6670</v>
      </c>
      <c r="M16791" s="74">
        <v>2</v>
      </c>
      <c r="N16791" s="74">
        <v>0</v>
      </c>
    </row>
    <row r="16792" spans="1:14">
      <c r="A16792" s="43" t="str">
        <f t="shared" si="812"/>
        <v>132110300146191001</v>
      </c>
      <c r="B16792" s="28">
        <f t="shared" si="813"/>
        <v>5</v>
      </c>
      <c r="C16792" s="28">
        <f t="shared" si="814"/>
        <v>0</v>
      </c>
      <c r="K16792" s="73" t="s">
        <v>6719</v>
      </c>
      <c r="L16792" s="73" t="s">
        <v>6670</v>
      </c>
      <c r="M16792" s="74">
        <v>5</v>
      </c>
      <c r="N16792" s="74">
        <v>0</v>
      </c>
    </row>
    <row r="16793" spans="1:14">
      <c r="A16793" s="43" t="str">
        <f t="shared" si="812"/>
        <v>132110300147191001</v>
      </c>
      <c r="B16793" s="28">
        <f t="shared" si="813"/>
        <v>9</v>
      </c>
      <c r="C16793" s="28">
        <f t="shared" si="814"/>
        <v>0</v>
      </c>
      <c r="K16793" s="73" t="s">
        <v>6720</v>
      </c>
      <c r="L16793" s="73" t="s">
        <v>6670</v>
      </c>
      <c r="M16793" s="74">
        <v>9</v>
      </c>
      <c r="N16793" s="74">
        <v>0</v>
      </c>
    </row>
    <row r="16794" spans="1:14">
      <c r="A16794" s="43" t="str">
        <f t="shared" si="812"/>
        <v>132110300146192001</v>
      </c>
      <c r="B16794" s="28">
        <f t="shared" si="813"/>
        <v>4</v>
      </c>
      <c r="C16794" s="28">
        <f t="shared" si="814"/>
        <v>0</v>
      </c>
      <c r="K16794" s="73" t="s">
        <v>6721</v>
      </c>
      <c r="L16794" s="73" t="s">
        <v>6670</v>
      </c>
      <c r="M16794" s="74">
        <v>4</v>
      </c>
      <c r="N16794" s="74">
        <v>0</v>
      </c>
    </row>
    <row r="16795" spans="1:14">
      <c r="A16795" s="43" t="str">
        <f t="shared" si="812"/>
        <v>132110300147192001</v>
      </c>
      <c r="B16795" s="28">
        <f t="shared" si="813"/>
        <v>6</v>
      </c>
      <c r="C16795" s="28">
        <f t="shared" si="814"/>
        <v>0</v>
      </c>
      <c r="K16795" s="73" t="s">
        <v>6722</v>
      </c>
      <c r="L16795" s="73" t="s">
        <v>6670</v>
      </c>
      <c r="M16795" s="74">
        <v>6</v>
      </c>
      <c r="N16795" s="74">
        <v>0</v>
      </c>
    </row>
    <row r="16796" spans="1:14">
      <c r="A16796" s="43" t="str">
        <f t="shared" si="812"/>
        <v>132110300144193001</v>
      </c>
      <c r="B16796" s="28">
        <f t="shared" si="813"/>
        <v>0</v>
      </c>
      <c r="C16796" s="28">
        <f t="shared" si="814"/>
        <v>0</v>
      </c>
      <c r="K16796" s="73" t="s">
        <v>6723</v>
      </c>
      <c r="L16796" s="73" t="s">
        <v>6670</v>
      </c>
      <c r="M16796" s="74">
        <v>0</v>
      </c>
      <c r="N16796" s="74">
        <v>0</v>
      </c>
    </row>
    <row r="16797" spans="1:14">
      <c r="A16797" s="43" t="str">
        <f t="shared" si="812"/>
        <v>132110300147193001</v>
      </c>
      <c r="B16797" s="28">
        <f t="shared" si="813"/>
        <v>5</v>
      </c>
      <c r="C16797" s="28">
        <f t="shared" si="814"/>
        <v>1</v>
      </c>
      <c r="K16797" s="73" t="s">
        <v>6724</v>
      </c>
      <c r="L16797" s="73" t="s">
        <v>6670</v>
      </c>
      <c r="M16797" s="74">
        <v>4</v>
      </c>
      <c r="N16797" s="74">
        <v>1</v>
      </c>
    </row>
    <row r="16798" spans="1:14">
      <c r="A16798" s="43" t="str">
        <f t="shared" si="812"/>
        <v>132110300144194001</v>
      </c>
      <c r="B16798" s="28">
        <f t="shared" si="813"/>
        <v>12</v>
      </c>
      <c r="C16798" s="28">
        <f t="shared" si="814"/>
        <v>11</v>
      </c>
      <c r="K16798" s="73" t="s">
        <v>6725</v>
      </c>
      <c r="L16798" s="73" t="s">
        <v>6670</v>
      </c>
      <c r="M16798" s="74">
        <v>1</v>
      </c>
      <c r="N16798" s="74">
        <v>11</v>
      </c>
    </row>
    <row r="16799" spans="1:14">
      <c r="A16799" s="43" t="str">
        <f t="shared" si="812"/>
        <v>132110300145194001</v>
      </c>
      <c r="B16799" s="28">
        <f t="shared" si="813"/>
        <v>4</v>
      </c>
      <c r="C16799" s="28">
        <f t="shared" si="814"/>
        <v>3</v>
      </c>
      <c r="K16799" s="73" t="s">
        <v>6726</v>
      </c>
      <c r="L16799" s="73" t="s">
        <v>6670</v>
      </c>
      <c r="M16799" s="74">
        <v>1</v>
      </c>
      <c r="N16799" s="74">
        <v>3</v>
      </c>
    </row>
    <row r="16800" spans="1:14">
      <c r="A16800" s="43" t="str">
        <f t="shared" si="812"/>
        <v>132110300146194001</v>
      </c>
      <c r="B16800" s="28">
        <f t="shared" si="813"/>
        <v>3</v>
      </c>
      <c r="C16800" s="28">
        <f t="shared" si="814"/>
        <v>3</v>
      </c>
      <c r="K16800" s="73" t="s">
        <v>6727</v>
      </c>
      <c r="L16800" s="73" t="s">
        <v>6670</v>
      </c>
      <c r="M16800" s="74">
        <v>0</v>
      </c>
      <c r="N16800" s="74">
        <v>3</v>
      </c>
    </row>
    <row r="16801" spans="1:14">
      <c r="A16801" s="43" t="str">
        <f t="shared" si="812"/>
        <v>132110300148194001</v>
      </c>
      <c r="B16801" s="28">
        <f t="shared" si="813"/>
        <v>164</v>
      </c>
      <c r="C16801" s="28">
        <f t="shared" si="814"/>
        <v>158</v>
      </c>
      <c r="K16801" s="73" t="s">
        <v>6728</v>
      </c>
      <c r="L16801" s="73" t="s">
        <v>6670</v>
      </c>
      <c r="M16801" s="74">
        <v>6</v>
      </c>
      <c r="N16801" s="74">
        <v>158</v>
      </c>
    </row>
    <row r="16802" spans="1:14">
      <c r="A16802" s="43" t="str">
        <f t="shared" si="812"/>
        <v>132110300148194002</v>
      </c>
      <c r="B16802" s="28">
        <f t="shared" si="813"/>
        <v>1</v>
      </c>
      <c r="C16802" s="28">
        <f t="shared" si="814"/>
        <v>1</v>
      </c>
      <c r="K16802" s="73" t="s">
        <v>6729</v>
      </c>
      <c r="L16802" s="73" t="s">
        <v>6670</v>
      </c>
      <c r="M16802" s="74">
        <v>0</v>
      </c>
      <c r="N16802" s="74">
        <v>1</v>
      </c>
    </row>
    <row r="16803" spans="1:14">
      <c r="A16803" s="43" t="str">
        <f t="shared" si="812"/>
        <v>132110300144195001</v>
      </c>
      <c r="B16803" s="28">
        <f t="shared" si="813"/>
        <v>7</v>
      </c>
      <c r="C16803" s="28">
        <f t="shared" si="814"/>
        <v>3</v>
      </c>
      <c r="K16803" s="73" t="s">
        <v>6730</v>
      </c>
      <c r="L16803" s="73" t="s">
        <v>6670</v>
      </c>
      <c r="M16803" s="74">
        <v>4</v>
      </c>
      <c r="N16803" s="74">
        <v>3</v>
      </c>
    </row>
    <row r="16804" spans="1:14">
      <c r="A16804" s="43" t="str">
        <f t="shared" si="812"/>
        <v>132111300144196001</v>
      </c>
      <c r="B16804" s="28">
        <f t="shared" si="813"/>
        <v>67</v>
      </c>
      <c r="C16804" s="28">
        <f t="shared" si="814"/>
        <v>35</v>
      </c>
      <c r="K16804" s="73" t="s">
        <v>6731</v>
      </c>
      <c r="L16804" s="73" t="s">
        <v>6732</v>
      </c>
      <c r="M16804" s="74">
        <v>32</v>
      </c>
      <c r="N16804" s="74">
        <v>35</v>
      </c>
    </row>
    <row r="16805" spans="1:14">
      <c r="A16805" s="43" t="str">
        <f t="shared" si="812"/>
        <v>132111300144196002</v>
      </c>
      <c r="B16805" s="28">
        <f t="shared" si="813"/>
        <v>18</v>
      </c>
      <c r="C16805" s="28">
        <f t="shared" si="814"/>
        <v>9</v>
      </c>
      <c r="K16805" s="73" t="s">
        <v>6733</v>
      </c>
      <c r="L16805" s="73" t="s">
        <v>6732</v>
      </c>
      <c r="M16805" s="74">
        <v>9</v>
      </c>
      <c r="N16805" s="74">
        <v>9</v>
      </c>
    </row>
    <row r="16806" spans="1:14">
      <c r="A16806" s="43" t="str">
        <f t="shared" si="812"/>
        <v>132111300145196001</v>
      </c>
      <c r="B16806" s="28">
        <f t="shared" si="813"/>
        <v>26</v>
      </c>
      <c r="C16806" s="28">
        <f t="shared" si="814"/>
        <v>5</v>
      </c>
      <c r="K16806" s="73" t="s">
        <v>6734</v>
      </c>
      <c r="L16806" s="73" t="s">
        <v>6732</v>
      </c>
      <c r="M16806" s="74">
        <v>21</v>
      </c>
      <c r="N16806" s="74">
        <v>5</v>
      </c>
    </row>
    <row r="16807" spans="1:14">
      <c r="A16807" s="43" t="str">
        <f t="shared" si="812"/>
        <v>132111300146196001</v>
      </c>
      <c r="B16807" s="28">
        <f t="shared" si="813"/>
        <v>10</v>
      </c>
      <c r="C16807" s="28">
        <f t="shared" si="814"/>
        <v>5</v>
      </c>
      <c r="K16807" s="73" t="s">
        <v>6735</v>
      </c>
      <c r="L16807" s="73" t="s">
        <v>6732</v>
      </c>
      <c r="M16807" s="74">
        <v>5</v>
      </c>
      <c r="N16807" s="74">
        <v>5</v>
      </c>
    </row>
    <row r="16808" spans="1:14">
      <c r="A16808" s="43" t="str">
        <f t="shared" si="812"/>
        <v>132111300147196001</v>
      </c>
      <c r="B16808" s="28">
        <f t="shared" si="813"/>
        <v>35</v>
      </c>
      <c r="C16808" s="28">
        <f t="shared" si="814"/>
        <v>30</v>
      </c>
      <c r="K16808" s="73" t="s">
        <v>6736</v>
      </c>
      <c r="L16808" s="73" t="s">
        <v>6732</v>
      </c>
      <c r="M16808" s="74">
        <v>5</v>
      </c>
      <c r="N16808" s="74">
        <v>30</v>
      </c>
    </row>
    <row r="16809" spans="1:14">
      <c r="A16809" s="43" t="str">
        <f t="shared" si="812"/>
        <v>132111300148196001</v>
      </c>
      <c r="B16809" s="28">
        <f t="shared" si="813"/>
        <v>164</v>
      </c>
      <c r="C16809" s="28">
        <f t="shared" si="814"/>
        <v>117</v>
      </c>
      <c r="K16809" s="73" t="s">
        <v>6737</v>
      </c>
      <c r="L16809" s="73" t="s">
        <v>6732</v>
      </c>
      <c r="M16809" s="74">
        <v>47</v>
      </c>
      <c r="N16809" s="74">
        <v>117</v>
      </c>
    </row>
    <row r="16810" spans="1:14">
      <c r="A16810" s="43" t="str">
        <f t="shared" si="812"/>
        <v>132111300146197001</v>
      </c>
      <c r="B16810" s="28">
        <f t="shared" si="813"/>
        <v>33</v>
      </c>
      <c r="C16810" s="28">
        <f t="shared" si="814"/>
        <v>23</v>
      </c>
      <c r="K16810" s="73" t="s">
        <v>6738</v>
      </c>
      <c r="L16810" s="73" t="s">
        <v>6732</v>
      </c>
      <c r="M16810" s="74">
        <v>10</v>
      </c>
      <c r="N16810" s="74">
        <v>23</v>
      </c>
    </row>
    <row r="16811" spans="1:14">
      <c r="A16811" s="43" t="str">
        <f t="shared" si="812"/>
        <v>132111300144198001</v>
      </c>
      <c r="B16811" s="28">
        <f t="shared" si="813"/>
        <v>78</v>
      </c>
      <c r="C16811" s="28">
        <f t="shared" si="814"/>
        <v>58</v>
      </c>
      <c r="K16811" s="73" t="s">
        <v>6739</v>
      </c>
      <c r="L16811" s="73" t="s">
        <v>6732</v>
      </c>
      <c r="M16811" s="74">
        <v>20</v>
      </c>
      <c r="N16811" s="74">
        <v>58</v>
      </c>
    </row>
    <row r="16812" spans="1:14">
      <c r="A16812" s="43" t="str">
        <f t="shared" si="812"/>
        <v>132111300144199001</v>
      </c>
      <c r="B16812" s="28">
        <f t="shared" si="813"/>
        <v>4</v>
      </c>
      <c r="C16812" s="28">
        <f t="shared" si="814"/>
        <v>4</v>
      </c>
      <c r="K16812" s="73" t="s">
        <v>6740</v>
      </c>
      <c r="L16812" s="73" t="s">
        <v>6732</v>
      </c>
      <c r="M16812" s="74">
        <v>0</v>
      </c>
      <c r="N16812" s="74">
        <v>4</v>
      </c>
    </row>
    <row r="16813" spans="1:14">
      <c r="A16813" s="43" t="str">
        <f t="shared" si="812"/>
        <v>132111300147199001</v>
      </c>
      <c r="B16813" s="28">
        <f t="shared" si="813"/>
        <v>11</v>
      </c>
      <c r="C16813" s="28">
        <f t="shared" si="814"/>
        <v>7</v>
      </c>
      <c r="K16813" s="73" t="s">
        <v>6741</v>
      </c>
      <c r="L16813" s="73" t="s">
        <v>6732</v>
      </c>
      <c r="M16813" s="74">
        <v>4</v>
      </c>
      <c r="N16813" s="74">
        <v>7</v>
      </c>
    </row>
    <row r="16814" spans="1:14">
      <c r="A16814" s="43" t="str">
        <f t="shared" si="812"/>
        <v>132111300144200001</v>
      </c>
      <c r="B16814" s="28">
        <f t="shared" si="813"/>
        <v>0</v>
      </c>
      <c r="C16814" s="28">
        <f t="shared" si="814"/>
        <v>0</v>
      </c>
      <c r="K16814" s="73" t="s">
        <v>6742</v>
      </c>
      <c r="L16814" s="73" t="s">
        <v>6732</v>
      </c>
      <c r="M16814" s="74">
        <v>0</v>
      </c>
      <c r="N16814" s="74">
        <v>0</v>
      </c>
    </row>
    <row r="16815" spans="1:14">
      <c r="A16815" s="43" t="str">
        <f t="shared" si="812"/>
        <v>132111300144201001</v>
      </c>
      <c r="B16815" s="28">
        <f t="shared" si="813"/>
        <v>30</v>
      </c>
      <c r="C16815" s="28">
        <f t="shared" si="814"/>
        <v>25</v>
      </c>
      <c r="K16815" s="73" t="s">
        <v>6743</v>
      </c>
      <c r="L16815" s="73" t="s">
        <v>6732</v>
      </c>
      <c r="M16815" s="74">
        <v>5</v>
      </c>
      <c r="N16815" s="74">
        <v>25</v>
      </c>
    </row>
    <row r="16816" spans="1:14">
      <c r="A16816" s="43" t="str">
        <f t="shared" si="812"/>
        <v>132111300146201001</v>
      </c>
      <c r="B16816" s="28">
        <f t="shared" si="813"/>
        <v>33</v>
      </c>
      <c r="C16816" s="28">
        <f t="shared" si="814"/>
        <v>26</v>
      </c>
      <c r="K16816" s="73" t="s">
        <v>6744</v>
      </c>
      <c r="L16816" s="73" t="s">
        <v>6732</v>
      </c>
      <c r="M16816" s="74">
        <v>7</v>
      </c>
      <c r="N16816" s="74">
        <v>26</v>
      </c>
    </row>
    <row r="16817" spans="1:14">
      <c r="A16817" s="43" t="str">
        <f t="shared" si="812"/>
        <v>132111300147201001</v>
      </c>
      <c r="B16817" s="28">
        <f t="shared" si="813"/>
        <v>35</v>
      </c>
      <c r="C16817" s="28">
        <f t="shared" si="814"/>
        <v>27</v>
      </c>
      <c r="K16817" s="73" t="s">
        <v>6745</v>
      </c>
      <c r="L16817" s="73" t="s">
        <v>6732</v>
      </c>
      <c r="M16817" s="74">
        <v>8</v>
      </c>
      <c r="N16817" s="74">
        <v>27</v>
      </c>
    </row>
    <row r="16818" spans="1:14">
      <c r="A16818" s="43" t="str">
        <f t="shared" si="812"/>
        <v>132111300144202001</v>
      </c>
      <c r="B16818" s="28">
        <f t="shared" si="813"/>
        <v>2</v>
      </c>
      <c r="C16818" s="28">
        <f t="shared" si="814"/>
        <v>2</v>
      </c>
      <c r="K16818" s="73" t="s">
        <v>6746</v>
      </c>
      <c r="L16818" s="73" t="s">
        <v>6732</v>
      </c>
      <c r="M16818" s="74">
        <v>0</v>
      </c>
      <c r="N16818" s="74">
        <v>2</v>
      </c>
    </row>
    <row r="16819" spans="1:14">
      <c r="A16819" s="43" t="str">
        <f t="shared" si="812"/>
        <v>132111300144203001</v>
      </c>
      <c r="B16819" s="28">
        <f t="shared" si="813"/>
        <v>35</v>
      </c>
      <c r="C16819" s="28">
        <f t="shared" si="814"/>
        <v>5</v>
      </c>
      <c r="K16819" s="73" t="s">
        <v>6747</v>
      </c>
      <c r="L16819" s="73" t="s">
        <v>6732</v>
      </c>
      <c r="M16819" s="74">
        <v>30</v>
      </c>
      <c r="N16819" s="74">
        <v>5</v>
      </c>
    </row>
    <row r="16820" spans="1:14">
      <c r="A16820" s="43" t="str">
        <f t="shared" si="812"/>
        <v>132111300147203001</v>
      </c>
      <c r="B16820" s="28">
        <f t="shared" si="813"/>
        <v>50</v>
      </c>
      <c r="C16820" s="28">
        <f t="shared" si="814"/>
        <v>3</v>
      </c>
      <c r="K16820" s="73" t="s">
        <v>6748</v>
      </c>
      <c r="L16820" s="73" t="s">
        <v>6732</v>
      </c>
      <c r="M16820" s="74">
        <v>47</v>
      </c>
      <c r="N16820" s="74">
        <v>3</v>
      </c>
    </row>
    <row r="16821" spans="1:14">
      <c r="A16821" s="43" t="str">
        <f t="shared" si="812"/>
        <v>132111300147204001</v>
      </c>
      <c r="B16821" s="28">
        <f t="shared" si="813"/>
        <v>4</v>
      </c>
      <c r="C16821" s="28">
        <f t="shared" si="814"/>
        <v>0</v>
      </c>
      <c r="K16821" s="73" t="s">
        <v>6749</v>
      </c>
      <c r="L16821" s="73" t="s">
        <v>6732</v>
      </c>
      <c r="M16821" s="74">
        <v>4</v>
      </c>
      <c r="N16821" s="74">
        <v>0</v>
      </c>
    </row>
    <row r="16822" spans="1:14">
      <c r="A16822" s="43" t="str">
        <f t="shared" si="812"/>
        <v>132111300148204001</v>
      </c>
      <c r="B16822" s="28">
        <f t="shared" si="813"/>
        <v>3</v>
      </c>
      <c r="C16822" s="28">
        <f t="shared" si="814"/>
        <v>0</v>
      </c>
      <c r="K16822" s="73" t="s">
        <v>6750</v>
      </c>
      <c r="L16822" s="73" t="s">
        <v>6732</v>
      </c>
      <c r="M16822" s="74">
        <v>3</v>
      </c>
      <c r="N16822" s="74">
        <v>0</v>
      </c>
    </row>
    <row r="16823" spans="1:14">
      <c r="A16823" s="43" t="str">
        <f t="shared" si="812"/>
        <v>132111300147205001</v>
      </c>
      <c r="B16823" s="28">
        <f t="shared" si="813"/>
        <v>9</v>
      </c>
      <c r="C16823" s="28">
        <f t="shared" si="814"/>
        <v>5</v>
      </c>
      <c r="K16823" s="73" t="s">
        <v>6751</v>
      </c>
      <c r="L16823" s="73" t="s">
        <v>6732</v>
      </c>
      <c r="M16823" s="74">
        <v>4</v>
      </c>
      <c r="N16823" s="74">
        <v>5</v>
      </c>
    </row>
    <row r="16824" spans="1:14">
      <c r="A16824" s="43" t="str">
        <f t="shared" si="812"/>
        <v>132111300146206001</v>
      </c>
      <c r="B16824" s="28">
        <f t="shared" si="813"/>
        <v>11</v>
      </c>
      <c r="C16824" s="28">
        <f t="shared" si="814"/>
        <v>9</v>
      </c>
      <c r="K16824" s="73" t="s">
        <v>6752</v>
      </c>
      <c r="L16824" s="73" t="s">
        <v>6732</v>
      </c>
      <c r="M16824" s="74">
        <v>2</v>
      </c>
      <c r="N16824" s="74">
        <v>9</v>
      </c>
    </row>
    <row r="16825" spans="1:14">
      <c r="A16825" s="43" t="str">
        <f t="shared" si="812"/>
        <v>132111300146207001</v>
      </c>
      <c r="B16825" s="28">
        <f t="shared" si="813"/>
        <v>11</v>
      </c>
      <c r="C16825" s="28">
        <f t="shared" si="814"/>
        <v>4</v>
      </c>
      <c r="K16825" s="73" t="s">
        <v>6753</v>
      </c>
      <c r="L16825" s="73" t="s">
        <v>6732</v>
      </c>
      <c r="M16825" s="74">
        <v>7</v>
      </c>
      <c r="N16825" s="74">
        <v>4</v>
      </c>
    </row>
    <row r="16826" spans="1:14">
      <c r="A16826" s="43" t="str">
        <f t="shared" si="812"/>
        <v>132111300144208001</v>
      </c>
      <c r="B16826" s="28">
        <f t="shared" si="813"/>
        <v>0</v>
      </c>
      <c r="C16826" s="28">
        <f t="shared" si="814"/>
        <v>0</v>
      </c>
      <c r="K16826" s="73" t="s">
        <v>6754</v>
      </c>
      <c r="L16826" s="73" t="s">
        <v>6732</v>
      </c>
      <c r="M16826" s="74">
        <v>0</v>
      </c>
      <c r="N16826" s="74">
        <v>0</v>
      </c>
    </row>
    <row r="16827" spans="1:14">
      <c r="A16827" s="43" t="str">
        <f t="shared" si="812"/>
        <v>132111300146208001</v>
      </c>
      <c r="B16827" s="28">
        <f t="shared" si="813"/>
        <v>9</v>
      </c>
      <c r="C16827" s="28">
        <f t="shared" si="814"/>
        <v>2</v>
      </c>
      <c r="K16827" s="73" t="s">
        <v>6755</v>
      </c>
      <c r="L16827" s="73" t="s">
        <v>6732</v>
      </c>
      <c r="M16827" s="74">
        <v>7</v>
      </c>
      <c r="N16827" s="74">
        <v>2</v>
      </c>
    </row>
    <row r="16828" spans="1:14">
      <c r="A16828" s="43" t="str">
        <f t="shared" si="812"/>
        <v>132111300147209001</v>
      </c>
      <c r="B16828" s="28">
        <f t="shared" si="813"/>
        <v>10</v>
      </c>
      <c r="C16828" s="28">
        <f t="shared" si="814"/>
        <v>3</v>
      </c>
      <c r="K16828" s="73" t="s">
        <v>6756</v>
      </c>
      <c r="L16828" s="73" t="s">
        <v>6732</v>
      </c>
      <c r="M16828" s="74">
        <v>7</v>
      </c>
      <c r="N16828" s="74">
        <v>3</v>
      </c>
    </row>
    <row r="16829" spans="1:14">
      <c r="A16829" s="43" t="str">
        <f t="shared" si="812"/>
        <v>132111300145210001</v>
      </c>
      <c r="B16829" s="28">
        <f t="shared" si="813"/>
        <v>81</v>
      </c>
      <c r="C16829" s="28">
        <f t="shared" si="814"/>
        <v>2</v>
      </c>
      <c r="K16829" s="73" t="s">
        <v>6757</v>
      </c>
      <c r="L16829" s="73" t="s">
        <v>6732</v>
      </c>
      <c r="M16829" s="74">
        <v>79</v>
      </c>
      <c r="N16829" s="74">
        <v>2</v>
      </c>
    </row>
    <row r="16830" spans="1:14">
      <c r="A16830" s="43" t="str">
        <f t="shared" si="812"/>
        <v>132111300144211001</v>
      </c>
      <c r="B16830" s="28">
        <f t="shared" si="813"/>
        <v>25</v>
      </c>
      <c r="C16830" s="28">
        <f t="shared" si="814"/>
        <v>4</v>
      </c>
      <c r="K16830" s="73" t="s">
        <v>6758</v>
      </c>
      <c r="L16830" s="73" t="s">
        <v>6732</v>
      </c>
      <c r="M16830" s="74">
        <v>21</v>
      </c>
      <c r="N16830" s="74">
        <v>4</v>
      </c>
    </row>
    <row r="16831" spans="1:14">
      <c r="A16831" s="43" t="str">
        <f t="shared" si="812"/>
        <v>132111300146211001</v>
      </c>
      <c r="B16831" s="28">
        <f t="shared" si="813"/>
        <v>22</v>
      </c>
      <c r="C16831" s="28">
        <f t="shared" si="814"/>
        <v>20</v>
      </c>
      <c r="K16831" s="73" t="s">
        <v>6759</v>
      </c>
      <c r="L16831" s="73" t="s">
        <v>6732</v>
      </c>
      <c r="M16831" s="74">
        <v>2</v>
      </c>
      <c r="N16831" s="74">
        <v>20</v>
      </c>
    </row>
    <row r="16832" spans="1:14">
      <c r="A16832" s="43" t="str">
        <f t="shared" si="812"/>
        <v>132111300144212001</v>
      </c>
      <c r="B16832" s="28">
        <f t="shared" si="813"/>
        <v>2</v>
      </c>
      <c r="C16832" s="28">
        <f t="shared" si="814"/>
        <v>2</v>
      </c>
      <c r="K16832" s="73" t="s">
        <v>6760</v>
      </c>
      <c r="L16832" s="73" t="s">
        <v>6732</v>
      </c>
      <c r="M16832" s="74">
        <v>0</v>
      </c>
      <c r="N16832" s="74">
        <v>2</v>
      </c>
    </row>
    <row r="16833" spans="1:14">
      <c r="A16833" s="43" t="str">
        <f t="shared" si="812"/>
        <v>132111300144212002</v>
      </c>
      <c r="B16833" s="28">
        <f t="shared" si="813"/>
        <v>0</v>
      </c>
      <c r="C16833" s="28">
        <f t="shared" si="814"/>
        <v>0</v>
      </c>
      <c r="K16833" s="73" t="s">
        <v>6761</v>
      </c>
      <c r="L16833" s="73" t="s">
        <v>6732</v>
      </c>
      <c r="M16833" s="74">
        <v>0</v>
      </c>
      <c r="N16833" s="74">
        <v>0</v>
      </c>
    </row>
    <row r="16834" spans="1:14">
      <c r="A16834" s="43" t="str">
        <f t="shared" si="812"/>
        <v>132111300144212003</v>
      </c>
      <c r="B16834" s="28">
        <f t="shared" si="813"/>
        <v>3</v>
      </c>
      <c r="C16834" s="28">
        <f t="shared" si="814"/>
        <v>3</v>
      </c>
      <c r="K16834" s="73" t="s">
        <v>6762</v>
      </c>
      <c r="L16834" s="73" t="s">
        <v>6732</v>
      </c>
      <c r="M16834" s="74">
        <v>0</v>
      </c>
      <c r="N16834" s="74">
        <v>3</v>
      </c>
    </row>
    <row r="16835" spans="1:14">
      <c r="A16835" s="43" t="str">
        <f t="shared" ref="A16835:A16898" si="815">L16835&amp;K16835</f>
        <v>132111300145212001</v>
      </c>
      <c r="B16835" s="28">
        <f t="shared" ref="B16835:B16898" si="816">M16835+N16835</f>
        <v>6</v>
      </c>
      <c r="C16835" s="28">
        <f t="shared" ref="C16835:C16898" si="817">N16835</f>
        <v>5</v>
      </c>
      <c r="K16835" s="73" t="s">
        <v>6763</v>
      </c>
      <c r="L16835" s="73" t="s">
        <v>6732</v>
      </c>
      <c r="M16835" s="74">
        <v>1</v>
      </c>
      <c r="N16835" s="74">
        <v>5</v>
      </c>
    </row>
    <row r="16836" spans="1:14">
      <c r="A16836" s="43" t="str">
        <f t="shared" si="815"/>
        <v>132111300146212001</v>
      </c>
      <c r="B16836" s="28">
        <f t="shared" si="816"/>
        <v>8</v>
      </c>
      <c r="C16836" s="28">
        <f t="shared" si="817"/>
        <v>8</v>
      </c>
      <c r="K16836" s="73" t="s">
        <v>6764</v>
      </c>
      <c r="L16836" s="73" t="s">
        <v>6732</v>
      </c>
      <c r="M16836" s="74">
        <v>0</v>
      </c>
      <c r="N16836" s="74">
        <v>8</v>
      </c>
    </row>
    <row r="16837" spans="1:14">
      <c r="A16837" s="43" t="str">
        <f t="shared" si="815"/>
        <v>132111300147212001</v>
      </c>
      <c r="B16837" s="28">
        <f t="shared" si="816"/>
        <v>3</v>
      </c>
      <c r="C16837" s="28">
        <f t="shared" si="817"/>
        <v>3</v>
      </c>
      <c r="K16837" s="73" t="s">
        <v>6765</v>
      </c>
      <c r="L16837" s="73" t="s">
        <v>6732</v>
      </c>
      <c r="M16837" s="74">
        <v>0</v>
      </c>
      <c r="N16837" s="74">
        <v>3</v>
      </c>
    </row>
    <row r="16838" spans="1:14">
      <c r="A16838" s="43" t="str">
        <f t="shared" si="815"/>
        <v>132111300144213001</v>
      </c>
      <c r="B16838" s="28">
        <f t="shared" si="816"/>
        <v>0</v>
      </c>
      <c r="C16838" s="28">
        <f t="shared" si="817"/>
        <v>0</v>
      </c>
      <c r="K16838" s="73" t="s">
        <v>6766</v>
      </c>
      <c r="L16838" s="73" t="s">
        <v>6732</v>
      </c>
      <c r="M16838" s="74">
        <v>0</v>
      </c>
      <c r="N16838" s="74">
        <v>0</v>
      </c>
    </row>
    <row r="16839" spans="1:14">
      <c r="A16839" s="43" t="str">
        <f t="shared" si="815"/>
        <v>132111300144213002</v>
      </c>
      <c r="B16839" s="28">
        <f t="shared" si="816"/>
        <v>5</v>
      </c>
      <c r="C16839" s="28">
        <f t="shared" si="817"/>
        <v>5</v>
      </c>
      <c r="K16839" s="73" t="s">
        <v>6767</v>
      </c>
      <c r="L16839" s="73" t="s">
        <v>6732</v>
      </c>
      <c r="M16839" s="74">
        <v>0</v>
      </c>
      <c r="N16839" s="74">
        <v>5</v>
      </c>
    </row>
    <row r="16840" spans="1:14">
      <c r="A16840" s="43" t="str">
        <f t="shared" si="815"/>
        <v>132111300146213001</v>
      </c>
      <c r="B16840" s="28">
        <f t="shared" si="816"/>
        <v>9</v>
      </c>
      <c r="C16840" s="28">
        <f t="shared" si="817"/>
        <v>9</v>
      </c>
      <c r="K16840" s="73" t="s">
        <v>6768</v>
      </c>
      <c r="L16840" s="73" t="s">
        <v>6732</v>
      </c>
      <c r="M16840" s="74">
        <v>0</v>
      </c>
      <c r="N16840" s="74">
        <v>9</v>
      </c>
    </row>
    <row r="16841" spans="1:14">
      <c r="A16841" s="43" t="str">
        <f t="shared" si="815"/>
        <v>132111300147213001</v>
      </c>
      <c r="B16841" s="28">
        <f t="shared" si="816"/>
        <v>2</v>
      </c>
      <c r="C16841" s="28">
        <f t="shared" si="817"/>
        <v>2</v>
      </c>
      <c r="K16841" s="73" t="s">
        <v>6769</v>
      </c>
      <c r="L16841" s="73" t="s">
        <v>6732</v>
      </c>
      <c r="M16841" s="74">
        <v>0</v>
      </c>
      <c r="N16841" s="74">
        <v>2</v>
      </c>
    </row>
    <row r="16842" spans="1:14">
      <c r="A16842" s="43" t="str">
        <f t="shared" si="815"/>
        <v>132111300147214001</v>
      </c>
      <c r="B16842" s="28">
        <f t="shared" si="816"/>
        <v>2</v>
      </c>
      <c r="C16842" s="28">
        <f t="shared" si="817"/>
        <v>1</v>
      </c>
      <c r="K16842" s="73" t="s">
        <v>6770</v>
      </c>
      <c r="L16842" s="73" t="s">
        <v>6732</v>
      </c>
      <c r="M16842" s="74">
        <v>1</v>
      </c>
      <c r="N16842" s="74">
        <v>1</v>
      </c>
    </row>
    <row r="16843" spans="1:14">
      <c r="A16843" s="43" t="str">
        <f t="shared" si="815"/>
        <v>132111300144215001</v>
      </c>
      <c r="B16843" s="28">
        <f t="shared" si="816"/>
        <v>4</v>
      </c>
      <c r="C16843" s="28">
        <f t="shared" si="817"/>
        <v>4</v>
      </c>
      <c r="K16843" s="73" t="s">
        <v>6771</v>
      </c>
      <c r="L16843" s="73" t="s">
        <v>6732</v>
      </c>
      <c r="M16843" s="74">
        <v>0</v>
      </c>
      <c r="N16843" s="74">
        <v>4</v>
      </c>
    </row>
    <row r="16844" spans="1:14">
      <c r="A16844" s="43" t="str">
        <f t="shared" si="815"/>
        <v>132111300144216001</v>
      </c>
      <c r="B16844" s="28">
        <f t="shared" si="816"/>
        <v>8</v>
      </c>
      <c r="C16844" s="28">
        <f t="shared" si="817"/>
        <v>8</v>
      </c>
      <c r="K16844" s="73" t="s">
        <v>6772</v>
      </c>
      <c r="L16844" s="73" t="s">
        <v>6732</v>
      </c>
      <c r="M16844" s="74">
        <v>0</v>
      </c>
      <c r="N16844" s="74">
        <v>8</v>
      </c>
    </row>
    <row r="16845" spans="1:14">
      <c r="A16845" s="43" t="str">
        <f t="shared" si="815"/>
        <v>132111300146216001</v>
      </c>
      <c r="B16845" s="28">
        <f t="shared" si="816"/>
        <v>6</v>
      </c>
      <c r="C16845" s="28">
        <f t="shared" si="817"/>
        <v>6</v>
      </c>
      <c r="K16845" s="73" t="s">
        <v>6773</v>
      </c>
      <c r="L16845" s="73" t="s">
        <v>6732</v>
      </c>
      <c r="M16845" s="74">
        <v>0</v>
      </c>
      <c r="N16845" s="74">
        <v>6</v>
      </c>
    </row>
    <row r="16846" spans="1:14">
      <c r="A16846" s="43" t="str">
        <f t="shared" si="815"/>
        <v>132111300148216001</v>
      </c>
      <c r="B16846" s="28">
        <f t="shared" si="816"/>
        <v>0</v>
      </c>
      <c r="C16846" s="28">
        <f t="shared" si="817"/>
        <v>0</v>
      </c>
      <c r="K16846" s="73" t="s">
        <v>6774</v>
      </c>
      <c r="L16846" s="73" t="s">
        <v>6732</v>
      </c>
      <c r="M16846" s="74">
        <v>0</v>
      </c>
      <c r="N16846" s="74">
        <v>0</v>
      </c>
    </row>
    <row r="16847" spans="1:14">
      <c r="A16847" s="43" t="str">
        <f t="shared" si="815"/>
        <v>132111300146217001</v>
      </c>
      <c r="B16847" s="28">
        <f t="shared" si="816"/>
        <v>4</v>
      </c>
      <c r="C16847" s="28">
        <f t="shared" si="817"/>
        <v>4</v>
      </c>
      <c r="K16847" s="73" t="s">
        <v>6775</v>
      </c>
      <c r="L16847" s="73" t="s">
        <v>6732</v>
      </c>
      <c r="M16847" s="74">
        <v>0</v>
      </c>
      <c r="N16847" s="74">
        <v>4</v>
      </c>
    </row>
    <row r="16848" spans="1:14">
      <c r="A16848" s="43" t="str">
        <f t="shared" si="815"/>
        <v>132111300147218001</v>
      </c>
      <c r="B16848" s="28">
        <f t="shared" si="816"/>
        <v>34</v>
      </c>
      <c r="C16848" s="28">
        <f t="shared" si="817"/>
        <v>13</v>
      </c>
      <c r="K16848" s="73" t="s">
        <v>6776</v>
      </c>
      <c r="L16848" s="73" t="s">
        <v>6732</v>
      </c>
      <c r="M16848" s="74">
        <v>21</v>
      </c>
      <c r="N16848" s="74">
        <v>13</v>
      </c>
    </row>
    <row r="16849" spans="1:14">
      <c r="A16849" s="43" t="str">
        <f t="shared" si="815"/>
        <v>132111300144219001</v>
      </c>
      <c r="B16849" s="28">
        <f t="shared" si="816"/>
        <v>3</v>
      </c>
      <c r="C16849" s="28">
        <f t="shared" si="817"/>
        <v>1</v>
      </c>
      <c r="K16849" s="73" t="s">
        <v>6777</v>
      </c>
      <c r="L16849" s="73" t="s">
        <v>6732</v>
      </c>
      <c r="M16849" s="74">
        <v>2</v>
      </c>
      <c r="N16849" s="74">
        <v>1</v>
      </c>
    </row>
    <row r="16850" spans="1:14">
      <c r="A16850" s="43" t="str">
        <f t="shared" si="815"/>
        <v>132111300147219001</v>
      </c>
      <c r="B16850" s="28">
        <f t="shared" si="816"/>
        <v>7</v>
      </c>
      <c r="C16850" s="28">
        <f t="shared" si="817"/>
        <v>6</v>
      </c>
      <c r="K16850" s="73" t="s">
        <v>6778</v>
      </c>
      <c r="L16850" s="73" t="s">
        <v>6732</v>
      </c>
      <c r="M16850" s="74">
        <v>1</v>
      </c>
      <c r="N16850" s="74">
        <v>6</v>
      </c>
    </row>
    <row r="16851" spans="1:14">
      <c r="A16851" s="43" t="str">
        <f t="shared" si="815"/>
        <v>132111300144220001</v>
      </c>
      <c r="B16851" s="28">
        <f t="shared" si="816"/>
        <v>5</v>
      </c>
      <c r="C16851" s="28">
        <f t="shared" si="817"/>
        <v>5</v>
      </c>
      <c r="K16851" s="73" t="s">
        <v>6779</v>
      </c>
      <c r="L16851" s="73" t="s">
        <v>6732</v>
      </c>
      <c r="M16851" s="74">
        <v>0</v>
      </c>
      <c r="N16851" s="74">
        <v>5</v>
      </c>
    </row>
    <row r="16852" spans="1:14">
      <c r="A16852" s="43" t="str">
        <f t="shared" si="815"/>
        <v>132111300146220001</v>
      </c>
      <c r="B16852" s="28">
        <f t="shared" si="816"/>
        <v>6</v>
      </c>
      <c r="C16852" s="28">
        <f t="shared" si="817"/>
        <v>6</v>
      </c>
      <c r="K16852" s="73" t="s">
        <v>6780</v>
      </c>
      <c r="L16852" s="73" t="s">
        <v>6732</v>
      </c>
      <c r="M16852" s="74">
        <v>0</v>
      </c>
      <c r="N16852" s="74">
        <v>6</v>
      </c>
    </row>
    <row r="16853" spans="1:14">
      <c r="A16853" s="43" t="str">
        <f t="shared" si="815"/>
        <v>132111300144221001</v>
      </c>
      <c r="B16853" s="28">
        <f t="shared" si="816"/>
        <v>2</v>
      </c>
      <c r="C16853" s="28">
        <f t="shared" si="817"/>
        <v>2</v>
      </c>
      <c r="K16853" s="73" t="s">
        <v>6781</v>
      </c>
      <c r="L16853" s="73" t="s">
        <v>6732</v>
      </c>
      <c r="M16853" s="74">
        <v>0</v>
      </c>
      <c r="N16853" s="74">
        <v>2</v>
      </c>
    </row>
    <row r="16854" spans="1:14">
      <c r="A16854" s="43" t="str">
        <f t="shared" si="815"/>
        <v>132111300144222001</v>
      </c>
      <c r="B16854" s="28">
        <f t="shared" si="816"/>
        <v>6</v>
      </c>
      <c r="C16854" s="28">
        <f t="shared" si="817"/>
        <v>5</v>
      </c>
      <c r="K16854" s="73" t="s">
        <v>6782</v>
      </c>
      <c r="L16854" s="73" t="s">
        <v>6732</v>
      </c>
      <c r="M16854" s="74">
        <v>1</v>
      </c>
      <c r="N16854" s="74">
        <v>5</v>
      </c>
    </row>
    <row r="16855" spans="1:14">
      <c r="A16855" s="43" t="str">
        <f t="shared" si="815"/>
        <v>132111300146222001</v>
      </c>
      <c r="B16855" s="28">
        <f t="shared" si="816"/>
        <v>4</v>
      </c>
      <c r="C16855" s="28">
        <f t="shared" si="817"/>
        <v>3</v>
      </c>
      <c r="K16855" s="73" t="s">
        <v>6783</v>
      </c>
      <c r="L16855" s="73" t="s">
        <v>6732</v>
      </c>
      <c r="M16855" s="74">
        <v>1</v>
      </c>
      <c r="N16855" s="74">
        <v>3</v>
      </c>
    </row>
    <row r="16856" spans="1:14">
      <c r="A16856" s="43" t="str">
        <f t="shared" si="815"/>
        <v>132111300147222001</v>
      </c>
      <c r="B16856" s="28">
        <f t="shared" si="816"/>
        <v>2</v>
      </c>
      <c r="C16856" s="28">
        <f t="shared" si="817"/>
        <v>2</v>
      </c>
      <c r="K16856" s="73" t="s">
        <v>6784</v>
      </c>
      <c r="L16856" s="73" t="s">
        <v>6732</v>
      </c>
      <c r="M16856" s="74">
        <v>0</v>
      </c>
      <c r="N16856" s="74">
        <v>2</v>
      </c>
    </row>
    <row r="16857" spans="1:14">
      <c r="A16857" s="43" t="str">
        <f t="shared" si="815"/>
        <v>132111300148820001</v>
      </c>
      <c r="B16857" s="28">
        <f t="shared" si="816"/>
        <v>1</v>
      </c>
      <c r="C16857" s="28">
        <f t="shared" si="817"/>
        <v>0</v>
      </c>
      <c r="K16857" s="73" t="s">
        <v>6785</v>
      </c>
      <c r="L16857" s="73" t="s">
        <v>6732</v>
      </c>
      <c r="M16857" s="74">
        <v>1</v>
      </c>
      <c r="N16857" s="74">
        <v>0</v>
      </c>
    </row>
    <row r="16858" spans="1:14">
      <c r="A16858" s="43" t="str">
        <f t="shared" si="815"/>
        <v>132111300147821001</v>
      </c>
      <c r="B16858" s="28">
        <f t="shared" si="816"/>
        <v>5</v>
      </c>
      <c r="C16858" s="28">
        <f t="shared" si="817"/>
        <v>1</v>
      </c>
      <c r="K16858" s="73" t="s">
        <v>6786</v>
      </c>
      <c r="L16858" s="73" t="s">
        <v>6732</v>
      </c>
      <c r="M16858" s="74">
        <v>4</v>
      </c>
      <c r="N16858" s="74">
        <v>1</v>
      </c>
    </row>
    <row r="16859" spans="1:14">
      <c r="A16859" s="43" t="str">
        <f t="shared" si="815"/>
        <v>132111300144822001</v>
      </c>
      <c r="B16859" s="28">
        <f t="shared" si="816"/>
        <v>2</v>
      </c>
      <c r="C16859" s="28">
        <f t="shared" si="817"/>
        <v>1</v>
      </c>
      <c r="K16859" s="73" t="s">
        <v>6787</v>
      </c>
      <c r="L16859" s="73" t="s">
        <v>6732</v>
      </c>
      <c r="M16859" s="74">
        <v>1</v>
      </c>
      <c r="N16859" s="74">
        <v>1</v>
      </c>
    </row>
    <row r="16860" spans="1:14">
      <c r="A16860" s="43" t="str">
        <f t="shared" si="815"/>
        <v>132111300146822001</v>
      </c>
      <c r="B16860" s="28">
        <f t="shared" si="816"/>
        <v>3</v>
      </c>
      <c r="C16860" s="28">
        <f t="shared" si="817"/>
        <v>1</v>
      </c>
      <c r="K16860" s="73" t="s">
        <v>6788</v>
      </c>
      <c r="L16860" s="73" t="s">
        <v>6732</v>
      </c>
      <c r="M16860" s="74">
        <v>2</v>
      </c>
      <c r="N16860" s="74">
        <v>1</v>
      </c>
    </row>
    <row r="16861" spans="1:14">
      <c r="A16861" s="43" t="str">
        <f t="shared" si="815"/>
        <v>132112300144223001</v>
      </c>
      <c r="B16861" s="28">
        <f t="shared" si="816"/>
        <v>2</v>
      </c>
      <c r="C16861" s="28">
        <f t="shared" si="817"/>
        <v>2</v>
      </c>
      <c r="K16861" s="73" t="s">
        <v>6789</v>
      </c>
      <c r="L16861" s="73" t="s">
        <v>6790</v>
      </c>
      <c r="M16861" s="74">
        <v>0</v>
      </c>
      <c r="N16861" s="74">
        <v>2</v>
      </c>
    </row>
    <row r="16862" spans="1:14">
      <c r="A16862" s="43" t="str">
        <f t="shared" si="815"/>
        <v>132112300145223001</v>
      </c>
      <c r="B16862" s="28">
        <f t="shared" si="816"/>
        <v>6</v>
      </c>
      <c r="C16862" s="28">
        <f t="shared" si="817"/>
        <v>6</v>
      </c>
      <c r="K16862" s="73" t="s">
        <v>6791</v>
      </c>
      <c r="L16862" s="73" t="s">
        <v>6790</v>
      </c>
      <c r="M16862" s="74">
        <v>0</v>
      </c>
      <c r="N16862" s="74">
        <v>6</v>
      </c>
    </row>
    <row r="16863" spans="1:14">
      <c r="A16863" s="43" t="str">
        <f t="shared" si="815"/>
        <v>132112300146223001</v>
      </c>
      <c r="B16863" s="28">
        <f t="shared" si="816"/>
        <v>8</v>
      </c>
      <c r="C16863" s="28">
        <f t="shared" si="817"/>
        <v>7</v>
      </c>
      <c r="K16863" s="73" t="s">
        <v>6792</v>
      </c>
      <c r="L16863" s="73" t="s">
        <v>6790</v>
      </c>
      <c r="M16863" s="74">
        <v>1</v>
      </c>
      <c r="N16863" s="74">
        <v>7</v>
      </c>
    </row>
    <row r="16864" spans="1:14">
      <c r="A16864" s="43" t="str">
        <f t="shared" si="815"/>
        <v>132112300144224001</v>
      </c>
      <c r="B16864" s="28">
        <f t="shared" si="816"/>
        <v>4</v>
      </c>
      <c r="C16864" s="28">
        <f t="shared" si="817"/>
        <v>4</v>
      </c>
      <c r="K16864" s="73" t="s">
        <v>6793</v>
      </c>
      <c r="L16864" s="73" t="s">
        <v>6790</v>
      </c>
      <c r="M16864" s="74">
        <v>0</v>
      </c>
      <c r="N16864" s="74">
        <v>4</v>
      </c>
    </row>
    <row r="16865" spans="1:14">
      <c r="A16865" s="43" t="str">
        <f t="shared" si="815"/>
        <v>132112300144224002</v>
      </c>
      <c r="B16865" s="28">
        <f t="shared" si="816"/>
        <v>8</v>
      </c>
      <c r="C16865" s="28">
        <f t="shared" si="817"/>
        <v>8</v>
      </c>
      <c r="K16865" s="73" t="s">
        <v>6794</v>
      </c>
      <c r="L16865" s="73" t="s">
        <v>6790</v>
      </c>
      <c r="M16865" s="74">
        <v>0</v>
      </c>
      <c r="N16865" s="74">
        <v>8</v>
      </c>
    </row>
    <row r="16866" spans="1:14">
      <c r="A16866" s="43" t="str">
        <f t="shared" si="815"/>
        <v>132112300144224003</v>
      </c>
      <c r="B16866" s="28">
        <f t="shared" si="816"/>
        <v>2</v>
      </c>
      <c r="C16866" s="28">
        <f t="shared" si="817"/>
        <v>2</v>
      </c>
      <c r="K16866" s="73" t="s">
        <v>6795</v>
      </c>
      <c r="L16866" s="73" t="s">
        <v>6790</v>
      </c>
      <c r="M16866" s="74">
        <v>0</v>
      </c>
      <c r="N16866" s="74">
        <v>2</v>
      </c>
    </row>
    <row r="16867" spans="1:14">
      <c r="A16867" s="43" t="str">
        <f t="shared" si="815"/>
        <v>132112300145224001</v>
      </c>
      <c r="B16867" s="28">
        <f t="shared" si="816"/>
        <v>7</v>
      </c>
      <c r="C16867" s="28">
        <f t="shared" si="817"/>
        <v>6</v>
      </c>
      <c r="K16867" s="73" t="s">
        <v>6796</v>
      </c>
      <c r="L16867" s="73" t="s">
        <v>6790</v>
      </c>
      <c r="M16867" s="74">
        <v>1</v>
      </c>
      <c r="N16867" s="74">
        <v>6</v>
      </c>
    </row>
    <row r="16868" spans="1:14">
      <c r="A16868" s="43" t="str">
        <f t="shared" si="815"/>
        <v>132112300146224001</v>
      </c>
      <c r="B16868" s="28">
        <f t="shared" si="816"/>
        <v>0</v>
      </c>
      <c r="C16868" s="28">
        <f t="shared" si="817"/>
        <v>0</v>
      </c>
      <c r="K16868" s="73" t="s">
        <v>6797</v>
      </c>
      <c r="L16868" s="73" t="s">
        <v>6790</v>
      </c>
      <c r="M16868" s="74">
        <v>0</v>
      </c>
      <c r="N16868" s="74">
        <v>0</v>
      </c>
    </row>
    <row r="16869" spans="1:14">
      <c r="A16869" s="43" t="str">
        <f t="shared" si="815"/>
        <v>132112300147224001</v>
      </c>
      <c r="B16869" s="28">
        <f t="shared" si="816"/>
        <v>14</v>
      </c>
      <c r="C16869" s="28">
        <f t="shared" si="817"/>
        <v>11</v>
      </c>
      <c r="K16869" s="73" t="s">
        <v>6798</v>
      </c>
      <c r="L16869" s="73" t="s">
        <v>6790</v>
      </c>
      <c r="M16869" s="74">
        <v>3</v>
      </c>
      <c r="N16869" s="74">
        <v>11</v>
      </c>
    </row>
    <row r="16870" spans="1:14">
      <c r="A16870" s="43" t="str">
        <f t="shared" si="815"/>
        <v>132112300148224001</v>
      </c>
      <c r="B16870" s="28">
        <f t="shared" si="816"/>
        <v>1</v>
      </c>
      <c r="C16870" s="28">
        <f t="shared" si="817"/>
        <v>1</v>
      </c>
      <c r="K16870" s="73" t="s">
        <v>6799</v>
      </c>
      <c r="L16870" s="73" t="s">
        <v>6790</v>
      </c>
      <c r="M16870" s="74">
        <v>0</v>
      </c>
      <c r="N16870" s="74">
        <v>1</v>
      </c>
    </row>
    <row r="16871" spans="1:14">
      <c r="A16871" s="43" t="str">
        <f t="shared" si="815"/>
        <v>132112300148224002</v>
      </c>
      <c r="B16871" s="28">
        <f t="shared" si="816"/>
        <v>1</v>
      </c>
      <c r="C16871" s="28">
        <f t="shared" si="817"/>
        <v>1</v>
      </c>
      <c r="K16871" s="73" t="s">
        <v>6800</v>
      </c>
      <c r="L16871" s="73" t="s">
        <v>6790</v>
      </c>
      <c r="M16871" s="74">
        <v>0</v>
      </c>
      <c r="N16871" s="74">
        <v>1</v>
      </c>
    </row>
    <row r="16872" spans="1:14">
      <c r="A16872" s="43" t="str">
        <f t="shared" si="815"/>
        <v>132112300148225001</v>
      </c>
      <c r="B16872" s="28">
        <f t="shared" si="816"/>
        <v>1</v>
      </c>
      <c r="C16872" s="28">
        <f t="shared" si="817"/>
        <v>1</v>
      </c>
      <c r="K16872" s="73" t="s">
        <v>6801</v>
      </c>
      <c r="L16872" s="73" t="s">
        <v>6790</v>
      </c>
      <c r="M16872" s="74">
        <v>0</v>
      </c>
      <c r="N16872" s="74">
        <v>1</v>
      </c>
    </row>
    <row r="16873" spans="1:14">
      <c r="A16873" s="43" t="str">
        <f t="shared" si="815"/>
        <v>132112300148226001</v>
      </c>
      <c r="B16873" s="28">
        <f t="shared" si="816"/>
        <v>2</v>
      </c>
      <c r="C16873" s="28">
        <f t="shared" si="817"/>
        <v>1</v>
      </c>
      <c r="K16873" s="73" t="s">
        <v>6802</v>
      </c>
      <c r="L16873" s="73" t="s">
        <v>6790</v>
      </c>
      <c r="M16873" s="74">
        <v>1</v>
      </c>
      <c r="N16873" s="74">
        <v>1</v>
      </c>
    </row>
    <row r="16874" spans="1:14">
      <c r="A16874" s="43" t="str">
        <f t="shared" si="815"/>
        <v>132112300146227001</v>
      </c>
      <c r="B16874" s="28">
        <f t="shared" si="816"/>
        <v>6</v>
      </c>
      <c r="C16874" s="28">
        <f t="shared" si="817"/>
        <v>3</v>
      </c>
      <c r="K16874" s="73" t="s">
        <v>6803</v>
      </c>
      <c r="L16874" s="73" t="s">
        <v>6790</v>
      </c>
      <c r="M16874" s="74">
        <v>3</v>
      </c>
      <c r="N16874" s="74">
        <v>3</v>
      </c>
    </row>
    <row r="16875" spans="1:14">
      <c r="A16875" s="43" t="str">
        <f t="shared" si="815"/>
        <v>132112300144228001</v>
      </c>
      <c r="B16875" s="28">
        <f t="shared" si="816"/>
        <v>7</v>
      </c>
      <c r="C16875" s="28">
        <f t="shared" si="817"/>
        <v>4</v>
      </c>
      <c r="K16875" s="73" t="s">
        <v>6804</v>
      </c>
      <c r="L16875" s="73" t="s">
        <v>6790</v>
      </c>
      <c r="M16875" s="74">
        <v>3</v>
      </c>
      <c r="N16875" s="74">
        <v>4</v>
      </c>
    </row>
    <row r="16876" spans="1:14">
      <c r="A16876" s="43" t="str">
        <f t="shared" si="815"/>
        <v>132112300144229001</v>
      </c>
      <c r="B16876" s="28">
        <f t="shared" si="816"/>
        <v>1</v>
      </c>
      <c r="C16876" s="28">
        <f t="shared" si="817"/>
        <v>0</v>
      </c>
      <c r="K16876" s="73" t="s">
        <v>6805</v>
      </c>
      <c r="L16876" s="73" t="s">
        <v>6790</v>
      </c>
      <c r="M16876" s="74">
        <v>1</v>
      </c>
      <c r="N16876" s="74">
        <v>0</v>
      </c>
    </row>
    <row r="16877" spans="1:14">
      <c r="A16877" s="43" t="str">
        <f t="shared" si="815"/>
        <v>132112300145229001</v>
      </c>
      <c r="B16877" s="28">
        <f t="shared" si="816"/>
        <v>3</v>
      </c>
      <c r="C16877" s="28">
        <f t="shared" si="817"/>
        <v>1</v>
      </c>
      <c r="K16877" s="73" t="s">
        <v>6806</v>
      </c>
      <c r="L16877" s="73" t="s">
        <v>6790</v>
      </c>
      <c r="M16877" s="74">
        <v>2</v>
      </c>
      <c r="N16877" s="74">
        <v>1</v>
      </c>
    </row>
    <row r="16878" spans="1:14">
      <c r="A16878" s="43" t="str">
        <f t="shared" si="815"/>
        <v>132112300144230001</v>
      </c>
      <c r="B16878" s="28">
        <f t="shared" si="816"/>
        <v>7</v>
      </c>
      <c r="C16878" s="28">
        <f t="shared" si="817"/>
        <v>2</v>
      </c>
      <c r="K16878" s="73" t="s">
        <v>6807</v>
      </c>
      <c r="L16878" s="73" t="s">
        <v>6790</v>
      </c>
      <c r="M16878" s="74">
        <v>5</v>
      </c>
      <c r="N16878" s="74">
        <v>2</v>
      </c>
    </row>
    <row r="16879" spans="1:14">
      <c r="A16879" s="43" t="str">
        <f t="shared" si="815"/>
        <v>132112300144231001</v>
      </c>
      <c r="B16879" s="28">
        <f t="shared" si="816"/>
        <v>1</v>
      </c>
      <c r="C16879" s="28">
        <f t="shared" si="817"/>
        <v>1</v>
      </c>
      <c r="K16879" s="73" t="s">
        <v>6808</v>
      </c>
      <c r="L16879" s="73" t="s">
        <v>6790</v>
      </c>
      <c r="M16879" s="74">
        <v>0</v>
      </c>
      <c r="N16879" s="74">
        <v>1</v>
      </c>
    </row>
    <row r="16880" spans="1:14">
      <c r="A16880" s="43" t="str">
        <f t="shared" si="815"/>
        <v>132112300144232001</v>
      </c>
      <c r="B16880" s="28">
        <f t="shared" si="816"/>
        <v>6</v>
      </c>
      <c r="C16880" s="28">
        <f t="shared" si="817"/>
        <v>6</v>
      </c>
      <c r="K16880" s="73" t="s">
        <v>6809</v>
      </c>
      <c r="L16880" s="73" t="s">
        <v>6790</v>
      </c>
      <c r="M16880" s="74">
        <v>0</v>
      </c>
      <c r="N16880" s="74">
        <v>6</v>
      </c>
    </row>
    <row r="16881" spans="1:14">
      <c r="A16881" s="43" t="str">
        <f t="shared" si="815"/>
        <v>132112300145232001</v>
      </c>
      <c r="B16881" s="28">
        <f t="shared" si="816"/>
        <v>33</v>
      </c>
      <c r="C16881" s="28">
        <f t="shared" si="817"/>
        <v>32</v>
      </c>
      <c r="K16881" s="73" t="s">
        <v>6810</v>
      </c>
      <c r="L16881" s="73" t="s">
        <v>6790</v>
      </c>
      <c r="M16881" s="74">
        <v>1</v>
      </c>
      <c r="N16881" s="74">
        <v>32</v>
      </c>
    </row>
    <row r="16882" spans="1:14">
      <c r="A16882" s="43" t="str">
        <f t="shared" si="815"/>
        <v>132112300146232001</v>
      </c>
      <c r="B16882" s="28">
        <f t="shared" si="816"/>
        <v>11</v>
      </c>
      <c r="C16882" s="28">
        <f t="shared" si="817"/>
        <v>11</v>
      </c>
      <c r="K16882" s="73" t="s">
        <v>6811</v>
      </c>
      <c r="L16882" s="73" t="s">
        <v>6790</v>
      </c>
      <c r="M16882" s="74">
        <v>0</v>
      </c>
      <c r="N16882" s="74">
        <v>11</v>
      </c>
    </row>
    <row r="16883" spans="1:14">
      <c r="A16883" s="43" t="str">
        <f t="shared" si="815"/>
        <v>132112300146232002</v>
      </c>
      <c r="B16883" s="28">
        <f t="shared" si="816"/>
        <v>3</v>
      </c>
      <c r="C16883" s="28">
        <f t="shared" si="817"/>
        <v>3</v>
      </c>
      <c r="K16883" s="73" t="s">
        <v>6812</v>
      </c>
      <c r="L16883" s="73" t="s">
        <v>6790</v>
      </c>
      <c r="M16883" s="74">
        <v>0</v>
      </c>
      <c r="N16883" s="74">
        <v>3</v>
      </c>
    </row>
    <row r="16884" spans="1:14">
      <c r="A16884" s="43" t="str">
        <f t="shared" si="815"/>
        <v>132112300147232001</v>
      </c>
      <c r="B16884" s="28">
        <f t="shared" si="816"/>
        <v>12</v>
      </c>
      <c r="C16884" s="28">
        <f t="shared" si="817"/>
        <v>12</v>
      </c>
      <c r="K16884" s="73" t="s">
        <v>6813</v>
      </c>
      <c r="L16884" s="73" t="s">
        <v>6790</v>
      </c>
      <c r="M16884" s="74">
        <v>0</v>
      </c>
      <c r="N16884" s="74">
        <v>12</v>
      </c>
    </row>
    <row r="16885" spans="1:14">
      <c r="A16885" s="43" t="str">
        <f t="shared" si="815"/>
        <v>132112300148232001</v>
      </c>
      <c r="B16885" s="28">
        <f t="shared" si="816"/>
        <v>0</v>
      </c>
      <c r="C16885" s="28">
        <f t="shared" si="817"/>
        <v>0</v>
      </c>
      <c r="K16885" s="73" t="s">
        <v>6814</v>
      </c>
      <c r="L16885" s="73" t="s">
        <v>6790</v>
      </c>
      <c r="M16885" s="74">
        <v>0</v>
      </c>
      <c r="N16885" s="74">
        <v>0</v>
      </c>
    </row>
    <row r="16886" spans="1:14">
      <c r="A16886" s="43" t="str">
        <f t="shared" si="815"/>
        <v>132112300145233001</v>
      </c>
      <c r="B16886" s="28">
        <f t="shared" si="816"/>
        <v>15</v>
      </c>
      <c r="C16886" s="28">
        <f t="shared" si="817"/>
        <v>15</v>
      </c>
      <c r="K16886" s="73" t="s">
        <v>6815</v>
      </c>
      <c r="L16886" s="73" t="s">
        <v>6790</v>
      </c>
      <c r="M16886" s="74">
        <v>0</v>
      </c>
      <c r="N16886" s="74">
        <v>15</v>
      </c>
    </row>
    <row r="16887" spans="1:14">
      <c r="A16887" s="43" t="str">
        <f t="shared" si="815"/>
        <v>132112300146233001</v>
      </c>
      <c r="B16887" s="28">
        <f t="shared" si="816"/>
        <v>6</v>
      </c>
      <c r="C16887" s="28">
        <f t="shared" si="817"/>
        <v>6</v>
      </c>
      <c r="K16887" s="73" t="s">
        <v>6816</v>
      </c>
      <c r="L16887" s="73" t="s">
        <v>6790</v>
      </c>
      <c r="M16887" s="74">
        <v>0</v>
      </c>
      <c r="N16887" s="74">
        <v>6</v>
      </c>
    </row>
    <row r="16888" spans="1:14">
      <c r="A16888" s="43" t="str">
        <f t="shared" si="815"/>
        <v>132112300147233001</v>
      </c>
      <c r="B16888" s="28">
        <f t="shared" si="816"/>
        <v>6</v>
      </c>
      <c r="C16888" s="28">
        <f t="shared" si="817"/>
        <v>6</v>
      </c>
      <c r="K16888" s="73" t="s">
        <v>6817</v>
      </c>
      <c r="L16888" s="73" t="s">
        <v>6790</v>
      </c>
      <c r="M16888" s="74">
        <v>0</v>
      </c>
      <c r="N16888" s="74">
        <v>6</v>
      </c>
    </row>
    <row r="16889" spans="1:14">
      <c r="A16889" s="43" t="str">
        <f t="shared" si="815"/>
        <v>132112300144234001</v>
      </c>
      <c r="B16889" s="28">
        <f t="shared" si="816"/>
        <v>7</v>
      </c>
      <c r="C16889" s="28">
        <f t="shared" si="817"/>
        <v>1</v>
      </c>
      <c r="K16889" s="73" t="s">
        <v>6818</v>
      </c>
      <c r="L16889" s="73" t="s">
        <v>6790</v>
      </c>
      <c r="M16889" s="74">
        <v>6</v>
      </c>
      <c r="N16889" s="74">
        <v>1</v>
      </c>
    </row>
    <row r="16890" spans="1:14">
      <c r="A16890" s="43" t="str">
        <f t="shared" si="815"/>
        <v>132112300145234001</v>
      </c>
      <c r="B16890" s="28">
        <f t="shared" si="816"/>
        <v>10</v>
      </c>
      <c r="C16890" s="28">
        <f t="shared" si="817"/>
        <v>2</v>
      </c>
      <c r="K16890" s="73" t="s">
        <v>6819</v>
      </c>
      <c r="L16890" s="73" t="s">
        <v>6790</v>
      </c>
      <c r="M16890" s="74">
        <v>8</v>
      </c>
      <c r="N16890" s="74">
        <v>2</v>
      </c>
    </row>
    <row r="16891" spans="1:14">
      <c r="A16891" s="43" t="str">
        <f t="shared" si="815"/>
        <v>132112300148234001</v>
      </c>
      <c r="B16891" s="28">
        <f t="shared" si="816"/>
        <v>23</v>
      </c>
      <c r="C16891" s="28">
        <f t="shared" si="817"/>
        <v>2</v>
      </c>
      <c r="K16891" s="73" t="s">
        <v>6820</v>
      </c>
      <c r="L16891" s="73" t="s">
        <v>6790</v>
      </c>
      <c r="M16891" s="74">
        <v>21</v>
      </c>
      <c r="N16891" s="74">
        <v>2</v>
      </c>
    </row>
    <row r="16892" spans="1:14">
      <c r="A16892" s="43" t="str">
        <f t="shared" si="815"/>
        <v>132112300144235001</v>
      </c>
      <c r="B16892" s="28">
        <f t="shared" si="816"/>
        <v>1</v>
      </c>
      <c r="C16892" s="28">
        <f t="shared" si="817"/>
        <v>0</v>
      </c>
      <c r="K16892" s="73" t="s">
        <v>6821</v>
      </c>
      <c r="L16892" s="73" t="s">
        <v>6790</v>
      </c>
      <c r="M16892" s="74">
        <v>1</v>
      </c>
      <c r="N16892" s="74">
        <v>0</v>
      </c>
    </row>
    <row r="16893" spans="1:14">
      <c r="A16893" s="43" t="str">
        <f t="shared" si="815"/>
        <v>132112300146235001</v>
      </c>
      <c r="B16893" s="28">
        <f t="shared" si="816"/>
        <v>14</v>
      </c>
      <c r="C16893" s="28">
        <f t="shared" si="817"/>
        <v>1</v>
      </c>
      <c r="K16893" s="73" t="s">
        <v>6822</v>
      </c>
      <c r="L16893" s="73" t="s">
        <v>6790</v>
      </c>
      <c r="M16893" s="74">
        <v>13</v>
      </c>
      <c r="N16893" s="74">
        <v>1</v>
      </c>
    </row>
    <row r="16894" spans="1:14">
      <c r="A16894" s="43" t="str">
        <f t="shared" si="815"/>
        <v>132112300148235001</v>
      </c>
      <c r="B16894" s="28">
        <f t="shared" si="816"/>
        <v>13</v>
      </c>
      <c r="C16894" s="28">
        <f t="shared" si="817"/>
        <v>2</v>
      </c>
      <c r="K16894" s="73" t="s">
        <v>6823</v>
      </c>
      <c r="L16894" s="73" t="s">
        <v>6790</v>
      </c>
      <c r="M16894" s="74">
        <v>11</v>
      </c>
      <c r="N16894" s="74">
        <v>2</v>
      </c>
    </row>
    <row r="16895" spans="1:14">
      <c r="A16895" s="43" t="str">
        <f t="shared" si="815"/>
        <v>132112300144236001</v>
      </c>
      <c r="B16895" s="28">
        <f t="shared" si="816"/>
        <v>7</v>
      </c>
      <c r="C16895" s="28">
        <f t="shared" si="817"/>
        <v>5</v>
      </c>
      <c r="K16895" s="73" t="s">
        <v>6824</v>
      </c>
      <c r="L16895" s="73" t="s">
        <v>6790</v>
      </c>
      <c r="M16895" s="74">
        <v>2</v>
      </c>
      <c r="N16895" s="74">
        <v>5</v>
      </c>
    </row>
    <row r="16896" spans="1:14">
      <c r="A16896" s="43" t="str">
        <f t="shared" si="815"/>
        <v>132112300147236001</v>
      </c>
      <c r="B16896" s="28">
        <f t="shared" si="816"/>
        <v>16</v>
      </c>
      <c r="C16896" s="28">
        <f t="shared" si="817"/>
        <v>8</v>
      </c>
      <c r="K16896" s="73" t="s">
        <v>6825</v>
      </c>
      <c r="L16896" s="73" t="s">
        <v>6790</v>
      </c>
      <c r="M16896" s="74">
        <v>8</v>
      </c>
      <c r="N16896" s="74">
        <v>8</v>
      </c>
    </row>
    <row r="16897" spans="1:14">
      <c r="A16897" s="43" t="str">
        <f t="shared" si="815"/>
        <v>132112300148236001</v>
      </c>
      <c r="B16897" s="28">
        <f t="shared" si="816"/>
        <v>38</v>
      </c>
      <c r="C16897" s="28">
        <f t="shared" si="817"/>
        <v>6</v>
      </c>
      <c r="K16897" s="73" t="s">
        <v>6826</v>
      </c>
      <c r="L16897" s="73" t="s">
        <v>6790</v>
      </c>
      <c r="M16897" s="74">
        <v>32</v>
      </c>
      <c r="N16897" s="74">
        <v>6</v>
      </c>
    </row>
    <row r="16898" spans="1:14">
      <c r="A16898" s="43" t="str">
        <f t="shared" si="815"/>
        <v>132112300144237001</v>
      </c>
      <c r="B16898" s="28">
        <f t="shared" si="816"/>
        <v>5</v>
      </c>
      <c r="C16898" s="28">
        <f t="shared" si="817"/>
        <v>3</v>
      </c>
      <c r="K16898" s="73" t="s">
        <v>6827</v>
      </c>
      <c r="L16898" s="73" t="s">
        <v>6790</v>
      </c>
      <c r="M16898" s="74">
        <v>2</v>
      </c>
      <c r="N16898" s="74">
        <v>3</v>
      </c>
    </row>
    <row r="16899" spans="1:14">
      <c r="A16899" s="43" t="str">
        <f t="shared" ref="A16899:A16962" si="818">L16899&amp;K16899</f>
        <v>132112300147237001</v>
      </c>
      <c r="B16899" s="28">
        <f t="shared" ref="B16899:B16962" si="819">M16899+N16899</f>
        <v>51</v>
      </c>
      <c r="C16899" s="28">
        <f t="shared" ref="C16899:C16962" si="820">N16899</f>
        <v>7</v>
      </c>
      <c r="K16899" s="73" t="s">
        <v>6828</v>
      </c>
      <c r="L16899" s="73" t="s">
        <v>6790</v>
      </c>
      <c r="M16899" s="74">
        <v>44</v>
      </c>
      <c r="N16899" s="74">
        <v>7</v>
      </c>
    </row>
    <row r="16900" spans="1:14">
      <c r="A16900" s="43" t="str">
        <f t="shared" si="818"/>
        <v>132112300148237001</v>
      </c>
      <c r="B16900" s="28">
        <f t="shared" si="819"/>
        <v>0</v>
      </c>
      <c r="C16900" s="28">
        <f t="shared" si="820"/>
        <v>0</v>
      </c>
      <c r="K16900" s="73" t="s">
        <v>6829</v>
      </c>
      <c r="L16900" s="73" t="s">
        <v>6790</v>
      </c>
      <c r="M16900" s="74">
        <v>0</v>
      </c>
      <c r="N16900" s="74">
        <v>0</v>
      </c>
    </row>
    <row r="16901" spans="1:14">
      <c r="A16901" s="43" t="str">
        <f t="shared" si="818"/>
        <v>132112300147238001</v>
      </c>
      <c r="B16901" s="28">
        <f t="shared" si="819"/>
        <v>5</v>
      </c>
      <c r="C16901" s="28">
        <f t="shared" si="820"/>
        <v>5</v>
      </c>
      <c r="K16901" s="73" t="s">
        <v>6830</v>
      </c>
      <c r="L16901" s="73" t="s">
        <v>6790</v>
      </c>
      <c r="M16901" s="74">
        <v>0</v>
      </c>
      <c r="N16901" s="74">
        <v>5</v>
      </c>
    </row>
    <row r="16902" spans="1:14">
      <c r="A16902" s="43" t="str">
        <f t="shared" si="818"/>
        <v>132112300146239001</v>
      </c>
      <c r="B16902" s="28">
        <f t="shared" si="819"/>
        <v>5</v>
      </c>
      <c r="C16902" s="28">
        <f t="shared" si="820"/>
        <v>5</v>
      </c>
      <c r="K16902" s="73" t="s">
        <v>6831</v>
      </c>
      <c r="L16902" s="73" t="s">
        <v>6790</v>
      </c>
      <c r="M16902" s="74">
        <v>0</v>
      </c>
      <c r="N16902" s="74">
        <v>5</v>
      </c>
    </row>
    <row r="16903" spans="1:14">
      <c r="A16903" s="43" t="str">
        <f t="shared" si="818"/>
        <v>132112300144240001</v>
      </c>
      <c r="B16903" s="28">
        <f t="shared" si="819"/>
        <v>1</v>
      </c>
      <c r="C16903" s="28">
        <f t="shared" si="820"/>
        <v>1</v>
      </c>
      <c r="K16903" s="73" t="s">
        <v>6832</v>
      </c>
      <c r="L16903" s="73" t="s">
        <v>6790</v>
      </c>
      <c r="M16903" s="74">
        <v>0</v>
      </c>
      <c r="N16903" s="74">
        <v>1</v>
      </c>
    </row>
    <row r="16904" spans="1:14">
      <c r="A16904" s="43" t="str">
        <f t="shared" si="818"/>
        <v>132112300144241001</v>
      </c>
      <c r="B16904" s="28">
        <f t="shared" si="819"/>
        <v>22</v>
      </c>
      <c r="C16904" s="28">
        <f t="shared" si="820"/>
        <v>21</v>
      </c>
      <c r="K16904" s="73" t="s">
        <v>6833</v>
      </c>
      <c r="L16904" s="73" t="s">
        <v>6790</v>
      </c>
      <c r="M16904" s="74">
        <v>1</v>
      </c>
      <c r="N16904" s="74">
        <v>21</v>
      </c>
    </row>
    <row r="16905" spans="1:14">
      <c r="A16905" s="43" t="str">
        <f t="shared" si="818"/>
        <v>132112300146241001</v>
      </c>
      <c r="B16905" s="28">
        <f t="shared" si="819"/>
        <v>32</v>
      </c>
      <c r="C16905" s="28">
        <f t="shared" si="820"/>
        <v>32</v>
      </c>
      <c r="K16905" s="73" t="s">
        <v>6834</v>
      </c>
      <c r="L16905" s="73" t="s">
        <v>6790</v>
      </c>
      <c r="M16905" s="74">
        <v>0</v>
      </c>
      <c r="N16905" s="74">
        <v>32</v>
      </c>
    </row>
    <row r="16906" spans="1:14">
      <c r="A16906" s="43" t="str">
        <f t="shared" si="818"/>
        <v>132112300144242001</v>
      </c>
      <c r="B16906" s="28">
        <f t="shared" si="819"/>
        <v>27</v>
      </c>
      <c r="C16906" s="28">
        <f t="shared" si="820"/>
        <v>27</v>
      </c>
      <c r="K16906" s="73" t="s">
        <v>6835</v>
      </c>
      <c r="L16906" s="73" t="s">
        <v>6790</v>
      </c>
      <c r="M16906" s="74">
        <v>0</v>
      </c>
      <c r="N16906" s="74">
        <v>27</v>
      </c>
    </row>
    <row r="16907" spans="1:14">
      <c r="A16907" s="43" t="str">
        <f t="shared" si="818"/>
        <v>132112300146242001</v>
      </c>
      <c r="B16907" s="28">
        <f t="shared" si="819"/>
        <v>18</v>
      </c>
      <c r="C16907" s="28">
        <f t="shared" si="820"/>
        <v>3</v>
      </c>
      <c r="K16907" s="73" t="s">
        <v>6836</v>
      </c>
      <c r="L16907" s="73" t="s">
        <v>6790</v>
      </c>
      <c r="M16907" s="74">
        <v>15</v>
      </c>
      <c r="N16907" s="74">
        <v>3</v>
      </c>
    </row>
    <row r="16908" spans="1:14">
      <c r="A16908" s="43" t="str">
        <f t="shared" si="818"/>
        <v>132112300144243001</v>
      </c>
      <c r="B16908" s="28">
        <f t="shared" si="819"/>
        <v>3</v>
      </c>
      <c r="C16908" s="28">
        <f t="shared" si="820"/>
        <v>2</v>
      </c>
      <c r="K16908" s="73" t="s">
        <v>6837</v>
      </c>
      <c r="L16908" s="73" t="s">
        <v>6790</v>
      </c>
      <c r="M16908" s="74">
        <v>1</v>
      </c>
      <c r="N16908" s="74">
        <v>2</v>
      </c>
    </row>
    <row r="16909" spans="1:14">
      <c r="A16909" s="43" t="str">
        <f t="shared" si="818"/>
        <v>132112300145243001</v>
      </c>
      <c r="B16909" s="28">
        <f t="shared" si="819"/>
        <v>8</v>
      </c>
      <c r="C16909" s="28">
        <f t="shared" si="820"/>
        <v>7</v>
      </c>
      <c r="K16909" s="73" t="s">
        <v>6838</v>
      </c>
      <c r="L16909" s="73" t="s">
        <v>6790</v>
      </c>
      <c r="M16909" s="74">
        <v>1</v>
      </c>
      <c r="N16909" s="74">
        <v>7</v>
      </c>
    </row>
    <row r="16910" spans="1:14">
      <c r="A16910" s="43" t="str">
        <f t="shared" si="818"/>
        <v>132112300146243001</v>
      </c>
      <c r="B16910" s="28">
        <f t="shared" si="819"/>
        <v>0</v>
      </c>
      <c r="C16910" s="28">
        <f t="shared" si="820"/>
        <v>0</v>
      </c>
      <c r="K16910" s="73" t="s">
        <v>6839</v>
      </c>
      <c r="L16910" s="73" t="s">
        <v>6790</v>
      </c>
      <c r="M16910" s="74">
        <v>0</v>
      </c>
      <c r="N16910" s="74">
        <v>0</v>
      </c>
    </row>
    <row r="16911" spans="1:14">
      <c r="A16911" s="43" t="str">
        <f t="shared" si="818"/>
        <v>132112300147243001</v>
      </c>
      <c r="B16911" s="28">
        <f t="shared" si="819"/>
        <v>5</v>
      </c>
      <c r="C16911" s="28">
        <f t="shared" si="820"/>
        <v>3</v>
      </c>
      <c r="K16911" s="73" t="s">
        <v>6840</v>
      </c>
      <c r="L16911" s="73" t="s">
        <v>6790</v>
      </c>
      <c r="M16911" s="74">
        <v>2</v>
      </c>
      <c r="N16911" s="74">
        <v>3</v>
      </c>
    </row>
    <row r="16912" spans="1:14">
      <c r="A16912" s="43" t="str">
        <f t="shared" si="818"/>
        <v>132112300144244001</v>
      </c>
      <c r="B16912" s="28">
        <f t="shared" si="819"/>
        <v>0</v>
      </c>
      <c r="C16912" s="28">
        <f t="shared" si="820"/>
        <v>0</v>
      </c>
      <c r="K16912" s="73" t="s">
        <v>6841</v>
      </c>
      <c r="L16912" s="73" t="s">
        <v>6790</v>
      </c>
      <c r="M16912" s="74">
        <v>0</v>
      </c>
      <c r="N16912" s="74">
        <v>0</v>
      </c>
    </row>
    <row r="16913" spans="1:14">
      <c r="A16913" s="43" t="str">
        <f t="shared" si="818"/>
        <v>132112300144245001</v>
      </c>
      <c r="B16913" s="28">
        <f t="shared" si="819"/>
        <v>2</v>
      </c>
      <c r="C16913" s="28">
        <f t="shared" si="820"/>
        <v>2</v>
      </c>
      <c r="K16913" s="73" t="s">
        <v>6842</v>
      </c>
      <c r="L16913" s="73" t="s">
        <v>6790</v>
      </c>
      <c r="M16913" s="74">
        <v>0</v>
      </c>
      <c r="N16913" s="74">
        <v>2</v>
      </c>
    </row>
    <row r="16914" spans="1:14">
      <c r="A16914" s="43" t="str">
        <f t="shared" si="818"/>
        <v>132112300147791001</v>
      </c>
      <c r="B16914" s="28">
        <f t="shared" si="819"/>
        <v>3</v>
      </c>
      <c r="C16914" s="28">
        <f t="shared" si="820"/>
        <v>2</v>
      </c>
      <c r="K16914" s="73" t="s">
        <v>6843</v>
      </c>
      <c r="L16914" s="73" t="s">
        <v>6790</v>
      </c>
      <c r="M16914" s="74">
        <v>1</v>
      </c>
      <c r="N16914" s="74">
        <v>2</v>
      </c>
    </row>
    <row r="16915" spans="1:14">
      <c r="A16915" s="43" t="str">
        <f t="shared" si="818"/>
        <v>132112300148791001</v>
      </c>
      <c r="B16915" s="28">
        <f t="shared" si="819"/>
        <v>2</v>
      </c>
      <c r="C16915" s="28">
        <f t="shared" si="820"/>
        <v>0</v>
      </c>
      <c r="K16915" s="73" t="s">
        <v>6844</v>
      </c>
      <c r="L16915" s="73" t="s">
        <v>6790</v>
      </c>
      <c r="M16915" s="74">
        <v>2</v>
      </c>
      <c r="N16915" s="74">
        <v>0</v>
      </c>
    </row>
    <row r="16916" spans="1:14">
      <c r="A16916" s="43" t="str">
        <f t="shared" si="818"/>
        <v>132113300144246001</v>
      </c>
      <c r="B16916" s="28">
        <f t="shared" si="819"/>
        <v>1</v>
      </c>
      <c r="C16916" s="28">
        <f t="shared" si="820"/>
        <v>1</v>
      </c>
      <c r="K16916" s="73" t="s">
        <v>6845</v>
      </c>
      <c r="L16916" s="73" t="s">
        <v>6846</v>
      </c>
      <c r="M16916" s="74">
        <v>0</v>
      </c>
      <c r="N16916" s="74">
        <v>1</v>
      </c>
    </row>
    <row r="16917" spans="1:14">
      <c r="A16917" s="43" t="str">
        <f t="shared" si="818"/>
        <v>132113300148246001</v>
      </c>
      <c r="B16917" s="28">
        <f t="shared" si="819"/>
        <v>5</v>
      </c>
      <c r="C16917" s="28">
        <f t="shared" si="820"/>
        <v>5</v>
      </c>
      <c r="K16917" s="73" t="s">
        <v>6847</v>
      </c>
      <c r="L16917" s="73" t="s">
        <v>6846</v>
      </c>
      <c r="M16917" s="74">
        <v>0</v>
      </c>
      <c r="N16917" s="74">
        <v>5</v>
      </c>
    </row>
    <row r="16918" spans="1:14">
      <c r="A16918" s="43" t="str">
        <f t="shared" si="818"/>
        <v>132113300146247001</v>
      </c>
      <c r="B16918" s="28">
        <f t="shared" si="819"/>
        <v>2</v>
      </c>
      <c r="C16918" s="28">
        <f t="shared" si="820"/>
        <v>2</v>
      </c>
      <c r="K16918" s="73" t="s">
        <v>6848</v>
      </c>
      <c r="L16918" s="73" t="s">
        <v>6846</v>
      </c>
      <c r="M16918" s="74">
        <v>0</v>
      </c>
      <c r="N16918" s="74">
        <v>2</v>
      </c>
    </row>
    <row r="16919" spans="1:14">
      <c r="A16919" s="43" t="str">
        <f t="shared" si="818"/>
        <v>132113300147247001</v>
      </c>
      <c r="B16919" s="28">
        <f t="shared" si="819"/>
        <v>3</v>
      </c>
      <c r="C16919" s="28">
        <f t="shared" si="820"/>
        <v>3</v>
      </c>
      <c r="K16919" s="73" t="s">
        <v>6849</v>
      </c>
      <c r="L16919" s="73" t="s">
        <v>6846</v>
      </c>
      <c r="M16919" s="74">
        <v>0</v>
      </c>
      <c r="N16919" s="74">
        <v>3</v>
      </c>
    </row>
    <row r="16920" spans="1:14">
      <c r="A16920" s="43" t="str">
        <f t="shared" si="818"/>
        <v>132113300148247001</v>
      </c>
      <c r="B16920" s="28">
        <f t="shared" si="819"/>
        <v>1</v>
      </c>
      <c r="C16920" s="28">
        <f t="shared" si="820"/>
        <v>1</v>
      </c>
      <c r="K16920" s="73" t="s">
        <v>6850</v>
      </c>
      <c r="L16920" s="73" t="s">
        <v>6846</v>
      </c>
      <c r="M16920" s="74">
        <v>0</v>
      </c>
      <c r="N16920" s="74">
        <v>1</v>
      </c>
    </row>
    <row r="16921" spans="1:14">
      <c r="A16921" s="43" t="str">
        <f t="shared" si="818"/>
        <v>132113300148247002</v>
      </c>
      <c r="B16921" s="28">
        <f t="shared" si="819"/>
        <v>2</v>
      </c>
      <c r="C16921" s="28">
        <f t="shared" si="820"/>
        <v>2</v>
      </c>
      <c r="K16921" s="73" t="s">
        <v>6851</v>
      </c>
      <c r="L16921" s="73" t="s">
        <v>6846</v>
      </c>
      <c r="M16921" s="74">
        <v>0</v>
      </c>
      <c r="N16921" s="74">
        <v>2</v>
      </c>
    </row>
    <row r="16922" spans="1:14">
      <c r="A16922" s="43" t="str">
        <f t="shared" si="818"/>
        <v>132113300144248001</v>
      </c>
      <c r="B16922" s="28">
        <f t="shared" si="819"/>
        <v>17</v>
      </c>
      <c r="C16922" s="28">
        <f t="shared" si="820"/>
        <v>16</v>
      </c>
      <c r="K16922" s="73" t="s">
        <v>6852</v>
      </c>
      <c r="L16922" s="73" t="s">
        <v>6846</v>
      </c>
      <c r="M16922" s="74">
        <v>1</v>
      </c>
      <c r="N16922" s="74">
        <v>16</v>
      </c>
    </row>
    <row r="16923" spans="1:14">
      <c r="A16923" s="43" t="str">
        <f t="shared" si="818"/>
        <v>132113300145248001</v>
      </c>
      <c r="B16923" s="28">
        <f t="shared" si="819"/>
        <v>3</v>
      </c>
      <c r="C16923" s="28">
        <f t="shared" si="820"/>
        <v>3</v>
      </c>
      <c r="K16923" s="73" t="s">
        <v>6853</v>
      </c>
      <c r="L16923" s="73" t="s">
        <v>6846</v>
      </c>
      <c r="M16923" s="74">
        <v>0</v>
      </c>
      <c r="N16923" s="74">
        <v>3</v>
      </c>
    </row>
    <row r="16924" spans="1:14">
      <c r="A16924" s="43" t="str">
        <f t="shared" si="818"/>
        <v>132113300147248001</v>
      </c>
      <c r="B16924" s="28">
        <f t="shared" si="819"/>
        <v>9</v>
      </c>
      <c r="C16924" s="28">
        <f t="shared" si="820"/>
        <v>8</v>
      </c>
      <c r="K16924" s="73" t="s">
        <v>6854</v>
      </c>
      <c r="L16924" s="73" t="s">
        <v>6846</v>
      </c>
      <c r="M16924" s="74">
        <v>1</v>
      </c>
      <c r="N16924" s="74">
        <v>8</v>
      </c>
    </row>
    <row r="16925" spans="1:14">
      <c r="A16925" s="43" t="str">
        <f t="shared" si="818"/>
        <v>132113300145249001</v>
      </c>
      <c r="B16925" s="28">
        <f t="shared" si="819"/>
        <v>7</v>
      </c>
      <c r="C16925" s="28">
        <f t="shared" si="820"/>
        <v>6</v>
      </c>
      <c r="K16925" s="73" t="s">
        <v>6855</v>
      </c>
      <c r="L16925" s="73" t="s">
        <v>6846</v>
      </c>
      <c r="M16925" s="74">
        <v>1</v>
      </c>
      <c r="N16925" s="74">
        <v>6</v>
      </c>
    </row>
    <row r="16926" spans="1:14">
      <c r="A16926" s="43" t="str">
        <f t="shared" si="818"/>
        <v>132113300146249001</v>
      </c>
      <c r="B16926" s="28">
        <f t="shared" si="819"/>
        <v>6</v>
      </c>
      <c r="C16926" s="28">
        <f t="shared" si="820"/>
        <v>6</v>
      </c>
      <c r="K16926" s="73" t="s">
        <v>6856</v>
      </c>
      <c r="L16926" s="73" t="s">
        <v>6846</v>
      </c>
      <c r="M16926" s="74">
        <v>0</v>
      </c>
      <c r="N16926" s="74">
        <v>6</v>
      </c>
    </row>
    <row r="16927" spans="1:14">
      <c r="A16927" s="43" t="str">
        <f t="shared" si="818"/>
        <v>132113300147249001</v>
      </c>
      <c r="B16927" s="28">
        <f t="shared" si="819"/>
        <v>8</v>
      </c>
      <c r="C16927" s="28">
        <f t="shared" si="820"/>
        <v>8</v>
      </c>
      <c r="K16927" s="73" t="s">
        <v>6857</v>
      </c>
      <c r="L16927" s="73" t="s">
        <v>6846</v>
      </c>
      <c r="M16927" s="74">
        <v>0</v>
      </c>
      <c r="N16927" s="74">
        <v>8</v>
      </c>
    </row>
    <row r="16928" spans="1:14">
      <c r="A16928" s="43" t="str">
        <f t="shared" si="818"/>
        <v>132113300144250001</v>
      </c>
      <c r="B16928" s="28">
        <f t="shared" si="819"/>
        <v>105</v>
      </c>
      <c r="C16928" s="28">
        <f t="shared" si="820"/>
        <v>26</v>
      </c>
      <c r="K16928" s="73" t="s">
        <v>6858</v>
      </c>
      <c r="L16928" s="73" t="s">
        <v>6846</v>
      </c>
      <c r="M16928" s="74">
        <v>79</v>
      </c>
      <c r="N16928" s="74">
        <v>26</v>
      </c>
    </row>
    <row r="16929" spans="1:14">
      <c r="A16929" s="43" t="str">
        <f t="shared" si="818"/>
        <v>132113300144251001</v>
      </c>
      <c r="B16929" s="28">
        <f t="shared" si="819"/>
        <v>2</v>
      </c>
      <c r="C16929" s="28">
        <f t="shared" si="820"/>
        <v>2</v>
      </c>
      <c r="K16929" s="73" t="s">
        <v>6859</v>
      </c>
      <c r="L16929" s="73" t="s">
        <v>6846</v>
      </c>
      <c r="M16929" s="74">
        <v>0</v>
      </c>
      <c r="N16929" s="74">
        <v>2</v>
      </c>
    </row>
    <row r="16930" spans="1:14">
      <c r="A16930" s="43" t="str">
        <f t="shared" si="818"/>
        <v>132113300144251002</v>
      </c>
      <c r="B16930" s="28">
        <f t="shared" si="819"/>
        <v>53</v>
      </c>
      <c r="C16930" s="28">
        <f t="shared" si="820"/>
        <v>19</v>
      </c>
      <c r="K16930" s="73" t="s">
        <v>6860</v>
      </c>
      <c r="L16930" s="73" t="s">
        <v>6846</v>
      </c>
      <c r="M16930" s="74">
        <v>34</v>
      </c>
      <c r="N16930" s="74">
        <v>19</v>
      </c>
    </row>
    <row r="16931" spans="1:14">
      <c r="A16931" s="43" t="str">
        <f t="shared" si="818"/>
        <v>132113300144251003</v>
      </c>
      <c r="B16931" s="28">
        <f t="shared" si="819"/>
        <v>0</v>
      </c>
      <c r="C16931" s="28">
        <f t="shared" si="820"/>
        <v>0</v>
      </c>
      <c r="K16931" s="73" t="s">
        <v>6861</v>
      </c>
      <c r="L16931" s="73" t="s">
        <v>6846</v>
      </c>
      <c r="M16931" s="74">
        <v>0</v>
      </c>
      <c r="N16931" s="74">
        <v>0</v>
      </c>
    </row>
    <row r="16932" spans="1:14">
      <c r="A16932" s="43" t="str">
        <f t="shared" si="818"/>
        <v>132113300145251001</v>
      </c>
      <c r="B16932" s="28">
        <f t="shared" si="819"/>
        <v>4</v>
      </c>
      <c r="C16932" s="28">
        <f t="shared" si="820"/>
        <v>4</v>
      </c>
      <c r="K16932" s="73" t="s">
        <v>6862</v>
      </c>
      <c r="L16932" s="73" t="s">
        <v>6846</v>
      </c>
      <c r="M16932" s="74">
        <v>0</v>
      </c>
      <c r="N16932" s="74">
        <v>4</v>
      </c>
    </row>
    <row r="16933" spans="1:14">
      <c r="A16933" s="43" t="str">
        <f t="shared" si="818"/>
        <v>132113300146251001</v>
      </c>
      <c r="B16933" s="28">
        <f t="shared" si="819"/>
        <v>26</v>
      </c>
      <c r="C16933" s="28">
        <f t="shared" si="820"/>
        <v>4</v>
      </c>
      <c r="K16933" s="73" t="s">
        <v>6863</v>
      </c>
      <c r="L16933" s="73" t="s">
        <v>6846</v>
      </c>
      <c r="M16933" s="74">
        <v>22</v>
      </c>
      <c r="N16933" s="74">
        <v>4</v>
      </c>
    </row>
    <row r="16934" spans="1:14">
      <c r="A16934" s="43" t="str">
        <f t="shared" si="818"/>
        <v>132113300147251001</v>
      </c>
      <c r="B16934" s="28">
        <f t="shared" si="819"/>
        <v>32</v>
      </c>
      <c r="C16934" s="28">
        <f t="shared" si="820"/>
        <v>4</v>
      </c>
      <c r="K16934" s="73" t="s">
        <v>6864</v>
      </c>
      <c r="L16934" s="73" t="s">
        <v>6846</v>
      </c>
      <c r="M16934" s="74">
        <v>28</v>
      </c>
      <c r="N16934" s="74">
        <v>4</v>
      </c>
    </row>
    <row r="16935" spans="1:14">
      <c r="A16935" s="43" t="str">
        <f t="shared" si="818"/>
        <v>132113300146252001</v>
      </c>
      <c r="B16935" s="28">
        <f t="shared" si="819"/>
        <v>0</v>
      </c>
      <c r="C16935" s="28">
        <f t="shared" si="820"/>
        <v>0</v>
      </c>
      <c r="K16935" s="73" t="s">
        <v>6865</v>
      </c>
      <c r="L16935" s="73" t="s">
        <v>6846</v>
      </c>
      <c r="M16935" s="74">
        <v>0</v>
      </c>
      <c r="N16935" s="74">
        <v>0</v>
      </c>
    </row>
    <row r="16936" spans="1:14">
      <c r="A16936" s="43" t="str">
        <f t="shared" si="818"/>
        <v>132113300146253001</v>
      </c>
      <c r="B16936" s="28">
        <f t="shared" si="819"/>
        <v>8</v>
      </c>
      <c r="C16936" s="28">
        <f t="shared" si="820"/>
        <v>0</v>
      </c>
      <c r="K16936" s="73" t="s">
        <v>6866</v>
      </c>
      <c r="L16936" s="73" t="s">
        <v>6846</v>
      </c>
      <c r="M16936" s="74">
        <v>8</v>
      </c>
      <c r="N16936" s="74">
        <v>0</v>
      </c>
    </row>
    <row r="16937" spans="1:14">
      <c r="A16937" s="43" t="str">
        <f t="shared" si="818"/>
        <v>132113300146253002</v>
      </c>
      <c r="B16937" s="28">
        <f t="shared" si="819"/>
        <v>8</v>
      </c>
      <c r="C16937" s="28">
        <f t="shared" si="820"/>
        <v>0</v>
      </c>
      <c r="K16937" s="73" t="s">
        <v>6867</v>
      </c>
      <c r="L16937" s="73" t="s">
        <v>6846</v>
      </c>
      <c r="M16937" s="74">
        <v>8</v>
      </c>
      <c r="N16937" s="74">
        <v>0</v>
      </c>
    </row>
    <row r="16938" spans="1:14">
      <c r="A16938" s="43" t="str">
        <f t="shared" si="818"/>
        <v>132113300147253001</v>
      </c>
      <c r="B16938" s="28">
        <f t="shared" si="819"/>
        <v>4</v>
      </c>
      <c r="C16938" s="28">
        <f t="shared" si="820"/>
        <v>0</v>
      </c>
      <c r="K16938" s="73" t="s">
        <v>6868</v>
      </c>
      <c r="L16938" s="73" t="s">
        <v>6846</v>
      </c>
      <c r="M16938" s="74">
        <v>4</v>
      </c>
      <c r="N16938" s="74">
        <v>0</v>
      </c>
    </row>
    <row r="16939" spans="1:14">
      <c r="A16939" s="43" t="str">
        <f t="shared" si="818"/>
        <v>132113300146254001</v>
      </c>
      <c r="B16939" s="28">
        <f t="shared" si="819"/>
        <v>8</v>
      </c>
      <c r="C16939" s="28">
        <f t="shared" si="820"/>
        <v>0</v>
      </c>
      <c r="K16939" s="73" t="s">
        <v>6869</v>
      </c>
      <c r="L16939" s="73" t="s">
        <v>6846</v>
      </c>
      <c r="M16939" s="74">
        <v>8</v>
      </c>
      <c r="N16939" s="74">
        <v>0</v>
      </c>
    </row>
    <row r="16940" spans="1:14">
      <c r="A16940" s="43" t="str">
        <f t="shared" si="818"/>
        <v>132113300144255001</v>
      </c>
      <c r="B16940" s="28">
        <f t="shared" si="819"/>
        <v>0</v>
      </c>
      <c r="C16940" s="28">
        <f t="shared" si="820"/>
        <v>0</v>
      </c>
      <c r="K16940" s="73" t="s">
        <v>6870</v>
      </c>
      <c r="L16940" s="73" t="s">
        <v>6846</v>
      </c>
      <c r="M16940" s="74">
        <v>0</v>
      </c>
      <c r="N16940" s="74">
        <v>0</v>
      </c>
    </row>
    <row r="16941" spans="1:14">
      <c r="A16941" s="43" t="str">
        <f t="shared" si="818"/>
        <v>132113300146255001</v>
      </c>
      <c r="B16941" s="28">
        <f t="shared" si="819"/>
        <v>1</v>
      </c>
      <c r="C16941" s="28">
        <f t="shared" si="820"/>
        <v>1</v>
      </c>
      <c r="K16941" s="73" t="s">
        <v>6871</v>
      </c>
      <c r="L16941" s="73" t="s">
        <v>6846</v>
      </c>
      <c r="M16941" s="74">
        <v>0</v>
      </c>
      <c r="N16941" s="74">
        <v>1</v>
      </c>
    </row>
    <row r="16942" spans="1:14">
      <c r="A16942" s="43" t="str">
        <f t="shared" si="818"/>
        <v>132113300147255001</v>
      </c>
      <c r="B16942" s="28">
        <f t="shared" si="819"/>
        <v>4</v>
      </c>
      <c r="C16942" s="28">
        <f t="shared" si="820"/>
        <v>4</v>
      </c>
      <c r="K16942" s="73" t="s">
        <v>6872</v>
      </c>
      <c r="L16942" s="73" t="s">
        <v>6846</v>
      </c>
      <c r="M16942" s="74">
        <v>0</v>
      </c>
      <c r="N16942" s="74">
        <v>4</v>
      </c>
    </row>
    <row r="16943" spans="1:14">
      <c r="A16943" s="43" t="str">
        <f t="shared" si="818"/>
        <v>132113300147256001</v>
      </c>
      <c r="B16943" s="28">
        <f t="shared" si="819"/>
        <v>0</v>
      </c>
      <c r="C16943" s="28">
        <f t="shared" si="820"/>
        <v>0</v>
      </c>
      <c r="K16943" s="73" t="s">
        <v>6873</v>
      </c>
      <c r="L16943" s="73" t="s">
        <v>6846</v>
      </c>
      <c r="M16943" s="74">
        <v>0</v>
      </c>
      <c r="N16943" s="74">
        <v>0</v>
      </c>
    </row>
    <row r="16944" spans="1:14">
      <c r="A16944" s="43" t="str">
        <f t="shared" si="818"/>
        <v>132113300147257001</v>
      </c>
      <c r="B16944" s="28">
        <f t="shared" si="819"/>
        <v>1</v>
      </c>
      <c r="C16944" s="28">
        <f t="shared" si="820"/>
        <v>1</v>
      </c>
      <c r="K16944" s="73" t="s">
        <v>6874</v>
      </c>
      <c r="L16944" s="73" t="s">
        <v>6846</v>
      </c>
      <c r="M16944" s="74">
        <v>0</v>
      </c>
      <c r="N16944" s="74">
        <v>1</v>
      </c>
    </row>
    <row r="16945" spans="1:14">
      <c r="A16945" s="43" t="str">
        <f t="shared" si="818"/>
        <v>132113300144258001</v>
      </c>
      <c r="B16945" s="28">
        <f t="shared" si="819"/>
        <v>3</v>
      </c>
      <c r="C16945" s="28">
        <f t="shared" si="820"/>
        <v>1</v>
      </c>
      <c r="K16945" s="73" t="s">
        <v>6875</v>
      </c>
      <c r="L16945" s="73" t="s">
        <v>6846</v>
      </c>
      <c r="M16945" s="74">
        <v>2</v>
      </c>
      <c r="N16945" s="74">
        <v>1</v>
      </c>
    </row>
    <row r="16946" spans="1:14">
      <c r="A16946" s="43" t="str">
        <f t="shared" si="818"/>
        <v>132113300145258001</v>
      </c>
      <c r="B16946" s="28">
        <f t="shared" si="819"/>
        <v>1</v>
      </c>
      <c r="C16946" s="28">
        <f t="shared" si="820"/>
        <v>0</v>
      </c>
      <c r="K16946" s="73" t="s">
        <v>6876</v>
      </c>
      <c r="L16946" s="73" t="s">
        <v>6846</v>
      </c>
      <c r="M16946" s="74">
        <v>1</v>
      </c>
      <c r="N16946" s="74">
        <v>0</v>
      </c>
    </row>
    <row r="16947" spans="1:14">
      <c r="A16947" s="43" t="str">
        <f t="shared" si="818"/>
        <v>132113300146258001</v>
      </c>
      <c r="B16947" s="28">
        <f t="shared" si="819"/>
        <v>1</v>
      </c>
      <c r="C16947" s="28">
        <f t="shared" si="820"/>
        <v>0</v>
      </c>
      <c r="K16947" s="73" t="s">
        <v>6877</v>
      </c>
      <c r="L16947" s="73" t="s">
        <v>6846</v>
      </c>
      <c r="M16947" s="74">
        <v>1</v>
      </c>
      <c r="N16947" s="74">
        <v>0</v>
      </c>
    </row>
    <row r="16948" spans="1:14">
      <c r="A16948" s="43" t="str">
        <f t="shared" si="818"/>
        <v>132113300144259001</v>
      </c>
      <c r="B16948" s="28">
        <f t="shared" si="819"/>
        <v>4</v>
      </c>
      <c r="C16948" s="28">
        <f t="shared" si="820"/>
        <v>0</v>
      </c>
      <c r="K16948" s="73" t="s">
        <v>6878</v>
      </c>
      <c r="L16948" s="73" t="s">
        <v>6846</v>
      </c>
      <c r="M16948" s="74">
        <v>4</v>
      </c>
      <c r="N16948" s="74">
        <v>0</v>
      </c>
    </row>
    <row r="16949" spans="1:14">
      <c r="A16949" s="43" t="str">
        <f t="shared" si="818"/>
        <v>132113300146259001</v>
      </c>
      <c r="B16949" s="28">
        <f t="shared" si="819"/>
        <v>0</v>
      </c>
      <c r="C16949" s="28">
        <f t="shared" si="820"/>
        <v>0</v>
      </c>
      <c r="K16949" s="73" t="s">
        <v>6879</v>
      </c>
      <c r="L16949" s="73" t="s">
        <v>6846</v>
      </c>
      <c r="M16949" s="74">
        <v>0</v>
      </c>
      <c r="N16949" s="74">
        <v>0</v>
      </c>
    </row>
    <row r="16950" spans="1:14">
      <c r="A16950" s="43" t="str">
        <f t="shared" si="818"/>
        <v>132113300144260001</v>
      </c>
      <c r="B16950" s="28">
        <f t="shared" si="819"/>
        <v>0</v>
      </c>
      <c r="C16950" s="28">
        <f t="shared" si="820"/>
        <v>0</v>
      </c>
      <c r="K16950" s="73" t="s">
        <v>6880</v>
      </c>
      <c r="L16950" s="73" t="s">
        <v>6846</v>
      </c>
      <c r="M16950" s="74">
        <v>0</v>
      </c>
      <c r="N16950" s="74">
        <v>0</v>
      </c>
    </row>
    <row r="16951" spans="1:14">
      <c r="A16951" s="43" t="str">
        <f t="shared" si="818"/>
        <v>132113300146260001</v>
      </c>
      <c r="B16951" s="28">
        <f t="shared" si="819"/>
        <v>0</v>
      </c>
      <c r="C16951" s="28">
        <f t="shared" si="820"/>
        <v>0</v>
      </c>
      <c r="K16951" s="73" t="s">
        <v>6881</v>
      </c>
      <c r="L16951" s="73" t="s">
        <v>6846</v>
      </c>
      <c r="M16951" s="74">
        <v>0</v>
      </c>
      <c r="N16951" s="74">
        <v>0</v>
      </c>
    </row>
    <row r="16952" spans="1:14">
      <c r="A16952" s="43" t="str">
        <f t="shared" si="818"/>
        <v>132113300144261001</v>
      </c>
      <c r="B16952" s="28">
        <f t="shared" si="819"/>
        <v>0</v>
      </c>
      <c r="C16952" s="28">
        <f t="shared" si="820"/>
        <v>0</v>
      </c>
      <c r="K16952" s="73" t="s">
        <v>6882</v>
      </c>
      <c r="L16952" s="73" t="s">
        <v>6846</v>
      </c>
      <c r="M16952" s="74">
        <v>0</v>
      </c>
      <c r="N16952" s="74">
        <v>0</v>
      </c>
    </row>
    <row r="16953" spans="1:14">
      <c r="A16953" s="43" t="str">
        <f t="shared" si="818"/>
        <v>132113300144261002</v>
      </c>
      <c r="B16953" s="28">
        <f t="shared" si="819"/>
        <v>3</v>
      </c>
      <c r="C16953" s="28">
        <f t="shared" si="820"/>
        <v>1</v>
      </c>
      <c r="K16953" s="73" t="s">
        <v>6883</v>
      </c>
      <c r="L16953" s="73" t="s">
        <v>6846</v>
      </c>
      <c r="M16953" s="74">
        <v>2</v>
      </c>
      <c r="N16953" s="74">
        <v>1</v>
      </c>
    </row>
    <row r="16954" spans="1:14">
      <c r="A16954" s="43" t="str">
        <f t="shared" si="818"/>
        <v>132113300146261001</v>
      </c>
      <c r="B16954" s="28">
        <f t="shared" si="819"/>
        <v>3</v>
      </c>
      <c r="C16954" s="28">
        <f t="shared" si="820"/>
        <v>2</v>
      </c>
      <c r="K16954" s="73" t="s">
        <v>6884</v>
      </c>
      <c r="L16954" s="73" t="s">
        <v>6846</v>
      </c>
      <c r="M16954" s="74">
        <v>1</v>
      </c>
      <c r="N16954" s="74">
        <v>2</v>
      </c>
    </row>
    <row r="16955" spans="1:14">
      <c r="A16955" s="43" t="str">
        <f t="shared" si="818"/>
        <v>132113300148261001</v>
      </c>
      <c r="B16955" s="28">
        <f t="shared" si="819"/>
        <v>9</v>
      </c>
      <c r="C16955" s="28">
        <f t="shared" si="820"/>
        <v>4</v>
      </c>
      <c r="K16955" s="73" t="s">
        <v>6885</v>
      </c>
      <c r="L16955" s="73" t="s">
        <v>6846</v>
      </c>
      <c r="M16955" s="74">
        <v>5</v>
      </c>
      <c r="N16955" s="74">
        <v>4</v>
      </c>
    </row>
    <row r="16956" spans="1:14">
      <c r="A16956" s="43" t="str">
        <f t="shared" si="818"/>
        <v>132113300144262001</v>
      </c>
      <c r="B16956" s="28">
        <f t="shared" si="819"/>
        <v>1</v>
      </c>
      <c r="C16956" s="28">
        <f t="shared" si="820"/>
        <v>0</v>
      </c>
      <c r="K16956" s="73" t="s">
        <v>6886</v>
      </c>
      <c r="L16956" s="73" t="s">
        <v>6846</v>
      </c>
      <c r="M16956" s="74">
        <v>1</v>
      </c>
      <c r="N16956" s="74">
        <v>0</v>
      </c>
    </row>
    <row r="16957" spans="1:14">
      <c r="A16957" s="43" t="str">
        <f t="shared" si="818"/>
        <v>132113300147263001</v>
      </c>
      <c r="B16957" s="28">
        <f t="shared" si="819"/>
        <v>4</v>
      </c>
      <c r="C16957" s="28">
        <f t="shared" si="820"/>
        <v>3</v>
      </c>
      <c r="K16957" s="73" t="s">
        <v>6887</v>
      </c>
      <c r="L16957" s="73" t="s">
        <v>6846</v>
      </c>
      <c r="M16957" s="74">
        <v>1</v>
      </c>
      <c r="N16957" s="74">
        <v>3</v>
      </c>
    </row>
    <row r="16958" spans="1:14">
      <c r="A16958" s="43" t="str">
        <f t="shared" si="818"/>
        <v>132113300144264001</v>
      </c>
      <c r="B16958" s="28">
        <f t="shared" si="819"/>
        <v>2</v>
      </c>
      <c r="C16958" s="28">
        <f t="shared" si="820"/>
        <v>1</v>
      </c>
      <c r="K16958" s="73" t="s">
        <v>6888</v>
      </c>
      <c r="L16958" s="73" t="s">
        <v>6846</v>
      </c>
      <c r="M16958" s="74">
        <v>1</v>
      </c>
      <c r="N16958" s="74">
        <v>1</v>
      </c>
    </row>
    <row r="16959" spans="1:14">
      <c r="A16959" s="43" t="str">
        <f t="shared" si="818"/>
        <v>132113300147264001</v>
      </c>
      <c r="B16959" s="28">
        <f t="shared" si="819"/>
        <v>3</v>
      </c>
      <c r="C16959" s="28">
        <f t="shared" si="820"/>
        <v>1</v>
      </c>
      <c r="K16959" s="73" t="s">
        <v>6889</v>
      </c>
      <c r="L16959" s="73" t="s">
        <v>6846</v>
      </c>
      <c r="M16959" s="74">
        <v>2</v>
      </c>
      <c r="N16959" s="74">
        <v>1</v>
      </c>
    </row>
    <row r="16960" spans="1:14">
      <c r="A16960" s="43" t="str">
        <f t="shared" si="818"/>
        <v>132113300145265001</v>
      </c>
      <c r="B16960" s="28">
        <f t="shared" si="819"/>
        <v>2</v>
      </c>
      <c r="C16960" s="28">
        <f t="shared" si="820"/>
        <v>0</v>
      </c>
      <c r="K16960" s="73" t="s">
        <v>6890</v>
      </c>
      <c r="L16960" s="73" t="s">
        <v>6846</v>
      </c>
      <c r="M16960" s="74">
        <v>2</v>
      </c>
      <c r="N16960" s="74">
        <v>0</v>
      </c>
    </row>
    <row r="16961" spans="1:14">
      <c r="A16961" s="43" t="str">
        <f t="shared" si="818"/>
        <v>132113300146265001</v>
      </c>
      <c r="B16961" s="28">
        <f t="shared" si="819"/>
        <v>4</v>
      </c>
      <c r="C16961" s="28">
        <f t="shared" si="820"/>
        <v>0</v>
      </c>
      <c r="K16961" s="73" t="s">
        <v>6891</v>
      </c>
      <c r="L16961" s="73" t="s">
        <v>6846</v>
      </c>
      <c r="M16961" s="74">
        <v>4</v>
      </c>
      <c r="N16961" s="74">
        <v>0</v>
      </c>
    </row>
    <row r="16962" spans="1:14">
      <c r="A16962" s="43" t="str">
        <f t="shared" si="818"/>
        <v>132113300147265001</v>
      </c>
      <c r="B16962" s="28">
        <f t="shared" si="819"/>
        <v>5</v>
      </c>
      <c r="C16962" s="28">
        <f t="shared" si="820"/>
        <v>4</v>
      </c>
      <c r="K16962" s="73" t="s">
        <v>6892</v>
      </c>
      <c r="L16962" s="73" t="s">
        <v>6846</v>
      </c>
      <c r="M16962" s="74">
        <v>1</v>
      </c>
      <c r="N16962" s="74">
        <v>4</v>
      </c>
    </row>
    <row r="16963" spans="1:14">
      <c r="A16963" s="43" t="str">
        <f t="shared" ref="A16963:A17026" si="821">L16963&amp;K16963</f>
        <v>132113300146266001</v>
      </c>
      <c r="B16963" s="28">
        <f t="shared" ref="B16963:B17026" si="822">M16963+N16963</f>
        <v>4</v>
      </c>
      <c r="C16963" s="28">
        <f t="shared" ref="C16963:C17026" si="823">N16963</f>
        <v>0</v>
      </c>
      <c r="K16963" s="73" t="s">
        <v>6893</v>
      </c>
      <c r="L16963" s="73" t="s">
        <v>6846</v>
      </c>
      <c r="M16963" s="74">
        <v>4</v>
      </c>
      <c r="N16963" s="74">
        <v>0</v>
      </c>
    </row>
    <row r="16964" spans="1:14">
      <c r="A16964" s="43" t="str">
        <f t="shared" si="821"/>
        <v>132113300144267001</v>
      </c>
      <c r="B16964" s="28">
        <f t="shared" si="822"/>
        <v>2</v>
      </c>
      <c r="C16964" s="28">
        <f t="shared" si="823"/>
        <v>0</v>
      </c>
      <c r="K16964" s="73" t="s">
        <v>6894</v>
      </c>
      <c r="L16964" s="73" t="s">
        <v>6846</v>
      </c>
      <c r="M16964" s="74">
        <v>2</v>
      </c>
      <c r="N16964" s="74">
        <v>0</v>
      </c>
    </row>
    <row r="16965" spans="1:14">
      <c r="A16965" s="43" t="str">
        <f t="shared" si="821"/>
        <v>132113300144268001</v>
      </c>
      <c r="B16965" s="28">
        <f t="shared" si="822"/>
        <v>2</v>
      </c>
      <c r="C16965" s="28">
        <f t="shared" si="823"/>
        <v>1</v>
      </c>
      <c r="K16965" s="73" t="s">
        <v>6895</v>
      </c>
      <c r="L16965" s="73" t="s">
        <v>6846</v>
      </c>
      <c r="M16965" s="74">
        <v>1</v>
      </c>
      <c r="N16965" s="74">
        <v>1</v>
      </c>
    </row>
    <row r="16966" spans="1:14">
      <c r="A16966" s="43" t="str">
        <f t="shared" si="821"/>
        <v>132113300144268003</v>
      </c>
      <c r="B16966" s="28">
        <f t="shared" si="822"/>
        <v>0</v>
      </c>
      <c r="C16966" s="28">
        <f t="shared" si="823"/>
        <v>0</v>
      </c>
      <c r="K16966" s="73" t="s">
        <v>6896</v>
      </c>
      <c r="L16966" s="73" t="s">
        <v>6846</v>
      </c>
      <c r="M16966" s="74">
        <v>0</v>
      </c>
      <c r="N16966" s="74">
        <v>0</v>
      </c>
    </row>
    <row r="16967" spans="1:14">
      <c r="A16967" s="43" t="str">
        <f t="shared" si="821"/>
        <v>132113300145268001</v>
      </c>
      <c r="B16967" s="28">
        <f t="shared" si="822"/>
        <v>1</v>
      </c>
      <c r="C16967" s="28">
        <f t="shared" si="823"/>
        <v>1</v>
      </c>
      <c r="K16967" s="73" t="s">
        <v>6897</v>
      </c>
      <c r="L16967" s="73" t="s">
        <v>6846</v>
      </c>
      <c r="M16967" s="74">
        <v>0</v>
      </c>
      <c r="N16967" s="74">
        <v>1</v>
      </c>
    </row>
    <row r="16968" spans="1:14">
      <c r="A16968" s="43" t="str">
        <f t="shared" si="821"/>
        <v>132113300146268001</v>
      </c>
      <c r="B16968" s="28">
        <f t="shared" si="822"/>
        <v>2</v>
      </c>
      <c r="C16968" s="28">
        <f t="shared" si="823"/>
        <v>2</v>
      </c>
      <c r="K16968" s="73" t="s">
        <v>6898</v>
      </c>
      <c r="L16968" s="73" t="s">
        <v>6846</v>
      </c>
      <c r="M16968" s="74">
        <v>0</v>
      </c>
      <c r="N16968" s="74">
        <v>2</v>
      </c>
    </row>
    <row r="16969" spans="1:14">
      <c r="A16969" s="43" t="str">
        <f t="shared" si="821"/>
        <v>132113300146269002</v>
      </c>
      <c r="B16969" s="28">
        <f t="shared" si="822"/>
        <v>1</v>
      </c>
      <c r="C16969" s="28">
        <f t="shared" si="823"/>
        <v>1</v>
      </c>
      <c r="K16969" s="73" t="s">
        <v>6899</v>
      </c>
      <c r="L16969" s="73" t="s">
        <v>6846</v>
      </c>
      <c r="M16969" s="74">
        <v>0</v>
      </c>
      <c r="N16969" s="74">
        <v>1</v>
      </c>
    </row>
    <row r="16970" spans="1:14">
      <c r="A16970" s="43" t="str">
        <f t="shared" si="821"/>
        <v>132113300146270001</v>
      </c>
      <c r="B16970" s="28">
        <f t="shared" si="822"/>
        <v>0</v>
      </c>
      <c r="C16970" s="28">
        <f t="shared" si="823"/>
        <v>0</v>
      </c>
      <c r="K16970" s="73" t="s">
        <v>6900</v>
      </c>
      <c r="L16970" s="73" t="s">
        <v>6846</v>
      </c>
      <c r="M16970" s="74">
        <v>0</v>
      </c>
      <c r="N16970" s="74">
        <v>0</v>
      </c>
    </row>
    <row r="16971" spans="1:14">
      <c r="A16971" s="43" t="str">
        <f t="shared" si="821"/>
        <v>132113300146271001</v>
      </c>
      <c r="B16971" s="28">
        <f t="shared" si="822"/>
        <v>2</v>
      </c>
      <c r="C16971" s="28">
        <f t="shared" si="823"/>
        <v>2</v>
      </c>
      <c r="K16971" s="73" t="s">
        <v>6901</v>
      </c>
      <c r="L16971" s="73" t="s">
        <v>6846</v>
      </c>
      <c r="M16971" s="74">
        <v>0</v>
      </c>
      <c r="N16971" s="74">
        <v>2</v>
      </c>
    </row>
    <row r="16972" spans="1:14">
      <c r="A16972" s="43" t="str">
        <f t="shared" si="821"/>
        <v>132113300144272001</v>
      </c>
      <c r="B16972" s="28">
        <f t="shared" si="822"/>
        <v>2</v>
      </c>
      <c r="C16972" s="28">
        <f t="shared" si="823"/>
        <v>2</v>
      </c>
      <c r="K16972" s="73" t="s">
        <v>6902</v>
      </c>
      <c r="L16972" s="73" t="s">
        <v>6846</v>
      </c>
      <c r="M16972" s="74">
        <v>0</v>
      </c>
      <c r="N16972" s="74">
        <v>2</v>
      </c>
    </row>
    <row r="16973" spans="1:14">
      <c r="A16973" s="43" t="str">
        <f t="shared" si="821"/>
        <v>132113300146272001</v>
      </c>
      <c r="B16973" s="28">
        <f t="shared" si="822"/>
        <v>0</v>
      </c>
      <c r="C16973" s="28">
        <f t="shared" si="823"/>
        <v>0</v>
      </c>
      <c r="K16973" s="73" t="s">
        <v>6903</v>
      </c>
      <c r="L16973" s="73" t="s">
        <v>6846</v>
      </c>
      <c r="M16973" s="74">
        <v>0</v>
      </c>
      <c r="N16973" s="74">
        <v>0</v>
      </c>
    </row>
    <row r="16974" spans="1:14">
      <c r="A16974" s="43" t="str">
        <f t="shared" si="821"/>
        <v>132113300146811001</v>
      </c>
      <c r="B16974" s="28">
        <f t="shared" si="822"/>
        <v>3</v>
      </c>
      <c r="C16974" s="28">
        <f t="shared" si="823"/>
        <v>0</v>
      </c>
      <c r="K16974" s="73" t="s">
        <v>6904</v>
      </c>
      <c r="L16974" s="73" t="s">
        <v>6846</v>
      </c>
      <c r="M16974" s="74">
        <v>3</v>
      </c>
      <c r="N16974" s="74">
        <v>0</v>
      </c>
    </row>
    <row r="16975" spans="1:14">
      <c r="A16975" s="43" t="str">
        <f t="shared" si="821"/>
        <v>132113300147812001</v>
      </c>
      <c r="B16975" s="28">
        <f t="shared" si="822"/>
        <v>4</v>
      </c>
      <c r="C16975" s="28">
        <f t="shared" si="823"/>
        <v>0</v>
      </c>
      <c r="K16975" s="73" t="s">
        <v>6905</v>
      </c>
      <c r="L16975" s="73" t="s">
        <v>6846</v>
      </c>
      <c r="M16975" s="74">
        <v>4</v>
      </c>
      <c r="N16975" s="74">
        <v>0</v>
      </c>
    </row>
    <row r="16976" spans="1:14">
      <c r="A16976" s="43" t="str">
        <f t="shared" si="821"/>
        <v>132113300146813001</v>
      </c>
      <c r="B16976" s="28">
        <f t="shared" si="822"/>
        <v>0</v>
      </c>
      <c r="C16976" s="28">
        <f t="shared" si="823"/>
        <v>0</v>
      </c>
      <c r="K16976" s="73" t="s">
        <v>6906</v>
      </c>
      <c r="L16976" s="73" t="s">
        <v>6846</v>
      </c>
      <c r="M16976" s="74">
        <v>0</v>
      </c>
      <c r="N16976" s="74">
        <v>0</v>
      </c>
    </row>
    <row r="16977" spans="1:14">
      <c r="A16977" s="43" t="str">
        <f t="shared" si="821"/>
        <v>132113300145814001</v>
      </c>
      <c r="B16977" s="28">
        <f t="shared" si="822"/>
        <v>4</v>
      </c>
      <c r="C16977" s="28">
        <f t="shared" si="823"/>
        <v>2</v>
      </c>
      <c r="K16977" s="73" t="s">
        <v>6907</v>
      </c>
      <c r="L16977" s="73" t="s">
        <v>6846</v>
      </c>
      <c r="M16977" s="74">
        <v>2</v>
      </c>
      <c r="N16977" s="74">
        <v>2</v>
      </c>
    </row>
    <row r="16978" spans="1:14">
      <c r="A16978" s="43" t="str">
        <f t="shared" si="821"/>
        <v>132113300146814001</v>
      </c>
      <c r="B16978" s="28">
        <f t="shared" si="822"/>
        <v>6</v>
      </c>
      <c r="C16978" s="28">
        <f t="shared" si="823"/>
        <v>3</v>
      </c>
      <c r="K16978" s="73" t="s">
        <v>6908</v>
      </c>
      <c r="L16978" s="73" t="s">
        <v>6846</v>
      </c>
      <c r="M16978" s="74">
        <v>3</v>
      </c>
      <c r="N16978" s="74">
        <v>3</v>
      </c>
    </row>
    <row r="16979" spans="1:14">
      <c r="A16979" s="43" t="str">
        <f t="shared" si="821"/>
        <v>132113300147814001</v>
      </c>
      <c r="B16979" s="28">
        <f t="shared" si="822"/>
        <v>3</v>
      </c>
      <c r="C16979" s="28">
        <f t="shared" si="823"/>
        <v>2</v>
      </c>
      <c r="K16979" s="73" t="s">
        <v>6909</v>
      </c>
      <c r="L16979" s="73" t="s">
        <v>6846</v>
      </c>
      <c r="M16979" s="74">
        <v>1</v>
      </c>
      <c r="N16979" s="74">
        <v>2</v>
      </c>
    </row>
    <row r="16980" spans="1:14">
      <c r="A16980" s="43" t="str">
        <f t="shared" si="821"/>
        <v>132114300147273001</v>
      </c>
      <c r="B16980" s="28">
        <f t="shared" si="822"/>
        <v>14</v>
      </c>
      <c r="C16980" s="28">
        <f t="shared" si="823"/>
        <v>14</v>
      </c>
      <c r="K16980" s="73" t="s">
        <v>6910</v>
      </c>
      <c r="L16980" s="73" t="s">
        <v>6911</v>
      </c>
      <c r="M16980" s="74">
        <v>0</v>
      </c>
      <c r="N16980" s="74">
        <v>14</v>
      </c>
    </row>
    <row r="16981" spans="1:14">
      <c r="A16981" s="43" t="str">
        <f t="shared" si="821"/>
        <v>132114300144274001</v>
      </c>
      <c r="B16981" s="28">
        <f t="shared" si="822"/>
        <v>6</v>
      </c>
      <c r="C16981" s="28">
        <f t="shared" si="823"/>
        <v>6</v>
      </c>
      <c r="K16981" s="73" t="s">
        <v>6912</v>
      </c>
      <c r="L16981" s="73" t="s">
        <v>6911</v>
      </c>
      <c r="M16981" s="74">
        <v>0</v>
      </c>
      <c r="N16981" s="74">
        <v>6</v>
      </c>
    </row>
    <row r="16982" spans="1:14">
      <c r="A16982" s="43" t="str">
        <f t="shared" si="821"/>
        <v>132114300144275001</v>
      </c>
      <c r="B16982" s="28">
        <f t="shared" si="822"/>
        <v>15</v>
      </c>
      <c r="C16982" s="28">
        <f t="shared" si="823"/>
        <v>15</v>
      </c>
      <c r="K16982" s="73" t="s">
        <v>6913</v>
      </c>
      <c r="L16982" s="73" t="s">
        <v>6911</v>
      </c>
      <c r="M16982" s="74">
        <v>0</v>
      </c>
      <c r="N16982" s="74">
        <v>15</v>
      </c>
    </row>
    <row r="16983" spans="1:14">
      <c r="A16983" s="43" t="str">
        <f t="shared" si="821"/>
        <v>132114300144276001</v>
      </c>
      <c r="B16983" s="28">
        <f t="shared" si="822"/>
        <v>2</v>
      </c>
      <c r="C16983" s="28">
        <f t="shared" si="823"/>
        <v>2</v>
      </c>
      <c r="K16983" s="73" t="s">
        <v>6914</v>
      </c>
      <c r="L16983" s="73" t="s">
        <v>6911</v>
      </c>
      <c r="M16983" s="74">
        <v>0</v>
      </c>
      <c r="N16983" s="74">
        <v>2</v>
      </c>
    </row>
    <row r="16984" spans="1:14">
      <c r="A16984" s="43" t="str">
        <f t="shared" si="821"/>
        <v>132114300144277001</v>
      </c>
      <c r="B16984" s="28">
        <f t="shared" si="822"/>
        <v>5</v>
      </c>
      <c r="C16984" s="28">
        <f t="shared" si="823"/>
        <v>5</v>
      </c>
      <c r="K16984" s="73" t="s">
        <v>6915</v>
      </c>
      <c r="L16984" s="73" t="s">
        <v>6911</v>
      </c>
      <c r="M16984" s="74">
        <v>0</v>
      </c>
      <c r="N16984" s="74">
        <v>5</v>
      </c>
    </row>
    <row r="16985" spans="1:14">
      <c r="A16985" s="43" t="str">
        <f t="shared" si="821"/>
        <v>132114300144277002</v>
      </c>
      <c r="B16985" s="28">
        <f t="shared" si="822"/>
        <v>3</v>
      </c>
      <c r="C16985" s="28">
        <f t="shared" si="823"/>
        <v>3</v>
      </c>
      <c r="K16985" s="73" t="s">
        <v>6916</v>
      </c>
      <c r="L16985" s="73" t="s">
        <v>6911</v>
      </c>
      <c r="M16985" s="74">
        <v>0</v>
      </c>
      <c r="N16985" s="74">
        <v>3</v>
      </c>
    </row>
    <row r="16986" spans="1:14">
      <c r="A16986" s="43" t="str">
        <f t="shared" si="821"/>
        <v>132114300144278001</v>
      </c>
      <c r="B16986" s="28">
        <f t="shared" si="822"/>
        <v>13</v>
      </c>
      <c r="C16986" s="28">
        <f t="shared" si="823"/>
        <v>13</v>
      </c>
      <c r="K16986" s="73" t="s">
        <v>6917</v>
      </c>
      <c r="L16986" s="73" t="s">
        <v>6911</v>
      </c>
      <c r="M16986" s="74">
        <v>0</v>
      </c>
      <c r="N16986" s="74">
        <v>13</v>
      </c>
    </row>
    <row r="16987" spans="1:14">
      <c r="A16987" s="43" t="str">
        <f t="shared" si="821"/>
        <v>132114300144279001</v>
      </c>
      <c r="B16987" s="28">
        <f t="shared" si="822"/>
        <v>3</v>
      </c>
      <c r="C16987" s="28">
        <f t="shared" si="823"/>
        <v>3</v>
      </c>
      <c r="K16987" s="73" t="s">
        <v>6918</v>
      </c>
      <c r="L16987" s="73" t="s">
        <v>6911</v>
      </c>
      <c r="M16987" s="74">
        <v>0</v>
      </c>
      <c r="N16987" s="74">
        <v>3</v>
      </c>
    </row>
    <row r="16988" spans="1:14">
      <c r="A16988" s="43" t="str">
        <f t="shared" si="821"/>
        <v>132114300145279001</v>
      </c>
      <c r="B16988" s="28">
        <f t="shared" si="822"/>
        <v>73</v>
      </c>
      <c r="C16988" s="28">
        <f t="shared" si="823"/>
        <v>72</v>
      </c>
      <c r="K16988" s="73" t="s">
        <v>6919</v>
      </c>
      <c r="L16988" s="73" t="s">
        <v>6911</v>
      </c>
      <c r="M16988" s="74">
        <v>1</v>
      </c>
      <c r="N16988" s="74">
        <v>72</v>
      </c>
    </row>
    <row r="16989" spans="1:14">
      <c r="A16989" s="43" t="str">
        <f t="shared" si="821"/>
        <v>132114300146279001</v>
      </c>
      <c r="B16989" s="28">
        <f t="shared" si="822"/>
        <v>12</v>
      </c>
      <c r="C16989" s="28">
        <f t="shared" si="823"/>
        <v>10</v>
      </c>
      <c r="K16989" s="73" t="s">
        <v>6920</v>
      </c>
      <c r="L16989" s="73" t="s">
        <v>6911</v>
      </c>
      <c r="M16989" s="74">
        <v>2</v>
      </c>
      <c r="N16989" s="74">
        <v>10</v>
      </c>
    </row>
    <row r="16990" spans="1:14">
      <c r="A16990" s="43" t="str">
        <f t="shared" si="821"/>
        <v>132114300147279001</v>
      </c>
      <c r="B16990" s="28">
        <f t="shared" si="822"/>
        <v>29</v>
      </c>
      <c r="C16990" s="28">
        <f t="shared" si="823"/>
        <v>28</v>
      </c>
      <c r="K16990" s="73" t="s">
        <v>6921</v>
      </c>
      <c r="L16990" s="73" t="s">
        <v>6911</v>
      </c>
      <c r="M16990" s="74">
        <v>1</v>
      </c>
      <c r="N16990" s="74">
        <v>28</v>
      </c>
    </row>
    <row r="16991" spans="1:14">
      <c r="A16991" s="43" t="str">
        <f t="shared" si="821"/>
        <v>132114300144280001</v>
      </c>
      <c r="B16991" s="28">
        <f t="shared" si="822"/>
        <v>2</v>
      </c>
      <c r="C16991" s="28">
        <f t="shared" si="823"/>
        <v>2</v>
      </c>
      <c r="K16991" s="73" t="s">
        <v>6922</v>
      </c>
      <c r="L16991" s="73" t="s">
        <v>6911</v>
      </c>
      <c r="M16991" s="74">
        <v>0</v>
      </c>
      <c r="N16991" s="74">
        <v>2</v>
      </c>
    </row>
    <row r="16992" spans="1:14">
      <c r="A16992" s="43" t="str">
        <f t="shared" si="821"/>
        <v>132114300144281001</v>
      </c>
      <c r="B16992" s="28">
        <f t="shared" si="822"/>
        <v>0</v>
      </c>
      <c r="C16992" s="28">
        <f t="shared" si="823"/>
        <v>0</v>
      </c>
      <c r="K16992" s="73" t="s">
        <v>6923</v>
      </c>
      <c r="L16992" s="73" t="s">
        <v>6911</v>
      </c>
      <c r="M16992" s="74">
        <v>0</v>
      </c>
      <c r="N16992" s="74">
        <v>0</v>
      </c>
    </row>
    <row r="16993" spans="1:14">
      <c r="A16993" s="43" t="str">
        <f t="shared" si="821"/>
        <v>132114300144282001</v>
      </c>
      <c r="B16993" s="28">
        <f t="shared" si="822"/>
        <v>1</v>
      </c>
      <c r="C16993" s="28">
        <f t="shared" si="823"/>
        <v>1</v>
      </c>
      <c r="K16993" s="73" t="s">
        <v>6924</v>
      </c>
      <c r="L16993" s="73" t="s">
        <v>6911</v>
      </c>
      <c r="M16993" s="74">
        <v>0</v>
      </c>
      <c r="N16993" s="74">
        <v>1</v>
      </c>
    </row>
    <row r="16994" spans="1:14">
      <c r="A16994" s="43" t="str">
        <f t="shared" si="821"/>
        <v>132114300144283001</v>
      </c>
      <c r="B16994" s="28">
        <f t="shared" si="822"/>
        <v>10</v>
      </c>
      <c r="C16994" s="28">
        <f t="shared" si="823"/>
        <v>10</v>
      </c>
      <c r="K16994" s="73" t="s">
        <v>6925</v>
      </c>
      <c r="L16994" s="73" t="s">
        <v>6911</v>
      </c>
      <c r="M16994" s="74">
        <v>0</v>
      </c>
      <c r="N16994" s="74">
        <v>10</v>
      </c>
    </row>
    <row r="16995" spans="1:14">
      <c r="A16995" s="43" t="str">
        <f t="shared" si="821"/>
        <v>132114300146283001</v>
      </c>
      <c r="B16995" s="28">
        <f t="shared" si="822"/>
        <v>2</v>
      </c>
      <c r="C16995" s="28">
        <f t="shared" si="823"/>
        <v>2</v>
      </c>
      <c r="K16995" s="73" t="s">
        <v>6926</v>
      </c>
      <c r="L16995" s="73" t="s">
        <v>6911</v>
      </c>
      <c r="M16995" s="74">
        <v>0</v>
      </c>
      <c r="N16995" s="74">
        <v>2</v>
      </c>
    </row>
    <row r="16996" spans="1:14">
      <c r="A16996" s="43" t="str">
        <f t="shared" si="821"/>
        <v>132114300144284001</v>
      </c>
      <c r="B16996" s="28">
        <f t="shared" si="822"/>
        <v>0</v>
      </c>
      <c r="C16996" s="28">
        <f t="shared" si="823"/>
        <v>0</v>
      </c>
      <c r="K16996" s="73" t="s">
        <v>6927</v>
      </c>
      <c r="L16996" s="73" t="s">
        <v>6911</v>
      </c>
      <c r="M16996" s="74">
        <v>0</v>
      </c>
      <c r="N16996" s="74">
        <v>0</v>
      </c>
    </row>
    <row r="16997" spans="1:14">
      <c r="A16997" s="43" t="str">
        <f t="shared" si="821"/>
        <v>132114300146284001</v>
      </c>
      <c r="B16997" s="28">
        <f t="shared" si="822"/>
        <v>3</v>
      </c>
      <c r="C16997" s="28">
        <f t="shared" si="823"/>
        <v>3</v>
      </c>
      <c r="K16997" s="73" t="s">
        <v>6928</v>
      </c>
      <c r="L16997" s="73" t="s">
        <v>6911</v>
      </c>
      <c r="M16997" s="74">
        <v>0</v>
      </c>
      <c r="N16997" s="74">
        <v>3</v>
      </c>
    </row>
    <row r="16998" spans="1:14">
      <c r="A16998" s="43" t="str">
        <f t="shared" si="821"/>
        <v>132114300144285001</v>
      </c>
      <c r="B16998" s="28">
        <f t="shared" si="822"/>
        <v>0</v>
      </c>
      <c r="C16998" s="28">
        <f t="shared" si="823"/>
        <v>0</v>
      </c>
      <c r="K16998" s="73" t="s">
        <v>6929</v>
      </c>
      <c r="L16998" s="73" t="s">
        <v>6911</v>
      </c>
      <c r="M16998" s="74">
        <v>0</v>
      </c>
      <c r="N16998" s="74">
        <v>0</v>
      </c>
    </row>
    <row r="16999" spans="1:14">
      <c r="A16999" s="43" t="str">
        <f t="shared" si="821"/>
        <v>132114300146285001</v>
      </c>
      <c r="B16999" s="28">
        <f t="shared" si="822"/>
        <v>0</v>
      </c>
      <c r="C16999" s="28">
        <f t="shared" si="823"/>
        <v>0</v>
      </c>
      <c r="K16999" s="73" t="s">
        <v>6930</v>
      </c>
      <c r="L16999" s="73" t="s">
        <v>6911</v>
      </c>
      <c r="M16999" s="74">
        <v>0</v>
      </c>
      <c r="N16999" s="74">
        <v>0</v>
      </c>
    </row>
    <row r="17000" spans="1:14">
      <c r="A17000" s="43" t="str">
        <f t="shared" si="821"/>
        <v>132114300144286001</v>
      </c>
      <c r="B17000" s="28">
        <f t="shared" si="822"/>
        <v>9</v>
      </c>
      <c r="C17000" s="28">
        <f t="shared" si="823"/>
        <v>9</v>
      </c>
      <c r="K17000" s="73" t="s">
        <v>6931</v>
      </c>
      <c r="L17000" s="73" t="s">
        <v>6911</v>
      </c>
      <c r="M17000" s="74">
        <v>0</v>
      </c>
      <c r="N17000" s="74">
        <v>9</v>
      </c>
    </row>
    <row r="17001" spans="1:14">
      <c r="A17001" s="43" t="str">
        <f t="shared" si="821"/>
        <v>132114300146286001</v>
      </c>
      <c r="B17001" s="28">
        <f t="shared" si="822"/>
        <v>3</v>
      </c>
      <c r="C17001" s="28">
        <f t="shared" si="823"/>
        <v>3</v>
      </c>
      <c r="K17001" s="73" t="s">
        <v>6932</v>
      </c>
      <c r="L17001" s="73" t="s">
        <v>6911</v>
      </c>
      <c r="M17001" s="74">
        <v>0</v>
      </c>
      <c r="N17001" s="74">
        <v>3</v>
      </c>
    </row>
    <row r="17002" spans="1:14">
      <c r="A17002" s="43" t="str">
        <f t="shared" si="821"/>
        <v>132114300144287001</v>
      </c>
      <c r="B17002" s="28">
        <f t="shared" si="822"/>
        <v>1</v>
      </c>
      <c r="C17002" s="28">
        <f t="shared" si="823"/>
        <v>1</v>
      </c>
      <c r="K17002" s="73" t="s">
        <v>6933</v>
      </c>
      <c r="L17002" s="73" t="s">
        <v>6911</v>
      </c>
      <c r="M17002" s="74">
        <v>0</v>
      </c>
      <c r="N17002" s="74">
        <v>1</v>
      </c>
    </row>
    <row r="17003" spans="1:14">
      <c r="A17003" s="43" t="str">
        <f t="shared" si="821"/>
        <v>132114300144288001</v>
      </c>
      <c r="B17003" s="28">
        <f t="shared" si="822"/>
        <v>8</v>
      </c>
      <c r="C17003" s="28">
        <f t="shared" si="823"/>
        <v>8</v>
      </c>
      <c r="K17003" s="73" t="s">
        <v>6934</v>
      </c>
      <c r="L17003" s="73" t="s">
        <v>6911</v>
      </c>
      <c r="M17003" s="74">
        <v>0</v>
      </c>
      <c r="N17003" s="74">
        <v>8</v>
      </c>
    </row>
    <row r="17004" spans="1:14">
      <c r="A17004" s="43" t="str">
        <f t="shared" si="821"/>
        <v>132114300146288001</v>
      </c>
      <c r="B17004" s="28">
        <f t="shared" si="822"/>
        <v>2</v>
      </c>
      <c r="C17004" s="28">
        <f t="shared" si="823"/>
        <v>2</v>
      </c>
      <c r="K17004" s="73" t="s">
        <v>6935</v>
      </c>
      <c r="L17004" s="73" t="s">
        <v>6911</v>
      </c>
      <c r="M17004" s="74">
        <v>0</v>
      </c>
      <c r="N17004" s="74">
        <v>2</v>
      </c>
    </row>
    <row r="17005" spans="1:14">
      <c r="A17005" s="43" t="str">
        <f t="shared" si="821"/>
        <v>132114300144289001</v>
      </c>
      <c r="B17005" s="28">
        <f t="shared" si="822"/>
        <v>0</v>
      </c>
      <c r="C17005" s="28">
        <f t="shared" si="823"/>
        <v>0</v>
      </c>
      <c r="K17005" s="73" t="s">
        <v>6936</v>
      </c>
      <c r="L17005" s="73" t="s">
        <v>6911</v>
      </c>
      <c r="M17005" s="74">
        <v>0</v>
      </c>
      <c r="N17005" s="74">
        <v>0</v>
      </c>
    </row>
    <row r="17006" spans="1:14">
      <c r="A17006" s="43" t="str">
        <f t="shared" si="821"/>
        <v>132114300144290001</v>
      </c>
      <c r="B17006" s="28">
        <f t="shared" si="822"/>
        <v>0</v>
      </c>
      <c r="C17006" s="28">
        <f t="shared" si="823"/>
        <v>0</v>
      </c>
      <c r="K17006" s="73" t="s">
        <v>6937</v>
      </c>
      <c r="L17006" s="73" t="s">
        <v>6911</v>
      </c>
      <c r="M17006" s="74">
        <v>0</v>
      </c>
      <c r="N17006" s="74">
        <v>0</v>
      </c>
    </row>
    <row r="17007" spans="1:14">
      <c r="A17007" s="43" t="str">
        <f t="shared" si="821"/>
        <v>132114300146290001</v>
      </c>
      <c r="B17007" s="28">
        <f t="shared" si="822"/>
        <v>12</v>
      </c>
      <c r="C17007" s="28">
        <f t="shared" si="823"/>
        <v>12</v>
      </c>
      <c r="K17007" s="73" t="s">
        <v>6938</v>
      </c>
      <c r="L17007" s="73" t="s">
        <v>6911</v>
      </c>
      <c r="M17007" s="74">
        <v>0</v>
      </c>
      <c r="N17007" s="74">
        <v>12</v>
      </c>
    </row>
    <row r="17008" spans="1:14">
      <c r="A17008" s="43" t="str">
        <f t="shared" si="821"/>
        <v>132114300144291001</v>
      </c>
      <c r="B17008" s="28">
        <f t="shared" si="822"/>
        <v>1</v>
      </c>
      <c r="C17008" s="28">
        <f t="shared" si="823"/>
        <v>1</v>
      </c>
      <c r="K17008" s="73" t="s">
        <v>6939</v>
      </c>
      <c r="L17008" s="73" t="s">
        <v>6911</v>
      </c>
      <c r="M17008" s="74">
        <v>0</v>
      </c>
      <c r="N17008" s="74">
        <v>1</v>
      </c>
    </row>
    <row r="17009" spans="1:14">
      <c r="A17009" s="43" t="str">
        <f t="shared" si="821"/>
        <v>132114300144292001</v>
      </c>
      <c r="B17009" s="28">
        <f t="shared" si="822"/>
        <v>1</v>
      </c>
      <c r="C17009" s="28">
        <f t="shared" si="823"/>
        <v>1</v>
      </c>
      <c r="K17009" s="73" t="s">
        <v>6940</v>
      </c>
      <c r="L17009" s="73" t="s">
        <v>6911</v>
      </c>
      <c r="M17009" s="74">
        <v>0</v>
      </c>
      <c r="N17009" s="74">
        <v>1</v>
      </c>
    </row>
    <row r="17010" spans="1:14">
      <c r="A17010" s="43" t="str">
        <f t="shared" si="821"/>
        <v>132114300146293001</v>
      </c>
      <c r="B17010" s="28">
        <f t="shared" si="822"/>
        <v>2</v>
      </c>
      <c r="C17010" s="28">
        <f t="shared" si="823"/>
        <v>2</v>
      </c>
      <c r="K17010" s="73" t="s">
        <v>6941</v>
      </c>
      <c r="L17010" s="73" t="s">
        <v>6911</v>
      </c>
      <c r="M17010" s="74">
        <v>0</v>
      </c>
      <c r="N17010" s="74">
        <v>2</v>
      </c>
    </row>
    <row r="17011" spans="1:14">
      <c r="A17011" s="43" t="str">
        <f t="shared" si="821"/>
        <v>132114300144294001</v>
      </c>
      <c r="B17011" s="28">
        <f t="shared" si="822"/>
        <v>2</v>
      </c>
      <c r="C17011" s="28">
        <f t="shared" si="823"/>
        <v>2</v>
      </c>
      <c r="K17011" s="73" t="s">
        <v>6942</v>
      </c>
      <c r="L17011" s="73" t="s">
        <v>6911</v>
      </c>
      <c r="M17011" s="74">
        <v>0</v>
      </c>
      <c r="N17011" s="74">
        <v>2</v>
      </c>
    </row>
    <row r="17012" spans="1:14">
      <c r="A17012" s="43" t="str">
        <f t="shared" si="821"/>
        <v>132114300144295001</v>
      </c>
      <c r="B17012" s="28">
        <f t="shared" si="822"/>
        <v>1</v>
      </c>
      <c r="C17012" s="28">
        <f t="shared" si="823"/>
        <v>1</v>
      </c>
      <c r="K17012" s="73" t="s">
        <v>6943</v>
      </c>
      <c r="L17012" s="73" t="s">
        <v>6911</v>
      </c>
      <c r="M17012" s="74">
        <v>0</v>
      </c>
      <c r="N17012" s="74">
        <v>1</v>
      </c>
    </row>
    <row r="17013" spans="1:14">
      <c r="A17013" s="43" t="str">
        <f t="shared" si="821"/>
        <v>132114300144296001</v>
      </c>
      <c r="B17013" s="28">
        <f t="shared" si="822"/>
        <v>0</v>
      </c>
      <c r="C17013" s="28">
        <f t="shared" si="823"/>
        <v>0</v>
      </c>
      <c r="K17013" s="73" t="s">
        <v>6944</v>
      </c>
      <c r="L17013" s="73" t="s">
        <v>6911</v>
      </c>
      <c r="M17013" s="74">
        <v>0</v>
      </c>
      <c r="N17013" s="74">
        <v>0</v>
      </c>
    </row>
    <row r="17014" spans="1:14">
      <c r="A17014" s="43" t="str">
        <f t="shared" si="821"/>
        <v>132114300144297001</v>
      </c>
      <c r="B17014" s="28">
        <f t="shared" si="822"/>
        <v>1</v>
      </c>
      <c r="C17014" s="28">
        <f t="shared" si="823"/>
        <v>1</v>
      </c>
      <c r="K17014" s="73" t="s">
        <v>6945</v>
      </c>
      <c r="L17014" s="73" t="s">
        <v>6911</v>
      </c>
      <c r="M17014" s="74">
        <v>0</v>
      </c>
      <c r="N17014" s="74">
        <v>1</v>
      </c>
    </row>
    <row r="17015" spans="1:14">
      <c r="A17015" s="43" t="str">
        <f t="shared" si="821"/>
        <v>132114300144298001</v>
      </c>
      <c r="B17015" s="28">
        <f t="shared" si="822"/>
        <v>2</v>
      </c>
      <c r="C17015" s="28">
        <f t="shared" si="823"/>
        <v>2</v>
      </c>
      <c r="K17015" s="73" t="s">
        <v>6946</v>
      </c>
      <c r="L17015" s="73" t="s">
        <v>6911</v>
      </c>
      <c r="M17015" s="74">
        <v>0</v>
      </c>
      <c r="N17015" s="74">
        <v>2</v>
      </c>
    </row>
    <row r="17016" spans="1:14">
      <c r="A17016" s="43" t="str">
        <f t="shared" si="821"/>
        <v>132114300144298002</v>
      </c>
      <c r="B17016" s="28">
        <f t="shared" si="822"/>
        <v>0</v>
      </c>
      <c r="C17016" s="28">
        <f t="shared" si="823"/>
        <v>0</v>
      </c>
      <c r="K17016" s="73" t="s">
        <v>6947</v>
      </c>
      <c r="L17016" s="73" t="s">
        <v>6911</v>
      </c>
      <c r="M17016" s="74">
        <v>0</v>
      </c>
      <c r="N17016" s="74">
        <v>0</v>
      </c>
    </row>
    <row r="17017" spans="1:14">
      <c r="A17017" s="43" t="str">
        <f t="shared" si="821"/>
        <v>132114300146299002</v>
      </c>
      <c r="B17017" s="28">
        <f t="shared" si="822"/>
        <v>10</v>
      </c>
      <c r="C17017" s="28">
        <f t="shared" si="823"/>
        <v>10</v>
      </c>
      <c r="K17017" s="73" t="s">
        <v>6948</v>
      </c>
      <c r="L17017" s="73" t="s">
        <v>6911</v>
      </c>
      <c r="M17017" s="74">
        <v>0</v>
      </c>
      <c r="N17017" s="74">
        <v>10</v>
      </c>
    </row>
    <row r="17018" spans="1:14">
      <c r="A17018" s="43" t="str">
        <f t="shared" si="821"/>
        <v>132114300147299002</v>
      </c>
      <c r="B17018" s="28">
        <f t="shared" si="822"/>
        <v>48</v>
      </c>
      <c r="C17018" s="28">
        <f t="shared" si="823"/>
        <v>47</v>
      </c>
      <c r="K17018" s="73" t="s">
        <v>6949</v>
      </c>
      <c r="L17018" s="73" t="s">
        <v>6911</v>
      </c>
      <c r="M17018" s="74">
        <v>1</v>
      </c>
      <c r="N17018" s="74">
        <v>47</v>
      </c>
    </row>
    <row r="17019" spans="1:14">
      <c r="A17019" s="43" t="str">
        <f t="shared" si="821"/>
        <v>132114300144301001</v>
      </c>
      <c r="B17019" s="28">
        <f t="shared" si="822"/>
        <v>0</v>
      </c>
      <c r="C17019" s="28">
        <f t="shared" si="823"/>
        <v>0</v>
      </c>
      <c r="K17019" s="73" t="s">
        <v>6950</v>
      </c>
      <c r="L17019" s="73" t="s">
        <v>6911</v>
      </c>
      <c r="M17019" s="74">
        <v>0</v>
      </c>
      <c r="N17019" s="74">
        <v>0</v>
      </c>
    </row>
    <row r="17020" spans="1:14">
      <c r="A17020" s="43" t="str">
        <f t="shared" si="821"/>
        <v>132114300146301001</v>
      </c>
      <c r="B17020" s="28">
        <f t="shared" si="822"/>
        <v>1</v>
      </c>
      <c r="C17020" s="28">
        <f t="shared" si="823"/>
        <v>1</v>
      </c>
      <c r="K17020" s="73" t="s">
        <v>6951</v>
      </c>
      <c r="L17020" s="73" t="s">
        <v>6911</v>
      </c>
      <c r="M17020" s="74">
        <v>0</v>
      </c>
      <c r="N17020" s="74">
        <v>1</v>
      </c>
    </row>
    <row r="17021" spans="1:14">
      <c r="A17021" s="43" t="str">
        <f t="shared" si="821"/>
        <v>132114300144302001</v>
      </c>
      <c r="B17021" s="28">
        <f t="shared" si="822"/>
        <v>0</v>
      </c>
      <c r="C17021" s="28">
        <f t="shared" si="823"/>
        <v>0</v>
      </c>
      <c r="K17021" s="73" t="s">
        <v>6952</v>
      </c>
      <c r="L17021" s="73" t="s">
        <v>6911</v>
      </c>
      <c r="M17021" s="74">
        <v>0</v>
      </c>
      <c r="N17021" s="74">
        <v>0</v>
      </c>
    </row>
    <row r="17022" spans="1:14">
      <c r="A17022" s="43" t="str">
        <f t="shared" si="821"/>
        <v>132114300144303001</v>
      </c>
      <c r="B17022" s="28">
        <f t="shared" si="822"/>
        <v>1</v>
      </c>
      <c r="C17022" s="28">
        <f t="shared" si="823"/>
        <v>1</v>
      </c>
      <c r="K17022" s="73" t="s">
        <v>6953</v>
      </c>
      <c r="L17022" s="73" t="s">
        <v>6911</v>
      </c>
      <c r="M17022" s="74">
        <v>0</v>
      </c>
      <c r="N17022" s="74">
        <v>1</v>
      </c>
    </row>
    <row r="17023" spans="1:14">
      <c r="A17023" s="43" t="str">
        <f t="shared" si="821"/>
        <v>132114300146303001</v>
      </c>
      <c r="B17023" s="28">
        <f t="shared" si="822"/>
        <v>6</v>
      </c>
      <c r="C17023" s="28">
        <f t="shared" si="823"/>
        <v>6</v>
      </c>
      <c r="K17023" s="73" t="s">
        <v>6954</v>
      </c>
      <c r="L17023" s="73" t="s">
        <v>6911</v>
      </c>
      <c r="M17023" s="74">
        <v>0</v>
      </c>
      <c r="N17023" s="74">
        <v>6</v>
      </c>
    </row>
    <row r="17024" spans="1:14">
      <c r="A17024" s="43" t="str">
        <f t="shared" si="821"/>
        <v>132114300144304001</v>
      </c>
      <c r="B17024" s="28">
        <f t="shared" si="822"/>
        <v>0</v>
      </c>
      <c r="C17024" s="28">
        <f t="shared" si="823"/>
        <v>0</v>
      </c>
      <c r="K17024" s="73" t="s">
        <v>6955</v>
      </c>
      <c r="L17024" s="73" t="s">
        <v>6911</v>
      </c>
      <c r="M17024" s="74">
        <v>0</v>
      </c>
      <c r="N17024" s="74">
        <v>0</v>
      </c>
    </row>
    <row r="17025" spans="1:14">
      <c r="A17025" s="43" t="str">
        <f t="shared" si="821"/>
        <v>132114300144305002</v>
      </c>
      <c r="B17025" s="28">
        <f t="shared" si="822"/>
        <v>0</v>
      </c>
      <c r="C17025" s="28">
        <f t="shared" si="823"/>
        <v>0</v>
      </c>
      <c r="K17025" s="73" t="s">
        <v>6956</v>
      </c>
      <c r="L17025" s="73" t="s">
        <v>6911</v>
      </c>
      <c r="M17025" s="74">
        <v>0</v>
      </c>
      <c r="N17025" s="74">
        <v>0</v>
      </c>
    </row>
    <row r="17026" spans="1:14">
      <c r="A17026" s="43" t="str">
        <f t="shared" si="821"/>
        <v>132114300144306002</v>
      </c>
      <c r="B17026" s="28">
        <f t="shared" si="822"/>
        <v>0</v>
      </c>
      <c r="C17026" s="28">
        <f t="shared" si="823"/>
        <v>0</v>
      </c>
      <c r="K17026" s="73" t="s">
        <v>6957</v>
      </c>
      <c r="L17026" s="73" t="s">
        <v>6911</v>
      </c>
      <c r="M17026" s="74">
        <v>0</v>
      </c>
      <c r="N17026" s="74">
        <v>0</v>
      </c>
    </row>
    <row r="17027" spans="1:14">
      <c r="A17027" s="43" t="str">
        <f t="shared" ref="A17027:A17090" si="824">L17027&amp;K17027</f>
        <v>132114300144306003</v>
      </c>
      <c r="B17027" s="28">
        <f t="shared" ref="B17027:B17090" si="825">M17027+N17027</f>
        <v>10</v>
      </c>
      <c r="C17027" s="28">
        <f t="shared" ref="C17027:C17090" si="826">N17027</f>
        <v>10</v>
      </c>
      <c r="K17027" s="73" t="s">
        <v>6958</v>
      </c>
      <c r="L17027" s="73" t="s">
        <v>6911</v>
      </c>
      <c r="M17027" s="74">
        <v>0</v>
      </c>
      <c r="N17027" s="74">
        <v>10</v>
      </c>
    </row>
    <row r="17028" spans="1:14">
      <c r="A17028" s="43" t="str">
        <f t="shared" si="824"/>
        <v>132114300144307001</v>
      </c>
      <c r="B17028" s="28">
        <f t="shared" si="825"/>
        <v>0</v>
      </c>
      <c r="C17028" s="28">
        <f t="shared" si="826"/>
        <v>0</v>
      </c>
      <c r="K17028" s="73" t="s">
        <v>6959</v>
      </c>
      <c r="L17028" s="73" t="s">
        <v>6911</v>
      </c>
      <c r="M17028" s="74">
        <v>0</v>
      </c>
      <c r="N17028" s="74">
        <v>0</v>
      </c>
    </row>
    <row r="17029" spans="1:14">
      <c r="A17029" s="43" t="str">
        <f t="shared" si="824"/>
        <v>132114300146307001</v>
      </c>
      <c r="B17029" s="28">
        <f t="shared" si="825"/>
        <v>1</v>
      </c>
      <c r="C17029" s="28">
        <f t="shared" si="826"/>
        <v>1</v>
      </c>
      <c r="K17029" s="73" t="s">
        <v>6960</v>
      </c>
      <c r="L17029" s="73" t="s">
        <v>6911</v>
      </c>
      <c r="M17029" s="74">
        <v>0</v>
      </c>
      <c r="N17029" s="74">
        <v>1</v>
      </c>
    </row>
    <row r="17030" spans="1:14">
      <c r="A17030" s="43" t="str">
        <f t="shared" si="824"/>
        <v>132114300144308002</v>
      </c>
      <c r="B17030" s="28">
        <f t="shared" si="825"/>
        <v>2</v>
      </c>
      <c r="C17030" s="28">
        <f t="shared" si="826"/>
        <v>2</v>
      </c>
      <c r="K17030" s="73" t="s">
        <v>6961</v>
      </c>
      <c r="L17030" s="73" t="s">
        <v>6911</v>
      </c>
      <c r="M17030" s="74">
        <v>0</v>
      </c>
      <c r="N17030" s="74">
        <v>2</v>
      </c>
    </row>
    <row r="17031" spans="1:14">
      <c r="A17031" s="43" t="str">
        <f t="shared" si="824"/>
        <v>132114300144308003</v>
      </c>
      <c r="B17031" s="28">
        <f t="shared" si="825"/>
        <v>1</v>
      </c>
      <c r="C17031" s="28">
        <f t="shared" si="826"/>
        <v>1</v>
      </c>
      <c r="K17031" s="73" t="s">
        <v>6962</v>
      </c>
      <c r="L17031" s="73" t="s">
        <v>6911</v>
      </c>
      <c r="M17031" s="74">
        <v>0</v>
      </c>
      <c r="N17031" s="74">
        <v>1</v>
      </c>
    </row>
    <row r="17032" spans="1:14">
      <c r="A17032" s="43" t="str">
        <f t="shared" si="824"/>
        <v>132114300146308001</v>
      </c>
      <c r="B17032" s="28">
        <f t="shared" si="825"/>
        <v>3</v>
      </c>
      <c r="C17032" s="28">
        <f t="shared" si="826"/>
        <v>2</v>
      </c>
      <c r="K17032" s="73" t="s">
        <v>6963</v>
      </c>
      <c r="L17032" s="73" t="s">
        <v>6911</v>
      </c>
      <c r="M17032" s="74">
        <v>1</v>
      </c>
      <c r="N17032" s="74">
        <v>2</v>
      </c>
    </row>
    <row r="17033" spans="1:14">
      <c r="A17033" s="43" t="str">
        <f t="shared" si="824"/>
        <v>132114300146308002</v>
      </c>
      <c r="B17033" s="28">
        <f t="shared" si="825"/>
        <v>7</v>
      </c>
      <c r="C17033" s="28">
        <f t="shared" si="826"/>
        <v>6</v>
      </c>
      <c r="K17033" s="73" t="s">
        <v>6964</v>
      </c>
      <c r="L17033" s="73" t="s">
        <v>6911</v>
      </c>
      <c r="M17033" s="74">
        <v>1</v>
      </c>
      <c r="N17033" s="74">
        <v>6</v>
      </c>
    </row>
    <row r="17034" spans="1:14">
      <c r="A17034" s="43" t="str">
        <f t="shared" si="824"/>
        <v>132114300144309002</v>
      </c>
      <c r="B17034" s="28">
        <f t="shared" si="825"/>
        <v>0</v>
      </c>
      <c r="C17034" s="28">
        <f t="shared" si="826"/>
        <v>0</v>
      </c>
      <c r="K17034" s="73" t="s">
        <v>6965</v>
      </c>
      <c r="L17034" s="73" t="s">
        <v>6911</v>
      </c>
      <c r="M17034" s="74">
        <v>0</v>
      </c>
      <c r="N17034" s="74">
        <v>0</v>
      </c>
    </row>
    <row r="17035" spans="1:14">
      <c r="A17035" s="43" t="str">
        <f t="shared" si="824"/>
        <v>132114300144309003</v>
      </c>
      <c r="B17035" s="28">
        <f t="shared" si="825"/>
        <v>1</v>
      </c>
      <c r="C17035" s="28">
        <f t="shared" si="826"/>
        <v>1</v>
      </c>
      <c r="K17035" s="73" t="s">
        <v>6966</v>
      </c>
      <c r="L17035" s="73" t="s">
        <v>6911</v>
      </c>
      <c r="M17035" s="74">
        <v>0</v>
      </c>
      <c r="N17035" s="74">
        <v>1</v>
      </c>
    </row>
    <row r="17036" spans="1:14">
      <c r="A17036" s="43" t="str">
        <f t="shared" si="824"/>
        <v>132114300146309002</v>
      </c>
      <c r="B17036" s="28">
        <f t="shared" si="825"/>
        <v>3</v>
      </c>
      <c r="C17036" s="28">
        <f t="shared" si="826"/>
        <v>2</v>
      </c>
      <c r="K17036" s="73" t="s">
        <v>6967</v>
      </c>
      <c r="L17036" s="73" t="s">
        <v>6911</v>
      </c>
      <c r="M17036" s="74">
        <v>1</v>
      </c>
      <c r="N17036" s="74">
        <v>2</v>
      </c>
    </row>
    <row r="17037" spans="1:14">
      <c r="A17037" s="43" t="str">
        <f t="shared" si="824"/>
        <v>132114300146309003</v>
      </c>
      <c r="B17037" s="28">
        <f t="shared" si="825"/>
        <v>6</v>
      </c>
      <c r="C17037" s="28">
        <f t="shared" si="826"/>
        <v>5</v>
      </c>
      <c r="K17037" s="73" t="s">
        <v>6968</v>
      </c>
      <c r="L17037" s="73" t="s">
        <v>6911</v>
      </c>
      <c r="M17037" s="74">
        <v>1</v>
      </c>
      <c r="N17037" s="74">
        <v>5</v>
      </c>
    </row>
    <row r="17038" spans="1:14">
      <c r="A17038" s="43" t="str">
        <f t="shared" si="824"/>
        <v>132114300146309004</v>
      </c>
      <c r="B17038" s="28">
        <f t="shared" si="825"/>
        <v>0</v>
      </c>
      <c r="C17038" s="28">
        <f t="shared" si="826"/>
        <v>0</v>
      </c>
      <c r="K17038" s="73" t="s">
        <v>6969</v>
      </c>
      <c r="L17038" s="73" t="s">
        <v>6911</v>
      </c>
      <c r="M17038" s="74">
        <v>0</v>
      </c>
      <c r="N17038" s="74">
        <v>0</v>
      </c>
    </row>
    <row r="17039" spans="1:14">
      <c r="A17039" s="43" t="str">
        <f t="shared" si="824"/>
        <v>132114300144310001</v>
      </c>
      <c r="B17039" s="28">
        <f t="shared" si="825"/>
        <v>8</v>
      </c>
      <c r="C17039" s="28">
        <f t="shared" si="826"/>
        <v>7</v>
      </c>
      <c r="K17039" s="73" t="s">
        <v>6970</v>
      </c>
      <c r="L17039" s="73" t="s">
        <v>6911</v>
      </c>
      <c r="M17039" s="74">
        <v>1</v>
      </c>
      <c r="N17039" s="74">
        <v>7</v>
      </c>
    </row>
    <row r="17040" spans="1:14">
      <c r="A17040" s="43" t="str">
        <f t="shared" si="824"/>
        <v>132114300146310001</v>
      </c>
      <c r="B17040" s="28">
        <f t="shared" si="825"/>
        <v>0</v>
      </c>
      <c r="C17040" s="28">
        <f t="shared" si="826"/>
        <v>0</v>
      </c>
      <c r="K17040" s="73" t="s">
        <v>6971</v>
      </c>
      <c r="L17040" s="73" t="s">
        <v>6911</v>
      </c>
      <c r="M17040" s="74">
        <v>0</v>
      </c>
      <c r="N17040" s="74">
        <v>0</v>
      </c>
    </row>
    <row r="17041" spans="1:14">
      <c r="A17041" s="43" t="str">
        <f t="shared" si="824"/>
        <v>132114300144311003</v>
      </c>
      <c r="B17041" s="28">
        <f t="shared" si="825"/>
        <v>0</v>
      </c>
      <c r="C17041" s="28">
        <f t="shared" si="826"/>
        <v>0</v>
      </c>
      <c r="K17041" s="73" t="s">
        <v>6972</v>
      </c>
      <c r="L17041" s="73" t="s">
        <v>6911</v>
      </c>
      <c r="M17041" s="74">
        <v>0</v>
      </c>
      <c r="N17041" s="74">
        <v>0</v>
      </c>
    </row>
    <row r="17042" spans="1:14">
      <c r="A17042" s="43" t="str">
        <f t="shared" si="824"/>
        <v>132114300146311001</v>
      </c>
      <c r="B17042" s="28">
        <f t="shared" si="825"/>
        <v>4</v>
      </c>
      <c r="C17042" s="28">
        <f t="shared" si="826"/>
        <v>4</v>
      </c>
      <c r="K17042" s="73" t="s">
        <v>6973</v>
      </c>
      <c r="L17042" s="73" t="s">
        <v>6911</v>
      </c>
      <c r="M17042" s="74">
        <v>0</v>
      </c>
      <c r="N17042" s="74">
        <v>4</v>
      </c>
    </row>
    <row r="17043" spans="1:14">
      <c r="A17043" s="43" t="str">
        <f t="shared" si="824"/>
        <v>132114300144312001</v>
      </c>
      <c r="B17043" s="28">
        <f t="shared" si="825"/>
        <v>7</v>
      </c>
      <c r="C17043" s="28">
        <f t="shared" si="826"/>
        <v>5</v>
      </c>
      <c r="K17043" s="73" t="s">
        <v>6974</v>
      </c>
      <c r="L17043" s="73" t="s">
        <v>6911</v>
      </c>
      <c r="M17043" s="74">
        <v>2</v>
      </c>
      <c r="N17043" s="74">
        <v>5</v>
      </c>
    </row>
    <row r="17044" spans="1:14">
      <c r="A17044" s="43" t="str">
        <f t="shared" si="824"/>
        <v>132114300146312001</v>
      </c>
      <c r="B17044" s="28">
        <f t="shared" si="825"/>
        <v>0</v>
      </c>
      <c r="C17044" s="28">
        <f t="shared" si="826"/>
        <v>0</v>
      </c>
      <c r="K17044" s="73" t="s">
        <v>6975</v>
      </c>
      <c r="L17044" s="73" t="s">
        <v>6911</v>
      </c>
      <c r="M17044" s="74">
        <v>0</v>
      </c>
      <c r="N17044" s="74">
        <v>0</v>
      </c>
    </row>
    <row r="17045" spans="1:14">
      <c r="A17045" s="43" t="str">
        <f t="shared" si="824"/>
        <v>132114300144313001</v>
      </c>
      <c r="B17045" s="28">
        <f t="shared" si="825"/>
        <v>5</v>
      </c>
      <c r="C17045" s="28">
        <f t="shared" si="826"/>
        <v>5</v>
      </c>
      <c r="K17045" s="73" t="s">
        <v>6976</v>
      </c>
      <c r="L17045" s="73" t="s">
        <v>6911</v>
      </c>
      <c r="M17045" s="74">
        <v>0</v>
      </c>
      <c r="N17045" s="74">
        <v>5</v>
      </c>
    </row>
    <row r="17046" spans="1:14">
      <c r="A17046" s="43" t="str">
        <f t="shared" si="824"/>
        <v>132114300146313001</v>
      </c>
      <c r="B17046" s="28">
        <f t="shared" si="825"/>
        <v>7</v>
      </c>
      <c r="C17046" s="28">
        <f t="shared" si="826"/>
        <v>7</v>
      </c>
      <c r="K17046" s="73" t="s">
        <v>6977</v>
      </c>
      <c r="L17046" s="73" t="s">
        <v>6911</v>
      </c>
      <c r="M17046" s="74">
        <v>0</v>
      </c>
      <c r="N17046" s="74">
        <v>7</v>
      </c>
    </row>
    <row r="17047" spans="1:14">
      <c r="A17047" s="43" t="str">
        <f t="shared" si="824"/>
        <v>132114300147313001</v>
      </c>
      <c r="B17047" s="28">
        <f t="shared" si="825"/>
        <v>9</v>
      </c>
      <c r="C17047" s="28">
        <f t="shared" si="826"/>
        <v>9</v>
      </c>
      <c r="K17047" s="73" t="s">
        <v>6978</v>
      </c>
      <c r="L17047" s="73" t="s">
        <v>6911</v>
      </c>
      <c r="M17047" s="74">
        <v>0</v>
      </c>
      <c r="N17047" s="74">
        <v>9</v>
      </c>
    </row>
    <row r="17048" spans="1:14">
      <c r="A17048" s="43" t="str">
        <f t="shared" si="824"/>
        <v>132114300144314001</v>
      </c>
      <c r="B17048" s="28">
        <f t="shared" si="825"/>
        <v>0</v>
      </c>
      <c r="C17048" s="28">
        <f t="shared" si="826"/>
        <v>0</v>
      </c>
      <c r="K17048" s="73" t="s">
        <v>6979</v>
      </c>
      <c r="L17048" s="73" t="s">
        <v>6911</v>
      </c>
      <c r="M17048" s="74">
        <v>0</v>
      </c>
      <c r="N17048" s="74">
        <v>0</v>
      </c>
    </row>
    <row r="17049" spans="1:14">
      <c r="A17049" s="43" t="str">
        <f t="shared" si="824"/>
        <v>132114300146314001</v>
      </c>
      <c r="B17049" s="28">
        <f t="shared" si="825"/>
        <v>5</v>
      </c>
      <c r="C17049" s="28">
        <f t="shared" si="826"/>
        <v>5</v>
      </c>
      <c r="K17049" s="73" t="s">
        <v>6980</v>
      </c>
      <c r="L17049" s="73" t="s">
        <v>6911</v>
      </c>
      <c r="M17049" s="74">
        <v>0</v>
      </c>
      <c r="N17049" s="74">
        <v>5</v>
      </c>
    </row>
    <row r="17050" spans="1:14">
      <c r="A17050" s="43" t="str">
        <f t="shared" si="824"/>
        <v>132114300144315001</v>
      </c>
      <c r="B17050" s="28">
        <f t="shared" si="825"/>
        <v>3</v>
      </c>
      <c r="C17050" s="28">
        <f t="shared" si="826"/>
        <v>3</v>
      </c>
      <c r="K17050" s="73" t="s">
        <v>6981</v>
      </c>
      <c r="L17050" s="73" t="s">
        <v>6911</v>
      </c>
      <c r="M17050" s="74">
        <v>0</v>
      </c>
      <c r="N17050" s="74">
        <v>3</v>
      </c>
    </row>
    <row r="17051" spans="1:14">
      <c r="A17051" s="43" t="str">
        <f t="shared" si="824"/>
        <v>132114300147315001</v>
      </c>
      <c r="B17051" s="28">
        <f t="shared" si="825"/>
        <v>7</v>
      </c>
      <c r="C17051" s="28">
        <f t="shared" si="826"/>
        <v>7</v>
      </c>
      <c r="K17051" s="73" t="s">
        <v>6982</v>
      </c>
      <c r="L17051" s="73" t="s">
        <v>6911</v>
      </c>
      <c r="M17051" s="74">
        <v>0</v>
      </c>
      <c r="N17051" s="74">
        <v>7</v>
      </c>
    </row>
    <row r="17052" spans="1:14">
      <c r="A17052" s="43" t="str">
        <f t="shared" si="824"/>
        <v>132114300144316001</v>
      </c>
      <c r="B17052" s="28">
        <f t="shared" si="825"/>
        <v>27</v>
      </c>
      <c r="C17052" s="28">
        <f t="shared" si="826"/>
        <v>27</v>
      </c>
      <c r="K17052" s="73" t="s">
        <v>6983</v>
      </c>
      <c r="L17052" s="73" t="s">
        <v>6911</v>
      </c>
      <c r="M17052" s="74">
        <v>0</v>
      </c>
      <c r="N17052" s="74">
        <v>27</v>
      </c>
    </row>
    <row r="17053" spans="1:14">
      <c r="A17053" s="43" t="str">
        <f t="shared" si="824"/>
        <v>132114300145317001</v>
      </c>
      <c r="B17053" s="28">
        <f t="shared" si="825"/>
        <v>8</v>
      </c>
      <c r="C17053" s="28">
        <f t="shared" si="826"/>
        <v>5</v>
      </c>
      <c r="K17053" s="73" t="s">
        <v>6984</v>
      </c>
      <c r="L17053" s="73" t="s">
        <v>6911</v>
      </c>
      <c r="M17053" s="74">
        <v>3</v>
      </c>
      <c r="N17053" s="74">
        <v>5</v>
      </c>
    </row>
    <row r="17054" spans="1:14">
      <c r="A17054" s="43" t="str">
        <f t="shared" si="824"/>
        <v>132114300144318001</v>
      </c>
      <c r="B17054" s="28">
        <f t="shared" si="825"/>
        <v>0</v>
      </c>
      <c r="C17054" s="28">
        <f t="shared" si="826"/>
        <v>0</v>
      </c>
      <c r="K17054" s="73" t="s">
        <v>6985</v>
      </c>
      <c r="L17054" s="73" t="s">
        <v>6911</v>
      </c>
      <c r="M17054" s="74">
        <v>0</v>
      </c>
      <c r="N17054" s="74">
        <v>0</v>
      </c>
    </row>
    <row r="17055" spans="1:14">
      <c r="A17055" s="43" t="str">
        <f t="shared" si="824"/>
        <v>132114300144318002</v>
      </c>
      <c r="B17055" s="28">
        <f t="shared" si="825"/>
        <v>2</v>
      </c>
      <c r="C17055" s="28">
        <f t="shared" si="826"/>
        <v>1</v>
      </c>
      <c r="K17055" s="73" t="s">
        <v>6986</v>
      </c>
      <c r="L17055" s="73" t="s">
        <v>6911</v>
      </c>
      <c r="M17055" s="74">
        <v>1</v>
      </c>
      <c r="N17055" s="74">
        <v>1</v>
      </c>
    </row>
    <row r="17056" spans="1:14">
      <c r="A17056" s="43" t="str">
        <f t="shared" si="824"/>
        <v>132114300144318003</v>
      </c>
      <c r="B17056" s="28">
        <f t="shared" si="825"/>
        <v>10</v>
      </c>
      <c r="C17056" s="28">
        <f t="shared" si="826"/>
        <v>7</v>
      </c>
      <c r="K17056" s="73" t="s">
        <v>6987</v>
      </c>
      <c r="L17056" s="73" t="s">
        <v>6911</v>
      </c>
      <c r="M17056" s="74">
        <v>3</v>
      </c>
      <c r="N17056" s="74">
        <v>7</v>
      </c>
    </row>
    <row r="17057" spans="1:14">
      <c r="A17057" s="43" t="str">
        <f t="shared" si="824"/>
        <v>132114300146318001</v>
      </c>
      <c r="B17057" s="28">
        <f t="shared" si="825"/>
        <v>4</v>
      </c>
      <c r="C17057" s="28">
        <f t="shared" si="826"/>
        <v>4</v>
      </c>
      <c r="K17057" s="73" t="s">
        <v>6988</v>
      </c>
      <c r="L17057" s="73" t="s">
        <v>6911</v>
      </c>
      <c r="M17057" s="74">
        <v>0</v>
      </c>
      <c r="N17057" s="74">
        <v>4</v>
      </c>
    </row>
    <row r="17058" spans="1:14">
      <c r="A17058" s="43" t="str">
        <f t="shared" si="824"/>
        <v>132114300147318001</v>
      </c>
      <c r="B17058" s="28">
        <f t="shared" si="825"/>
        <v>10</v>
      </c>
      <c r="C17058" s="28">
        <f t="shared" si="826"/>
        <v>7</v>
      </c>
      <c r="K17058" s="73" t="s">
        <v>6989</v>
      </c>
      <c r="L17058" s="73" t="s">
        <v>6911</v>
      </c>
      <c r="M17058" s="74">
        <v>3</v>
      </c>
      <c r="N17058" s="74">
        <v>7</v>
      </c>
    </row>
    <row r="17059" spans="1:14">
      <c r="A17059" s="43" t="str">
        <f t="shared" si="824"/>
        <v>132114300144319001</v>
      </c>
      <c r="B17059" s="28">
        <f t="shared" si="825"/>
        <v>1</v>
      </c>
      <c r="C17059" s="28">
        <f t="shared" si="826"/>
        <v>1</v>
      </c>
      <c r="K17059" s="73" t="s">
        <v>6990</v>
      </c>
      <c r="L17059" s="73" t="s">
        <v>6911</v>
      </c>
      <c r="M17059" s="74">
        <v>0</v>
      </c>
      <c r="N17059" s="74">
        <v>1</v>
      </c>
    </row>
    <row r="17060" spans="1:14">
      <c r="A17060" s="43" t="str">
        <f t="shared" si="824"/>
        <v>132114300145319001</v>
      </c>
      <c r="B17060" s="28">
        <f t="shared" si="825"/>
        <v>5</v>
      </c>
      <c r="C17060" s="28">
        <f t="shared" si="826"/>
        <v>5</v>
      </c>
      <c r="K17060" s="73" t="s">
        <v>6991</v>
      </c>
      <c r="L17060" s="73" t="s">
        <v>6911</v>
      </c>
      <c r="M17060" s="74">
        <v>0</v>
      </c>
      <c r="N17060" s="74">
        <v>5</v>
      </c>
    </row>
    <row r="17061" spans="1:14">
      <c r="A17061" s="43" t="str">
        <f t="shared" si="824"/>
        <v>132114300146319001</v>
      </c>
      <c r="B17061" s="28">
        <f t="shared" si="825"/>
        <v>15</v>
      </c>
      <c r="C17061" s="28">
        <f t="shared" si="826"/>
        <v>15</v>
      </c>
      <c r="K17061" s="73" t="s">
        <v>6992</v>
      </c>
      <c r="L17061" s="73" t="s">
        <v>6911</v>
      </c>
      <c r="M17061" s="74">
        <v>0</v>
      </c>
      <c r="N17061" s="74">
        <v>15</v>
      </c>
    </row>
    <row r="17062" spans="1:14">
      <c r="A17062" s="43" t="str">
        <f t="shared" si="824"/>
        <v>132114300147319001</v>
      </c>
      <c r="B17062" s="28">
        <f t="shared" si="825"/>
        <v>10</v>
      </c>
      <c r="C17062" s="28">
        <f t="shared" si="826"/>
        <v>10</v>
      </c>
      <c r="K17062" s="73" t="s">
        <v>6993</v>
      </c>
      <c r="L17062" s="73" t="s">
        <v>6911</v>
      </c>
      <c r="M17062" s="74">
        <v>0</v>
      </c>
      <c r="N17062" s="74">
        <v>10</v>
      </c>
    </row>
    <row r="17063" spans="1:14">
      <c r="A17063" s="43" t="str">
        <f t="shared" si="824"/>
        <v>132114300146786001</v>
      </c>
      <c r="B17063" s="28">
        <f t="shared" si="825"/>
        <v>3</v>
      </c>
      <c r="C17063" s="28">
        <f t="shared" si="826"/>
        <v>3</v>
      </c>
      <c r="K17063" s="73" t="s">
        <v>6994</v>
      </c>
      <c r="L17063" s="73" t="s">
        <v>6911</v>
      </c>
      <c r="M17063" s="74">
        <v>0</v>
      </c>
      <c r="N17063" s="74">
        <v>3</v>
      </c>
    </row>
    <row r="17064" spans="1:14">
      <c r="A17064" s="43" t="str">
        <f t="shared" si="824"/>
        <v>132114300146787001</v>
      </c>
      <c r="B17064" s="28">
        <f t="shared" si="825"/>
        <v>3</v>
      </c>
      <c r="C17064" s="28">
        <f t="shared" si="826"/>
        <v>1</v>
      </c>
      <c r="K17064" s="73" t="s">
        <v>6995</v>
      </c>
      <c r="L17064" s="73" t="s">
        <v>6911</v>
      </c>
      <c r="M17064" s="74">
        <v>2</v>
      </c>
      <c r="N17064" s="74">
        <v>1</v>
      </c>
    </row>
    <row r="17065" spans="1:14">
      <c r="A17065" s="43" t="str">
        <f t="shared" si="824"/>
        <v>132114300146788001</v>
      </c>
      <c r="B17065" s="28">
        <f t="shared" si="825"/>
        <v>1</v>
      </c>
      <c r="C17065" s="28">
        <f t="shared" si="826"/>
        <v>1</v>
      </c>
      <c r="K17065" s="73" t="s">
        <v>6996</v>
      </c>
      <c r="L17065" s="73" t="s">
        <v>6911</v>
      </c>
      <c r="M17065" s="74">
        <v>0</v>
      </c>
      <c r="N17065" s="74">
        <v>1</v>
      </c>
    </row>
    <row r="17066" spans="1:14">
      <c r="A17066" s="43" t="str">
        <f t="shared" si="824"/>
        <v>132114300147788001</v>
      </c>
      <c r="B17066" s="28">
        <f t="shared" si="825"/>
        <v>10</v>
      </c>
      <c r="C17066" s="28">
        <f t="shared" si="826"/>
        <v>10</v>
      </c>
      <c r="K17066" s="73" t="s">
        <v>6997</v>
      </c>
      <c r="L17066" s="73" t="s">
        <v>6911</v>
      </c>
      <c r="M17066" s="74">
        <v>0</v>
      </c>
      <c r="N17066" s="74">
        <v>10</v>
      </c>
    </row>
    <row r="17067" spans="1:14">
      <c r="A17067" s="43" t="str">
        <f t="shared" si="824"/>
        <v>132114300147789001</v>
      </c>
      <c r="B17067" s="28">
        <f t="shared" si="825"/>
        <v>8</v>
      </c>
      <c r="C17067" s="28">
        <f t="shared" si="826"/>
        <v>8</v>
      </c>
      <c r="K17067" s="73" t="s">
        <v>6998</v>
      </c>
      <c r="L17067" s="73" t="s">
        <v>6911</v>
      </c>
      <c r="M17067" s="74">
        <v>0</v>
      </c>
      <c r="N17067" s="74">
        <v>8</v>
      </c>
    </row>
    <row r="17068" spans="1:14">
      <c r="A17068" s="43" t="str">
        <f t="shared" si="824"/>
        <v>132114300145790001</v>
      </c>
      <c r="B17068" s="28">
        <f t="shared" si="825"/>
        <v>4</v>
      </c>
      <c r="C17068" s="28">
        <f t="shared" si="826"/>
        <v>3</v>
      </c>
      <c r="K17068" s="73" t="s">
        <v>6999</v>
      </c>
      <c r="L17068" s="73" t="s">
        <v>6911</v>
      </c>
      <c r="M17068" s="74">
        <v>1</v>
      </c>
      <c r="N17068" s="74">
        <v>3</v>
      </c>
    </row>
    <row r="17069" spans="1:14">
      <c r="A17069" s="43" t="str">
        <f t="shared" si="824"/>
        <v>132115300147320001</v>
      </c>
      <c r="B17069" s="28">
        <f t="shared" si="825"/>
        <v>1</v>
      </c>
      <c r="C17069" s="28">
        <f t="shared" si="826"/>
        <v>0</v>
      </c>
      <c r="K17069" s="73" t="s">
        <v>7000</v>
      </c>
      <c r="L17069" s="73" t="s">
        <v>7001</v>
      </c>
      <c r="M17069" s="74">
        <v>1</v>
      </c>
      <c r="N17069" s="74">
        <v>0</v>
      </c>
    </row>
    <row r="17070" spans="1:14">
      <c r="A17070" s="43" t="str">
        <f t="shared" si="824"/>
        <v>132115300146321001</v>
      </c>
      <c r="B17070" s="28">
        <f t="shared" si="825"/>
        <v>3</v>
      </c>
      <c r="C17070" s="28">
        <f t="shared" si="826"/>
        <v>2</v>
      </c>
      <c r="K17070" s="73" t="s">
        <v>7002</v>
      </c>
      <c r="L17070" s="73" t="s">
        <v>7001</v>
      </c>
      <c r="M17070" s="74">
        <v>1</v>
      </c>
      <c r="N17070" s="74">
        <v>2</v>
      </c>
    </row>
    <row r="17071" spans="1:14">
      <c r="A17071" s="43" t="str">
        <f t="shared" si="824"/>
        <v>132115300148321001</v>
      </c>
      <c r="B17071" s="28">
        <f t="shared" si="825"/>
        <v>1</v>
      </c>
      <c r="C17071" s="28">
        <f t="shared" si="826"/>
        <v>1</v>
      </c>
      <c r="K17071" s="73" t="s">
        <v>7003</v>
      </c>
      <c r="L17071" s="73" t="s">
        <v>7001</v>
      </c>
      <c r="M17071" s="74">
        <v>0</v>
      </c>
      <c r="N17071" s="74">
        <v>1</v>
      </c>
    </row>
    <row r="17072" spans="1:14">
      <c r="A17072" s="43" t="str">
        <f t="shared" si="824"/>
        <v>132115300145322001</v>
      </c>
      <c r="B17072" s="28">
        <f t="shared" si="825"/>
        <v>1</v>
      </c>
      <c r="C17072" s="28">
        <f t="shared" si="826"/>
        <v>0</v>
      </c>
      <c r="K17072" s="73" t="s">
        <v>7004</v>
      </c>
      <c r="L17072" s="73" t="s">
        <v>7001</v>
      </c>
      <c r="M17072" s="74">
        <v>1</v>
      </c>
      <c r="N17072" s="74">
        <v>0</v>
      </c>
    </row>
    <row r="17073" spans="1:14">
      <c r="A17073" s="43" t="str">
        <f t="shared" si="824"/>
        <v>132115300146322001</v>
      </c>
      <c r="B17073" s="28">
        <f t="shared" si="825"/>
        <v>0</v>
      </c>
      <c r="C17073" s="28">
        <f t="shared" si="826"/>
        <v>0</v>
      </c>
      <c r="K17073" s="73" t="s">
        <v>7005</v>
      </c>
      <c r="L17073" s="73" t="s">
        <v>7001</v>
      </c>
      <c r="M17073" s="74">
        <v>0</v>
      </c>
      <c r="N17073" s="74">
        <v>0</v>
      </c>
    </row>
    <row r="17074" spans="1:14">
      <c r="A17074" s="43" t="str">
        <f t="shared" si="824"/>
        <v>132115300148322001</v>
      </c>
      <c r="B17074" s="28">
        <f t="shared" si="825"/>
        <v>0</v>
      </c>
      <c r="C17074" s="28">
        <f t="shared" si="826"/>
        <v>0</v>
      </c>
      <c r="K17074" s="73" t="s">
        <v>7006</v>
      </c>
      <c r="L17074" s="73" t="s">
        <v>7001</v>
      </c>
      <c r="M17074" s="74">
        <v>0</v>
      </c>
      <c r="N17074" s="74">
        <v>0</v>
      </c>
    </row>
    <row r="17075" spans="1:14">
      <c r="A17075" s="43" t="str">
        <f t="shared" si="824"/>
        <v>132115300145323001</v>
      </c>
      <c r="B17075" s="28">
        <f t="shared" si="825"/>
        <v>3</v>
      </c>
      <c r="C17075" s="28">
        <f t="shared" si="826"/>
        <v>2</v>
      </c>
      <c r="K17075" s="73" t="s">
        <v>7007</v>
      </c>
      <c r="L17075" s="73" t="s">
        <v>7001</v>
      </c>
      <c r="M17075" s="74">
        <v>1</v>
      </c>
      <c r="N17075" s="74">
        <v>2</v>
      </c>
    </row>
    <row r="17076" spans="1:14">
      <c r="A17076" s="43" t="str">
        <f t="shared" si="824"/>
        <v>132115300148323001</v>
      </c>
      <c r="B17076" s="28">
        <f t="shared" si="825"/>
        <v>1</v>
      </c>
      <c r="C17076" s="28">
        <f t="shared" si="826"/>
        <v>1</v>
      </c>
      <c r="K17076" s="73" t="s">
        <v>7008</v>
      </c>
      <c r="L17076" s="73" t="s">
        <v>7001</v>
      </c>
      <c r="M17076" s="74">
        <v>0</v>
      </c>
      <c r="N17076" s="74">
        <v>1</v>
      </c>
    </row>
    <row r="17077" spans="1:14">
      <c r="A17077" s="43" t="str">
        <f t="shared" si="824"/>
        <v>132115300144324001</v>
      </c>
      <c r="B17077" s="28">
        <f t="shared" si="825"/>
        <v>3</v>
      </c>
      <c r="C17077" s="28">
        <f t="shared" si="826"/>
        <v>0</v>
      </c>
      <c r="K17077" s="73" t="s">
        <v>7009</v>
      </c>
      <c r="L17077" s="73" t="s">
        <v>7001</v>
      </c>
      <c r="M17077" s="74">
        <v>3</v>
      </c>
      <c r="N17077" s="74">
        <v>0</v>
      </c>
    </row>
    <row r="17078" spans="1:14">
      <c r="A17078" s="43" t="str">
        <f t="shared" si="824"/>
        <v>132115300145324001</v>
      </c>
      <c r="B17078" s="28">
        <f t="shared" si="825"/>
        <v>2</v>
      </c>
      <c r="C17078" s="28">
        <f t="shared" si="826"/>
        <v>1</v>
      </c>
      <c r="K17078" s="73" t="s">
        <v>7010</v>
      </c>
      <c r="L17078" s="73" t="s">
        <v>7001</v>
      </c>
      <c r="M17078" s="74">
        <v>1</v>
      </c>
      <c r="N17078" s="74">
        <v>1</v>
      </c>
    </row>
    <row r="17079" spans="1:14">
      <c r="A17079" s="43" t="str">
        <f t="shared" si="824"/>
        <v>132115300148324001</v>
      </c>
      <c r="B17079" s="28">
        <f t="shared" si="825"/>
        <v>1</v>
      </c>
      <c r="C17079" s="28">
        <f t="shared" si="826"/>
        <v>0</v>
      </c>
      <c r="K17079" s="73" t="s">
        <v>7011</v>
      </c>
      <c r="L17079" s="73" t="s">
        <v>7001</v>
      </c>
      <c r="M17079" s="74">
        <v>1</v>
      </c>
      <c r="N17079" s="74">
        <v>0</v>
      </c>
    </row>
    <row r="17080" spans="1:14">
      <c r="A17080" s="43" t="str">
        <f t="shared" si="824"/>
        <v>132115300146325001</v>
      </c>
      <c r="B17080" s="28">
        <f t="shared" si="825"/>
        <v>4</v>
      </c>
      <c r="C17080" s="28">
        <f t="shared" si="826"/>
        <v>2</v>
      </c>
      <c r="K17080" s="73" t="s">
        <v>7012</v>
      </c>
      <c r="L17080" s="73" t="s">
        <v>7001</v>
      </c>
      <c r="M17080" s="74">
        <v>2</v>
      </c>
      <c r="N17080" s="74">
        <v>2</v>
      </c>
    </row>
    <row r="17081" spans="1:14">
      <c r="A17081" s="43" t="str">
        <f t="shared" si="824"/>
        <v>132115300147325001</v>
      </c>
      <c r="B17081" s="28">
        <f t="shared" si="825"/>
        <v>0</v>
      </c>
      <c r="C17081" s="28">
        <f t="shared" si="826"/>
        <v>0</v>
      </c>
      <c r="K17081" s="73" t="s">
        <v>7013</v>
      </c>
      <c r="L17081" s="73" t="s">
        <v>7001</v>
      </c>
      <c r="M17081" s="74">
        <v>0</v>
      </c>
      <c r="N17081" s="74">
        <v>0</v>
      </c>
    </row>
    <row r="17082" spans="1:14">
      <c r="A17082" s="43" t="str">
        <f t="shared" si="824"/>
        <v>132115300147326001</v>
      </c>
      <c r="B17082" s="28">
        <f t="shared" si="825"/>
        <v>1</v>
      </c>
      <c r="C17082" s="28">
        <f t="shared" si="826"/>
        <v>1</v>
      </c>
      <c r="K17082" s="73" t="s">
        <v>7014</v>
      </c>
      <c r="L17082" s="73" t="s">
        <v>7001</v>
      </c>
      <c r="M17082" s="74">
        <v>0</v>
      </c>
      <c r="N17082" s="74">
        <v>1</v>
      </c>
    </row>
    <row r="17083" spans="1:14">
      <c r="A17083" s="43" t="str">
        <f t="shared" si="824"/>
        <v>132115300147327001</v>
      </c>
      <c r="B17083" s="28">
        <f t="shared" si="825"/>
        <v>1</v>
      </c>
      <c r="C17083" s="28">
        <f t="shared" si="826"/>
        <v>1</v>
      </c>
      <c r="K17083" s="73" t="s">
        <v>7015</v>
      </c>
      <c r="L17083" s="73" t="s">
        <v>7001</v>
      </c>
      <c r="M17083" s="74">
        <v>0</v>
      </c>
      <c r="N17083" s="74">
        <v>1</v>
      </c>
    </row>
    <row r="17084" spans="1:14">
      <c r="A17084" s="43" t="str">
        <f t="shared" si="824"/>
        <v>132115300144328001</v>
      </c>
      <c r="B17084" s="28">
        <f t="shared" si="825"/>
        <v>3</v>
      </c>
      <c r="C17084" s="28">
        <f t="shared" si="826"/>
        <v>2</v>
      </c>
      <c r="K17084" s="73" t="s">
        <v>7016</v>
      </c>
      <c r="L17084" s="73" t="s">
        <v>7001</v>
      </c>
      <c r="M17084" s="74">
        <v>1</v>
      </c>
      <c r="N17084" s="74">
        <v>2</v>
      </c>
    </row>
    <row r="17085" spans="1:14">
      <c r="A17085" s="43" t="str">
        <f t="shared" si="824"/>
        <v>132115300146329001</v>
      </c>
      <c r="B17085" s="28">
        <f t="shared" si="825"/>
        <v>4</v>
      </c>
      <c r="C17085" s="28">
        <f t="shared" si="826"/>
        <v>2</v>
      </c>
      <c r="K17085" s="73" t="s">
        <v>7017</v>
      </c>
      <c r="L17085" s="73" t="s">
        <v>7001</v>
      </c>
      <c r="M17085" s="74">
        <v>2</v>
      </c>
      <c r="N17085" s="74">
        <v>2</v>
      </c>
    </row>
    <row r="17086" spans="1:14">
      <c r="A17086" s="43" t="str">
        <f t="shared" si="824"/>
        <v>132115300146330001</v>
      </c>
      <c r="B17086" s="28">
        <f t="shared" si="825"/>
        <v>4</v>
      </c>
      <c r="C17086" s="28">
        <f t="shared" si="826"/>
        <v>1</v>
      </c>
      <c r="K17086" s="73" t="s">
        <v>7018</v>
      </c>
      <c r="L17086" s="73" t="s">
        <v>7001</v>
      </c>
      <c r="M17086" s="74">
        <v>3</v>
      </c>
      <c r="N17086" s="74">
        <v>1</v>
      </c>
    </row>
    <row r="17087" spans="1:14">
      <c r="A17087" s="43" t="str">
        <f t="shared" si="824"/>
        <v>132115300145331001</v>
      </c>
      <c r="B17087" s="28">
        <f t="shared" si="825"/>
        <v>0</v>
      </c>
      <c r="C17087" s="28">
        <f t="shared" si="826"/>
        <v>0</v>
      </c>
      <c r="K17087" s="73" t="s">
        <v>7019</v>
      </c>
      <c r="L17087" s="73" t="s">
        <v>7001</v>
      </c>
      <c r="M17087" s="74">
        <v>0</v>
      </c>
      <c r="N17087" s="74">
        <v>0</v>
      </c>
    </row>
    <row r="17088" spans="1:14">
      <c r="A17088" s="43" t="str">
        <f t="shared" si="824"/>
        <v>132115300146331001</v>
      </c>
      <c r="B17088" s="28">
        <f t="shared" si="825"/>
        <v>3</v>
      </c>
      <c r="C17088" s="28">
        <f t="shared" si="826"/>
        <v>0</v>
      </c>
      <c r="K17088" s="73" t="s">
        <v>7020</v>
      </c>
      <c r="L17088" s="73" t="s">
        <v>7001</v>
      </c>
      <c r="M17088" s="74">
        <v>3</v>
      </c>
      <c r="N17088" s="74">
        <v>0</v>
      </c>
    </row>
    <row r="17089" spans="1:14">
      <c r="A17089" s="43" t="str">
        <f t="shared" si="824"/>
        <v>132115300147331001</v>
      </c>
      <c r="B17089" s="28">
        <f t="shared" si="825"/>
        <v>0</v>
      </c>
      <c r="C17089" s="28">
        <f t="shared" si="826"/>
        <v>0</v>
      </c>
      <c r="K17089" s="73" t="s">
        <v>7021</v>
      </c>
      <c r="L17089" s="73" t="s">
        <v>7001</v>
      </c>
      <c r="M17089" s="74">
        <v>0</v>
      </c>
      <c r="N17089" s="74">
        <v>0</v>
      </c>
    </row>
    <row r="17090" spans="1:14">
      <c r="A17090" s="43" t="str">
        <f t="shared" si="824"/>
        <v>132115300146332001</v>
      </c>
      <c r="B17090" s="28">
        <f t="shared" si="825"/>
        <v>3</v>
      </c>
      <c r="C17090" s="28">
        <f t="shared" si="826"/>
        <v>0</v>
      </c>
      <c r="K17090" s="73" t="s">
        <v>7022</v>
      </c>
      <c r="L17090" s="73" t="s">
        <v>7001</v>
      </c>
      <c r="M17090" s="74">
        <v>3</v>
      </c>
      <c r="N17090" s="74">
        <v>0</v>
      </c>
    </row>
    <row r="17091" spans="1:14">
      <c r="A17091" s="43" t="str">
        <f t="shared" ref="A17091:A17154" si="827">L17091&amp;K17091</f>
        <v>132115300147332001</v>
      </c>
      <c r="B17091" s="28">
        <f t="shared" ref="B17091:B17154" si="828">M17091+N17091</f>
        <v>1</v>
      </c>
      <c r="C17091" s="28">
        <f t="shared" ref="C17091:C17154" si="829">N17091</f>
        <v>1</v>
      </c>
      <c r="K17091" s="73" t="s">
        <v>7023</v>
      </c>
      <c r="L17091" s="73" t="s">
        <v>7001</v>
      </c>
      <c r="M17091" s="74">
        <v>0</v>
      </c>
      <c r="N17091" s="74">
        <v>1</v>
      </c>
    </row>
    <row r="17092" spans="1:14">
      <c r="A17092" s="43" t="str">
        <f t="shared" si="827"/>
        <v>132115300144333001</v>
      </c>
      <c r="B17092" s="28">
        <f t="shared" si="828"/>
        <v>0</v>
      </c>
      <c r="C17092" s="28">
        <f t="shared" si="829"/>
        <v>0</v>
      </c>
      <c r="K17092" s="73" t="s">
        <v>7024</v>
      </c>
      <c r="L17092" s="73" t="s">
        <v>7001</v>
      </c>
      <c r="M17092" s="74">
        <v>0</v>
      </c>
      <c r="N17092" s="74">
        <v>0</v>
      </c>
    </row>
    <row r="17093" spans="1:14">
      <c r="A17093" s="43" t="str">
        <f t="shared" si="827"/>
        <v>132115300146334001</v>
      </c>
      <c r="B17093" s="28">
        <f t="shared" si="828"/>
        <v>0</v>
      </c>
      <c r="C17093" s="28">
        <f t="shared" si="829"/>
        <v>0</v>
      </c>
      <c r="K17093" s="73" t="s">
        <v>7025</v>
      </c>
      <c r="L17093" s="73" t="s">
        <v>7001</v>
      </c>
      <c r="M17093" s="74">
        <v>0</v>
      </c>
      <c r="N17093" s="74">
        <v>0</v>
      </c>
    </row>
    <row r="17094" spans="1:14">
      <c r="A17094" s="43" t="str">
        <f t="shared" si="827"/>
        <v>132115300147334001</v>
      </c>
      <c r="B17094" s="28">
        <f t="shared" si="828"/>
        <v>0</v>
      </c>
      <c r="C17094" s="28">
        <f t="shared" si="829"/>
        <v>0</v>
      </c>
      <c r="K17094" s="73" t="s">
        <v>7026</v>
      </c>
      <c r="L17094" s="73" t="s">
        <v>7001</v>
      </c>
      <c r="M17094" s="74">
        <v>0</v>
      </c>
      <c r="N17094" s="74">
        <v>0</v>
      </c>
    </row>
    <row r="17095" spans="1:14">
      <c r="A17095" s="43" t="str">
        <f t="shared" si="827"/>
        <v>132115300144335001</v>
      </c>
      <c r="B17095" s="28">
        <f t="shared" si="828"/>
        <v>0</v>
      </c>
      <c r="C17095" s="28">
        <f t="shared" si="829"/>
        <v>0</v>
      </c>
      <c r="K17095" s="73" t="s">
        <v>7027</v>
      </c>
      <c r="L17095" s="73" t="s">
        <v>7001</v>
      </c>
      <c r="M17095" s="74">
        <v>0</v>
      </c>
      <c r="N17095" s="74">
        <v>0</v>
      </c>
    </row>
    <row r="17096" spans="1:14">
      <c r="A17096" s="43" t="str">
        <f t="shared" si="827"/>
        <v>132115300145335001</v>
      </c>
      <c r="B17096" s="28">
        <f t="shared" si="828"/>
        <v>2</v>
      </c>
      <c r="C17096" s="28">
        <f t="shared" si="829"/>
        <v>2</v>
      </c>
      <c r="K17096" s="73" t="s">
        <v>7028</v>
      </c>
      <c r="L17096" s="73" t="s">
        <v>7001</v>
      </c>
      <c r="M17096" s="74">
        <v>0</v>
      </c>
      <c r="N17096" s="74">
        <v>2</v>
      </c>
    </row>
    <row r="17097" spans="1:14">
      <c r="A17097" s="43" t="str">
        <f t="shared" si="827"/>
        <v>132115300146335001</v>
      </c>
      <c r="B17097" s="28">
        <f t="shared" si="828"/>
        <v>0</v>
      </c>
      <c r="C17097" s="28">
        <f t="shared" si="829"/>
        <v>0</v>
      </c>
      <c r="K17097" s="73" t="s">
        <v>7029</v>
      </c>
      <c r="L17097" s="73" t="s">
        <v>7001</v>
      </c>
      <c r="M17097" s="74">
        <v>0</v>
      </c>
      <c r="N17097" s="74">
        <v>0</v>
      </c>
    </row>
    <row r="17098" spans="1:14">
      <c r="A17098" s="43" t="str">
        <f t="shared" si="827"/>
        <v>132115300144336001</v>
      </c>
      <c r="B17098" s="28">
        <f t="shared" si="828"/>
        <v>1</v>
      </c>
      <c r="C17098" s="28">
        <f t="shared" si="829"/>
        <v>1</v>
      </c>
      <c r="K17098" s="73" t="s">
        <v>7030</v>
      </c>
      <c r="L17098" s="73" t="s">
        <v>7001</v>
      </c>
      <c r="M17098" s="74">
        <v>0</v>
      </c>
      <c r="N17098" s="74">
        <v>1</v>
      </c>
    </row>
    <row r="17099" spans="1:14">
      <c r="A17099" s="43" t="str">
        <f t="shared" si="827"/>
        <v>132115300144337001</v>
      </c>
      <c r="B17099" s="28">
        <f t="shared" si="828"/>
        <v>0</v>
      </c>
      <c r="C17099" s="28">
        <f t="shared" si="829"/>
        <v>0</v>
      </c>
      <c r="K17099" s="73" t="s">
        <v>7031</v>
      </c>
      <c r="L17099" s="73" t="s">
        <v>7001</v>
      </c>
      <c r="M17099" s="74">
        <v>0</v>
      </c>
      <c r="N17099" s="74">
        <v>0</v>
      </c>
    </row>
    <row r="17100" spans="1:14">
      <c r="A17100" s="43" t="str">
        <f t="shared" si="827"/>
        <v>132115300144338001</v>
      </c>
      <c r="B17100" s="28">
        <f t="shared" si="828"/>
        <v>0</v>
      </c>
      <c r="C17100" s="28">
        <f t="shared" si="829"/>
        <v>0</v>
      </c>
      <c r="K17100" s="73" t="s">
        <v>7032</v>
      </c>
      <c r="L17100" s="73" t="s">
        <v>7001</v>
      </c>
      <c r="M17100" s="74">
        <v>0</v>
      </c>
      <c r="N17100" s="74">
        <v>0</v>
      </c>
    </row>
    <row r="17101" spans="1:14">
      <c r="A17101" s="43" t="str">
        <f t="shared" si="827"/>
        <v>132115300146338001</v>
      </c>
      <c r="B17101" s="28">
        <f t="shared" si="828"/>
        <v>0</v>
      </c>
      <c r="C17101" s="28">
        <f t="shared" si="829"/>
        <v>0</v>
      </c>
      <c r="K17101" s="73" t="s">
        <v>7033</v>
      </c>
      <c r="L17101" s="73" t="s">
        <v>7001</v>
      </c>
      <c r="M17101" s="74">
        <v>0</v>
      </c>
      <c r="N17101" s="74">
        <v>0</v>
      </c>
    </row>
    <row r="17102" spans="1:14">
      <c r="A17102" s="43" t="str">
        <f t="shared" si="827"/>
        <v>132115300144339001</v>
      </c>
      <c r="B17102" s="28">
        <f t="shared" si="828"/>
        <v>1</v>
      </c>
      <c r="C17102" s="28">
        <f t="shared" si="829"/>
        <v>1</v>
      </c>
      <c r="K17102" s="73" t="s">
        <v>7034</v>
      </c>
      <c r="L17102" s="73" t="s">
        <v>7001</v>
      </c>
      <c r="M17102" s="74">
        <v>0</v>
      </c>
      <c r="N17102" s="74">
        <v>1</v>
      </c>
    </row>
    <row r="17103" spans="1:14">
      <c r="A17103" s="43" t="str">
        <f t="shared" si="827"/>
        <v>132115300146339001</v>
      </c>
      <c r="B17103" s="28">
        <f t="shared" si="828"/>
        <v>0</v>
      </c>
      <c r="C17103" s="28">
        <f t="shared" si="829"/>
        <v>0</v>
      </c>
      <c r="K17103" s="73" t="s">
        <v>7035</v>
      </c>
      <c r="L17103" s="73" t="s">
        <v>7001</v>
      </c>
      <c r="M17103" s="74">
        <v>0</v>
      </c>
      <c r="N17103" s="74">
        <v>0</v>
      </c>
    </row>
    <row r="17104" spans="1:14">
      <c r="A17104" s="43" t="str">
        <f t="shared" si="827"/>
        <v>132115300147339001</v>
      </c>
      <c r="B17104" s="28">
        <f t="shared" si="828"/>
        <v>2</v>
      </c>
      <c r="C17104" s="28">
        <f t="shared" si="829"/>
        <v>1</v>
      </c>
      <c r="K17104" s="73" t="s">
        <v>7036</v>
      </c>
      <c r="L17104" s="73" t="s">
        <v>7001</v>
      </c>
      <c r="M17104" s="74">
        <v>1</v>
      </c>
      <c r="N17104" s="74">
        <v>1</v>
      </c>
    </row>
    <row r="17105" spans="1:14">
      <c r="A17105" s="43" t="str">
        <f t="shared" si="827"/>
        <v>132115300144340001</v>
      </c>
      <c r="B17105" s="28">
        <f t="shared" si="828"/>
        <v>0</v>
      </c>
      <c r="C17105" s="28">
        <f t="shared" si="829"/>
        <v>0</v>
      </c>
      <c r="K17105" s="73" t="s">
        <v>7037</v>
      </c>
      <c r="L17105" s="73" t="s">
        <v>7001</v>
      </c>
      <c r="M17105" s="74">
        <v>0</v>
      </c>
      <c r="N17105" s="74">
        <v>0</v>
      </c>
    </row>
    <row r="17106" spans="1:14">
      <c r="A17106" s="43" t="str">
        <f t="shared" si="827"/>
        <v>132115300146340001</v>
      </c>
      <c r="B17106" s="28">
        <f t="shared" si="828"/>
        <v>0</v>
      </c>
      <c r="C17106" s="28">
        <f t="shared" si="829"/>
        <v>0</v>
      </c>
      <c r="K17106" s="73" t="s">
        <v>7038</v>
      </c>
      <c r="L17106" s="73" t="s">
        <v>7001</v>
      </c>
      <c r="M17106" s="74">
        <v>0</v>
      </c>
      <c r="N17106" s="74">
        <v>0</v>
      </c>
    </row>
    <row r="17107" spans="1:14">
      <c r="A17107" s="43" t="str">
        <f t="shared" si="827"/>
        <v>132115300144341001</v>
      </c>
      <c r="B17107" s="28">
        <f t="shared" si="828"/>
        <v>1</v>
      </c>
      <c r="C17107" s="28">
        <f t="shared" si="829"/>
        <v>1</v>
      </c>
      <c r="K17107" s="73" t="s">
        <v>7039</v>
      </c>
      <c r="L17107" s="73" t="s">
        <v>7001</v>
      </c>
      <c r="M17107" s="74">
        <v>0</v>
      </c>
      <c r="N17107" s="74">
        <v>1</v>
      </c>
    </row>
    <row r="17108" spans="1:14">
      <c r="A17108" s="43" t="str">
        <f t="shared" si="827"/>
        <v>132115300146341001</v>
      </c>
      <c r="B17108" s="28">
        <f t="shared" si="828"/>
        <v>0</v>
      </c>
      <c r="C17108" s="28">
        <f t="shared" si="829"/>
        <v>0</v>
      </c>
      <c r="K17108" s="73" t="s">
        <v>7040</v>
      </c>
      <c r="L17108" s="73" t="s">
        <v>7001</v>
      </c>
      <c r="M17108" s="74">
        <v>0</v>
      </c>
      <c r="N17108" s="74">
        <v>0</v>
      </c>
    </row>
    <row r="17109" spans="1:14">
      <c r="A17109" s="43" t="str">
        <f t="shared" si="827"/>
        <v>132115300145342001</v>
      </c>
      <c r="B17109" s="28">
        <f t="shared" si="828"/>
        <v>1</v>
      </c>
      <c r="C17109" s="28">
        <f t="shared" si="829"/>
        <v>0</v>
      </c>
      <c r="K17109" s="73" t="s">
        <v>7041</v>
      </c>
      <c r="L17109" s="73" t="s">
        <v>7001</v>
      </c>
      <c r="M17109" s="74">
        <v>1</v>
      </c>
      <c r="N17109" s="74">
        <v>0</v>
      </c>
    </row>
    <row r="17110" spans="1:14">
      <c r="A17110" s="43" t="str">
        <f t="shared" si="827"/>
        <v>132115300146342001</v>
      </c>
      <c r="B17110" s="28">
        <f t="shared" si="828"/>
        <v>2</v>
      </c>
      <c r="C17110" s="28">
        <f t="shared" si="829"/>
        <v>1</v>
      </c>
      <c r="K17110" s="73" t="s">
        <v>7042</v>
      </c>
      <c r="L17110" s="73" t="s">
        <v>7001</v>
      </c>
      <c r="M17110" s="74">
        <v>1</v>
      </c>
      <c r="N17110" s="74">
        <v>1</v>
      </c>
    </row>
    <row r="17111" spans="1:14">
      <c r="A17111" s="43" t="str">
        <f t="shared" si="827"/>
        <v>132115300144343001</v>
      </c>
      <c r="B17111" s="28">
        <f t="shared" si="828"/>
        <v>3</v>
      </c>
      <c r="C17111" s="28">
        <f t="shared" si="829"/>
        <v>2</v>
      </c>
      <c r="K17111" s="73" t="s">
        <v>7043</v>
      </c>
      <c r="L17111" s="73" t="s">
        <v>7001</v>
      </c>
      <c r="M17111" s="74">
        <v>1</v>
      </c>
      <c r="N17111" s="74">
        <v>2</v>
      </c>
    </row>
    <row r="17112" spans="1:14">
      <c r="A17112" s="43" t="str">
        <f t="shared" si="827"/>
        <v>132115300145343001</v>
      </c>
      <c r="B17112" s="28">
        <f t="shared" si="828"/>
        <v>1</v>
      </c>
      <c r="C17112" s="28">
        <f t="shared" si="829"/>
        <v>0</v>
      </c>
      <c r="K17112" s="73" t="s">
        <v>7044</v>
      </c>
      <c r="L17112" s="73" t="s">
        <v>7001</v>
      </c>
      <c r="M17112" s="74">
        <v>1</v>
      </c>
      <c r="N17112" s="74">
        <v>0</v>
      </c>
    </row>
    <row r="17113" spans="1:14">
      <c r="A17113" s="43" t="str">
        <f t="shared" si="827"/>
        <v>132115300147344001</v>
      </c>
      <c r="B17113" s="28">
        <f t="shared" si="828"/>
        <v>5</v>
      </c>
      <c r="C17113" s="28">
        <f t="shared" si="829"/>
        <v>5</v>
      </c>
      <c r="K17113" s="73" t="s">
        <v>7045</v>
      </c>
      <c r="L17113" s="73" t="s">
        <v>7001</v>
      </c>
      <c r="M17113" s="74">
        <v>0</v>
      </c>
      <c r="N17113" s="74">
        <v>5</v>
      </c>
    </row>
    <row r="17114" spans="1:14">
      <c r="A17114" s="43" t="str">
        <f t="shared" si="827"/>
        <v>132115300144345001</v>
      </c>
      <c r="B17114" s="28">
        <f t="shared" si="828"/>
        <v>4</v>
      </c>
      <c r="C17114" s="28">
        <f t="shared" si="829"/>
        <v>1</v>
      </c>
      <c r="K17114" s="73" t="s">
        <v>7046</v>
      </c>
      <c r="L17114" s="73" t="s">
        <v>7001</v>
      </c>
      <c r="M17114" s="74">
        <v>3</v>
      </c>
      <c r="N17114" s="74">
        <v>1</v>
      </c>
    </row>
    <row r="17115" spans="1:14">
      <c r="A17115" s="43" t="str">
        <f t="shared" si="827"/>
        <v>132115300144346001</v>
      </c>
      <c r="B17115" s="28">
        <f t="shared" si="828"/>
        <v>3</v>
      </c>
      <c r="C17115" s="28">
        <f t="shared" si="829"/>
        <v>0</v>
      </c>
      <c r="K17115" s="73" t="s">
        <v>7047</v>
      </c>
      <c r="L17115" s="73" t="s">
        <v>7001</v>
      </c>
      <c r="M17115" s="74">
        <v>3</v>
      </c>
      <c r="N17115" s="74">
        <v>0</v>
      </c>
    </row>
    <row r="17116" spans="1:14">
      <c r="A17116" s="43" t="str">
        <f t="shared" si="827"/>
        <v>132115300144347001</v>
      </c>
      <c r="B17116" s="28">
        <f t="shared" si="828"/>
        <v>3</v>
      </c>
      <c r="C17116" s="28">
        <f t="shared" si="829"/>
        <v>1</v>
      </c>
      <c r="K17116" s="73" t="s">
        <v>7048</v>
      </c>
      <c r="L17116" s="73" t="s">
        <v>7001</v>
      </c>
      <c r="M17116" s="74">
        <v>2</v>
      </c>
      <c r="N17116" s="74">
        <v>1</v>
      </c>
    </row>
    <row r="17117" spans="1:14">
      <c r="A17117" s="43" t="str">
        <f t="shared" si="827"/>
        <v>132115300146347001</v>
      </c>
      <c r="B17117" s="28">
        <f t="shared" si="828"/>
        <v>3</v>
      </c>
      <c r="C17117" s="28">
        <f t="shared" si="829"/>
        <v>2</v>
      </c>
      <c r="K17117" s="73" t="s">
        <v>7049</v>
      </c>
      <c r="L17117" s="73" t="s">
        <v>7001</v>
      </c>
      <c r="M17117" s="74">
        <v>1</v>
      </c>
      <c r="N17117" s="74">
        <v>2</v>
      </c>
    </row>
    <row r="17118" spans="1:14">
      <c r="A17118" s="43" t="str">
        <f t="shared" si="827"/>
        <v>132115300144348001</v>
      </c>
      <c r="B17118" s="28">
        <f t="shared" si="828"/>
        <v>0</v>
      </c>
      <c r="C17118" s="28">
        <f t="shared" si="829"/>
        <v>0</v>
      </c>
      <c r="K17118" s="73" t="s">
        <v>7050</v>
      </c>
      <c r="L17118" s="73" t="s">
        <v>7001</v>
      </c>
      <c r="M17118" s="74">
        <v>0</v>
      </c>
      <c r="N17118" s="74">
        <v>0</v>
      </c>
    </row>
    <row r="17119" spans="1:14">
      <c r="A17119" s="43" t="str">
        <f t="shared" si="827"/>
        <v>132115300145348001</v>
      </c>
      <c r="B17119" s="28">
        <f t="shared" si="828"/>
        <v>2</v>
      </c>
      <c r="C17119" s="28">
        <f t="shared" si="829"/>
        <v>1</v>
      </c>
      <c r="K17119" s="73" t="s">
        <v>7051</v>
      </c>
      <c r="L17119" s="73" t="s">
        <v>7001</v>
      </c>
      <c r="M17119" s="74">
        <v>1</v>
      </c>
      <c r="N17119" s="74">
        <v>1</v>
      </c>
    </row>
    <row r="17120" spans="1:14">
      <c r="A17120" s="43" t="str">
        <f t="shared" si="827"/>
        <v>132115300146348001</v>
      </c>
      <c r="B17120" s="28">
        <f t="shared" si="828"/>
        <v>0</v>
      </c>
      <c r="C17120" s="28">
        <f t="shared" si="829"/>
        <v>0</v>
      </c>
      <c r="K17120" s="73" t="s">
        <v>7052</v>
      </c>
      <c r="L17120" s="73" t="s">
        <v>7001</v>
      </c>
      <c r="M17120" s="74">
        <v>0</v>
      </c>
      <c r="N17120" s="74">
        <v>0</v>
      </c>
    </row>
    <row r="17121" spans="1:14">
      <c r="A17121" s="43" t="str">
        <f t="shared" si="827"/>
        <v>132115300144349001</v>
      </c>
      <c r="B17121" s="28">
        <f t="shared" si="828"/>
        <v>0</v>
      </c>
      <c r="C17121" s="28">
        <f t="shared" si="829"/>
        <v>0</v>
      </c>
      <c r="K17121" s="73" t="s">
        <v>7053</v>
      </c>
      <c r="L17121" s="73" t="s">
        <v>7001</v>
      </c>
      <c r="M17121" s="74">
        <v>0</v>
      </c>
      <c r="N17121" s="74">
        <v>0</v>
      </c>
    </row>
    <row r="17122" spans="1:14">
      <c r="A17122" s="43" t="str">
        <f t="shared" si="827"/>
        <v>132115300144349002</v>
      </c>
      <c r="B17122" s="28">
        <f t="shared" si="828"/>
        <v>0</v>
      </c>
      <c r="C17122" s="28">
        <f t="shared" si="829"/>
        <v>0</v>
      </c>
      <c r="K17122" s="73" t="s">
        <v>7054</v>
      </c>
      <c r="L17122" s="73" t="s">
        <v>7001</v>
      </c>
      <c r="M17122" s="74">
        <v>0</v>
      </c>
      <c r="N17122" s="74">
        <v>0</v>
      </c>
    </row>
    <row r="17123" spans="1:14">
      <c r="A17123" s="43" t="str">
        <f t="shared" si="827"/>
        <v>132115300146349001</v>
      </c>
      <c r="B17123" s="28">
        <f t="shared" si="828"/>
        <v>0</v>
      </c>
      <c r="C17123" s="28">
        <f t="shared" si="829"/>
        <v>0</v>
      </c>
      <c r="K17123" s="73" t="s">
        <v>7055</v>
      </c>
      <c r="L17123" s="73" t="s">
        <v>7001</v>
      </c>
      <c r="M17123" s="74">
        <v>0</v>
      </c>
      <c r="N17123" s="74">
        <v>0</v>
      </c>
    </row>
    <row r="17124" spans="1:14">
      <c r="A17124" s="43" t="str">
        <f t="shared" si="827"/>
        <v>132115300147349001</v>
      </c>
      <c r="B17124" s="28">
        <f t="shared" si="828"/>
        <v>2</v>
      </c>
      <c r="C17124" s="28">
        <f t="shared" si="829"/>
        <v>0</v>
      </c>
      <c r="K17124" s="73" t="s">
        <v>7056</v>
      </c>
      <c r="L17124" s="73" t="s">
        <v>7001</v>
      </c>
      <c r="M17124" s="74">
        <v>2</v>
      </c>
      <c r="N17124" s="74">
        <v>0</v>
      </c>
    </row>
    <row r="17125" spans="1:14">
      <c r="A17125" s="43" t="str">
        <f t="shared" si="827"/>
        <v>132115300144350001</v>
      </c>
      <c r="B17125" s="28">
        <f t="shared" si="828"/>
        <v>6</v>
      </c>
      <c r="C17125" s="28">
        <f t="shared" si="829"/>
        <v>1</v>
      </c>
      <c r="K17125" s="73" t="s">
        <v>7057</v>
      </c>
      <c r="L17125" s="73" t="s">
        <v>7001</v>
      </c>
      <c r="M17125" s="74">
        <v>5</v>
      </c>
      <c r="N17125" s="74">
        <v>1</v>
      </c>
    </row>
    <row r="17126" spans="1:14">
      <c r="A17126" s="43" t="str">
        <f t="shared" si="827"/>
        <v>132115300146350001</v>
      </c>
      <c r="B17126" s="28">
        <f t="shared" si="828"/>
        <v>1</v>
      </c>
      <c r="C17126" s="28">
        <f t="shared" si="829"/>
        <v>0</v>
      </c>
      <c r="K17126" s="73" t="s">
        <v>7058</v>
      </c>
      <c r="L17126" s="73" t="s">
        <v>7001</v>
      </c>
      <c r="M17126" s="74">
        <v>1</v>
      </c>
      <c r="N17126" s="74">
        <v>0</v>
      </c>
    </row>
    <row r="17127" spans="1:14">
      <c r="A17127" s="43" t="str">
        <f t="shared" si="827"/>
        <v>132115300144351001</v>
      </c>
      <c r="B17127" s="28">
        <f t="shared" si="828"/>
        <v>5</v>
      </c>
      <c r="C17127" s="28">
        <f t="shared" si="829"/>
        <v>2</v>
      </c>
      <c r="K17127" s="73" t="s">
        <v>7059</v>
      </c>
      <c r="L17127" s="73" t="s">
        <v>7001</v>
      </c>
      <c r="M17127" s="74">
        <v>3</v>
      </c>
      <c r="N17127" s="74">
        <v>2</v>
      </c>
    </row>
    <row r="17128" spans="1:14">
      <c r="A17128" s="43" t="str">
        <f t="shared" si="827"/>
        <v>132115300146351001</v>
      </c>
      <c r="B17128" s="28">
        <f t="shared" si="828"/>
        <v>0</v>
      </c>
      <c r="C17128" s="28">
        <f t="shared" si="829"/>
        <v>0</v>
      </c>
      <c r="K17128" s="73" t="s">
        <v>7060</v>
      </c>
      <c r="L17128" s="73" t="s">
        <v>7001</v>
      </c>
      <c r="M17128" s="74">
        <v>0</v>
      </c>
      <c r="N17128" s="74">
        <v>0</v>
      </c>
    </row>
    <row r="17129" spans="1:14">
      <c r="A17129" s="43" t="str">
        <f t="shared" si="827"/>
        <v>132115300144352001</v>
      </c>
      <c r="B17129" s="28">
        <f t="shared" si="828"/>
        <v>1</v>
      </c>
      <c r="C17129" s="28">
        <f t="shared" si="829"/>
        <v>0</v>
      </c>
      <c r="K17129" s="73" t="s">
        <v>7061</v>
      </c>
      <c r="L17129" s="73" t="s">
        <v>7001</v>
      </c>
      <c r="M17129" s="74">
        <v>1</v>
      </c>
      <c r="N17129" s="74">
        <v>0</v>
      </c>
    </row>
    <row r="17130" spans="1:14">
      <c r="A17130" s="43" t="str">
        <f t="shared" si="827"/>
        <v>132115300145352001</v>
      </c>
      <c r="B17130" s="28">
        <f t="shared" si="828"/>
        <v>3</v>
      </c>
      <c r="C17130" s="28">
        <f t="shared" si="829"/>
        <v>1</v>
      </c>
      <c r="K17130" s="73" t="s">
        <v>7062</v>
      </c>
      <c r="L17130" s="73" t="s">
        <v>7001</v>
      </c>
      <c r="M17130" s="74">
        <v>2</v>
      </c>
      <c r="N17130" s="74">
        <v>1</v>
      </c>
    </row>
    <row r="17131" spans="1:14">
      <c r="A17131" s="43" t="str">
        <f t="shared" si="827"/>
        <v>132115300146352001</v>
      </c>
      <c r="B17131" s="28">
        <f t="shared" si="828"/>
        <v>1</v>
      </c>
      <c r="C17131" s="28">
        <f t="shared" si="829"/>
        <v>0</v>
      </c>
      <c r="K17131" s="73" t="s">
        <v>7063</v>
      </c>
      <c r="L17131" s="73" t="s">
        <v>7001</v>
      </c>
      <c r="M17131" s="74">
        <v>1</v>
      </c>
      <c r="N17131" s="74">
        <v>0</v>
      </c>
    </row>
    <row r="17132" spans="1:14">
      <c r="A17132" s="43" t="str">
        <f t="shared" si="827"/>
        <v>132115300146353001</v>
      </c>
      <c r="B17132" s="28">
        <f t="shared" si="828"/>
        <v>0</v>
      </c>
      <c r="C17132" s="28">
        <f t="shared" si="829"/>
        <v>0</v>
      </c>
      <c r="K17132" s="73" t="s">
        <v>7064</v>
      </c>
      <c r="L17132" s="73" t="s">
        <v>7001</v>
      </c>
      <c r="M17132" s="74">
        <v>0</v>
      </c>
      <c r="N17132" s="74">
        <v>0</v>
      </c>
    </row>
    <row r="17133" spans="1:14">
      <c r="A17133" s="43" t="str">
        <f t="shared" si="827"/>
        <v>132115300147353001</v>
      </c>
      <c r="B17133" s="28">
        <f t="shared" si="828"/>
        <v>2</v>
      </c>
      <c r="C17133" s="28">
        <f t="shared" si="829"/>
        <v>2</v>
      </c>
      <c r="K17133" s="73" t="s">
        <v>7065</v>
      </c>
      <c r="L17133" s="73" t="s">
        <v>7001</v>
      </c>
      <c r="M17133" s="74">
        <v>0</v>
      </c>
      <c r="N17133" s="74">
        <v>2</v>
      </c>
    </row>
    <row r="17134" spans="1:14">
      <c r="A17134" s="43" t="str">
        <f t="shared" si="827"/>
        <v>132115300144354001</v>
      </c>
      <c r="B17134" s="28">
        <f t="shared" si="828"/>
        <v>3</v>
      </c>
      <c r="C17134" s="28">
        <f t="shared" si="829"/>
        <v>3</v>
      </c>
      <c r="K17134" s="73" t="s">
        <v>7066</v>
      </c>
      <c r="L17134" s="73" t="s">
        <v>7001</v>
      </c>
      <c r="M17134" s="74">
        <v>0</v>
      </c>
      <c r="N17134" s="74">
        <v>3</v>
      </c>
    </row>
    <row r="17135" spans="1:14">
      <c r="A17135" s="43" t="str">
        <f t="shared" si="827"/>
        <v>132115300145354001</v>
      </c>
      <c r="B17135" s="28">
        <f t="shared" si="828"/>
        <v>3</v>
      </c>
      <c r="C17135" s="28">
        <f t="shared" si="829"/>
        <v>1</v>
      </c>
      <c r="K17135" s="73" t="s">
        <v>7067</v>
      </c>
      <c r="L17135" s="73" t="s">
        <v>7001</v>
      </c>
      <c r="M17135" s="74">
        <v>2</v>
      </c>
      <c r="N17135" s="74">
        <v>1</v>
      </c>
    </row>
    <row r="17136" spans="1:14">
      <c r="A17136" s="43" t="str">
        <f t="shared" si="827"/>
        <v>132115300146354002</v>
      </c>
      <c r="B17136" s="28">
        <f t="shared" si="828"/>
        <v>0</v>
      </c>
      <c r="C17136" s="28">
        <f t="shared" si="829"/>
        <v>0</v>
      </c>
      <c r="K17136" s="73" t="s">
        <v>7068</v>
      </c>
      <c r="L17136" s="73" t="s">
        <v>7001</v>
      </c>
      <c r="M17136" s="74">
        <v>0</v>
      </c>
      <c r="N17136" s="74">
        <v>0</v>
      </c>
    </row>
    <row r="17137" spans="1:14">
      <c r="A17137" s="43" t="str">
        <f t="shared" si="827"/>
        <v>132115300147354001</v>
      </c>
      <c r="B17137" s="28">
        <f t="shared" si="828"/>
        <v>2</v>
      </c>
      <c r="C17137" s="28">
        <f t="shared" si="829"/>
        <v>0</v>
      </c>
      <c r="K17137" s="73" t="s">
        <v>7069</v>
      </c>
      <c r="L17137" s="73" t="s">
        <v>7001</v>
      </c>
      <c r="M17137" s="74">
        <v>2</v>
      </c>
      <c r="N17137" s="74">
        <v>0</v>
      </c>
    </row>
    <row r="17138" spans="1:14">
      <c r="A17138" s="43" t="str">
        <f t="shared" si="827"/>
        <v>132115300147355001</v>
      </c>
      <c r="B17138" s="28">
        <f t="shared" si="828"/>
        <v>1</v>
      </c>
      <c r="C17138" s="28">
        <f t="shared" si="829"/>
        <v>0</v>
      </c>
      <c r="K17138" s="73" t="s">
        <v>7070</v>
      </c>
      <c r="L17138" s="73" t="s">
        <v>7001</v>
      </c>
      <c r="M17138" s="74">
        <v>1</v>
      </c>
      <c r="N17138" s="74">
        <v>0</v>
      </c>
    </row>
    <row r="17139" spans="1:14">
      <c r="A17139" s="43" t="str">
        <f t="shared" si="827"/>
        <v>132115300148355001</v>
      </c>
      <c r="B17139" s="28">
        <f t="shared" si="828"/>
        <v>0</v>
      </c>
      <c r="C17139" s="28">
        <f t="shared" si="829"/>
        <v>0</v>
      </c>
      <c r="K17139" s="73" t="s">
        <v>7071</v>
      </c>
      <c r="L17139" s="73" t="s">
        <v>7001</v>
      </c>
      <c r="M17139" s="74">
        <v>0</v>
      </c>
      <c r="N17139" s="74">
        <v>0</v>
      </c>
    </row>
    <row r="17140" spans="1:14">
      <c r="A17140" s="43" t="str">
        <f t="shared" si="827"/>
        <v>132115300145356001</v>
      </c>
      <c r="B17140" s="28">
        <f t="shared" si="828"/>
        <v>3</v>
      </c>
      <c r="C17140" s="28">
        <f t="shared" si="829"/>
        <v>3</v>
      </c>
      <c r="K17140" s="73" t="s">
        <v>7072</v>
      </c>
      <c r="L17140" s="73" t="s">
        <v>7001</v>
      </c>
      <c r="M17140" s="74">
        <v>0</v>
      </c>
      <c r="N17140" s="74">
        <v>3</v>
      </c>
    </row>
    <row r="17141" spans="1:14">
      <c r="A17141" s="43" t="str">
        <f t="shared" si="827"/>
        <v>132115300147356001</v>
      </c>
      <c r="B17141" s="28">
        <f t="shared" si="828"/>
        <v>8</v>
      </c>
      <c r="C17141" s="28">
        <f t="shared" si="829"/>
        <v>4</v>
      </c>
      <c r="K17141" s="73" t="s">
        <v>7073</v>
      </c>
      <c r="L17141" s="73" t="s">
        <v>7001</v>
      </c>
      <c r="M17141" s="74">
        <v>4</v>
      </c>
      <c r="N17141" s="74">
        <v>4</v>
      </c>
    </row>
    <row r="17142" spans="1:14">
      <c r="A17142" s="43" t="str">
        <f t="shared" si="827"/>
        <v>132115300148357001</v>
      </c>
      <c r="B17142" s="28">
        <f t="shared" si="828"/>
        <v>1</v>
      </c>
      <c r="C17142" s="28">
        <f t="shared" si="829"/>
        <v>0</v>
      </c>
      <c r="K17142" s="73" t="s">
        <v>7074</v>
      </c>
      <c r="L17142" s="73" t="s">
        <v>7001</v>
      </c>
      <c r="M17142" s="74">
        <v>1</v>
      </c>
      <c r="N17142" s="74">
        <v>0</v>
      </c>
    </row>
    <row r="17143" spans="1:14">
      <c r="A17143" s="43" t="str">
        <f t="shared" si="827"/>
        <v>132115300144358001</v>
      </c>
      <c r="B17143" s="28">
        <f t="shared" si="828"/>
        <v>5</v>
      </c>
      <c r="C17143" s="28">
        <f t="shared" si="829"/>
        <v>4</v>
      </c>
      <c r="K17143" s="73" t="s">
        <v>7075</v>
      </c>
      <c r="L17143" s="73" t="s">
        <v>7001</v>
      </c>
      <c r="M17143" s="74">
        <v>1</v>
      </c>
      <c r="N17143" s="74">
        <v>4</v>
      </c>
    </row>
    <row r="17144" spans="1:14">
      <c r="A17144" s="43" t="str">
        <f t="shared" si="827"/>
        <v>132115300144358002</v>
      </c>
      <c r="B17144" s="28">
        <f t="shared" si="828"/>
        <v>0</v>
      </c>
      <c r="C17144" s="28">
        <f t="shared" si="829"/>
        <v>0</v>
      </c>
      <c r="K17144" s="73" t="s">
        <v>7076</v>
      </c>
      <c r="L17144" s="73" t="s">
        <v>7001</v>
      </c>
      <c r="M17144" s="74">
        <v>0</v>
      </c>
      <c r="N17144" s="74">
        <v>0</v>
      </c>
    </row>
    <row r="17145" spans="1:14">
      <c r="A17145" s="43" t="str">
        <f t="shared" si="827"/>
        <v>132115300147358001</v>
      </c>
      <c r="B17145" s="28">
        <f t="shared" si="828"/>
        <v>5</v>
      </c>
      <c r="C17145" s="28">
        <f t="shared" si="829"/>
        <v>0</v>
      </c>
      <c r="K17145" s="73" t="s">
        <v>7077</v>
      </c>
      <c r="L17145" s="73" t="s">
        <v>7001</v>
      </c>
      <c r="M17145" s="74">
        <v>5</v>
      </c>
      <c r="N17145" s="74">
        <v>0</v>
      </c>
    </row>
    <row r="17146" spans="1:14">
      <c r="A17146" s="43" t="str">
        <f t="shared" si="827"/>
        <v>132115300144359001</v>
      </c>
      <c r="B17146" s="28">
        <f t="shared" si="828"/>
        <v>10</v>
      </c>
      <c r="C17146" s="28">
        <f t="shared" si="829"/>
        <v>8</v>
      </c>
      <c r="K17146" s="73" t="s">
        <v>7078</v>
      </c>
      <c r="L17146" s="73" t="s">
        <v>7001</v>
      </c>
      <c r="M17146" s="74">
        <v>2</v>
      </c>
      <c r="N17146" s="74">
        <v>8</v>
      </c>
    </row>
    <row r="17147" spans="1:14">
      <c r="A17147" s="43" t="str">
        <f t="shared" si="827"/>
        <v>132115300144360001</v>
      </c>
      <c r="B17147" s="28">
        <f t="shared" si="828"/>
        <v>0</v>
      </c>
      <c r="C17147" s="28">
        <f t="shared" si="829"/>
        <v>0</v>
      </c>
      <c r="K17147" s="73" t="s">
        <v>7079</v>
      </c>
      <c r="L17147" s="73" t="s">
        <v>7001</v>
      </c>
      <c r="M17147" s="74">
        <v>0</v>
      </c>
      <c r="N17147" s="74">
        <v>0</v>
      </c>
    </row>
    <row r="17148" spans="1:14">
      <c r="A17148" s="43" t="str">
        <f t="shared" si="827"/>
        <v>132115300144361001</v>
      </c>
      <c r="B17148" s="28">
        <f t="shared" si="828"/>
        <v>0</v>
      </c>
      <c r="C17148" s="28">
        <f t="shared" si="829"/>
        <v>0</v>
      </c>
      <c r="K17148" s="73" t="s">
        <v>7080</v>
      </c>
      <c r="L17148" s="73" t="s">
        <v>7001</v>
      </c>
      <c r="M17148" s="74">
        <v>0</v>
      </c>
      <c r="N17148" s="74">
        <v>0</v>
      </c>
    </row>
    <row r="17149" spans="1:14">
      <c r="A17149" s="43" t="str">
        <f t="shared" si="827"/>
        <v>132115300146361001</v>
      </c>
      <c r="B17149" s="28">
        <f t="shared" si="828"/>
        <v>1</v>
      </c>
      <c r="C17149" s="28">
        <f t="shared" si="829"/>
        <v>1</v>
      </c>
      <c r="K17149" s="73" t="s">
        <v>7081</v>
      </c>
      <c r="L17149" s="73" t="s">
        <v>7001</v>
      </c>
      <c r="M17149" s="74">
        <v>0</v>
      </c>
      <c r="N17149" s="74">
        <v>1</v>
      </c>
    </row>
    <row r="17150" spans="1:14">
      <c r="A17150" s="43" t="str">
        <f t="shared" si="827"/>
        <v>132115300147361001</v>
      </c>
      <c r="B17150" s="28">
        <f t="shared" si="828"/>
        <v>5</v>
      </c>
      <c r="C17150" s="28">
        <f t="shared" si="829"/>
        <v>4</v>
      </c>
      <c r="K17150" s="73" t="s">
        <v>7082</v>
      </c>
      <c r="L17150" s="73" t="s">
        <v>7001</v>
      </c>
      <c r="M17150" s="74">
        <v>1</v>
      </c>
      <c r="N17150" s="74">
        <v>4</v>
      </c>
    </row>
    <row r="17151" spans="1:14">
      <c r="A17151" s="43" t="str">
        <f t="shared" si="827"/>
        <v>132115300144362001</v>
      </c>
      <c r="B17151" s="28">
        <f t="shared" si="828"/>
        <v>0</v>
      </c>
      <c r="C17151" s="28">
        <f t="shared" si="829"/>
        <v>0</v>
      </c>
      <c r="K17151" s="73" t="s">
        <v>7083</v>
      </c>
      <c r="L17151" s="73" t="s">
        <v>7001</v>
      </c>
      <c r="M17151" s="74">
        <v>0</v>
      </c>
      <c r="N17151" s="74">
        <v>0</v>
      </c>
    </row>
    <row r="17152" spans="1:14">
      <c r="A17152" s="43" t="str">
        <f t="shared" si="827"/>
        <v>132115300144363001</v>
      </c>
      <c r="B17152" s="28">
        <f t="shared" si="828"/>
        <v>0</v>
      </c>
      <c r="C17152" s="28">
        <f t="shared" si="829"/>
        <v>0</v>
      </c>
      <c r="K17152" s="73" t="s">
        <v>7084</v>
      </c>
      <c r="L17152" s="73" t="s">
        <v>7001</v>
      </c>
      <c r="M17152" s="74">
        <v>0</v>
      </c>
      <c r="N17152" s="74">
        <v>0</v>
      </c>
    </row>
    <row r="17153" spans="1:14">
      <c r="A17153" s="43" t="str">
        <f t="shared" si="827"/>
        <v>132115300146363001</v>
      </c>
      <c r="B17153" s="28">
        <f t="shared" si="828"/>
        <v>1</v>
      </c>
      <c r="C17153" s="28">
        <f t="shared" si="829"/>
        <v>1</v>
      </c>
      <c r="K17153" s="73" t="s">
        <v>7085</v>
      </c>
      <c r="L17153" s="73" t="s">
        <v>7001</v>
      </c>
      <c r="M17153" s="74">
        <v>0</v>
      </c>
      <c r="N17153" s="74">
        <v>1</v>
      </c>
    </row>
    <row r="17154" spans="1:14">
      <c r="A17154" s="43" t="str">
        <f t="shared" si="827"/>
        <v>132115300147363001</v>
      </c>
      <c r="B17154" s="28">
        <f t="shared" si="828"/>
        <v>4</v>
      </c>
      <c r="C17154" s="28">
        <f t="shared" si="829"/>
        <v>4</v>
      </c>
      <c r="K17154" s="73" t="s">
        <v>7086</v>
      </c>
      <c r="L17154" s="73" t="s">
        <v>7001</v>
      </c>
      <c r="M17154" s="74">
        <v>0</v>
      </c>
      <c r="N17154" s="74">
        <v>4</v>
      </c>
    </row>
    <row r="17155" spans="1:14">
      <c r="A17155" s="43" t="str">
        <f t="shared" ref="A17155:A17218" si="830">L17155&amp;K17155</f>
        <v>132115300148363001</v>
      </c>
      <c r="B17155" s="28">
        <f t="shared" ref="B17155:B17218" si="831">M17155+N17155</f>
        <v>0</v>
      </c>
      <c r="C17155" s="28">
        <f t="shared" ref="C17155:C17218" si="832">N17155</f>
        <v>0</v>
      </c>
      <c r="K17155" s="73" t="s">
        <v>7087</v>
      </c>
      <c r="L17155" s="73" t="s">
        <v>7001</v>
      </c>
      <c r="M17155" s="74">
        <v>0</v>
      </c>
      <c r="N17155" s="74">
        <v>0</v>
      </c>
    </row>
    <row r="17156" spans="1:14">
      <c r="A17156" s="43" t="str">
        <f t="shared" si="830"/>
        <v>132115300144364001</v>
      </c>
      <c r="B17156" s="28">
        <f t="shared" si="831"/>
        <v>0</v>
      </c>
      <c r="C17156" s="28">
        <f t="shared" si="832"/>
        <v>0</v>
      </c>
      <c r="K17156" s="73" t="s">
        <v>7088</v>
      </c>
      <c r="L17156" s="73" t="s">
        <v>7001</v>
      </c>
      <c r="M17156" s="74">
        <v>0</v>
      </c>
      <c r="N17156" s="74">
        <v>0</v>
      </c>
    </row>
    <row r="17157" spans="1:14">
      <c r="A17157" s="43" t="str">
        <f t="shared" si="830"/>
        <v>132115300146364001</v>
      </c>
      <c r="B17157" s="28">
        <f t="shared" si="831"/>
        <v>5</v>
      </c>
      <c r="C17157" s="28">
        <f t="shared" si="832"/>
        <v>4</v>
      </c>
      <c r="K17157" s="73" t="s">
        <v>7089</v>
      </c>
      <c r="L17157" s="73" t="s">
        <v>7001</v>
      </c>
      <c r="M17157" s="74">
        <v>1</v>
      </c>
      <c r="N17157" s="74">
        <v>4</v>
      </c>
    </row>
    <row r="17158" spans="1:14">
      <c r="A17158" s="43" t="str">
        <f t="shared" si="830"/>
        <v>132115300147364001</v>
      </c>
      <c r="B17158" s="28">
        <f t="shared" si="831"/>
        <v>1</v>
      </c>
      <c r="C17158" s="28">
        <f t="shared" si="832"/>
        <v>0</v>
      </c>
      <c r="K17158" s="73" t="s">
        <v>7090</v>
      </c>
      <c r="L17158" s="73" t="s">
        <v>7001</v>
      </c>
      <c r="M17158" s="74">
        <v>1</v>
      </c>
      <c r="N17158" s="74">
        <v>0</v>
      </c>
    </row>
    <row r="17159" spans="1:14">
      <c r="A17159" s="43" t="str">
        <f t="shared" si="830"/>
        <v>132115300144365001</v>
      </c>
      <c r="B17159" s="28">
        <f t="shared" si="831"/>
        <v>0</v>
      </c>
      <c r="C17159" s="28">
        <f t="shared" si="832"/>
        <v>0</v>
      </c>
      <c r="K17159" s="73" t="s">
        <v>7091</v>
      </c>
      <c r="L17159" s="73" t="s">
        <v>7001</v>
      </c>
      <c r="M17159" s="74">
        <v>0</v>
      </c>
      <c r="N17159" s="74">
        <v>0</v>
      </c>
    </row>
    <row r="17160" spans="1:14">
      <c r="A17160" s="43" t="str">
        <f t="shared" si="830"/>
        <v>132115300144366001</v>
      </c>
      <c r="B17160" s="28">
        <f t="shared" si="831"/>
        <v>1</v>
      </c>
      <c r="C17160" s="28">
        <f t="shared" si="832"/>
        <v>0</v>
      </c>
      <c r="K17160" s="73" t="s">
        <v>7092</v>
      </c>
      <c r="L17160" s="73" t="s">
        <v>7001</v>
      </c>
      <c r="M17160" s="74">
        <v>1</v>
      </c>
      <c r="N17160" s="74">
        <v>0</v>
      </c>
    </row>
    <row r="17161" spans="1:14">
      <c r="A17161" s="43" t="str">
        <f t="shared" si="830"/>
        <v>132115300144367001</v>
      </c>
      <c r="B17161" s="28">
        <f t="shared" si="831"/>
        <v>1</v>
      </c>
      <c r="C17161" s="28">
        <f t="shared" si="832"/>
        <v>1</v>
      </c>
      <c r="K17161" s="73" t="s">
        <v>7093</v>
      </c>
      <c r="L17161" s="73" t="s">
        <v>7001</v>
      </c>
      <c r="M17161" s="74">
        <v>0</v>
      </c>
      <c r="N17161" s="74">
        <v>1</v>
      </c>
    </row>
    <row r="17162" spans="1:14">
      <c r="A17162" s="43" t="str">
        <f t="shared" si="830"/>
        <v>132115300145367001</v>
      </c>
      <c r="B17162" s="28">
        <f t="shared" si="831"/>
        <v>0</v>
      </c>
      <c r="C17162" s="28">
        <f t="shared" si="832"/>
        <v>0</v>
      </c>
      <c r="K17162" s="73" t="s">
        <v>7094</v>
      </c>
      <c r="L17162" s="73" t="s">
        <v>7001</v>
      </c>
      <c r="M17162" s="74">
        <v>0</v>
      </c>
      <c r="N17162" s="74">
        <v>0</v>
      </c>
    </row>
    <row r="17163" spans="1:14">
      <c r="A17163" s="43" t="str">
        <f t="shared" si="830"/>
        <v>132115300144368001</v>
      </c>
      <c r="B17163" s="28">
        <f t="shared" si="831"/>
        <v>3</v>
      </c>
      <c r="C17163" s="28">
        <f t="shared" si="832"/>
        <v>1</v>
      </c>
      <c r="K17163" s="73" t="s">
        <v>7095</v>
      </c>
      <c r="L17163" s="73" t="s">
        <v>7001</v>
      </c>
      <c r="M17163" s="74">
        <v>2</v>
      </c>
      <c r="N17163" s="74">
        <v>1</v>
      </c>
    </row>
    <row r="17164" spans="1:14">
      <c r="A17164" s="43" t="str">
        <f t="shared" si="830"/>
        <v>132115300146368001</v>
      </c>
      <c r="B17164" s="28">
        <f t="shared" si="831"/>
        <v>3</v>
      </c>
      <c r="C17164" s="28">
        <f t="shared" si="832"/>
        <v>1</v>
      </c>
      <c r="K17164" s="73" t="s">
        <v>7096</v>
      </c>
      <c r="L17164" s="73" t="s">
        <v>7001</v>
      </c>
      <c r="M17164" s="74">
        <v>2</v>
      </c>
      <c r="N17164" s="74">
        <v>1</v>
      </c>
    </row>
    <row r="17165" spans="1:14">
      <c r="A17165" s="43" t="str">
        <f t="shared" si="830"/>
        <v>132115300147368001</v>
      </c>
      <c r="B17165" s="28">
        <f t="shared" si="831"/>
        <v>3</v>
      </c>
      <c r="C17165" s="28">
        <f t="shared" si="832"/>
        <v>3</v>
      </c>
      <c r="K17165" s="73" t="s">
        <v>7097</v>
      </c>
      <c r="L17165" s="73" t="s">
        <v>7001</v>
      </c>
      <c r="M17165" s="74">
        <v>0</v>
      </c>
      <c r="N17165" s="74">
        <v>3</v>
      </c>
    </row>
    <row r="17166" spans="1:14">
      <c r="A17166" s="43" t="str">
        <f t="shared" si="830"/>
        <v>132115300144369001</v>
      </c>
      <c r="B17166" s="28">
        <f t="shared" si="831"/>
        <v>2</v>
      </c>
      <c r="C17166" s="28">
        <f t="shared" si="832"/>
        <v>0</v>
      </c>
      <c r="K17166" s="73" t="s">
        <v>7098</v>
      </c>
      <c r="L17166" s="73" t="s">
        <v>7001</v>
      </c>
      <c r="M17166" s="74">
        <v>2</v>
      </c>
      <c r="N17166" s="74">
        <v>0</v>
      </c>
    </row>
    <row r="17167" spans="1:14">
      <c r="A17167" s="43" t="str">
        <f t="shared" si="830"/>
        <v>132115300146369001</v>
      </c>
      <c r="B17167" s="28">
        <f t="shared" si="831"/>
        <v>2</v>
      </c>
      <c r="C17167" s="28">
        <f t="shared" si="832"/>
        <v>1</v>
      </c>
      <c r="K17167" s="73" t="s">
        <v>7099</v>
      </c>
      <c r="L17167" s="73" t="s">
        <v>7001</v>
      </c>
      <c r="M17167" s="74">
        <v>1</v>
      </c>
      <c r="N17167" s="74">
        <v>1</v>
      </c>
    </row>
    <row r="17168" spans="1:14">
      <c r="A17168" s="43" t="str">
        <f t="shared" si="830"/>
        <v>132115300144370001</v>
      </c>
      <c r="B17168" s="28">
        <f t="shared" si="831"/>
        <v>1</v>
      </c>
      <c r="C17168" s="28">
        <f t="shared" si="832"/>
        <v>0</v>
      </c>
      <c r="K17168" s="73" t="s">
        <v>7100</v>
      </c>
      <c r="L17168" s="73" t="s">
        <v>7001</v>
      </c>
      <c r="M17168" s="74">
        <v>1</v>
      </c>
      <c r="N17168" s="74">
        <v>0</v>
      </c>
    </row>
    <row r="17169" spans="1:14">
      <c r="A17169" s="43" t="str">
        <f t="shared" si="830"/>
        <v>132115300146370001</v>
      </c>
      <c r="B17169" s="28">
        <f t="shared" si="831"/>
        <v>3</v>
      </c>
      <c r="C17169" s="28">
        <f t="shared" si="832"/>
        <v>1</v>
      </c>
      <c r="K17169" s="73" t="s">
        <v>7101</v>
      </c>
      <c r="L17169" s="73" t="s">
        <v>7001</v>
      </c>
      <c r="M17169" s="74">
        <v>2</v>
      </c>
      <c r="N17169" s="74">
        <v>1</v>
      </c>
    </row>
    <row r="17170" spans="1:14">
      <c r="A17170" s="43" t="str">
        <f t="shared" si="830"/>
        <v>132115300147370001</v>
      </c>
      <c r="B17170" s="28">
        <f t="shared" si="831"/>
        <v>3</v>
      </c>
      <c r="C17170" s="28">
        <f t="shared" si="832"/>
        <v>3</v>
      </c>
      <c r="K17170" s="73" t="s">
        <v>7102</v>
      </c>
      <c r="L17170" s="73" t="s">
        <v>7001</v>
      </c>
      <c r="M17170" s="74">
        <v>0</v>
      </c>
      <c r="N17170" s="74">
        <v>3</v>
      </c>
    </row>
    <row r="17171" spans="1:14">
      <c r="A17171" s="43" t="str">
        <f t="shared" si="830"/>
        <v>132115300144371001</v>
      </c>
      <c r="B17171" s="28">
        <f t="shared" si="831"/>
        <v>3</v>
      </c>
      <c r="C17171" s="28">
        <f t="shared" si="832"/>
        <v>1</v>
      </c>
      <c r="K17171" s="73" t="s">
        <v>7103</v>
      </c>
      <c r="L17171" s="73" t="s">
        <v>7001</v>
      </c>
      <c r="M17171" s="74">
        <v>2</v>
      </c>
      <c r="N17171" s="74">
        <v>1</v>
      </c>
    </row>
    <row r="17172" spans="1:14">
      <c r="A17172" s="43" t="str">
        <f t="shared" si="830"/>
        <v>132115300147371001</v>
      </c>
      <c r="B17172" s="28">
        <f t="shared" si="831"/>
        <v>2</v>
      </c>
      <c r="C17172" s="28">
        <f t="shared" si="832"/>
        <v>1</v>
      </c>
      <c r="K17172" s="73" t="s">
        <v>7104</v>
      </c>
      <c r="L17172" s="73" t="s">
        <v>7001</v>
      </c>
      <c r="M17172" s="74">
        <v>1</v>
      </c>
      <c r="N17172" s="74">
        <v>1</v>
      </c>
    </row>
    <row r="17173" spans="1:14">
      <c r="A17173" s="43" t="str">
        <f t="shared" si="830"/>
        <v>132115300144372001</v>
      </c>
      <c r="B17173" s="28">
        <f t="shared" si="831"/>
        <v>2</v>
      </c>
      <c r="C17173" s="28">
        <f t="shared" si="832"/>
        <v>0</v>
      </c>
      <c r="K17173" s="73" t="s">
        <v>7105</v>
      </c>
      <c r="L17173" s="73" t="s">
        <v>7001</v>
      </c>
      <c r="M17173" s="74">
        <v>2</v>
      </c>
      <c r="N17173" s="74">
        <v>0</v>
      </c>
    </row>
    <row r="17174" spans="1:14">
      <c r="A17174" s="43" t="str">
        <f t="shared" si="830"/>
        <v>132115300144372002</v>
      </c>
      <c r="B17174" s="28">
        <f t="shared" si="831"/>
        <v>0</v>
      </c>
      <c r="C17174" s="28">
        <f t="shared" si="832"/>
        <v>0</v>
      </c>
      <c r="K17174" s="73" t="s">
        <v>7106</v>
      </c>
      <c r="L17174" s="73" t="s">
        <v>7001</v>
      </c>
      <c r="M17174" s="74">
        <v>0</v>
      </c>
      <c r="N17174" s="74">
        <v>0</v>
      </c>
    </row>
    <row r="17175" spans="1:14">
      <c r="A17175" s="43" t="str">
        <f t="shared" si="830"/>
        <v>132115300146372001</v>
      </c>
      <c r="B17175" s="28">
        <f t="shared" si="831"/>
        <v>0</v>
      </c>
      <c r="C17175" s="28">
        <f t="shared" si="832"/>
        <v>0</v>
      </c>
      <c r="K17175" s="73" t="s">
        <v>7107</v>
      </c>
      <c r="L17175" s="73" t="s">
        <v>7001</v>
      </c>
      <c r="M17175" s="74">
        <v>0</v>
      </c>
      <c r="N17175" s="74">
        <v>0</v>
      </c>
    </row>
    <row r="17176" spans="1:14">
      <c r="A17176" s="43" t="str">
        <f t="shared" si="830"/>
        <v>132115300147372001</v>
      </c>
      <c r="B17176" s="28">
        <f t="shared" si="831"/>
        <v>1</v>
      </c>
      <c r="C17176" s="28">
        <f t="shared" si="832"/>
        <v>1</v>
      </c>
      <c r="K17176" s="73" t="s">
        <v>7108</v>
      </c>
      <c r="L17176" s="73" t="s">
        <v>7001</v>
      </c>
      <c r="M17176" s="74">
        <v>0</v>
      </c>
      <c r="N17176" s="74">
        <v>1</v>
      </c>
    </row>
    <row r="17177" spans="1:14">
      <c r="A17177" s="43" t="str">
        <f t="shared" si="830"/>
        <v>132115300144373001</v>
      </c>
      <c r="B17177" s="28">
        <f t="shared" si="831"/>
        <v>1</v>
      </c>
      <c r="C17177" s="28">
        <f t="shared" si="832"/>
        <v>1</v>
      </c>
      <c r="K17177" s="73" t="s">
        <v>7109</v>
      </c>
      <c r="L17177" s="73" t="s">
        <v>7001</v>
      </c>
      <c r="M17177" s="74">
        <v>0</v>
      </c>
      <c r="N17177" s="74">
        <v>1</v>
      </c>
    </row>
    <row r="17178" spans="1:14">
      <c r="A17178" s="43" t="str">
        <f t="shared" si="830"/>
        <v>132115300146373001</v>
      </c>
      <c r="B17178" s="28">
        <f t="shared" si="831"/>
        <v>0</v>
      </c>
      <c r="C17178" s="28">
        <f t="shared" si="832"/>
        <v>0</v>
      </c>
      <c r="K17178" s="73" t="s">
        <v>7110</v>
      </c>
      <c r="L17178" s="73" t="s">
        <v>7001</v>
      </c>
      <c r="M17178" s="74">
        <v>0</v>
      </c>
      <c r="N17178" s="74">
        <v>0</v>
      </c>
    </row>
    <row r="17179" spans="1:14">
      <c r="A17179" s="43" t="str">
        <f t="shared" si="830"/>
        <v>132115300147373001</v>
      </c>
      <c r="B17179" s="28">
        <f t="shared" si="831"/>
        <v>0</v>
      </c>
      <c r="C17179" s="28">
        <f t="shared" si="832"/>
        <v>0</v>
      </c>
      <c r="K17179" s="73" t="s">
        <v>7111</v>
      </c>
      <c r="L17179" s="73" t="s">
        <v>7001</v>
      </c>
      <c r="M17179" s="74">
        <v>0</v>
      </c>
      <c r="N17179" s="74">
        <v>0</v>
      </c>
    </row>
    <row r="17180" spans="1:14">
      <c r="A17180" s="43" t="str">
        <f t="shared" si="830"/>
        <v>132115300144374001</v>
      </c>
      <c r="B17180" s="28">
        <f t="shared" si="831"/>
        <v>1</v>
      </c>
      <c r="C17180" s="28">
        <f t="shared" si="832"/>
        <v>1</v>
      </c>
      <c r="K17180" s="73" t="s">
        <v>7112</v>
      </c>
      <c r="L17180" s="73" t="s">
        <v>7001</v>
      </c>
      <c r="M17180" s="74">
        <v>0</v>
      </c>
      <c r="N17180" s="74">
        <v>1</v>
      </c>
    </row>
    <row r="17181" spans="1:14">
      <c r="A17181" s="43" t="str">
        <f t="shared" si="830"/>
        <v>132115300146374001</v>
      </c>
      <c r="B17181" s="28">
        <f t="shared" si="831"/>
        <v>0</v>
      </c>
      <c r="C17181" s="28">
        <f t="shared" si="832"/>
        <v>0</v>
      </c>
      <c r="K17181" s="73" t="s">
        <v>7113</v>
      </c>
      <c r="L17181" s="73" t="s">
        <v>7001</v>
      </c>
      <c r="M17181" s="74">
        <v>0</v>
      </c>
      <c r="N17181" s="74">
        <v>0</v>
      </c>
    </row>
    <row r="17182" spans="1:14">
      <c r="A17182" s="43" t="str">
        <f t="shared" si="830"/>
        <v>132115300144375001</v>
      </c>
      <c r="B17182" s="28">
        <f t="shared" si="831"/>
        <v>11</v>
      </c>
      <c r="C17182" s="28">
        <f t="shared" si="832"/>
        <v>8</v>
      </c>
      <c r="K17182" s="73" t="s">
        <v>7114</v>
      </c>
      <c r="L17182" s="73" t="s">
        <v>7001</v>
      </c>
      <c r="M17182" s="74">
        <v>3</v>
      </c>
      <c r="N17182" s="74">
        <v>8</v>
      </c>
    </row>
    <row r="17183" spans="1:14">
      <c r="A17183" s="43" t="str">
        <f t="shared" si="830"/>
        <v>132115300146375001</v>
      </c>
      <c r="B17183" s="28">
        <f t="shared" si="831"/>
        <v>3</v>
      </c>
      <c r="C17183" s="28">
        <f t="shared" si="832"/>
        <v>2</v>
      </c>
      <c r="K17183" s="73" t="s">
        <v>7115</v>
      </c>
      <c r="L17183" s="73" t="s">
        <v>7001</v>
      </c>
      <c r="M17183" s="74">
        <v>1</v>
      </c>
      <c r="N17183" s="74">
        <v>2</v>
      </c>
    </row>
    <row r="17184" spans="1:14">
      <c r="A17184" s="43" t="str">
        <f t="shared" si="830"/>
        <v>132115300144376001</v>
      </c>
      <c r="B17184" s="28">
        <f t="shared" si="831"/>
        <v>0</v>
      </c>
      <c r="C17184" s="28">
        <f t="shared" si="832"/>
        <v>0</v>
      </c>
      <c r="K17184" s="73" t="s">
        <v>7116</v>
      </c>
      <c r="L17184" s="73" t="s">
        <v>7001</v>
      </c>
      <c r="M17184" s="74">
        <v>0</v>
      </c>
      <c r="N17184" s="74">
        <v>0</v>
      </c>
    </row>
    <row r="17185" spans="1:14">
      <c r="A17185" s="43" t="str">
        <f t="shared" si="830"/>
        <v>132115300145376001</v>
      </c>
      <c r="B17185" s="28">
        <f t="shared" si="831"/>
        <v>1</v>
      </c>
      <c r="C17185" s="28">
        <f t="shared" si="832"/>
        <v>0</v>
      </c>
      <c r="K17185" s="73" t="s">
        <v>7117</v>
      </c>
      <c r="L17185" s="73" t="s">
        <v>7001</v>
      </c>
      <c r="M17185" s="74">
        <v>1</v>
      </c>
      <c r="N17185" s="74">
        <v>0</v>
      </c>
    </row>
    <row r="17186" spans="1:14">
      <c r="A17186" s="43" t="str">
        <f t="shared" si="830"/>
        <v>132115300146376001</v>
      </c>
      <c r="B17186" s="28">
        <f t="shared" si="831"/>
        <v>0</v>
      </c>
      <c r="C17186" s="28">
        <f t="shared" si="832"/>
        <v>0</v>
      </c>
      <c r="K17186" s="73" t="s">
        <v>7118</v>
      </c>
      <c r="L17186" s="73" t="s">
        <v>7001</v>
      </c>
      <c r="M17186" s="74">
        <v>0</v>
      </c>
      <c r="N17186" s="74">
        <v>0</v>
      </c>
    </row>
    <row r="17187" spans="1:14">
      <c r="A17187" s="43" t="str">
        <f t="shared" si="830"/>
        <v>132115300147376001</v>
      </c>
      <c r="B17187" s="28">
        <f t="shared" si="831"/>
        <v>1</v>
      </c>
      <c r="C17187" s="28">
        <f t="shared" si="832"/>
        <v>1</v>
      </c>
      <c r="K17187" s="73" t="s">
        <v>7119</v>
      </c>
      <c r="L17187" s="73" t="s">
        <v>7001</v>
      </c>
      <c r="M17187" s="74">
        <v>0</v>
      </c>
      <c r="N17187" s="74">
        <v>1</v>
      </c>
    </row>
    <row r="17188" spans="1:14">
      <c r="A17188" s="43" t="str">
        <f t="shared" si="830"/>
        <v>132115300144377001</v>
      </c>
      <c r="B17188" s="28">
        <f t="shared" si="831"/>
        <v>0</v>
      </c>
      <c r="C17188" s="28">
        <f t="shared" si="832"/>
        <v>0</v>
      </c>
      <c r="K17188" s="73" t="s">
        <v>7120</v>
      </c>
      <c r="L17188" s="73" t="s">
        <v>7001</v>
      </c>
      <c r="M17188" s="74">
        <v>0</v>
      </c>
      <c r="N17188" s="74">
        <v>0</v>
      </c>
    </row>
    <row r="17189" spans="1:14">
      <c r="A17189" s="43" t="str">
        <f t="shared" si="830"/>
        <v>132115300146378001</v>
      </c>
      <c r="B17189" s="28">
        <f t="shared" si="831"/>
        <v>3</v>
      </c>
      <c r="C17189" s="28">
        <f t="shared" si="832"/>
        <v>2</v>
      </c>
      <c r="K17189" s="73" t="s">
        <v>7121</v>
      </c>
      <c r="L17189" s="73" t="s">
        <v>7001</v>
      </c>
      <c r="M17189" s="74">
        <v>1</v>
      </c>
      <c r="N17189" s="74">
        <v>2</v>
      </c>
    </row>
    <row r="17190" spans="1:14">
      <c r="A17190" s="43" t="str">
        <f t="shared" si="830"/>
        <v>132115300147378001</v>
      </c>
      <c r="B17190" s="28">
        <f t="shared" si="831"/>
        <v>2</v>
      </c>
      <c r="C17190" s="28">
        <f t="shared" si="832"/>
        <v>2</v>
      </c>
      <c r="K17190" s="73" t="s">
        <v>7122</v>
      </c>
      <c r="L17190" s="73" t="s">
        <v>7001</v>
      </c>
      <c r="M17190" s="74">
        <v>0</v>
      </c>
      <c r="N17190" s="74">
        <v>2</v>
      </c>
    </row>
    <row r="17191" spans="1:14">
      <c r="A17191" s="43" t="str">
        <f t="shared" si="830"/>
        <v>132115300144379001</v>
      </c>
      <c r="B17191" s="28">
        <f t="shared" si="831"/>
        <v>2</v>
      </c>
      <c r="C17191" s="28">
        <f t="shared" si="832"/>
        <v>1</v>
      </c>
      <c r="K17191" s="73" t="s">
        <v>7123</v>
      </c>
      <c r="L17191" s="73" t="s">
        <v>7001</v>
      </c>
      <c r="M17191" s="74">
        <v>1</v>
      </c>
      <c r="N17191" s="74">
        <v>1</v>
      </c>
    </row>
    <row r="17192" spans="1:14">
      <c r="A17192" s="43" t="str">
        <f t="shared" si="830"/>
        <v>132115300146379001</v>
      </c>
      <c r="B17192" s="28">
        <f t="shared" si="831"/>
        <v>2</v>
      </c>
      <c r="C17192" s="28">
        <f t="shared" si="832"/>
        <v>0</v>
      </c>
      <c r="K17192" s="73" t="s">
        <v>7124</v>
      </c>
      <c r="L17192" s="73" t="s">
        <v>7001</v>
      </c>
      <c r="M17192" s="74">
        <v>2</v>
      </c>
      <c r="N17192" s="74">
        <v>0</v>
      </c>
    </row>
    <row r="17193" spans="1:14">
      <c r="A17193" s="43" t="str">
        <f t="shared" si="830"/>
        <v>132115300144380001</v>
      </c>
      <c r="B17193" s="28">
        <f t="shared" si="831"/>
        <v>2</v>
      </c>
      <c r="C17193" s="28">
        <f t="shared" si="832"/>
        <v>0</v>
      </c>
      <c r="K17193" s="73" t="s">
        <v>7125</v>
      </c>
      <c r="L17193" s="73" t="s">
        <v>7001</v>
      </c>
      <c r="M17193" s="74">
        <v>2</v>
      </c>
      <c r="N17193" s="74">
        <v>0</v>
      </c>
    </row>
    <row r="17194" spans="1:14">
      <c r="A17194" s="43" t="str">
        <f t="shared" si="830"/>
        <v>132115300144380002</v>
      </c>
      <c r="B17194" s="28">
        <f t="shared" si="831"/>
        <v>0</v>
      </c>
      <c r="C17194" s="28">
        <f t="shared" si="832"/>
        <v>0</v>
      </c>
      <c r="K17194" s="73" t="s">
        <v>7126</v>
      </c>
      <c r="L17194" s="73" t="s">
        <v>7001</v>
      </c>
      <c r="M17194" s="74">
        <v>0</v>
      </c>
      <c r="N17194" s="74">
        <v>0</v>
      </c>
    </row>
    <row r="17195" spans="1:14">
      <c r="A17195" s="43" t="str">
        <f t="shared" si="830"/>
        <v>132115300145380001</v>
      </c>
      <c r="B17195" s="28">
        <f t="shared" si="831"/>
        <v>1</v>
      </c>
      <c r="C17195" s="28">
        <f t="shared" si="832"/>
        <v>1</v>
      </c>
      <c r="K17195" s="73" t="s">
        <v>7127</v>
      </c>
      <c r="L17195" s="73" t="s">
        <v>7001</v>
      </c>
      <c r="M17195" s="74">
        <v>0</v>
      </c>
      <c r="N17195" s="74">
        <v>1</v>
      </c>
    </row>
    <row r="17196" spans="1:14">
      <c r="A17196" s="43" t="str">
        <f t="shared" si="830"/>
        <v>132115300147380001</v>
      </c>
      <c r="B17196" s="28">
        <f t="shared" si="831"/>
        <v>3</v>
      </c>
      <c r="C17196" s="28">
        <f t="shared" si="832"/>
        <v>3</v>
      </c>
      <c r="K17196" s="73" t="s">
        <v>7128</v>
      </c>
      <c r="L17196" s="73" t="s">
        <v>7001</v>
      </c>
      <c r="M17196" s="74">
        <v>0</v>
      </c>
      <c r="N17196" s="74">
        <v>3</v>
      </c>
    </row>
    <row r="17197" spans="1:14">
      <c r="A17197" s="43" t="str">
        <f t="shared" si="830"/>
        <v>132115300146381001</v>
      </c>
      <c r="B17197" s="28">
        <f t="shared" si="831"/>
        <v>1</v>
      </c>
      <c r="C17197" s="28">
        <f t="shared" si="832"/>
        <v>0</v>
      </c>
      <c r="K17197" s="73" t="s">
        <v>7129</v>
      </c>
      <c r="L17197" s="73" t="s">
        <v>7001</v>
      </c>
      <c r="M17197" s="74">
        <v>1</v>
      </c>
      <c r="N17197" s="74">
        <v>0</v>
      </c>
    </row>
    <row r="17198" spans="1:14">
      <c r="A17198" s="43" t="str">
        <f t="shared" si="830"/>
        <v>132115300147381001</v>
      </c>
      <c r="B17198" s="28">
        <f t="shared" si="831"/>
        <v>0</v>
      </c>
      <c r="C17198" s="28">
        <f t="shared" si="832"/>
        <v>0</v>
      </c>
      <c r="K17198" s="73" t="s">
        <v>7130</v>
      </c>
      <c r="L17198" s="73" t="s">
        <v>7001</v>
      </c>
      <c r="M17198" s="74">
        <v>0</v>
      </c>
      <c r="N17198" s="74">
        <v>0</v>
      </c>
    </row>
    <row r="17199" spans="1:14">
      <c r="A17199" s="43" t="str">
        <f t="shared" si="830"/>
        <v>132115300144382001</v>
      </c>
      <c r="B17199" s="28">
        <f t="shared" si="831"/>
        <v>3</v>
      </c>
      <c r="C17199" s="28">
        <f t="shared" si="832"/>
        <v>2</v>
      </c>
      <c r="K17199" s="73" t="s">
        <v>7131</v>
      </c>
      <c r="L17199" s="73" t="s">
        <v>7001</v>
      </c>
      <c r="M17199" s="74">
        <v>1</v>
      </c>
      <c r="N17199" s="74">
        <v>2</v>
      </c>
    </row>
    <row r="17200" spans="1:14">
      <c r="A17200" s="43" t="str">
        <f t="shared" si="830"/>
        <v>132115300145383001</v>
      </c>
      <c r="B17200" s="28">
        <f t="shared" si="831"/>
        <v>0</v>
      </c>
      <c r="C17200" s="28">
        <f t="shared" si="832"/>
        <v>0</v>
      </c>
      <c r="K17200" s="73" t="s">
        <v>7132</v>
      </c>
      <c r="L17200" s="73" t="s">
        <v>7001</v>
      </c>
      <c r="M17200" s="74">
        <v>0</v>
      </c>
      <c r="N17200" s="74">
        <v>0</v>
      </c>
    </row>
    <row r="17201" spans="1:14">
      <c r="A17201" s="43" t="str">
        <f t="shared" si="830"/>
        <v>132115300144384001</v>
      </c>
      <c r="B17201" s="28">
        <f t="shared" si="831"/>
        <v>0</v>
      </c>
      <c r="C17201" s="28">
        <f t="shared" si="832"/>
        <v>0</v>
      </c>
      <c r="K17201" s="73" t="s">
        <v>7133</v>
      </c>
      <c r="L17201" s="73" t="s">
        <v>7001</v>
      </c>
      <c r="M17201" s="74">
        <v>0</v>
      </c>
      <c r="N17201" s="74">
        <v>0</v>
      </c>
    </row>
    <row r="17202" spans="1:14">
      <c r="A17202" s="43" t="str">
        <f t="shared" si="830"/>
        <v>132115300144384002</v>
      </c>
      <c r="B17202" s="28">
        <f t="shared" si="831"/>
        <v>0</v>
      </c>
      <c r="C17202" s="28">
        <f t="shared" si="832"/>
        <v>0</v>
      </c>
      <c r="K17202" s="73" t="s">
        <v>7134</v>
      </c>
      <c r="L17202" s="73" t="s">
        <v>7001</v>
      </c>
      <c r="M17202" s="74">
        <v>0</v>
      </c>
      <c r="N17202" s="74">
        <v>0</v>
      </c>
    </row>
    <row r="17203" spans="1:14">
      <c r="A17203" s="43" t="str">
        <f t="shared" si="830"/>
        <v>132115300144384003</v>
      </c>
      <c r="B17203" s="28">
        <f t="shared" si="831"/>
        <v>4</v>
      </c>
      <c r="C17203" s="28">
        <f t="shared" si="832"/>
        <v>1</v>
      </c>
      <c r="K17203" s="73" t="s">
        <v>7135</v>
      </c>
      <c r="L17203" s="73" t="s">
        <v>7001</v>
      </c>
      <c r="M17203" s="74">
        <v>3</v>
      </c>
      <c r="N17203" s="74">
        <v>1</v>
      </c>
    </row>
    <row r="17204" spans="1:14">
      <c r="A17204" s="43" t="str">
        <f t="shared" si="830"/>
        <v>132115300146384001</v>
      </c>
      <c r="B17204" s="28">
        <f t="shared" si="831"/>
        <v>2</v>
      </c>
      <c r="C17204" s="28">
        <f t="shared" si="832"/>
        <v>1</v>
      </c>
      <c r="K17204" s="73" t="s">
        <v>7136</v>
      </c>
      <c r="L17204" s="73" t="s">
        <v>7001</v>
      </c>
      <c r="M17204" s="74">
        <v>1</v>
      </c>
      <c r="N17204" s="74">
        <v>1</v>
      </c>
    </row>
    <row r="17205" spans="1:14">
      <c r="A17205" s="43" t="str">
        <f t="shared" si="830"/>
        <v>132115300147384001</v>
      </c>
      <c r="B17205" s="28">
        <f t="shared" si="831"/>
        <v>12</v>
      </c>
      <c r="C17205" s="28">
        <f t="shared" si="832"/>
        <v>7</v>
      </c>
      <c r="K17205" s="73" t="s">
        <v>7137</v>
      </c>
      <c r="L17205" s="73" t="s">
        <v>7001</v>
      </c>
      <c r="M17205" s="74">
        <v>5</v>
      </c>
      <c r="N17205" s="74">
        <v>7</v>
      </c>
    </row>
    <row r="17206" spans="1:14">
      <c r="A17206" s="43" t="str">
        <f t="shared" si="830"/>
        <v>132116300144385001</v>
      </c>
      <c r="B17206" s="28">
        <f t="shared" si="831"/>
        <v>23</v>
      </c>
      <c r="C17206" s="28">
        <f t="shared" si="832"/>
        <v>18</v>
      </c>
      <c r="K17206" s="73" t="s">
        <v>7138</v>
      </c>
      <c r="L17206" s="73" t="s">
        <v>7139</v>
      </c>
      <c r="M17206" s="74">
        <v>5</v>
      </c>
      <c r="N17206" s="74">
        <v>18</v>
      </c>
    </row>
    <row r="17207" spans="1:14">
      <c r="A17207" s="43" t="str">
        <f t="shared" si="830"/>
        <v>132116300145385001</v>
      </c>
      <c r="B17207" s="28">
        <f t="shared" si="831"/>
        <v>24</v>
      </c>
      <c r="C17207" s="28">
        <f t="shared" si="832"/>
        <v>14</v>
      </c>
      <c r="K17207" s="73" t="s">
        <v>7140</v>
      </c>
      <c r="L17207" s="73" t="s">
        <v>7139</v>
      </c>
      <c r="M17207" s="74">
        <v>10</v>
      </c>
      <c r="N17207" s="74">
        <v>14</v>
      </c>
    </row>
    <row r="17208" spans="1:14">
      <c r="A17208" s="43" t="str">
        <f t="shared" si="830"/>
        <v>132116300146385001</v>
      </c>
      <c r="B17208" s="28">
        <f t="shared" si="831"/>
        <v>14</v>
      </c>
      <c r="C17208" s="28">
        <f t="shared" si="832"/>
        <v>11</v>
      </c>
      <c r="K17208" s="73" t="s">
        <v>7141</v>
      </c>
      <c r="L17208" s="73" t="s">
        <v>7139</v>
      </c>
      <c r="M17208" s="74">
        <v>3</v>
      </c>
      <c r="N17208" s="74">
        <v>11</v>
      </c>
    </row>
    <row r="17209" spans="1:14">
      <c r="A17209" s="43" t="str">
        <f t="shared" si="830"/>
        <v>132116300147385001</v>
      </c>
      <c r="B17209" s="28">
        <f t="shared" si="831"/>
        <v>15</v>
      </c>
      <c r="C17209" s="28">
        <f t="shared" si="832"/>
        <v>7</v>
      </c>
      <c r="K17209" s="73" t="s">
        <v>7142</v>
      </c>
      <c r="L17209" s="73" t="s">
        <v>7139</v>
      </c>
      <c r="M17209" s="74">
        <v>8</v>
      </c>
      <c r="N17209" s="74">
        <v>7</v>
      </c>
    </row>
    <row r="17210" spans="1:14">
      <c r="A17210" s="43" t="str">
        <f t="shared" si="830"/>
        <v>132116300146386001</v>
      </c>
      <c r="B17210" s="28">
        <f t="shared" si="831"/>
        <v>11</v>
      </c>
      <c r="C17210" s="28">
        <f t="shared" si="832"/>
        <v>6</v>
      </c>
      <c r="K17210" s="73" t="s">
        <v>7143</v>
      </c>
      <c r="L17210" s="73" t="s">
        <v>7139</v>
      </c>
      <c r="M17210" s="74">
        <v>5</v>
      </c>
      <c r="N17210" s="74">
        <v>6</v>
      </c>
    </row>
    <row r="17211" spans="1:14">
      <c r="A17211" s="43" t="str">
        <f t="shared" si="830"/>
        <v>132116300145387001</v>
      </c>
      <c r="B17211" s="28">
        <f t="shared" si="831"/>
        <v>1</v>
      </c>
      <c r="C17211" s="28">
        <f t="shared" si="832"/>
        <v>1</v>
      </c>
      <c r="K17211" s="73" t="s">
        <v>7144</v>
      </c>
      <c r="L17211" s="73" t="s">
        <v>7139</v>
      </c>
      <c r="M17211" s="74">
        <v>0</v>
      </c>
      <c r="N17211" s="74">
        <v>1</v>
      </c>
    </row>
    <row r="17212" spans="1:14">
      <c r="A17212" s="43" t="str">
        <f t="shared" si="830"/>
        <v>132116300145387002</v>
      </c>
      <c r="B17212" s="28">
        <f t="shared" si="831"/>
        <v>10</v>
      </c>
      <c r="C17212" s="28">
        <f t="shared" si="832"/>
        <v>5</v>
      </c>
      <c r="K17212" s="73" t="s">
        <v>7145</v>
      </c>
      <c r="L17212" s="73" t="s">
        <v>7139</v>
      </c>
      <c r="M17212" s="74">
        <v>5</v>
      </c>
      <c r="N17212" s="74">
        <v>5</v>
      </c>
    </row>
    <row r="17213" spans="1:14">
      <c r="A17213" s="43" t="str">
        <f t="shared" si="830"/>
        <v>132116300146387001</v>
      </c>
      <c r="B17213" s="28">
        <f t="shared" si="831"/>
        <v>9</v>
      </c>
      <c r="C17213" s="28">
        <f t="shared" si="832"/>
        <v>4</v>
      </c>
      <c r="K17213" s="73" t="s">
        <v>7146</v>
      </c>
      <c r="L17213" s="73" t="s">
        <v>7139</v>
      </c>
      <c r="M17213" s="74">
        <v>5</v>
      </c>
      <c r="N17213" s="74">
        <v>4</v>
      </c>
    </row>
    <row r="17214" spans="1:14">
      <c r="A17214" s="43" t="str">
        <f t="shared" si="830"/>
        <v>132116300147387001</v>
      </c>
      <c r="B17214" s="28">
        <f t="shared" si="831"/>
        <v>10</v>
      </c>
      <c r="C17214" s="28">
        <f t="shared" si="832"/>
        <v>6</v>
      </c>
      <c r="K17214" s="73" t="s">
        <v>7147</v>
      </c>
      <c r="L17214" s="73" t="s">
        <v>7139</v>
      </c>
      <c r="M17214" s="74">
        <v>4</v>
      </c>
      <c r="N17214" s="74">
        <v>6</v>
      </c>
    </row>
    <row r="17215" spans="1:14">
      <c r="A17215" s="43" t="str">
        <f t="shared" si="830"/>
        <v>132116300144388001</v>
      </c>
      <c r="B17215" s="28">
        <f t="shared" si="831"/>
        <v>6</v>
      </c>
      <c r="C17215" s="28">
        <f t="shared" si="832"/>
        <v>1</v>
      </c>
      <c r="K17215" s="73" t="s">
        <v>7148</v>
      </c>
      <c r="L17215" s="73" t="s">
        <v>7139</v>
      </c>
      <c r="M17215" s="74">
        <v>5</v>
      </c>
      <c r="N17215" s="74">
        <v>1</v>
      </c>
    </row>
    <row r="17216" spans="1:14">
      <c r="A17216" s="43" t="str">
        <f t="shared" si="830"/>
        <v>132116300144388002</v>
      </c>
      <c r="B17216" s="28">
        <f t="shared" si="831"/>
        <v>1</v>
      </c>
      <c r="C17216" s="28">
        <f t="shared" si="832"/>
        <v>1</v>
      </c>
      <c r="K17216" s="73" t="s">
        <v>7149</v>
      </c>
      <c r="L17216" s="73" t="s">
        <v>7139</v>
      </c>
      <c r="M17216" s="74">
        <v>0</v>
      </c>
      <c r="N17216" s="74">
        <v>1</v>
      </c>
    </row>
    <row r="17217" spans="1:14">
      <c r="A17217" s="43" t="str">
        <f t="shared" si="830"/>
        <v>132116300146388001</v>
      </c>
      <c r="B17217" s="28">
        <f t="shared" si="831"/>
        <v>3</v>
      </c>
      <c r="C17217" s="28">
        <f t="shared" si="832"/>
        <v>2</v>
      </c>
      <c r="K17217" s="73" t="s">
        <v>7150</v>
      </c>
      <c r="L17217" s="73" t="s">
        <v>7139</v>
      </c>
      <c r="M17217" s="74">
        <v>1</v>
      </c>
      <c r="N17217" s="74">
        <v>2</v>
      </c>
    </row>
    <row r="17218" spans="1:14">
      <c r="A17218" s="43" t="str">
        <f t="shared" si="830"/>
        <v>132116300147388001</v>
      </c>
      <c r="B17218" s="28">
        <f t="shared" si="831"/>
        <v>10</v>
      </c>
      <c r="C17218" s="28">
        <f t="shared" si="832"/>
        <v>1</v>
      </c>
      <c r="K17218" s="73" t="s">
        <v>7151</v>
      </c>
      <c r="L17218" s="73" t="s">
        <v>7139</v>
      </c>
      <c r="M17218" s="74">
        <v>9</v>
      </c>
      <c r="N17218" s="74">
        <v>1</v>
      </c>
    </row>
    <row r="17219" spans="1:14">
      <c r="A17219" s="43" t="str">
        <f t="shared" ref="A17219:A17282" si="833">L17219&amp;K17219</f>
        <v>132116300146389001</v>
      </c>
      <c r="B17219" s="28">
        <f t="shared" ref="B17219:B17282" si="834">M17219+N17219</f>
        <v>5</v>
      </c>
      <c r="C17219" s="28">
        <f t="shared" ref="C17219:C17282" si="835">N17219</f>
        <v>1</v>
      </c>
      <c r="K17219" s="73" t="s">
        <v>7152</v>
      </c>
      <c r="L17219" s="73" t="s">
        <v>7139</v>
      </c>
      <c r="M17219" s="74">
        <v>4</v>
      </c>
      <c r="N17219" s="74">
        <v>1</v>
      </c>
    </row>
    <row r="17220" spans="1:14">
      <c r="A17220" s="43" t="str">
        <f t="shared" si="833"/>
        <v>132116300146390001</v>
      </c>
      <c r="B17220" s="28">
        <f t="shared" si="834"/>
        <v>6</v>
      </c>
      <c r="C17220" s="28">
        <f t="shared" si="835"/>
        <v>3</v>
      </c>
      <c r="K17220" s="73" t="s">
        <v>7153</v>
      </c>
      <c r="L17220" s="73" t="s">
        <v>7139</v>
      </c>
      <c r="M17220" s="74">
        <v>3</v>
      </c>
      <c r="N17220" s="74">
        <v>3</v>
      </c>
    </row>
    <row r="17221" spans="1:14">
      <c r="A17221" s="43" t="str">
        <f t="shared" si="833"/>
        <v>132116300146391001</v>
      </c>
      <c r="B17221" s="28">
        <f t="shared" si="834"/>
        <v>2</v>
      </c>
      <c r="C17221" s="28">
        <f t="shared" si="835"/>
        <v>1</v>
      </c>
      <c r="K17221" s="73" t="s">
        <v>7154</v>
      </c>
      <c r="L17221" s="73" t="s">
        <v>7139</v>
      </c>
      <c r="M17221" s="74">
        <v>1</v>
      </c>
      <c r="N17221" s="74">
        <v>1</v>
      </c>
    </row>
    <row r="17222" spans="1:14">
      <c r="A17222" s="43" t="str">
        <f t="shared" si="833"/>
        <v>132116300144392001</v>
      </c>
      <c r="B17222" s="28">
        <f t="shared" si="834"/>
        <v>3</v>
      </c>
      <c r="C17222" s="28">
        <f t="shared" si="835"/>
        <v>3</v>
      </c>
      <c r="K17222" s="73" t="s">
        <v>7155</v>
      </c>
      <c r="L17222" s="73" t="s">
        <v>7139</v>
      </c>
      <c r="M17222" s="74">
        <v>0</v>
      </c>
      <c r="N17222" s="74">
        <v>3</v>
      </c>
    </row>
    <row r="17223" spans="1:14">
      <c r="A17223" s="43" t="str">
        <f t="shared" si="833"/>
        <v>132116300147393001</v>
      </c>
      <c r="B17223" s="28">
        <f t="shared" si="834"/>
        <v>6</v>
      </c>
      <c r="C17223" s="28">
        <f t="shared" si="835"/>
        <v>6</v>
      </c>
      <c r="K17223" s="73" t="s">
        <v>7156</v>
      </c>
      <c r="L17223" s="73" t="s">
        <v>7139</v>
      </c>
      <c r="M17223" s="74">
        <v>0</v>
      </c>
      <c r="N17223" s="74">
        <v>6</v>
      </c>
    </row>
    <row r="17224" spans="1:14">
      <c r="A17224" s="43" t="str">
        <f t="shared" si="833"/>
        <v>132116300145394001</v>
      </c>
      <c r="B17224" s="28">
        <f t="shared" si="834"/>
        <v>24</v>
      </c>
      <c r="C17224" s="28">
        <f t="shared" si="835"/>
        <v>24</v>
      </c>
      <c r="K17224" s="73" t="s">
        <v>7157</v>
      </c>
      <c r="L17224" s="73" t="s">
        <v>7139</v>
      </c>
      <c r="M17224" s="74">
        <v>0</v>
      </c>
      <c r="N17224" s="74">
        <v>24</v>
      </c>
    </row>
    <row r="17225" spans="1:14">
      <c r="A17225" s="43" t="str">
        <f t="shared" si="833"/>
        <v>132116300146394001</v>
      </c>
      <c r="B17225" s="28">
        <f t="shared" si="834"/>
        <v>0</v>
      </c>
      <c r="C17225" s="28">
        <f t="shared" si="835"/>
        <v>0</v>
      </c>
      <c r="K17225" s="73" t="s">
        <v>7158</v>
      </c>
      <c r="L17225" s="73" t="s">
        <v>7139</v>
      </c>
      <c r="M17225" s="74">
        <v>0</v>
      </c>
      <c r="N17225" s="74">
        <v>0</v>
      </c>
    </row>
    <row r="17226" spans="1:14">
      <c r="A17226" s="43" t="str">
        <f t="shared" si="833"/>
        <v>132116300146395001</v>
      </c>
      <c r="B17226" s="28">
        <f t="shared" si="834"/>
        <v>8</v>
      </c>
      <c r="C17226" s="28">
        <f t="shared" si="835"/>
        <v>7</v>
      </c>
      <c r="K17226" s="73" t="s">
        <v>7159</v>
      </c>
      <c r="L17226" s="73" t="s">
        <v>7139</v>
      </c>
      <c r="M17226" s="74">
        <v>1</v>
      </c>
      <c r="N17226" s="74">
        <v>7</v>
      </c>
    </row>
    <row r="17227" spans="1:14">
      <c r="A17227" s="43" t="str">
        <f t="shared" si="833"/>
        <v>132116300144396001</v>
      </c>
      <c r="B17227" s="28">
        <f t="shared" si="834"/>
        <v>1</v>
      </c>
      <c r="C17227" s="28">
        <f t="shared" si="835"/>
        <v>1</v>
      </c>
      <c r="K17227" s="73" t="s">
        <v>7160</v>
      </c>
      <c r="L17227" s="73" t="s">
        <v>7139</v>
      </c>
      <c r="M17227" s="74">
        <v>0</v>
      </c>
      <c r="N17227" s="74">
        <v>1</v>
      </c>
    </row>
    <row r="17228" spans="1:14">
      <c r="A17228" s="43" t="str">
        <f t="shared" si="833"/>
        <v>132116300146396001</v>
      </c>
      <c r="B17228" s="28">
        <f t="shared" si="834"/>
        <v>5</v>
      </c>
      <c r="C17228" s="28">
        <f t="shared" si="835"/>
        <v>4</v>
      </c>
      <c r="K17228" s="73" t="s">
        <v>7161</v>
      </c>
      <c r="L17228" s="73" t="s">
        <v>7139</v>
      </c>
      <c r="M17228" s="74">
        <v>1</v>
      </c>
      <c r="N17228" s="74">
        <v>4</v>
      </c>
    </row>
    <row r="17229" spans="1:14">
      <c r="A17229" s="43" t="str">
        <f t="shared" si="833"/>
        <v>132116300144397001</v>
      </c>
      <c r="B17229" s="28">
        <f t="shared" si="834"/>
        <v>4</v>
      </c>
      <c r="C17229" s="28">
        <f t="shared" si="835"/>
        <v>4</v>
      </c>
      <c r="K17229" s="73" t="s">
        <v>7162</v>
      </c>
      <c r="L17229" s="73" t="s">
        <v>7139</v>
      </c>
      <c r="M17229" s="74">
        <v>0</v>
      </c>
      <c r="N17229" s="74">
        <v>4</v>
      </c>
    </row>
    <row r="17230" spans="1:14">
      <c r="A17230" s="43" t="str">
        <f t="shared" si="833"/>
        <v>132116300148397001</v>
      </c>
      <c r="B17230" s="28">
        <f t="shared" si="834"/>
        <v>0</v>
      </c>
      <c r="C17230" s="28">
        <f t="shared" si="835"/>
        <v>0</v>
      </c>
      <c r="K17230" s="73" t="s">
        <v>7163</v>
      </c>
      <c r="L17230" s="73" t="s">
        <v>7139</v>
      </c>
      <c r="M17230" s="74">
        <v>0</v>
      </c>
      <c r="N17230" s="74">
        <v>0</v>
      </c>
    </row>
    <row r="17231" spans="1:14">
      <c r="A17231" s="43" t="str">
        <f t="shared" si="833"/>
        <v>132116300144398001</v>
      </c>
      <c r="B17231" s="28">
        <f t="shared" si="834"/>
        <v>0</v>
      </c>
      <c r="C17231" s="28">
        <f t="shared" si="835"/>
        <v>0</v>
      </c>
      <c r="K17231" s="73" t="s">
        <v>7164</v>
      </c>
      <c r="L17231" s="73" t="s">
        <v>7139</v>
      </c>
      <c r="M17231" s="74">
        <v>0</v>
      </c>
      <c r="N17231" s="74">
        <v>0</v>
      </c>
    </row>
    <row r="17232" spans="1:14">
      <c r="A17232" s="43" t="str">
        <f t="shared" si="833"/>
        <v>132116300147398001</v>
      </c>
      <c r="B17232" s="28">
        <f t="shared" si="834"/>
        <v>3</v>
      </c>
      <c r="C17232" s="28">
        <f t="shared" si="835"/>
        <v>3</v>
      </c>
      <c r="K17232" s="73" t="s">
        <v>7165</v>
      </c>
      <c r="L17232" s="73" t="s">
        <v>7139</v>
      </c>
      <c r="M17232" s="74">
        <v>0</v>
      </c>
      <c r="N17232" s="74">
        <v>3</v>
      </c>
    </row>
    <row r="17233" spans="1:14">
      <c r="A17233" s="43" t="str">
        <f t="shared" si="833"/>
        <v>132116300145399001</v>
      </c>
      <c r="B17233" s="28">
        <f t="shared" si="834"/>
        <v>40</v>
      </c>
      <c r="C17233" s="28">
        <f t="shared" si="835"/>
        <v>13</v>
      </c>
      <c r="K17233" s="73" t="s">
        <v>7166</v>
      </c>
      <c r="L17233" s="73" t="s">
        <v>7139</v>
      </c>
      <c r="M17233" s="74">
        <v>27</v>
      </c>
      <c r="N17233" s="74">
        <v>13</v>
      </c>
    </row>
    <row r="17234" spans="1:14">
      <c r="A17234" s="43" t="str">
        <f t="shared" si="833"/>
        <v>132116300146399001</v>
      </c>
      <c r="B17234" s="28">
        <f t="shared" si="834"/>
        <v>0</v>
      </c>
      <c r="C17234" s="28">
        <f t="shared" si="835"/>
        <v>0</v>
      </c>
      <c r="K17234" s="73" t="s">
        <v>7167</v>
      </c>
      <c r="L17234" s="73" t="s">
        <v>7139</v>
      </c>
      <c r="M17234" s="74">
        <v>0</v>
      </c>
      <c r="N17234" s="74">
        <v>0</v>
      </c>
    </row>
    <row r="17235" spans="1:14">
      <c r="A17235" s="43" t="str">
        <f t="shared" si="833"/>
        <v>132116300147399001</v>
      </c>
      <c r="B17235" s="28">
        <f t="shared" si="834"/>
        <v>16</v>
      </c>
      <c r="C17235" s="28">
        <f t="shared" si="835"/>
        <v>8</v>
      </c>
      <c r="K17235" s="73" t="s">
        <v>7168</v>
      </c>
      <c r="L17235" s="73" t="s">
        <v>7139</v>
      </c>
      <c r="M17235" s="74">
        <v>8</v>
      </c>
      <c r="N17235" s="74">
        <v>8</v>
      </c>
    </row>
    <row r="17236" spans="1:14">
      <c r="A17236" s="43" t="str">
        <f t="shared" si="833"/>
        <v>132116300144400001</v>
      </c>
      <c r="B17236" s="28">
        <f t="shared" si="834"/>
        <v>14</v>
      </c>
      <c r="C17236" s="28">
        <f t="shared" si="835"/>
        <v>6</v>
      </c>
      <c r="K17236" s="73" t="s">
        <v>7169</v>
      </c>
      <c r="L17236" s="73" t="s">
        <v>7139</v>
      </c>
      <c r="M17236" s="74">
        <v>8</v>
      </c>
      <c r="N17236" s="74">
        <v>6</v>
      </c>
    </row>
    <row r="17237" spans="1:14">
      <c r="A17237" s="43" t="str">
        <f t="shared" si="833"/>
        <v>132116300146400001</v>
      </c>
      <c r="B17237" s="28">
        <f t="shared" si="834"/>
        <v>3</v>
      </c>
      <c r="C17237" s="28">
        <f t="shared" si="835"/>
        <v>2</v>
      </c>
      <c r="K17237" s="73" t="s">
        <v>7170</v>
      </c>
      <c r="L17237" s="73" t="s">
        <v>7139</v>
      </c>
      <c r="M17237" s="74">
        <v>1</v>
      </c>
      <c r="N17237" s="74">
        <v>2</v>
      </c>
    </row>
    <row r="17238" spans="1:14">
      <c r="A17238" s="43" t="str">
        <f t="shared" si="833"/>
        <v>132116300146401001</v>
      </c>
      <c r="B17238" s="28">
        <f t="shared" si="834"/>
        <v>11</v>
      </c>
      <c r="C17238" s="28">
        <f t="shared" si="835"/>
        <v>6</v>
      </c>
      <c r="K17238" s="73" t="s">
        <v>7171</v>
      </c>
      <c r="L17238" s="73" t="s">
        <v>7139</v>
      </c>
      <c r="M17238" s="74">
        <v>5</v>
      </c>
      <c r="N17238" s="74">
        <v>6</v>
      </c>
    </row>
    <row r="17239" spans="1:14">
      <c r="A17239" s="43" t="str">
        <f t="shared" si="833"/>
        <v>132116300144402001</v>
      </c>
      <c r="B17239" s="28">
        <f t="shared" si="834"/>
        <v>8</v>
      </c>
      <c r="C17239" s="28">
        <f t="shared" si="835"/>
        <v>4</v>
      </c>
      <c r="K17239" s="73" t="s">
        <v>7172</v>
      </c>
      <c r="L17239" s="73" t="s">
        <v>7139</v>
      </c>
      <c r="M17239" s="74">
        <v>4</v>
      </c>
      <c r="N17239" s="74">
        <v>4</v>
      </c>
    </row>
    <row r="17240" spans="1:14">
      <c r="A17240" s="43" t="str">
        <f t="shared" si="833"/>
        <v>132116300146402001</v>
      </c>
      <c r="B17240" s="28">
        <f t="shared" si="834"/>
        <v>26</v>
      </c>
      <c r="C17240" s="28">
        <f t="shared" si="835"/>
        <v>16</v>
      </c>
      <c r="K17240" s="73" t="s">
        <v>7173</v>
      </c>
      <c r="L17240" s="73" t="s">
        <v>7139</v>
      </c>
      <c r="M17240" s="74">
        <v>10</v>
      </c>
      <c r="N17240" s="74">
        <v>16</v>
      </c>
    </row>
    <row r="17241" spans="1:14">
      <c r="A17241" s="43" t="str">
        <f t="shared" si="833"/>
        <v>132116300144403001</v>
      </c>
      <c r="B17241" s="28">
        <f t="shared" si="834"/>
        <v>12</v>
      </c>
      <c r="C17241" s="28">
        <f t="shared" si="835"/>
        <v>5</v>
      </c>
      <c r="K17241" s="73" t="s">
        <v>7174</v>
      </c>
      <c r="L17241" s="73" t="s">
        <v>7139</v>
      </c>
      <c r="M17241" s="74">
        <v>7</v>
      </c>
      <c r="N17241" s="74">
        <v>5</v>
      </c>
    </row>
    <row r="17242" spans="1:14">
      <c r="A17242" s="43" t="str">
        <f t="shared" si="833"/>
        <v>132116300144404001</v>
      </c>
      <c r="B17242" s="28">
        <f t="shared" si="834"/>
        <v>2</v>
      </c>
      <c r="C17242" s="28">
        <f t="shared" si="835"/>
        <v>2</v>
      </c>
      <c r="K17242" s="73" t="s">
        <v>7175</v>
      </c>
      <c r="L17242" s="73" t="s">
        <v>7139</v>
      </c>
      <c r="M17242" s="74">
        <v>0</v>
      </c>
      <c r="N17242" s="74">
        <v>2</v>
      </c>
    </row>
    <row r="17243" spans="1:14">
      <c r="A17243" s="43" t="str">
        <f t="shared" si="833"/>
        <v>132116300144404002</v>
      </c>
      <c r="B17243" s="28">
        <f t="shared" si="834"/>
        <v>6</v>
      </c>
      <c r="C17243" s="28">
        <f t="shared" si="835"/>
        <v>5</v>
      </c>
      <c r="K17243" s="73" t="s">
        <v>7176</v>
      </c>
      <c r="L17243" s="73" t="s">
        <v>7139</v>
      </c>
      <c r="M17243" s="74">
        <v>1</v>
      </c>
      <c r="N17243" s="74">
        <v>5</v>
      </c>
    </row>
    <row r="17244" spans="1:14">
      <c r="A17244" s="43" t="str">
        <f t="shared" si="833"/>
        <v>132116300146404001</v>
      </c>
      <c r="B17244" s="28">
        <f t="shared" si="834"/>
        <v>14</v>
      </c>
      <c r="C17244" s="28">
        <f t="shared" si="835"/>
        <v>14</v>
      </c>
      <c r="K17244" s="73" t="s">
        <v>7177</v>
      </c>
      <c r="L17244" s="73" t="s">
        <v>7139</v>
      </c>
      <c r="M17244" s="74">
        <v>0</v>
      </c>
      <c r="N17244" s="74">
        <v>14</v>
      </c>
    </row>
    <row r="17245" spans="1:14">
      <c r="A17245" s="43" t="str">
        <f t="shared" si="833"/>
        <v>132116300148404001</v>
      </c>
      <c r="B17245" s="28">
        <f t="shared" si="834"/>
        <v>72</v>
      </c>
      <c r="C17245" s="28">
        <f t="shared" si="835"/>
        <v>29</v>
      </c>
      <c r="K17245" s="73" t="s">
        <v>7178</v>
      </c>
      <c r="L17245" s="73" t="s">
        <v>7139</v>
      </c>
      <c r="M17245" s="74">
        <v>43</v>
      </c>
      <c r="N17245" s="74">
        <v>29</v>
      </c>
    </row>
    <row r="17246" spans="1:14">
      <c r="A17246" s="43" t="str">
        <f t="shared" si="833"/>
        <v>132116300144405001</v>
      </c>
      <c r="B17246" s="28">
        <f t="shared" si="834"/>
        <v>4</v>
      </c>
      <c r="C17246" s="28">
        <f t="shared" si="835"/>
        <v>4</v>
      </c>
      <c r="K17246" s="73" t="s">
        <v>7179</v>
      </c>
      <c r="L17246" s="73" t="s">
        <v>7139</v>
      </c>
      <c r="M17246" s="74">
        <v>0</v>
      </c>
      <c r="N17246" s="74">
        <v>4</v>
      </c>
    </row>
    <row r="17247" spans="1:14">
      <c r="A17247" s="43" t="str">
        <f t="shared" si="833"/>
        <v>132116300144405002</v>
      </c>
      <c r="B17247" s="28">
        <f t="shared" si="834"/>
        <v>0</v>
      </c>
      <c r="C17247" s="28">
        <f t="shared" si="835"/>
        <v>0</v>
      </c>
      <c r="K17247" s="73" t="s">
        <v>7180</v>
      </c>
      <c r="L17247" s="73" t="s">
        <v>7139</v>
      </c>
      <c r="M17247" s="74">
        <v>0</v>
      </c>
      <c r="N17247" s="74">
        <v>0</v>
      </c>
    </row>
    <row r="17248" spans="1:14">
      <c r="A17248" s="43" t="str">
        <f t="shared" si="833"/>
        <v>132116300147405001</v>
      </c>
      <c r="B17248" s="28">
        <f t="shared" si="834"/>
        <v>18</v>
      </c>
      <c r="C17248" s="28">
        <f t="shared" si="835"/>
        <v>18</v>
      </c>
      <c r="K17248" s="73" t="s">
        <v>7181</v>
      </c>
      <c r="L17248" s="73" t="s">
        <v>7139</v>
      </c>
      <c r="M17248" s="74">
        <v>0</v>
      </c>
      <c r="N17248" s="74">
        <v>18</v>
      </c>
    </row>
    <row r="17249" spans="1:14">
      <c r="A17249" s="43" t="str">
        <f t="shared" si="833"/>
        <v>132116300148405001</v>
      </c>
      <c r="B17249" s="28">
        <f t="shared" si="834"/>
        <v>26</v>
      </c>
      <c r="C17249" s="28">
        <f t="shared" si="835"/>
        <v>10</v>
      </c>
      <c r="K17249" s="73" t="s">
        <v>7182</v>
      </c>
      <c r="L17249" s="73" t="s">
        <v>7139</v>
      </c>
      <c r="M17249" s="74">
        <v>16</v>
      </c>
      <c r="N17249" s="74">
        <v>10</v>
      </c>
    </row>
    <row r="17250" spans="1:14">
      <c r="A17250" s="43" t="str">
        <f t="shared" si="833"/>
        <v>132116300144406001</v>
      </c>
      <c r="B17250" s="28">
        <f t="shared" si="834"/>
        <v>22</v>
      </c>
      <c r="C17250" s="28">
        <f t="shared" si="835"/>
        <v>17</v>
      </c>
      <c r="K17250" s="73" t="s">
        <v>7183</v>
      </c>
      <c r="L17250" s="73" t="s">
        <v>7139</v>
      </c>
      <c r="M17250" s="74">
        <v>5</v>
      </c>
      <c r="N17250" s="74">
        <v>17</v>
      </c>
    </row>
    <row r="17251" spans="1:14">
      <c r="A17251" s="43" t="str">
        <f t="shared" si="833"/>
        <v>132116300145406001</v>
      </c>
      <c r="B17251" s="28">
        <f t="shared" si="834"/>
        <v>13</v>
      </c>
      <c r="C17251" s="28">
        <f t="shared" si="835"/>
        <v>9</v>
      </c>
      <c r="K17251" s="73" t="s">
        <v>7184</v>
      </c>
      <c r="L17251" s="73" t="s">
        <v>7139</v>
      </c>
      <c r="M17251" s="74">
        <v>4</v>
      </c>
      <c r="N17251" s="74">
        <v>9</v>
      </c>
    </row>
    <row r="17252" spans="1:14">
      <c r="A17252" s="43" t="str">
        <f t="shared" si="833"/>
        <v>132116300146406001</v>
      </c>
      <c r="B17252" s="28">
        <f t="shared" si="834"/>
        <v>14</v>
      </c>
      <c r="C17252" s="28">
        <f t="shared" si="835"/>
        <v>10</v>
      </c>
      <c r="K17252" s="73" t="s">
        <v>7185</v>
      </c>
      <c r="L17252" s="73" t="s">
        <v>7139</v>
      </c>
      <c r="M17252" s="74">
        <v>4</v>
      </c>
      <c r="N17252" s="74">
        <v>10</v>
      </c>
    </row>
    <row r="17253" spans="1:14">
      <c r="A17253" s="43" t="str">
        <f t="shared" si="833"/>
        <v>132116300144407001</v>
      </c>
      <c r="B17253" s="28">
        <f t="shared" si="834"/>
        <v>21</v>
      </c>
      <c r="C17253" s="28">
        <f t="shared" si="835"/>
        <v>20</v>
      </c>
      <c r="K17253" s="73" t="s">
        <v>7186</v>
      </c>
      <c r="L17253" s="73" t="s">
        <v>7139</v>
      </c>
      <c r="M17253" s="74">
        <v>1</v>
      </c>
      <c r="N17253" s="74">
        <v>20</v>
      </c>
    </row>
    <row r="17254" spans="1:14">
      <c r="A17254" s="43" t="str">
        <f t="shared" si="833"/>
        <v>132116300145407001</v>
      </c>
      <c r="B17254" s="28">
        <f t="shared" si="834"/>
        <v>51</v>
      </c>
      <c r="C17254" s="28">
        <f t="shared" si="835"/>
        <v>51</v>
      </c>
      <c r="K17254" s="73" t="s">
        <v>7187</v>
      </c>
      <c r="L17254" s="73" t="s">
        <v>7139</v>
      </c>
      <c r="M17254" s="74">
        <v>0</v>
      </c>
      <c r="N17254" s="74">
        <v>51</v>
      </c>
    </row>
    <row r="17255" spans="1:14">
      <c r="A17255" s="43" t="str">
        <f t="shared" si="833"/>
        <v>132116300146407001</v>
      </c>
      <c r="B17255" s="28">
        <f t="shared" si="834"/>
        <v>23</v>
      </c>
      <c r="C17255" s="28">
        <f t="shared" si="835"/>
        <v>22</v>
      </c>
      <c r="K17255" s="73" t="s">
        <v>7188</v>
      </c>
      <c r="L17255" s="73" t="s">
        <v>7139</v>
      </c>
      <c r="M17255" s="74">
        <v>1</v>
      </c>
      <c r="N17255" s="74">
        <v>22</v>
      </c>
    </row>
    <row r="17256" spans="1:14">
      <c r="A17256" s="43" t="str">
        <f t="shared" si="833"/>
        <v>132116300144408001</v>
      </c>
      <c r="B17256" s="28">
        <f t="shared" si="834"/>
        <v>12</v>
      </c>
      <c r="C17256" s="28">
        <f t="shared" si="835"/>
        <v>12</v>
      </c>
      <c r="K17256" s="73" t="s">
        <v>7189</v>
      </c>
      <c r="L17256" s="73" t="s">
        <v>7139</v>
      </c>
      <c r="M17256" s="74">
        <v>0</v>
      </c>
      <c r="N17256" s="74">
        <v>12</v>
      </c>
    </row>
    <row r="17257" spans="1:14">
      <c r="A17257" s="43" t="str">
        <f t="shared" si="833"/>
        <v>132116300144409001</v>
      </c>
      <c r="B17257" s="28">
        <f t="shared" si="834"/>
        <v>12</v>
      </c>
      <c r="C17257" s="28">
        <f t="shared" si="835"/>
        <v>12</v>
      </c>
      <c r="K17257" s="73" t="s">
        <v>7190</v>
      </c>
      <c r="L17257" s="73" t="s">
        <v>7139</v>
      </c>
      <c r="M17257" s="74">
        <v>0</v>
      </c>
      <c r="N17257" s="74">
        <v>12</v>
      </c>
    </row>
    <row r="17258" spans="1:14">
      <c r="A17258" s="43" t="str">
        <f t="shared" si="833"/>
        <v>132116300144410001</v>
      </c>
      <c r="B17258" s="28">
        <f t="shared" si="834"/>
        <v>5</v>
      </c>
      <c r="C17258" s="28">
        <f t="shared" si="835"/>
        <v>5</v>
      </c>
      <c r="K17258" s="73" t="s">
        <v>7191</v>
      </c>
      <c r="L17258" s="73" t="s">
        <v>7139</v>
      </c>
      <c r="M17258" s="74">
        <v>0</v>
      </c>
      <c r="N17258" s="74">
        <v>5</v>
      </c>
    </row>
    <row r="17259" spans="1:14">
      <c r="A17259" s="43" t="str">
        <f t="shared" si="833"/>
        <v>132116300144411001</v>
      </c>
      <c r="B17259" s="28">
        <f t="shared" si="834"/>
        <v>7</v>
      </c>
      <c r="C17259" s="28">
        <f t="shared" si="835"/>
        <v>7</v>
      </c>
      <c r="K17259" s="73" t="s">
        <v>7192</v>
      </c>
      <c r="L17259" s="73" t="s">
        <v>7139</v>
      </c>
      <c r="M17259" s="74">
        <v>0</v>
      </c>
      <c r="N17259" s="74">
        <v>7</v>
      </c>
    </row>
    <row r="17260" spans="1:14">
      <c r="A17260" s="43" t="str">
        <f t="shared" si="833"/>
        <v>132116300144412001</v>
      </c>
      <c r="B17260" s="28">
        <f t="shared" si="834"/>
        <v>1</v>
      </c>
      <c r="C17260" s="28">
        <f t="shared" si="835"/>
        <v>1</v>
      </c>
      <c r="K17260" s="73" t="s">
        <v>7193</v>
      </c>
      <c r="L17260" s="73" t="s">
        <v>7139</v>
      </c>
      <c r="M17260" s="74">
        <v>0</v>
      </c>
      <c r="N17260" s="74">
        <v>1</v>
      </c>
    </row>
    <row r="17261" spans="1:14">
      <c r="A17261" s="43" t="str">
        <f t="shared" si="833"/>
        <v>132116300146413001</v>
      </c>
      <c r="B17261" s="28">
        <f t="shared" si="834"/>
        <v>2</v>
      </c>
      <c r="C17261" s="28">
        <f t="shared" si="835"/>
        <v>2</v>
      </c>
      <c r="K17261" s="73" t="s">
        <v>7194</v>
      </c>
      <c r="L17261" s="73" t="s">
        <v>7139</v>
      </c>
      <c r="M17261" s="74">
        <v>0</v>
      </c>
      <c r="N17261" s="74">
        <v>2</v>
      </c>
    </row>
    <row r="17262" spans="1:14">
      <c r="A17262" s="43" t="str">
        <f t="shared" si="833"/>
        <v>132116300144414001</v>
      </c>
      <c r="B17262" s="28">
        <f t="shared" si="834"/>
        <v>9</v>
      </c>
      <c r="C17262" s="28">
        <f t="shared" si="835"/>
        <v>7</v>
      </c>
      <c r="K17262" s="73" t="s">
        <v>7195</v>
      </c>
      <c r="L17262" s="73" t="s">
        <v>7139</v>
      </c>
      <c r="M17262" s="74">
        <v>2</v>
      </c>
      <c r="N17262" s="74">
        <v>7</v>
      </c>
    </row>
    <row r="17263" spans="1:14">
      <c r="A17263" s="43" t="str">
        <f t="shared" si="833"/>
        <v>132116300145414001</v>
      </c>
      <c r="B17263" s="28">
        <f t="shared" si="834"/>
        <v>4</v>
      </c>
      <c r="C17263" s="28">
        <f t="shared" si="835"/>
        <v>2</v>
      </c>
      <c r="K17263" s="73" t="s">
        <v>7196</v>
      </c>
      <c r="L17263" s="73" t="s">
        <v>7139</v>
      </c>
      <c r="M17263" s="74">
        <v>2</v>
      </c>
      <c r="N17263" s="74">
        <v>2</v>
      </c>
    </row>
    <row r="17264" spans="1:14">
      <c r="A17264" s="43" t="str">
        <f t="shared" si="833"/>
        <v>132116300146415001</v>
      </c>
      <c r="B17264" s="28">
        <f t="shared" si="834"/>
        <v>8</v>
      </c>
      <c r="C17264" s="28">
        <f t="shared" si="835"/>
        <v>8</v>
      </c>
      <c r="K17264" s="73" t="s">
        <v>7197</v>
      </c>
      <c r="L17264" s="73" t="s">
        <v>7139</v>
      </c>
      <c r="M17264" s="74">
        <v>0</v>
      </c>
      <c r="N17264" s="74">
        <v>8</v>
      </c>
    </row>
    <row r="17265" spans="1:14">
      <c r="A17265" s="43" t="str">
        <f t="shared" si="833"/>
        <v>132116300147415001</v>
      </c>
      <c r="B17265" s="28">
        <f t="shared" si="834"/>
        <v>3</v>
      </c>
      <c r="C17265" s="28">
        <f t="shared" si="835"/>
        <v>3</v>
      </c>
      <c r="K17265" s="73" t="s">
        <v>7198</v>
      </c>
      <c r="L17265" s="73" t="s">
        <v>7139</v>
      </c>
      <c r="M17265" s="74">
        <v>0</v>
      </c>
      <c r="N17265" s="74">
        <v>3</v>
      </c>
    </row>
    <row r="17266" spans="1:14">
      <c r="A17266" s="43" t="str">
        <f t="shared" si="833"/>
        <v>132116300144416001</v>
      </c>
      <c r="B17266" s="28">
        <f t="shared" si="834"/>
        <v>1</v>
      </c>
      <c r="C17266" s="28">
        <f t="shared" si="835"/>
        <v>1</v>
      </c>
      <c r="K17266" s="73" t="s">
        <v>7199</v>
      </c>
      <c r="L17266" s="73" t="s">
        <v>7139</v>
      </c>
      <c r="M17266" s="74">
        <v>0</v>
      </c>
      <c r="N17266" s="74">
        <v>1</v>
      </c>
    </row>
    <row r="17267" spans="1:14">
      <c r="A17267" s="43" t="str">
        <f t="shared" si="833"/>
        <v>132116300147416001</v>
      </c>
      <c r="B17267" s="28">
        <f t="shared" si="834"/>
        <v>4</v>
      </c>
      <c r="C17267" s="28">
        <f t="shared" si="835"/>
        <v>2</v>
      </c>
      <c r="K17267" s="73" t="s">
        <v>7200</v>
      </c>
      <c r="L17267" s="73" t="s">
        <v>7139</v>
      </c>
      <c r="M17267" s="74">
        <v>2</v>
      </c>
      <c r="N17267" s="74">
        <v>2</v>
      </c>
    </row>
    <row r="17268" spans="1:14">
      <c r="A17268" s="43" t="str">
        <f t="shared" si="833"/>
        <v>132116300145417001</v>
      </c>
      <c r="B17268" s="28">
        <f t="shared" si="834"/>
        <v>9</v>
      </c>
      <c r="C17268" s="28">
        <f t="shared" si="835"/>
        <v>7</v>
      </c>
      <c r="K17268" s="73" t="s">
        <v>7201</v>
      </c>
      <c r="L17268" s="73" t="s">
        <v>7139</v>
      </c>
      <c r="M17268" s="74">
        <v>2</v>
      </c>
      <c r="N17268" s="74">
        <v>7</v>
      </c>
    </row>
    <row r="17269" spans="1:14">
      <c r="A17269" s="43" t="str">
        <f t="shared" si="833"/>
        <v>132116300146417001</v>
      </c>
      <c r="B17269" s="28">
        <f t="shared" si="834"/>
        <v>1</v>
      </c>
      <c r="C17269" s="28">
        <f t="shared" si="835"/>
        <v>1</v>
      </c>
      <c r="K17269" s="73" t="s">
        <v>7202</v>
      </c>
      <c r="L17269" s="73" t="s">
        <v>7139</v>
      </c>
      <c r="M17269" s="74">
        <v>0</v>
      </c>
      <c r="N17269" s="74">
        <v>1</v>
      </c>
    </row>
    <row r="17270" spans="1:14">
      <c r="A17270" s="43" t="str">
        <f t="shared" si="833"/>
        <v>132116300144418001</v>
      </c>
      <c r="B17270" s="28">
        <f t="shared" si="834"/>
        <v>15</v>
      </c>
      <c r="C17270" s="28">
        <f t="shared" si="835"/>
        <v>7</v>
      </c>
      <c r="K17270" s="73" t="s">
        <v>7203</v>
      </c>
      <c r="L17270" s="73" t="s">
        <v>7139</v>
      </c>
      <c r="M17270" s="74">
        <v>8</v>
      </c>
      <c r="N17270" s="74">
        <v>7</v>
      </c>
    </row>
    <row r="17271" spans="1:14">
      <c r="A17271" s="43" t="str">
        <f t="shared" si="833"/>
        <v>132116300147418001</v>
      </c>
      <c r="B17271" s="28">
        <f t="shared" si="834"/>
        <v>9</v>
      </c>
      <c r="C17271" s="28">
        <f t="shared" si="835"/>
        <v>4</v>
      </c>
      <c r="K17271" s="73" t="s">
        <v>7204</v>
      </c>
      <c r="L17271" s="73" t="s">
        <v>7139</v>
      </c>
      <c r="M17271" s="74">
        <v>5</v>
      </c>
      <c r="N17271" s="74">
        <v>4</v>
      </c>
    </row>
    <row r="17272" spans="1:14">
      <c r="A17272" s="43" t="str">
        <f t="shared" si="833"/>
        <v>132116300144419001</v>
      </c>
      <c r="B17272" s="28">
        <f t="shared" si="834"/>
        <v>13</v>
      </c>
      <c r="C17272" s="28">
        <f t="shared" si="835"/>
        <v>6</v>
      </c>
      <c r="K17272" s="73" t="s">
        <v>7205</v>
      </c>
      <c r="L17272" s="73" t="s">
        <v>7139</v>
      </c>
      <c r="M17272" s="74">
        <v>7</v>
      </c>
      <c r="N17272" s="74">
        <v>6</v>
      </c>
    </row>
    <row r="17273" spans="1:14">
      <c r="A17273" s="43" t="str">
        <f t="shared" si="833"/>
        <v>132116300146419001</v>
      </c>
      <c r="B17273" s="28">
        <f t="shared" si="834"/>
        <v>1</v>
      </c>
      <c r="C17273" s="28">
        <f t="shared" si="835"/>
        <v>0</v>
      </c>
      <c r="K17273" s="73" t="s">
        <v>7206</v>
      </c>
      <c r="L17273" s="73" t="s">
        <v>7139</v>
      </c>
      <c r="M17273" s="74">
        <v>1</v>
      </c>
      <c r="N17273" s="74">
        <v>0</v>
      </c>
    </row>
    <row r="17274" spans="1:14">
      <c r="A17274" s="43" t="str">
        <f t="shared" si="833"/>
        <v>132116300147419001</v>
      </c>
      <c r="B17274" s="28">
        <f t="shared" si="834"/>
        <v>2</v>
      </c>
      <c r="C17274" s="28">
        <f t="shared" si="835"/>
        <v>1</v>
      </c>
      <c r="K17274" s="73" t="s">
        <v>7207</v>
      </c>
      <c r="L17274" s="73" t="s">
        <v>7139</v>
      </c>
      <c r="M17274" s="74">
        <v>1</v>
      </c>
      <c r="N17274" s="74">
        <v>1</v>
      </c>
    </row>
    <row r="17275" spans="1:14">
      <c r="A17275" s="43" t="str">
        <f t="shared" si="833"/>
        <v>132116300146420001</v>
      </c>
      <c r="B17275" s="28">
        <f t="shared" si="834"/>
        <v>8</v>
      </c>
      <c r="C17275" s="28">
        <f t="shared" si="835"/>
        <v>7</v>
      </c>
      <c r="K17275" s="73" t="s">
        <v>7208</v>
      </c>
      <c r="L17275" s="73" t="s">
        <v>7139</v>
      </c>
      <c r="M17275" s="74">
        <v>1</v>
      </c>
      <c r="N17275" s="74">
        <v>7</v>
      </c>
    </row>
    <row r="17276" spans="1:14">
      <c r="A17276" s="43" t="str">
        <f t="shared" si="833"/>
        <v>132116300147421001</v>
      </c>
      <c r="B17276" s="28">
        <f t="shared" si="834"/>
        <v>0</v>
      </c>
      <c r="C17276" s="28">
        <f t="shared" si="835"/>
        <v>0</v>
      </c>
      <c r="K17276" s="73" t="s">
        <v>7209</v>
      </c>
      <c r="L17276" s="73" t="s">
        <v>7139</v>
      </c>
      <c r="M17276" s="74">
        <v>0</v>
      </c>
      <c r="N17276" s="74">
        <v>0</v>
      </c>
    </row>
    <row r="17277" spans="1:14">
      <c r="A17277" s="43" t="str">
        <f t="shared" si="833"/>
        <v>132116300148421001</v>
      </c>
      <c r="B17277" s="28">
        <f t="shared" si="834"/>
        <v>3</v>
      </c>
      <c r="C17277" s="28">
        <f t="shared" si="835"/>
        <v>3</v>
      </c>
      <c r="K17277" s="73" t="s">
        <v>7210</v>
      </c>
      <c r="L17277" s="73" t="s">
        <v>7139</v>
      </c>
      <c r="M17277" s="74">
        <v>0</v>
      </c>
      <c r="N17277" s="74">
        <v>3</v>
      </c>
    </row>
    <row r="17278" spans="1:14">
      <c r="A17278" s="43" t="str">
        <f t="shared" si="833"/>
        <v>132116300144422001</v>
      </c>
      <c r="B17278" s="28">
        <f t="shared" si="834"/>
        <v>5</v>
      </c>
      <c r="C17278" s="28">
        <f t="shared" si="835"/>
        <v>4</v>
      </c>
      <c r="K17278" s="73" t="s">
        <v>7211</v>
      </c>
      <c r="L17278" s="73" t="s">
        <v>7139</v>
      </c>
      <c r="M17278" s="74">
        <v>1</v>
      </c>
      <c r="N17278" s="74">
        <v>4</v>
      </c>
    </row>
    <row r="17279" spans="1:14">
      <c r="A17279" s="43" t="str">
        <f t="shared" si="833"/>
        <v>132116300147423001</v>
      </c>
      <c r="B17279" s="28">
        <f t="shared" si="834"/>
        <v>9</v>
      </c>
      <c r="C17279" s="28">
        <f t="shared" si="835"/>
        <v>9</v>
      </c>
      <c r="K17279" s="73" t="s">
        <v>7212</v>
      </c>
      <c r="L17279" s="73" t="s">
        <v>7139</v>
      </c>
      <c r="M17279" s="74">
        <v>0</v>
      </c>
      <c r="N17279" s="74">
        <v>9</v>
      </c>
    </row>
    <row r="17280" spans="1:14">
      <c r="A17280" s="43" t="str">
        <f t="shared" si="833"/>
        <v>132116300148423001</v>
      </c>
      <c r="B17280" s="28">
        <f t="shared" si="834"/>
        <v>16</v>
      </c>
      <c r="C17280" s="28">
        <f t="shared" si="835"/>
        <v>14</v>
      </c>
      <c r="K17280" s="73" t="s">
        <v>7213</v>
      </c>
      <c r="L17280" s="73" t="s">
        <v>7139</v>
      </c>
      <c r="M17280" s="74">
        <v>2</v>
      </c>
      <c r="N17280" s="74">
        <v>14</v>
      </c>
    </row>
    <row r="17281" spans="1:14">
      <c r="A17281" s="43" t="str">
        <f t="shared" si="833"/>
        <v>132116300146424001</v>
      </c>
      <c r="B17281" s="28">
        <f t="shared" si="834"/>
        <v>38</v>
      </c>
      <c r="C17281" s="28">
        <f t="shared" si="835"/>
        <v>35</v>
      </c>
      <c r="K17281" s="73" t="s">
        <v>7214</v>
      </c>
      <c r="L17281" s="73" t="s">
        <v>7139</v>
      </c>
      <c r="M17281" s="74">
        <v>3</v>
      </c>
      <c r="N17281" s="74">
        <v>35</v>
      </c>
    </row>
    <row r="17282" spans="1:14">
      <c r="A17282" s="43" t="str">
        <f t="shared" si="833"/>
        <v>132116300144425001</v>
      </c>
      <c r="B17282" s="28">
        <f t="shared" si="834"/>
        <v>1</v>
      </c>
      <c r="C17282" s="28">
        <f t="shared" si="835"/>
        <v>1</v>
      </c>
      <c r="K17282" s="73" t="s">
        <v>7215</v>
      </c>
      <c r="L17282" s="73" t="s">
        <v>7139</v>
      </c>
      <c r="M17282" s="74">
        <v>0</v>
      </c>
      <c r="N17282" s="74">
        <v>1</v>
      </c>
    </row>
    <row r="17283" spans="1:14">
      <c r="A17283" s="43" t="str">
        <f t="shared" ref="A17283:A17346" si="836">L17283&amp;K17283</f>
        <v>132116300146425001</v>
      </c>
      <c r="B17283" s="28">
        <f t="shared" ref="B17283:B17346" si="837">M17283+N17283</f>
        <v>0</v>
      </c>
      <c r="C17283" s="28">
        <f t="shared" ref="C17283:C17346" si="838">N17283</f>
        <v>0</v>
      </c>
      <c r="K17283" s="73" t="s">
        <v>7216</v>
      </c>
      <c r="L17283" s="73" t="s">
        <v>7139</v>
      </c>
      <c r="M17283" s="74">
        <v>0</v>
      </c>
      <c r="N17283" s="74">
        <v>0</v>
      </c>
    </row>
    <row r="17284" spans="1:14">
      <c r="A17284" s="43" t="str">
        <f t="shared" si="836"/>
        <v>132116300147425001</v>
      </c>
      <c r="B17284" s="28">
        <f t="shared" si="837"/>
        <v>15</v>
      </c>
      <c r="C17284" s="28">
        <f t="shared" si="838"/>
        <v>15</v>
      </c>
      <c r="K17284" s="73" t="s">
        <v>7217</v>
      </c>
      <c r="L17284" s="73" t="s">
        <v>7139</v>
      </c>
      <c r="M17284" s="74">
        <v>0</v>
      </c>
      <c r="N17284" s="74">
        <v>15</v>
      </c>
    </row>
    <row r="17285" spans="1:14">
      <c r="A17285" s="43" t="str">
        <f t="shared" si="836"/>
        <v>132116300144426001</v>
      </c>
      <c r="B17285" s="28">
        <f t="shared" si="837"/>
        <v>1</v>
      </c>
      <c r="C17285" s="28">
        <f t="shared" si="838"/>
        <v>1</v>
      </c>
      <c r="K17285" s="73" t="s">
        <v>7218</v>
      </c>
      <c r="L17285" s="73" t="s">
        <v>7139</v>
      </c>
      <c r="M17285" s="74">
        <v>0</v>
      </c>
      <c r="N17285" s="74">
        <v>1</v>
      </c>
    </row>
    <row r="17286" spans="1:14">
      <c r="A17286" s="43" t="str">
        <f t="shared" si="836"/>
        <v>132116300146426001</v>
      </c>
      <c r="B17286" s="28">
        <f t="shared" si="837"/>
        <v>0</v>
      </c>
      <c r="C17286" s="28">
        <f t="shared" si="838"/>
        <v>0</v>
      </c>
      <c r="K17286" s="73" t="s">
        <v>7219</v>
      </c>
      <c r="L17286" s="73" t="s">
        <v>7139</v>
      </c>
      <c r="M17286" s="74">
        <v>0</v>
      </c>
      <c r="N17286" s="74">
        <v>0</v>
      </c>
    </row>
    <row r="17287" spans="1:14">
      <c r="A17287" s="43" t="str">
        <f t="shared" si="836"/>
        <v>132116300147426001</v>
      </c>
      <c r="B17287" s="28">
        <f t="shared" si="837"/>
        <v>11</v>
      </c>
      <c r="C17287" s="28">
        <f t="shared" si="838"/>
        <v>11</v>
      </c>
      <c r="K17287" s="73" t="s">
        <v>7220</v>
      </c>
      <c r="L17287" s="73" t="s">
        <v>7139</v>
      </c>
      <c r="M17287" s="74">
        <v>0</v>
      </c>
      <c r="N17287" s="74">
        <v>11</v>
      </c>
    </row>
    <row r="17288" spans="1:14">
      <c r="A17288" s="43" t="str">
        <f t="shared" si="836"/>
        <v>132116300144427001</v>
      </c>
      <c r="B17288" s="28">
        <f t="shared" si="837"/>
        <v>7</v>
      </c>
      <c r="C17288" s="28">
        <f t="shared" si="838"/>
        <v>7</v>
      </c>
      <c r="K17288" s="73" t="s">
        <v>7221</v>
      </c>
      <c r="L17288" s="73" t="s">
        <v>7139</v>
      </c>
      <c r="M17288" s="74">
        <v>0</v>
      </c>
      <c r="N17288" s="74">
        <v>7</v>
      </c>
    </row>
    <row r="17289" spans="1:14">
      <c r="A17289" s="43" t="str">
        <f t="shared" si="836"/>
        <v>132116300144428001</v>
      </c>
      <c r="B17289" s="28">
        <f t="shared" si="837"/>
        <v>3</v>
      </c>
      <c r="C17289" s="28">
        <f t="shared" si="838"/>
        <v>3</v>
      </c>
      <c r="K17289" s="73" t="s">
        <v>7222</v>
      </c>
      <c r="L17289" s="73" t="s">
        <v>7139</v>
      </c>
      <c r="M17289" s="74">
        <v>0</v>
      </c>
      <c r="N17289" s="74">
        <v>3</v>
      </c>
    </row>
    <row r="17290" spans="1:14">
      <c r="A17290" s="43" t="str">
        <f t="shared" si="836"/>
        <v>132116300146428001</v>
      </c>
      <c r="B17290" s="28">
        <f t="shared" si="837"/>
        <v>6</v>
      </c>
      <c r="C17290" s="28">
        <f t="shared" si="838"/>
        <v>6</v>
      </c>
      <c r="K17290" s="73" t="s">
        <v>7223</v>
      </c>
      <c r="L17290" s="73" t="s">
        <v>7139</v>
      </c>
      <c r="M17290" s="74">
        <v>0</v>
      </c>
      <c r="N17290" s="74">
        <v>6</v>
      </c>
    </row>
    <row r="17291" spans="1:14">
      <c r="A17291" s="43" t="str">
        <f t="shared" si="836"/>
        <v>132116300144429001</v>
      </c>
      <c r="B17291" s="28">
        <f t="shared" si="837"/>
        <v>2</v>
      </c>
      <c r="C17291" s="28">
        <f t="shared" si="838"/>
        <v>2</v>
      </c>
      <c r="K17291" s="73" t="s">
        <v>7224</v>
      </c>
      <c r="L17291" s="73" t="s">
        <v>7139</v>
      </c>
      <c r="M17291" s="74">
        <v>0</v>
      </c>
      <c r="N17291" s="74">
        <v>2</v>
      </c>
    </row>
    <row r="17292" spans="1:14">
      <c r="A17292" s="43" t="str">
        <f t="shared" si="836"/>
        <v>132116300145429001</v>
      </c>
      <c r="B17292" s="28">
        <f t="shared" si="837"/>
        <v>2</v>
      </c>
      <c r="C17292" s="28">
        <f t="shared" si="838"/>
        <v>0</v>
      </c>
      <c r="K17292" s="73" t="s">
        <v>7225</v>
      </c>
      <c r="L17292" s="73" t="s">
        <v>7139</v>
      </c>
      <c r="M17292" s="74">
        <v>2</v>
      </c>
      <c r="N17292" s="74">
        <v>0</v>
      </c>
    </row>
    <row r="17293" spans="1:14">
      <c r="A17293" s="43" t="str">
        <f t="shared" si="836"/>
        <v>132116300147429001</v>
      </c>
      <c r="B17293" s="28">
        <f t="shared" si="837"/>
        <v>0</v>
      </c>
      <c r="C17293" s="28">
        <f t="shared" si="838"/>
        <v>0</v>
      </c>
      <c r="K17293" s="73" t="s">
        <v>7226</v>
      </c>
      <c r="L17293" s="73" t="s">
        <v>7139</v>
      </c>
      <c r="M17293" s="74">
        <v>0</v>
      </c>
      <c r="N17293" s="74">
        <v>0</v>
      </c>
    </row>
    <row r="17294" spans="1:14">
      <c r="A17294" s="43" t="str">
        <f t="shared" si="836"/>
        <v>132116300145430001</v>
      </c>
      <c r="B17294" s="28">
        <f t="shared" si="837"/>
        <v>4</v>
      </c>
      <c r="C17294" s="28">
        <f t="shared" si="838"/>
        <v>4</v>
      </c>
      <c r="K17294" s="73" t="s">
        <v>7227</v>
      </c>
      <c r="L17294" s="73" t="s">
        <v>7139</v>
      </c>
      <c r="M17294" s="74">
        <v>0</v>
      </c>
      <c r="N17294" s="74">
        <v>4</v>
      </c>
    </row>
    <row r="17295" spans="1:14">
      <c r="A17295" s="43" t="str">
        <f t="shared" si="836"/>
        <v>132116300146430001</v>
      </c>
      <c r="B17295" s="28">
        <f t="shared" si="837"/>
        <v>17</v>
      </c>
      <c r="C17295" s="28">
        <f t="shared" si="838"/>
        <v>17</v>
      </c>
      <c r="K17295" s="73" t="s">
        <v>7228</v>
      </c>
      <c r="L17295" s="73" t="s">
        <v>7139</v>
      </c>
      <c r="M17295" s="74">
        <v>0</v>
      </c>
      <c r="N17295" s="74">
        <v>17</v>
      </c>
    </row>
    <row r="17296" spans="1:14">
      <c r="A17296" s="43" t="str">
        <f t="shared" si="836"/>
        <v>132116300144431001</v>
      </c>
      <c r="B17296" s="28">
        <f t="shared" si="837"/>
        <v>4</v>
      </c>
      <c r="C17296" s="28">
        <f t="shared" si="838"/>
        <v>4</v>
      </c>
      <c r="K17296" s="73" t="s">
        <v>7229</v>
      </c>
      <c r="L17296" s="73" t="s">
        <v>7139</v>
      </c>
      <c r="M17296" s="74">
        <v>0</v>
      </c>
      <c r="N17296" s="74">
        <v>4</v>
      </c>
    </row>
    <row r="17297" spans="1:14">
      <c r="A17297" s="43" t="str">
        <f t="shared" si="836"/>
        <v>132116300144432001</v>
      </c>
      <c r="B17297" s="28">
        <f t="shared" si="837"/>
        <v>0</v>
      </c>
      <c r="C17297" s="28">
        <f t="shared" si="838"/>
        <v>0</v>
      </c>
      <c r="K17297" s="73" t="s">
        <v>7230</v>
      </c>
      <c r="L17297" s="73" t="s">
        <v>7139</v>
      </c>
      <c r="M17297" s="74">
        <v>0</v>
      </c>
      <c r="N17297" s="74">
        <v>0</v>
      </c>
    </row>
    <row r="17298" spans="1:14">
      <c r="A17298" s="43" t="str">
        <f t="shared" si="836"/>
        <v>132116300146432001</v>
      </c>
      <c r="B17298" s="28">
        <f t="shared" si="837"/>
        <v>6</v>
      </c>
      <c r="C17298" s="28">
        <f t="shared" si="838"/>
        <v>5</v>
      </c>
      <c r="K17298" s="73" t="s">
        <v>7231</v>
      </c>
      <c r="L17298" s="73" t="s">
        <v>7139</v>
      </c>
      <c r="M17298" s="74">
        <v>1</v>
      </c>
      <c r="N17298" s="74">
        <v>5</v>
      </c>
    </row>
    <row r="17299" spans="1:14">
      <c r="A17299" s="43" t="str">
        <f t="shared" si="836"/>
        <v>132116300146433001</v>
      </c>
      <c r="B17299" s="28">
        <f t="shared" si="837"/>
        <v>4</v>
      </c>
      <c r="C17299" s="28">
        <f t="shared" si="838"/>
        <v>3</v>
      </c>
      <c r="K17299" s="73" t="s">
        <v>7232</v>
      </c>
      <c r="L17299" s="73" t="s">
        <v>7139</v>
      </c>
      <c r="M17299" s="74">
        <v>1</v>
      </c>
      <c r="N17299" s="74">
        <v>3</v>
      </c>
    </row>
    <row r="17300" spans="1:14">
      <c r="A17300" s="43" t="str">
        <f t="shared" si="836"/>
        <v>132116300146434001</v>
      </c>
      <c r="B17300" s="28">
        <f t="shared" si="837"/>
        <v>4</v>
      </c>
      <c r="C17300" s="28">
        <f t="shared" si="838"/>
        <v>4</v>
      </c>
      <c r="K17300" s="73" t="s">
        <v>7233</v>
      </c>
      <c r="L17300" s="73" t="s">
        <v>7139</v>
      </c>
      <c r="M17300" s="74">
        <v>0</v>
      </c>
      <c r="N17300" s="74">
        <v>4</v>
      </c>
    </row>
    <row r="17301" spans="1:14">
      <c r="A17301" s="43" t="str">
        <f t="shared" si="836"/>
        <v>132116300144435001</v>
      </c>
      <c r="B17301" s="28">
        <f t="shared" si="837"/>
        <v>5</v>
      </c>
      <c r="C17301" s="28">
        <f t="shared" si="838"/>
        <v>4</v>
      </c>
      <c r="K17301" s="73" t="s">
        <v>7234</v>
      </c>
      <c r="L17301" s="73" t="s">
        <v>7139</v>
      </c>
      <c r="M17301" s="74">
        <v>1</v>
      </c>
      <c r="N17301" s="74">
        <v>4</v>
      </c>
    </row>
    <row r="17302" spans="1:14">
      <c r="A17302" s="43" t="str">
        <f t="shared" si="836"/>
        <v>132116300144435002</v>
      </c>
      <c r="B17302" s="28">
        <f t="shared" si="837"/>
        <v>3</v>
      </c>
      <c r="C17302" s="28">
        <f t="shared" si="838"/>
        <v>1</v>
      </c>
      <c r="K17302" s="73" t="s">
        <v>7235</v>
      </c>
      <c r="L17302" s="73" t="s">
        <v>7139</v>
      </c>
      <c r="M17302" s="74">
        <v>2</v>
      </c>
      <c r="N17302" s="74">
        <v>1</v>
      </c>
    </row>
    <row r="17303" spans="1:14">
      <c r="A17303" s="43" t="str">
        <f t="shared" si="836"/>
        <v>132116300147435001</v>
      </c>
      <c r="B17303" s="28">
        <f t="shared" si="837"/>
        <v>12</v>
      </c>
      <c r="C17303" s="28">
        <f t="shared" si="838"/>
        <v>9</v>
      </c>
      <c r="K17303" s="73" t="s">
        <v>7236</v>
      </c>
      <c r="L17303" s="73" t="s">
        <v>7139</v>
      </c>
      <c r="M17303" s="74">
        <v>3</v>
      </c>
      <c r="N17303" s="74">
        <v>9</v>
      </c>
    </row>
    <row r="17304" spans="1:14">
      <c r="A17304" s="43" t="str">
        <f t="shared" si="836"/>
        <v>132116300146436001</v>
      </c>
      <c r="B17304" s="28">
        <f t="shared" si="837"/>
        <v>6</v>
      </c>
      <c r="C17304" s="28">
        <f t="shared" si="838"/>
        <v>4</v>
      </c>
      <c r="K17304" s="73" t="s">
        <v>7237</v>
      </c>
      <c r="L17304" s="73" t="s">
        <v>7139</v>
      </c>
      <c r="M17304" s="74">
        <v>2</v>
      </c>
      <c r="N17304" s="74">
        <v>4</v>
      </c>
    </row>
    <row r="17305" spans="1:14">
      <c r="A17305" s="43" t="str">
        <f t="shared" si="836"/>
        <v>132116300144437001</v>
      </c>
      <c r="B17305" s="28">
        <f t="shared" si="837"/>
        <v>1</v>
      </c>
      <c r="C17305" s="28">
        <f t="shared" si="838"/>
        <v>1</v>
      </c>
      <c r="K17305" s="73" t="s">
        <v>7238</v>
      </c>
      <c r="L17305" s="73" t="s">
        <v>7139</v>
      </c>
      <c r="M17305" s="74">
        <v>0</v>
      </c>
      <c r="N17305" s="74">
        <v>1</v>
      </c>
    </row>
    <row r="17306" spans="1:14">
      <c r="A17306" s="43" t="str">
        <f t="shared" si="836"/>
        <v>132116300145438001</v>
      </c>
      <c r="B17306" s="28">
        <f t="shared" si="837"/>
        <v>5</v>
      </c>
      <c r="C17306" s="28">
        <f t="shared" si="838"/>
        <v>4</v>
      </c>
      <c r="K17306" s="73" t="s">
        <v>7239</v>
      </c>
      <c r="L17306" s="73" t="s">
        <v>7139</v>
      </c>
      <c r="M17306" s="74">
        <v>1</v>
      </c>
      <c r="N17306" s="74">
        <v>4</v>
      </c>
    </row>
    <row r="17307" spans="1:14">
      <c r="A17307" s="43" t="str">
        <f t="shared" si="836"/>
        <v>132116300144439001</v>
      </c>
      <c r="B17307" s="28">
        <f t="shared" si="837"/>
        <v>1</v>
      </c>
      <c r="C17307" s="28">
        <f t="shared" si="838"/>
        <v>0</v>
      </c>
      <c r="K17307" s="73" t="s">
        <v>7240</v>
      </c>
      <c r="L17307" s="73" t="s">
        <v>7139</v>
      </c>
      <c r="M17307" s="74">
        <v>1</v>
      </c>
      <c r="N17307" s="74">
        <v>0</v>
      </c>
    </row>
    <row r="17308" spans="1:14">
      <c r="A17308" s="43" t="str">
        <f t="shared" si="836"/>
        <v>132116300144439002</v>
      </c>
      <c r="B17308" s="28">
        <f t="shared" si="837"/>
        <v>0</v>
      </c>
      <c r="C17308" s="28">
        <f t="shared" si="838"/>
        <v>0</v>
      </c>
      <c r="K17308" s="73" t="s">
        <v>7241</v>
      </c>
      <c r="L17308" s="73" t="s">
        <v>7139</v>
      </c>
      <c r="M17308" s="74">
        <v>0</v>
      </c>
      <c r="N17308" s="74">
        <v>0</v>
      </c>
    </row>
    <row r="17309" spans="1:14">
      <c r="A17309" s="43" t="str">
        <f t="shared" si="836"/>
        <v>132116300145440001</v>
      </c>
      <c r="B17309" s="28">
        <f t="shared" si="837"/>
        <v>9</v>
      </c>
      <c r="C17309" s="28">
        <f t="shared" si="838"/>
        <v>2</v>
      </c>
      <c r="K17309" s="73" t="s">
        <v>7242</v>
      </c>
      <c r="L17309" s="73" t="s">
        <v>7139</v>
      </c>
      <c r="M17309" s="74">
        <v>7</v>
      </c>
      <c r="N17309" s="74">
        <v>2</v>
      </c>
    </row>
    <row r="17310" spans="1:14">
      <c r="A17310" s="43" t="str">
        <f t="shared" si="836"/>
        <v>132116300144441001</v>
      </c>
      <c r="B17310" s="28">
        <f t="shared" si="837"/>
        <v>9</v>
      </c>
      <c r="C17310" s="28">
        <f t="shared" si="838"/>
        <v>4</v>
      </c>
      <c r="K17310" s="73" t="s">
        <v>7243</v>
      </c>
      <c r="L17310" s="73" t="s">
        <v>7139</v>
      </c>
      <c r="M17310" s="74">
        <v>5</v>
      </c>
      <c r="N17310" s="74">
        <v>4</v>
      </c>
    </row>
    <row r="17311" spans="1:14">
      <c r="A17311" s="43" t="str">
        <f t="shared" si="836"/>
        <v>132116300145441001</v>
      </c>
      <c r="B17311" s="28">
        <f t="shared" si="837"/>
        <v>3</v>
      </c>
      <c r="C17311" s="28">
        <f t="shared" si="838"/>
        <v>1</v>
      </c>
      <c r="K17311" s="73" t="s">
        <v>7244</v>
      </c>
      <c r="L17311" s="73" t="s">
        <v>7139</v>
      </c>
      <c r="M17311" s="74">
        <v>2</v>
      </c>
      <c r="N17311" s="74">
        <v>1</v>
      </c>
    </row>
    <row r="17312" spans="1:14">
      <c r="A17312" s="43" t="str">
        <f t="shared" si="836"/>
        <v>132116300146441001</v>
      </c>
      <c r="B17312" s="28">
        <f t="shared" si="837"/>
        <v>4</v>
      </c>
      <c r="C17312" s="28">
        <f t="shared" si="838"/>
        <v>3</v>
      </c>
      <c r="K17312" s="73" t="s">
        <v>7245</v>
      </c>
      <c r="L17312" s="73" t="s">
        <v>7139</v>
      </c>
      <c r="M17312" s="74">
        <v>1</v>
      </c>
      <c r="N17312" s="74">
        <v>3</v>
      </c>
    </row>
    <row r="17313" spans="1:14">
      <c r="A17313" s="43" t="str">
        <f t="shared" si="836"/>
        <v>132116300145442001</v>
      </c>
      <c r="B17313" s="28">
        <f t="shared" si="837"/>
        <v>5</v>
      </c>
      <c r="C17313" s="28">
        <f t="shared" si="838"/>
        <v>1</v>
      </c>
      <c r="K17313" s="73" t="s">
        <v>7246</v>
      </c>
      <c r="L17313" s="73" t="s">
        <v>7139</v>
      </c>
      <c r="M17313" s="74">
        <v>4</v>
      </c>
      <c r="N17313" s="74">
        <v>1</v>
      </c>
    </row>
    <row r="17314" spans="1:14">
      <c r="A17314" s="43" t="str">
        <f t="shared" si="836"/>
        <v>132116300146443001</v>
      </c>
      <c r="B17314" s="28">
        <f t="shared" si="837"/>
        <v>6</v>
      </c>
      <c r="C17314" s="28">
        <f t="shared" si="838"/>
        <v>2</v>
      </c>
      <c r="K17314" s="73" t="s">
        <v>7247</v>
      </c>
      <c r="L17314" s="73" t="s">
        <v>7139</v>
      </c>
      <c r="M17314" s="74">
        <v>4</v>
      </c>
      <c r="N17314" s="74">
        <v>2</v>
      </c>
    </row>
    <row r="17315" spans="1:14">
      <c r="A17315" s="43" t="str">
        <f t="shared" si="836"/>
        <v>132116300147444001</v>
      </c>
      <c r="B17315" s="28">
        <f t="shared" si="837"/>
        <v>6</v>
      </c>
      <c r="C17315" s="28">
        <f t="shared" si="838"/>
        <v>2</v>
      </c>
      <c r="K17315" s="73" t="s">
        <v>7248</v>
      </c>
      <c r="L17315" s="73" t="s">
        <v>7139</v>
      </c>
      <c r="M17315" s="74">
        <v>4</v>
      </c>
      <c r="N17315" s="74">
        <v>2</v>
      </c>
    </row>
    <row r="17316" spans="1:14">
      <c r="A17316" s="43" t="str">
        <f t="shared" si="836"/>
        <v>132116300146445001</v>
      </c>
      <c r="B17316" s="28">
        <f t="shared" si="837"/>
        <v>7</v>
      </c>
      <c r="C17316" s="28">
        <f t="shared" si="838"/>
        <v>4</v>
      </c>
      <c r="K17316" s="73" t="s">
        <v>7249</v>
      </c>
      <c r="L17316" s="73" t="s">
        <v>7139</v>
      </c>
      <c r="M17316" s="74">
        <v>3</v>
      </c>
      <c r="N17316" s="74">
        <v>4</v>
      </c>
    </row>
    <row r="17317" spans="1:14">
      <c r="A17317" s="43" t="str">
        <f t="shared" si="836"/>
        <v>132116300147445001</v>
      </c>
      <c r="B17317" s="28">
        <f t="shared" si="837"/>
        <v>6</v>
      </c>
      <c r="C17317" s="28">
        <f t="shared" si="838"/>
        <v>0</v>
      </c>
      <c r="K17317" s="73" t="s">
        <v>7250</v>
      </c>
      <c r="L17317" s="73" t="s">
        <v>7139</v>
      </c>
      <c r="M17317" s="74">
        <v>6</v>
      </c>
      <c r="N17317" s="74">
        <v>0</v>
      </c>
    </row>
    <row r="17318" spans="1:14">
      <c r="A17318" s="43" t="str">
        <f t="shared" si="836"/>
        <v>132116300146446001</v>
      </c>
      <c r="B17318" s="28">
        <f t="shared" si="837"/>
        <v>3</v>
      </c>
      <c r="C17318" s="28">
        <f t="shared" si="838"/>
        <v>0</v>
      </c>
      <c r="K17318" s="73" t="s">
        <v>7251</v>
      </c>
      <c r="L17318" s="73" t="s">
        <v>7139</v>
      </c>
      <c r="M17318" s="74">
        <v>3</v>
      </c>
      <c r="N17318" s="74">
        <v>0</v>
      </c>
    </row>
    <row r="17319" spans="1:14">
      <c r="A17319" s="43" t="str">
        <f t="shared" si="836"/>
        <v>132116300144447001</v>
      </c>
      <c r="B17319" s="28">
        <f t="shared" si="837"/>
        <v>11</v>
      </c>
      <c r="C17319" s="28">
        <f t="shared" si="838"/>
        <v>4</v>
      </c>
      <c r="K17319" s="73" t="s">
        <v>7252</v>
      </c>
      <c r="L17319" s="73" t="s">
        <v>7139</v>
      </c>
      <c r="M17319" s="74">
        <v>7</v>
      </c>
      <c r="N17319" s="74">
        <v>4</v>
      </c>
    </row>
    <row r="17320" spans="1:14">
      <c r="A17320" s="43" t="str">
        <f t="shared" si="836"/>
        <v>132116300146448001</v>
      </c>
      <c r="B17320" s="28">
        <f t="shared" si="837"/>
        <v>4</v>
      </c>
      <c r="C17320" s="28">
        <f t="shared" si="838"/>
        <v>1</v>
      </c>
      <c r="K17320" s="73" t="s">
        <v>7253</v>
      </c>
      <c r="L17320" s="73" t="s">
        <v>7139</v>
      </c>
      <c r="M17320" s="74">
        <v>3</v>
      </c>
      <c r="N17320" s="74">
        <v>1</v>
      </c>
    </row>
    <row r="17321" spans="1:14">
      <c r="A17321" s="43" t="str">
        <f t="shared" si="836"/>
        <v>132116300145449001</v>
      </c>
      <c r="B17321" s="28">
        <f t="shared" si="837"/>
        <v>3</v>
      </c>
      <c r="C17321" s="28">
        <f t="shared" si="838"/>
        <v>0</v>
      </c>
      <c r="K17321" s="73" t="s">
        <v>7254</v>
      </c>
      <c r="L17321" s="73" t="s">
        <v>7139</v>
      </c>
      <c r="M17321" s="74">
        <v>3</v>
      </c>
      <c r="N17321" s="74">
        <v>0</v>
      </c>
    </row>
    <row r="17322" spans="1:14">
      <c r="A17322" s="43" t="str">
        <f t="shared" si="836"/>
        <v>132116300145450001</v>
      </c>
      <c r="B17322" s="28">
        <f t="shared" si="837"/>
        <v>3</v>
      </c>
      <c r="C17322" s="28">
        <f t="shared" si="838"/>
        <v>2</v>
      </c>
      <c r="K17322" s="73" t="s">
        <v>7255</v>
      </c>
      <c r="L17322" s="73" t="s">
        <v>7139</v>
      </c>
      <c r="M17322" s="74">
        <v>1</v>
      </c>
      <c r="N17322" s="74">
        <v>2</v>
      </c>
    </row>
    <row r="17323" spans="1:14">
      <c r="A17323" s="43" t="str">
        <f t="shared" si="836"/>
        <v>132116300146450001</v>
      </c>
      <c r="B17323" s="28">
        <f t="shared" si="837"/>
        <v>2</v>
      </c>
      <c r="C17323" s="28">
        <f t="shared" si="838"/>
        <v>1</v>
      </c>
      <c r="K17323" s="73" t="s">
        <v>7256</v>
      </c>
      <c r="L17323" s="73" t="s">
        <v>7139</v>
      </c>
      <c r="M17323" s="74">
        <v>1</v>
      </c>
      <c r="N17323" s="74">
        <v>1</v>
      </c>
    </row>
    <row r="17324" spans="1:14">
      <c r="A17324" s="43" t="str">
        <f t="shared" si="836"/>
        <v>132116300144451001</v>
      </c>
      <c r="B17324" s="28">
        <f t="shared" si="837"/>
        <v>7</v>
      </c>
      <c r="C17324" s="28">
        <f t="shared" si="838"/>
        <v>4</v>
      </c>
      <c r="K17324" s="73" t="s">
        <v>7257</v>
      </c>
      <c r="L17324" s="73" t="s">
        <v>7139</v>
      </c>
      <c r="M17324" s="74">
        <v>3</v>
      </c>
      <c r="N17324" s="74">
        <v>4</v>
      </c>
    </row>
    <row r="17325" spans="1:14">
      <c r="A17325" s="43" t="str">
        <f t="shared" si="836"/>
        <v>132116300145451001</v>
      </c>
      <c r="B17325" s="28">
        <f t="shared" si="837"/>
        <v>2</v>
      </c>
      <c r="C17325" s="28">
        <f t="shared" si="838"/>
        <v>1</v>
      </c>
      <c r="K17325" s="73" t="s">
        <v>7258</v>
      </c>
      <c r="L17325" s="73" t="s">
        <v>7139</v>
      </c>
      <c r="M17325" s="74">
        <v>1</v>
      </c>
      <c r="N17325" s="74">
        <v>1</v>
      </c>
    </row>
    <row r="17326" spans="1:14">
      <c r="A17326" s="43" t="str">
        <f t="shared" si="836"/>
        <v>132116300146451001</v>
      </c>
      <c r="B17326" s="28">
        <f t="shared" si="837"/>
        <v>1</v>
      </c>
      <c r="C17326" s="28">
        <f t="shared" si="838"/>
        <v>1</v>
      </c>
      <c r="K17326" s="73" t="s">
        <v>7259</v>
      </c>
      <c r="L17326" s="73" t="s">
        <v>7139</v>
      </c>
      <c r="M17326" s="74">
        <v>0</v>
      </c>
      <c r="N17326" s="74">
        <v>1</v>
      </c>
    </row>
    <row r="17327" spans="1:14">
      <c r="A17327" s="43" t="str">
        <f t="shared" si="836"/>
        <v>132116300147451001</v>
      </c>
      <c r="B17327" s="28">
        <f t="shared" si="837"/>
        <v>0</v>
      </c>
      <c r="C17327" s="28">
        <f t="shared" si="838"/>
        <v>0</v>
      </c>
      <c r="K17327" s="73" t="s">
        <v>7260</v>
      </c>
      <c r="L17327" s="73" t="s">
        <v>7139</v>
      </c>
      <c r="M17327" s="74">
        <v>0</v>
      </c>
      <c r="N17327" s="74">
        <v>0</v>
      </c>
    </row>
    <row r="17328" spans="1:14">
      <c r="A17328" s="43" t="str">
        <f t="shared" si="836"/>
        <v>132116300144452001</v>
      </c>
      <c r="B17328" s="28">
        <f t="shared" si="837"/>
        <v>9</v>
      </c>
      <c r="C17328" s="28">
        <f t="shared" si="838"/>
        <v>9</v>
      </c>
      <c r="K17328" s="73" t="s">
        <v>7261</v>
      </c>
      <c r="L17328" s="73" t="s">
        <v>7139</v>
      </c>
      <c r="M17328" s="74">
        <v>0</v>
      </c>
      <c r="N17328" s="74">
        <v>9</v>
      </c>
    </row>
    <row r="17329" spans="1:14">
      <c r="A17329" s="43" t="str">
        <f t="shared" si="836"/>
        <v>132116300146803001</v>
      </c>
      <c r="B17329" s="28">
        <f t="shared" si="837"/>
        <v>5</v>
      </c>
      <c r="C17329" s="28">
        <f t="shared" si="838"/>
        <v>2</v>
      </c>
      <c r="K17329" s="73" t="s">
        <v>7262</v>
      </c>
      <c r="L17329" s="73" t="s">
        <v>7139</v>
      </c>
      <c r="M17329" s="74">
        <v>3</v>
      </c>
      <c r="N17329" s="74">
        <v>2</v>
      </c>
    </row>
    <row r="17330" spans="1:14">
      <c r="A17330" s="43" t="str">
        <f t="shared" si="836"/>
        <v>132117300144453001</v>
      </c>
      <c r="B17330" s="28">
        <f t="shared" si="837"/>
        <v>61</v>
      </c>
      <c r="C17330" s="28">
        <f t="shared" si="838"/>
        <v>23</v>
      </c>
      <c r="K17330" s="73" t="s">
        <v>7263</v>
      </c>
      <c r="L17330" s="73" t="s">
        <v>7264</v>
      </c>
      <c r="M17330" s="74">
        <v>38</v>
      </c>
      <c r="N17330" s="74">
        <v>23</v>
      </c>
    </row>
    <row r="17331" spans="1:14">
      <c r="A17331" s="43" t="str">
        <f t="shared" si="836"/>
        <v>132117300145453001</v>
      </c>
      <c r="B17331" s="28">
        <f t="shared" si="837"/>
        <v>41</v>
      </c>
      <c r="C17331" s="28">
        <f t="shared" si="838"/>
        <v>29</v>
      </c>
      <c r="K17331" s="73" t="s">
        <v>7265</v>
      </c>
      <c r="L17331" s="73" t="s">
        <v>7264</v>
      </c>
      <c r="M17331" s="74">
        <v>12</v>
      </c>
      <c r="N17331" s="74">
        <v>29</v>
      </c>
    </row>
    <row r="17332" spans="1:14">
      <c r="A17332" s="43" t="str">
        <f t="shared" si="836"/>
        <v>132117300146453001</v>
      </c>
      <c r="B17332" s="28">
        <f t="shared" si="837"/>
        <v>40</v>
      </c>
      <c r="C17332" s="28">
        <f t="shared" si="838"/>
        <v>37</v>
      </c>
      <c r="K17332" s="73" t="s">
        <v>7266</v>
      </c>
      <c r="L17332" s="73" t="s">
        <v>7264</v>
      </c>
      <c r="M17332" s="74">
        <v>3</v>
      </c>
      <c r="N17332" s="74">
        <v>37</v>
      </c>
    </row>
    <row r="17333" spans="1:14">
      <c r="A17333" s="43" t="str">
        <f t="shared" si="836"/>
        <v>132117300147453001</v>
      </c>
      <c r="B17333" s="28">
        <f t="shared" si="837"/>
        <v>23</v>
      </c>
      <c r="C17333" s="28">
        <f t="shared" si="838"/>
        <v>21</v>
      </c>
      <c r="K17333" s="73" t="s">
        <v>7267</v>
      </c>
      <c r="L17333" s="73" t="s">
        <v>7264</v>
      </c>
      <c r="M17333" s="74">
        <v>2</v>
      </c>
      <c r="N17333" s="74">
        <v>21</v>
      </c>
    </row>
    <row r="17334" spans="1:14">
      <c r="A17334" s="43" t="str">
        <f t="shared" si="836"/>
        <v>132117300144454001</v>
      </c>
      <c r="B17334" s="28">
        <f t="shared" si="837"/>
        <v>3</v>
      </c>
      <c r="C17334" s="28">
        <f t="shared" si="838"/>
        <v>3</v>
      </c>
      <c r="K17334" s="73" t="s">
        <v>7268</v>
      </c>
      <c r="L17334" s="73" t="s">
        <v>7264</v>
      </c>
      <c r="M17334" s="74">
        <v>0</v>
      </c>
      <c r="N17334" s="74">
        <v>3</v>
      </c>
    </row>
    <row r="17335" spans="1:14">
      <c r="A17335" s="43" t="str">
        <f t="shared" si="836"/>
        <v>132117300146454001</v>
      </c>
      <c r="B17335" s="28">
        <f t="shared" si="837"/>
        <v>25</v>
      </c>
      <c r="C17335" s="28">
        <f t="shared" si="838"/>
        <v>23</v>
      </c>
      <c r="K17335" s="73" t="s">
        <v>7269</v>
      </c>
      <c r="L17335" s="73" t="s">
        <v>7264</v>
      </c>
      <c r="M17335" s="74">
        <v>2</v>
      </c>
      <c r="N17335" s="74">
        <v>23</v>
      </c>
    </row>
    <row r="17336" spans="1:14">
      <c r="A17336" s="43" t="str">
        <f t="shared" si="836"/>
        <v>132117300144455001</v>
      </c>
      <c r="B17336" s="28">
        <f t="shared" si="837"/>
        <v>4</v>
      </c>
      <c r="C17336" s="28">
        <f t="shared" si="838"/>
        <v>4</v>
      </c>
      <c r="K17336" s="73" t="s">
        <v>7270</v>
      </c>
      <c r="L17336" s="73" t="s">
        <v>7264</v>
      </c>
      <c r="M17336" s="74">
        <v>0</v>
      </c>
      <c r="N17336" s="74">
        <v>4</v>
      </c>
    </row>
    <row r="17337" spans="1:14">
      <c r="A17337" s="43" t="str">
        <f t="shared" si="836"/>
        <v>132117300144455002</v>
      </c>
      <c r="B17337" s="28">
        <f t="shared" si="837"/>
        <v>6</v>
      </c>
      <c r="C17337" s="28">
        <f t="shared" si="838"/>
        <v>6</v>
      </c>
      <c r="K17337" s="73" t="s">
        <v>7271</v>
      </c>
      <c r="L17337" s="73" t="s">
        <v>7264</v>
      </c>
      <c r="M17337" s="74">
        <v>0</v>
      </c>
      <c r="N17337" s="74">
        <v>6</v>
      </c>
    </row>
    <row r="17338" spans="1:14">
      <c r="A17338" s="43" t="str">
        <f t="shared" si="836"/>
        <v>132117300144455003</v>
      </c>
      <c r="B17338" s="28">
        <f t="shared" si="837"/>
        <v>0</v>
      </c>
      <c r="C17338" s="28">
        <f t="shared" si="838"/>
        <v>0</v>
      </c>
      <c r="K17338" s="73" t="s">
        <v>7272</v>
      </c>
      <c r="L17338" s="73" t="s">
        <v>7264</v>
      </c>
      <c r="M17338" s="74">
        <v>0</v>
      </c>
      <c r="N17338" s="74">
        <v>0</v>
      </c>
    </row>
    <row r="17339" spans="1:14">
      <c r="A17339" s="43" t="str">
        <f t="shared" si="836"/>
        <v>132117300145455001</v>
      </c>
      <c r="B17339" s="28">
        <f t="shared" si="837"/>
        <v>58</v>
      </c>
      <c r="C17339" s="28">
        <f t="shared" si="838"/>
        <v>57</v>
      </c>
      <c r="K17339" s="73" t="s">
        <v>7273</v>
      </c>
      <c r="L17339" s="73" t="s">
        <v>7264</v>
      </c>
      <c r="M17339" s="74">
        <v>1</v>
      </c>
      <c r="N17339" s="74">
        <v>57</v>
      </c>
    </row>
    <row r="17340" spans="1:14">
      <c r="A17340" s="43" t="str">
        <f t="shared" si="836"/>
        <v>132117300146455001</v>
      </c>
      <c r="B17340" s="28">
        <f t="shared" si="837"/>
        <v>4</v>
      </c>
      <c r="C17340" s="28">
        <f t="shared" si="838"/>
        <v>4</v>
      </c>
      <c r="K17340" s="73" t="s">
        <v>7274</v>
      </c>
      <c r="L17340" s="73" t="s">
        <v>7264</v>
      </c>
      <c r="M17340" s="74">
        <v>0</v>
      </c>
      <c r="N17340" s="74">
        <v>4</v>
      </c>
    </row>
    <row r="17341" spans="1:14">
      <c r="A17341" s="43" t="str">
        <f t="shared" si="836"/>
        <v>132117300148455001</v>
      </c>
      <c r="B17341" s="28">
        <f t="shared" si="837"/>
        <v>6</v>
      </c>
      <c r="C17341" s="28">
        <f t="shared" si="838"/>
        <v>5</v>
      </c>
      <c r="K17341" s="73" t="s">
        <v>7275</v>
      </c>
      <c r="L17341" s="73" t="s">
        <v>7264</v>
      </c>
      <c r="M17341" s="74">
        <v>1</v>
      </c>
      <c r="N17341" s="74">
        <v>5</v>
      </c>
    </row>
    <row r="17342" spans="1:14">
      <c r="A17342" s="43" t="str">
        <f t="shared" si="836"/>
        <v>132117300144456001</v>
      </c>
      <c r="B17342" s="28">
        <f t="shared" si="837"/>
        <v>8</v>
      </c>
      <c r="C17342" s="28">
        <f t="shared" si="838"/>
        <v>7</v>
      </c>
      <c r="K17342" s="73" t="s">
        <v>7276</v>
      </c>
      <c r="L17342" s="73" t="s">
        <v>7264</v>
      </c>
      <c r="M17342" s="74">
        <v>1</v>
      </c>
      <c r="N17342" s="74">
        <v>7</v>
      </c>
    </row>
    <row r="17343" spans="1:14">
      <c r="A17343" s="43" t="str">
        <f t="shared" si="836"/>
        <v>132117300144456002</v>
      </c>
      <c r="B17343" s="28">
        <f t="shared" si="837"/>
        <v>1</v>
      </c>
      <c r="C17343" s="28">
        <f t="shared" si="838"/>
        <v>0</v>
      </c>
      <c r="K17343" s="73" t="s">
        <v>7277</v>
      </c>
      <c r="L17343" s="73" t="s">
        <v>7264</v>
      </c>
      <c r="M17343" s="74">
        <v>1</v>
      </c>
      <c r="N17343" s="74">
        <v>0</v>
      </c>
    </row>
    <row r="17344" spans="1:14">
      <c r="A17344" s="43" t="str">
        <f t="shared" si="836"/>
        <v>132117300145456001</v>
      </c>
      <c r="B17344" s="28">
        <f t="shared" si="837"/>
        <v>12</v>
      </c>
      <c r="C17344" s="28">
        <f t="shared" si="838"/>
        <v>8</v>
      </c>
      <c r="K17344" s="73" t="s">
        <v>7278</v>
      </c>
      <c r="L17344" s="73" t="s">
        <v>7264</v>
      </c>
      <c r="M17344" s="74">
        <v>4</v>
      </c>
      <c r="N17344" s="74">
        <v>8</v>
      </c>
    </row>
    <row r="17345" spans="1:14">
      <c r="A17345" s="43" t="str">
        <f t="shared" si="836"/>
        <v>132117300146456001</v>
      </c>
      <c r="B17345" s="28">
        <f t="shared" si="837"/>
        <v>18</v>
      </c>
      <c r="C17345" s="28">
        <f t="shared" si="838"/>
        <v>4</v>
      </c>
      <c r="K17345" s="73" t="s">
        <v>7279</v>
      </c>
      <c r="L17345" s="73" t="s">
        <v>7264</v>
      </c>
      <c r="M17345" s="74">
        <v>14</v>
      </c>
      <c r="N17345" s="74">
        <v>4</v>
      </c>
    </row>
    <row r="17346" spans="1:14">
      <c r="A17346" s="43" t="str">
        <f t="shared" si="836"/>
        <v>132117300144457001</v>
      </c>
      <c r="B17346" s="28">
        <f t="shared" si="837"/>
        <v>9</v>
      </c>
      <c r="C17346" s="28">
        <f t="shared" si="838"/>
        <v>3</v>
      </c>
      <c r="K17346" s="73" t="s">
        <v>7280</v>
      </c>
      <c r="L17346" s="73" t="s">
        <v>7264</v>
      </c>
      <c r="M17346" s="74">
        <v>6</v>
      </c>
      <c r="N17346" s="74">
        <v>3</v>
      </c>
    </row>
    <row r="17347" spans="1:14">
      <c r="A17347" s="43" t="str">
        <f t="shared" ref="A17347:A17410" si="839">L17347&amp;K17347</f>
        <v>132117300146457001</v>
      </c>
      <c r="B17347" s="28">
        <f t="shared" ref="B17347:B17410" si="840">M17347+N17347</f>
        <v>21</v>
      </c>
      <c r="C17347" s="28">
        <f t="shared" ref="C17347:C17410" si="841">N17347</f>
        <v>2</v>
      </c>
      <c r="K17347" s="73" t="s">
        <v>7281</v>
      </c>
      <c r="L17347" s="73" t="s">
        <v>7264</v>
      </c>
      <c r="M17347" s="74">
        <v>19</v>
      </c>
      <c r="N17347" s="74">
        <v>2</v>
      </c>
    </row>
    <row r="17348" spans="1:14">
      <c r="A17348" s="43" t="str">
        <f t="shared" si="839"/>
        <v>132117300147457001</v>
      </c>
      <c r="B17348" s="28">
        <f t="shared" si="840"/>
        <v>23</v>
      </c>
      <c r="C17348" s="28">
        <f t="shared" si="841"/>
        <v>22</v>
      </c>
      <c r="K17348" s="73" t="s">
        <v>7282</v>
      </c>
      <c r="L17348" s="73" t="s">
        <v>7264</v>
      </c>
      <c r="M17348" s="74">
        <v>1</v>
      </c>
      <c r="N17348" s="74">
        <v>22</v>
      </c>
    </row>
    <row r="17349" spans="1:14">
      <c r="A17349" s="43" t="str">
        <f t="shared" si="839"/>
        <v>132117300144458001</v>
      </c>
      <c r="B17349" s="28">
        <f t="shared" si="840"/>
        <v>6</v>
      </c>
      <c r="C17349" s="28">
        <f t="shared" si="841"/>
        <v>1</v>
      </c>
      <c r="K17349" s="73" t="s">
        <v>7283</v>
      </c>
      <c r="L17349" s="73" t="s">
        <v>7264</v>
      </c>
      <c r="M17349" s="74">
        <v>5</v>
      </c>
      <c r="N17349" s="74">
        <v>1</v>
      </c>
    </row>
    <row r="17350" spans="1:14">
      <c r="A17350" s="43" t="str">
        <f t="shared" si="839"/>
        <v>132117300144458002</v>
      </c>
      <c r="B17350" s="28">
        <f t="shared" si="840"/>
        <v>7</v>
      </c>
      <c r="C17350" s="28">
        <f t="shared" si="841"/>
        <v>3</v>
      </c>
      <c r="K17350" s="73" t="s">
        <v>7284</v>
      </c>
      <c r="L17350" s="73" t="s">
        <v>7264</v>
      </c>
      <c r="M17350" s="74">
        <v>4</v>
      </c>
      <c r="N17350" s="74">
        <v>3</v>
      </c>
    </row>
    <row r="17351" spans="1:14">
      <c r="A17351" s="43" t="str">
        <f t="shared" si="839"/>
        <v>132117300145458001</v>
      </c>
      <c r="B17351" s="28">
        <f t="shared" si="840"/>
        <v>3</v>
      </c>
      <c r="C17351" s="28">
        <f t="shared" si="841"/>
        <v>2</v>
      </c>
      <c r="K17351" s="73" t="s">
        <v>7285</v>
      </c>
      <c r="L17351" s="73" t="s">
        <v>7264</v>
      </c>
      <c r="M17351" s="74">
        <v>1</v>
      </c>
      <c r="N17351" s="74">
        <v>2</v>
      </c>
    </row>
    <row r="17352" spans="1:14">
      <c r="A17352" s="43" t="str">
        <f t="shared" si="839"/>
        <v>132117300146458001</v>
      </c>
      <c r="B17352" s="28">
        <f t="shared" si="840"/>
        <v>13</v>
      </c>
      <c r="C17352" s="28">
        <f t="shared" si="841"/>
        <v>1</v>
      </c>
      <c r="K17352" s="73" t="s">
        <v>7286</v>
      </c>
      <c r="L17352" s="73" t="s">
        <v>7264</v>
      </c>
      <c r="M17352" s="74">
        <v>12</v>
      </c>
      <c r="N17352" s="74">
        <v>1</v>
      </c>
    </row>
    <row r="17353" spans="1:14">
      <c r="A17353" s="43" t="str">
        <f t="shared" si="839"/>
        <v>132117300147458001</v>
      </c>
      <c r="B17353" s="28">
        <f t="shared" si="840"/>
        <v>24</v>
      </c>
      <c r="C17353" s="28">
        <f t="shared" si="841"/>
        <v>11</v>
      </c>
      <c r="K17353" s="73" t="s">
        <v>7287</v>
      </c>
      <c r="L17353" s="73" t="s">
        <v>7264</v>
      </c>
      <c r="M17353" s="74">
        <v>13</v>
      </c>
      <c r="N17353" s="74">
        <v>11</v>
      </c>
    </row>
    <row r="17354" spans="1:14">
      <c r="A17354" s="43" t="str">
        <f t="shared" si="839"/>
        <v>132117300148458001</v>
      </c>
      <c r="B17354" s="28">
        <f t="shared" si="840"/>
        <v>21</v>
      </c>
      <c r="C17354" s="28">
        <f t="shared" si="841"/>
        <v>1</v>
      </c>
      <c r="K17354" s="73" t="s">
        <v>7288</v>
      </c>
      <c r="L17354" s="73" t="s">
        <v>7264</v>
      </c>
      <c r="M17354" s="74">
        <v>20</v>
      </c>
      <c r="N17354" s="74">
        <v>1</v>
      </c>
    </row>
    <row r="17355" spans="1:14">
      <c r="A17355" s="43" t="str">
        <f t="shared" si="839"/>
        <v>132117300144459001</v>
      </c>
      <c r="B17355" s="28">
        <f t="shared" si="840"/>
        <v>7</v>
      </c>
      <c r="C17355" s="28">
        <f t="shared" si="841"/>
        <v>7</v>
      </c>
      <c r="K17355" s="73" t="s">
        <v>7289</v>
      </c>
      <c r="L17355" s="73" t="s">
        <v>7264</v>
      </c>
      <c r="M17355" s="74">
        <v>0</v>
      </c>
      <c r="N17355" s="74">
        <v>7</v>
      </c>
    </row>
    <row r="17356" spans="1:14">
      <c r="A17356" s="43" t="str">
        <f t="shared" si="839"/>
        <v>132117300144460001</v>
      </c>
      <c r="B17356" s="28">
        <f t="shared" si="840"/>
        <v>0</v>
      </c>
      <c r="C17356" s="28">
        <f t="shared" si="841"/>
        <v>0</v>
      </c>
      <c r="K17356" s="73" t="s">
        <v>7290</v>
      </c>
      <c r="L17356" s="73" t="s">
        <v>7264</v>
      </c>
      <c r="M17356" s="74">
        <v>0</v>
      </c>
      <c r="N17356" s="74">
        <v>0</v>
      </c>
    </row>
    <row r="17357" spans="1:14">
      <c r="A17357" s="43" t="str">
        <f t="shared" si="839"/>
        <v>132117300145460001</v>
      </c>
      <c r="B17357" s="28">
        <f t="shared" si="840"/>
        <v>10</v>
      </c>
      <c r="C17357" s="28">
        <f t="shared" si="841"/>
        <v>8</v>
      </c>
      <c r="K17357" s="73" t="s">
        <v>7291</v>
      </c>
      <c r="L17357" s="73" t="s">
        <v>7264</v>
      </c>
      <c r="M17357" s="74">
        <v>2</v>
      </c>
      <c r="N17357" s="74">
        <v>8</v>
      </c>
    </row>
    <row r="17358" spans="1:14">
      <c r="A17358" s="43" t="str">
        <f t="shared" si="839"/>
        <v>132117300146460001</v>
      </c>
      <c r="B17358" s="28">
        <f t="shared" si="840"/>
        <v>7</v>
      </c>
      <c r="C17358" s="28">
        <f t="shared" si="841"/>
        <v>6</v>
      </c>
      <c r="K17358" s="73" t="s">
        <v>7292</v>
      </c>
      <c r="L17358" s="73" t="s">
        <v>7264</v>
      </c>
      <c r="M17358" s="74">
        <v>1</v>
      </c>
      <c r="N17358" s="74">
        <v>6</v>
      </c>
    </row>
    <row r="17359" spans="1:14">
      <c r="A17359" s="43" t="str">
        <f t="shared" si="839"/>
        <v>132117300147460001</v>
      </c>
      <c r="B17359" s="28">
        <f t="shared" si="840"/>
        <v>12</v>
      </c>
      <c r="C17359" s="28">
        <f t="shared" si="841"/>
        <v>8</v>
      </c>
      <c r="K17359" s="73" t="s">
        <v>7293</v>
      </c>
      <c r="L17359" s="73" t="s">
        <v>7264</v>
      </c>
      <c r="M17359" s="74">
        <v>4</v>
      </c>
      <c r="N17359" s="74">
        <v>8</v>
      </c>
    </row>
    <row r="17360" spans="1:14">
      <c r="A17360" s="43" t="str">
        <f t="shared" si="839"/>
        <v>132117300144461001</v>
      </c>
      <c r="B17360" s="28">
        <f t="shared" si="840"/>
        <v>17</v>
      </c>
      <c r="C17360" s="28">
        <f t="shared" si="841"/>
        <v>17</v>
      </c>
      <c r="K17360" s="73" t="s">
        <v>7294</v>
      </c>
      <c r="L17360" s="73" t="s">
        <v>7264</v>
      </c>
      <c r="M17360" s="74">
        <v>0</v>
      </c>
      <c r="N17360" s="74">
        <v>17</v>
      </c>
    </row>
    <row r="17361" spans="1:14">
      <c r="A17361" s="43" t="str">
        <f t="shared" si="839"/>
        <v>132117300147461001</v>
      </c>
      <c r="B17361" s="28">
        <f t="shared" si="840"/>
        <v>9</v>
      </c>
      <c r="C17361" s="28">
        <f t="shared" si="841"/>
        <v>8</v>
      </c>
      <c r="K17361" s="73" t="s">
        <v>7295</v>
      </c>
      <c r="L17361" s="73" t="s">
        <v>7264</v>
      </c>
      <c r="M17361" s="74">
        <v>1</v>
      </c>
      <c r="N17361" s="74">
        <v>8</v>
      </c>
    </row>
    <row r="17362" spans="1:14">
      <c r="A17362" s="43" t="str">
        <f t="shared" si="839"/>
        <v>132117300144462001</v>
      </c>
      <c r="B17362" s="28">
        <f t="shared" si="840"/>
        <v>1</v>
      </c>
      <c r="C17362" s="28">
        <f t="shared" si="841"/>
        <v>1</v>
      </c>
      <c r="K17362" s="73" t="s">
        <v>7296</v>
      </c>
      <c r="L17362" s="73" t="s">
        <v>7264</v>
      </c>
      <c r="M17362" s="74">
        <v>0</v>
      </c>
      <c r="N17362" s="74">
        <v>1</v>
      </c>
    </row>
    <row r="17363" spans="1:14">
      <c r="A17363" s="43" t="str">
        <f t="shared" si="839"/>
        <v>132117300144462002</v>
      </c>
      <c r="B17363" s="28">
        <f t="shared" si="840"/>
        <v>4</v>
      </c>
      <c r="C17363" s="28">
        <f t="shared" si="841"/>
        <v>3</v>
      </c>
      <c r="K17363" s="73" t="s">
        <v>7297</v>
      </c>
      <c r="L17363" s="73" t="s">
        <v>7264</v>
      </c>
      <c r="M17363" s="74">
        <v>1</v>
      </c>
      <c r="N17363" s="74">
        <v>3</v>
      </c>
    </row>
    <row r="17364" spans="1:14">
      <c r="A17364" s="43" t="str">
        <f t="shared" si="839"/>
        <v>132117300144462003</v>
      </c>
      <c r="B17364" s="28">
        <f t="shared" si="840"/>
        <v>10</v>
      </c>
      <c r="C17364" s="28">
        <f t="shared" si="841"/>
        <v>5</v>
      </c>
      <c r="K17364" s="73" t="s">
        <v>7298</v>
      </c>
      <c r="L17364" s="73" t="s">
        <v>7264</v>
      </c>
      <c r="M17364" s="74">
        <v>5</v>
      </c>
      <c r="N17364" s="74">
        <v>5</v>
      </c>
    </row>
    <row r="17365" spans="1:14">
      <c r="A17365" s="43" t="str">
        <f t="shared" si="839"/>
        <v>132117300145462001</v>
      </c>
      <c r="B17365" s="28">
        <f t="shared" si="840"/>
        <v>13</v>
      </c>
      <c r="C17365" s="28">
        <f t="shared" si="841"/>
        <v>12</v>
      </c>
      <c r="K17365" s="73" t="s">
        <v>7299</v>
      </c>
      <c r="L17365" s="73" t="s">
        <v>7264</v>
      </c>
      <c r="M17365" s="74">
        <v>1</v>
      </c>
      <c r="N17365" s="74">
        <v>12</v>
      </c>
    </row>
    <row r="17366" spans="1:14">
      <c r="A17366" s="43" t="str">
        <f t="shared" si="839"/>
        <v>132117300146462001</v>
      </c>
      <c r="B17366" s="28">
        <f t="shared" si="840"/>
        <v>12</v>
      </c>
      <c r="C17366" s="28">
        <f t="shared" si="841"/>
        <v>12</v>
      </c>
      <c r="K17366" s="73" t="s">
        <v>7300</v>
      </c>
      <c r="L17366" s="73" t="s">
        <v>7264</v>
      </c>
      <c r="M17366" s="74">
        <v>0</v>
      </c>
      <c r="N17366" s="74">
        <v>12</v>
      </c>
    </row>
    <row r="17367" spans="1:14">
      <c r="A17367" s="43" t="str">
        <f t="shared" si="839"/>
        <v>132117300147462001</v>
      </c>
      <c r="B17367" s="28">
        <f t="shared" si="840"/>
        <v>29</v>
      </c>
      <c r="C17367" s="28">
        <f t="shared" si="841"/>
        <v>21</v>
      </c>
      <c r="K17367" s="73" t="s">
        <v>7301</v>
      </c>
      <c r="L17367" s="73" t="s">
        <v>7264</v>
      </c>
      <c r="M17367" s="74">
        <v>8</v>
      </c>
      <c r="N17367" s="74">
        <v>21</v>
      </c>
    </row>
    <row r="17368" spans="1:14">
      <c r="A17368" s="43" t="str">
        <f t="shared" si="839"/>
        <v>132117300147462002</v>
      </c>
      <c r="B17368" s="28">
        <f t="shared" si="840"/>
        <v>2</v>
      </c>
      <c r="C17368" s="28">
        <f t="shared" si="841"/>
        <v>2</v>
      </c>
      <c r="K17368" s="73" t="s">
        <v>7302</v>
      </c>
      <c r="L17368" s="73" t="s">
        <v>7264</v>
      </c>
      <c r="M17368" s="74">
        <v>0</v>
      </c>
      <c r="N17368" s="74">
        <v>2</v>
      </c>
    </row>
    <row r="17369" spans="1:14">
      <c r="A17369" s="43" t="str">
        <f t="shared" si="839"/>
        <v>132117300148462001</v>
      </c>
      <c r="B17369" s="28">
        <f t="shared" si="840"/>
        <v>23</v>
      </c>
      <c r="C17369" s="28">
        <f t="shared" si="841"/>
        <v>21</v>
      </c>
      <c r="K17369" s="73" t="s">
        <v>7303</v>
      </c>
      <c r="L17369" s="73" t="s">
        <v>7264</v>
      </c>
      <c r="M17369" s="74">
        <v>2</v>
      </c>
      <c r="N17369" s="74">
        <v>21</v>
      </c>
    </row>
    <row r="17370" spans="1:14">
      <c r="A17370" s="43" t="str">
        <f t="shared" si="839"/>
        <v>132117300144463001</v>
      </c>
      <c r="B17370" s="28">
        <f t="shared" si="840"/>
        <v>12</v>
      </c>
      <c r="C17370" s="28">
        <f t="shared" si="841"/>
        <v>6</v>
      </c>
      <c r="K17370" s="73" t="s">
        <v>7304</v>
      </c>
      <c r="L17370" s="73" t="s">
        <v>7264</v>
      </c>
      <c r="M17370" s="74">
        <v>6</v>
      </c>
      <c r="N17370" s="74">
        <v>6</v>
      </c>
    </row>
    <row r="17371" spans="1:14">
      <c r="A17371" s="43" t="str">
        <f t="shared" si="839"/>
        <v>132117300147464001</v>
      </c>
      <c r="B17371" s="28">
        <f t="shared" si="840"/>
        <v>7</v>
      </c>
      <c r="C17371" s="28">
        <f t="shared" si="841"/>
        <v>4</v>
      </c>
      <c r="K17371" s="73" t="s">
        <v>7305</v>
      </c>
      <c r="L17371" s="73" t="s">
        <v>7264</v>
      </c>
      <c r="M17371" s="74">
        <v>3</v>
      </c>
      <c r="N17371" s="74">
        <v>4</v>
      </c>
    </row>
    <row r="17372" spans="1:14">
      <c r="A17372" s="43" t="str">
        <f t="shared" si="839"/>
        <v>132117300144465001</v>
      </c>
      <c r="B17372" s="28">
        <f t="shared" si="840"/>
        <v>13</v>
      </c>
      <c r="C17372" s="28">
        <f t="shared" si="841"/>
        <v>6</v>
      </c>
      <c r="K17372" s="73" t="s">
        <v>7306</v>
      </c>
      <c r="L17372" s="73" t="s">
        <v>7264</v>
      </c>
      <c r="M17372" s="74">
        <v>7</v>
      </c>
      <c r="N17372" s="74">
        <v>6</v>
      </c>
    </row>
    <row r="17373" spans="1:14">
      <c r="A17373" s="43" t="str">
        <f t="shared" si="839"/>
        <v>132117300147465001</v>
      </c>
      <c r="B17373" s="28">
        <f t="shared" si="840"/>
        <v>14</v>
      </c>
      <c r="C17373" s="28">
        <f t="shared" si="841"/>
        <v>5</v>
      </c>
      <c r="K17373" s="73" t="s">
        <v>7307</v>
      </c>
      <c r="L17373" s="73" t="s">
        <v>7264</v>
      </c>
      <c r="M17373" s="74">
        <v>9</v>
      </c>
      <c r="N17373" s="74">
        <v>5</v>
      </c>
    </row>
    <row r="17374" spans="1:14">
      <c r="A17374" s="43" t="str">
        <f t="shared" si="839"/>
        <v>132117300147466001</v>
      </c>
      <c r="B17374" s="28">
        <f t="shared" si="840"/>
        <v>8</v>
      </c>
      <c r="C17374" s="28">
        <f t="shared" si="841"/>
        <v>6</v>
      </c>
      <c r="K17374" s="73" t="s">
        <v>7308</v>
      </c>
      <c r="L17374" s="73" t="s">
        <v>7264</v>
      </c>
      <c r="M17374" s="74">
        <v>2</v>
      </c>
      <c r="N17374" s="74">
        <v>6</v>
      </c>
    </row>
    <row r="17375" spans="1:14">
      <c r="A17375" s="43" t="str">
        <f t="shared" si="839"/>
        <v>132117300144467001</v>
      </c>
      <c r="B17375" s="28">
        <f t="shared" si="840"/>
        <v>2</v>
      </c>
      <c r="C17375" s="28">
        <f t="shared" si="841"/>
        <v>1</v>
      </c>
      <c r="K17375" s="73" t="s">
        <v>7309</v>
      </c>
      <c r="L17375" s="73" t="s">
        <v>7264</v>
      </c>
      <c r="M17375" s="74">
        <v>1</v>
      </c>
      <c r="N17375" s="74">
        <v>1</v>
      </c>
    </row>
    <row r="17376" spans="1:14">
      <c r="A17376" s="43" t="str">
        <f t="shared" si="839"/>
        <v>132117300147467001</v>
      </c>
      <c r="B17376" s="28">
        <f t="shared" si="840"/>
        <v>5</v>
      </c>
      <c r="C17376" s="28">
        <f t="shared" si="841"/>
        <v>5</v>
      </c>
      <c r="K17376" s="73" t="s">
        <v>7310</v>
      </c>
      <c r="L17376" s="73" t="s">
        <v>7264</v>
      </c>
      <c r="M17376" s="74">
        <v>0</v>
      </c>
      <c r="N17376" s="74">
        <v>5</v>
      </c>
    </row>
    <row r="17377" spans="1:14">
      <c r="A17377" s="43" t="str">
        <f t="shared" si="839"/>
        <v>132117300147468001</v>
      </c>
      <c r="B17377" s="28">
        <f t="shared" si="840"/>
        <v>4</v>
      </c>
      <c r="C17377" s="28">
        <f t="shared" si="841"/>
        <v>3</v>
      </c>
      <c r="K17377" s="73" t="s">
        <v>7311</v>
      </c>
      <c r="L17377" s="73" t="s">
        <v>7264</v>
      </c>
      <c r="M17377" s="74">
        <v>1</v>
      </c>
      <c r="N17377" s="74">
        <v>3</v>
      </c>
    </row>
    <row r="17378" spans="1:14">
      <c r="A17378" s="43" t="str">
        <f t="shared" si="839"/>
        <v>132117300144469001</v>
      </c>
      <c r="B17378" s="28">
        <f t="shared" si="840"/>
        <v>0</v>
      </c>
      <c r="C17378" s="28">
        <f t="shared" si="841"/>
        <v>0</v>
      </c>
      <c r="K17378" s="73" t="s">
        <v>7312</v>
      </c>
      <c r="L17378" s="73" t="s">
        <v>7264</v>
      </c>
      <c r="M17378" s="74">
        <v>0</v>
      </c>
      <c r="N17378" s="74">
        <v>0</v>
      </c>
    </row>
    <row r="17379" spans="1:14">
      <c r="A17379" s="43" t="str">
        <f t="shared" si="839"/>
        <v>132117300145469001</v>
      </c>
      <c r="B17379" s="28">
        <f t="shared" si="840"/>
        <v>13</v>
      </c>
      <c r="C17379" s="28">
        <f t="shared" si="841"/>
        <v>8</v>
      </c>
      <c r="K17379" s="73" t="s">
        <v>7313</v>
      </c>
      <c r="L17379" s="73" t="s">
        <v>7264</v>
      </c>
      <c r="M17379" s="74">
        <v>5</v>
      </c>
      <c r="N17379" s="74">
        <v>8</v>
      </c>
    </row>
    <row r="17380" spans="1:14">
      <c r="A17380" s="43" t="str">
        <f t="shared" si="839"/>
        <v>132117300146469001</v>
      </c>
      <c r="B17380" s="28">
        <f t="shared" si="840"/>
        <v>13</v>
      </c>
      <c r="C17380" s="28">
        <f t="shared" si="841"/>
        <v>2</v>
      </c>
      <c r="K17380" s="73" t="s">
        <v>7314</v>
      </c>
      <c r="L17380" s="73" t="s">
        <v>7264</v>
      </c>
      <c r="M17380" s="74">
        <v>11</v>
      </c>
      <c r="N17380" s="74">
        <v>2</v>
      </c>
    </row>
    <row r="17381" spans="1:14">
      <c r="A17381" s="43" t="str">
        <f t="shared" si="839"/>
        <v>132117300147469001</v>
      </c>
      <c r="B17381" s="28">
        <f t="shared" si="840"/>
        <v>29</v>
      </c>
      <c r="C17381" s="28">
        <f t="shared" si="841"/>
        <v>22</v>
      </c>
      <c r="K17381" s="73" t="s">
        <v>7315</v>
      </c>
      <c r="L17381" s="73" t="s">
        <v>7264</v>
      </c>
      <c r="M17381" s="74">
        <v>7</v>
      </c>
      <c r="N17381" s="74">
        <v>22</v>
      </c>
    </row>
    <row r="17382" spans="1:14">
      <c r="A17382" s="43" t="str">
        <f t="shared" si="839"/>
        <v>132117300144470001</v>
      </c>
      <c r="B17382" s="28">
        <f t="shared" si="840"/>
        <v>5</v>
      </c>
      <c r="C17382" s="28">
        <f t="shared" si="841"/>
        <v>1</v>
      </c>
      <c r="K17382" s="73" t="s">
        <v>7316</v>
      </c>
      <c r="L17382" s="73" t="s">
        <v>7264</v>
      </c>
      <c r="M17382" s="74">
        <v>4</v>
      </c>
      <c r="N17382" s="74">
        <v>1</v>
      </c>
    </row>
    <row r="17383" spans="1:14">
      <c r="A17383" s="43" t="str">
        <f t="shared" si="839"/>
        <v>132117300146470001</v>
      </c>
      <c r="B17383" s="28">
        <f t="shared" si="840"/>
        <v>5</v>
      </c>
      <c r="C17383" s="28">
        <f t="shared" si="841"/>
        <v>1</v>
      </c>
      <c r="K17383" s="73" t="s">
        <v>7317</v>
      </c>
      <c r="L17383" s="73" t="s">
        <v>7264</v>
      </c>
      <c r="M17383" s="74">
        <v>4</v>
      </c>
      <c r="N17383" s="74">
        <v>1</v>
      </c>
    </row>
    <row r="17384" spans="1:14">
      <c r="A17384" s="43" t="str">
        <f t="shared" si="839"/>
        <v>132117300144471001</v>
      </c>
      <c r="B17384" s="28">
        <f t="shared" si="840"/>
        <v>1</v>
      </c>
      <c r="C17384" s="28">
        <f t="shared" si="841"/>
        <v>0</v>
      </c>
      <c r="K17384" s="73" t="s">
        <v>7318</v>
      </c>
      <c r="L17384" s="73" t="s">
        <v>7264</v>
      </c>
      <c r="M17384" s="74">
        <v>1</v>
      </c>
      <c r="N17384" s="74">
        <v>0</v>
      </c>
    </row>
    <row r="17385" spans="1:14">
      <c r="A17385" s="43" t="str">
        <f t="shared" si="839"/>
        <v>132117300145471001</v>
      </c>
      <c r="B17385" s="28">
        <f t="shared" si="840"/>
        <v>23</v>
      </c>
      <c r="C17385" s="28">
        <f t="shared" si="841"/>
        <v>19</v>
      </c>
      <c r="K17385" s="73" t="s">
        <v>7319</v>
      </c>
      <c r="L17385" s="73" t="s">
        <v>7264</v>
      </c>
      <c r="M17385" s="74">
        <v>4</v>
      </c>
      <c r="N17385" s="74">
        <v>19</v>
      </c>
    </row>
    <row r="17386" spans="1:14">
      <c r="A17386" s="43" t="str">
        <f t="shared" si="839"/>
        <v>132117300146471001</v>
      </c>
      <c r="B17386" s="28">
        <f t="shared" si="840"/>
        <v>5</v>
      </c>
      <c r="C17386" s="28">
        <f t="shared" si="841"/>
        <v>1</v>
      </c>
      <c r="K17386" s="73" t="s">
        <v>7320</v>
      </c>
      <c r="L17386" s="73" t="s">
        <v>7264</v>
      </c>
      <c r="M17386" s="74">
        <v>4</v>
      </c>
      <c r="N17386" s="74">
        <v>1</v>
      </c>
    </row>
    <row r="17387" spans="1:14">
      <c r="A17387" s="43" t="str">
        <f t="shared" si="839"/>
        <v>132117300145472001</v>
      </c>
      <c r="B17387" s="28">
        <f t="shared" si="840"/>
        <v>18</v>
      </c>
      <c r="C17387" s="28">
        <f t="shared" si="841"/>
        <v>12</v>
      </c>
      <c r="K17387" s="73" t="s">
        <v>7321</v>
      </c>
      <c r="L17387" s="73" t="s">
        <v>7264</v>
      </c>
      <c r="M17387" s="74">
        <v>6</v>
      </c>
      <c r="N17387" s="74">
        <v>12</v>
      </c>
    </row>
    <row r="17388" spans="1:14">
      <c r="A17388" s="43" t="str">
        <f t="shared" si="839"/>
        <v>132117300145473001</v>
      </c>
      <c r="B17388" s="28">
        <f t="shared" si="840"/>
        <v>26</v>
      </c>
      <c r="C17388" s="28">
        <f t="shared" si="841"/>
        <v>21</v>
      </c>
      <c r="K17388" s="73" t="s">
        <v>7322</v>
      </c>
      <c r="L17388" s="73" t="s">
        <v>7264</v>
      </c>
      <c r="M17388" s="74">
        <v>5</v>
      </c>
      <c r="N17388" s="74">
        <v>21</v>
      </c>
    </row>
    <row r="17389" spans="1:14">
      <c r="A17389" s="43" t="str">
        <f t="shared" si="839"/>
        <v>132117300144474001</v>
      </c>
      <c r="B17389" s="28">
        <f t="shared" si="840"/>
        <v>8</v>
      </c>
      <c r="C17389" s="28">
        <f t="shared" si="841"/>
        <v>1</v>
      </c>
      <c r="K17389" s="73" t="s">
        <v>7323</v>
      </c>
      <c r="L17389" s="73" t="s">
        <v>7264</v>
      </c>
      <c r="M17389" s="74">
        <v>7</v>
      </c>
      <c r="N17389" s="74">
        <v>1</v>
      </c>
    </row>
    <row r="17390" spans="1:14">
      <c r="A17390" s="43" t="str">
        <f t="shared" si="839"/>
        <v>132117300147474001</v>
      </c>
      <c r="B17390" s="28">
        <f t="shared" si="840"/>
        <v>6</v>
      </c>
      <c r="C17390" s="28">
        <f t="shared" si="841"/>
        <v>0</v>
      </c>
      <c r="K17390" s="73" t="s">
        <v>7324</v>
      </c>
      <c r="L17390" s="73" t="s">
        <v>7264</v>
      </c>
      <c r="M17390" s="74">
        <v>6</v>
      </c>
      <c r="N17390" s="74">
        <v>0</v>
      </c>
    </row>
    <row r="17391" spans="1:14">
      <c r="A17391" s="43" t="str">
        <f t="shared" si="839"/>
        <v>132117300144475001</v>
      </c>
      <c r="B17391" s="28">
        <f t="shared" si="840"/>
        <v>2</v>
      </c>
      <c r="C17391" s="28">
        <f t="shared" si="841"/>
        <v>2</v>
      </c>
      <c r="K17391" s="73" t="s">
        <v>7325</v>
      </c>
      <c r="L17391" s="73" t="s">
        <v>7264</v>
      </c>
      <c r="M17391" s="74">
        <v>0</v>
      </c>
      <c r="N17391" s="74">
        <v>2</v>
      </c>
    </row>
    <row r="17392" spans="1:14">
      <c r="A17392" s="43" t="str">
        <f t="shared" si="839"/>
        <v>132117300146476001</v>
      </c>
      <c r="B17392" s="28">
        <f t="shared" si="840"/>
        <v>7</v>
      </c>
      <c r="C17392" s="28">
        <f t="shared" si="841"/>
        <v>0</v>
      </c>
      <c r="K17392" s="73" t="s">
        <v>7326</v>
      </c>
      <c r="L17392" s="73" t="s">
        <v>7264</v>
      </c>
      <c r="M17392" s="74">
        <v>7</v>
      </c>
      <c r="N17392" s="74">
        <v>0</v>
      </c>
    </row>
    <row r="17393" spans="1:14">
      <c r="A17393" s="43" t="str">
        <f t="shared" si="839"/>
        <v>132117300144477001</v>
      </c>
      <c r="B17393" s="28">
        <f t="shared" si="840"/>
        <v>1</v>
      </c>
      <c r="C17393" s="28">
        <f t="shared" si="841"/>
        <v>0</v>
      </c>
      <c r="K17393" s="73" t="s">
        <v>7327</v>
      </c>
      <c r="L17393" s="73" t="s">
        <v>7264</v>
      </c>
      <c r="M17393" s="74">
        <v>1</v>
      </c>
      <c r="N17393" s="74">
        <v>0</v>
      </c>
    </row>
    <row r="17394" spans="1:14">
      <c r="A17394" s="43" t="str">
        <f t="shared" si="839"/>
        <v>132117300144478001</v>
      </c>
      <c r="B17394" s="28">
        <f t="shared" si="840"/>
        <v>6</v>
      </c>
      <c r="C17394" s="28">
        <f t="shared" si="841"/>
        <v>2</v>
      </c>
      <c r="K17394" s="73" t="s">
        <v>7328</v>
      </c>
      <c r="L17394" s="73" t="s">
        <v>7264</v>
      </c>
      <c r="M17394" s="74">
        <v>4</v>
      </c>
      <c r="N17394" s="74">
        <v>2</v>
      </c>
    </row>
    <row r="17395" spans="1:14">
      <c r="A17395" s="43" t="str">
        <f t="shared" si="839"/>
        <v>132117300144478002</v>
      </c>
      <c r="B17395" s="28">
        <f t="shared" si="840"/>
        <v>0</v>
      </c>
      <c r="C17395" s="28">
        <f t="shared" si="841"/>
        <v>0</v>
      </c>
      <c r="K17395" s="73" t="s">
        <v>7329</v>
      </c>
      <c r="L17395" s="73" t="s">
        <v>7264</v>
      </c>
      <c r="M17395" s="74">
        <v>0</v>
      </c>
      <c r="N17395" s="74">
        <v>0</v>
      </c>
    </row>
    <row r="17396" spans="1:14">
      <c r="A17396" s="43" t="str">
        <f t="shared" si="839"/>
        <v>132117300144479001</v>
      </c>
      <c r="B17396" s="28">
        <f t="shared" si="840"/>
        <v>0</v>
      </c>
      <c r="C17396" s="28">
        <f t="shared" si="841"/>
        <v>0</v>
      </c>
      <c r="K17396" s="73" t="s">
        <v>7330</v>
      </c>
      <c r="L17396" s="73" t="s">
        <v>7264</v>
      </c>
      <c r="M17396" s="74">
        <v>0</v>
      </c>
      <c r="N17396" s="74">
        <v>0</v>
      </c>
    </row>
    <row r="17397" spans="1:14">
      <c r="A17397" s="43" t="str">
        <f t="shared" si="839"/>
        <v>132117300145479001</v>
      </c>
      <c r="B17397" s="28">
        <f t="shared" si="840"/>
        <v>10</v>
      </c>
      <c r="C17397" s="28">
        <f t="shared" si="841"/>
        <v>8</v>
      </c>
      <c r="K17397" s="73" t="s">
        <v>7331</v>
      </c>
      <c r="L17397" s="73" t="s">
        <v>7264</v>
      </c>
      <c r="M17397" s="74">
        <v>2</v>
      </c>
      <c r="N17397" s="74">
        <v>8</v>
      </c>
    </row>
    <row r="17398" spans="1:14">
      <c r="A17398" s="43" t="str">
        <f t="shared" si="839"/>
        <v>132117300147479001</v>
      </c>
      <c r="B17398" s="28">
        <f t="shared" si="840"/>
        <v>13</v>
      </c>
      <c r="C17398" s="28">
        <f t="shared" si="841"/>
        <v>13</v>
      </c>
      <c r="K17398" s="73" t="s">
        <v>7332</v>
      </c>
      <c r="L17398" s="73" t="s">
        <v>7264</v>
      </c>
      <c r="M17398" s="74">
        <v>0</v>
      </c>
      <c r="N17398" s="74">
        <v>13</v>
      </c>
    </row>
    <row r="17399" spans="1:14">
      <c r="A17399" s="43" t="str">
        <f t="shared" si="839"/>
        <v>132117300145480001</v>
      </c>
      <c r="B17399" s="28">
        <f t="shared" si="840"/>
        <v>47</v>
      </c>
      <c r="C17399" s="28">
        <f t="shared" si="841"/>
        <v>39</v>
      </c>
      <c r="K17399" s="73" t="s">
        <v>7333</v>
      </c>
      <c r="L17399" s="73" t="s">
        <v>7264</v>
      </c>
      <c r="M17399" s="74">
        <v>8</v>
      </c>
      <c r="N17399" s="74">
        <v>39</v>
      </c>
    </row>
    <row r="17400" spans="1:14">
      <c r="A17400" s="43" t="str">
        <f t="shared" si="839"/>
        <v>132117300146480001</v>
      </c>
      <c r="B17400" s="28">
        <f t="shared" si="840"/>
        <v>6</v>
      </c>
      <c r="C17400" s="28">
        <f t="shared" si="841"/>
        <v>0</v>
      </c>
      <c r="K17400" s="73" t="s">
        <v>7334</v>
      </c>
      <c r="L17400" s="73" t="s">
        <v>7264</v>
      </c>
      <c r="M17400" s="74">
        <v>6</v>
      </c>
      <c r="N17400" s="74">
        <v>0</v>
      </c>
    </row>
    <row r="17401" spans="1:14">
      <c r="A17401" s="43" t="str">
        <f t="shared" si="839"/>
        <v>132117300146481001</v>
      </c>
      <c r="B17401" s="28">
        <f t="shared" si="840"/>
        <v>4</v>
      </c>
      <c r="C17401" s="28">
        <f t="shared" si="841"/>
        <v>0</v>
      </c>
      <c r="K17401" s="73" t="s">
        <v>7335</v>
      </c>
      <c r="L17401" s="73" t="s">
        <v>7264</v>
      </c>
      <c r="M17401" s="74">
        <v>4</v>
      </c>
      <c r="N17401" s="74">
        <v>0</v>
      </c>
    </row>
    <row r="17402" spans="1:14">
      <c r="A17402" s="43" t="str">
        <f t="shared" si="839"/>
        <v>132117300147481001</v>
      </c>
      <c r="B17402" s="28">
        <f t="shared" si="840"/>
        <v>24</v>
      </c>
      <c r="C17402" s="28">
        <f t="shared" si="841"/>
        <v>23</v>
      </c>
      <c r="K17402" s="73" t="s">
        <v>7336</v>
      </c>
      <c r="L17402" s="73" t="s">
        <v>7264</v>
      </c>
      <c r="M17402" s="74">
        <v>1</v>
      </c>
      <c r="N17402" s="74">
        <v>23</v>
      </c>
    </row>
    <row r="17403" spans="1:14">
      <c r="A17403" s="43" t="str">
        <f t="shared" si="839"/>
        <v>132117300146482001</v>
      </c>
      <c r="B17403" s="28">
        <f t="shared" si="840"/>
        <v>4</v>
      </c>
      <c r="C17403" s="28">
        <f t="shared" si="841"/>
        <v>0</v>
      </c>
      <c r="K17403" s="73" t="s">
        <v>7337</v>
      </c>
      <c r="L17403" s="73" t="s">
        <v>7264</v>
      </c>
      <c r="M17403" s="74">
        <v>4</v>
      </c>
      <c r="N17403" s="74">
        <v>0</v>
      </c>
    </row>
    <row r="17404" spans="1:14">
      <c r="A17404" s="43" t="str">
        <f t="shared" si="839"/>
        <v>132117300147483001</v>
      </c>
      <c r="B17404" s="28">
        <f t="shared" si="840"/>
        <v>6</v>
      </c>
      <c r="C17404" s="28">
        <f t="shared" si="841"/>
        <v>5</v>
      </c>
      <c r="K17404" s="73" t="s">
        <v>7338</v>
      </c>
      <c r="L17404" s="73" t="s">
        <v>7264</v>
      </c>
      <c r="M17404" s="74">
        <v>1</v>
      </c>
      <c r="N17404" s="74">
        <v>5</v>
      </c>
    </row>
    <row r="17405" spans="1:14">
      <c r="A17405" s="43" t="str">
        <f t="shared" si="839"/>
        <v>132117300147484001</v>
      </c>
      <c r="B17405" s="28">
        <f t="shared" si="840"/>
        <v>3</v>
      </c>
      <c r="C17405" s="28">
        <f t="shared" si="841"/>
        <v>3</v>
      </c>
      <c r="K17405" s="73" t="s">
        <v>7339</v>
      </c>
      <c r="L17405" s="73" t="s">
        <v>7264</v>
      </c>
      <c r="M17405" s="74">
        <v>0</v>
      </c>
      <c r="N17405" s="74">
        <v>3</v>
      </c>
    </row>
    <row r="17406" spans="1:14">
      <c r="A17406" s="43" t="str">
        <f t="shared" si="839"/>
        <v>132117300146485001</v>
      </c>
      <c r="B17406" s="28">
        <f t="shared" si="840"/>
        <v>8</v>
      </c>
      <c r="C17406" s="28">
        <f t="shared" si="841"/>
        <v>8</v>
      </c>
      <c r="K17406" s="73" t="s">
        <v>7340</v>
      </c>
      <c r="L17406" s="73" t="s">
        <v>7264</v>
      </c>
      <c r="M17406" s="74">
        <v>0</v>
      </c>
      <c r="N17406" s="74">
        <v>8</v>
      </c>
    </row>
    <row r="17407" spans="1:14">
      <c r="A17407" s="43" t="str">
        <f t="shared" si="839"/>
        <v>132117300144486001</v>
      </c>
      <c r="B17407" s="28">
        <f t="shared" si="840"/>
        <v>8</v>
      </c>
      <c r="C17407" s="28">
        <f t="shared" si="841"/>
        <v>7</v>
      </c>
      <c r="K17407" s="73" t="s">
        <v>7341</v>
      </c>
      <c r="L17407" s="73" t="s">
        <v>7264</v>
      </c>
      <c r="M17407" s="74">
        <v>1</v>
      </c>
      <c r="N17407" s="74">
        <v>7</v>
      </c>
    </row>
    <row r="17408" spans="1:14">
      <c r="A17408" s="43" t="str">
        <f t="shared" si="839"/>
        <v>132118300144487001</v>
      </c>
      <c r="B17408" s="28">
        <f t="shared" si="840"/>
        <v>24</v>
      </c>
      <c r="C17408" s="28">
        <f t="shared" si="841"/>
        <v>15</v>
      </c>
      <c r="K17408" s="73" t="s">
        <v>7342</v>
      </c>
      <c r="L17408" s="73" t="s">
        <v>7343</v>
      </c>
      <c r="M17408" s="74">
        <v>9</v>
      </c>
      <c r="N17408" s="74">
        <v>15</v>
      </c>
    </row>
    <row r="17409" spans="1:14">
      <c r="A17409" s="43" t="str">
        <f t="shared" si="839"/>
        <v>132118300145487001</v>
      </c>
      <c r="B17409" s="28">
        <f t="shared" si="840"/>
        <v>39</v>
      </c>
      <c r="C17409" s="28">
        <f t="shared" si="841"/>
        <v>24</v>
      </c>
      <c r="K17409" s="73" t="s">
        <v>7344</v>
      </c>
      <c r="L17409" s="73" t="s">
        <v>7343</v>
      </c>
      <c r="M17409" s="74">
        <v>15</v>
      </c>
      <c r="N17409" s="74">
        <v>24</v>
      </c>
    </row>
    <row r="17410" spans="1:14">
      <c r="A17410" s="43" t="str">
        <f t="shared" si="839"/>
        <v>132118300146487001</v>
      </c>
      <c r="B17410" s="28">
        <f t="shared" si="840"/>
        <v>8</v>
      </c>
      <c r="C17410" s="28">
        <f t="shared" si="841"/>
        <v>3</v>
      </c>
      <c r="K17410" s="73" t="s">
        <v>7345</v>
      </c>
      <c r="L17410" s="73" t="s">
        <v>7343</v>
      </c>
      <c r="M17410" s="74">
        <v>5</v>
      </c>
      <c r="N17410" s="74">
        <v>3</v>
      </c>
    </row>
    <row r="17411" spans="1:14">
      <c r="A17411" s="43" t="str">
        <f t="shared" ref="A17411:A17474" si="842">L17411&amp;K17411</f>
        <v>132118300144488001</v>
      </c>
      <c r="B17411" s="28">
        <f t="shared" ref="B17411:B17474" si="843">M17411+N17411</f>
        <v>0</v>
      </c>
      <c r="C17411" s="28">
        <f t="shared" ref="C17411:C17474" si="844">N17411</f>
        <v>0</v>
      </c>
      <c r="K17411" s="73" t="s">
        <v>7346</v>
      </c>
      <c r="L17411" s="73" t="s">
        <v>7343</v>
      </c>
      <c r="M17411" s="74">
        <v>0</v>
      </c>
      <c r="N17411" s="74">
        <v>0</v>
      </c>
    </row>
    <row r="17412" spans="1:14">
      <c r="A17412" s="43" t="str">
        <f t="shared" si="842"/>
        <v>132118300146488001</v>
      </c>
      <c r="B17412" s="28">
        <f t="shared" si="843"/>
        <v>0</v>
      </c>
      <c r="C17412" s="28">
        <f t="shared" si="844"/>
        <v>0</v>
      </c>
      <c r="K17412" s="73" t="s">
        <v>7347</v>
      </c>
      <c r="L17412" s="73" t="s">
        <v>7343</v>
      </c>
      <c r="M17412" s="74">
        <v>0</v>
      </c>
      <c r="N17412" s="74">
        <v>0</v>
      </c>
    </row>
    <row r="17413" spans="1:14">
      <c r="A17413" s="43" t="str">
        <f t="shared" si="842"/>
        <v>132118300144489001</v>
      </c>
      <c r="B17413" s="28">
        <f t="shared" si="843"/>
        <v>17</v>
      </c>
      <c r="C17413" s="28">
        <f t="shared" si="844"/>
        <v>13</v>
      </c>
      <c r="K17413" s="73" t="s">
        <v>7348</v>
      </c>
      <c r="L17413" s="73" t="s">
        <v>7343</v>
      </c>
      <c r="M17413" s="74">
        <v>4</v>
      </c>
      <c r="N17413" s="74">
        <v>13</v>
      </c>
    </row>
    <row r="17414" spans="1:14">
      <c r="A17414" s="43" t="str">
        <f t="shared" si="842"/>
        <v>132118300144489002</v>
      </c>
      <c r="B17414" s="28">
        <f t="shared" si="843"/>
        <v>1</v>
      </c>
      <c r="C17414" s="28">
        <f t="shared" si="844"/>
        <v>0</v>
      </c>
      <c r="K17414" s="73" t="s">
        <v>7349</v>
      </c>
      <c r="L17414" s="73" t="s">
        <v>7343</v>
      </c>
      <c r="M17414" s="74">
        <v>1</v>
      </c>
      <c r="N17414" s="74">
        <v>0</v>
      </c>
    </row>
    <row r="17415" spans="1:14">
      <c r="A17415" s="43" t="str">
        <f t="shared" si="842"/>
        <v>132118300144489003</v>
      </c>
      <c r="B17415" s="28">
        <f t="shared" si="843"/>
        <v>22</v>
      </c>
      <c r="C17415" s="28">
        <f t="shared" si="844"/>
        <v>11</v>
      </c>
      <c r="K17415" s="73" t="s">
        <v>7350</v>
      </c>
      <c r="L17415" s="73" t="s">
        <v>7343</v>
      </c>
      <c r="M17415" s="74">
        <v>11</v>
      </c>
      <c r="N17415" s="74">
        <v>11</v>
      </c>
    </row>
    <row r="17416" spans="1:14">
      <c r="A17416" s="43" t="str">
        <f t="shared" si="842"/>
        <v>132118300146489001</v>
      </c>
      <c r="B17416" s="28">
        <f t="shared" si="843"/>
        <v>3</v>
      </c>
      <c r="C17416" s="28">
        <f t="shared" si="844"/>
        <v>2</v>
      </c>
      <c r="K17416" s="73" t="s">
        <v>7351</v>
      </c>
      <c r="L17416" s="73" t="s">
        <v>7343</v>
      </c>
      <c r="M17416" s="74">
        <v>1</v>
      </c>
      <c r="N17416" s="74">
        <v>2</v>
      </c>
    </row>
    <row r="17417" spans="1:14">
      <c r="A17417" s="43" t="str">
        <f t="shared" si="842"/>
        <v>132118300144490001</v>
      </c>
      <c r="B17417" s="28">
        <f t="shared" si="843"/>
        <v>0</v>
      </c>
      <c r="C17417" s="28">
        <f t="shared" si="844"/>
        <v>0</v>
      </c>
      <c r="K17417" s="73" t="s">
        <v>7352</v>
      </c>
      <c r="L17417" s="73" t="s">
        <v>7343</v>
      </c>
      <c r="M17417" s="74">
        <v>0</v>
      </c>
      <c r="N17417" s="74">
        <v>0</v>
      </c>
    </row>
    <row r="17418" spans="1:14">
      <c r="A17418" s="43" t="str">
        <f t="shared" si="842"/>
        <v>132118300144491001</v>
      </c>
      <c r="B17418" s="28">
        <f t="shared" si="843"/>
        <v>1</v>
      </c>
      <c r="C17418" s="28">
        <f t="shared" si="844"/>
        <v>1</v>
      </c>
      <c r="K17418" s="73" t="s">
        <v>7353</v>
      </c>
      <c r="L17418" s="73" t="s">
        <v>7343</v>
      </c>
      <c r="M17418" s="74">
        <v>0</v>
      </c>
      <c r="N17418" s="74">
        <v>1</v>
      </c>
    </row>
    <row r="17419" spans="1:14">
      <c r="A17419" s="43" t="str">
        <f t="shared" si="842"/>
        <v>132118300144492001</v>
      </c>
      <c r="B17419" s="28">
        <f t="shared" si="843"/>
        <v>6</v>
      </c>
      <c r="C17419" s="28">
        <f t="shared" si="844"/>
        <v>1</v>
      </c>
      <c r="K17419" s="73" t="s">
        <v>7354</v>
      </c>
      <c r="L17419" s="73" t="s">
        <v>7343</v>
      </c>
      <c r="M17419" s="74">
        <v>5</v>
      </c>
      <c r="N17419" s="74">
        <v>1</v>
      </c>
    </row>
    <row r="17420" spans="1:14">
      <c r="A17420" s="43" t="str">
        <f t="shared" si="842"/>
        <v>132118300144493001</v>
      </c>
      <c r="B17420" s="28">
        <f t="shared" si="843"/>
        <v>3</v>
      </c>
      <c r="C17420" s="28">
        <f t="shared" si="844"/>
        <v>2</v>
      </c>
      <c r="K17420" s="73" t="s">
        <v>7355</v>
      </c>
      <c r="L17420" s="73" t="s">
        <v>7343</v>
      </c>
      <c r="M17420" s="74">
        <v>1</v>
      </c>
      <c r="N17420" s="74">
        <v>2</v>
      </c>
    </row>
    <row r="17421" spans="1:14">
      <c r="A17421" s="43" t="str">
        <f t="shared" si="842"/>
        <v>132118300144494001</v>
      </c>
      <c r="B17421" s="28">
        <f t="shared" si="843"/>
        <v>13</v>
      </c>
      <c r="C17421" s="28">
        <f t="shared" si="844"/>
        <v>4</v>
      </c>
      <c r="K17421" s="73" t="s">
        <v>7356</v>
      </c>
      <c r="L17421" s="73" t="s">
        <v>7343</v>
      </c>
      <c r="M17421" s="74">
        <v>9</v>
      </c>
      <c r="N17421" s="74">
        <v>4</v>
      </c>
    </row>
    <row r="17422" spans="1:14">
      <c r="A17422" s="43" t="str">
        <f t="shared" si="842"/>
        <v>132118300144495001</v>
      </c>
      <c r="B17422" s="28">
        <f t="shared" si="843"/>
        <v>4</v>
      </c>
      <c r="C17422" s="28">
        <f t="shared" si="844"/>
        <v>4</v>
      </c>
      <c r="K17422" s="73" t="s">
        <v>7357</v>
      </c>
      <c r="L17422" s="73" t="s">
        <v>7343</v>
      </c>
      <c r="M17422" s="74">
        <v>0</v>
      </c>
      <c r="N17422" s="74">
        <v>4</v>
      </c>
    </row>
    <row r="17423" spans="1:14">
      <c r="A17423" s="43" t="str">
        <f t="shared" si="842"/>
        <v>132118300144496001</v>
      </c>
      <c r="B17423" s="28">
        <f t="shared" si="843"/>
        <v>1</v>
      </c>
      <c r="C17423" s="28">
        <f t="shared" si="844"/>
        <v>1</v>
      </c>
      <c r="K17423" s="73" t="s">
        <v>7358</v>
      </c>
      <c r="L17423" s="73" t="s">
        <v>7343</v>
      </c>
      <c r="M17423" s="74">
        <v>0</v>
      </c>
      <c r="N17423" s="74">
        <v>1</v>
      </c>
    </row>
    <row r="17424" spans="1:14">
      <c r="A17424" s="43" t="str">
        <f t="shared" si="842"/>
        <v>132118300144497001</v>
      </c>
      <c r="B17424" s="28">
        <f t="shared" si="843"/>
        <v>12</v>
      </c>
      <c r="C17424" s="28">
        <f t="shared" si="844"/>
        <v>0</v>
      </c>
      <c r="K17424" s="73" t="s">
        <v>7359</v>
      </c>
      <c r="L17424" s="73" t="s">
        <v>7343</v>
      </c>
      <c r="M17424" s="74">
        <v>12</v>
      </c>
      <c r="N17424" s="74">
        <v>0</v>
      </c>
    </row>
    <row r="17425" spans="1:14">
      <c r="A17425" s="43" t="str">
        <f t="shared" si="842"/>
        <v>132118300144498001</v>
      </c>
      <c r="B17425" s="28">
        <f t="shared" si="843"/>
        <v>4</v>
      </c>
      <c r="C17425" s="28">
        <f t="shared" si="844"/>
        <v>0</v>
      </c>
      <c r="K17425" s="73" t="s">
        <v>7360</v>
      </c>
      <c r="L17425" s="73" t="s">
        <v>7343</v>
      </c>
      <c r="M17425" s="74">
        <v>4</v>
      </c>
      <c r="N17425" s="74">
        <v>0</v>
      </c>
    </row>
    <row r="17426" spans="1:14">
      <c r="A17426" s="43" t="str">
        <f t="shared" si="842"/>
        <v>132118300144499001</v>
      </c>
      <c r="B17426" s="28">
        <f t="shared" si="843"/>
        <v>7</v>
      </c>
      <c r="C17426" s="28">
        <f t="shared" si="844"/>
        <v>3</v>
      </c>
      <c r="K17426" s="73" t="s">
        <v>7361</v>
      </c>
      <c r="L17426" s="73" t="s">
        <v>7343</v>
      </c>
      <c r="M17426" s="74">
        <v>4</v>
      </c>
      <c r="N17426" s="74">
        <v>3</v>
      </c>
    </row>
    <row r="17427" spans="1:14">
      <c r="A17427" s="43" t="str">
        <f t="shared" si="842"/>
        <v>132118300144499002</v>
      </c>
      <c r="B17427" s="28">
        <f t="shared" si="843"/>
        <v>0</v>
      </c>
      <c r="C17427" s="28">
        <f t="shared" si="844"/>
        <v>0</v>
      </c>
      <c r="K17427" s="73" t="s">
        <v>7362</v>
      </c>
      <c r="L17427" s="73" t="s">
        <v>7343</v>
      </c>
      <c r="M17427" s="74">
        <v>0</v>
      </c>
      <c r="N17427" s="74">
        <v>0</v>
      </c>
    </row>
    <row r="17428" spans="1:14">
      <c r="A17428" s="43" t="str">
        <f t="shared" si="842"/>
        <v>132118300146499001</v>
      </c>
      <c r="B17428" s="28">
        <f t="shared" si="843"/>
        <v>10</v>
      </c>
      <c r="C17428" s="28">
        <f t="shared" si="844"/>
        <v>6</v>
      </c>
      <c r="K17428" s="73" t="s">
        <v>7363</v>
      </c>
      <c r="L17428" s="73" t="s">
        <v>7343</v>
      </c>
      <c r="M17428" s="74">
        <v>4</v>
      </c>
      <c r="N17428" s="74">
        <v>6</v>
      </c>
    </row>
    <row r="17429" spans="1:14">
      <c r="A17429" s="43" t="str">
        <f t="shared" si="842"/>
        <v>132118300147499001</v>
      </c>
      <c r="B17429" s="28">
        <f t="shared" si="843"/>
        <v>10</v>
      </c>
      <c r="C17429" s="28">
        <f t="shared" si="844"/>
        <v>5</v>
      </c>
      <c r="K17429" s="73" t="s">
        <v>7364</v>
      </c>
      <c r="L17429" s="73" t="s">
        <v>7343</v>
      </c>
      <c r="M17429" s="74">
        <v>5</v>
      </c>
      <c r="N17429" s="74">
        <v>5</v>
      </c>
    </row>
    <row r="17430" spans="1:14">
      <c r="A17430" s="43" t="str">
        <f t="shared" si="842"/>
        <v>132118300144500001</v>
      </c>
      <c r="B17430" s="28">
        <f t="shared" si="843"/>
        <v>3</v>
      </c>
      <c r="C17430" s="28">
        <f t="shared" si="844"/>
        <v>3</v>
      </c>
      <c r="K17430" s="73" t="s">
        <v>7365</v>
      </c>
      <c r="L17430" s="73" t="s">
        <v>7343</v>
      </c>
      <c r="M17430" s="74">
        <v>0</v>
      </c>
      <c r="N17430" s="74">
        <v>3</v>
      </c>
    </row>
    <row r="17431" spans="1:14">
      <c r="A17431" s="43" t="str">
        <f t="shared" si="842"/>
        <v>132118300144501001</v>
      </c>
      <c r="B17431" s="28">
        <f t="shared" si="843"/>
        <v>1</v>
      </c>
      <c r="C17431" s="28">
        <f t="shared" si="844"/>
        <v>1</v>
      </c>
      <c r="K17431" s="73" t="s">
        <v>7366</v>
      </c>
      <c r="L17431" s="73" t="s">
        <v>7343</v>
      </c>
      <c r="M17431" s="74">
        <v>0</v>
      </c>
      <c r="N17431" s="74">
        <v>1</v>
      </c>
    </row>
    <row r="17432" spans="1:14">
      <c r="A17432" s="43" t="str">
        <f t="shared" si="842"/>
        <v>132118300144502001</v>
      </c>
      <c r="B17432" s="28">
        <f t="shared" si="843"/>
        <v>10</v>
      </c>
      <c r="C17432" s="28">
        <f t="shared" si="844"/>
        <v>8</v>
      </c>
      <c r="K17432" s="73" t="s">
        <v>7367</v>
      </c>
      <c r="L17432" s="73" t="s">
        <v>7343</v>
      </c>
      <c r="M17432" s="74">
        <v>2</v>
      </c>
      <c r="N17432" s="74">
        <v>8</v>
      </c>
    </row>
    <row r="17433" spans="1:14">
      <c r="A17433" s="43" t="str">
        <f t="shared" si="842"/>
        <v>132118300144503001</v>
      </c>
      <c r="B17433" s="28">
        <f t="shared" si="843"/>
        <v>6</v>
      </c>
      <c r="C17433" s="28">
        <f t="shared" si="844"/>
        <v>4</v>
      </c>
      <c r="K17433" s="73" t="s">
        <v>7368</v>
      </c>
      <c r="L17433" s="73" t="s">
        <v>7343</v>
      </c>
      <c r="M17433" s="74">
        <v>2</v>
      </c>
      <c r="N17433" s="74">
        <v>4</v>
      </c>
    </row>
    <row r="17434" spans="1:14">
      <c r="A17434" s="43" t="str">
        <f t="shared" si="842"/>
        <v>132118300144504001</v>
      </c>
      <c r="B17434" s="28">
        <f t="shared" si="843"/>
        <v>13</v>
      </c>
      <c r="C17434" s="28">
        <f t="shared" si="844"/>
        <v>0</v>
      </c>
      <c r="K17434" s="73" t="s">
        <v>7369</v>
      </c>
      <c r="L17434" s="73" t="s">
        <v>7343</v>
      </c>
      <c r="M17434" s="74">
        <v>13</v>
      </c>
      <c r="N17434" s="74">
        <v>0</v>
      </c>
    </row>
    <row r="17435" spans="1:14">
      <c r="A17435" s="43" t="str">
        <f t="shared" si="842"/>
        <v>132118300144504002</v>
      </c>
      <c r="B17435" s="28">
        <f t="shared" si="843"/>
        <v>0</v>
      </c>
      <c r="C17435" s="28">
        <f t="shared" si="844"/>
        <v>0</v>
      </c>
      <c r="K17435" s="73" t="s">
        <v>7370</v>
      </c>
      <c r="L17435" s="73" t="s">
        <v>7343</v>
      </c>
      <c r="M17435" s="74">
        <v>0</v>
      </c>
      <c r="N17435" s="74">
        <v>0</v>
      </c>
    </row>
    <row r="17436" spans="1:14">
      <c r="A17436" s="43" t="str">
        <f t="shared" si="842"/>
        <v>132118300145504001</v>
      </c>
      <c r="B17436" s="28">
        <f t="shared" si="843"/>
        <v>56</v>
      </c>
      <c r="C17436" s="28">
        <f t="shared" si="844"/>
        <v>0</v>
      </c>
      <c r="K17436" s="73" t="s">
        <v>7371</v>
      </c>
      <c r="L17436" s="73" t="s">
        <v>7343</v>
      </c>
      <c r="M17436" s="74">
        <v>56</v>
      </c>
      <c r="N17436" s="74">
        <v>0</v>
      </c>
    </row>
    <row r="17437" spans="1:14">
      <c r="A17437" s="43" t="str">
        <f t="shared" si="842"/>
        <v>132118300144505001</v>
      </c>
      <c r="B17437" s="28">
        <f t="shared" si="843"/>
        <v>3</v>
      </c>
      <c r="C17437" s="28">
        <f t="shared" si="844"/>
        <v>0</v>
      </c>
      <c r="K17437" s="73" t="s">
        <v>7372</v>
      </c>
      <c r="L17437" s="73" t="s">
        <v>7343</v>
      </c>
      <c r="M17437" s="74">
        <v>3</v>
      </c>
      <c r="N17437" s="74">
        <v>0</v>
      </c>
    </row>
    <row r="17438" spans="1:14">
      <c r="A17438" s="43" t="str">
        <f t="shared" si="842"/>
        <v>132118300144506001</v>
      </c>
      <c r="B17438" s="28">
        <f t="shared" si="843"/>
        <v>4</v>
      </c>
      <c r="C17438" s="28">
        <f t="shared" si="844"/>
        <v>1</v>
      </c>
      <c r="K17438" s="73" t="s">
        <v>7373</v>
      </c>
      <c r="L17438" s="73" t="s">
        <v>7343</v>
      </c>
      <c r="M17438" s="74">
        <v>3</v>
      </c>
      <c r="N17438" s="74">
        <v>1</v>
      </c>
    </row>
    <row r="17439" spans="1:14">
      <c r="A17439" s="43" t="str">
        <f t="shared" si="842"/>
        <v>132118300146506001</v>
      </c>
      <c r="B17439" s="28">
        <f t="shared" si="843"/>
        <v>0</v>
      </c>
      <c r="C17439" s="28">
        <f t="shared" si="844"/>
        <v>0</v>
      </c>
      <c r="K17439" s="73" t="s">
        <v>7374</v>
      </c>
      <c r="L17439" s="73" t="s">
        <v>7343</v>
      </c>
      <c r="M17439" s="74">
        <v>0</v>
      </c>
      <c r="N17439" s="74">
        <v>0</v>
      </c>
    </row>
    <row r="17440" spans="1:14">
      <c r="A17440" s="43" t="str">
        <f t="shared" si="842"/>
        <v>132118300146506002</v>
      </c>
      <c r="B17440" s="28">
        <f t="shared" si="843"/>
        <v>6</v>
      </c>
      <c r="C17440" s="28">
        <f t="shared" si="844"/>
        <v>1</v>
      </c>
      <c r="K17440" s="73" t="s">
        <v>7375</v>
      </c>
      <c r="L17440" s="73" t="s">
        <v>7343</v>
      </c>
      <c r="M17440" s="74">
        <v>5</v>
      </c>
      <c r="N17440" s="74">
        <v>1</v>
      </c>
    </row>
    <row r="17441" spans="1:14">
      <c r="A17441" s="43" t="str">
        <f t="shared" si="842"/>
        <v>132118300144507001</v>
      </c>
      <c r="B17441" s="28">
        <f t="shared" si="843"/>
        <v>1</v>
      </c>
      <c r="C17441" s="28">
        <f t="shared" si="844"/>
        <v>0</v>
      </c>
      <c r="K17441" s="73" t="s">
        <v>7376</v>
      </c>
      <c r="L17441" s="73" t="s">
        <v>7343</v>
      </c>
      <c r="M17441" s="74">
        <v>1</v>
      </c>
      <c r="N17441" s="74">
        <v>0</v>
      </c>
    </row>
    <row r="17442" spans="1:14">
      <c r="A17442" s="43" t="str">
        <f t="shared" si="842"/>
        <v>132118300146507001</v>
      </c>
      <c r="B17442" s="28">
        <f t="shared" si="843"/>
        <v>0</v>
      </c>
      <c r="C17442" s="28">
        <f t="shared" si="844"/>
        <v>0</v>
      </c>
      <c r="K17442" s="73" t="s">
        <v>7377</v>
      </c>
      <c r="L17442" s="73" t="s">
        <v>7343</v>
      </c>
      <c r="M17442" s="74">
        <v>0</v>
      </c>
      <c r="N17442" s="74">
        <v>0</v>
      </c>
    </row>
    <row r="17443" spans="1:14">
      <c r="A17443" s="43" t="str">
        <f t="shared" si="842"/>
        <v>132118300144508001</v>
      </c>
      <c r="B17443" s="28">
        <f t="shared" si="843"/>
        <v>3</v>
      </c>
      <c r="C17443" s="28">
        <f t="shared" si="844"/>
        <v>2</v>
      </c>
      <c r="K17443" s="73" t="s">
        <v>7378</v>
      </c>
      <c r="L17443" s="73" t="s">
        <v>7343</v>
      </c>
      <c r="M17443" s="74">
        <v>1</v>
      </c>
      <c r="N17443" s="74">
        <v>2</v>
      </c>
    </row>
    <row r="17444" spans="1:14">
      <c r="A17444" s="43" t="str">
        <f t="shared" si="842"/>
        <v>132118300144508002</v>
      </c>
      <c r="B17444" s="28">
        <f t="shared" si="843"/>
        <v>14</v>
      </c>
      <c r="C17444" s="28">
        <f t="shared" si="844"/>
        <v>4</v>
      </c>
      <c r="K17444" s="73" t="s">
        <v>7379</v>
      </c>
      <c r="L17444" s="73" t="s">
        <v>7343</v>
      </c>
      <c r="M17444" s="74">
        <v>10</v>
      </c>
      <c r="N17444" s="74">
        <v>4</v>
      </c>
    </row>
    <row r="17445" spans="1:14">
      <c r="A17445" s="43" t="str">
        <f t="shared" si="842"/>
        <v>132118300145508001</v>
      </c>
      <c r="B17445" s="28">
        <f t="shared" si="843"/>
        <v>33</v>
      </c>
      <c r="C17445" s="28">
        <f t="shared" si="844"/>
        <v>10</v>
      </c>
      <c r="K17445" s="73" t="s">
        <v>7380</v>
      </c>
      <c r="L17445" s="73" t="s">
        <v>7343</v>
      </c>
      <c r="M17445" s="74">
        <v>23</v>
      </c>
      <c r="N17445" s="74">
        <v>10</v>
      </c>
    </row>
    <row r="17446" spans="1:14">
      <c r="A17446" s="43" t="str">
        <f t="shared" si="842"/>
        <v>132118300146508001</v>
      </c>
      <c r="B17446" s="28">
        <f t="shared" si="843"/>
        <v>7</v>
      </c>
      <c r="C17446" s="28">
        <f t="shared" si="844"/>
        <v>4</v>
      </c>
      <c r="K17446" s="73" t="s">
        <v>7381</v>
      </c>
      <c r="L17446" s="73" t="s">
        <v>7343</v>
      </c>
      <c r="M17446" s="74">
        <v>3</v>
      </c>
      <c r="N17446" s="74">
        <v>4</v>
      </c>
    </row>
    <row r="17447" spans="1:14">
      <c r="A17447" s="43" t="str">
        <f t="shared" si="842"/>
        <v>132118300147508001</v>
      </c>
      <c r="B17447" s="28">
        <f t="shared" si="843"/>
        <v>4</v>
      </c>
      <c r="C17447" s="28">
        <f t="shared" si="844"/>
        <v>1</v>
      </c>
      <c r="K17447" s="73" t="s">
        <v>7382</v>
      </c>
      <c r="L17447" s="73" t="s">
        <v>7343</v>
      </c>
      <c r="M17447" s="74">
        <v>3</v>
      </c>
      <c r="N17447" s="74">
        <v>1</v>
      </c>
    </row>
    <row r="17448" spans="1:14">
      <c r="A17448" s="43" t="str">
        <f t="shared" si="842"/>
        <v>132118300146509001</v>
      </c>
      <c r="B17448" s="28">
        <f t="shared" si="843"/>
        <v>0</v>
      </c>
      <c r="C17448" s="28">
        <f t="shared" si="844"/>
        <v>0</v>
      </c>
      <c r="K17448" s="73" t="s">
        <v>7383</v>
      </c>
      <c r="L17448" s="73" t="s">
        <v>7343</v>
      </c>
      <c r="M17448" s="74">
        <v>0</v>
      </c>
      <c r="N17448" s="74">
        <v>0</v>
      </c>
    </row>
    <row r="17449" spans="1:14">
      <c r="A17449" s="43" t="str">
        <f t="shared" si="842"/>
        <v>132118300144510001</v>
      </c>
      <c r="B17449" s="28">
        <f t="shared" si="843"/>
        <v>0</v>
      </c>
      <c r="C17449" s="28">
        <f t="shared" si="844"/>
        <v>0</v>
      </c>
      <c r="K17449" s="73" t="s">
        <v>7384</v>
      </c>
      <c r="L17449" s="73" t="s">
        <v>7343</v>
      </c>
      <c r="M17449" s="74">
        <v>0</v>
      </c>
      <c r="N17449" s="74">
        <v>0</v>
      </c>
    </row>
    <row r="17450" spans="1:14">
      <c r="A17450" s="43" t="str">
        <f t="shared" si="842"/>
        <v>132118300147510001</v>
      </c>
      <c r="B17450" s="28">
        <f t="shared" si="843"/>
        <v>2</v>
      </c>
      <c r="C17450" s="28">
        <f t="shared" si="844"/>
        <v>0</v>
      </c>
      <c r="K17450" s="73" t="s">
        <v>7385</v>
      </c>
      <c r="L17450" s="73" t="s">
        <v>7343</v>
      </c>
      <c r="M17450" s="74">
        <v>2</v>
      </c>
      <c r="N17450" s="74">
        <v>0</v>
      </c>
    </row>
    <row r="17451" spans="1:14">
      <c r="A17451" s="43" t="str">
        <f t="shared" si="842"/>
        <v>132118300144511001</v>
      </c>
      <c r="B17451" s="28">
        <f t="shared" si="843"/>
        <v>2</v>
      </c>
      <c r="C17451" s="28">
        <f t="shared" si="844"/>
        <v>2</v>
      </c>
      <c r="K17451" s="73" t="s">
        <v>7386</v>
      </c>
      <c r="L17451" s="73" t="s">
        <v>7343</v>
      </c>
      <c r="M17451" s="74">
        <v>0</v>
      </c>
      <c r="N17451" s="74">
        <v>2</v>
      </c>
    </row>
    <row r="17452" spans="1:14">
      <c r="A17452" s="43" t="str">
        <f t="shared" si="842"/>
        <v>132118300147512001</v>
      </c>
      <c r="B17452" s="28">
        <f t="shared" si="843"/>
        <v>1</v>
      </c>
      <c r="C17452" s="28">
        <f t="shared" si="844"/>
        <v>0</v>
      </c>
      <c r="K17452" s="73" t="s">
        <v>7387</v>
      </c>
      <c r="L17452" s="73" t="s">
        <v>7343</v>
      </c>
      <c r="M17452" s="74">
        <v>1</v>
      </c>
      <c r="N17452" s="74">
        <v>0</v>
      </c>
    </row>
    <row r="17453" spans="1:14">
      <c r="A17453" s="43" t="str">
        <f t="shared" si="842"/>
        <v>132118300144513001</v>
      </c>
      <c r="B17453" s="28">
        <f t="shared" si="843"/>
        <v>5</v>
      </c>
      <c r="C17453" s="28">
        <f t="shared" si="844"/>
        <v>0</v>
      </c>
      <c r="K17453" s="73" t="s">
        <v>7388</v>
      </c>
      <c r="L17453" s="73" t="s">
        <v>7343</v>
      </c>
      <c r="M17453" s="74">
        <v>5</v>
      </c>
      <c r="N17453" s="74">
        <v>0</v>
      </c>
    </row>
    <row r="17454" spans="1:14">
      <c r="A17454" s="43" t="str">
        <f t="shared" si="842"/>
        <v>132118300144514001</v>
      </c>
      <c r="B17454" s="28">
        <f t="shared" si="843"/>
        <v>0</v>
      </c>
      <c r="C17454" s="28">
        <f t="shared" si="844"/>
        <v>0</v>
      </c>
      <c r="K17454" s="73" t="s">
        <v>7389</v>
      </c>
      <c r="L17454" s="73" t="s">
        <v>7343</v>
      </c>
      <c r="M17454" s="74">
        <v>0</v>
      </c>
      <c r="N17454" s="74">
        <v>0</v>
      </c>
    </row>
    <row r="17455" spans="1:14">
      <c r="A17455" s="43" t="str">
        <f t="shared" si="842"/>
        <v>132118300144515001</v>
      </c>
      <c r="B17455" s="28">
        <f t="shared" si="843"/>
        <v>1</v>
      </c>
      <c r="C17455" s="28">
        <f t="shared" si="844"/>
        <v>0</v>
      </c>
      <c r="K17455" s="73" t="s">
        <v>7390</v>
      </c>
      <c r="L17455" s="73" t="s">
        <v>7343</v>
      </c>
      <c r="M17455" s="74">
        <v>1</v>
      </c>
      <c r="N17455" s="74">
        <v>0</v>
      </c>
    </row>
    <row r="17456" spans="1:14">
      <c r="A17456" s="43" t="str">
        <f t="shared" si="842"/>
        <v>132118300144516001</v>
      </c>
      <c r="B17456" s="28">
        <f t="shared" si="843"/>
        <v>0</v>
      </c>
      <c r="C17456" s="28">
        <f t="shared" si="844"/>
        <v>0</v>
      </c>
      <c r="K17456" s="73" t="s">
        <v>7391</v>
      </c>
      <c r="L17456" s="73" t="s">
        <v>7343</v>
      </c>
      <c r="M17456" s="74">
        <v>0</v>
      </c>
      <c r="N17456" s="74">
        <v>0</v>
      </c>
    </row>
    <row r="17457" spans="1:14">
      <c r="A17457" s="43" t="str">
        <f t="shared" si="842"/>
        <v>132118300144517001</v>
      </c>
      <c r="B17457" s="28">
        <f t="shared" si="843"/>
        <v>1</v>
      </c>
      <c r="C17457" s="28">
        <f t="shared" si="844"/>
        <v>0</v>
      </c>
      <c r="K17457" s="73" t="s">
        <v>7392</v>
      </c>
      <c r="L17457" s="73" t="s">
        <v>7343</v>
      </c>
      <c r="M17457" s="74">
        <v>1</v>
      </c>
      <c r="N17457" s="74">
        <v>0</v>
      </c>
    </row>
    <row r="17458" spans="1:14">
      <c r="A17458" s="43" t="str">
        <f t="shared" si="842"/>
        <v>132118300144517002</v>
      </c>
      <c r="B17458" s="28">
        <f t="shared" si="843"/>
        <v>0</v>
      </c>
      <c r="C17458" s="28">
        <f t="shared" si="844"/>
        <v>0</v>
      </c>
      <c r="K17458" s="73" t="s">
        <v>7393</v>
      </c>
      <c r="L17458" s="73" t="s">
        <v>7343</v>
      </c>
      <c r="M17458" s="74">
        <v>0</v>
      </c>
      <c r="N17458" s="74">
        <v>0</v>
      </c>
    </row>
    <row r="17459" spans="1:14">
      <c r="A17459" s="43" t="str">
        <f t="shared" si="842"/>
        <v>132118300144518001</v>
      </c>
      <c r="B17459" s="28">
        <f t="shared" si="843"/>
        <v>8</v>
      </c>
      <c r="C17459" s="28">
        <f t="shared" si="844"/>
        <v>0</v>
      </c>
      <c r="K17459" s="73" t="s">
        <v>7394</v>
      </c>
      <c r="L17459" s="73" t="s">
        <v>7343</v>
      </c>
      <c r="M17459" s="74">
        <v>8</v>
      </c>
      <c r="N17459" s="74">
        <v>0</v>
      </c>
    </row>
    <row r="17460" spans="1:14">
      <c r="A17460" s="43" t="str">
        <f t="shared" si="842"/>
        <v>132118300144518002</v>
      </c>
      <c r="B17460" s="28">
        <f t="shared" si="843"/>
        <v>0</v>
      </c>
      <c r="C17460" s="28">
        <f t="shared" si="844"/>
        <v>0</v>
      </c>
      <c r="K17460" s="73" t="s">
        <v>7395</v>
      </c>
      <c r="L17460" s="73" t="s">
        <v>7343</v>
      </c>
      <c r="M17460" s="74">
        <v>0</v>
      </c>
      <c r="N17460" s="74">
        <v>0</v>
      </c>
    </row>
    <row r="17461" spans="1:14">
      <c r="A17461" s="43" t="str">
        <f t="shared" si="842"/>
        <v>132118300145518001</v>
      </c>
      <c r="B17461" s="28">
        <f t="shared" si="843"/>
        <v>19</v>
      </c>
      <c r="C17461" s="28">
        <f t="shared" si="844"/>
        <v>0</v>
      </c>
      <c r="K17461" s="73" t="s">
        <v>7396</v>
      </c>
      <c r="L17461" s="73" t="s">
        <v>7343</v>
      </c>
      <c r="M17461" s="74">
        <v>19</v>
      </c>
      <c r="N17461" s="74">
        <v>0</v>
      </c>
    </row>
    <row r="17462" spans="1:14">
      <c r="A17462" s="43" t="str">
        <f t="shared" si="842"/>
        <v>132118300146518001</v>
      </c>
      <c r="B17462" s="28">
        <f t="shared" si="843"/>
        <v>3</v>
      </c>
      <c r="C17462" s="28">
        <f t="shared" si="844"/>
        <v>0</v>
      </c>
      <c r="K17462" s="73" t="s">
        <v>7397</v>
      </c>
      <c r="L17462" s="73" t="s">
        <v>7343</v>
      </c>
      <c r="M17462" s="74">
        <v>3</v>
      </c>
      <c r="N17462" s="74">
        <v>0</v>
      </c>
    </row>
    <row r="17463" spans="1:14">
      <c r="A17463" s="43" t="str">
        <f t="shared" si="842"/>
        <v>132118300147518001</v>
      </c>
      <c r="B17463" s="28">
        <f t="shared" si="843"/>
        <v>9</v>
      </c>
      <c r="C17463" s="28">
        <f t="shared" si="844"/>
        <v>0</v>
      </c>
      <c r="K17463" s="73" t="s">
        <v>7398</v>
      </c>
      <c r="L17463" s="73" t="s">
        <v>7343</v>
      </c>
      <c r="M17463" s="74">
        <v>9</v>
      </c>
      <c r="N17463" s="74">
        <v>0</v>
      </c>
    </row>
    <row r="17464" spans="1:14">
      <c r="A17464" s="43" t="str">
        <f t="shared" si="842"/>
        <v>132118300144519001</v>
      </c>
      <c r="B17464" s="28">
        <f t="shared" si="843"/>
        <v>1</v>
      </c>
      <c r="C17464" s="28">
        <f t="shared" si="844"/>
        <v>0</v>
      </c>
      <c r="K17464" s="73" t="s">
        <v>7399</v>
      </c>
      <c r="L17464" s="73" t="s">
        <v>7343</v>
      </c>
      <c r="M17464" s="74">
        <v>1</v>
      </c>
      <c r="N17464" s="74">
        <v>0</v>
      </c>
    </row>
    <row r="17465" spans="1:14">
      <c r="A17465" s="43" t="str">
        <f t="shared" si="842"/>
        <v>132118300144520001</v>
      </c>
      <c r="B17465" s="28">
        <f t="shared" si="843"/>
        <v>3</v>
      </c>
      <c r="C17465" s="28">
        <f t="shared" si="844"/>
        <v>0</v>
      </c>
      <c r="K17465" s="73" t="s">
        <v>7400</v>
      </c>
      <c r="L17465" s="73" t="s">
        <v>7343</v>
      </c>
      <c r="M17465" s="74">
        <v>3</v>
      </c>
      <c r="N17465" s="74">
        <v>0</v>
      </c>
    </row>
    <row r="17466" spans="1:14">
      <c r="A17466" s="43" t="str">
        <f t="shared" si="842"/>
        <v>132118300144521001</v>
      </c>
      <c r="B17466" s="28">
        <f t="shared" si="843"/>
        <v>0</v>
      </c>
      <c r="C17466" s="28">
        <f t="shared" si="844"/>
        <v>0</v>
      </c>
      <c r="K17466" s="73" t="s">
        <v>7401</v>
      </c>
      <c r="L17466" s="73" t="s">
        <v>7343</v>
      </c>
      <c r="M17466" s="74">
        <v>0</v>
      </c>
      <c r="N17466" s="74">
        <v>0</v>
      </c>
    </row>
    <row r="17467" spans="1:14">
      <c r="A17467" s="43" t="str">
        <f t="shared" si="842"/>
        <v>132118300144522001</v>
      </c>
      <c r="B17467" s="28">
        <f t="shared" si="843"/>
        <v>3</v>
      </c>
      <c r="C17467" s="28">
        <f t="shared" si="844"/>
        <v>1</v>
      </c>
      <c r="K17467" s="73" t="s">
        <v>7402</v>
      </c>
      <c r="L17467" s="73" t="s">
        <v>7343</v>
      </c>
      <c r="M17467" s="74">
        <v>2</v>
      </c>
      <c r="N17467" s="74">
        <v>1</v>
      </c>
    </row>
    <row r="17468" spans="1:14">
      <c r="A17468" s="43" t="str">
        <f t="shared" si="842"/>
        <v>132118300144522003</v>
      </c>
      <c r="B17468" s="28">
        <f t="shared" si="843"/>
        <v>15</v>
      </c>
      <c r="C17468" s="28">
        <f t="shared" si="844"/>
        <v>11</v>
      </c>
      <c r="K17468" s="73" t="s">
        <v>7403</v>
      </c>
      <c r="L17468" s="73" t="s">
        <v>7343</v>
      </c>
      <c r="M17468" s="74">
        <v>4</v>
      </c>
      <c r="N17468" s="74">
        <v>11</v>
      </c>
    </row>
    <row r="17469" spans="1:14">
      <c r="A17469" s="43" t="str">
        <f t="shared" si="842"/>
        <v>132118300146522001</v>
      </c>
      <c r="B17469" s="28">
        <f t="shared" si="843"/>
        <v>25</v>
      </c>
      <c r="C17469" s="28">
        <f t="shared" si="844"/>
        <v>16</v>
      </c>
      <c r="K17469" s="73" t="s">
        <v>7404</v>
      </c>
      <c r="L17469" s="73" t="s">
        <v>7343</v>
      </c>
      <c r="M17469" s="74">
        <v>9</v>
      </c>
      <c r="N17469" s="74">
        <v>16</v>
      </c>
    </row>
    <row r="17470" spans="1:14">
      <c r="A17470" s="43" t="str">
        <f t="shared" si="842"/>
        <v>132118300144523001</v>
      </c>
      <c r="B17470" s="28">
        <f t="shared" si="843"/>
        <v>1</v>
      </c>
      <c r="C17470" s="28">
        <f t="shared" si="844"/>
        <v>0</v>
      </c>
      <c r="K17470" s="73" t="s">
        <v>7405</v>
      </c>
      <c r="L17470" s="73" t="s">
        <v>7343</v>
      </c>
      <c r="M17470" s="74">
        <v>1</v>
      </c>
      <c r="N17470" s="74">
        <v>0</v>
      </c>
    </row>
    <row r="17471" spans="1:14">
      <c r="A17471" s="43" t="str">
        <f t="shared" si="842"/>
        <v>132118300146524001</v>
      </c>
      <c r="B17471" s="28">
        <f t="shared" si="843"/>
        <v>2</v>
      </c>
      <c r="C17471" s="28">
        <f t="shared" si="844"/>
        <v>2</v>
      </c>
      <c r="K17471" s="73" t="s">
        <v>7406</v>
      </c>
      <c r="L17471" s="73" t="s">
        <v>7343</v>
      </c>
      <c r="M17471" s="74">
        <v>0</v>
      </c>
      <c r="N17471" s="74">
        <v>2</v>
      </c>
    </row>
    <row r="17472" spans="1:14">
      <c r="A17472" s="43" t="str">
        <f t="shared" si="842"/>
        <v>132118300144525001</v>
      </c>
      <c r="B17472" s="28">
        <f t="shared" si="843"/>
        <v>3</v>
      </c>
      <c r="C17472" s="28">
        <f t="shared" si="844"/>
        <v>3</v>
      </c>
      <c r="K17472" s="73" t="s">
        <v>7407</v>
      </c>
      <c r="L17472" s="73" t="s">
        <v>7343</v>
      </c>
      <c r="M17472" s="74">
        <v>0</v>
      </c>
      <c r="N17472" s="74">
        <v>3</v>
      </c>
    </row>
    <row r="17473" spans="1:14">
      <c r="A17473" s="43" t="str">
        <f t="shared" si="842"/>
        <v>132118300146525001</v>
      </c>
      <c r="B17473" s="28">
        <f t="shared" si="843"/>
        <v>0</v>
      </c>
      <c r="C17473" s="28">
        <f t="shared" si="844"/>
        <v>0</v>
      </c>
      <c r="K17473" s="73" t="s">
        <v>7408</v>
      </c>
      <c r="L17473" s="73" t="s">
        <v>7343</v>
      </c>
      <c r="M17473" s="74">
        <v>0</v>
      </c>
      <c r="N17473" s="74">
        <v>0</v>
      </c>
    </row>
    <row r="17474" spans="1:14">
      <c r="A17474" s="43" t="str">
        <f t="shared" si="842"/>
        <v>132118300147525001</v>
      </c>
      <c r="B17474" s="28">
        <f t="shared" si="843"/>
        <v>4</v>
      </c>
      <c r="C17474" s="28">
        <f t="shared" si="844"/>
        <v>3</v>
      </c>
      <c r="K17474" s="73" t="s">
        <v>7409</v>
      </c>
      <c r="L17474" s="73" t="s">
        <v>7343</v>
      </c>
      <c r="M17474" s="74">
        <v>1</v>
      </c>
      <c r="N17474" s="74">
        <v>3</v>
      </c>
    </row>
    <row r="17475" spans="1:14">
      <c r="A17475" s="43" t="str">
        <f t="shared" ref="A17475:A17538" si="845">L17475&amp;K17475</f>
        <v>132118300144526001</v>
      </c>
      <c r="B17475" s="28">
        <f t="shared" ref="B17475:B17538" si="846">M17475+N17475</f>
        <v>0</v>
      </c>
      <c r="C17475" s="28">
        <f t="shared" ref="C17475:C17538" si="847">N17475</f>
        <v>0</v>
      </c>
      <c r="K17475" s="73" t="s">
        <v>7410</v>
      </c>
      <c r="L17475" s="73" t="s">
        <v>7343</v>
      </c>
      <c r="M17475" s="74">
        <v>0</v>
      </c>
      <c r="N17475" s="74">
        <v>0</v>
      </c>
    </row>
    <row r="17476" spans="1:14">
      <c r="A17476" s="43" t="str">
        <f t="shared" si="845"/>
        <v>132118300144527001</v>
      </c>
      <c r="B17476" s="28">
        <f t="shared" si="846"/>
        <v>0</v>
      </c>
      <c r="C17476" s="28">
        <f t="shared" si="847"/>
        <v>0</v>
      </c>
      <c r="K17476" s="73" t="s">
        <v>7411</v>
      </c>
      <c r="L17476" s="73" t="s">
        <v>7343</v>
      </c>
      <c r="M17476" s="74">
        <v>0</v>
      </c>
      <c r="N17476" s="74">
        <v>0</v>
      </c>
    </row>
    <row r="17477" spans="1:14">
      <c r="A17477" s="43" t="str">
        <f t="shared" si="845"/>
        <v>132119300144528001</v>
      </c>
      <c r="B17477" s="28">
        <f t="shared" si="846"/>
        <v>15</v>
      </c>
      <c r="C17477" s="28">
        <f t="shared" si="847"/>
        <v>6</v>
      </c>
      <c r="K17477" s="73" t="s">
        <v>7412</v>
      </c>
      <c r="L17477" s="73" t="s">
        <v>7413</v>
      </c>
      <c r="M17477" s="74">
        <v>9</v>
      </c>
      <c r="N17477" s="74">
        <v>6</v>
      </c>
    </row>
    <row r="17478" spans="1:14">
      <c r="A17478" s="43" t="str">
        <f t="shared" si="845"/>
        <v>132119300144528002</v>
      </c>
      <c r="B17478" s="28">
        <f t="shared" si="846"/>
        <v>11</v>
      </c>
      <c r="C17478" s="28">
        <f t="shared" si="847"/>
        <v>2</v>
      </c>
      <c r="K17478" s="73" t="s">
        <v>7414</v>
      </c>
      <c r="L17478" s="73" t="s">
        <v>7413</v>
      </c>
      <c r="M17478" s="74">
        <v>9</v>
      </c>
      <c r="N17478" s="74">
        <v>2</v>
      </c>
    </row>
    <row r="17479" spans="1:14">
      <c r="A17479" s="43" t="str">
        <f t="shared" si="845"/>
        <v>132119300144529001</v>
      </c>
      <c r="B17479" s="28">
        <f t="shared" si="846"/>
        <v>8</v>
      </c>
      <c r="C17479" s="28">
        <f t="shared" si="847"/>
        <v>8</v>
      </c>
      <c r="K17479" s="73" t="s">
        <v>7415</v>
      </c>
      <c r="L17479" s="73" t="s">
        <v>7413</v>
      </c>
      <c r="M17479" s="74">
        <v>0</v>
      </c>
      <c r="N17479" s="74">
        <v>8</v>
      </c>
    </row>
    <row r="17480" spans="1:14">
      <c r="A17480" s="43" t="str">
        <f t="shared" si="845"/>
        <v>132119300146529001</v>
      </c>
      <c r="B17480" s="28">
        <f t="shared" si="846"/>
        <v>6</v>
      </c>
      <c r="C17480" s="28">
        <f t="shared" si="847"/>
        <v>6</v>
      </c>
      <c r="K17480" s="73" t="s">
        <v>7416</v>
      </c>
      <c r="L17480" s="73" t="s">
        <v>7413</v>
      </c>
      <c r="M17480" s="74">
        <v>0</v>
      </c>
      <c r="N17480" s="74">
        <v>6</v>
      </c>
    </row>
    <row r="17481" spans="1:14">
      <c r="A17481" s="43" t="str">
        <f t="shared" si="845"/>
        <v>132119300144530001</v>
      </c>
      <c r="B17481" s="28">
        <f t="shared" si="846"/>
        <v>1</v>
      </c>
      <c r="C17481" s="28">
        <f t="shared" si="847"/>
        <v>1</v>
      </c>
      <c r="K17481" s="73" t="s">
        <v>7417</v>
      </c>
      <c r="L17481" s="73" t="s">
        <v>7413</v>
      </c>
      <c r="M17481" s="74">
        <v>0</v>
      </c>
      <c r="N17481" s="74">
        <v>1</v>
      </c>
    </row>
    <row r="17482" spans="1:14">
      <c r="A17482" s="43" t="str">
        <f t="shared" si="845"/>
        <v>132119300144530002</v>
      </c>
      <c r="B17482" s="28">
        <f t="shared" si="846"/>
        <v>2</v>
      </c>
      <c r="C17482" s="28">
        <f t="shared" si="847"/>
        <v>1</v>
      </c>
      <c r="K17482" s="73" t="s">
        <v>7418</v>
      </c>
      <c r="L17482" s="73" t="s">
        <v>7413</v>
      </c>
      <c r="M17482" s="74">
        <v>1</v>
      </c>
      <c r="N17482" s="74">
        <v>1</v>
      </c>
    </row>
    <row r="17483" spans="1:14">
      <c r="A17483" s="43" t="str">
        <f t="shared" si="845"/>
        <v>132119300146530001</v>
      </c>
      <c r="B17483" s="28">
        <f t="shared" si="846"/>
        <v>1</v>
      </c>
      <c r="C17483" s="28">
        <f t="shared" si="847"/>
        <v>1</v>
      </c>
      <c r="K17483" s="73" t="s">
        <v>7419</v>
      </c>
      <c r="L17483" s="73" t="s">
        <v>7413</v>
      </c>
      <c r="M17483" s="74">
        <v>0</v>
      </c>
      <c r="N17483" s="74">
        <v>1</v>
      </c>
    </row>
    <row r="17484" spans="1:14">
      <c r="A17484" s="43" t="str">
        <f t="shared" si="845"/>
        <v>132119300147530001</v>
      </c>
      <c r="B17484" s="28">
        <f t="shared" si="846"/>
        <v>5</v>
      </c>
      <c r="C17484" s="28">
        <f t="shared" si="847"/>
        <v>5</v>
      </c>
      <c r="K17484" s="73" t="s">
        <v>7420</v>
      </c>
      <c r="L17484" s="73" t="s">
        <v>7413</v>
      </c>
      <c r="M17484" s="74">
        <v>0</v>
      </c>
      <c r="N17484" s="74">
        <v>5</v>
      </c>
    </row>
    <row r="17485" spans="1:14">
      <c r="A17485" s="43" t="str">
        <f t="shared" si="845"/>
        <v>132119300144531001</v>
      </c>
      <c r="B17485" s="28">
        <f t="shared" si="846"/>
        <v>8</v>
      </c>
      <c r="C17485" s="28">
        <f t="shared" si="847"/>
        <v>0</v>
      </c>
      <c r="K17485" s="73" t="s">
        <v>7421</v>
      </c>
      <c r="L17485" s="73" t="s">
        <v>7413</v>
      </c>
      <c r="M17485" s="74">
        <v>8</v>
      </c>
      <c r="N17485" s="74">
        <v>0</v>
      </c>
    </row>
    <row r="17486" spans="1:14">
      <c r="A17486" s="43" t="str">
        <f t="shared" si="845"/>
        <v>132119300144531002</v>
      </c>
      <c r="B17486" s="28">
        <f t="shared" si="846"/>
        <v>1</v>
      </c>
      <c r="C17486" s="28">
        <f t="shared" si="847"/>
        <v>0</v>
      </c>
      <c r="K17486" s="73" t="s">
        <v>7422</v>
      </c>
      <c r="L17486" s="73" t="s">
        <v>7413</v>
      </c>
      <c r="M17486" s="74">
        <v>1</v>
      </c>
      <c r="N17486" s="74">
        <v>0</v>
      </c>
    </row>
    <row r="17487" spans="1:14">
      <c r="A17487" s="43" t="str">
        <f t="shared" si="845"/>
        <v>132119300147531001</v>
      </c>
      <c r="B17487" s="28">
        <f t="shared" si="846"/>
        <v>29</v>
      </c>
      <c r="C17487" s="28">
        <f t="shared" si="847"/>
        <v>0</v>
      </c>
      <c r="K17487" s="73" t="s">
        <v>7423</v>
      </c>
      <c r="L17487" s="73" t="s">
        <v>7413</v>
      </c>
      <c r="M17487" s="74">
        <v>29</v>
      </c>
      <c r="N17487" s="74">
        <v>0</v>
      </c>
    </row>
    <row r="17488" spans="1:14">
      <c r="A17488" s="43" t="str">
        <f t="shared" si="845"/>
        <v>132119300144532001</v>
      </c>
      <c r="B17488" s="28">
        <f t="shared" si="846"/>
        <v>3</v>
      </c>
      <c r="C17488" s="28">
        <f t="shared" si="847"/>
        <v>2</v>
      </c>
      <c r="K17488" s="73" t="s">
        <v>7424</v>
      </c>
      <c r="L17488" s="73" t="s">
        <v>7413</v>
      </c>
      <c r="M17488" s="74">
        <v>1</v>
      </c>
      <c r="N17488" s="74">
        <v>2</v>
      </c>
    </row>
    <row r="17489" spans="1:14">
      <c r="A17489" s="43" t="str">
        <f t="shared" si="845"/>
        <v>132119300148532001</v>
      </c>
      <c r="B17489" s="28">
        <f t="shared" si="846"/>
        <v>5</v>
      </c>
      <c r="C17489" s="28">
        <f t="shared" si="847"/>
        <v>1</v>
      </c>
      <c r="K17489" s="73" t="s">
        <v>7425</v>
      </c>
      <c r="L17489" s="73" t="s">
        <v>7413</v>
      </c>
      <c r="M17489" s="74">
        <v>4</v>
      </c>
      <c r="N17489" s="74">
        <v>1</v>
      </c>
    </row>
    <row r="17490" spans="1:14">
      <c r="A17490" s="43" t="str">
        <f t="shared" si="845"/>
        <v>132119300144533001</v>
      </c>
      <c r="B17490" s="28">
        <f t="shared" si="846"/>
        <v>0</v>
      </c>
      <c r="C17490" s="28">
        <f t="shared" si="847"/>
        <v>0</v>
      </c>
      <c r="K17490" s="73" t="s">
        <v>7426</v>
      </c>
      <c r="L17490" s="73" t="s">
        <v>7413</v>
      </c>
      <c r="M17490" s="74">
        <v>0</v>
      </c>
      <c r="N17490" s="74">
        <v>0</v>
      </c>
    </row>
    <row r="17491" spans="1:14">
      <c r="A17491" s="43" t="str">
        <f t="shared" si="845"/>
        <v>132119300144533002</v>
      </c>
      <c r="B17491" s="28">
        <f t="shared" si="846"/>
        <v>7</v>
      </c>
      <c r="C17491" s="28">
        <f t="shared" si="847"/>
        <v>0</v>
      </c>
      <c r="K17491" s="73" t="s">
        <v>7427</v>
      </c>
      <c r="L17491" s="73" t="s">
        <v>7413</v>
      </c>
      <c r="M17491" s="74">
        <v>7</v>
      </c>
      <c r="N17491" s="74">
        <v>0</v>
      </c>
    </row>
    <row r="17492" spans="1:14">
      <c r="A17492" s="43" t="str">
        <f t="shared" si="845"/>
        <v>132119300144534001</v>
      </c>
      <c r="B17492" s="28">
        <f t="shared" si="846"/>
        <v>1</v>
      </c>
      <c r="C17492" s="28">
        <f t="shared" si="847"/>
        <v>1</v>
      </c>
      <c r="K17492" s="73" t="s">
        <v>7428</v>
      </c>
      <c r="L17492" s="73" t="s">
        <v>7413</v>
      </c>
      <c r="M17492" s="74">
        <v>0</v>
      </c>
      <c r="N17492" s="74">
        <v>1</v>
      </c>
    </row>
    <row r="17493" spans="1:14">
      <c r="A17493" s="43" t="str">
        <f t="shared" si="845"/>
        <v>132119300145534001</v>
      </c>
      <c r="B17493" s="28">
        <f t="shared" si="846"/>
        <v>2</v>
      </c>
      <c r="C17493" s="28">
        <f t="shared" si="847"/>
        <v>2</v>
      </c>
      <c r="K17493" s="73" t="s">
        <v>7429</v>
      </c>
      <c r="L17493" s="73" t="s">
        <v>7413</v>
      </c>
      <c r="M17493" s="74">
        <v>0</v>
      </c>
      <c r="N17493" s="74">
        <v>2</v>
      </c>
    </row>
    <row r="17494" spans="1:14">
      <c r="A17494" s="43" t="str">
        <f t="shared" si="845"/>
        <v>132119300147534001</v>
      </c>
      <c r="B17494" s="28">
        <f t="shared" si="846"/>
        <v>5</v>
      </c>
      <c r="C17494" s="28">
        <f t="shared" si="847"/>
        <v>3</v>
      </c>
      <c r="K17494" s="73" t="s">
        <v>7430</v>
      </c>
      <c r="L17494" s="73" t="s">
        <v>7413</v>
      </c>
      <c r="M17494" s="74">
        <v>2</v>
      </c>
      <c r="N17494" s="74">
        <v>3</v>
      </c>
    </row>
    <row r="17495" spans="1:14">
      <c r="A17495" s="43" t="str">
        <f t="shared" si="845"/>
        <v>132119300144535001</v>
      </c>
      <c r="B17495" s="28">
        <f t="shared" si="846"/>
        <v>4</v>
      </c>
      <c r="C17495" s="28">
        <f t="shared" si="847"/>
        <v>3</v>
      </c>
      <c r="K17495" s="73" t="s">
        <v>7431</v>
      </c>
      <c r="L17495" s="73" t="s">
        <v>7413</v>
      </c>
      <c r="M17495" s="74">
        <v>1</v>
      </c>
      <c r="N17495" s="74">
        <v>3</v>
      </c>
    </row>
    <row r="17496" spans="1:14">
      <c r="A17496" s="43" t="str">
        <f t="shared" si="845"/>
        <v>132119300144536001</v>
      </c>
      <c r="B17496" s="28">
        <f t="shared" si="846"/>
        <v>8</v>
      </c>
      <c r="C17496" s="28">
        <f t="shared" si="847"/>
        <v>8</v>
      </c>
      <c r="K17496" s="73" t="s">
        <v>7432</v>
      </c>
      <c r="L17496" s="73" t="s">
        <v>7413</v>
      </c>
      <c r="M17496" s="74">
        <v>0</v>
      </c>
      <c r="N17496" s="74">
        <v>8</v>
      </c>
    </row>
    <row r="17497" spans="1:14">
      <c r="A17497" s="43" t="str">
        <f t="shared" si="845"/>
        <v>132119300145536001</v>
      </c>
      <c r="B17497" s="28">
        <f t="shared" si="846"/>
        <v>1</v>
      </c>
      <c r="C17497" s="28">
        <f t="shared" si="847"/>
        <v>1</v>
      </c>
      <c r="K17497" s="73" t="s">
        <v>7433</v>
      </c>
      <c r="L17497" s="73" t="s">
        <v>7413</v>
      </c>
      <c r="M17497" s="74">
        <v>0</v>
      </c>
      <c r="N17497" s="74">
        <v>1</v>
      </c>
    </row>
    <row r="17498" spans="1:14">
      <c r="A17498" s="43" t="str">
        <f t="shared" si="845"/>
        <v>132119300146536001</v>
      </c>
      <c r="B17498" s="28">
        <f t="shared" si="846"/>
        <v>4</v>
      </c>
      <c r="C17498" s="28">
        <f t="shared" si="847"/>
        <v>4</v>
      </c>
      <c r="K17498" s="73" t="s">
        <v>7434</v>
      </c>
      <c r="L17498" s="73" t="s">
        <v>7413</v>
      </c>
      <c r="M17498" s="74">
        <v>0</v>
      </c>
      <c r="N17498" s="74">
        <v>4</v>
      </c>
    </row>
    <row r="17499" spans="1:14">
      <c r="A17499" s="43" t="str">
        <f t="shared" si="845"/>
        <v>132119300147536001</v>
      </c>
      <c r="B17499" s="28">
        <f t="shared" si="846"/>
        <v>13</v>
      </c>
      <c r="C17499" s="28">
        <f t="shared" si="847"/>
        <v>13</v>
      </c>
      <c r="K17499" s="73" t="s">
        <v>7435</v>
      </c>
      <c r="L17499" s="73" t="s">
        <v>7413</v>
      </c>
      <c r="M17499" s="74">
        <v>0</v>
      </c>
      <c r="N17499" s="74">
        <v>13</v>
      </c>
    </row>
    <row r="17500" spans="1:14">
      <c r="A17500" s="43" t="str">
        <f t="shared" si="845"/>
        <v>132119300144537001</v>
      </c>
      <c r="B17500" s="28">
        <f t="shared" si="846"/>
        <v>5</v>
      </c>
      <c r="C17500" s="28">
        <f t="shared" si="847"/>
        <v>4</v>
      </c>
      <c r="K17500" s="73" t="s">
        <v>7436</v>
      </c>
      <c r="L17500" s="73" t="s">
        <v>7413</v>
      </c>
      <c r="M17500" s="74">
        <v>1</v>
      </c>
      <c r="N17500" s="74">
        <v>4</v>
      </c>
    </row>
    <row r="17501" spans="1:14">
      <c r="A17501" s="43" t="str">
        <f t="shared" si="845"/>
        <v>132119300144537002</v>
      </c>
      <c r="B17501" s="28">
        <f t="shared" si="846"/>
        <v>3</v>
      </c>
      <c r="C17501" s="28">
        <f t="shared" si="847"/>
        <v>1</v>
      </c>
      <c r="K17501" s="73" t="s">
        <v>7437</v>
      </c>
      <c r="L17501" s="73" t="s">
        <v>7413</v>
      </c>
      <c r="M17501" s="74">
        <v>2</v>
      </c>
      <c r="N17501" s="74">
        <v>1</v>
      </c>
    </row>
    <row r="17502" spans="1:14">
      <c r="A17502" s="43" t="str">
        <f t="shared" si="845"/>
        <v>132119300145537001</v>
      </c>
      <c r="B17502" s="28">
        <f t="shared" si="846"/>
        <v>8</v>
      </c>
      <c r="C17502" s="28">
        <f t="shared" si="847"/>
        <v>7</v>
      </c>
      <c r="K17502" s="73" t="s">
        <v>7438</v>
      </c>
      <c r="L17502" s="73" t="s">
        <v>7413</v>
      </c>
      <c r="M17502" s="74">
        <v>1</v>
      </c>
      <c r="N17502" s="74">
        <v>7</v>
      </c>
    </row>
    <row r="17503" spans="1:14">
      <c r="A17503" s="43" t="str">
        <f t="shared" si="845"/>
        <v>132119300146537001</v>
      </c>
      <c r="B17503" s="28">
        <f t="shared" si="846"/>
        <v>10</v>
      </c>
      <c r="C17503" s="28">
        <f t="shared" si="847"/>
        <v>8</v>
      </c>
      <c r="K17503" s="73" t="s">
        <v>7439</v>
      </c>
      <c r="L17503" s="73" t="s">
        <v>7413</v>
      </c>
      <c r="M17503" s="74">
        <v>2</v>
      </c>
      <c r="N17503" s="74">
        <v>8</v>
      </c>
    </row>
    <row r="17504" spans="1:14">
      <c r="A17504" s="43" t="str">
        <f t="shared" si="845"/>
        <v>132119300148537001</v>
      </c>
      <c r="B17504" s="28">
        <f t="shared" si="846"/>
        <v>5</v>
      </c>
      <c r="C17504" s="28">
        <f t="shared" si="847"/>
        <v>5</v>
      </c>
      <c r="K17504" s="73" t="s">
        <v>7440</v>
      </c>
      <c r="L17504" s="73" t="s">
        <v>7413</v>
      </c>
      <c r="M17504" s="74">
        <v>0</v>
      </c>
      <c r="N17504" s="74">
        <v>5</v>
      </c>
    </row>
    <row r="17505" spans="1:14">
      <c r="A17505" s="43" t="str">
        <f t="shared" si="845"/>
        <v>132119300144538001</v>
      </c>
      <c r="B17505" s="28">
        <f t="shared" si="846"/>
        <v>2</v>
      </c>
      <c r="C17505" s="28">
        <f t="shared" si="847"/>
        <v>1</v>
      </c>
      <c r="K17505" s="73" t="s">
        <v>7441</v>
      </c>
      <c r="L17505" s="73" t="s">
        <v>7413</v>
      </c>
      <c r="M17505" s="74">
        <v>1</v>
      </c>
      <c r="N17505" s="74">
        <v>1</v>
      </c>
    </row>
    <row r="17506" spans="1:14">
      <c r="A17506" s="43" t="str">
        <f t="shared" si="845"/>
        <v>132119300145538001</v>
      </c>
      <c r="B17506" s="28">
        <f t="shared" si="846"/>
        <v>3</v>
      </c>
      <c r="C17506" s="28">
        <f t="shared" si="847"/>
        <v>3</v>
      </c>
      <c r="K17506" s="73" t="s">
        <v>7442</v>
      </c>
      <c r="L17506" s="73" t="s">
        <v>7413</v>
      </c>
      <c r="M17506" s="74">
        <v>0</v>
      </c>
      <c r="N17506" s="74">
        <v>3</v>
      </c>
    </row>
    <row r="17507" spans="1:14">
      <c r="A17507" s="43" t="str">
        <f t="shared" si="845"/>
        <v>132119300146538001</v>
      </c>
      <c r="B17507" s="28">
        <f t="shared" si="846"/>
        <v>3</v>
      </c>
      <c r="C17507" s="28">
        <f t="shared" si="847"/>
        <v>3</v>
      </c>
      <c r="K17507" s="73" t="s">
        <v>7443</v>
      </c>
      <c r="L17507" s="73" t="s">
        <v>7413</v>
      </c>
      <c r="M17507" s="74">
        <v>0</v>
      </c>
      <c r="N17507" s="74">
        <v>3</v>
      </c>
    </row>
    <row r="17508" spans="1:14">
      <c r="A17508" s="43" t="str">
        <f t="shared" si="845"/>
        <v>132119300147538001</v>
      </c>
      <c r="B17508" s="28">
        <f t="shared" si="846"/>
        <v>3</v>
      </c>
      <c r="C17508" s="28">
        <f t="shared" si="847"/>
        <v>2</v>
      </c>
      <c r="K17508" s="73" t="s">
        <v>7444</v>
      </c>
      <c r="L17508" s="73" t="s">
        <v>7413</v>
      </c>
      <c r="M17508" s="74">
        <v>1</v>
      </c>
      <c r="N17508" s="74">
        <v>2</v>
      </c>
    </row>
    <row r="17509" spans="1:14">
      <c r="A17509" s="43" t="str">
        <f t="shared" si="845"/>
        <v>132119300144539001</v>
      </c>
      <c r="B17509" s="28">
        <f t="shared" si="846"/>
        <v>20</v>
      </c>
      <c r="C17509" s="28">
        <f t="shared" si="847"/>
        <v>18</v>
      </c>
      <c r="K17509" s="73" t="s">
        <v>7445</v>
      </c>
      <c r="L17509" s="73" t="s">
        <v>7413</v>
      </c>
      <c r="M17509" s="74">
        <v>2</v>
      </c>
      <c r="N17509" s="74">
        <v>18</v>
      </c>
    </row>
    <row r="17510" spans="1:14">
      <c r="A17510" s="43" t="str">
        <f t="shared" si="845"/>
        <v>132119300145539001</v>
      </c>
      <c r="B17510" s="28">
        <f t="shared" si="846"/>
        <v>2</v>
      </c>
      <c r="C17510" s="28">
        <f t="shared" si="847"/>
        <v>0</v>
      </c>
      <c r="K17510" s="73" t="s">
        <v>7446</v>
      </c>
      <c r="L17510" s="73" t="s">
        <v>7413</v>
      </c>
      <c r="M17510" s="74">
        <v>2</v>
      </c>
      <c r="N17510" s="74">
        <v>0</v>
      </c>
    </row>
    <row r="17511" spans="1:14">
      <c r="A17511" s="43" t="str">
        <f t="shared" si="845"/>
        <v>132119300144540001</v>
      </c>
      <c r="B17511" s="28">
        <f t="shared" si="846"/>
        <v>19</v>
      </c>
      <c r="C17511" s="28">
        <f t="shared" si="847"/>
        <v>18</v>
      </c>
      <c r="K17511" s="73" t="s">
        <v>7447</v>
      </c>
      <c r="L17511" s="73" t="s">
        <v>7413</v>
      </c>
      <c r="M17511" s="74">
        <v>1</v>
      </c>
      <c r="N17511" s="74">
        <v>18</v>
      </c>
    </row>
    <row r="17512" spans="1:14">
      <c r="A17512" s="43" t="str">
        <f t="shared" si="845"/>
        <v>132119300144540002</v>
      </c>
      <c r="B17512" s="28">
        <f t="shared" si="846"/>
        <v>4</v>
      </c>
      <c r="C17512" s="28">
        <f t="shared" si="847"/>
        <v>4</v>
      </c>
      <c r="K17512" s="73" t="s">
        <v>7448</v>
      </c>
      <c r="L17512" s="73" t="s">
        <v>7413</v>
      </c>
      <c r="M17512" s="74">
        <v>0</v>
      </c>
      <c r="N17512" s="74">
        <v>4</v>
      </c>
    </row>
    <row r="17513" spans="1:14">
      <c r="A17513" s="43" t="str">
        <f t="shared" si="845"/>
        <v>132119300146540001</v>
      </c>
      <c r="B17513" s="28">
        <f t="shared" si="846"/>
        <v>9</v>
      </c>
      <c r="C17513" s="28">
        <f t="shared" si="847"/>
        <v>9</v>
      </c>
      <c r="K17513" s="73" t="s">
        <v>7449</v>
      </c>
      <c r="L17513" s="73" t="s">
        <v>7413</v>
      </c>
      <c r="M17513" s="74">
        <v>0</v>
      </c>
      <c r="N17513" s="74">
        <v>9</v>
      </c>
    </row>
    <row r="17514" spans="1:14">
      <c r="A17514" s="43" t="str">
        <f t="shared" si="845"/>
        <v>132119300146540002</v>
      </c>
      <c r="B17514" s="28">
        <f t="shared" si="846"/>
        <v>3</v>
      </c>
      <c r="C17514" s="28">
        <f t="shared" si="847"/>
        <v>3</v>
      </c>
      <c r="K17514" s="73" t="s">
        <v>7450</v>
      </c>
      <c r="L17514" s="73" t="s">
        <v>7413</v>
      </c>
      <c r="M17514" s="74">
        <v>0</v>
      </c>
      <c r="N17514" s="74">
        <v>3</v>
      </c>
    </row>
    <row r="17515" spans="1:14">
      <c r="A17515" s="43" t="str">
        <f t="shared" si="845"/>
        <v>132119300147540001</v>
      </c>
      <c r="B17515" s="28">
        <f t="shared" si="846"/>
        <v>6</v>
      </c>
      <c r="C17515" s="28">
        <f t="shared" si="847"/>
        <v>6</v>
      </c>
      <c r="K17515" s="73" t="s">
        <v>7451</v>
      </c>
      <c r="L17515" s="73" t="s">
        <v>7413</v>
      </c>
      <c r="M17515" s="74">
        <v>0</v>
      </c>
      <c r="N17515" s="74">
        <v>6</v>
      </c>
    </row>
    <row r="17516" spans="1:14">
      <c r="A17516" s="43" t="str">
        <f t="shared" si="845"/>
        <v>132119300148540001</v>
      </c>
      <c r="B17516" s="28">
        <f t="shared" si="846"/>
        <v>2</v>
      </c>
      <c r="C17516" s="28">
        <f t="shared" si="847"/>
        <v>2</v>
      </c>
      <c r="K17516" s="73" t="s">
        <v>7452</v>
      </c>
      <c r="L17516" s="73" t="s">
        <v>7413</v>
      </c>
      <c r="M17516" s="74">
        <v>0</v>
      </c>
      <c r="N17516" s="74">
        <v>2</v>
      </c>
    </row>
    <row r="17517" spans="1:14">
      <c r="A17517" s="43" t="str">
        <f t="shared" si="845"/>
        <v>132119300144541001</v>
      </c>
      <c r="B17517" s="28">
        <f t="shared" si="846"/>
        <v>7</v>
      </c>
      <c r="C17517" s="28">
        <f t="shared" si="847"/>
        <v>6</v>
      </c>
      <c r="K17517" s="73" t="s">
        <v>7453</v>
      </c>
      <c r="L17517" s="73" t="s">
        <v>7413</v>
      </c>
      <c r="M17517" s="74">
        <v>1</v>
      </c>
      <c r="N17517" s="74">
        <v>6</v>
      </c>
    </row>
    <row r="17518" spans="1:14">
      <c r="A17518" s="43" t="str">
        <f t="shared" si="845"/>
        <v>132119300146541001</v>
      </c>
      <c r="B17518" s="28">
        <f t="shared" si="846"/>
        <v>17</v>
      </c>
      <c r="C17518" s="28">
        <f t="shared" si="847"/>
        <v>15</v>
      </c>
      <c r="K17518" s="73" t="s">
        <v>7454</v>
      </c>
      <c r="L17518" s="73" t="s">
        <v>7413</v>
      </c>
      <c r="M17518" s="74">
        <v>2</v>
      </c>
      <c r="N17518" s="74">
        <v>15</v>
      </c>
    </row>
    <row r="17519" spans="1:14">
      <c r="A17519" s="43" t="str">
        <f t="shared" si="845"/>
        <v>132119300146541002</v>
      </c>
      <c r="B17519" s="28">
        <f t="shared" si="846"/>
        <v>1</v>
      </c>
      <c r="C17519" s="28">
        <f t="shared" si="847"/>
        <v>1</v>
      </c>
      <c r="K17519" s="73" t="s">
        <v>7455</v>
      </c>
      <c r="L17519" s="73" t="s">
        <v>7413</v>
      </c>
      <c r="M17519" s="74">
        <v>0</v>
      </c>
      <c r="N17519" s="74">
        <v>1</v>
      </c>
    </row>
    <row r="17520" spans="1:14">
      <c r="A17520" s="43" t="str">
        <f t="shared" si="845"/>
        <v>132119300147541001</v>
      </c>
      <c r="B17520" s="28">
        <f t="shared" si="846"/>
        <v>3</v>
      </c>
      <c r="C17520" s="28">
        <f t="shared" si="847"/>
        <v>3</v>
      </c>
      <c r="K17520" s="73" t="s">
        <v>7456</v>
      </c>
      <c r="L17520" s="73" t="s">
        <v>7413</v>
      </c>
      <c r="M17520" s="74">
        <v>0</v>
      </c>
      <c r="N17520" s="74">
        <v>3</v>
      </c>
    </row>
    <row r="17521" spans="1:14">
      <c r="A17521" s="43" t="str">
        <f t="shared" si="845"/>
        <v>132119300144542001</v>
      </c>
      <c r="B17521" s="28">
        <f t="shared" si="846"/>
        <v>2</v>
      </c>
      <c r="C17521" s="28">
        <f t="shared" si="847"/>
        <v>2</v>
      </c>
      <c r="K17521" s="73" t="s">
        <v>7457</v>
      </c>
      <c r="L17521" s="73" t="s">
        <v>7413</v>
      </c>
      <c r="M17521" s="74">
        <v>0</v>
      </c>
      <c r="N17521" s="74">
        <v>2</v>
      </c>
    </row>
    <row r="17522" spans="1:14">
      <c r="A17522" s="43" t="str">
        <f t="shared" si="845"/>
        <v>132119300145543001</v>
      </c>
      <c r="B17522" s="28">
        <f t="shared" si="846"/>
        <v>6</v>
      </c>
      <c r="C17522" s="28">
        <f t="shared" si="847"/>
        <v>0</v>
      </c>
      <c r="K17522" s="73" t="s">
        <v>7458</v>
      </c>
      <c r="L17522" s="73" t="s">
        <v>7413</v>
      </c>
      <c r="M17522" s="74">
        <v>6</v>
      </c>
      <c r="N17522" s="74">
        <v>0</v>
      </c>
    </row>
    <row r="17523" spans="1:14">
      <c r="A17523" s="43" t="str">
        <f t="shared" si="845"/>
        <v>132119300146543001</v>
      </c>
      <c r="B17523" s="28">
        <f t="shared" si="846"/>
        <v>0</v>
      </c>
      <c r="C17523" s="28">
        <f t="shared" si="847"/>
        <v>0</v>
      </c>
      <c r="K17523" s="73" t="s">
        <v>7459</v>
      </c>
      <c r="L17523" s="73" t="s">
        <v>7413</v>
      </c>
      <c r="M17523" s="74">
        <v>0</v>
      </c>
      <c r="N17523" s="74">
        <v>0</v>
      </c>
    </row>
    <row r="17524" spans="1:14">
      <c r="A17524" s="43" t="str">
        <f t="shared" si="845"/>
        <v>132119300147543001</v>
      </c>
      <c r="B17524" s="28">
        <f t="shared" si="846"/>
        <v>7</v>
      </c>
      <c r="C17524" s="28">
        <f t="shared" si="847"/>
        <v>0</v>
      </c>
      <c r="K17524" s="73" t="s">
        <v>7460</v>
      </c>
      <c r="L17524" s="73" t="s">
        <v>7413</v>
      </c>
      <c r="M17524" s="74">
        <v>7</v>
      </c>
      <c r="N17524" s="74">
        <v>0</v>
      </c>
    </row>
    <row r="17525" spans="1:14">
      <c r="A17525" s="43" t="str">
        <f t="shared" si="845"/>
        <v>132119300144544001</v>
      </c>
      <c r="B17525" s="28">
        <f t="shared" si="846"/>
        <v>11</v>
      </c>
      <c r="C17525" s="28">
        <f t="shared" si="847"/>
        <v>5</v>
      </c>
      <c r="K17525" s="73" t="s">
        <v>7461</v>
      </c>
      <c r="L17525" s="73" t="s">
        <v>7413</v>
      </c>
      <c r="M17525" s="74">
        <v>6</v>
      </c>
      <c r="N17525" s="74">
        <v>5</v>
      </c>
    </row>
    <row r="17526" spans="1:14">
      <c r="A17526" s="43" t="str">
        <f t="shared" si="845"/>
        <v>132119300144545001</v>
      </c>
      <c r="B17526" s="28">
        <f t="shared" si="846"/>
        <v>21</v>
      </c>
      <c r="C17526" s="28">
        <f t="shared" si="847"/>
        <v>6</v>
      </c>
      <c r="K17526" s="73" t="s">
        <v>7462</v>
      </c>
      <c r="L17526" s="73" t="s">
        <v>7413</v>
      </c>
      <c r="M17526" s="74">
        <v>15</v>
      </c>
      <c r="N17526" s="74">
        <v>6</v>
      </c>
    </row>
    <row r="17527" spans="1:14">
      <c r="A17527" s="43" t="str">
        <f t="shared" si="845"/>
        <v>132119300145545001</v>
      </c>
      <c r="B17527" s="28">
        <f t="shared" si="846"/>
        <v>3</v>
      </c>
      <c r="C17527" s="28">
        <f t="shared" si="847"/>
        <v>1</v>
      </c>
      <c r="K17527" s="73" t="s">
        <v>7463</v>
      </c>
      <c r="L17527" s="73" t="s">
        <v>7413</v>
      </c>
      <c r="M17527" s="74">
        <v>2</v>
      </c>
      <c r="N17527" s="74">
        <v>1</v>
      </c>
    </row>
    <row r="17528" spans="1:14">
      <c r="A17528" s="43" t="str">
        <f t="shared" si="845"/>
        <v>132119300146545001</v>
      </c>
      <c r="B17528" s="28">
        <f t="shared" si="846"/>
        <v>8</v>
      </c>
      <c r="C17528" s="28">
        <f t="shared" si="847"/>
        <v>1</v>
      </c>
      <c r="K17528" s="73" t="s">
        <v>7464</v>
      </c>
      <c r="L17528" s="73" t="s">
        <v>7413</v>
      </c>
      <c r="M17528" s="74">
        <v>7</v>
      </c>
      <c r="N17528" s="74">
        <v>1</v>
      </c>
    </row>
    <row r="17529" spans="1:14">
      <c r="A17529" s="43" t="str">
        <f t="shared" si="845"/>
        <v>132119300147545001</v>
      </c>
      <c r="B17529" s="28">
        <f t="shared" si="846"/>
        <v>10</v>
      </c>
      <c r="C17529" s="28">
        <f t="shared" si="847"/>
        <v>1</v>
      </c>
      <c r="K17529" s="73" t="s">
        <v>7465</v>
      </c>
      <c r="L17529" s="73" t="s">
        <v>7413</v>
      </c>
      <c r="M17529" s="74">
        <v>9</v>
      </c>
      <c r="N17529" s="74">
        <v>1</v>
      </c>
    </row>
    <row r="17530" spans="1:14">
      <c r="A17530" s="43" t="str">
        <f t="shared" si="845"/>
        <v>132119300148545001</v>
      </c>
      <c r="B17530" s="28">
        <f t="shared" si="846"/>
        <v>10</v>
      </c>
      <c r="C17530" s="28">
        <f t="shared" si="847"/>
        <v>4</v>
      </c>
      <c r="K17530" s="73" t="s">
        <v>7466</v>
      </c>
      <c r="L17530" s="73" t="s">
        <v>7413</v>
      </c>
      <c r="M17530" s="74">
        <v>6</v>
      </c>
      <c r="N17530" s="74">
        <v>4</v>
      </c>
    </row>
    <row r="17531" spans="1:14">
      <c r="A17531" s="43" t="str">
        <f t="shared" si="845"/>
        <v>132119300146546001</v>
      </c>
      <c r="B17531" s="28">
        <f t="shared" si="846"/>
        <v>4</v>
      </c>
      <c r="C17531" s="28">
        <f t="shared" si="847"/>
        <v>4</v>
      </c>
      <c r="K17531" s="73" t="s">
        <v>7467</v>
      </c>
      <c r="L17531" s="73" t="s">
        <v>7413</v>
      </c>
      <c r="M17531" s="74">
        <v>0</v>
      </c>
      <c r="N17531" s="74">
        <v>4</v>
      </c>
    </row>
    <row r="17532" spans="1:14">
      <c r="A17532" s="43" t="str">
        <f t="shared" si="845"/>
        <v>132119300144547001</v>
      </c>
      <c r="B17532" s="28">
        <f t="shared" si="846"/>
        <v>0</v>
      </c>
      <c r="C17532" s="28">
        <f t="shared" si="847"/>
        <v>0</v>
      </c>
      <c r="K17532" s="73" t="s">
        <v>7468</v>
      </c>
      <c r="L17532" s="73" t="s">
        <v>7413</v>
      </c>
      <c r="M17532" s="74">
        <v>0</v>
      </c>
      <c r="N17532" s="74">
        <v>0</v>
      </c>
    </row>
    <row r="17533" spans="1:14">
      <c r="A17533" s="43" t="str">
        <f t="shared" si="845"/>
        <v>132119300146547001</v>
      </c>
      <c r="B17533" s="28">
        <f t="shared" si="846"/>
        <v>5</v>
      </c>
      <c r="C17533" s="28">
        <f t="shared" si="847"/>
        <v>2</v>
      </c>
      <c r="K17533" s="73" t="s">
        <v>7469</v>
      </c>
      <c r="L17533" s="73" t="s">
        <v>7413</v>
      </c>
      <c r="M17533" s="74">
        <v>3</v>
      </c>
      <c r="N17533" s="74">
        <v>2</v>
      </c>
    </row>
    <row r="17534" spans="1:14">
      <c r="A17534" s="43" t="str">
        <f t="shared" si="845"/>
        <v>132119300147547001</v>
      </c>
      <c r="B17534" s="28">
        <f t="shared" si="846"/>
        <v>3</v>
      </c>
      <c r="C17534" s="28">
        <f t="shared" si="847"/>
        <v>1</v>
      </c>
      <c r="K17534" s="73" t="s">
        <v>7470</v>
      </c>
      <c r="L17534" s="73" t="s">
        <v>7413</v>
      </c>
      <c r="M17534" s="74">
        <v>2</v>
      </c>
      <c r="N17534" s="74">
        <v>1</v>
      </c>
    </row>
    <row r="17535" spans="1:14">
      <c r="A17535" s="43" t="str">
        <f t="shared" si="845"/>
        <v>132119300147548001</v>
      </c>
      <c r="B17535" s="28">
        <f t="shared" si="846"/>
        <v>2</v>
      </c>
      <c r="C17535" s="28">
        <f t="shared" si="847"/>
        <v>2</v>
      </c>
      <c r="K17535" s="73" t="s">
        <v>7471</v>
      </c>
      <c r="L17535" s="73" t="s">
        <v>7413</v>
      </c>
      <c r="M17535" s="74">
        <v>0</v>
      </c>
      <c r="N17535" s="74">
        <v>2</v>
      </c>
    </row>
    <row r="17536" spans="1:14">
      <c r="A17536" s="43" t="str">
        <f t="shared" si="845"/>
        <v>132119300144806001</v>
      </c>
      <c r="B17536" s="28">
        <f t="shared" si="846"/>
        <v>61</v>
      </c>
      <c r="C17536" s="28">
        <f t="shared" si="847"/>
        <v>22</v>
      </c>
      <c r="K17536" s="73" t="s">
        <v>7472</v>
      </c>
      <c r="L17536" s="73" t="s">
        <v>7413</v>
      </c>
      <c r="M17536" s="74">
        <v>39</v>
      </c>
      <c r="N17536" s="74">
        <v>22</v>
      </c>
    </row>
    <row r="17537" spans="1:14">
      <c r="A17537" s="43" t="str">
        <f t="shared" si="845"/>
        <v>132120300144549001</v>
      </c>
      <c r="B17537" s="28">
        <f t="shared" si="846"/>
        <v>10</v>
      </c>
      <c r="C17537" s="28">
        <f t="shared" si="847"/>
        <v>0</v>
      </c>
      <c r="K17537" s="73" t="s">
        <v>7473</v>
      </c>
      <c r="L17537" s="73" t="s">
        <v>7474</v>
      </c>
      <c r="M17537" s="74">
        <v>10</v>
      </c>
      <c r="N17537" s="74">
        <v>0</v>
      </c>
    </row>
    <row r="17538" spans="1:14">
      <c r="A17538" s="43" t="str">
        <f t="shared" si="845"/>
        <v>132120300147549001</v>
      </c>
      <c r="B17538" s="28">
        <f t="shared" si="846"/>
        <v>4</v>
      </c>
      <c r="C17538" s="28">
        <f t="shared" si="847"/>
        <v>3</v>
      </c>
      <c r="K17538" s="73" t="s">
        <v>7475</v>
      </c>
      <c r="L17538" s="73" t="s">
        <v>7474</v>
      </c>
      <c r="M17538" s="74">
        <v>1</v>
      </c>
      <c r="N17538" s="74">
        <v>3</v>
      </c>
    </row>
    <row r="17539" spans="1:14">
      <c r="A17539" s="43" t="str">
        <f t="shared" ref="A17539:A17602" si="848">L17539&amp;K17539</f>
        <v>132120300144550001</v>
      </c>
      <c r="B17539" s="28">
        <f t="shared" ref="B17539:B17602" si="849">M17539+N17539</f>
        <v>74</v>
      </c>
      <c r="C17539" s="28">
        <f t="shared" ref="C17539:C17602" si="850">N17539</f>
        <v>0</v>
      </c>
      <c r="K17539" s="73" t="s">
        <v>7476</v>
      </c>
      <c r="L17539" s="73" t="s">
        <v>7474</v>
      </c>
      <c r="M17539" s="74">
        <v>74</v>
      </c>
      <c r="N17539" s="74">
        <v>0</v>
      </c>
    </row>
    <row r="17540" spans="1:14">
      <c r="A17540" s="43" t="str">
        <f t="shared" si="848"/>
        <v>132120300147551001</v>
      </c>
      <c r="B17540" s="28">
        <f t="shared" si="849"/>
        <v>7</v>
      </c>
      <c r="C17540" s="28">
        <f t="shared" si="850"/>
        <v>1</v>
      </c>
      <c r="K17540" s="73" t="s">
        <v>7477</v>
      </c>
      <c r="L17540" s="73" t="s">
        <v>7474</v>
      </c>
      <c r="M17540" s="74">
        <v>6</v>
      </c>
      <c r="N17540" s="74">
        <v>1</v>
      </c>
    </row>
    <row r="17541" spans="1:14">
      <c r="A17541" s="43" t="str">
        <f t="shared" si="848"/>
        <v>132120300144552001</v>
      </c>
      <c r="B17541" s="28">
        <f t="shared" si="849"/>
        <v>0</v>
      </c>
      <c r="C17541" s="28">
        <f t="shared" si="850"/>
        <v>0</v>
      </c>
      <c r="K17541" s="73" t="s">
        <v>7478</v>
      </c>
      <c r="L17541" s="73" t="s">
        <v>7474</v>
      </c>
      <c r="M17541" s="74">
        <v>0</v>
      </c>
      <c r="N17541" s="74">
        <v>0</v>
      </c>
    </row>
    <row r="17542" spans="1:14">
      <c r="A17542" s="43" t="str">
        <f t="shared" si="848"/>
        <v>132120300147553001</v>
      </c>
      <c r="B17542" s="28">
        <f t="shared" si="849"/>
        <v>25</v>
      </c>
      <c r="C17542" s="28">
        <f t="shared" si="850"/>
        <v>6</v>
      </c>
      <c r="K17542" s="73" t="s">
        <v>7479</v>
      </c>
      <c r="L17542" s="73" t="s">
        <v>7474</v>
      </c>
      <c r="M17542" s="74">
        <v>19</v>
      </c>
      <c r="N17542" s="74">
        <v>6</v>
      </c>
    </row>
    <row r="17543" spans="1:14">
      <c r="A17543" s="43" t="str">
        <f t="shared" si="848"/>
        <v>132120300144554001</v>
      </c>
      <c r="B17543" s="28">
        <f t="shared" si="849"/>
        <v>1</v>
      </c>
      <c r="C17543" s="28">
        <f t="shared" si="850"/>
        <v>1</v>
      </c>
      <c r="K17543" s="73" t="s">
        <v>7480</v>
      </c>
      <c r="L17543" s="73" t="s">
        <v>7474</v>
      </c>
      <c r="M17543" s="74">
        <v>0</v>
      </c>
      <c r="N17543" s="74">
        <v>1</v>
      </c>
    </row>
    <row r="17544" spans="1:14">
      <c r="A17544" s="43" t="str">
        <f t="shared" si="848"/>
        <v>132120300144555001</v>
      </c>
      <c r="B17544" s="28">
        <f t="shared" si="849"/>
        <v>33</v>
      </c>
      <c r="C17544" s="28">
        <f t="shared" si="850"/>
        <v>8</v>
      </c>
      <c r="K17544" s="73" t="s">
        <v>7481</v>
      </c>
      <c r="L17544" s="73" t="s">
        <v>7474</v>
      </c>
      <c r="M17544" s="74">
        <v>25</v>
      </c>
      <c r="N17544" s="74">
        <v>8</v>
      </c>
    </row>
    <row r="17545" spans="1:14">
      <c r="A17545" s="43" t="str">
        <f t="shared" si="848"/>
        <v>132120300144556001</v>
      </c>
      <c r="B17545" s="28">
        <f t="shared" si="849"/>
        <v>1</v>
      </c>
      <c r="C17545" s="28">
        <f t="shared" si="850"/>
        <v>0</v>
      </c>
      <c r="K17545" s="73" t="s">
        <v>7482</v>
      </c>
      <c r="L17545" s="73" t="s">
        <v>7474</v>
      </c>
      <c r="M17545" s="74">
        <v>1</v>
      </c>
      <c r="N17545" s="74">
        <v>0</v>
      </c>
    </row>
    <row r="17546" spans="1:14">
      <c r="A17546" s="43" t="str">
        <f t="shared" si="848"/>
        <v>132120300146556001</v>
      </c>
      <c r="B17546" s="28">
        <f t="shared" si="849"/>
        <v>8</v>
      </c>
      <c r="C17546" s="28">
        <f t="shared" si="850"/>
        <v>6</v>
      </c>
      <c r="K17546" s="73" t="s">
        <v>7483</v>
      </c>
      <c r="L17546" s="73" t="s">
        <v>7474</v>
      </c>
      <c r="M17546" s="74">
        <v>2</v>
      </c>
      <c r="N17546" s="74">
        <v>6</v>
      </c>
    </row>
    <row r="17547" spans="1:14">
      <c r="A17547" s="43" t="str">
        <f t="shared" si="848"/>
        <v>132120300144557001</v>
      </c>
      <c r="B17547" s="28">
        <f t="shared" si="849"/>
        <v>1</v>
      </c>
      <c r="C17547" s="28">
        <f t="shared" si="850"/>
        <v>0</v>
      </c>
      <c r="K17547" s="73" t="s">
        <v>7484</v>
      </c>
      <c r="L17547" s="73" t="s">
        <v>7474</v>
      </c>
      <c r="M17547" s="74">
        <v>1</v>
      </c>
      <c r="N17547" s="74">
        <v>0</v>
      </c>
    </row>
    <row r="17548" spans="1:14">
      <c r="A17548" s="43" t="str">
        <f t="shared" si="848"/>
        <v>132120300144557002</v>
      </c>
      <c r="B17548" s="28">
        <f t="shared" si="849"/>
        <v>3</v>
      </c>
      <c r="C17548" s="28">
        <f t="shared" si="850"/>
        <v>0</v>
      </c>
      <c r="K17548" s="73" t="s">
        <v>7485</v>
      </c>
      <c r="L17548" s="73" t="s">
        <v>7474</v>
      </c>
      <c r="M17548" s="74">
        <v>3</v>
      </c>
      <c r="N17548" s="74">
        <v>0</v>
      </c>
    </row>
    <row r="17549" spans="1:14">
      <c r="A17549" s="43" t="str">
        <f t="shared" si="848"/>
        <v>132120300147558001</v>
      </c>
      <c r="B17549" s="28">
        <f t="shared" si="849"/>
        <v>5</v>
      </c>
      <c r="C17549" s="28">
        <f t="shared" si="850"/>
        <v>1</v>
      </c>
      <c r="K17549" s="73" t="s">
        <v>7486</v>
      </c>
      <c r="L17549" s="73" t="s">
        <v>7474</v>
      </c>
      <c r="M17549" s="74">
        <v>4</v>
      </c>
      <c r="N17549" s="74">
        <v>1</v>
      </c>
    </row>
    <row r="17550" spans="1:14">
      <c r="A17550" s="43" t="str">
        <f t="shared" si="848"/>
        <v>132120300144559001</v>
      </c>
      <c r="B17550" s="28">
        <f t="shared" si="849"/>
        <v>1</v>
      </c>
      <c r="C17550" s="28">
        <f t="shared" si="850"/>
        <v>0</v>
      </c>
      <c r="K17550" s="73" t="s">
        <v>7487</v>
      </c>
      <c r="L17550" s="73" t="s">
        <v>7474</v>
      </c>
      <c r="M17550" s="74">
        <v>1</v>
      </c>
      <c r="N17550" s="74">
        <v>0</v>
      </c>
    </row>
    <row r="17551" spans="1:14">
      <c r="A17551" s="43" t="str">
        <f t="shared" si="848"/>
        <v>132120300147559001</v>
      </c>
      <c r="B17551" s="28">
        <f t="shared" si="849"/>
        <v>4</v>
      </c>
      <c r="C17551" s="28">
        <f t="shared" si="850"/>
        <v>0</v>
      </c>
      <c r="K17551" s="73" t="s">
        <v>7488</v>
      </c>
      <c r="L17551" s="73" t="s">
        <v>7474</v>
      </c>
      <c r="M17551" s="74">
        <v>4</v>
      </c>
      <c r="N17551" s="74">
        <v>0</v>
      </c>
    </row>
    <row r="17552" spans="1:14">
      <c r="A17552" s="43" t="str">
        <f t="shared" si="848"/>
        <v>132120300144560001</v>
      </c>
      <c r="B17552" s="28">
        <f t="shared" si="849"/>
        <v>1</v>
      </c>
      <c r="C17552" s="28">
        <f t="shared" si="850"/>
        <v>0</v>
      </c>
      <c r="K17552" s="73" t="s">
        <v>7489</v>
      </c>
      <c r="L17552" s="73" t="s">
        <v>7474</v>
      </c>
      <c r="M17552" s="74">
        <v>1</v>
      </c>
      <c r="N17552" s="74">
        <v>0</v>
      </c>
    </row>
    <row r="17553" spans="1:14">
      <c r="A17553" s="43" t="str">
        <f t="shared" si="848"/>
        <v>132120300144561001</v>
      </c>
      <c r="B17553" s="28">
        <f t="shared" si="849"/>
        <v>2</v>
      </c>
      <c r="C17553" s="28">
        <f t="shared" si="850"/>
        <v>0</v>
      </c>
      <c r="K17553" s="73" t="s">
        <v>7490</v>
      </c>
      <c r="L17553" s="73" t="s">
        <v>7474</v>
      </c>
      <c r="M17553" s="74">
        <v>2</v>
      </c>
      <c r="N17553" s="74">
        <v>0</v>
      </c>
    </row>
    <row r="17554" spans="1:14">
      <c r="A17554" s="43" t="str">
        <f t="shared" si="848"/>
        <v>132120300146561001</v>
      </c>
      <c r="B17554" s="28">
        <f t="shared" si="849"/>
        <v>3</v>
      </c>
      <c r="C17554" s="28">
        <f t="shared" si="850"/>
        <v>0</v>
      </c>
      <c r="K17554" s="73" t="s">
        <v>7491</v>
      </c>
      <c r="L17554" s="73" t="s">
        <v>7474</v>
      </c>
      <c r="M17554" s="74">
        <v>3</v>
      </c>
      <c r="N17554" s="74">
        <v>0</v>
      </c>
    </row>
    <row r="17555" spans="1:14">
      <c r="A17555" s="43" t="str">
        <f t="shared" si="848"/>
        <v>132120300147561001</v>
      </c>
      <c r="B17555" s="28">
        <f t="shared" si="849"/>
        <v>3</v>
      </c>
      <c r="C17555" s="28">
        <f t="shared" si="850"/>
        <v>0</v>
      </c>
      <c r="K17555" s="73" t="s">
        <v>7492</v>
      </c>
      <c r="L17555" s="73" t="s">
        <v>7474</v>
      </c>
      <c r="M17555" s="74">
        <v>3</v>
      </c>
      <c r="N17555" s="74">
        <v>0</v>
      </c>
    </row>
    <row r="17556" spans="1:14">
      <c r="A17556" s="43" t="str">
        <f t="shared" si="848"/>
        <v>132120300144562001</v>
      </c>
      <c r="B17556" s="28">
        <f t="shared" si="849"/>
        <v>4</v>
      </c>
      <c r="C17556" s="28">
        <f t="shared" si="850"/>
        <v>1</v>
      </c>
      <c r="K17556" s="73" t="s">
        <v>7493</v>
      </c>
      <c r="L17556" s="73" t="s">
        <v>7474</v>
      </c>
      <c r="M17556" s="74">
        <v>3</v>
      </c>
      <c r="N17556" s="74">
        <v>1</v>
      </c>
    </row>
    <row r="17557" spans="1:14">
      <c r="A17557" s="43" t="str">
        <f t="shared" si="848"/>
        <v>132120300146562001</v>
      </c>
      <c r="B17557" s="28">
        <f t="shared" si="849"/>
        <v>1</v>
      </c>
      <c r="C17557" s="28">
        <f t="shared" si="850"/>
        <v>0</v>
      </c>
      <c r="K17557" s="73" t="s">
        <v>7494</v>
      </c>
      <c r="L17557" s="73" t="s">
        <v>7474</v>
      </c>
      <c r="M17557" s="74">
        <v>1</v>
      </c>
      <c r="N17557" s="74">
        <v>0</v>
      </c>
    </row>
    <row r="17558" spans="1:14">
      <c r="A17558" s="43" t="str">
        <f t="shared" si="848"/>
        <v>132120300147562001</v>
      </c>
      <c r="B17558" s="28">
        <f t="shared" si="849"/>
        <v>1</v>
      </c>
      <c r="C17558" s="28">
        <f t="shared" si="850"/>
        <v>1</v>
      </c>
      <c r="K17558" s="73" t="s">
        <v>7495</v>
      </c>
      <c r="L17558" s="73" t="s">
        <v>7474</v>
      </c>
      <c r="M17558" s="74">
        <v>0</v>
      </c>
      <c r="N17558" s="74">
        <v>1</v>
      </c>
    </row>
    <row r="17559" spans="1:14">
      <c r="A17559" s="43" t="str">
        <f t="shared" si="848"/>
        <v>132120300144563001</v>
      </c>
      <c r="B17559" s="28">
        <f t="shared" si="849"/>
        <v>0</v>
      </c>
      <c r="C17559" s="28">
        <f t="shared" si="850"/>
        <v>0</v>
      </c>
      <c r="K17559" s="73" t="s">
        <v>7496</v>
      </c>
      <c r="L17559" s="73" t="s">
        <v>7474</v>
      </c>
      <c r="M17559" s="74">
        <v>0</v>
      </c>
      <c r="N17559" s="74">
        <v>0</v>
      </c>
    </row>
    <row r="17560" spans="1:14">
      <c r="A17560" s="43" t="str">
        <f t="shared" si="848"/>
        <v>132120300146563001</v>
      </c>
      <c r="B17560" s="28">
        <f t="shared" si="849"/>
        <v>4</v>
      </c>
      <c r="C17560" s="28">
        <f t="shared" si="850"/>
        <v>0</v>
      </c>
      <c r="K17560" s="73" t="s">
        <v>7497</v>
      </c>
      <c r="L17560" s="73" t="s">
        <v>7474</v>
      </c>
      <c r="M17560" s="74">
        <v>4</v>
      </c>
      <c r="N17560" s="74">
        <v>0</v>
      </c>
    </row>
    <row r="17561" spans="1:14">
      <c r="A17561" s="43" t="str">
        <f t="shared" si="848"/>
        <v>132120300147563001</v>
      </c>
      <c r="B17561" s="28">
        <f t="shared" si="849"/>
        <v>1</v>
      </c>
      <c r="C17561" s="28">
        <f t="shared" si="850"/>
        <v>0</v>
      </c>
      <c r="K17561" s="73" t="s">
        <v>7498</v>
      </c>
      <c r="L17561" s="73" t="s">
        <v>7474</v>
      </c>
      <c r="M17561" s="74">
        <v>1</v>
      </c>
      <c r="N17561" s="74">
        <v>0</v>
      </c>
    </row>
    <row r="17562" spans="1:14">
      <c r="A17562" s="43" t="str">
        <f t="shared" si="848"/>
        <v>132120300144564001</v>
      </c>
      <c r="B17562" s="28">
        <f t="shared" si="849"/>
        <v>0</v>
      </c>
      <c r="C17562" s="28">
        <f t="shared" si="850"/>
        <v>0</v>
      </c>
      <c r="K17562" s="73" t="s">
        <v>7499</v>
      </c>
      <c r="L17562" s="73" t="s">
        <v>7474</v>
      </c>
      <c r="M17562" s="74">
        <v>0</v>
      </c>
      <c r="N17562" s="74">
        <v>0</v>
      </c>
    </row>
    <row r="17563" spans="1:14">
      <c r="A17563" s="43" t="str">
        <f t="shared" si="848"/>
        <v>132120300144564002</v>
      </c>
      <c r="B17563" s="28">
        <f t="shared" si="849"/>
        <v>5</v>
      </c>
      <c r="C17563" s="28">
        <f t="shared" si="850"/>
        <v>0</v>
      </c>
      <c r="K17563" s="73" t="s">
        <v>7500</v>
      </c>
      <c r="L17563" s="73" t="s">
        <v>7474</v>
      </c>
      <c r="M17563" s="74">
        <v>5</v>
      </c>
      <c r="N17563" s="74">
        <v>0</v>
      </c>
    </row>
    <row r="17564" spans="1:14">
      <c r="A17564" s="43" t="str">
        <f t="shared" si="848"/>
        <v>132120300146564001</v>
      </c>
      <c r="B17564" s="28">
        <f t="shared" si="849"/>
        <v>0</v>
      </c>
      <c r="C17564" s="28">
        <f t="shared" si="850"/>
        <v>0</v>
      </c>
      <c r="K17564" s="73" t="s">
        <v>7501</v>
      </c>
      <c r="L17564" s="73" t="s">
        <v>7474</v>
      </c>
      <c r="M17564" s="74">
        <v>0</v>
      </c>
      <c r="N17564" s="74">
        <v>0</v>
      </c>
    </row>
    <row r="17565" spans="1:14">
      <c r="A17565" s="43" t="str">
        <f t="shared" si="848"/>
        <v>132120300148564001</v>
      </c>
      <c r="B17565" s="28">
        <f t="shared" si="849"/>
        <v>1</v>
      </c>
      <c r="C17565" s="28">
        <f t="shared" si="850"/>
        <v>0</v>
      </c>
      <c r="K17565" s="73" t="s">
        <v>7502</v>
      </c>
      <c r="L17565" s="73" t="s">
        <v>7474</v>
      </c>
      <c r="M17565" s="74">
        <v>1</v>
      </c>
      <c r="N17565" s="74">
        <v>0</v>
      </c>
    </row>
    <row r="17566" spans="1:14">
      <c r="A17566" s="43" t="str">
        <f t="shared" si="848"/>
        <v>132120300144565001</v>
      </c>
      <c r="B17566" s="28">
        <f t="shared" si="849"/>
        <v>1</v>
      </c>
      <c r="C17566" s="28">
        <f t="shared" si="850"/>
        <v>1</v>
      </c>
      <c r="K17566" s="73" t="s">
        <v>7503</v>
      </c>
      <c r="L17566" s="73" t="s">
        <v>7474</v>
      </c>
      <c r="M17566" s="74">
        <v>0</v>
      </c>
      <c r="N17566" s="74">
        <v>1</v>
      </c>
    </row>
    <row r="17567" spans="1:14">
      <c r="A17567" s="43" t="str">
        <f t="shared" si="848"/>
        <v>132120300146565001</v>
      </c>
      <c r="B17567" s="28">
        <f t="shared" si="849"/>
        <v>2</v>
      </c>
      <c r="C17567" s="28">
        <f t="shared" si="850"/>
        <v>0</v>
      </c>
      <c r="K17567" s="73" t="s">
        <v>7504</v>
      </c>
      <c r="L17567" s="73" t="s">
        <v>7474</v>
      </c>
      <c r="M17567" s="74">
        <v>2</v>
      </c>
      <c r="N17567" s="74">
        <v>0</v>
      </c>
    </row>
    <row r="17568" spans="1:14">
      <c r="A17568" s="43" t="str">
        <f t="shared" si="848"/>
        <v>132120300148565001</v>
      </c>
      <c r="B17568" s="28">
        <f t="shared" si="849"/>
        <v>2</v>
      </c>
      <c r="C17568" s="28">
        <f t="shared" si="850"/>
        <v>0</v>
      </c>
      <c r="K17568" s="73" t="s">
        <v>7505</v>
      </c>
      <c r="L17568" s="73" t="s">
        <v>7474</v>
      </c>
      <c r="M17568" s="74">
        <v>2</v>
      </c>
      <c r="N17568" s="74">
        <v>0</v>
      </c>
    </row>
    <row r="17569" spans="1:14">
      <c r="A17569" s="43" t="str">
        <f t="shared" si="848"/>
        <v>132120300144566001</v>
      </c>
      <c r="B17569" s="28">
        <f t="shared" si="849"/>
        <v>1</v>
      </c>
      <c r="C17569" s="28">
        <f t="shared" si="850"/>
        <v>0</v>
      </c>
      <c r="K17569" s="73" t="s">
        <v>7506</v>
      </c>
      <c r="L17569" s="73" t="s">
        <v>7474</v>
      </c>
      <c r="M17569" s="74">
        <v>1</v>
      </c>
      <c r="N17569" s="74">
        <v>0</v>
      </c>
    </row>
    <row r="17570" spans="1:14">
      <c r="A17570" s="43" t="str">
        <f t="shared" si="848"/>
        <v>132120300144566002</v>
      </c>
      <c r="B17570" s="28">
        <f t="shared" si="849"/>
        <v>5</v>
      </c>
      <c r="C17570" s="28">
        <f t="shared" si="850"/>
        <v>0</v>
      </c>
      <c r="K17570" s="73" t="s">
        <v>7507</v>
      </c>
      <c r="L17570" s="73" t="s">
        <v>7474</v>
      </c>
      <c r="M17570" s="74">
        <v>5</v>
      </c>
      <c r="N17570" s="74">
        <v>0</v>
      </c>
    </row>
    <row r="17571" spans="1:14">
      <c r="A17571" s="43" t="str">
        <f t="shared" si="848"/>
        <v>132120300146566001</v>
      </c>
      <c r="B17571" s="28">
        <f t="shared" si="849"/>
        <v>0</v>
      </c>
      <c r="C17571" s="28">
        <f t="shared" si="850"/>
        <v>0</v>
      </c>
      <c r="K17571" s="73" t="s">
        <v>7508</v>
      </c>
      <c r="L17571" s="73" t="s">
        <v>7474</v>
      </c>
      <c r="M17571" s="74">
        <v>0</v>
      </c>
      <c r="N17571" s="74">
        <v>0</v>
      </c>
    </row>
    <row r="17572" spans="1:14">
      <c r="A17572" s="43" t="str">
        <f t="shared" si="848"/>
        <v>132120300148566001</v>
      </c>
      <c r="B17572" s="28">
        <f t="shared" si="849"/>
        <v>0</v>
      </c>
      <c r="C17572" s="28">
        <f t="shared" si="850"/>
        <v>0</v>
      </c>
      <c r="K17572" s="73" t="s">
        <v>7509</v>
      </c>
      <c r="L17572" s="73" t="s">
        <v>7474</v>
      </c>
      <c r="M17572" s="74">
        <v>0</v>
      </c>
      <c r="N17572" s="74">
        <v>0</v>
      </c>
    </row>
    <row r="17573" spans="1:14">
      <c r="A17573" s="43" t="str">
        <f t="shared" si="848"/>
        <v>132120300146567001</v>
      </c>
      <c r="B17573" s="28">
        <f t="shared" si="849"/>
        <v>7</v>
      </c>
      <c r="C17573" s="28">
        <f t="shared" si="850"/>
        <v>1</v>
      </c>
      <c r="K17573" s="73" t="s">
        <v>7510</v>
      </c>
      <c r="L17573" s="73" t="s">
        <v>7474</v>
      </c>
      <c r="M17573" s="74">
        <v>6</v>
      </c>
      <c r="N17573" s="74">
        <v>1</v>
      </c>
    </row>
    <row r="17574" spans="1:14">
      <c r="A17574" s="43" t="str">
        <f t="shared" si="848"/>
        <v>132120300147567001</v>
      </c>
      <c r="B17574" s="28">
        <f t="shared" si="849"/>
        <v>9</v>
      </c>
      <c r="C17574" s="28">
        <f t="shared" si="850"/>
        <v>0</v>
      </c>
      <c r="K17574" s="73" t="s">
        <v>7511</v>
      </c>
      <c r="L17574" s="73" t="s">
        <v>7474</v>
      </c>
      <c r="M17574" s="74">
        <v>9</v>
      </c>
      <c r="N17574" s="74">
        <v>0</v>
      </c>
    </row>
    <row r="17575" spans="1:14">
      <c r="A17575" s="43" t="str">
        <f t="shared" si="848"/>
        <v>132120300144568001</v>
      </c>
      <c r="B17575" s="28">
        <f t="shared" si="849"/>
        <v>1</v>
      </c>
      <c r="C17575" s="28">
        <f t="shared" si="850"/>
        <v>0</v>
      </c>
      <c r="K17575" s="73" t="s">
        <v>7512</v>
      </c>
      <c r="L17575" s="73" t="s">
        <v>7474</v>
      </c>
      <c r="M17575" s="74">
        <v>1</v>
      </c>
      <c r="N17575" s="74">
        <v>0</v>
      </c>
    </row>
    <row r="17576" spans="1:14">
      <c r="A17576" s="43" t="str">
        <f t="shared" si="848"/>
        <v>132120300146568001</v>
      </c>
      <c r="B17576" s="28">
        <f t="shared" si="849"/>
        <v>3</v>
      </c>
      <c r="C17576" s="28">
        <f t="shared" si="850"/>
        <v>0</v>
      </c>
      <c r="K17576" s="73" t="s">
        <v>7513</v>
      </c>
      <c r="L17576" s="73" t="s">
        <v>7474</v>
      </c>
      <c r="M17576" s="74">
        <v>3</v>
      </c>
      <c r="N17576" s="74">
        <v>0</v>
      </c>
    </row>
    <row r="17577" spans="1:14">
      <c r="A17577" s="43" t="str">
        <f t="shared" si="848"/>
        <v>132120300146568002</v>
      </c>
      <c r="B17577" s="28">
        <f t="shared" si="849"/>
        <v>10</v>
      </c>
      <c r="C17577" s="28">
        <f t="shared" si="850"/>
        <v>1</v>
      </c>
      <c r="K17577" s="73" t="s">
        <v>7514</v>
      </c>
      <c r="L17577" s="73" t="s">
        <v>7474</v>
      </c>
      <c r="M17577" s="74">
        <v>9</v>
      </c>
      <c r="N17577" s="74">
        <v>1</v>
      </c>
    </row>
    <row r="17578" spans="1:14">
      <c r="A17578" s="43" t="str">
        <f t="shared" si="848"/>
        <v>132120300144569001</v>
      </c>
      <c r="B17578" s="28">
        <f t="shared" si="849"/>
        <v>2</v>
      </c>
      <c r="C17578" s="28">
        <f t="shared" si="850"/>
        <v>0</v>
      </c>
      <c r="K17578" s="73" t="s">
        <v>7515</v>
      </c>
      <c r="L17578" s="73" t="s">
        <v>7474</v>
      </c>
      <c r="M17578" s="74">
        <v>2</v>
      </c>
      <c r="N17578" s="74">
        <v>0</v>
      </c>
    </row>
    <row r="17579" spans="1:14">
      <c r="A17579" s="43" t="str">
        <f t="shared" si="848"/>
        <v>132120300144569002</v>
      </c>
      <c r="B17579" s="28">
        <f t="shared" si="849"/>
        <v>0</v>
      </c>
      <c r="C17579" s="28">
        <f t="shared" si="850"/>
        <v>0</v>
      </c>
      <c r="K17579" s="73" t="s">
        <v>7516</v>
      </c>
      <c r="L17579" s="73" t="s">
        <v>7474</v>
      </c>
      <c r="M17579" s="74">
        <v>0</v>
      </c>
      <c r="N17579" s="74">
        <v>0</v>
      </c>
    </row>
    <row r="17580" spans="1:14">
      <c r="A17580" s="43" t="str">
        <f t="shared" si="848"/>
        <v>132120300145569001</v>
      </c>
      <c r="B17580" s="28">
        <f t="shared" si="849"/>
        <v>23</v>
      </c>
      <c r="C17580" s="28">
        <f t="shared" si="850"/>
        <v>0</v>
      </c>
      <c r="K17580" s="73" t="s">
        <v>7517</v>
      </c>
      <c r="L17580" s="73" t="s">
        <v>7474</v>
      </c>
      <c r="M17580" s="74">
        <v>23</v>
      </c>
      <c r="N17580" s="74">
        <v>0</v>
      </c>
    </row>
    <row r="17581" spans="1:14">
      <c r="A17581" s="43" t="str">
        <f t="shared" si="848"/>
        <v>132120300144570001</v>
      </c>
      <c r="B17581" s="28">
        <f t="shared" si="849"/>
        <v>1</v>
      </c>
      <c r="C17581" s="28">
        <f t="shared" si="850"/>
        <v>0</v>
      </c>
      <c r="K17581" s="73" t="s">
        <v>7518</v>
      </c>
      <c r="L17581" s="73" t="s">
        <v>7474</v>
      </c>
      <c r="M17581" s="74">
        <v>1</v>
      </c>
      <c r="N17581" s="74">
        <v>0</v>
      </c>
    </row>
    <row r="17582" spans="1:14">
      <c r="A17582" s="43" t="str">
        <f t="shared" si="848"/>
        <v>132120300147570001</v>
      </c>
      <c r="B17582" s="28">
        <f t="shared" si="849"/>
        <v>31</v>
      </c>
      <c r="C17582" s="28">
        <f t="shared" si="850"/>
        <v>0</v>
      </c>
      <c r="K17582" s="73" t="s">
        <v>7519</v>
      </c>
      <c r="L17582" s="73" t="s">
        <v>7474</v>
      </c>
      <c r="M17582" s="74">
        <v>31</v>
      </c>
      <c r="N17582" s="74">
        <v>0</v>
      </c>
    </row>
    <row r="17583" spans="1:14">
      <c r="A17583" s="43" t="str">
        <f t="shared" si="848"/>
        <v>132120300144571001</v>
      </c>
      <c r="B17583" s="28">
        <f t="shared" si="849"/>
        <v>4</v>
      </c>
      <c r="C17583" s="28">
        <f t="shared" si="850"/>
        <v>1</v>
      </c>
      <c r="K17583" s="73" t="s">
        <v>7520</v>
      </c>
      <c r="L17583" s="73" t="s">
        <v>7474</v>
      </c>
      <c r="M17583" s="74">
        <v>3</v>
      </c>
      <c r="N17583" s="74">
        <v>1</v>
      </c>
    </row>
    <row r="17584" spans="1:14">
      <c r="A17584" s="43" t="str">
        <f t="shared" si="848"/>
        <v>132120300148571001</v>
      </c>
      <c r="B17584" s="28">
        <f t="shared" si="849"/>
        <v>19</v>
      </c>
      <c r="C17584" s="28">
        <f t="shared" si="850"/>
        <v>0</v>
      </c>
      <c r="K17584" s="73" t="s">
        <v>7521</v>
      </c>
      <c r="L17584" s="73" t="s">
        <v>7474</v>
      </c>
      <c r="M17584" s="74">
        <v>19</v>
      </c>
      <c r="N17584" s="74">
        <v>0</v>
      </c>
    </row>
    <row r="17585" spans="1:14">
      <c r="A17585" s="43" t="str">
        <f t="shared" si="848"/>
        <v>132120300144572001</v>
      </c>
      <c r="B17585" s="28">
        <f t="shared" si="849"/>
        <v>0</v>
      </c>
      <c r="C17585" s="28">
        <f t="shared" si="850"/>
        <v>0</v>
      </c>
      <c r="K17585" s="73" t="s">
        <v>7522</v>
      </c>
      <c r="L17585" s="73" t="s">
        <v>7474</v>
      </c>
      <c r="M17585" s="74">
        <v>0</v>
      </c>
      <c r="N17585" s="74">
        <v>0</v>
      </c>
    </row>
    <row r="17586" spans="1:14">
      <c r="A17586" s="43" t="str">
        <f t="shared" si="848"/>
        <v>132120300144572002</v>
      </c>
      <c r="B17586" s="28">
        <f t="shared" si="849"/>
        <v>0</v>
      </c>
      <c r="C17586" s="28">
        <f t="shared" si="850"/>
        <v>0</v>
      </c>
      <c r="K17586" s="73" t="s">
        <v>7523</v>
      </c>
      <c r="L17586" s="73" t="s">
        <v>7474</v>
      </c>
      <c r="M17586" s="74">
        <v>0</v>
      </c>
      <c r="N17586" s="74">
        <v>0</v>
      </c>
    </row>
    <row r="17587" spans="1:14">
      <c r="A17587" s="43" t="str">
        <f t="shared" si="848"/>
        <v>132120300145572001</v>
      </c>
      <c r="B17587" s="28">
        <f t="shared" si="849"/>
        <v>30</v>
      </c>
      <c r="C17587" s="28">
        <f t="shared" si="850"/>
        <v>3</v>
      </c>
      <c r="K17587" s="73" t="s">
        <v>7524</v>
      </c>
      <c r="L17587" s="73" t="s">
        <v>7474</v>
      </c>
      <c r="M17587" s="74">
        <v>27</v>
      </c>
      <c r="N17587" s="74">
        <v>3</v>
      </c>
    </row>
    <row r="17588" spans="1:14">
      <c r="A17588" s="43" t="str">
        <f t="shared" si="848"/>
        <v>132120300146572001</v>
      </c>
      <c r="B17588" s="28">
        <f t="shared" si="849"/>
        <v>10</v>
      </c>
      <c r="C17588" s="28">
        <f t="shared" si="850"/>
        <v>0</v>
      </c>
      <c r="K17588" s="73" t="s">
        <v>7525</v>
      </c>
      <c r="L17588" s="73" t="s">
        <v>7474</v>
      </c>
      <c r="M17588" s="74">
        <v>10</v>
      </c>
      <c r="N17588" s="74">
        <v>0</v>
      </c>
    </row>
    <row r="17589" spans="1:14">
      <c r="A17589" s="43" t="str">
        <f t="shared" si="848"/>
        <v>132120300144573001</v>
      </c>
      <c r="B17589" s="28">
        <f t="shared" si="849"/>
        <v>6</v>
      </c>
      <c r="C17589" s="28">
        <f t="shared" si="850"/>
        <v>2</v>
      </c>
      <c r="K17589" s="73" t="s">
        <v>7526</v>
      </c>
      <c r="L17589" s="73" t="s">
        <v>7474</v>
      </c>
      <c r="M17589" s="74">
        <v>4</v>
      </c>
      <c r="N17589" s="74">
        <v>2</v>
      </c>
    </row>
    <row r="17590" spans="1:14">
      <c r="A17590" s="43" t="str">
        <f t="shared" si="848"/>
        <v>132120300144573002</v>
      </c>
      <c r="B17590" s="28">
        <f t="shared" si="849"/>
        <v>20</v>
      </c>
      <c r="C17590" s="28">
        <f t="shared" si="850"/>
        <v>3</v>
      </c>
      <c r="K17590" s="73" t="s">
        <v>7527</v>
      </c>
      <c r="L17590" s="73" t="s">
        <v>7474</v>
      </c>
      <c r="M17590" s="74">
        <v>17</v>
      </c>
      <c r="N17590" s="74">
        <v>3</v>
      </c>
    </row>
    <row r="17591" spans="1:14">
      <c r="A17591" s="43" t="str">
        <f t="shared" si="848"/>
        <v>132120300145573001</v>
      </c>
      <c r="B17591" s="28">
        <f t="shared" si="849"/>
        <v>19</v>
      </c>
      <c r="C17591" s="28">
        <f t="shared" si="850"/>
        <v>1</v>
      </c>
      <c r="K17591" s="73" t="s">
        <v>7528</v>
      </c>
      <c r="L17591" s="73" t="s">
        <v>7474</v>
      </c>
      <c r="M17591" s="74">
        <v>18</v>
      </c>
      <c r="N17591" s="74">
        <v>1</v>
      </c>
    </row>
    <row r="17592" spans="1:14">
      <c r="A17592" s="43" t="str">
        <f t="shared" si="848"/>
        <v>132120300146573001</v>
      </c>
      <c r="B17592" s="28">
        <f t="shared" si="849"/>
        <v>7</v>
      </c>
      <c r="C17592" s="28">
        <f t="shared" si="850"/>
        <v>2</v>
      </c>
      <c r="K17592" s="73" t="s">
        <v>7529</v>
      </c>
      <c r="L17592" s="73" t="s">
        <v>7474</v>
      </c>
      <c r="M17592" s="74">
        <v>5</v>
      </c>
      <c r="N17592" s="74">
        <v>2</v>
      </c>
    </row>
    <row r="17593" spans="1:14">
      <c r="A17593" s="43" t="str">
        <f t="shared" si="848"/>
        <v>132120300147573001</v>
      </c>
      <c r="B17593" s="28">
        <f t="shared" si="849"/>
        <v>20</v>
      </c>
      <c r="C17593" s="28">
        <f t="shared" si="850"/>
        <v>0</v>
      </c>
      <c r="K17593" s="73" t="s">
        <v>7530</v>
      </c>
      <c r="L17593" s="73" t="s">
        <v>7474</v>
      </c>
      <c r="M17593" s="74">
        <v>20</v>
      </c>
      <c r="N17593" s="74">
        <v>0</v>
      </c>
    </row>
    <row r="17594" spans="1:14">
      <c r="A17594" s="43" t="str">
        <f t="shared" si="848"/>
        <v>132120300144574001</v>
      </c>
      <c r="B17594" s="28">
        <f t="shared" si="849"/>
        <v>0</v>
      </c>
      <c r="C17594" s="28">
        <f t="shared" si="850"/>
        <v>0</v>
      </c>
      <c r="K17594" s="73" t="s">
        <v>7531</v>
      </c>
      <c r="L17594" s="73" t="s">
        <v>7474</v>
      </c>
      <c r="M17594" s="74">
        <v>0</v>
      </c>
      <c r="N17594" s="74">
        <v>0</v>
      </c>
    </row>
    <row r="17595" spans="1:14">
      <c r="A17595" s="43" t="str">
        <f t="shared" si="848"/>
        <v>132120300144575001</v>
      </c>
      <c r="B17595" s="28">
        <f t="shared" si="849"/>
        <v>1</v>
      </c>
      <c r="C17595" s="28">
        <f t="shared" si="850"/>
        <v>0</v>
      </c>
      <c r="K17595" s="73" t="s">
        <v>7532</v>
      </c>
      <c r="L17595" s="73" t="s">
        <v>7474</v>
      </c>
      <c r="M17595" s="74">
        <v>1</v>
      </c>
      <c r="N17595" s="74">
        <v>0</v>
      </c>
    </row>
    <row r="17596" spans="1:14">
      <c r="A17596" s="43" t="str">
        <f t="shared" si="848"/>
        <v>132120300144575002</v>
      </c>
      <c r="B17596" s="28">
        <f t="shared" si="849"/>
        <v>19</v>
      </c>
      <c r="C17596" s="28">
        <f t="shared" si="850"/>
        <v>0</v>
      </c>
      <c r="K17596" s="73" t="s">
        <v>7533</v>
      </c>
      <c r="L17596" s="73" t="s">
        <v>7474</v>
      </c>
      <c r="M17596" s="74">
        <v>19</v>
      </c>
      <c r="N17596" s="74">
        <v>0</v>
      </c>
    </row>
    <row r="17597" spans="1:14">
      <c r="A17597" s="43" t="str">
        <f t="shared" si="848"/>
        <v>132120300145575001</v>
      </c>
      <c r="B17597" s="28">
        <f t="shared" si="849"/>
        <v>6</v>
      </c>
      <c r="C17597" s="28">
        <f t="shared" si="850"/>
        <v>0</v>
      </c>
      <c r="K17597" s="73" t="s">
        <v>7534</v>
      </c>
      <c r="L17597" s="73" t="s">
        <v>7474</v>
      </c>
      <c r="M17597" s="74">
        <v>6</v>
      </c>
      <c r="N17597" s="74">
        <v>0</v>
      </c>
    </row>
    <row r="17598" spans="1:14">
      <c r="A17598" s="43" t="str">
        <f t="shared" si="848"/>
        <v>132120300146575001</v>
      </c>
      <c r="B17598" s="28">
        <f t="shared" si="849"/>
        <v>3</v>
      </c>
      <c r="C17598" s="28">
        <f t="shared" si="850"/>
        <v>0</v>
      </c>
      <c r="K17598" s="73" t="s">
        <v>7535</v>
      </c>
      <c r="L17598" s="73" t="s">
        <v>7474</v>
      </c>
      <c r="M17598" s="74">
        <v>3</v>
      </c>
      <c r="N17598" s="74">
        <v>0</v>
      </c>
    </row>
    <row r="17599" spans="1:14">
      <c r="A17599" s="43" t="str">
        <f t="shared" si="848"/>
        <v>132120300144576001</v>
      </c>
      <c r="B17599" s="28">
        <f t="shared" si="849"/>
        <v>3</v>
      </c>
      <c r="C17599" s="28">
        <f t="shared" si="850"/>
        <v>0</v>
      </c>
      <c r="K17599" s="73" t="s">
        <v>7536</v>
      </c>
      <c r="L17599" s="73" t="s">
        <v>7474</v>
      </c>
      <c r="M17599" s="74">
        <v>3</v>
      </c>
      <c r="N17599" s="74">
        <v>0</v>
      </c>
    </row>
    <row r="17600" spans="1:14">
      <c r="A17600" s="43" t="str">
        <f t="shared" si="848"/>
        <v>132120300144576002</v>
      </c>
      <c r="B17600" s="28">
        <f t="shared" si="849"/>
        <v>1</v>
      </c>
      <c r="C17600" s="28">
        <f t="shared" si="850"/>
        <v>0</v>
      </c>
      <c r="K17600" s="73" t="s">
        <v>7537</v>
      </c>
      <c r="L17600" s="73" t="s">
        <v>7474</v>
      </c>
      <c r="M17600" s="74">
        <v>1</v>
      </c>
      <c r="N17600" s="74">
        <v>0</v>
      </c>
    </row>
    <row r="17601" spans="1:14">
      <c r="A17601" s="43" t="str">
        <f t="shared" si="848"/>
        <v>132120300145576001</v>
      </c>
      <c r="B17601" s="28">
        <f t="shared" si="849"/>
        <v>6</v>
      </c>
      <c r="C17601" s="28">
        <f t="shared" si="850"/>
        <v>0</v>
      </c>
      <c r="K17601" s="73" t="s">
        <v>7538</v>
      </c>
      <c r="L17601" s="73" t="s">
        <v>7474</v>
      </c>
      <c r="M17601" s="74">
        <v>6</v>
      </c>
      <c r="N17601" s="74">
        <v>0</v>
      </c>
    </row>
    <row r="17602" spans="1:14">
      <c r="A17602" s="43" t="str">
        <f t="shared" si="848"/>
        <v>132120300146576001</v>
      </c>
      <c r="B17602" s="28">
        <f t="shared" si="849"/>
        <v>4</v>
      </c>
      <c r="C17602" s="28">
        <f t="shared" si="850"/>
        <v>0</v>
      </c>
      <c r="K17602" s="73" t="s">
        <v>7539</v>
      </c>
      <c r="L17602" s="73" t="s">
        <v>7474</v>
      </c>
      <c r="M17602" s="74">
        <v>4</v>
      </c>
      <c r="N17602" s="74">
        <v>0</v>
      </c>
    </row>
    <row r="17603" spans="1:14">
      <c r="A17603" s="43" t="str">
        <f t="shared" ref="A17603:A17666" si="851">L17603&amp;K17603</f>
        <v>132120300144807001</v>
      </c>
      <c r="B17603" s="28">
        <f t="shared" ref="B17603:B17666" si="852">M17603+N17603</f>
        <v>3</v>
      </c>
      <c r="C17603" s="28">
        <f t="shared" ref="C17603:C17666" si="853">N17603</f>
        <v>0</v>
      </c>
      <c r="K17603" s="73" t="s">
        <v>7540</v>
      </c>
      <c r="L17603" s="73" t="s">
        <v>7474</v>
      </c>
      <c r="M17603" s="74">
        <v>3</v>
      </c>
      <c r="N17603" s="74">
        <v>0</v>
      </c>
    </row>
    <row r="17604" spans="1:14">
      <c r="A17604" s="43" t="str">
        <f t="shared" si="851"/>
        <v>132120300144808001</v>
      </c>
      <c r="B17604" s="28">
        <f t="shared" si="852"/>
        <v>4</v>
      </c>
      <c r="C17604" s="28">
        <f t="shared" si="853"/>
        <v>0</v>
      </c>
      <c r="K17604" s="73" t="s">
        <v>7541</v>
      </c>
      <c r="L17604" s="73" t="s">
        <v>7474</v>
      </c>
      <c r="M17604" s="74">
        <v>4</v>
      </c>
      <c r="N17604" s="74">
        <v>0</v>
      </c>
    </row>
    <row r="17605" spans="1:14">
      <c r="A17605" s="43" t="str">
        <f t="shared" si="851"/>
        <v>132121300144577001</v>
      </c>
      <c r="B17605" s="28">
        <f t="shared" si="852"/>
        <v>22</v>
      </c>
      <c r="C17605" s="28">
        <f t="shared" si="853"/>
        <v>21</v>
      </c>
      <c r="K17605" s="73" t="s">
        <v>7542</v>
      </c>
      <c r="L17605" s="73" t="s">
        <v>7543</v>
      </c>
      <c r="M17605" s="74">
        <v>1</v>
      </c>
      <c r="N17605" s="74">
        <v>21</v>
      </c>
    </row>
    <row r="17606" spans="1:14">
      <c r="A17606" s="43" t="str">
        <f t="shared" si="851"/>
        <v>132121300145577001</v>
      </c>
      <c r="B17606" s="28">
        <f t="shared" si="852"/>
        <v>1</v>
      </c>
      <c r="C17606" s="28">
        <f t="shared" si="853"/>
        <v>1</v>
      </c>
      <c r="K17606" s="73" t="s">
        <v>7544</v>
      </c>
      <c r="L17606" s="73" t="s">
        <v>7543</v>
      </c>
      <c r="M17606" s="74">
        <v>0</v>
      </c>
      <c r="N17606" s="74">
        <v>1</v>
      </c>
    </row>
    <row r="17607" spans="1:14">
      <c r="A17607" s="43" t="str">
        <f t="shared" si="851"/>
        <v>132121300146577001</v>
      </c>
      <c r="B17607" s="28">
        <f t="shared" si="852"/>
        <v>4</v>
      </c>
      <c r="C17607" s="28">
        <f t="shared" si="853"/>
        <v>4</v>
      </c>
      <c r="K17607" s="73" t="s">
        <v>7545</v>
      </c>
      <c r="L17607" s="73" t="s">
        <v>7543</v>
      </c>
      <c r="M17607" s="74">
        <v>0</v>
      </c>
      <c r="N17607" s="74">
        <v>4</v>
      </c>
    </row>
    <row r="17608" spans="1:14">
      <c r="A17608" s="43" t="str">
        <f t="shared" si="851"/>
        <v>132121300146578001</v>
      </c>
      <c r="B17608" s="28">
        <f t="shared" si="852"/>
        <v>2</v>
      </c>
      <c r="C17608" s="28">
        <f t="shared" si="853"/>
        <v>2</v>
      </c>
      <c r="K17608" s="73" t="s">
        <v>7546</v>
      </c>
      <c r="L17608" s="73" t="s">
        <v>7543</v>
      </c>
      <c r="M17608" s="74">
        <v>0</v>
      </c>
      <c r="N17608" s="74">
        <v>2</v>
      </c>
    </row>
    <row r="17609" spans="1:14">
      <c r="A17609" s="43" t="str">
        <f t="shared" si="851"/>
        <v>132121300144579001</v>
      </c>
      <c r="B17609" s="28">
        <f t="shared" si="852"/>
        <v>7</v>
      </c>
      <c r="C17609" s="28">
        <f t="shared" si="853"/>
        <v>7</v>
      </c>
      <c r="K17609" s="73" t="s">
        <v>7547</v>
      </c>
      <c r="L17609" s="73" t="s">
        <v>7543</v>
      </c>
      <c r="M17609" s="74">
        <v>0</v>
      </c>
      <c r="N17609" s="74">
        <v>7</v>
      </c>
    </row>
    <row r="17610" spans="1:14">
      <c r="A17610" s="43" t="str">
        <f t="shared" si="851"/>
        <v>132121300146579001</v>
      </c>
      <c r="B17610" s="28">
        <f t="shared" si="852"/>
        <v>6</v>
      </c>
      <c r="C17610" s="28">
        <f t="shared" si="853"/>
        <v>6</v>
      </c>
      <c r="K17610" s="73" t="s">
        <v>7548</v>
      </c>
      <c r="L17610" s="73" t="s">
        <v>7543</v>
      </c>
      <c r="M17610" s="74">
        <v>0</v>
      </c>
      <c r="N17610" s="74">
        <v>6</v>
      </c>
    </row>
    <row r="17611" spans="1:14">
      <c r="A17611" s="43" t="str">
        <f t="shared" si="851"/>
        <v>132121300146580001</v>
      </c>
      <c r="B17611" s="28">
        <f t="shared" si="852"/>
        <v>2</v>
      </c>
      <c r="C17611" s="28">
        <f t="shared" si="853"/>
        <v>2</v>
      </c>
      <c r="K17611" s="73" t="s">
        <v>7549</v>
      </c>
      <c r="L17611" s="73" t="s">
        <v>7543</v>
      </c>
      <c r="M17611" s="74">
        <v>0</v>
      </c>
      <c r="N17611" s="74">
        <v>2</v>
      </c>
    </row>
    <row r="17612" spans="1:14">
      <c r="A17612" s="43" t="str">
        <f t="shared" si="851"/>
        <v>132121300144581001</v>
      </c>
      <c r="B17612" s="28">
        <f t="shared" si="852"/>
        <v>5</v>
      </c>
      <c r="C17612" s="28">
        <f t="shared" si="853"/>
        <v>5</v>
      </c>
      <c r="K17612" s="73" t="s">
        <v>7550</v>
      </c>
      <c r="L17612" s="73" t="s">
        <v>7543</v>
      </c>
      <c r="M17612" s="74">
        <v>0</v>
      </c>
      <c r="N17612" s="74">
        <v>5</v>
      </c>
    </row>
    <row r="17613" spans="1:14">
      <c r="A17613" s="43" t="str">
        <f t="shared" si="851"/>
        <v>132121300146581001</v>
      </c>
      <c r="B17613" s="28">
        <f t="shared" si="852"/>
        <v>6</v>
      </c>
      <c r="C17613" s="28">
        <f t="shared" si="853"/>
        <v>6</v>
      </c>
      <c r="K17613" s="73" t="s">
        <v>7551</v>
      </c>
      <c r="L17613" s="73" t="s">
        <v>7543</v>
      </c>
      <c r="M17613" s="74">
        <v>0</v>
      </c>
      <c r="N17613" s="74">
        <v>6</v>
      </c>
    </row>
    <row r="17614" spans="1:14">
      <c r="A17614" s="43" t="str">
        <f t="shared" si="851"/>
        <v>132121300144582001</v>
      </c>
      <c r="B17614" s="28">
        <f t="shared" si="852"/>
        <v>2</v>
      </c>
      <c r="C17614" s="28">
        <f t="shared" si="853"/>
        <v>2</v>
      </c>
      <c r="K17614" s="73" t="s">
        <v>7552</v>
      </c>
      <c r="L17614" s="73" t="s">
        <v>7543</v>
      </c>
      <c r="M17614" s="74">
        <v>0</v>
      </c>
      <c r="N17614" s="74">
        <v>2</v>
      </c>
    </row>
    <row r="17615" spans="1:14">
      <c r="A17615" s="43" t="str">
        <f t="shared" si="851"/>
        <v>132121300146582001</v>
      </c>
      <c r="B17615" s="28">
        <f t="shared" si="852"/>
        <v>4</v>
      </c>
      <c r="C17615" s="28">
        <f t="shared" si="853"/>
        <v>4</v>
      </c>
      <c r="K17615" s="73" t="s">
        <v>7553</v>
      </c>
      <c r="L17615" s="73" t="s">
        <v>7543</v>
      </c>
      <c r="M17615" s="74">
        <v>0</v>
      </c>
      <c r="N17615" s="74">
        <v>4</v>
      </c>
    </row>
    <row r="17616" spans="1:14">
      <c r="A17616" s="43" t="str">
        <f t="shared" si="851"/>
        <v>132121300144583001</v>
      </c>
      <c r="B17616" s="28">
        <f t="shared" si="852"/>
        <v>1</v>
      </c>
      <c r="C17616" s="28">
        <f t="shared" si="853"/>
        <v>1</v>
      </c>
      <c r="K17616" s="73" t="s">
        <v>7554</v>
      </c>
      <c r="L17616" s="73" t="s">
        <v>7543</v>
      </c>
      <c r="M17616" s="74">
        <v>0</v>
      </c>
      <c r="N17616" s="74">
        <v>1</v>
      </c>
    </row>
    <row r="17617" spans="1:14">
      <c r="A17617" s="43" t="str">
        <f t="shared" si="851"/>
        <v>132121300144584001</v>
      </c>
      <c r="B17617" s="28">
        <f t="shared" si="852"/>
        <v>9</v>
      </c>
      <c r="C17617" s="28">
        <f t="shared" si="853"/>
        <v>9</v>
      </c>
      <c r="K17617" s="73" t="s">
        <v>7555</v>
      </c>
      <c r="L17617" s="73" t="s">
        <v>7543</v>
      </c>
      <c r="M17617" s="74">
        <v>0</v>
      </c>
      <c r="N17617" s="74">
        <v>9</v>
      </c>
    </row>
    <row r="17618" spans="1:14">
      <c r="A17618" s="43" t="str">
        <f t="shared" si="851"/>
        <v>132121300146584001</v>
      </c>
      <c r="B17618" s="28">
        <f t="shared" si="852"/>
        <v>12</v>
      </c>
      <c r="C17618" s="28">
        <f t="shared" si="853"/>
        <v>12</v>
      </c>
      <c r="K17618" s="73" t="s">
        <v>7556</v>
      </c>
      <c r="L17618" s="73" t="s">
        <v>7543</v>
      </c>
      <c r="M17618" s="74">
        <v>0</v>
      </c>
      <c r="N17618" s="74">
        <v>12</v>
      </c>
    </row>
    <row r="17619" spans="1:14">
      <c r="A17619" s="43" t="str">
        <f t="shared" si="851"/>
        <v>132121300148584001</v>
      </c>
      <c r="B17619" s="28">
        <f t="shared" si="852"/>
        <v>5</v>
      </c>
      <c r="C17619" s="28">
        <f t="shared" si="853"/>
        <v>2</v>
      </c>
      <c r="K17619" s="73" t="s">
        <v>7557</v>
      </c>
      <c r="L17619" s="73" t="s">
        <v>7543</v>
      </c>
      <c r="M17619" s="74">
        <v>3</v>
      </c>
      <c r="N17619" s="74">
        <v>2</v>
      </c>
    </row>
    <row r="17620" spans="1:14">
      <c r="A17620" s="43" t="str">
        <f t="shared" si="851"/>
        <v>132121300144815001</v>
      </c>
      <c r="B17620" s="28">
        <f t="shared" si="852"/>
        <v>1</v>
      </c>
      <c r="C17620" s="28">
        <f t="shared" si="853"/>
        <v>1</v>
      </c>
      <c r="K17620" s="73" t="s">
        <v>7558</v>
      </c>
      <c r="L17620" s="73" t="s">
        <v>7543</v>
      </c>
      <c r="M17620" s="74">
        <v>0</v>
      </c>
      <c r="N17620" s="74">
        <v>1</v>
      </c>
    </row>
    <row r="17621" spans="1:14">
      <c r="A17621" s="43" t="str">
        <f t="shared" si="851"/>
        <v>132121300144816001</v>
      </c>
      <c r="B17621" s="28">
        <f t="shared" si="852"/>
        <v>0</v>
      </c>
      <c r="C17621" s="28">
        <f t="shared" si="853"/>
        <v>0</v>
      </c>
      <c r="K17621" s="73" t="s">
        <v>7559</v>
      </c>
      <c r="L17621" s="73" t="s">
        <v>7543</v>
      </c>
      <c r="M17621" s="74">
        <v>0</v>
      </c>
      <c r="N17621" s="74">
        <v>0</v>
      </c>
    </row>
    <row r="17622" spans="1:14">
      <c r="A17622" s="43" t="str">
        <f t="shared" si="851"/>
        <v>132122300144585001</v>
      </c>
      <c r="B17622" s="28">
        <f t="shared" si="852"/>
        <v>29</v>
      </c>
      <c r="C17622" s="28">
        <f t="shared" si="853"/>
        <v>24</v>
      </c>
      <c r="K17622" s="73" t="s">
        <v>7560</v>
      </c>
      <c r="L17622" s="73" t="s">
        <v>7561</v>
      </c>
      <c r="M17622" s="74">
        <v>5</v>
      </c>
      <c r="N17622" s="74">
        <v>24</v>
      </c>
    </row>
    <row r="17623" spans="1:14">
      <c r="A17623" s="43" t="str">
        <f t="shared" si="851"/>
        <v>132122300147586001</v>
      </c>
      <c r="B17623" s="28">
        <f t="shared" si="852"/>
        <v>26</v>
      </c>
      <c r="C17623" s="28">
        <f t="shared" si="853"/>
        <v>15</v>
      </c>
      <c r="K17623" s="73" t="s">
        <v>7562</v>
      </c>
      <c r="L17623" s="73" t="s">
        <v>7561</v>
      </c>
      <c r="M17623" s="74">
        <v>11</v>
      </c>
      <c r="N17623" s="74">
        <v>15</v>
      </c>
    </row>
    <row r="17624" spans="1:14">
      <c r="A17624" s="43" t="str">
        <f t="shared" si="851"/>
        <v>132122300148586001</v>
      </c>
      <c r="B17624" s="28">
        <f t="shared" si="852"/>
        <v>106</v>
      </c>
      <c r="C17624" s="28">
        <f t="shared" si="853"/>
        <v>85</v>
      </c>
      <c r="K17624" s="73" t="s">
        <v>7563</v>
      </c>
      <c r="L17624" s="73" t="s">
        <v>7561</v>
      </c>
      <c r="M17624" s="74">
        <v>21</v>
      </c>
      <c r="N17624" s="74">
        <v>85</v>
      </c>
    </row>
    <row r="17625" spans="1:14">
      <c r="A17625" s="43" t="str">
        <f t="shared" si="851"/>
        <v>132122300144587001</v>
      </c>
      <c r="B17625" s="28">
        <f t="shared" si="852"/>
        <v>17</v>
      </c>
      <c r="C17625" s="28">
        <f t="shared" si="853"/>
        <v>13</v>
      </c>
      <c r="K17625" s="73" t="s">
        <v>7564</v>
      </c>
      <c r="L17625" s="73" t="s">
        <v>7561</v>
      </c>
      <c r="M17625" s="74">
        <v>4</v>
      </c>
      <c r="N17625" s="74">
        <v>13</v>
      </c>
    </row>
    <row r="17626" spans="1:14">
      <c r="A17626" s="43" t="str">
        <f t="shared" si="851"/>
        <v>132122300144588001</v>
      </c>
      <c r="B17626" s="28">
        <f t="shared" si="852"/>
        <v>4</v>
      </c>
      <c r="C17626" s="28">
        <f t="shared" si="853"/>
        <v>3</v>
      </c>
      <c r="K17626" s="73" t="s">
        <v>7565</v>
      </c>
      <c r="L17626" s="73" t="s">
        <v>7561</v>
      </c>
      <c r="M17626" s="74">
        <v>1</v>
      </c>
      <c r="N17626" s="74">
        <v>3</v>
      </c>
    </row>
    <row r="17627" spans="1:14">
      <c r="A17627" s="43" t="str">
        <f t="shared" si="851"/>
        <v>132122300145588001</v>
      </c>
      <c r="B17627" s="28">
        <f t="shared" si="852"/>
        <v>6</v>
      </c>
      <c r="C17627" s="28">
        <f t="shared" si="853"/>
        <v>2</v>
      </c>
      <c r="K17627" s="73" t="s">
        <v>7566</v>
      </c>
      <c r="L17627" s="73" t="s">
        <v>7561</v>
      </c>
      <c r="M17627" s="74">
        <v>4</v>
      </c>
      <c r="N17627" s="74">
        <v>2</v>
      </c>
    </row>
    <row r="17628" spans="1:14">
      <c r="A17628" s="43" t="str">
        <f t="shared" si="851"/>
        <v>132122300146588001</v>
      </c>
      <c r="B17628" s="28">
        <f t="shared" si="852"/>
        <v>56</v>
      </c>
      <c r="C17628" s="28">
        <f t="shared" si="853"/>
        <v>32</v>
      </c>
      <c r="K17628" s="73" t="s">
        <v>7567</v>
      </c>
      <c r="L17628" s="73" t="s">
        <v>7561</v>
      </c>
      <c r="M17628" s="74">
        <v>24</v>
      </c>
      <c r="N17628" s="74">
        <v>32</v>
      </c>
    </row>
    <row r="17629" spans="1:14">
      <c r="A17629" s="43" t="str">
        <f t="shared" si="851"/>
        <v>132122300147588001</v>
      </c>
      <c r="B17629" s="28">
        <f t="shared" si="852"/>
        <v>44</v>
      </c>
      <c r="C17629" s="28">
        <f t="shared" si="853"/>
        <v>16</v>
      </c>
      <c r="K17629" s="73" t="s">
        <v>7568</v>
      </c>
      <c r="L17629" s="73" t="s">
        <v>7561</v>
      </c>
      <c r="M17629" s="74">
        <v>28</v>
      </c>
      <c r="N17629" s="74">
        <v>16</v>
      </c>
    </row>
    <row r="17630" spans="1:14">
      <c r="A17630" s="43" t="str">
        <f t="shared" si="851"/>
        <v>132122300148588001</v>
      </c>
      <c r="B17630" s="28">
        <f t="shared" si="852"/>
        <v>5</v>
      </c>
      <c r="C17630" s="28">
        <f t="shared" si="853"/>
        <v>2</v>
      </c>
      <c r="K17630" s="73" t="s">
        <v>7569</v>
      </c>
      <c r="L17630" s="73" t="s">
        <v>7561</v>
      </c>
      <c r="M17630" s="74">
        <v>3</v>
      </c>
      <c r="N17630" s="74">
        <v>2</v>
      </c>
    </row>
    <row r="17631" spans="1:14">
      <c r="A17631" s="43" t="str">
        <f t="shared" si="851"/>
        <v>132122300144589001</v>
      </c>
      <c r="B17631" s="28">
        <f t="shared" si="852"/>
        <v>11</v>
      </c>
      <c r="C17631" s="28">
        <f t="shared" si="853"/>
        <v>10</v>
      </c>
      <c r="K17631" s="73" t="s">
        <v>7570</v>
      </c>
      <c r="L17631" s="73" t="s">
        <v>7561</v>
      </c>
      <c r="M17631" s="74">
        <v>1</v>
      </c>
      <c r="N17631" s="74">
        <v>10</v>
      </c>
    </row>
    <row r="17632" spans="1:14">
      <c r="A17632" s="43" t="str">
        <f t="shared" si="851"/>
        <v>132122300144590001</v>
      </c>
      <c r="B17632" s="28">
        <f t="shared" si="852"/>
        <v>10</v>
      </c>
      <c r="C17632" s="28">
        <f t="shared" si="853"/>
        <v>3</v>
      </c>
      <c r="K17632" s="73" t="s">
        <v>7571</v>
      </c>
      <c r="L17632" s="73" t="s">
        <v>7561</v>
      </c>
      <c r="M17632" s="74">
        <v>7</v>
      </c>
      <c r="N17632" s="74">
        <v>3</v>
      </c>
    </row>
    <row r="17633" spans="1:14">
      <c r="A17633" s="43" t="str">
        <f t="shared" si="851"/>
        <v>132122300144590002</v>
      </c>
      <c r="B17633" s="28">
        <f t="shared" si="852"/>
        <v>1</v>
      </c>
      <c r="C17633" s="28">
        <f t="shared" si="853"/>
        <v>1</v>
      </c>
      <c r="K17633" s="73" t="s">
        <v>7572</v>
      </c>
      <c r="L17633" s="73" t="s">
        <v>7561</v>
      </c>
      <c r="M17633" s="74">
        <v>0</v>
      </c>
      <c r="N17633" s="74">
        <v>1</v>
      </c>
    </row>
    <row r="17634" spans="1:14">
      <c r="A17634" s="43" t="str">
        <f t="shared" si="851"/>
        <v>132122300144591001</v>
      </c>
      <c r="B17634" s="28">
        <f t="shared" si="852"/>
        <v>11</v>
      </c>
      <c r="C17634" s="28">
        <f t="shared" si="853"/>
        <v>7</v>
      </c>
      <c r="K17634" s="73" t="s">
        <v>7573</v>
      </c>
      <c r="L17634" s="73" t="s">
        <v>7561</v>
      </c>
      <c r="M17634" s="74">
        <v>4</v>
      </c>
      <c r="N17634" s="74">
        <v>7</v>
      </c>
    </row>
    <row r="17635" spans="1:14">
      <c r="A17635" s="43" t="str">
        <f t="shared" si="851"/>
        <v>132122300144592001</v>
      </c>
      <c r="B17635" s="28">
        <f t="shared" si="852"/>
        <v>4</v>
      </c>
      <c r="C17635" s="28">
        <f t="shared" si="853"/>
        <v>2</v>
      </c>
      <c r="K17635" s="73" t="s">
        <v>7574</v>
      </c>
      <c r="L17635" s="73" t="s">
        <v>7561</v>
      </c>
      <c r="M17635" s="74">
        <v>2</v>
      </c>
      <c r="N17635" s="74">
        <v>2</v>
      </c>
    </row>
    <row r="17636" spans="1:14">
      <c r="A17636" s="43" t="str">
        <f t="shared" si="851"/>
        <v>132122300144593001</v>
      </c>
      <c r="B17636" s="28">
        <f t="shared" si="852"/>
        <v>5</v>
      </c>
      <c r="C17636" s="28">
        <f t="shared" si="853"/>
        <v>3</v>
      </c>
      <c r="K17636" s="73" t="s">
        <v>7575</v>
      </c>
      <c r="L17636" s="73" t="s">
        <v>7561</v>
      </c>
      <c r="M17636" s="74">
        <v>2</v>
      </c>
      <c r="N17636" s="74">
        <v>3</v>
      </c>
    </row>
    <row r="17637" spans="1:14">
      <c r="A17637" s="43" t="str">
        <f t="shared" si="851"/>
        <v>132122300144594001</v>
      </c>
      <c r="B17637" s="28">
        <f t="shared" si="852"/>
        <v>24</v>
      </c>
      <c r="C17637" s="28">
        <f t="shared" si="853"/>
        <v>22</v>
      </c>
      <c r="K17637" s="73" t="s">
        <v>7576</v>
      </c>
      <c r="L17637" s="73" t="s">
        <v>7561</v>
      </c>
      <c r="M17637" s="74">
        <v>2</v>
      </c>
      <c r="N17637" s="74">
        <v>22</v>
      </c>
    </row>
    <row r="17638" spans="1:14">
      <c r="A17638" s="43" t="str">
        <f t="shared" si="851"/>
        <v>132122300144595001</v>
      </c>
      <c r="B17638" s="28">
        <f t="shared" si="852"/>
        <v>19</v>
      </c>
      <c r="C17638" s="28">
        <f t="shared" si="853"/>
        <v>4</v>
      </c>
      <c r="K17638" s="73" t="s">
        <v>7577</v>
      </c>
      <c r="L17638" s="73" t="s">
        <v>7561</v>
      </c>
      <c r="M17638" s="74">
        <v>15</v>
      </c>
      <c r="N17638" s="74">
        <v>4</v>
      </c>
    </row>
    <row r="17639" spans="1:14">
      <c r="A17639" s="43" t="str">
        <f t="shared" si="851"/>
        <v>132122300147596001</v>
      </c>
      <c r="B17639" s="28">
        <f t="shared" si="852"/>
        <v>18</v>
      </c>
      <c r="C17639" s="28">
        <f t="shared" si="853"/>
        <v>3</v>
      </c>
      <c r="K17639" s="73" t="s">
        <v>7578</v>
      </c>
      <c r="L17639" s="73" t="s">
        <v>7561</v>
      </c>
      <c r="M17639" s="74">
        <v>15</v>
      </c>
      <c r="N17639" s="74">
        <v>3</v>
      </c>
    </row>
    <row r="17640" spans="1:14">
      <c r="A17640" s="43" t="str">
        <f t="shared" si="851"/>
        <v>132122300144810001</v>
      </c>
      <c r="B17640" s="28">
        <f t="shared" si="852"/>
        <v>26</v>
      </c>
      <c r="C17640" s="28">
        <f t="shared" si="853"/>
        <v>12</v>
      </c>
      <c r="K17640" s="73" t="s">
        <v>7579</v>
      </c>
      <c r="L17640" s="73" t="s">
        <v>7561</v>
      </c>
      <c r="M17640" s="74">
        <v>14</v>
      </c>
      <c r="N17640" s="74">
        <v>12</v>
      </c>
    </row>
    <row r="17641" spans="1:14">
      <c r="A17641" s="43" t="str">
        <f t="shared" si="851"/>
        <v>132122300147810001</v>
      </c>
      <c r="B17641" s="28">
        <f t="shared" si="852"/>
        <v>11</v>
      </c>
      <c r="C17641" s="28">
        <f t="shared" si="853"/>
        <v>2</v>
      </c>
      <c r="K17641" s="73" t="s">
        <v>7580</v>
      </c>
      <c r="L17641" s="73" t="s">
        <v>7561</v>
      </c>
      <c r="M17641" s="74">
        <v>9</v>
      </c>
      <c r="N17641" s="74">
        <v>2</v>
      </c>
    </row>
    <row r="17642" spans="1:14">
      <c r="A17642" s="43" t="str">
        <f t="shared" si="851"/>
        <v>132123300144597001</v>
      </c>
      <c r="B17642" s="28">
        <f t="shared" si="852"/>
        <v>85</v>
      </c>
      <c r="C17642" s="28">
        <f t="shared" si="853"/>
        <v>73</v>
      </c>
      <c r="K17642" s="73" t="s">
        <v>7581</v>
      </c>
      <c r="L17642" s="73" t="s">
        <v>7582</v>
      </c>
      <c r="M17642" s="74">
        <v>12</v>
      </c>
      <c r="N17642" s="74">
        <v>73</v>
      </c>
    </row>
    <row r="17643" spans="1:14">
      <c r="A17643" s="43" t="str">
        <f t="shared" si="851"/>
        <v>132123300146597001</v>
      </c>
      <c r="B17643" s="28">
        <f t="shared" si="852"/>
        <v>54</v>
      </c>
      <c r="C17643" s="28">
        <f t="shared" si="853"/>
        <v>46</v>
      </c>
      <c r="K17643" s="73" t="s">
        <v>7583</v>
      </c>
      <c r="L17643" s="73" t="s">
        <v>7582</v>
      </c>
      <c r="M17643" s="74">
        <v>8</v>
      </c>
      <c r="N17643" s="74">
        <v>46</v>
      </c>
    </row>
    <row r="17644" spans="1:14">
      <c r="A17644" s="43" t="str">
        <f t="shared" si="851"/>
        <v>132123300147597001</v>
      </c>
      <c r="B17644" s="28">
        <f t="shared" si="852"/>
        <v>31</v>
      </c>
      <c r="C17644" s="28">
        <f t="shared" si="853"/>
        <v>25</v>
      </c>
      <c r="K17644" s="73" t="s">
        <v>7584</v>
      </c>
      <c r="L17644" s="73" t="s">
        <v>7582</v>
      </c>
      <c r="M17644" s="74">
        <v>6</v>
      </c>
      <c r="N17644" s="74">
        <v>25</v>
      </c>
    </row>
    <row r="17645" spans="1:14">
      <c r="A17645" s="43" t="str">
        <f t="shared" si="851"/>
        <v>132123300144598001</v>
      </c>
      <c r="B17645" s="28">
        <f t="shared" si="852"/>
        <v>196</v>
      </c>
      <c r="C17645" s="28">
        <f t="shared" si="853"/>
        <v>190</v>
      </c>
      <c r="K17645" s="73" t="s">
        <v>7585</v>
      </c>
      <c r="L17645" s="73" t="s">
        <v>7582</v>
      </c>
      <c r="M17645" s="74">
        <v>6</v>
      </c>
      <c r="N17645" s="74">
        <v>190</v>
      </c>
    </row>
    <row r="17646" spans="1:14">
      <c r="A17646" s="43" t="str">
        <f t="shared" si="851"/>
        <v>132123300146598001</v>
      </c>
      <c r="B17646" s="28">
        <f t="shared" si="852"/>
        <v>139</v>
      </c>
      <c r="C17646" s="28">
        <f t="shared" si="853"/>
        <v>139</v>
      </c>
      <c r="K17646" s="73" t="s">
        <v>7586</v>
      </c>
      <c r="L17646" s="73" t="s">
        <v>7582</v>
      </c>
      <c r="M17646" s="74">
        <v>0</v>
      </c>
      <c r="N17646" s="74">
        <v>139</v>
      </c>
    </row>
    <row r="17647" spans="1:14">
      <c r="A17647" s="43" t="str">
        <f t="shared" si="851"/>
        <v>132123300148598001</v>
      </c>
      <c r="B17647" s="28">
        <f t="shared" si="852"/>
        <v>3</v>
      </c>
      <c r="C17647" s="28">
        <f t="shared" si="853"/>
        <v>3</v>
      </c>
      <c r="K17647" s="73" t="s">
        <v>7587</v>
      </c>
      <c r="L17647" s="73" t="s">
        <v>7582</v>
      </c>
      <c r="M17647" s="74">
        <v>0</v>
      </c>
      <c r="N17647" s="74">
        <v>3</v>
      </c>
    </row>
    <row r="17648" spans="1:14">
      <c r="A17648" s="43" t="str">
        <f t="shared" si="851"/>
        <v>132123300144599001</v>
      </c>
      <c r="B17648" s="28">
        <f t="shared" si="852"/>
        <v>6</v>
      </c>
      <c r="C17648" s="28">
        <f t="shared" si="853"/>
        <v>4</v>
      </c>
      <c r="K17648" s="73" t="s">
        <v>7588</v>
      </c>
      <c r="L17648" s="73" t="s">
        <v>7582</v>
      </c>
      <c r="M17648" s="74">
        <v>2</v>
      </c>
      <c r="N17648" s="74">
        <v>4</v>
      </c>
    </row>
    <row r="17649" spans="1:14">
      <c r="A17649" s="43" t="str">
        <f t="shared" si="851"/>
        <v>132123300146600001</v>
      </c>
      <c r="B17649" s="28">
        <f t="shared" si="852"/>
        <v>14</v>
      </c>
      <c r="C17649" s="28">
        <f t="shared" si="853"/>
        <v>13</v>
      </c>
      <c r="K17649" s="73" t="s">
        <v>7589</v>
      </c>
      <c r="L17649" s="73" t="s">
        <v>7582</v>
      </c>
      <c r="M17649" s="74">
        <v>1</v>
      </c>
      <c r="N17649" s="74">
        <v>13</v>
      </c>
    </row>
    <row r="17650" spans="1:14">
      <c r="A17650" s="43" t="str">
        <f t="shared" si="851"/>
        <v>132123300146601001</v>
      </c>
      <c r="B17650" s="28">
        <f t="shared" si="852"/>
        <v>16</v>
      </c>
      <c r="C17650" s="28">
        <f t="shared" si="853"/>
        <v>12</v>
      </c>
      <c r="K17650" s="73" t="s">
        <v>7590</v>
      </c>
      <c r="L17650" s="73" t="s">
        <v>7582</v>
      </c>
      <c r="M17650" s="74">
        <v>4</v>
      </c>
      <c r="N17650" s="74">
        <v>12</v>
      </c>
    </row>
    <row r="17651" spans="1:14">
      <c r="A17651" s="43" t="str">
        <f t="shared" si="851"/>
        <v>132123300144602001</v>
      </c>
      <c r="B17651" s="28">
        <f t="shared" si="852"/>
        <v>9</v>
      </c>
      <c r="C17651" s="28">
        <f t="shared" si="853"/>
        <v>8</v>
      </c>
      <c r="K17651" s="73" t="s">
        <v>7591</v>
      </c>
      <c r="L17651" s="73" t="s">
        <v>7582</v>
      </c>
      <c r="M17651" s="74">
        <v>1</v>
      </c>
      <c r="N17651" s="74">
        <v>8</v>
      </c>
    </row>
    <row r="17652" spans="1:14">
      <c r="A17652" s="43" t="str">
        <f t="shared" si="851"/>
        <v>132123300145603001</v>
      </c>
      <c r="B17652" s="28">
        <f t="shared" si="852"/>
        <v>11</v>
      </c>
      <c r="C17652" s="28">
        <f t="shared" si="853"/>
        <v>7</v>
      </c>
      <c r="K17652" s="73" t="s">
        <v>7592</v>
      </c>
      <c r="L17652" s="73" t="s">
        <v>7582</v>
      </c>
      <c r="M17652" s="74">
        <v>4</v>
      </c>
      <c r="N17652" s="74">
        <v>7</v>
      </c>
    </row>
    <row r="17653" spans="1:14">
      <c r="A17653" s="43" t="str">
        <f t="shared" si="851"/>
        <v>132123300146603001</v>
      </c>
      <c r="B17653" s="28">
        <f t="shared" si="852"/>
        <v>2</v>
      </c>
      <c r="C17653" s="28">
        <f t="shared" si="853"/>
        <v>2</v>
      </c>
      <c r="K17653" s="73" t="s">
        <v>7593</v>
      </c>
      <c r="L17653" s="73" t="s">
        <v>7582</v>
      </c>
      <c r="M17653" s="74">
        <v>0</v>
      </c>
      <c r="N17653" s="74">
        <v>2</v>
      </c>
    </row>
    <row r="17654" spans="1:14">
      <c r="A17654" s="43" t="str">
        <f t="shared" si="851"/>
        <v>132123300146604001</v>
      </c>
      <c r="B17654" s="28">
        <f t="shared" si="852"/>
        <v>9</v>
      </c>
      <c r="C17654" s="28">
        <f t="shared" si="853"/>
        <v>3</v>
      </c>
      <c r="K17654" s="73" t="s">
        <v>7594</v>
      </c>
      <c r="L17654" s="73" t="s">
        <v>7582</v>
      </c>
      <c r="M17654" s="74">
        <v>6</v>
      </c>
      <c r="N17654" s="74">
        <v>3</v>
      </c>
    </row>
    <row r="17655" spans="1:14">
      <c r="A17655" s="43" t="str">
        <f t="shared" si="851"/>
        <v>132123300146605001</v>
      </c>
      <c r="B17655" s="28">
        <f t="shared" si="852"/>
        <v>2</v>
      </c>
      <c r="C17655" s="28">
        <f t="shared" si="853"/>
        <v>2</v>
      </c>
      <c r="K17655" s="73" t="s">
        <v>7595</v>
      </c>
      <c r="L17655" s="73" t="s">
        <v>7582</v>
      </c>
      <c r="M17655" s="74">
        <v>0</v>
      </c>
      <c r="N17655" s="74">
        <v>2</v>
      </c>
    </row>
    <row r="17656" spans="1:14">
      <c r="A17656" s="43" t="str">
        <f t="shared" si="851"/>
        <v>132123300147605001</v>
      </c>
      <c r="B17656" s="28">
        <f t="shared" si="852"/>
        <v>10</v>
      </c>
      <c r="C17656" s="28">
        <f t="shared" si="853"/>
        <v>6</v>
      </c>
      <c r="K17656" s="73" t="s">
        <v>7596</v>
      </c>
      <c r="L17656" s="73" t="s">
        <v>7582</v>
      </c>
      <c r="M17656" s="74">
        <v>4</v>
      </c>
      <c r="N17656" s="74">
        <v>6</v>
      </c>
    </row>
    <row r="17657" spans="1:14">
      <c r="A17657" s="43" t="str">
        <f t="shared" si="851"/>
        <v>132123300146606001</v>
      </c>
      <c r="B17657" s="28">
        <f t="shared" si="852"/>
        <v>1</v>
      </c>
      <c r="C17657" s="28">
        <f t="shared" si="853"/>
        <v>1</v>
      </c>
      <c r="K17657" s="73" t="s">
        <v>7597</v>
      </c>
      <c r="L17657" s="73" t="s">
        <v>7582</v>
      </c>
      <c r="M17657" s="74">
        <v>0</v>
      </c>
      <c r="N17657" s="74">
        <v>1</v>
      </c>
    </row>
    <row r="17658" spans="1:14">
      <c r="A17658" s="43" t="str">
        <f t="shared" si="851"/>
        <v>132123300144607001</v>
      </c>
      <c r="B17658" s="28">
        <f t="shared" si="852"/>
        <v>10</v>
      </c>
      <c r="C17658" s="28">
        <f t="shared" si="853"/>
        <v>10</v>
      </c>
      <c r="K17658" s="73" t="s">
        <v>7598</v>
      </c>
      <c r="L17658" s="73" t="s">
        <v>7582</v>
      </c>
      <c r="M17658" s="74">
        <v>0</v>
      </c>
      <c r="N17658" s="74">
        <v>10</v>
      </c>
    </row>
    <row r="17659" spans="1:14">
      <c r="A17659" s="43" t="str">
        <f t="shared" si="851"/>
        <v>132123300144608001</v>
      </c>
      <c r="B17659" s="28">
        <f t="shared" si="852"/>
        <v>3</v>
      </c>
      <c r="C17659" s="28">
        <f t="shared" si="853"/>
        <v>3</v>
      </c>
      <c r="K17659" s="73" t="s">
        <v>7599</v>
      </c>
      <c r="L17659" s="73" t="s">
        <v>7582</v>
      </c>
      <c r="M17659" s="74">
        <v>0</v>
      </c>
      <c r="N17659" s="74">
        <v>3</v>
      </c>
    </row>
    <row r="17660" spans="1:14">
      <c r="A17660" s="43" t="str">
        <f t="shared" si="851"/>
        <v>132123300146609001</v>
      </c>
      <c r="B17660" s="28">
        <f t="shared" si="852"/>
        <v>9</v>
      </c>
      <c r="C17660" s="28">
        <f t="shared" si="853"/>
        <v>7</v>
      </c>
      <c r="K17660" s="73" t="s">
        <v>7600</v>
      </c>
      <c r="L17660" s="73" t="s">
        <v>7582</v>
      </c>
      <c r="M17660" s="74">
        <v>2</v>
      </c>
      <c r="N17660" s="74">
        <v>7</v>
      </c>
    </row>
    <row r="17661" spans="1:14">
      <c r="A17661" s="43" t="str">
        <f t="shared" si="851"/>
        <v>132123300146610001</v>
      </c>
      <c r="B17661" s="28">
        <f t="shared" si="852"/>
        <v>16</v>
      </c>
      <c r="C17661" s="28">
        <f t="shared" si="853"/>
        <v>12</v>
      </c>
      <c r="K17661" s="73" t="s">
        <v>7601</v>
      </c>
      <c r="L17661" s="73" t="s">
        <v>7582</v>
      </c>
      <c r="M17661" s="74">
        <v>4</v>
      </c>
      <c r="N17661" s="74">
        <v>12</v>
      </c>
    </row>
    <row r="17662" spans="1:14">
      <c r="A17662" s="43" t="str">
        <f t="shared" si="851"/>
        <v>132123300146611001</v>
      </c>
      <c r="B17662" s="28">
        <f t="shared" si="852"/>
        <v>8</v>
      </c>
      <c r="C17662" s="28">
        <f t="shared" si="853"/>
        <v>8</v>
      </c>
      <c r="K17662" s="73" t="s">
        <v>7602</v>
      </c>
      <c r="L17662" s="73" t="s">
        <v>7582</v>
      </c>
      <c r="M17662" s="74">
        <v>0</v>
      </c>
      <c r="N17662" s="74">
        <v>8</v>
      </c>
    </row>
    <row r="17663" spans="1:14">
      <c r="A17663" s="43" t="str">
        <f t="shared" si="851"/>
        <v>132123300146612001</v>
      </c>
      <c r="B17663" s="28">
        <f t="shared" si="852"/>
        <v>16</v>
      </c>
      <c r="C17663" s="28">
        <f t="shared" si="853"/>
        <v>13</v>
      </c>
      <c r="K17663" s="73" t="s">
        <v>7603</v>
      </c>
      <c r="L17663" s="73" t="s">
        <v>7582</v>
      </c>
      <c r="M17663" s="74">
        <v>3</v>
      </c>
      <c r="N17663" s="74">
        <v>13</v>
      </c>
    </row>
    <row r="17664" spans="1:14">
      <c r="A17664" s="43" t="str">
        <f t="shared" si="851"/>
        <v>132123300148612001</v>
      </c>
      <c r="B17664" s="28">
        <f t="shared" si="852"/>
        <v>20</v>
      </c>
      <c r="C17664" s="28">
        <f t="shared" si="853"/>
        <v>18</v>
      </c>
      <c r="K17664" s="73" t="s">
        <v>7604</v>
      </c>
      <c r="L17664" s="73" t="s">
        <v>7582</v>
      </c>
      <c r="M17664" s="74">
        <v>2</v>
      </c>
      <c r="N17664" s="74">
        <v>18</v>
      </c>
    </row>
    <row r="17665" spans="1:14">
      <c r="A17665" s="43" t="str">
        <f t="shared" si="851"/>
        <v>132123300148613001</v>
      </c>
      <c r="B17665" s="28">
        <f t="shared" si="852"/>
        <v>26</v>
      </c>
      <c r="C17665" s="28">
        <f t="shared" si="853"/>
        <v>14</v>
      </c>
      <c r="K17665" s="73" t="s">
        <v>7605</v>
      </c>
      <c r="L17665" s="73" t="s">
        <v>7582</v>
      </c>
      <c r="M17665" s="74">
        <v>12</v>
      </c>
      <c r="N17665" s="74">
        <v>14</v>
      </c>
    </row>
    <row r="17666" spans="1:14">
      <c r="A17666" s="43" t="str">
        <f t="shared" si="851"/>
        <v>132123300146614001</v>
      </c>
      <c r="B17666" s="28">
        <f t="shared" si="852"/>
        <v>19</v>
      </c>
      <c r="C17666" s="28">
        <f t="shared" si="853"/>
        <v>12</v>
      </c>
      <c r="K17666" s="73" t="s">
        <v>7606</v>
      </c>
      <c r="L17666" s="73" t="s">
        <v>7582</v>
      </c>
      <c r="M17666" s="74">
        <v>7</v>
      </c>
      <c r="N17666" s="74">
        <v>12</v>
      </c>
    </row>
    <row r="17667" spans="1:14">
      <c r="A17667" s="43" t="str">
        <f t="shared" ref="A17667:A17730" si="854">L17667&amp;K17667</f>
        <v>132123300144615001</v>
      </c>
      <c r="B17667" s="28">
        <f t="shared" ref="B17667:B17730" si="855">M17667+N17667</f>
        <v>5</v>
      </c>
      <c r="C17667" s="28">
        <f t="shared" ref="C17667:C17730" si="856">N17667</f>
        <v>5</v>
      </c>
      <c r="K17667" s="73" t="s">
        <v>7607</v>
      </c>
      <c r="L17667" s="73" t="s">
        <v>7582</v>
      </c>
      <c r="M17667" s="74">
        <v>0</v>
      </c>
      <c r="N17667" s="74">
        <v>5</v>
      </c>
    </row>
    <row r="17668" spans="1:14">
      <c r="A17668" s="43" t="str">
        <f t="shared" si="854"/>
        <v>132123300144616001</v>
      </c>
      <c r="B17668" s="28">
        <f t="shared" si="855"/>
        <v>15</v>
      </c>
      <c r="C17668" s="28">
        <f t="shared" si="856"/>
        <v>15</v>
      </c>
      <c r="K17668" s="73" t="s">
        <v>7608</v>
      </c>
      <c r="L17668" s="73" t="s">
        <v>7582</v>
      </c>
      <c r="M17668" s="74">
        <v>0</v>
      </c>
      <c r="N17668" s="74">
        <v>15</v>
      </c>
    </row>
    <row r="17669" spans="1:14">
      <c r="A17669" s="43" t="str">
        <f t="shared" si="854"/>
        <v>132123300145616001</v>
      </c>
      <c r="B17669" s="28">
        <f t="shared" si="855"/>
        <v>47</v>
      </c>
      <c r="C17669" s="28">
        <f t="shared" si="856"/>
        <v>44</v>
      </c>
      <c r="K17669" s="73" t="s">
        <v>7609</v>
      </c>
      <c r="L17669" s="73" t="s">
        <v>7582</v>
      </c>
      <c r="M17669" s="74">
        <v>3</v>
      </c>
      <c r="N17669" s="74">
        <v>44</v>
      </c>
    </row>
    <row r="17670" spans="1:14">
      <c r="A17670" s="43" t="str">
        <f t="shared" si="854"/>
        <v>132123300146617001</v>
      </c>
      <c r="B17670" s="28">
        <f t="shared" si="855"/>
        <v>6</v>
      </c>
      <c r="C17670" s="28">
        <f t="shared" si="856"/>
        <v>3</v>
      </c>
      <c r="K17670" s="73" t="s">
        <v>7610</v>
      </c>
      <c r="L17670" s="73" t="s">
        <v>7582</v>
      </c>
      <c r="M17670" s="74">
        <v>3</v>
      </c>
      <c r="N17670" s="74">
        <v>3</v>
      </c>
    </row>
    <row r="17671" spans="1:14">
      <c r="A17671" s="43" t="str">
        <f t="shared" si="854"/>
        <v>132123300144618001</v>
      </c>
      <c r="B17671" s="28">
        <f t="shared" si="855"/>
        <v>10</v>
      </c>
      <c r="C17671" s="28">
        <f t="shared" si="856"/>
        <v>6</v>
      </c>
      <c r="K17671" s="73" t="s">
        <v>7611</v>
      </c>
      <c r="L17671" s="73" t="s">
        <v>7582</v>
      </c>
      <c r="M17671" s="74">
        <v>4</v>
      </c>
      <c r="N17671" s="74">
        <v>6</v>
      </c>
    </row>
    <row r="17672" spans="1:14">
      <c r="A17672" s="43" t="str">
        <f t="shared" si="854"/>
        <v>132123300146618001</v>
      </c>
      <c r="B17672" s="28">
        <f t="shared" si="855"/>
        <v>12</v>
      </c>
      <c r="C17672" s="28">
        <f t="shared" si="856"/>
        <v>7</v>
      </c>
      <c r="K17672" s="73" t="s">
        <v>7612</v>
      </c>
      <c r="L17672" s="73" t="s">
        <v>7582</v>
      </c>
      <c r="M17672" s="74">
        <v>5</v>
      </c>
      <c r="N17672" s="74">
        <v>7</v>
      </c>
    </row>
    <row r="17673" spans="1:14">
      <c r="A17673" s="43" t="str">
        <f t="shared" si="854"/>
        <v>132123300147618001</v>
      </c>
      <c r="B17673" s="28">
        <f t="shared" si="855"/>
        <v>45</v>
      </c>
      <c r="C17673" s="28">
        <f t="shared" si="856"/>
        <v>35</v>
      </c>
      <c r="K17673" s="73" t="s">
        <v>7613</v>
      </c>
      <c r="L17673" s="73" t="s">
        <v>7582</v>
      </c>
      <c r="M17673" s="74">
        <v>10</v>
      </c>
      <c r="N17673" s="74">
        <v>35</v>
      </c>
    </row>
    <row r="17674" spans="1:14">
      <c r="A17674" s="43" t="str">
        <f t="shared" si="854"/>
        <v>132123300148618001</v>
      </c>
      <c r="B17674" s="28">
        <f t="shared" si="855"/>
        <v>20</v>
      </c>
      <c r="C17674" s="28">
        <f t="shared" si="856"/>
        <v>11</v>
      </c>
      <c r="K17674" s="73" t="s">
        <v>7614</v>
      </c>
      <c r="L17674" s="73" t="s">
        <v>7582</v>
      </c>
      <c r="M17674" s="74">
        <v>9</v>
      </c>
      <c r="N17674" s="74">
        <v>11</v>
      </c>
    </row>
    <row r="17675" spans="1:14">
      <c r="A17675" s="43" t="str">
        <f t="shared" si="854"/>
        <v>132123300145619001</v>
      </c>
      <c r="B17675" s="28">
        <f t="shared" si="855"/>
        <v>13</v>
      </c>
      <c r="C17675" s="28">
        <f t="shared" si="856"/>
        <v>9</v>
      </c>
      <c r="K17675" s="73" t="s">
        <v>7615</v>
      </c>
      <c r="L17675" s="73" t="s">
        <v>7582</v>
      </c>
      <c r="M17675" s="74">
        <v>4</v>
      </c>
      <c r="N17675" s="74">
        <v>9</v>
      </c>
    </row>
    <row r="17676" spans="1:14">
      <c r="A17676" s="43" t="str">
        <f t="shared" si="854"/>
        <v>132123300144620001</v>
      </c>
      <c r="B17676" s="28">
        <f t="shared" si="855"/>
        <v>0</v>
      </c>
      <c r="C17676" s="28">
        <f t="shared" si="856"/>
        <v>0</v>
      </c>
      <c r="K17676" s="73" t="s">
        <v>7616</v>
      </c>
      <c r="L17676" s="73" t="s">
        <v>7582</v>
      </c>
      <c r="M17676" s="74">
        <v>0</v>
      </c>
      <c r="N17676" s="74">
        <v>0</v>
      </c>
    </row>
    <row r="17677" spans="1:14">
      <c r="A17677" s="43" t="str">
        <f t="shared" si="854"/>
        <v>132123300147620001</v>
      </c>
      <c r="B17677" s="28">
        <f t="shared" si="855"/>
        <v>15</v>
      </c>
      <c r="C17677" s="28">
        <f t="shared" si="856"/>
        <v>8</v>
      </c>
      <c r="K17677" s="73" t="s">
        <v>7617</v>
      </c>
      <c r="L17677" s="73" t="s">
        <v>7582</v>
      </c>
      <c r="M17677" s="74">
        <v>7</v>
      </c>
      <c r="N17677" s="74">
        <v>8</v>
      </c>
    </row>
    <row r="17678" spans="1:14">
      <c r="A17678" s="43" t="str">
        <f t="shared" si="854"/>
        <v>132123300144621001</v>
      </c>
      <c r="B17678" s="28">
        <f t="shared" si="855"/>
        <v>10</v>
      </c>
      <c r="C17678" s="28">
        <f t="shared" si="856"/>
        <v>8</v>
      </c>
      <c r="K17678" s="73" t="s">
        <v>7618</v>
      </c>
      <c r="L17678" s="73" t="s">
        <v>7582</v>
      </c>
      <c r="M17678" s="74">
        <v>2</v>
      </c>
      <c r="N17678" s="74">
        <v>8</v>
      </c>
    </row>
    <row r="17679" spans="1:14">
      <c r="A17679" s="43" t="str">
        <f t="shared" si="854"/>
        <v>132123300148621001</v>
      </c>
      <c r="B17679" s="28">
        <f t="shared" si="855"/>
        <v>3</v>
      </c>
      <c r="C17679" s="28">
        <f t="shared" si="856"/>
        <v>2</v>
      </c>
      <c r="K17679" s="73" t="s">
        <v>7619</v>
      </c>
      <c r="L17679" s="73" t="s">
        <v>7582</v>
      </c>
      <c r="M17679" s="74">
        <v>1</v>
      </c>
      <c r="N17679" s="74">
        <v>2</v>
      </c>
    </row>
    <row r="17680" spans="1:14">
      <c r="A17680" s="43" t="str">
        <f t="shared" si="854"/>
        <v>132124300144622001</v>
      </c>
      <c r="B17680" s="28">
        <f t="shared" si="855"/>
        <v>21</v>
      </c>
      <c r="C17680" s="28">
        <f t="shared" si="856"/>
        <v>16</v>
      </c>
      <c r="K17680" s="73" t="s">
        <v>7620</v>
      </c>
      <c r="L17680" s="73" t="s">
        <v>7621</v>
      </c>
      <c r="M17680" s="74">
        <v>5</v>
      </c>
      <c r="N17680" s="74">
        <v>16</v>
      </c>
    </row>
    <row r="17681" spans="1:14">
      <c r="A17681" s="43" t="str">
        <f t="shared" si="854"/>
        <v>132124300144622002</v>
      </c>
      <c r="B17681" s="28">
        <f t="shared" si="855"/>
        <v>3</v>
      </c>
      <c r="C17681" s="28">
        <f t="shared" si="856"/>
        <v>3</v>
      </c>
      <c r="K17681" s="73" t="s">
        <v>7622</v>
      </c>
      <c r="L17681" s="73" t="s">
        <v>7621</v>
      </c>
      <c r="M17681" s="74">
        <v>0</v>
      </c>
      <c r="N17681" s="74">
        <v>3</v>
      </c>
    </row>
    <row r="17682" spans="1:14">
      <c r="A17682" s="43" t="str">
        <f t="shared" si="854"/>
        <v>132124300145622001</v>
      </c>
      <c r="B17682" s="28">
        <f t="shared" si="855"/>
        <v>12</v>
      </c>
      <c r="C17682" s="28">
        <f t="shared" si="856"/>
        <v>6</v>
      </c>
      <c r="K17682" s="73" t="s">
        <v>7623</v>
      </c>
      <c r="L17682" s="73" t="s">
        <v>7621</v>
      </c>
      <c r="M17682" s="74">
        <v>6</v>
      </c>
      <c r="N17682" s="74">
        <v>6</v>
      </c>
    </row>
    <row r="17683" spans="1:14">
      <c r="A17683" s="43" t="str">
        <f t="shared" si="854"/>
        <v>132124300146622001</v>
      </c>
      <c r="B17683" s="28">
        <f t="shared" si="855"/>
        <v>14</v>
      </c>
      <c r="C17683" s="28">
        <f t="shared" si="856"/>
        <v>12</v>
      </c>
      <c r="K17683" s="73" t="s">
        <v>7624</v>
      </c>
      <c r="L17683" s="73" t="s">
        <v>7621</v>
      </c>
      <c r="M17683" s="74">
        <v>2</v>
      </c>
      <c r="N17683" s="74">
        <v>12</v>
      </c>
    </row>
    <row r="17684" spans="1:14">
      <c r="A17684" s="43" t="str">
        <f t="shared" si="854"/>
        <v>132124300147622001</v>
      </c>
      <c r="B17684" s="28">
        <f t="shared" si="855"/>
        <v>10</v>
      </c>
      <c r="C17684" s="28">
        <f t="shared" si="856"/>
        <v>9</v>
      </c>
      <c r="K17684" s="73" t="s">
        <v>7625</v>
      </c>
      <c r="L17684" s="73" t="s">
        <v>7621</v>
      </c>
      <c r="M17684" s="74">
        <v>1</v>
      </c>
      <c r="N17684" s="74">
        <v>9</v>
      </c>
    </row>
    <row r="17685" spans="1:14">
      <c r="A17685" s="43" t="str">
        <f t="shared" si="854"/>
        <v>132124300144623001</v>
      </c>
      <c r="B17685" s="28">
        <f t="shared" si="855"/>
        <v>2</v>
      </c>
      <c r="C17685" s="28">
        <f t="shared" si="856"/>
        <v>2</v>
      </c>
      <c r="K17685" s="73" t="s">
        <v>7626</v>
      </c>
      <c r="L17685" s="73" t="s">
        <v>7621</v>
      </c>
      <c r="M17685" s="74">
        <v>0</v>
      </c>
      <c r="N17685" s="74">
        <v>2</v>
      </c>
    </row>
    <row r="17686" spans="1:14">
      <c r="A17686" s="43" t="str">
        <f t="shared" si="854"/>
        <v>132124300147624001</v>
      </c>
      <c r="B17686" s="28">
        <f t="shared" si="855"/>
        <v>6</v>
      </c>
      <c r="C17686" s="28">
        <f t="shared" si="856"/>
        <v>5</v>
      </c>
      <c r="K17686" s="73" t="s">
        <v>7627</v>
      </c>
      <c r="L17686" s="73" t="s">
        <v>7621</v>
      </c>
      <c r="M17686" s="74">
        <v>1</v>
      </c>
      <c r="N17686" s="74">
        <v>5</v>
      </c>
    </row>
    <row r="17687" spans="1:14">
      <c r="A17687" s="43" t="str">
        <f t="shared" si="854"/>
        <v>132124300144625001</v>
      </c>
      <c r="B17687" s="28">
        <f t="shared" si="855"/>
        <v>2</v>
      </c>
      <c r="C17687" s="28">
        <f t="shared" si="856"/>
        <v>2</v>
      </c>
      <c r="K17687" s="73" t="s">
        <v>7628</v>
      </c>
      <c r="L17687" s="73" t="s">
        <v>7621</v>
      </c>
      <c r="M17687" s="74">
        <v>0</v>
      </c>
      <c r="N17687" s="74">
        <v>2</v>
      </c>
    </row>
    <row r="17688" spans="1:14">
      <c r="A17688" s="43" t="str">
        <f t="shared" si="854"/>
        <v>132124300147625001</v>
      </c>
      <c r="B17688" s="28">
        <f t="shared" si="855"/>
        <v>1</v>
      </c>
      <c r="C17688" s="28">
        <f t="shared" si="856"/>
        <v>1</v>
      </c>
      <c r="K17688" s="73" t="s">
        <v>7629</v>
      </c>
      <c r="L17688" s="73" t="s">
        <v>7621</v>
      </c>
      <c r="M17688" s="74">
        <v>0</v>
      </c>
      <c r="N17688" s="74">
        <v>1</v>
      </c>
    </row>
    <row r="17689" spans="1:14">
      <c r="A17689" s="43" t="str">
        <f t="shared" si="854"/>
        <v>132124300144626001</v>
      </c>
      <c r="B17689" s="28">
        <f t="shared" si="855"/>
        <v>4</v>
      </c>
      <c r="C17689" s="28">
        <f t="shared" si="856"/>
        <v>4</v>
      </c>
      <c r="K17689" s="73" t="s">
        <v>7630</v>
      </c>
      <c r="L17689" s="73" t="s">
        <v>7621</v>
      </c>
      <c r="M17689" s="74">
        <v>0</v>
      </c>
      <c r="N17689" s="74">
        <v>4</v>
      </c>
    </row>
    <row r="17690" spans="1:14">
      <c r="A17690" s="43" t="str">
        <f t="shared" si="854"/>
        <v>132124300144627001</v>
      </c>
      <c r="B17690" s="28">
        <f t="shared" si="855"/>
        <v>5</v>
      </c>
      <c r="C17690" s="28">
        <f t="shared" si="856"/>
        <v>3</v>
      </c>
      <c r="K17690" s="73" t="s">
        <v>7631</v>
      </c>
      <c r="L17690" s="73" t="s">
        <v>7621</v>
      </c>
      <c r="M17690" s="74">
        <v>2</v>
      </c>
      <c r="N17690" s="74">
        <v>3</v>
      </c>
    </row>
    <row r="17691" spans="1:14">
      <c r="A17691" s="43" t="str">
        <f t="shared" si="854"/>
        <v>132124300146627001</v>
      </c>
      <c r="B17691" s="28">
        <f t="shared" si="855"/>
        <v>7</v>
      </c>
      <c r="C17691" s="28">
        <f t="shared" si="856"/>
        <v>5</v>
      </c>
      <c r="K17691" s="73" t="s">
        <v>7632</v>
      </c>
      <c r="L17691" s="73" t="s">
        <v>7621</v>
      </c>
      <c r="M17691" s="74">
        <v>2</v>
      </c>
      <c r="N17691" s="74">
        <v>5</v>
      </c>
    </row>
    <row r="17692" spans="1:14">
      <c r="A17692" s="43" t="str">
        <f t="shared" si="854"/>
        <v>132124300144628001</v>
      </c>
      <c r="B17692" s="28">
        <f t="shared" si="855"/>
        <v>0</v>
      </c>
      <c r="C17692" s="28">
        <f t="shared" si="856"/>
        <v>0</v>
      </c>
      <c r="K17692" s="73" t="s">
        <v>7633</v>
      </c>
      <c r="L17692" s="73" t="s">
        <v>7621</v>
      </c>
      <c r="M17692" s="74">
        <v>0</v>
      </c>
      <c r="N17692" s="74">
        <v>0</v>
      </c>
    </row>
    <row r="17693" spans="1:14">
      <c r="A17693" s="43" t="str">
        <f t="shared" si="854"/>
        <v>132124300146628001</v>
      </c>
      <c r="B17693" s="28">
        <f t="shared" si="855"/>
        <v>3</v>
      </c>
      <c r="C17693" s="28">
        <f t="shared" si="856"/>
        <v>3</v>
      </c>
      <c r="K17693" s="73" t="s">
        <v>7634</v>
      </c>
      <c r="L17693" s="73" t="s">
        <v>7621</v>
      </c>
      <c r="M17693" s="74">
        <v>0</v>
      </c>
      <c r="N17693" s="74">
        <v>3</v>
      </c>
    </row>
    <row r="17694" spans="1:14">
      <c r="A17694" s="43" t="str">
        <f t="shared" si="854"/>
        <v>132124300146629001</v>
      </c>
      <c r="B17694" s="28">
        <f t="shared" si="855"/>
        <v>4</v>
      </c>
      <c r="C17694" s="28">
        <f t="shared" si="856"/>
        <v>2</v>
      </c>
      <c r="K17694" s="73" t="s">
        <v>7635</v>
      </c>
      <c r="L17694" s="73" t="s">
        <v>7621</v>
      </c>
      <c r="M17694" s="74">
        <v>2</v>
      </c>
      <c r="N17694" s="74">
        <v>2</v>
      </c>
    </row>
    <row r="17695" spans="1:14">
      <c r="A17695" s="43" t="str">
        <f t="shared" si="854"/>
        <v>132124300144630001</v>
      </c>
      <c r="B17695" s="28">
        <f t="shared" si="855"/>
        <v>1</v>
      </c>
      <c r="C17695" s="28">
        <f t="shared" si="856"/>
        <v>1</v>
      </c>
      <c r="K17695" s="73" t="s">
        <v>7636</v>
      </c>
      <c r="L17695" s="73" t="s">
        <v>7621</v>
      </c>
      <c r="M17695" s="74">
        <v>0</v>
      </c>
      <c r="N17695" s="74">
        <v>1</v>
      </c>
    </row>
    <row r="17696" spans="1:14">
      <c r="A17696" s="43" t="str">
        <f t="shared" si="854"/>
        <v>132124300144631001</v>
      </c>
      <c r="B17696" s="28">
        <f t="shared" si="855"/>
        <v>2</v>
      </c>
      <c r="C17696" s="28">
        <f t="shared" si="856"/>
        <v>2</v>
      </c>
      <c r="K17696" s="73" t="s">
        <v>7637</v>
      </c>
      <c r="L17696" s="73" t="s">
        <v>7621</v>
      </c>
      <c r="M17696" s="74">
        <v>0</v>
      </c>
      <c r="N17696" s="74">
        <v>2</v>
      </c>
    </row>
    <row r="17697" spans="1:14">
      <c r="A17697" s="43" t="str">
        <f t="shared" si="854"/>
        <v>132124300145631001</v>
      </c>
      <c r="B17697" s="28">
        <f t="shared" si="855"/>
        <v>6</v>
      </c>
      <c r="C17697" s="28">
        <f t="shared" si="856"/>
        <v>5</v>
      </c>
      <c r="K17697" s="73" t="s">
        <v>7638</v>
      </c>
      <c r="L17697" s="73" t="s">
        <v>7621</v>
      </c>
      <c r="M17697" s="74">
        <v>1</v>
      </c>
      <c r="N17697" s="74">
        <v>5</v>
      </c>
    </row>
    <row r="17698" spans="1:14">
      <c r="A17698" s="43" t="str">
        <f t="shared" si="854"/>
        <v>132124300146632001</v>
      </c>
      <c r="B17698" s="28">
        <f t="shared" si="855"/>
        <v>9</v>
      </c>
      <c r="C17698" s="28">
        <f t="shared" si="856"/>
        <v>4</v>
      </c>
      <c r="K17698" s="73" t="s">
        <v>7639</v>
      </c>
      <c r="L17698" s="73" t="s">
        <v>7621</v>
      </c>
      <c r="M17698" s="74">
        <v>5</v>
      </c>
      <c r="N17698" s="74">
        <v>4</v>
      </c>
    </row>
    <row r="17699" spans="1:14">
      <c r="A17699" s="43" t="str">
        <f t="shared" si="854"/>
        <v>132124300147632001</v>
      </c>
      <c r="B17699" s="28">
        <f t="shared" si="855"/>
        <v>1</v>
      </c>
      <c r="C17699" s="28">
        <f t="shared" si="856"/>
        <v>0</v>
      </c>
      <c r="K17699" s="73" t="s">
        <v>7640</v>
      </c>
      <c r="L17699" s="73" t="s">
        <v>7621</v>
      </c>
      <c r="M17699" s="74">
        <v>1</v>
      </c>
      <c r="N17699" s="74">
        <v>0</v>
      </c>
    </row>
    <row r="17700" spans="1:14">
      <c r="A17700" s="43" t="str">
        <f t="shared" si="854"/>
        <v>132124300144633001</v>
      </c>
      <c r="B17700" s="28">
        <f t="shared" si="855"/>
        <v>2</v>
      </c>
      <c r="C17700" s="28">
        <f t="shared" si="856"/>
        <v>2</v>
      </c>
      <c r="K17700" s="73" t="s">
        <v>7641</v>
      </c>
      <c r="L17700" s="73" t="s">
        <v>7621</v>
      </c>
      <c r="M17700" s="74">
        <v>0</v>
      </c>
      <c r="N17700" s="74">
        <v>2</v>
      </c>
    </row>
    <row r="17701" spans="1:14">
      <c r="A17701" s="43" t="str">
        <f t="shared" si="854"/>
        <v>132124300144633002</v>
      </c>
      <c r="B17701" s="28">
        <f t="shared" si="855"/>
        <v>0</v>
      </c>
      <c r="C17701" s="28">
        <f t="shared" si="856"/>
        <v>0</v>
      </c>
      <c r="K17701" s="73" t="s">
        <v>7642</v>
      </c>
      <c r="L17701" s="73" t="s">
        <v>7621</v>
      </c>
      <c r="M17701" s="74">
        <v>0</v>
      </c>
      <c r="N17701" s="74">
        <v>0</v>
      </c>
    </row>
    <row r="17702" spans="1:14">
      <c r="A17702" s="43" t="str">
        <f t="shared" si="854"/>
        <v>132124300145634001</v>
      </c>
      <c r="B17702" s="28">
        <f t="shared" si="855"/>
        <v>1</v>
      </c>
      <c r="C17702" s="28">
        <f t="shared" si="856"/>
        <v>0</v>
      </c>
      <c r="K17702" s="73" t="s">
        <v>7643</v>
      </c>
      <c r="L17702" s="73" t="s">
        <v>7621</v>
      </c>
      <c r="M17702" s="74">
        <v>1</v>
      </c>
      <c r="N17702" s="74">
        <v>0</v>
      </c>
    </row>
    <row r="17703" spans="1:14">
      <c r="A17703" s="43" t="str">
        <f t="shared" si="854"/>
        <v>132124300147634001</v>
      </c>
      <c r="B17703" s="28">
        <f t="shared" si="855"/>
        <v>4</v>
      </c>
      <c r="C17703" s="28">
        <f t="shared" si="856"/>
        <v>4</v>
      </c>
      <c r="K17703" s="73" t="s">
        <v>7644</v>
      </c>
      <c r="L17703" s="73" t="s">
        <v>7621</v>
      </c>
      <c r="M17703" s="74">
        <v>0</v>
      </c>
      <c r="N17703" s="74">
        <v>4</v>
      </c>
    </row>
    <row r="17704" spans="1:14">
      <c r="A17704" s="43" t="str">
        <f t="shared" si="854"/>
        <v>132124300145635001</v>
      </c>
      <c r="B17704" s="28">
        <f t="shared" si="855"/>
        <v>2</v>
      </c>
      <c r="C17704" s="28">
        <f t="shared" si="856"/>
        <v>2</v>
      </c>
      <c r="K17704" s="73" t="s">
        <v>7645</v>
      </c>
      <c r="L17704" s="73" t="s">
        <v>7621</v>
      </c>
      <c r="M17704" s="74">
        <v>0</v>
      </c>
      <c r="N17704" s="74">
        <v>2</v>
      </c>
    </row>
    <row r="17705" spans="1:14">
      <c r="A17705" s="43" t="str">
        <f t="shared" si="854"/>
        <v>132124300146635001</v>
      </c>
      <c r="B17705" s="28">
        <f t="shared" si="855"/>
        <v>1</v>
      </c>
      <c r="C17705" s="28">
        <f t="shared" si="856"/>
        <v>1</v>
      </c>
      <c r="K17705" s="73" t="s">
        <v>7646</v>
      </c>
      <c r="L17705" s="73" t="s">
        <v>7621</v>
      </c>
      <c r="M17705" s="74">
        <v>0</v>
      </c>
      <c r="N17705" s="74">
        <v>1</v>
      </c>
    </row>
    <row r="17706" spans="1:14">
      <c r="A17706" s="43" t="str">
        <f t="shared" si="854"/>
        <v>132124300147635001</v>
      </c>
      <c r="B17706" s="28">
        <f t="shared" si="855"/>
        <v>2</v>
      </c>
      <c r="C17706" s="28">
        <f t="shared" si="856"/>
        <v>1</v>
      </c>
      <c r="K17706" s="73" t="s">
        <v>7647</v>
      </c>
      <c r="L17706" s="73" t="s">
        <v>7621</v>
      </c>
      <c r="M17706" s="74">
        <v>1</v>
      </c>
      <c r="N17706" s="74">
        <v>1</v>
      </c>
    </row>
    <row r="17707" spans="1:14">
      <c r="A17707" s="43" t="str">
        <f t="shared" si="854"/>
        <v>132124300147636001</v>
      </c>
      <c r="B17707" s="28">
        <f t="shared" si="855"/>
        <v>5</v>
      </c>
      <c r="C17707" s="28">
        <f t="shared" si="856"/>
        <v>4</v>
      </c>
      <c r="K17707" s="73" t="s">
        <v>7648</v>
      </c>
      <c r="L17707" s="73" t="s">
        <v>7621</v>
      </c>
      <c r="M17707" s="74">
        <v>1</v>
      </c>
      <c r="N17707" s="74">
        <v>4</v>
      </c>
    </row>
    <row r="17708" spans="1:14">
      <c r="A17708" s="43" t="str">
        <f t="shared" si="854"/>
        <v>132124300146637001</v>
      </c>
      <c r="B17708" s="28">
        <f t="shared" si="855"/>
        <v>1</v>
      </c>
      <c r="C17708" s="28">
        <f t="shared" si="856"/>
        <v>1</v>
      </c>
      <c r="K17708" s="73" t="s">
        <v>7649</v>
      </c>
      <c r="L17708" s="73" t="s">
        <v>7621</v>
      </c>
      <c r="M17708" s="74">
        <v>0</v>
      </c>
      <c r="N17708" s="74">
        <v>1</v>
      </c>
    </row>
    <row r="17709" spans="1:14">
      <c r="A17709" s="43" t="str">
        <f t="shared" si="854"/>
        <v>132124300144638001</v>
      </c>
      <c r="B17709" s="28">
        <f t="shared" si="855"/>
        <v>3</v>
      </c>
      <c r="C17709" s="28">
        <f t="shared" si="856"/>
        <v>3</v>
      </c>
      <c r="K17709" s="73" t="s">
        <v>7650</v>
      </c>
      <c r="L17709" s="73" t="s">
        <v>7621</v>
      </c>
      <c r="M17709" s="74">
        <v>0</v>
      </c>
      <c r="N17709" s="74">
        <v>3</v>
      </c>
    </row>
    <row r="17710" spans="1:14">
      <c r="A17710" s="43" t="str">
        <f t="shared" si="854"/>
        <v>132124300147638001</v>
      </c>
      <c r="B17710" s="28">
        <f t="shared" si="855"/>
        <v>1</v>
      </c>
      <c r="C17710" s="28">
        <f t="shared" si="856"/>
        <v>1</v>
      </c>
      <c r="K17710" s="73" t="s">
        <v>7651</v>
      </c>
      <c r="L17710" s="73" t="s">
        <v>7621</v>
      </c>
      <c r="M17710" s="74">
        <v>0</v>
      </c>
      <c r="N17710" s="74">
        <v>1</v>
      </c>
    </row>
    <row r="17711" spans="1:14">
      <c r="A17711" s="43" t="str">
        <f t="shared" si="854"/>
        <v>132124300144639001</v>
      </c>
      <c r="B17711" s="28">
        <f t="shared" si="855"/>
        <v>0</v>
      </c>
      <c r="C17711" s="28">
        <f t="shared" si="856"/>
        <v>0</v>
      </c>
      <c r="K17711" s="73" t="s">
        <v>7652</v>
      </c>
      <c r="L17711" s="73" t="s">
        <v>7621</v>
      </c>
      <c r="M17711" s="74">
        <v>0</v>
      </c>
      <c r="N17711" s="74">
        <v>0</v>
      </c>
    </row>
    <row r="17712" spans="1:14">
      <c r="A17712" s="43" t="str">
        <f t="shared" si="854"/>
        <v>132124300146639001</v>
      </c>
      <c r="B17712" s="28">
        <f t="shared" si="855"/>
        <v>3</v>
      </c>
      <c r="C17712" s="28">
        <f t="shared" si="856"/>
        <v>3</v>
      </c>
      <c r="K17712" s="73" t="s">
        <v>7653</v>
      </c>
      <c r="L17712" s="73" t="s">
        <v>7621</v>
      </c>
      <c r="M17712" s="74">
        <v>0</v>
      </c>
      <c r="N17712" s="74">
        <v>3</v>
      </c>
    </row>
    <row r="17713" spans="1:14">
      <c r="A17713" s="43" t="str">
        <f t="shared" si="854"/>
        <v>132124300144640001</v>
      </c>
      <c r="B17713" s="28">
        <f t="shared" si="855"/>
        <v>0</v>
      </c>
      <c r="C17713" s="28">
        <f t="shared" si="856"/>
        <v>0</v>
      </c>
      <c r="K17713" s="73" t="s">
        <v>7654</v>
      </c>
      <c r="L17713" s="73" t="s">
        <v>7621</v>
      </c>
      <c r="M17713" s="74">
        <v>0</v>
      </c>
      <c r="N17713" s="74">
        <v>0</v>
      </c>
    </row>
    <row r="17714" spans="1:14">
      <c r="A17714" s="43" t="str">
        <f t="shared" si="854"/>
        <v>132124300144640002</v>
      </c>
      <c r="B17714" s="28">
        <f t="shared" si="855"/>
        <v>29</v>
      </c>
      <c r="C17714" s="28">
        <f t="shared" si="856"/>
        <v>19</v>
      </c>
      <c r="K17714" s="73" t="s">
        <v>7655</v>
      </c>
      <c r="L17714" s="73" t="s">
        <v>7621</v>
      </c>
      <c r="M17714" s="74">
        <v>10</v>
      </c>
      <c r="N17714" s="74">
        <v>19</v>
      </c>
    </row>
    <row r="17715" spans="1:14">
      <c r="A17715" s="43" t="str">
        <f t="shared" si="854"/>
        <v>132124300146640001</v>
      </c>
      <c r="B17715" s="28">
        <f t="shared" si="855"/>
        <v>2</v>
      </c>
      <c r="C17715" s="28">
        <f t="shared" si="856"/>
        <v>0</v>
      </c>
      <c r="K17715" s="73" t="s">
        <v>7656</v>
      </c>
      <c r="L17715" s="73" t="s">
        <v>7621</v>
      </c>
      <c r="M17715" s="74">
        <v>2</v>
      </c>
      <c r="N17715" s="74">
        <v>0</v>
      </c>
    </row>
    <row r="17716" spans="1:14">
      <c r="A17716" s="43" t="str">
        <f t="shared" si="854"/>
        <v>132124300146640002</v>
      </c>
      <c r="B17716" s="28">
        <f t="shared" si="855"/>
        <v>2</v>
      </c>
      <c r="C17716" s="28">
        <f t="shared" si="856"/>
        <v>0</v>
      </c>
      <c r="K17716" s="73" t="s">
        <v>7657</v>
      </c>
      <c r="L17716" s="73" t="s">
        <v>7621</v>
      </c>
      <c r="M17716" s="74">
        <v>2</v>
      </c>
      <c r="N17716" s="74">
        <v>0</v>
      </c>
    </row>
    <row r="17717" spans="1:14">
      <c r="A17717" s="43" t="str">
        <f t="shared" si="854"/>
        <v>132124300147640001</v>
      </c>
      <c r="B17717" s="28">
        <f t="shared" si="855"/>
        <v>1</v>
      </c>
      <c r="C17717" s="28">
        <f t="shared" si="856"/>
        <v>1</v>
      </c>
      <c r="K17717" s="73" t="s">
        <v>7658</v>
      </c>
      <c r="L17717" s="73" t="s">
        <v>7621</v>
      </c>
      <c r="M17717" s="74">
        <v>0</v>
      </c>
      <c r="N17717" s="74">
        <v>1</v>
      </c>
    </row>
    <row r="17718" spans="1:14">
      <c r="A17718" s="43" t="str">
        <f t="shared" si="854"/>
        <v>132124300145641001</v>
      </c>
      <c r="B17718" s="28">
        <f t="shared" si="855"/>
        <v>34</v>
      </c>
      <c r="C17718" s="28">
        <f t="shared" si="856"/>
        <v>4</v>
      </c>
      <c r="K17718" s="73" t="s">
        <v>7659</v>
      </c>
      <c r="L17718" s="73" t="s">
        <v>7621</v>
      </c>
      <c r="M17718" s="74">
        <v>30</v>
      </c>
      <c r="N17718" s="74">
        <v>4</v>
      </c>
    </row>
    <row r="17719" spans="1:14">
      <c r="A17719" s="43" t="str">
        <f t="shared" si="854"/>
        <v>132124300146641001</v>
      </c>
      <c r="B17719" s="28">
        <f t="shared" si="855"/>
        <v>0</v>
      </c>
      <c r="C17719" s="28">
        <f t="shared" si="856"/>
        <v>0</v>
      </c>
      <c r="K17719" s="73" t="s">
        <v>7660</v>
      </c>
      <c r="L17719" s="73" t="s">
        <v>7621</v>
      </c>
      <c r="M17719" s="74">
        <v>0</v>
      </c>
      <c r="N17719" s="74">
        <v>0</v>
      </c>
    </row>
    <row r="17720" spans="1:14">
      <c r="A17720" s="43" t="str">
        <f t="shared" si="854"/>
        <v>132124300147641001</v>
      </c>
      <c r="B17720" s="28">
        <f t="shared" si="855"/>
        <v>1</v>
      </c>
      <c r="C17720" s="28">
        <f t="shared" si="856"/>
        <v>1</v>
      </c>
      <c r="K17720" s="73" t="s">
        <v>7661</v>
      </c>
      <c r="L17720" s="73" t="s">
        <v>7621</v>
      </c>
      <c r="M17720" s="74">
        <v>0</v>
      </c>
      <c r="N17720" s="74">
        <v>1</v>
      </c>
    </row>
    <row r="17721" spans="1:14">
      <c r="A17721" s="43" t="str">
        <f t="shared" si="854"/>
        <v>132124300144642001</v>
      </c>
      <c r="B17721" s="28">
        <f t="shared" si="855"/>
        <v>0</v>
      </c>
      <c r="C17721" s="28">
        <f t="shared" si="856"/>
        <v>0</v>
      </c>
      <c r="K17721" s="73" t="s">
        <v>7662</v>
      </c>
      <c r="L17721" s="73" t="s">
        <v>7621</v>
      </c>
      <c r="M17721" s="74">
        <v>0</v>
      </c>
      <c r="N17721" s="74">
        <v>0</v>
      </c>
    </row>
    <row r="17722" spans="1:14">
      <c r="A17722" s="43" t="str">
        <f t="shared" si="854"/>
        <v>132124300144642002</v>
      </c>
      <c r="B17722" s="28">
        <f t="shared" si="855"/>
        <v>34</v>
      </c>
      <c r="C17722" s="28">
        <f t="shared" si="856"/>
        <v>10</v>
      </c>
      <c r="K17722" s="73" t="s">
        <v>7663</v>
      </c>
      <c r="L17722" s="73" t="s">
        <v>7621</v>
      </c>
      <c r="M17722" s="74">
        <v>24</v>
      </c>
      <c r="N17722" s="74">
        <v>10</v>
      </c>
    </row>
    <row r="17723" spans="1:14">
      <c r="A17723" s="43" t="str">
        <f t="shared" si="854"/>
        <v>132124300146642001</v>
      </c>
      <c r="B17723" s="28">
        <f t="shared" si="855"/>
        <v>1</v>
      </c>
      <c r="C17723" s="28">
        <f t="shared" si="856"/>
        <v>0</v>
      </c>
      <c r="K17723" s="73" t="s">
        <v>7664</v>
      </c>
      <c r="L17723" s="73" t="s">
        <v>7621</v>
      </c>
      <c r="M17723" s="74">
        <v>1</v>
      </c>
      <c r="N17723" s="74">
        <v>0</v>
      </c>
    </row>
    <row r="17724" spans="1:14">
      <c r="A17724" s="43" t="str">
        <f t="shared" si="854"/>
        <v>132124300146642002</v>
      </c>
      <c r="B17724" s="28">
        <f t="shared" si="855"/>
        <v>2</v>
      </c>
      <c r="C17724" s="28">
        <f t="shared" si="856"/>
        <v>1</v>
      </c>
      <c r="K17724" s="73" t="s">
        <v>7665</v>
      </c>
      <c r="L17724" s="73" t="s">
        <v>7621</v>
      </c>
      <c r="M17724" s="74">
        <v>1</v>
      </c>
      <c r="N17724" s="74">
        <v>1</v>
      </c>
    </row>
    <row r="17725" spans="1:14">
      <c r="A17725" s="43" t="str">
        <f t="shared" si="854"/>
        <v>132124300147642001</v>
      </c>
      <c r="B17725" s="28">
        <f t="shared" si="855"/>
        <v>0</v>
      </c>
      <c r="C17725" s="28">
        <f t="shared" si="856"/>
        <v>0</v>
      </c>
      <c r="K17725" s="73" t="s">
        <v>7666</v>
      </c>
      <c r="L17725" s="73" t="s">
        <v>7621</v>
      </c>
      <c r="M17725" s="74">
        <v>0</v>
      </c>
      <c r="N17725" s="74">
        <v>0</v>
      </c>
    </row>
    <row r="17726" spans="1:14">
      <c r="A17726" s="43" t="str">
        <f t="shared" si="854"/>
        <v>132124300146643001</v>
      </c>
      <c r="B17726" s="28">
        <f t="shared" si="855"/>
        <v>2</v>
      </c>
      <c r="C17726" s="28">
        <f t="shared" si="856"/>
        <v>2</v>
      </c>
      <c r="K17726" s="73" t="s">
        <v>7667</v>
      </c>
      <c r="L17726" s="73" t="s">
        <v>7621</v>
      </c>
      <c r="M17726" s="74">
        <v>0</v>
      </c>
      <c r="N17726" s="74">
        <v>2</v>
      </c>
    </row>
    <row r="17727" spans="1:14">
      <c r="A17727" s="43" t="str">
        <f t="shared" si="854"/>
        <v>132124300147643001</v>
      </c>
      <c r="B17727" s="28">
        <f t="shared" si="855"/>
        <v>1</v>
      </c>
      <c r="C17727" s="28">
        <f t="shared" si="856"/>
        <v>1</v>
      </c>
      <c r="K17727" s="73" t="s">
        <v>7668</v>
      </c>
      <c r="L17727" s="73" t="s">
        <v>7621</v>
      </c>
      <c r="M17727" s="74">
        <v>0</v>
      </c>
      <c r="N17727" s="74">
        <v>1</v>
      </c>
    </row>
    <row r="17728" spans="1:14">
      <c r="A17728" s="43" t="str">
        <f t="shared" si="854"/>
        <v>132124300147644001</v>
      </c>
      <c r="B17728" s="28">
        <f t="shared" si="855"/>
        <v>2</v>
      </c>
      <c r="C17728" s="28">
        <f t="shared" si="856"/>
        <v>2</v>
      </c>
      <c r="K17728" s="73" t="s">
        <v>7669</v>
      </c>
      <c r="L17728" s="73" t="s">
        <v>7621</v>
      </c>
      <c r="M17728" s="74">
        <v>0</v>
      </c>
      <c r="N17728" s="74">
        <v>2</v>
      </c>
    </row>
    <row r="17729" spans="1:14">
      <c r="A17729" s="43" t="str">
        <f t="shared" si="854"/>
        <v>132124300145645001</v>
      </c>
      <c r="B17729" s="28">
        <f t="shared" si="855"/>
        <v>3</v>
      </c>
      <c r="C17729" s="28">
        <f t="shared" si="856"/>
        <v>2</v>
      </c>
      <c r="K17729" s="73" t="s">
        <v>7670</v>
      </c>
      <c r="L17729" s="73" t="s">
        <v>7621</v>
      </c>
      <c r="M17729" s="74">
        <v>1</v>
      </c>
      <c r="N17729" s="74">
        <v>2</v>
      </c>
    </row>
    <row r="17730" spans="1:14">
      <c r="A17730" s="43" t="str">
        <f t="shared" si="854"/>
        <v>132124300146645001</v>
      </c>
      <c r="B17730" s="28">
        <f t="shared" si="855"/>
        <v>0</v>
      </c>
      <c r="C17730" s="28">
        <f t="shared" si="856"/>
        <v>0</v>
      </c>
      <c r="K17730" s="73" t="s">
        <v>7671</v>
      </c>
      <c r="L17730" s="73" t="s">
        <v>7621</v>
      </c>
      <c r="M17730" s="74">
        <v>0</v>
      </c>
      <c r="N17730" s="74">
        <v>0</v>
      </c>
    </row>
    <row r="17731" spans="1:14">
      <c r="A17731" s="43" t="str">
        <f t="shared" ref="A17731:A17794" si="857">L17731&amp;K17731</f>
        <v>132124300145646001</v>
      </c>
      <c r="B17731" s="28">
        <f t="shared" ref="B17731:B17794" si="858">M17731+N17731</f>
        <v>3</v>
      </c>
      <c r="C17731" s="28">
        <f t="shared" ref="C17731:C17794" si="859">N17731</f>
        <v>0</v>
      </c>
      <c r="K17731" s="73" t="s">
        <v>7672</v>
      </c>
      <c r="L17731" s="73" t="s">
        <v>7621</v>
      </c>
      <c r="M17731" s="74">
        <v>3</v>
      </c>
      <c r="N17731" s="74">
        <v>0</v>
      </c>
    </row>
    <row r="17732" spans="1:14">
      <c r="A17732" s="43" t="str">
        <f t="shared" si="857"/>
        <v>132124300146646001</v>
      </c>
      <c r="B17732" s="28">
        <f t="shared" si="858"/>
        <v>2</v>
      </c>
      <c r="C17732" s="28">
        <f t="shared" si="859"/>
        <v>1</v>
      </c>
      <c r="K17732" s="73" t="s">
        <v>7673</v>
      </c>
      <c r="L17732" s="73" t="s">
        <v>7621</v>
      </c>
      <c r="M17732" s="74">
        <v>1</v>
      </c>
      <c r="N17732" s="74">
        <v>1</v>
      </c>
    </row>
    <row r="17733" spans="1:14">
      <c r="A17733" s="43" t="str">
        <f t="shared" si="857"/>
        <v>132124300147646001</v>
      </c>
      <c r="B17733" s="28">
        <f t="shared" si="858"/>
        <v>2</v>
      </c>
      <c r="C17733" s="28">
        <f t="shared" si="859"/>
        <v>2</v>
      </c>
      <c r="K17733" s="73" t="s">
        <v>7674</v>
      </c>
      <c r="L17733" s="73" t="s">
        <v>7621</v>
      </c>
      <c r="M17733" s="74">
        <v>0</v>
      </c>
      <c r="N17733" s="74">
        <v>2</v>
      </c>
    </row>
    <row r="17734" spans="1:14">
      <c r="A17734" s="43" t="str">
        <f t="shared" si="857"/>
        <v>132124300146647001</v>
      </c>
      <c r="B17734" s="28">
        <f t="shared" si="858"/>
        <v>6</v>
      </c>
      <c r="C17734" s="28">
        <f t="shared" si="859"/>
        <v>6</v>
      </c>
      <c r="K17734" s="73" t="s">
        <v>7675</v>
      </c>
      <c r="L17734" s="73" t="s">
        <v>7621</v>
      </c>
      <c r="M17734" s="74">
        <v>0</v>
      </c>
      <c r="N17734" s="74">
        <v>6</v>
      </c>
    </row>
    <row r="17735" spans="1:14">
      <c r="A17735" s="43" t="str">
        <f t="shared" si="857"/>
        <v>132124300147647001</v>
      </c>
      <c r="B17735" s="28">
        <f t="shared" si="858"/>
        <v>7</v>
      </c>
      <c r="C17735" s="28">
        <f t="shared" si="859"/>
        <v>6</v>
      </c>
      <c r="K17735" s="73" t="s">
        <v>7676</v>
      </c>
      <c r="L17735" s="73" t="s">
        <v>7621</v>
      </c>
      <c r="M17735" s="74">
        <v>1</v>
      </c>
      <c r="N17735" s="74">
        <v>6</v>
      </c>
    </row>
    <row r="17736" spans="1:14">
      <c r="A17736" s="43" t="str">
        <f t="shared" si="857"/>
        <v>132124300146648001</v>
      </c>
      <c r="B17736" s="28">
        <f t="shared" si="858"/>
        <v>8</v>
      </c>
      <c r="C17736" s="28">
        <f t="shared" si="859"/>
        <v>7</v>
      </c>
      <c r="K17736" s="73" t="s">
        <v>7677</v>
      </c>
      <c r="L17736" s="73" t="s">
        <v>7621</v>
      </c>
      <c r="M17736" s="74">
        <v>1</v>
      </c>
      <c r="N17736" s="74">
        <v>7</v>
      </c>
    </row>
    <row r="17737" spans="1:14">
      <c r="A17737" s="43" t="str">
        <f t="shared" si="857"/>
        <v>132124300144649001</v>
      </c>
      <c r="B17737" s="28">
        <f t="shared" si="858"/>
        <v>1</v>
      </c>
      <c r="C17737" s="28">
        <f t="shared" si="859"/>
        <v>1</v>
      </c>
      <c r="K17737" s="73" t="s">
        <v>7678</v>
      </c>
      <c r="L17737" s="73" t="s">
        <v>7621</v>
      </c>
      <c r="M17737" s="74">
        <v>0</v>
      </c>
      <c r="N17737" s="74">
        <v>1</v>
      </c>
    </row>
    <row r="17738" spans="1:14">
      <c r="A17738" s="43" t="str">
        <f t="shared" si="857"/>
        <v>132124300145649001</v>
      </c>
      <c r="B17738" s="28">
        <f t="shared" si="858"/>
        <v>3</v>
      </c>
      <c r="C17738" s="28">
        <f t="shared" si="859"/>
        <v>2</v>
      </c>
      <c r="K17738" s="73" t="s">
        <v>7679</v>
      </c>
      <c r="L17738" s="73" t="s">
        <v>7621</v>
      </c>
      <c r="M17738" s="74">
        <v>1</v>
      </c>
      <c r="N17738" s="74">
        <v>2</v>
      </c>
    </row>
    <row r="17739" spans="1:14">
      <c r="A17739" s="43" t="str">
        <f t="shared" si="857"/>
        <v>132124300146649001</v>
      </c>
      <c r="B17739" s="28">
        <f t="shared" si="858"/>
        <v>5</v>
      </c>
      <c r="C17739" s="28">
        <f t="shared" si="859"/>
        <v>0</v>
      </c>
      <c r="K17739" s="73" t="s">
        <v>7680</v>
      </c>
      <c r="L17739" s="73" t="s">
        <v>7621</v>
      </c>
      <c r="M17739" s="74">
        <v>5</v>
      </c>
      <c r="N17739" s="74">
        <v>0</v>
      </c>
    </row>
    <row r="17740" spans="1:14">
      <c r="A17740" s="43" t="str">
        <f t="shared" si="857"/>
        <v>132124300147649001</v>
      </c>
      <c r="B17740" s="28">
        <f t="shared" si="858"/>
        <v>2</v>
      </c>
      <c r="C17740" s="28">
        <f t="shared" si="859"/>
        <v>0</v>
      </c>
      <c r="K17740" s="73" t="s">
        <v>7681</v>
      </c>
      <c r="L17740" s="73" t="s">
        <v>7621</v>
      </c>
      <c r="M17740" s="74">
        <v>2</v>
      </c>
      <c r="N17740" s="74">
        <v>0</v>
      </c>
    </row>
    <row r="17741" spans="1:14">
      <c r="A17741" s="43" t="str">
        <f t="shared" si="857"/>
        <v>132124300144650001</v>
      </c>
      <c r="B17741" s="28">
        <f t="shared" si="858"/>
        <v>3</v>
      </c>
      <c r="C17741" s="28">
        <f t="shared" si="859"/>
        <v>1</v>
      </c>
      <c r="K17741" s="73" t="s">
        <v>7682</v>
      </c>
      <c r="L17741" s="73" t="s">
        <v>7621</v>
      </c>
      <c r="M17741" s="74">
        <v>2</v>
      </c>
      <c r="N17741" s="74">
        <v>1</v>
      </c>
    </row>
    <row r="17742" spans="1:14">
      <c r="A17742" s="43" t="str">
        <f t="shared" si="857"/>
        <v>132124300145650001</v>
      </c>
      <c r="B17742" s="28">
        <f t="shared" si="858"/>
        <v>5</v>
      </c>
      <c r="C17742" s="28">
        <f t="shared" si="859"/>
        <v>4</v>
      </c>
      <c r="K17742" s="73" t="s">
        <v>7683</v>
      </c>
      <c r="L17742" s="73" t="s">
        <v>7621</v>
      </c>
      <c r="M17742" s="74">
        <v>1</v>
      </c>
      <c r="N17742" s="74">
        <v>4</v>
      </c>
    </row>
    <row r="17743" spans="1:14">
      <c r="A17743" s="43" t="str">
        <f t="shared" si="857"/>
        <v>132124300146650001</v>
      </c>
      <c r="B17743" s="28">
        <f t="shared" si="858"/>
        <v>4</v>
      </c>
      <c r="C17743" s="28">
        <f t="shared" si="859"/>
        <v>4</v>
      </c>
      <c r="K17743" s="73" t="s">
        <v>7684</v>
      </c>
      <c r="L17743" s="73" t="s">
        <v>7621</v>
      </c>
      <c r="M17743" s="74">
        <v>0</v>
      </c>
      <c r="N17743" s="74">
        <v>4</v>
      </c>
    </row>
    <row r="17744" spans="1:14">
      <c r="A17744" s="43" t="str">
        <f t="shared" si="857"/>
        <v>132124300147650001</v>
      </c>
      <c r="B17744" s="28">
        <f t="shared" si="858"/>
        <v>1</v>
      </c>
      <c r="C17744" s="28">
        <f t="shared" si="859"/>
        <v>1</v>
      </c>
      <c r="K17744" s="73" t="s">
        <v>7685</v>
      </c>
      <c r="L17744" s="73" t="s">
        <v>7621</v>
      </c>
      <c r="M17744" s="74">
        <v>0</v>
      </c>
      <c r="N17744" s="74">
        <v>1</v>
      </c>
    </row>
    <row r="17745" spans="1:14">
      <c r="A17745" s="43" t="str">
        <f t="shared" si="857"/>
        <v>132124300146651001</v>
      </c>
      <c r="B17745" s="28">
        <f t="shared" si="858"/>
        <v>8</v>
      </c>
      <c r="C17745" s="28">
        <f t="shared" si="859"/>
        <v>4</v>
      </c>
      <c r="K17745" s="73" t="s">
        <v>7686</v>
      </c>
      <c r="L17745" s="73" t="s">
        <v>7621</v>
      </c>
      <c r="M17745" s="74">
        <v>4</v>
      </c>
      <c r="N17745" s="74">
        <v>4</v>
      </c>
    </row>
    <row r="17746" spans="1:14">
      <c r="A17746" s="43" t="str">
        <f t="shared" si="857"/>
        <v>132124300146652001</v>
      </c>
      <c r="B17746" s="28">
        <f t="shared" si="858"/>
        <v>2</v>
      </c>
      <c r="C17746" s="28">
        <f t="shared" si="859"/>
        <v>2</v>
      </c>
      <c r="K17746" s="73" t="s">
        <v>7687</v>
      </c>
      <c r="L17746" s="73" t="s">
        <v>7621</v>
      </c>
      <c r="M17746" s="74">
        <v>0</v>
      </c>
      <c r="N17746" s="74">
        <v>2</v>
      </c>
    </row>
    <row r="17747" spans="1:14">
      <c r="A17747" s="43" t="str">
        <f t="shared" si="857"/>
        <v>132124300146653001</v>
      </c>
      <c r="B17747" s="28">
        <f t="shared" si="858"/>
        <v>0</v>
      </c>
      <c r="C17747" s="28">
        <f t="shared" si="859"/>
        <v>0</v>
      </c>
      <c r="K17747" s="73" t="s">
        <v>7688</v>
      </c>
      <c r="L17747" s="73" t="s">
        <v>7621</v>
      </c>
      <c r="M17747" s="74">
        <v>0</v>
      </c>
      <c r="N17747" s="74">
        <v>0</v>
      </c>
    </row>
    <row r="17748" spans="1:14">
      <c r="A17748" s="43" t="str">
        <f t="shared" si="857"/>
        <v>132124300147653001</v>
      </c>
      <c r="B17748" s="28">
        <f t="shared" si="858"/>
        <v>0</v>
      </c>
      <c r="C17748" s="28">
        <f t="shared" si="859"/>
        <v>0</v>
      </c>
      <c r="K17748" s="73" t="s">
        <v>7689</v>
      </c>
      <c r="L17748" s="73" t="s">
        <v>7621</v>
      </c>
      <c r="M17748" s="74">
        <v>0</v>
      </c>
      <c r="N17748" s="74">
        <v>0</v>
      </c>
    </row>
    <row r="17749" spans="1:14">
      <c r="A17749" s="43" t="str">
        <f t="shared" si="857"/>
        <v>132124300145654001</v>
      </c>
      <c r="B17749" s="28">
        <f t="shared" si="858"/>
        <v>2</v>
      </c>
      <c r="C17749" s="28">
        <f t="shared" si="859"/>
        <v>2</v>
      </c>
      <c r="K17749" s="73" t="s">
        <v>7690</v>
      </c>
      <c r="L17749" s="73" t="s">
        <v>7621</v>
      </c>
      <c r="M17749" s="74">
        <v>0</v>
      </c>
      <c r="N17749" s="74">
        <v>2</v>
      </c>
    </row>
    <row r="17750" spans="1:14">
      <c r="A17750" s="43" t="str">
        <f t="shared" si="857"/>
        <v>132124300146654001</v>
      </c>
      <c r="B17750" s="28">
        <f t="shared" si="858"/>
        <v>0</v>
      </c>
      <c r="C17750" s="28">
        <f t="shared" si="859"/>
        <v>0</v>
      </c>
      <c r="K17750" s="73" t="s">
        <v>7691</v>
      </c>
      <c r="L17750" s="73" t="s">
        <v>7621</v>
      </c>
      <c r="M17750" s="74">
        <v>0</v>
      </c>
      <c r="N17750" s="74">
        <v>0</v>
      </c>
    </row>
    <row r="17751" spans="1:14">
      <c r="A17751" s="43" t="str">
        <f t="shared" si="857"/>
        <v>132124300145655001</v>
      </c>
      <c r="B17751" s="28">
        <f t="shared" si="858"/>
        <v>0</v>
      </c>
      <c r="C17751" s="28">
        <f t="shared" si="859"/>
        <v>0</v>
      </c>
      <c r="K17751" s="73" t="s">
        <v>7692</v>
      </c>
      <c r="L17751" s="73" t="s">
        <v>7621</v>
      </c>
      <c r="M17751" s="74">
        <v>0</v>
      </c>
      <c r="N17751" s="74">
        <v>0</v>
      </c>
    </row>
    <row r="17752" spans="1:14">
      <c r="A17752" s="43" t="str">
        <f t="shared" si="857"/>
        <v>132124300146655001</v>
      </c>
      <c r="B17752" s="28">
        <f t="shared" si="858"/>
        <v>0</v>
      </c>
      <c r="C17752" s="28">
        <f t="shared" si="859"/>
        <v>0</v>
      </c>
      <c r="K17752" s="73" t="s">
        <v>7693</v>
      </c>
      <c r="L17752" s="73" t="s">
        <v>7621</v>
      </c>
      <c r="M17752" s="74">
        <v>0</v>
      </c>
      <c r="N17752" s="74">
        <v>0</v>
      </c>
    </row>
    <row r="17753" spans="1:14">
      <c r="A17753" s="43" t="str">
        <f t="shared" si="857"/>
        <v>132125300144656001</v>
      </c>
      <c r="B17753" s="28">
        <f t="shared" si="858"/>
        <v>22</v>
      </c>
      <c r="C17753" s="28">
        <f t="shared" si="859"/>
        <v>22</v>
      </c>
      <c r="K17753" s="73" t="s">
        <v>7694</v>
      </c>
      <c r="L17753" s="73" t="s">
        <v>7695</v>
      </c>
      <c r="M17753" s="74">
        <v>0</v>
      </c>
      <c r="N17753" s="74">
        <v>22</v>
      </c>
    </row>
    <row r="17754" spans="1:14">
      <c r="A17754" s="43" t="str">
        <f t="shared" si="857"/>
        <v>132125300144656002</v>
      </c>
      <c r="B17754" s="28">
        <f t="shared" si="858"/>
        <v>15</v>
      </c>
      <c r="C17754" s="28">
        <f t="shared" si="859"/>
        <v>13</v>
      </c>
      <c r="K17754" s="73" t="s">
        <v>7696</v>
      </c>
      <c r="L17754" s="73" t="s">
        <v>7695</v>
      </c>
      <c r="M17754" s="74">
        <v>2</v>
      </c>
      <c r="N17754" s="74">
        <v>13</v>
      </c>
    </row>
    <row r="17755" spans="1:14">
      <c r="A17755" s="43" t="str">
        <f t="shared" si="857"/>
        <v>132125300145656001</v>
      </c>
      <c r="B17755" s="28">
        <f t="shared" si="858"/>
        <v>9</v>
      </c>
      <c r="C17755" s="28">
        <f t="shared" si="859"/>
        <v>9</v>
      </c>
      <c r="K17755" s="73" t="s">
        <v>7697</v>
      </c>
      <c r="L17755" s="73" t="s">
        <v>7695</v>
      </c>
      <c r="M17755" s="74">
        <v>0</v>
      </c>
      <c r="N17755" s="74">
        <v>9</v>
      </c>
    </row>
    <row r="17756" spans="1:14">
      <c r="A17756" s="43" t="str">
        <f t="shared" si="857"/>
        <v>132125300146656001</v>
      </c>
      <c r="B17756" s="28">
        <f t="shared" si="858"/>
        <v>12</v>
      </c>
      <c r="C17756" s="28">
        <f t="shared" si="859"/>
        <v>11</v>
      </c>
      <c r="K17756" s="73" t="s">
        <v>7698</v>
      </c>
      <c r="L17756" s="73" t="s">
        <v>7695</v>
      </c>
      <c r="M17756" s="74">
        <v>1</v>
      </c>
      <c r="N17756" s="74">
        <v>11</v>
      </c>
    </row>
    <row r="17757" spans="1:14">
      <c r="A17757" s="43" t="str">
        <f t="shared" si="857"/>
        <v>132125300147656001</v>
      </c>
      <c r="B17757" s="28">
        <f t="shared" si="858"/>
        <v>9</v>
      </c>
      <c r="C17757" s="28">
        <f t="shared" si="859"/>
        <v>9</v>
      </c>
      <c r="K17757" s="73" t="s">
        <v>7699</v>
      </c>
      <c r="L17757" s="73" t="s">
        <v>7695</v>
      </c>
      <c r="M17757" s="74">
        <v>0</v>
      </c>
      <c r="N17757" s="74">
        <v>9</v>
      </c>
    </row>
    <row r="17758" spans="1:14">
      <c r="A17758" s="43" t="str">
        <f t="shared" si="857"/>
        <v>132125300147657001</v>
      </c>
      <c r="B17758" s="28">
        <f t="shared" si="858"/>
        <v>1</v>
      </c>
      <c r="C17758" s="28">
        <f t="shared" si="859"/>
        <v>1</v>
      </c>
      <c r="K17758" s="73" t="s">
        <v>7700</v>
      </c>
      <c r="L17758" s="73" t="s">
        <v>7695</v>
      </c>
      <c r="M17758" s="74">
        <v>0</v>
      </c>
      <c r="N17758" s="74">
        <v>1</v>
      </c>
    </row>
    <row r="17759" spans="1:14">
      <c r="A17759" s="43" t="str">
        <f t="shared" si="857"/>
        <v>132125300146658001</v>
      </c>
      <c r="B17759" s="28">
        <f t="shared" si="858"/>
        <v>4</v>
      </c>
      <c r="C17759" s="28">
        <f t="shared" si="859"/>
        <v>3</v>
      </c>
      <c r="K17759" s="73" t="s">
        <v>7701</v>
      </c>
      <c r="L17759" s="73" t="s">
        <v>7695</v>
      </c>
      <c r="M17759" s="74">
        <v>1</v>
      </c>
      <c r="N17759" s="74">
        <v>3</v>
      </c>
    </row>
    <row r="17760" spans="1:14">
      <c r="A17760" s="43" t="str">
        <f t="shared" si="857"/>
        <v>132125300147659001</v>
      </c>
      <c r="B17760" s="28">
        <f t="shared" si="858"/>
        <v>3</v>
      </c>
      <c r="C17760" s="28">
        <f t="shared" si="859"/>
        <v>3</v>
      </c>
      <c r="K17760" s="73" t="s">
        <v>7702</v>
      </c>
      <c r="L17760" s="73" t="s">
        <v>7695</v>
      </c>
      <c r="M17760" s="74">
        <v>0</v>
      </c>
      <c r="N17760" s="74">
        <v>3</v>
      </c>
    </row>
    <row r="17761" spans="1:14">
      <c r="A17761" s="43" t="str">
        <f t="shared" si="857"/>
        <v>132125300144660001</v>
      </c>
      <c r="B17761" s="28">
        <f t="shared" si="858"/>
        <v>1</v>
      </c>
      <c r="C17761" s="28">
        <f t="shared" si="859"/>
        <v>1</v>
      </c>
      <c r="K17761" s="73" t="s">
        <v>7703</v>
      </c>
      <c r="L17761" s="73" t="s">
        <v>7695</v>
      </c>
      <c r="M17761" s="74">
        <v>0</v>
      </c>
      <c r="N17761" s="74">
        <v>1</v>
      </c>
    </row>
    <row r="17762" spans="1:14">
      <c r="A17762" s="43" t="str">
        <f t="shared" si="857"/>
        <v>132125300144661001</v>
      </c>
      <c r="B17762" s="28">
        <f t="shared" si="858"/>
        <v>3</v>
      </c>
      <c r="C17762" s="28">
        <f t="shared" si="859"/>
        <v>1</v>
      </c>
      <c r="K17762" s="73" t="s">
        <v>7704</v>
      </c>
      <c r="L17762" s="73" t="s">
        <v>7695</v>
      </c>
      <c r="M17762" s="74">
        <v>2</v>
      </c>
      <c r="N17762" s="74">
        <v>1</v>
      </c>
    </row>
    <row r="17763" spans="1:14">
      <c r="A17763" s="43" t="str">
        <f t="shared" si="857"/>
        <v>132125300145661001</v>
      </c>
      <c r="B17763" s="28">
        <f t="shared" si="858"/>
        <v>3</v>
      </c>
      <c r="C17763" s="28">
        <f t="shared" si="859"/>
        <v>1</v>
      </c>
      <c r="K17763" s="73" t="s">
        <v>7705</v>
      </c>
      <c r="L17763" s="73" t="s">
        <v>7695</v>
      </c>
      <c r="M17763" s="74">
        <v>2</v>
      </c>
      <c r="N17763" s="74">
        <v>1</v>
      </c>
    </row>
    <row r="17764" spans="1:14">
      <c r="A17764" s="43" t="str">
        <f t="shared" si="857"/>
        <v>132125300146661001</v>
      </c>
      <c r="B17764" s="28">
        <f t="shared" si="858"/>
        <v>4</v>
      </c>
      <c r="C17764" s="28">
        <f t="shared" si="859"/>
        <v>1</v>
      </c>
      <c r="K17764" s="73" t="s">
        <v>7706</v>
      </c>
      <c r="L17764" s="73" t="s">
        <v>7695</v>
      </c>
      <c r="M17764" s="74">
        <v>3</v>
      </c>
      <c r="N17764" s="74">
        <v>1</v>
      </c>
    </row>
    <row r="17765" spans="1:14">
      <c r="A17765" s="43" t="str">
        <f t="shared" si="857"/>
        <v>132125300144662001</v>
      </c>
      <c r="B17765" s="28">
        <f t="shared" si="858"/>
        <v>1</v>
      </c>
      <c r="C17765" s="28">
        <f t="shared" si="859"/>
        <v>0</v>
      </c>
      <c r="K17765" s="73" t="s">
        <v>7707</v>
      </c>
      <c r="L17765" s="73" t="s">
        <v>7695</v>
      </c>
      <c r="M17765" s="74">
        <v>1</v>
      </c>
      <c r="N17765" s="74">
        <v>0</v>
      </c>
    </row>
    <row r="17766" spans="1:14">
      <c r="A17766" s="43" t="str">
        <f t="shared" si="857"/>
        <v>132125300145662001</v>
      </c>
      <c r="B17766" s="28">
        <f t="shared" si="858"/>
        <v>6</v>
      </c>
      <c r="C17766" s="28">
        <f t="shared" si="859"/>
        <v>2</v>
      </c>
      <c r="K17766" s="73" t="s">
        <v>7708</v>
      </c>
      <c r="L17766" s="73" t="s">
        <v>7695</v>
      </c>
      <c r="M17766" s="74">
        <v>4</v>
      </c>
      <c r="N17766" s="74">
        <v>2</v>
      </c>
    </row>
    <row r="17767" spans="1:14">
      <c r="A17767" s="43" t="str">
        <f t="shared" si="857"/>
        <v>132125300146662001</v>
      </c>
      <c r="B17767" s="28">
        <f t="shared" si="858"/>
        <v>0</v>
      </c>
      <c r="C17767" s="28">
        <f t="shared" si="859"/>
        <v>0</v>
      </c>
      <c r="K17767" s="73" t="s">
        <v>7709</v>
      </c>
      <c r="L17767" s="73" t="s">
        <v>7695</v>
      </c>
      <c r="M17767" s="74">
        <v>0</v>
      </c>
      <c r="N17767" s="74">
        <v>0</v>
      </c>
    </row>
    <row r="17768" spans="1:14">
      <c r="A17768" s="43" t="str">
        <f t="shared" si="857"/>
        <v>132125300147663001</v>
      </c>
      <c r="B17768" s="28">
        <f t="shared" si="858"/>
        <v>1</v>
      </c>
      <c r="C17768" s="28">
        <f t="shared" si="859"/>
        <v>0</v>
      </c>
      <c r="K17768" s="73" t="s">
        <v>7710</v>
      </c>
      <c r="L17768" s="73" t="s">
        <v>7695</v>
      </c>
      <c r="M17768" s="74">
        <v>1</v>
      </c>
      <c r="N17768" s="74">
        <v>0</v>
      </c>
    </row>
    <row r="17769" spans="1:14">
      <c r="A17769" s="43" t="str">
        <f t="shared" si="857"/>
        <v>132125300146664001</v>
      </c>
      <c r="B17769" s="28">
        <f t="shared" si="858"/>
        <v>6</v>
      </c>
      <c r="C17769" s="28">
        <f t="shared" si="859"/>
        <v>6</v>
      </c>
      <c r="K17769" s="73" t="s">
        <v>7711</v>
      </c>
      <c r="L17769" s="73" t="s">
        <v>7695</v>
      </c>
      <c r="M17769" s="74">
        <v>0</v>
      </c>
      <c r="N17769" s="74">
        <v>6</v>
      </c>
    </row>
    <row r="17770" spans="1:14">
      <c r="A17770" s="43" t="str">
        <f t="shared" si="857"/>
        <v>132125300144665001</v>
      </c>
      <c r="B17770" s="28">
        <f t="shared" si="858"/>
        <v>3</v>
      </c>
      <c r="C17770" s="28">
        <f t="shared" si="859"/>
        <v>3</v>
      </c>
      <c r="K17770" s="73" t="s">
        <v>7712</v>
      </c>
      <c r="L17770" s="73" t="s">
        <v>7695</v>
      </c>
      <c r="M17770" s="74">
        <v>0</v>
      </c>
      <c r="N17770" s="74">
        <v>3</v>
      </c>
    </row>
    <row r="17771" spans="1:14">
      <c r="A17771" s="43" t="str">
        <f t="shared" si="857"/>
        <v>132125300144665002</v>
      </c>
      <c r="B17771" s="28">
        <f t="shared" si="858"/>
        <v>1</v>
      </c>
      <c r="C17771" s="28">
        <f t="shared" si="859"/>
        <v>1</v>
      </c>
      <c r="K17771" s="73" t="s">
        <v>7713</v>
      </c>
      <c r="L17771" s="73" t="s">
        <v>7695</v>
      </c>
      <c r="M17771" s="74">
        <v>0</v>
      </c>
      <c r="N17771" s="74">
        <v>1</v>
      </c>
    </row>
    <row r="17772" spans="1:14">
      <c r="A17772" s="43" t="str">
        <f t="shared" si="857"/>
        <v>132125300146665001</v>
      </c>
      <c r="B17772" s="28">
        <f t="shared" si="858"/>
        <v>2</v>
      </c>
      <c r="C17772" s="28">
        <f t="shared" si="859"/>
        <v>2</v>
      </c>
      <c r="K17772" s="73" t="s">
        <v>7714</v>
      </c>
      <c r="L17772" s="73" t="s">
        <v>7695</v>
      </c>
      <c r="M17772" s="74">
        <v>0</v>
      </c>
      <c r="N17772" s="74">
        <v>2</v>
      </c>
    </row>
    <row r="17773" spans="1:14">
      <c r="A17773" s="43" t="str">
        <f t="shared" si="857"/>
        <v>132125300144666001</v>
      </c>
      <c r="B17773" s="28">
        <f t="shared" si="858"/>
        <v>4</v>
      </c>
      <c r="C17773" s="28">
        <f t="shared" si="859"/>
        <v>1</v>
      </c>
      <c r="K17773" s="73" t="s">
        <v>7715</v>
      </c>
      <c r="L17773" s="73" t="s">
        <v>7695</v>
      </c>
      <c r="M17773" s="74">
        <v>3</v>
      </c>
      <c r="N17773" s="74">
        <v>1</v>
      </c>
    </row>
    <row r="17774" spans="1:14">
      <c r="A17774" s="43" t="str">
        <f t="shared" si="857"/>
        <v>132125300144667001</v>
      </c>
      <c r="B17774" s="28">
        <f t="shared" si="858"/>
        <v>1</v>
      </c>
      <c r="C17774" s="28">
        <f t="shared" si="859"/>
        <v>1</v>
      </c>
      <c r="K17774" s="73" t="s">
        <v>7716</v>
      </c>
      <c r="L17774" s="73" t="s">
        <v>7695</v>
      </c>
      <c r="M17774" s="74">
        <v>0</v>
      </c>
      <c r="N17774" s="74">
        <v>1</v>
      </c>
    </row>
    <row r="17775" spans="1:14">
      <c r="A17775" s="43" t="str">
        <f t="shared" si="857"/>
        <v>132125300146667001</v>
      </c>
      <c r="B17775" s="28">
        <f t="shared" si="858"/>
        <v>2</v>
      </c>
      <c r="C17775" s="28">
        <f t="shared" si="859"/>
        <v>2</v>
      </c>
      <c r="K17775" s="73" t="s">
        <v>7717</v>
      </c>
      <c r="L17775" s="73" t="s">
        <v>7695</v>
      </c>
      <c r="M17775" s="74">
        <v>0</v>
      </c>
      <c r="N17775" s="74">
        <v>2</v>
      </c>
    </row>
    <row r="17776" spans="1:14">
      <c r="A17776" s="43" t="str">
        <f t="shared" si="857"/>
        <v>132125300144668001</v>
      </c>
      <c r="B17776" s="28">
        <f t="shared" si="858"/>
        <v>0</v>
      </c>
      <c r="C17776" s="28">
        <f t="shared" si="859"/>
        <v>0</v>
      </c>
      <c r="K17776" s="73" t="s">
        <v>7718</v>
      </c>
      <c r="L17776" s="73" t="s">
        <v>7695</v>
      </c>
      <c r="M17776" s="74">
        <v>0</v>
      </c>
      <c r="N17776" s="74">
        <v>0</v>
      </c>
    </row>
    <row r="17777" spans="1:14">
      <c r="A17777" s="43" t="str">
        <f t="shared" si="857"/>
        <v>132125300144668002</v>
      </c>
      <c r="B17777" s="28">
        <f t="shared" si="858"/>
        <v>0</v>
      </c>
      <c r="C17777" s="28">
        <f t="shared" si="859"/>
        <v>0</v>
      </c>
      <c r="K17777" s="73" t="s">
        <v>7719</v>
      </c>
      <c r="L17777" s="73" t="s">
        <v>7695</v>
      </c>
      <c r="M17777" s="74">
        <v>0</v>
      </c>
      <c r="N17777" s="74">
        <v>0</v>
      </c>
    </row>
    <row r="17778" spans="1:14">
      <c r="A17778" s="43" t="str">
        <f t="shared" si="857"/>
        <v>132125300145668001</v>
      </c>
      <c r="B17778" s="28">
        <f t="shared" si="858"/>
        <v>3</v>
      </c>
      <c r="C17778" s="28">
        <f t="shared" si="859"/>
        <v>0</v>
      </c>
      <c r="K17778" s="73" t="s">
        <v>7720</v>
      </c>
      <c r="L17778" s="73" t="s">
        <v>7695</v>
      </c>
      <c r="M17778" s="74">
        <v>3</v>
      </c>
      <c r="N17778" s="74">
        <v>0</v>
      </c>
    </row>
    <row r="17779" spans="1:14">
      <c r="A17779" s="43" t="str">
        <f t="shared" si="857"/>
        <v>132125300146668001</v>
      </c>
      <c r="B17779" s="28">
        <f t="shared" si="858"/>
        <v>1</v>
      </c>
      <c r="C17779" s="28">
        <f t="shared" si="859"/>
        <v>0</v>
      </c>
      <c r="K17779" s="73" t="s">
        <v>7721</v>
      </c>
      <c r="L17779" s="73" t="s">
        <v>7695</v>
      </c>
      <c r="M17779" s="74">
        <v>1</v>
      </c>
      <c r="N17779" s="74">
        <v>0</v>
      </c>
    </row>
    <row r="17780" spans="1:14">
      <c r="A17780" s="43" t="str">
        <f t="shared" si="857"/>
        <v>132125300147668001</v>
      </c>
      <c r="B17780" s="28">
        <f t="shared" si="858"/>
        <v>2</v>
      </c>
      <c r="C17780" s="28">
        <f t="shared" si="859"/>
        <v>0</v>
      </c>
      <c r="K17780" s="73" t="s">
        <v>7722</v>
      </c>
      <c r="L17780" s="73" t="s">
        <v>7695</v>
      </c>
      <c r="M17780" s="74">
        <v>2</v>
      </c>
      <c r="N17780" s="74">
        <v>0</v>
      </c>
    </row>
    <row r="17781" spans="1:14">
      <c r="A17781" s="43" t="str">
        <f t="shared" si="857"/>
        <v>132125300144669001</v>
      </c>
      <c r="B17781" s="28">
        <f t="shared" si="858"/>
        <v>3</v>
      </c>
      <c r="C17781" s="28">
        <f t="shared" si="859"/>
        <v>2</v>
      </c>
      <c r="K17781" s="73" t="s">
        <v>7723</v>
      </c>
      <c r="L17781" s="73" t="s">
        <v>7695</v>
      </c>
      <c r="M17781" s="74">
        <v>1</v>
      </c>
      <c r="N17781" s="74">
        <v>2</v>
      </c>
    </row>
    <row r="17782" spans="1:14">
      <c r="A17782" s="43" t="str">
        <f t="shared" si="857"/>
        <v>132125300146669001</v>
      </c>
      <c r="B17782" s="28">
        <f t="shared" si="858"/>
        <v>0</v>
      </c>
      <c r="C17782" s="28">
        <f t="shared" si="859"/>
        <v>0</v>
      </c>
      <c r="K17782" s="73" t="s">
        <v>7724</v>
      </c>
      <c r="L17782" s="73" t="s">
        <v>7695</v>
      </c>
      <c r="M17782" s="74">
        <v>0</v>
      </c>
      <c r="N17782" s="74">
        <v>0</v>
      </c>
    </row>
    <row r="17783" spans="1:14">
      <c r="A17783" s="43" t="str">
        <f t="shared" si="857"/>
        <v>132125300147669001</v>
      </c>
      <c r="B17783" s="28">
        <f t="shared" si="858"/>
        <v>0</v>
      </c>
      <c r="C17783" s="28">
        <f t="shared" si="859"/>
        <v>0</v>
      </c>
      <c r="K17783" s="73" t="s">
        <v>7725</v>
      </c>
      <c r="L17783" s="73" t="s">
        <v>7695</v>
      </c>
      <c r="M17783" s="74">
        <v>0</v>
      </c>
      <c r="N17783" s="74">
        <v>0</v>
      </c>
    </row>
    <row r="17784" spans="1:14">
      <c r="A17784" s="43" t="str">
        <f t="shared" si="857"/>
        <v>132125300145670001</v>
      </c>
      <c r="B17784" s="28">
        <f t="shared" si="858"/>
        <v>4</v>
      </c>
      <c r="C17784" s="28">
        <f t="shared" si="859"/>
        <v>4</v>
      </c>
      <c r="K17784" s="73" t="s">
        <v>7726</v>
      </c>
      <c r="L17784" s="73" t="s">
        <v>7695</v>
      </c>
      <c r="M17784" s="74">
        <v>0</v>
      </c>
      <c r="N17784" s="74">
        <v>4</v>
      </c>
    </row>
    <row r="17785" spans="1:14">
      <c r="A17785" s="43" t="str">
        <f t="shared" si="857"/>
        <v>132125300146670001</v>
      </c>
      <c r="B17785" s="28">
        <f t="shared" si="858"/>
        <v>0</v>
      </c>
      <c r="C17785" s="28">
        <f t="shared" si="859"/>
        <v>0</v>
      </c>
      <c r="K17785" s="73" t="s">
        <v>7727</v>
      </c>
      <c r="L17785" s="73" t="s">
        <v>7695</v>
      </c>
      <c r="M17785" s="74">
        <v>0</v>
      </c>
      <c r="N17785" s="74">
        <v>0</v>
      </c>
    </row>
    <row r="17786" spans="1:14">
      <c r="A17786" s="43" t="str">
        <f t="shared" si="857"/>
        <v>132125300147670001</v>
      </c>
      <c r="B17786" s="28">
        <f t="shared" si="858"/>
        <v>5</v>
      </c>
      <c r="C17786" s="28">
        <f t="shared" si="859"/>
        <v>5</v>
      </c>
      <c r="K17786" s="73" t="s">
        <v>7728</v>
      </c>
      <c r="L17786" s="73" t="s">
        <v>7695</v>
      </c>
      <c r="M17786" s="74">
        <v>0</v>
      </c>
      <c r="N17786" s="74">
        <v>5</v>
      </c>
    </row>
    <row r="17787" spans="1:14">
      <c r="A17787" s="43" t="str">
        <f t="shared" si="857"/>
        <v>132125300148670001</v>
      </c>
      <c r="B17787" s="28">
        <f t="shared" si="858"/>
        <v>7</v>
      </c>
      <c r="C17787" s="28">
        <f t="shared" si="859"/>
        <v>7</v>
      </c>
      <c r="K17787" s="73" t="s">
        <v>7729</v>
      </c>
      <c r="L17787" s="73" t="s">
        <v>7695</v>
      </c>
      <c r="M17787" s="74">
        <v>0</v>
      </c>
      <c r="N17787" s="74">
        <v>7</v>
      </c>
    </row>
    <row r="17788" spans="1:14">
      <c r="A17788" s="43" t="str">
        <f t="shared" si="857"/>
        <v>132125300144671001</v>
      </c>
      <c r="B17788" s="28">
        <f t="shared" si="858"/>
        <v>4</v>
      </c>
      <c r="C17788" s="28">
        <f t="shared" si="859"/>
        <v>4</v>
      </c>
      <c r="K17788" s="73" t="s">
        <v>7730</v>
      </c>
      <c r="L17788" s="73" t="s">
        <v>7695</v>
      </c>
      <c r="M17788" s="74">
        <v>0</v>
      </c>
      <c r="N17788" s="74">
        <v>4</v>
      </c>
    </row>
    <row r="17789" spans="1:14">
      <c r="A17789" s="43" t="str">
        <f t="shared" si="857"/>
        <v>132125300147671001</v>
      </c>
      <c r="B17789" s="28">
        <f t="shared" si="858"/>
        <v>5</v>
      </c>
      <c r="C17789" s="28">
        <f t="shared" si="859"/>
        <v>5</v>
      </c>
      <c r="K17789" s="73" t="s">
        <v>7731</v>
      </c>
      <c r="L17789" s="73" t="s">
        <v>7695</v>
      </c>
      <c r="M17789" s="74">
        <v>0</v>
      </c>
      <c r="N17789" s="74">
        <v>5</v>
      </c>
    </row>
    <row r="17790" spans="1:14">
      <c r="A17790" s="43" t="str">
        <f t="shared" si="857"/>
        <v>132125300148671001</v>
      </c>
      <c r="B17790" s="28">
        <f t="shared" si="858"/>
        <v>21</v>
      </c>
      <c r="C17790" s="28">
        <f t="shared" si="859"/>
        <v>17</v>
      </c>
      <c r="K17790" s="73" t="s">
        <v>7732</v>
      </c>
      <c r="L17790" s="73" t="s">
        <v>7695</v>
      </c>
      <c r="M17790" s="74">
        <v>4</v>
      </c>
      <c r="N17790" s="74">
        <v>17</v>
      </c>
    </row>
    <row r="17791" spans="1:14">
      <c r="A17791" s="43" t="str">
        <f t="shared" si="857"/>
        <v>132125300144672001</v>
      </c>
      <c r="B17791" s="28">
        <f t="shared" si="858"/>
        <v>0</v>
      </c>
      <c r="C17791" s="28">
        <f t="shared" si="859"/>
        <v>0</v>
      </c>
      <c r="K17791" s="73" t="s">
        <v>7733</v>
      </c>
      <c r="L17791" s="73" t="s">
        <v>7695</v>
      </c>
      <c r="M17791" s="74">
        <v>0</v>
      </c>
      <c r="N17791" s="74">
        <v>0</v>
      </c>
    </row>
    <row r="17792" spans="1:14">
      <c r="A17792" s="43" t="str">
        <f t="shared" si="857"/>
        <v>132125300144672002</v>
      </c>
      <c r="B17792" s="28">
        <f t="shared" si="858"/>
        <v>0</v>
      </c>
      <c r="C17792" s="28">
        <f t="shared" si="859"/>
        <v>0</v>
      </c>
      <c r="K17792" s="73" t="s">
        <v>7734</v>
      </c>
      <c r="L17792" s="73" t="s">
        <v>7695</v>
      </c>
      <c r="M17792" s="74">
        <v>0</v>
      </c>
      <c r="N17792" s="74">
        <v>0</v>
      </c>
    </row>
    <row r="17793" spans="1:14">
      <c r="A17793" s="43" t="str">
        <f t="shared" si="857"/>
        <v>132125300145672001</v>
      </c>
      <c r="B17793" s="28">
        <f t="shared" si="858"/>
        <v>3</v>
      </c>
      <c r="C17793" s="28">
        <f t="shared" si="859"/>
        <v>2</v>
      </c>
      <c r="K17793" s="73" t="s">
        <v>7735</v>
      </c>
      <c r="L17793" s="73" t="s">
        <v>7695</v>
      </c>
      <c r="M17793" s="74">
        <v>1</v>
      </c>
      <c r="N17793" s="74">
        <v>2</v>
      </c>
    </row>
    <row r="17794" spans="1:14">
      <c r="A17794" s="43" t="str">
        <f t="shared" si="857"/>
        <v>132125300146672001</v>
      </c>
      <c r="B17794" s="28">
        <f t="shared" si="858"/>
        <v>1</v>
      </c>
      <c r="C17794" s="28">
        <f t="shared" si="859"/>
        <v>1</v>
      </c>
      <c r="K17794" s="73" t="s">
        <v>7736</v>
      </c>
      <c r="L17794" s="73" t="s">
        <v>7695</v>
      </c>
      <c r="M17794" s="74">
        <v>0</v>
      </c>
      <c r="N17794" s="74">
        <v>1</v>
      </c>
    </row>
    <row r="17795" spans="1:14">
      <c r="A17795" s="43" t="str">
        <f t="shared" ref="A17795:A17858" si="860">L17795&amp;K17795</f>
        <v>132125300147672001</v>
      </c>
      <c r="B17795" s="28">
        <f t="shared" ref="B17795:B17858" si="861">M17795+N17795</f>
        <v>4</v>
      </c>
      <c r="C17795" s="28">
        <f t="shared" ref="C17795:C17858" si="862">N17795</f>
        <v>4</v>
      </c>
      <c r="K17795" s="73" t="s">
        <v>7737</v>
      </c>
      <c r="L17795" s="73" t="s">
        <v>7695</v>
      </c>
      <c r="M17795" s="74">
        <v>0</v>
      </c>
      <c r="N17795" s="74">
        <v>4</v>
      </c>
    </row>
    <row r="17796" spans="1:14">
      <c r="A17796" s="43" t="str">
        <f t="shared" si="860"/>
        <v>132125300148672001</v>
      </c>
      <c r="B17796" s="28">
        <f t="shared" si="861"/>
        <v>5</v>
      </c>
      <c r="C17796" s="28">
        <f t="shared" si="862"/>
        <v>4</v>
      </c>
      <c r="K17796" s="73" t="s">
        <v>7738</v>
      </c>
      <c r="L17796" s="73" t="s">
        <v>7695</v>
      </c>
      <c r="M17796" s="74">
        <v>1</v>
      </c>
      <c r="N17796" s="74">
        <v>4</v>
      </c>
    </row>
    <row r="17797" spans="1:14">
      <c r="A17797" s="43" t="str">
        <f t="shared" si="860"/>
        <v>132125300145673001</v>
      </c>
      <c r="B17797" s="28">
        <f t="shared" si="861"/>
        <v>9</v>
      </c>
      <c r="C17797" s="28">
        <f t="shared" si="862"/>
        <v>9</v>
      </c>
      <c r="K17797" s="73" t="s">
        <v>7739</v>
      </c>
      <c r="L17797" s="73" t="s">
        <v>7695</v>
      </c>
      <c r="M17797" s="74">
        <v>0</v>
      </c>
      <c r="N17797" s="74">
        <v>9</v>
      </c>
    </row>
    <row r="17798" spans="1:14">
      <c r="A17798" s="43" t="str">
        <f t="shared" si="860"/>
        <v>132125300146674001</v>
      </c>
      <c r="B17798" s="28">
        <f t="shared" si="861"/>
        <v>4</v>
      </c>
      <c r="C17798" s="28">
        <f t="shared" si="862"/>
        <v>4</v>
      </c>
      <c r="K17798" s="73" t="s">
        <v>7740</v>
      </c>
      <c r="L17798" s="73" t="s">
        <v>7695</v>
      </c>
      <c r="M17798" s="74">
        <v>0</v>
      </c>
      <c r="N17798" s="74">
        <v>4</v>
      </c>
    </row>
    <row r="17799" spans="1:14">
      <c r="A17799" s="43" t="str">
        <f t="shared" si="860"/>
        <v>132125300147674001</v>
      </c>
      <c r="B17799" s="28">
        <f t="shared" si="861"/>
        <v>5</v>
      </c>
      <c r="C17799" s="28">
        <f t="shared" si="862"/>
        <v>5</v>
      </c>
      <c r="K17799" s="73" t="s">
        <v>7741</v>
      </c>
      <c r="L17799" s="73" t="s">
        <v>7695</v>
      </c>
      <c r="M17799" s="74">
        <v>0</v>
      </c>
      <c r="N17799" s="74">
        <v>5</v>
      </c>
    </row>
    <row r="17800" spans="1:14">
      <c r="A17800" s="43" t="str">
        <f t="shared" si="860"/>
        <v>132125300146675001</v>
      </c>
      <c r="B17800" s="28">
        <f t="shared" si="861"/>
        <v>2</v>
      </c>
      <c r="C17800" s="28">
        <f t="shared" si="862"/>
        <v>2</v>
      </c>
      <c r="K17800" s="73" t="s">
        <v>7742</v>
      </c>
      <c r="L17800" s="73" t="s">
        <v>7695</v>
      </c>
      <c r="M17800" s="74">
        <v>0</v>
      </c>
      <c r="N17800" s="74">
        <v>2</v>
      </c>
    </row>
    <row r="17801" spans="1:14">
      <c r="A17801" s="43" t="str">
        <f t="shared" si="860"/>
        <v>132125300147675001</v>
      </c>
      <c r="B17801" s="28">
        <f t="shared" si="861"/>
        <v>0</v>
      </c>
      <c r="C17801" s="28">
        <f t="shared" si="862"/>
        <v>0</v>
      </c>
      <c r="K17801" s="73" t="s">
        <v>7743</v>
      </c>
      <c r="L17801" s="73" t="s">
        <v>7695</v>
      </c>
      <c r="M17801" s="74">
        <v>0</v>
      </c>
      <c r="N17801" s="74">
        <v>0</v>
      </c>
    </row>
    <row r="17802" spans="1:14">
      <c r="A17802" s="43" t="str">
        <f t="shared" si="860"/>
        <v>132125300146676001</v>
      </c>
      <c r="B17802" s="28">
        <f t="shared" si="861"/>
        <v>1</v>
      </c>
      <c r="C17802" s="28">
        <f t="shared" si="862"/>
        <v>1</v>
      </c>
      <c r="K17802" s="73" t="s">
        <v>7744</v>
      </c>
      <c r="L17802" s="73" t="s">
        <v>7695</v>
      </c>
      <c r="M17802" s="74">
        <v>0</v>
      </c>
      <c r="N17802" s="74">
        <v>1</v>
      </c>
    </row>
    <row r="17803" spans="1:14">
      <c r="A17803" s="43" t="str">
        <f t="shared" si="860"/>
        <v>132125300147676001</v>
      </c>
      <c r="B17803" s="28">
        <f t="shared" si="861"/>
        <v>1</v>
      </c>
      <c r="C17803" s="28">
        <f t="shared" si="862"/>
        <v>1</v>
      </c>
      <c r="K17803" s="73" t="s">
        <v>7745</v>
      </c>
      <c r="L17803" s="73" t="s">
        <v>7695</v>
      </c>
      <c r="M17803" s="74">
        <v>0</v>
      </c>
      <c r="N17803" s="74">
        <v>1</v>
      </c>
    </row>
    <row r="17804" spans="1:14">
      <c r="A17804" s="43" t="str">
        <f t="shared" si="860"/>
        <v>132125300144677001</v>
      </c>
      <c r="B17804" s="28">
        <f t="shared" si="861"/>
        <v>2</v>
      </c>
      <c r="C17804" s="28">
        <f t="shared" si="862"/>
        <v>2</v>
      </c>
      <c r="K17804" s="73" t="s">
        <v>7746</v>
      </c>
      <c r="L17804" s="73" t="s">
        <v>7695</v>
      </c>
      <c r="M17804" s="74">
        <v>0</v>
      </c>
      <c r="N17804" s="74">
        <v>2</v>
      </c>
    </row>
    <row r="17805" spans="1:14">
      <c r="A17805" s="43" t="str">
        <f t="shared" si="860"/>
        <v>132125300147678001</v>
      </c>
      <c r="B17805" s="28">
        <f t="shared" si="861"/>
        <v>4</v>
      </c>
      <c r="C17805" s="28">
        <f t="shared" si="862"/>
        <v>4</v>
      </c>
      <c r="K17805" s="73" t="s">
        <v>7747</v>
      </c>
      <c r="L17805" s="73" t="s">
        <v>7695</v>
      </c>
      <c r="M17805" s="74">
        <v>0</v>
      </c>
      <c r="N17805" s="74">
        <v>4</v>
      </c>
    </row>
    <row r="17806" spans="1:14">
      <c r="A17806" s="43" t="str">
        <f t="shared" si="860"/>
        <v>132125300146679001</v>
      </c>
      <c r="B17806" s="28">
        <f t="shared" si="861"/>
        <v>2</v>
      </c>
      <c r="C17806" s="28">
        <f t="shared" si="862"/>
        <v>2</v>
      </c>
      <c r="K17806" s="73" t="s">
        <v>7748</v>
      </c>
      <c r="L17806" s="73" t="s">
        <v>7695</v>
      </c>
      <c r="M17806" s="74">
        <v>0</v>
      </c>
      <c r="N17806" s="74">
        <v>2</v>
      </c>
    </row>
    <row r="17807" spans="1:14">
      <c r="A17807" s="43" t="str">
        <f t="shared" si="860"/>
        <v>132125300146680001</v>
      </c>
      <c r="B17807" s="28">
        <f t="shared" si="861"/>
        <v>1</v>
      </c>
      <c r="C17807" s="28">
        <f t="shared" si="862"/>
        <v>1</v>
      </c>
      <c r="K17807" s="73" t="s">
        <v>7749</v>
      </c>
      <c r="L17807" s="73" t="s">
        <v>7695</v>
      </c>
      <c r="M17807" s="74">
        <v>0</v>
      </c>
      <c r="N17807" s="74">
        <v>1</v>
      </c>
    </row>
    <row r="17808" spans="1:14">
      <c r="A17808" s="43" t="str">
        <f t="shared" si="860"/>
        <v>132125300147680001</v>
      </c>
      <c r="B17808" s="28">
        <f t="shared" si="861"/>
        <v>1</v>
      </c>
      <c r="C17808" s="28">
        <f t="shared" si="862"/>
        <v>1</v>
      </c>
      <c r="K17808" s="73" t="s">
        <v>7750</v>
      </c>
      <c r="L17808" s="73" t="s">
        <v>7695</v>
      </c>
      <c r="M17808" s="74">
        <v>0</v>
      </c>
      <c r="N17808" s="74">
        <v>1</v>
      </c>
    </row>
    <row r="17809" spans="1:14">
      <c r="A17809" s="43" t="str">
        <f t="shared" si="860"/>
        <v>132125300146681001</v>
      </c>
      <c r="B17809" s="28">
        <f t="shared" si="861"/>
        <v>2</v>
      </c>
      <c r="C17809" s="28">
        <f t="shared" si="862"/>
        <v>2</v>
      </c>
      <c r="K17809" s="73" t="s">
        <v>7751</v>
      </c>
      <c r="L17809" s="73" t="s">
        <v>7695</v>
      </c>
      <c r="M17809" s="74">
        <v>0</v>
      </c>
      <c r="N17809" s="74">
        <v>2</v>
      </c>
    </row>
    <row r="17810" spans="1:14">
      <c r="A17810" s="43" t="str">
        <f t="shared" si="860"/>
        <v>132125300147681001</v>
      </c>
      <c r="B17810" s="28">
        <f t="shared" si="861"/>
        <v>0</v>
      </c>
      <c r="C17810" s="28">
        <f t="shared" si="862"/>
        <v>0</v>
      </c>
      <c r="K17810" s="73" t="s">
        <v>7752</v>
      </c>
      <c r="L17810" s="73" t="s">
        <v>7695</v>
      </c>
      <c r="M17810" s="74">
        <v>0</v>
      </c>
      <c r="N17810" s="74">
        <v>0</v>
      </c>
    </row>
    <row r="17811" spans="1:14">
      <c r="A17811" s="43" t="str">
        <f t="shared" si="860"/>
        <v>132125300147682001</v>
      </c>
      <c r="B17811" s="28">
        <f t="shared" si="861"/>
        <v>2</v>
      </c>
      <c r="C17811" s="28">
        <f t="shared" si="862"/>
        <v>1</v>
      </c>
      <c r="K17811" s="73" t="s">
        <v>7753</v>
      </c>
      <c r="L17811" s="73" t="s">
        <v>7695</v>
      </c>
      <c r="M17811" s="74">
        <v>1</v>
      </c>
      <c r="N17811" s="74">
        <v>1</v>
      </c>
    </row>
    <row r="17812" spans="1:14">
      <c r="A17812" s="43" t="str">
        <f t="shared" si="860"/>
        <v>132125300147683001</v>
      </c>
      <c r="B17812" s="28">
        <f t="shared" si="861"/>
        <v>3</v>
      </c>
      <c r="C17812" s="28">
        <f t="shared" si="862"/>
        <v>2</v>
      </c>
      <c r="K17812" s="73" t="s">
        <v>7754</v>
      </c>
      <c r="L17812" s="73" t="s">
        <v>7695</v>
      </c>
      <c r="M17812" s="74">
        <v>1</v>
      </c>
      <c r="N17812" s="74">
        <v>2</v>
      </c>
    </row>
    <row r="17813" spans="1:14">
      <c r="A17813" s="43" t="str">
        <f t="shared" si="860"/>
        <v>132125300144684001</v>
      </c>
      <c r="B17813" s="28">
        <f t="shared" si="861"/>
        <v>2</v>
      </c>
      <c r="C17813" s="28">
        <f t="shared" si="862"/>
        <v>1</v>
      </c>
      <c r="K17813" s="73" t="s">
        <v>7755</v>
      </c>
      <c r="L17813" s="73" t="s">
        <v>7695</v>
      </c>
      <c r="M17813" s="74">
        <v>1</v>
      </c>
      <c r="N17813" s="74">
        <v>1</v>
      </c>
    </row>
    <row r="17814" spans="1:14">
      <c r="A17814" s="43" t="str">
        <f t="shared" si="860"/>
        <v>132125300146684001</v>
      </c>
      <c r="B17814" s="28">
        <f t="shared" si="861"/>
        <v>2</v>
      </c>
      <c r="C17814" s="28">
        <f t="shared" si="862"/>
        <v>2</v>
      </c>
      <c r="K17814" s="73" t="s">
        <v>7756</v>
      </c>
      <c r="L17814" s="73" t="s">
        <v>7695</v>
      </c>
      <c r="M17814" s="74">
        <v>0</v>
      </c>
      <c r="N17814" s="74">
        <v>2</v>
      </c>
    </row>
    <row r="17815" spans="1:14">
      <c r="A17815" s="43" t="str">
        <f t="shared" si="860"/>
        <v>132125300144685001</v>
      </c>
      <c r="B17815" s="28">
        <f t="shared" si="861"/>
        <v>0</v>
      </c>
      <c r="C17815" s="28">
        <f t="shared" si="862"/>
        <v>0</v>
      </c>
      <c r="K17815" s="73" t="s">
        <v>7757</v>
      </c>
      <c r="L17815" s="73" t="s">
        <v>7695</v>
      </c>
      <c r="M17815" s="74">
        <v>0</v>
      </c>
      <c r="N17815" s="74">
        <v>0</v>
      </c>
    </row>
    <row r="17816" spans="1:14">
      <c r="A17816" s="43" t="str">
        <f t="shared" si="860"/>
        <v>132125300146685001</v>
      </c>
      <c r="B17816" s="28">
        <f t="shared" si="861"/>
        <v>2</v>
      </c>
      <c r="C17816" s="28">
        <f t="shared" si="862"/>
        <v>1</v>
      </c>
      <c r="K17816" s="73" t="s">
        <v>7758</v>
      </c>
      <c r="L17816" s="73" t="s">
        <v>7695</v>
      </c>
      <c r="M17816" s="74">
        <v>1</v>
      </c>
      <c r="N17816" s="74">
        <v>1</v>
      </c>
    </row>
    <row r="17817" spans="1:14">
      <c r="A17817" s="43" t="str">
        <f t="shared" si="860"/>
        <v>132125300147685001</v>
      </c>
      <c r="B17817" s="28">
        <f t="shared" si="861"/>
        <v>2</v>
      </c>
      <c r="C17817" s="28">
        <f t="shared" si="862"/>
        <v>2</v>
      </c>
      <c r="K17817" s="73" t="s">
        <v>7759</v>
      </c>
      <c r="L17817" s="73" t="s">
        <v>7695</v>
      </c>
      <c r="M17817" s="74">
        <v>0</v>
      </c>
      <c r="N17817" s="74">
        <v>2</v>
      </c>
    </row>
    <row r="17818" spans="1:14">
      <c r="A17818" s="43" t="str">
        <f t="shared" si="860"/>
        <v>132125300147686001</v>
      </c>
      <c r="B17818" s="28">
        <f t="shared" si="861"/>
        <v>9</v>
      </c>
      <c r="C17818" s="28">
        <f t="shared" si="862"/>
        <v>6</v>
      </c>
      <c r="K17818" s="73" t="s">
        <v>7760</v>
      </c>
      <c r="L17818" s="73" t="s">
        <v>7695</v>
      </c>
      <c r="M17818" s="74">
        <v>3</v>
      </c>
      <c r="N17818" s="74">
        <v>6</v>
      </c>
    </row>
    <row r="17819" spans="1:14">
      <c r="A17819" s="43" t="str">
        <f t="shared" si="860"/>
        <v>132125300145687001</v>
      </c>
      <c r="B17819" s="28">
        <f t="shared" si="861"/>
        <v>9</v>
      </c>
      <c r="C17819" s="28">
        <f t="shared" si="862"/>
        <v>8</v>
      </c>
      <c r="K17819" s="73" t="s">
        <v>7761</v>
      </c>
      <c r="L17819" s="73" t="s">
        <v>7695</v>
      </c>
      <c r="M17819" s="74">
        <v>1</v>
      </c>
      <c r="N17819" s="74">
        <v>8</v>
      </c>
    </row>
    <row r="17820" spans="1:14">
      <c r="A17820" s="43" t="str">
        <f t="shared" si="860"/>
        <v>132125300146687001</v>
      </c>
      <c r="B17820" s="28">
        <f t="shared" si="861"/>
        <v>7</v>
      </c>
      <c r="C17820" s="28">
        <f t="shared" si="862"/>
        <v>3</v>
      </c>
      <c r="K17820" s="73" t="s">
        <v>7762</v>
      </c>
      <c r="L17820" s="73" t="s">
        <v>7695</v>
      </c>
      <c r="M17820" s="74">
        <v>4</v>
      </c>
      <c r="N17820" s="74">
        <v>3</v>
      </c>
    </row>
    <row r="17821" spans="1:14">
      <c r="A17821" s="43" t="str">
        <f t="shared" si="860"/>
        <v>132125300148687001</v>
      </c>
      <c r="B17821" s="28">
        <f t="shared" si="861"/>
        <v>18</v>
      </c>
      <c r="C17821" s="28">
        <f t="shared" si="862"/>
        <v>4</v>
      </c>
      <c r="K17821" s="73" t="s">
        <v>7763</v>
      </c>
      <c r="L17821" s="73" t="s">
        <v>7695</v>
      </c>
      <c r="M17821" s="74">
        <v>14</v>
      </c>
      <c r="N17821" s="74">
        <v>4</v>
      </c>
    </row>
    <row r="17822" spans="1:14">
      <c r="A17822" s="43" t="str">
        <f t="shared" si="860"/>
        <v>132125300144688001</v>
      </c>
      <c r="B17822" s="28">
        <f t="shared" si="861"/>
        <v>1</v>
      </c>
      <c r="C17822" s="28">
        <f t="shared" si="862"/>
        <v>1</v>
      </c>
      <c r="K17822" s="73" t="s">
        <v>7764</v>
      </c>
      <c r="L17822" s="73" t="s">
        <v>7695</v>
      </c>
      <c r="M17822" s="74">
        <v>0</v>
      </c>
      <c r="N17822" s="74">
        <v>1</v>
      </c>
    </row>
    <row r="17823" spans="1:14">
      <c r="A17823" s="43" t="str">
        <f t="shared" si="860"/>
        <v>132126300144689001</v>
      </c>
      <c r="B17823" s="28">
        <f t="shared" si="861"/>
        <v>5</v>
      </c>
      <c r="C17823" s="28">
        <f t="shared" si="862"/>
        <v>4</v>
      </c>
      <c r="K17823" s="73" t="s">
        <v>7765</v>
      </c>
      <c r="L17823" s="73" t="s">
        <v>7766</v>
      </c>
      <c r="M17823" s="74">
        <v>1</v>
      </c>
      <c r="N17823" s="74">
        <v>4</v>
      </c>
    </row>
    <row r="17824" spans="1:14">
      <c r="A17824" s="43" t="str">
        <f t="shared" si="860"/>
        <v>132126300144689002</v>
      </c>
      <c r="B17824" s="28">
        <f t="shared" si="861"/>
        <v>4</v>
      </c>
      <c r="C17824" s="28">
        <f t="shared" si="862"/>
        <v>4</v>
      </c>
      <c r="K17824" s="73" t="s">
        <v>7767</v>
      </c>
      <c r="L17824" s="73" t="s">
        <v>7766</v>
      </c>
      <c r="M17824" s="74">
        <v>0</v>
      </c>
      <c r="N17824" s="74">
        <v>4</v>
      </c>
    </row>
    <row r="17825" spans="1:14">
      <c r="A17825" s="43" t="str">
        <f t="shared" si="860"/>
        <v>132126300146689001</v>
      </c>
      <c r="B17825" s="28">
        <f t="shared" si="861"/>
        <v>0</v>
      </c>
      <c r="C17825" s="28">
        <f t="shared" si="862"/>
        <v>0</v>
      </c>
      <c r="K17825" s="73" t="s">
        <v>7768</v>
      </c>
      <c r="L17825" s="73" t="s">
        <v>7766</v>
      </c>
      <c r="M17825" s="74">
        <v>0</v>
      </c>
      <c r="N17825" s="74">
        <v>0</v>
      </c>
    </row>
    <row r="17826" spans="1:14">
      <c r="A17826" s="43" t="str">
        <f t="shared" si="860"/>
        <v>132126300147689001</v>
      </c>
      <c r="B17826" s="28">
        <f t="shared" si="861"/>
        <v>8</v>
      </c>
      <c r="C17826" s="28">
        <f t="shared" si="862"/>
        <v>5</v>
      </c>
      <c r="K17826" s="73" t="s">
        <v>7769</v>
      </c>
      <c r="L17826" s="73" t="s">
        <v>7766</v>
      </c>
      <c r="M17826" s="74">
        <v>3</v>
      </c>
      <c r="N17826" s="74">
        <v>5</v>
      </c>
    </row>
    <row r="17827" spans="1:14">
      <c r="A17827" s="43" t="str">
        <f t="shared" si="860"/>
        <v>132127300144690001</v>
      </c>
      <c r="B17827" s="28">
        <f t="shared" si="861"/>
        <v>13</v>
      </c>
      <c r="C17827" s="28">
        <f t="shared" si="862"/>
        <v>8</v>
      </c>
      <c r="K17827" s="73" t="s">
        <v>7770</v>
      </c>
      <c r="L17827" s="73" t="s">
        <v>7771</v>
      </c>
      <c r="M17827" s="74">
        <v>5</v>
      </c>
      <c r="N17827" s="74">
        <v>8</v>
      </c>
    </row>
    <row r="17828" spans="1:14">
      <c r="A17828" s="43" t="str">
        <f t="shared" si="860"/>
        <v>132127300144690002</v>
      </c>
      <c r="B17828" s="28">
        <f t="shared" si="861"/>
        <v>16</v>
      </c>
      <c r="C17828" s="28">
        <f t="shared" si="862"/>
        <v>11</v>
      </c>
      <c r="K17828" s="73" t="s">
        <v>7772</v>
      </c>
      <c r="L17828" s="73" t="s">
        <v>7771</v>
      </c>
      <c r="M17828" s="74">
        <v>5</v>
      </c>
      <c r="N17828" s="74">
        <v>11</v>
      </c>
    </row>
    <row r="17829" spans="1:14">
      <c r="A17829" s="43" t="str">
        <f t="shared" si="860"/>
        <v>132127300144690003</v>
      </c>
      <c r="B17829" s="28">
        <f t="shared" si="861"/>
        <v>6</v>
      </c>
      <c r="C17829" s="28">
        <f t="shared" si="862"/>
        <v>5</v>
      </c>
      <c r="K17829" s="73" t="s">
        <v>7773</v>
      </c>
      <c r="L17829" s="73" t="s">
        <v>7771</v>
      </c>
      <c r="M17829" s="74">
        <v>1</v>
      </c>
      <c r="N17829" s="74">
        <v>5</v>
      </c>
    </row>
    <row r="17830" spans="1:14">
      <c r="A17830" s="43" t="str">
        <f t="shared" si="860"/>
        <v>132127300146690001</v>
      </c>
      <c r="B17830" s="28">
        <f t="shared" si="861"/>
        <v>13</v>
      </c>
      <c r="C17830" s="28">
        <f t="shared" si="862"/>
        <v>9</v>
      </c>
      <c r="K17830" s="73" t="s">
        <v>7774</v>
      </c>
      <c r="L17830" s="73" t="s">
        <v>7771</v>
      </c>
      <c r="M17830" s="74">
        <v>4</v>
      </c>
      <c r="N17830" s="74">
        <v>9</v>
      </c>
    </row>
    <row r="17831" spans="1:14">
      <c r="A17831" s="43" t="str">
        <f t="shared" si="860"/>
        <v>132127300147690001</v>
      </c>
      <c r="B17831" s="28">
        <f t="shared" si="861"/>
        <v>23</v>
      </c>
      <c r="C17831" s="28">
        <f t="shared" si="862"/>
        <v>16</v>
      </c>
      <c r="K17831" s="73" t="s">
        <v>7775</v>
      </c>
      <c r="L17831" s="73" t="s">
        <v>7771</v>
      </c>
      <c r="M17831" s="74">
        <v>7</v>
      </c>
      <c r="N17831" s="74">
        <v>16</v>
      </c>
    </row>
    <row r="17832" spans="1:14">
      <c r="A17832" s="43" t="str">
        <f t="shared" si="860"/>
        <v>132127300147690002</v>
      </c>
      <c r="B17832" s="28">
        <f t="shared" si="861"/>
        <v>3</v>
      </c>
      <c r="C17832" s="28">
        <f t="shared" si="862"/>
        <v>2</v>
      </c>
      <c r="K17832" s="73" t="s">
        <v>7776</v>
      </c>
      <c r="L17832" s="73" t="s">
        <v>7771</v>
      </c>
      <c r="M17832" s="74">
        <v>1</v>
      </c>
      <c r="N17832" s="74">
        <v>2</v>
      </c>
    </row>
    <row r="17833" spans="1:14">
      <c r="A17833" s="43" t="str">
        <f t="shared" si="860"/>
        <v>132127300144691001</v>
      </c>
      <c r="B17833" s="28">
        <f t="shared" si="861"/>
        <v>2</v>
      </c>
      <c r="C17833" s="28">
        <f t="shared" si="862"/>
        <v>0</v>
      </c>
      <c r="K17833" s="73" t="s">
        <v>7777</v>
      </c>
      <c r="L17833" s="73" t="s">
        <v>7771</v>
      </c>
      <c r="M17833" s="74">
        <v>2</v>
      </c>
      <c r="N17833" s="74">
        <v>0</v>
      </c>
    </row>
    <row r="17834" spans="1:14">
      <c r="A17834" s="43" t="str">
        <f t="shared" si="860"/>
        <v>132127300146691001</v>
      </c>
      <c r="B17834" s="28">
        <f t="shared" si="861"/>
        <v>8</v>
      </c>
      <c r="C17834" s="28">
        <f t="shared" si="862"/>
        <v>3</v>
      </c>
      <c r="K17834" s="73" t="s">
        <v>7778</v>
      </c>
      <c r="L17834" s="73" t="s">
        <v>7771</v>
      </c>
      <c r="M17834" s="74">
        <v>5</v>
      </c>
      <c r="N17834" s="74">
        <v>3</v>
      </c>
    </row>
    <row r="17835" spans="1:14">
      <c r="A17835" s="43" t="str">
        <f t="shared" si="860"/>
        <v>132127300144692001</v>
      </c>
      <c r="B17835" s="28">
        <f t="shared" si="861"/>
        <v>3</v>
      </c>
      <c r="C17835" s="28">
        <f t="shared" si="862"/>
        <v>1</v>
      </c>
      <c r="K17835" s="73" t="s">
        <v>7779</v>
      </c>
      <c r="L17835" s="73" t="s">
        <v>7771</v>
      </c>
      <c r="M17835" s="74">
        <v>2</v>
      </c>
      <c r="N17835" s="74">
        <v>1</v>
      </c>
    </row>
    <row r="17836" spans="1:14">
      <c r="A17836" s="43" t="str">
        <f t="shared" si="860"/>
        <v>132127300146692001</v>
      </c>
      <c r="B17836" s="28">
        <f t="shared" si="861"/>
        <v>4</v>
      </c>
      <c r="C17836" s="28">
        <f t="shared" si="862"/>
        <v>3</v>
      </c>
      <c r="K17836" s="73" t="s">
        <v>7780</v>
      </c>
      <c r="L17836" s="73" t="s">
        <v>7771</v>
      </c>
      <c r="M17836" s="74">
        <v>1</v>
      </c>
      <c r="N17836" s="74">
        <v>3</v>
      </c>
    </row>
    <row r="17837" spans="1:14">
      <c r="A17837" s="43" t="str">
        <f t="shared" si="860"/>
        <v>132127300147692001</v>
      </c>
      <c r="B17837" s="28">
        <f t="shared" si="861"/>
        <v>8</v>
      </c>
      <c r="C17837" s="28">
        <f t="shared" si="862"/>
        <v>3</v>
      </c>
      <c r="K17837" s="73" t="s">
        <v>7781</v>
      </c>
      <c r="L17837" s="73" t="s">
        <v>7771</v>
      </c>
      <c r="M17837" s="74">
        <v>5</v>
      </c>
      <c r="N17837" s="74">
        <v>3</v>
      </c>
    </row>
    <row r="17838" spans="1:14">
      <c r="A17838" s="43" t="str">
        <f t="shared" si="860"/>
        <v>132127300144693001</v>
      </c>
      <c r="B17838" s="28">
        <f t="shared" si="861"/>
        <v>3</v>
      </c>
      <c r="C17838" s="28">
        <f t="shared" si="862"/>
        <v>2</v>
      </c>
      <c r="K17838" s="73" t="s">
        <v>7782</v>
      </c>
      <c r="L17838" s="73" t="s">
        <v>7771</v>
      </c>
      <c r="M17838" s="74">
        <v>1</v>
      </c>
      <c r="N17838" s="74">
        <v>2</v>
      </c>
    </row>
    <row r="17839" spans="1:14">
      <c r="A17839" s="43" t="str">
        <f t="shared" si="860"/>
        <v>132127300144693002</v>
      </c>
      <c r="B17839" s="28">
        <f t="shared" si="861"/>
        <v>1</v>
      </c>
      <c r="C17839" s="28">
        <f t="shared" si="862"/>
        <v>1</v>
      </c>
      <c r="K17839" s="73" t="s">
        <v>7783</v>
      </c>
      <c r="L17839" s="73" t="s">
        <v>7771</v>
      </c>
      <c r="M17839" s="74">
        <v>0</v>
      </c>
      <c r="N17839" s="74">
        <v>1</v>
      </c>
    </row>
    <row r="17840" spans="1:14">
      <c r="A17840" s="43" t="str">
        <f t="shared" si="860"/>
        <v>132127300144693003</v>
      </c>
      <c r="B17840" s="28">
        <f t="shared" si="861"/>
        <v>0</v>
      </c>
      <c r="C17840" s="28">
        <f t="shared" si="862"/>
        <v>0</v>
      </c>
      <c r="K17840" s="73" t="s">
        <v>7784</v>
      </c>
      <c r="L17840" s="73" t="s">
        <v>7771</v>
      </c>
      <c r="M17840" s="74">
        <v>0</v>
      </c>
      <c r="N17840" s="74">
        <v>0</v>
      </c>
    </row>
    <row r="17841" spans="1:14">
      <c r="A17841" s="43" t="str">
        <f t="shared" si="860"/>
        <v>132127300145693001</v>
      </c>
      <c r="B17841" s="28">
        <f t="shared" si="861"/>
        <v>12</v>
      </c>
      <c r="C17841" s="28">
        <f t="shared" si="862"/>
        <v>11</v>
      </c>
      <c r="K17841" s="73" t="s">
        <v>7785</v>
      </c>
      <c r="L17841" s="73" t="s">
        <v>7771</v>
      </c>
      <c r="M17841" s="74">
        <v>1</v>
      </c>
      <c r="N17841" s="74">
        <v>11</v>
      </c>
    </row>
    <row r="17842" spans="1:14">
      <c r="A17842" s="43" t="str">
        <f t="shared" si="860"/>
        <v>132127300146693001</v>
      </c>
      <c r="B17842" s="28">
        <f t="shared" si="861"/>
        <v>13</v>
      </c>
      <c r="C17842" s="28">
        <f t="shared" si="862"/>
        <v>13</v>
      </c>
      <c r="K17842" s="73" t="s">
        <v>7786</v>
      </c>
      <c r="L17842" s="73" t="s">
        <v>7771</v>
      </c>
      <c r="M17842" s="74">
        <v>0</v>
      </c>
      <c r="N17842" s="74">
        <v>13</v>
      </c>
    </row>
    <row r="17843" spans="1:14">
      <c r="A17843" s="43" t="str">
        <f t="shared" si="860"/>
        <v>132127300146693002</v>
      </c>
      <c r="B17843" s="28">
        <f t="shared" si="861"/>
        <v>20</v>
      </c>
      <c r="C17843" s="28">
        <f t="shared" si="862"/>
        <v>20</v>
      </c>
      <c r="K17843" s="73" t="s">
        <v>7787</v>
      </c>
      <c r="L17843" s="73" t="s">
        <v>7771</v>
      </c>
      <c r="M17843" s="74">
        <v>0</v>
      </c>
      <c r="N17843" s="74">
        <v>20</v>
      </c>
    </row>
    <row r="17844" spans="1:14">
      <c r="A17844" s="43" t="str">
        <f t="shared" si="860"/>
        <v>132127300147693001</v>
      </c>
      <c r="B17844" s="28">
        <f t="shared" si="861"/>
        <v>19</v>
      </c>
      <c r="C17844" s="28">
        <f t="shared" si="862"/>
        <v>19</v>
      </c>
      <c r="K17844" s="73" t="s">
        <v>7788</v>
      </c>
      <c r="L17844" s="73" t="s">
        <v>7771</v>
      </c>
      <c r="M17844" s="74">
        <v>0</v>
      </c>
      <c r="N17844" s="74">
        <v>19</v>
      </c>
    </row>
    <row r="17845" spans="1:14">
      <c r="A17845" s="43" t="str">
        <f t="shared" si="860"/>
        <v>132127300144694001</v>
      </c>
      <c r="B17845" s="28">
        <f t="shared" si="861"/>
        <v>4</v>
      </c>
      <c r="C17845" s="28">
        <f t="shared" si="862"/>
        <v>4</v>
      </c>
      <c r="K17845" s="73" t="s">
        <v>7789</v>
      </c>
      <c r="L17845" s="73" t="s">
        <v>7771</v>
      </c>
      <c r="M17845" s="74">
        <v>0</v>
      </c>
      <c r="N17845" s="74">
        <v>4</v>
      </c>
    </row>
    <row r="17846" spans="1:14">
      <c r="A17846" s="43" t="str">
        <f t="shared" si="860"/>
        <v>132127300146694001</v>
      </c>
      <c r="B17846" s="28">
        <f t="shared" si="861"/>
        <v>4</v>
      </c>
      <c r="C17846" s="28">
        <f t="shared" si="862"/>
        <v>4</v>
      </c>
      <c r="K17846" s="73" t="s">
        <v>7790</v>
      </c>
      <c r="L17846" s="73" t="s">
        <v>7771</v>
      </c>
      <c r="M17846" s="74">
        <v>0</v>
      </c>
      <c r="N17846" s="74">
        <v>4</v>
      </c>
    </row>
    <row r="17847" spans="1:14">
      <c r="A17847" s="43" t="str">
        <f t="shared" si="860"/>
        <v>132127300144695001</v>
      </c>
      <c r="B17847" s="28">
        <f t="shared" si="861"/>
        <v>0</v>
      </c>
      <c r="C17847" s="28">
        <f t="shared" si="862"/>
        <v>0</v>
      </c>
      <c r="K17847" s="73" t="s">
        <v>7791</v>
      </c>
      <c r="L17847" s="73" t="s">
        <v>7771</v>
      </c>
      <c r="M17847" s="74">
        <v>0</v>
      </c>
      <c r="N17847" s="74">
        <v>0</v>
      </c>
    </row>
    <row r="17848" spans="1:14">
      <c r="A17848" s="43" t="str">
        <f t="shared" si="860"/>
        <v>132127300144696001</v>
      </c>
      <c r="B17848" s="28">
        <f t="shared" si="861"/>
        <v>0</v>
      </c>
      <c r="C17848" s="28">
        <f t="shared" si="862"/>
        <v>0</v>
      </c>
      <c r="K17848" s="73" t="s">
        <v>7792</v>
      </c>
      <c r="L17848" s="73" t="s">
        <v>7771</v>
      </c>
      <c r="M17848" s="74">
        <v>0</v>
      </c>
      <c r="N17848" s="74">
        <v>0</v>
      </c>
    </row>
    <row r="17849" spans="1:14">
      <c r="A17849" s="43" t="str">
        <f t="shared" si="860"/>
        <v>132127300145696001</v>
      </c>
      <c r="B17849" s="28">
        <f t="shared" si="861"/>
        <v>3</v>
      </c>
      <c r="C17849" s="28">
        <f t="shared" si="862"/>
        <v>0</v>
      </c>
      <c r="K17849" s="73" t="s">
        <v>7793</v>
      </c>
      <c r="L17849" s="73" t="s">
        <v>7771</v>
      </c>
      <c r="M17849" s="74">
        <v>3</v>
      </c>
      <c r="N17849" s="74">
        <v>0</v>
      </c>
    </row>
    <row r="17850" spans="1:14">
      <c r="A17850" s="43" t="str">
        <f t="shared" si="860"/>
        <v>132127300145697001</v>
      </c>
      <c r="B17850" s="28">
        <f t="shared" si="861"/>
        <v>2</v>
      </c>
      <c r="C17850" s="28">
        <f t="shared" si="862"/>
        <v>1</v>
      </c>
      <c r="K17850" s="73" t="s">
        <v>7794</v>
      </c>
      <c r="L17850" s="73" t="s">
        <v>7771</v>
      </c>
      <c r="M17850" s="74">
        <v>1</v>
      </c>
      <c r="N17850" s="74">
        <v>1</v>
      </c>
    </row>
    <row r="17851" spans="1:14">
      <c r="A17851" s="43" t="str">
        <f t="shared" si="860"/>
        <v>132127300144698001</v>
      </c>
      <c r="B17851" s="28">
        <f t="shared" si="861"/>
        <v>1</v>
      </c>
      <c r="C17851" s="28">
        <f t="shared" si="862"/>
        <v>0</v>
      </c>
      <c r="K17851" s="73" t="s">
        <v>7795</v>
      </c>
      <c r="L17851" s="73" t="s">
        <v>7771</v>
      </c>
      <c r="M17851" s="74">
        <v>1</v>
      </c>
      <c r="N17851" s="74">
        <v>0</v>
      </c>
    </row>
    <row r="17852" spans="1:14">
      <c r="A17852" s="43" t="str">
        <f t="shared" si="860"/>
        <v>132127300144698002</v>
      </c>
      <c r="B17852" s="28">
        <f t="shared" si="861"/>
        <v>2</v>
      </c>
      <c r="C17852" s="28">
        <f t="shared" si="862"/>
        <v>1</v>
      </c>
      <c r="K17852" s="73" t="s">
        <v>7796</v>
      </c>
      <c r="L17852" s="73" t="s">
        <v>7771</v>
      </c>
      <c r="M17852" s="74">
        <v>1</v>
      </c>
      <c r="N17852" s="74">
        <v>1</v>
      </c>
    </row>
    <row r="17853" spans="1:14">
      <c r="A17853" s="43" t="str">
        <f t="shared" si="860"/>
        <v>132127300146698001</v>
      </c>
      <c r="B17853" s="28">
        <f t="shared" si="861"/>
        <v>5</v>
      </c>
      <c r="C17853" s="28">
        <f t="shared" si="862"/>
        <v>1</v>
      </c>
      <c r="K17853" s="73" t="s">
        <v>7797</v>
      </c>
      <c r="L17853" s="73" t="s">
        <v>7771</v>
      </c>
      <c r="M17853" s="74">
        <v>4</v>
      </c>
      <c r="N17853" s="74">
        <v>1</v>
      </c>
    </row>
    <row r="17854" spans="1:14">
      <c r="A17854" s="43" t="str">
        <f t="shared" si="860"/>
        <v>132127300144699001</v>
      </c>
      <c r="B17854" s="28">
        <f t="shared" si="861"/>
        <v>0</v>
      </c>
      <c r="C17854" s="28">
        <f t="shared" si="862"/>
        <v>0</v>
      </c>
      <c r="K17854" s="73" t="s">
        <v>7798</v>
      </c>
      <c r="L17854" s="73" t="s">
        <v>7771</v>
      </c>
      <c r="M17854" s="74">
        <v>0</v>
      </c>
      <c r="N17854" s="74">
        <v>0</v>
      </c>
    </row>
    <row r="17855" spans="1:14">
      <c r="A17855" s="43" t="str">
        <f t="shared" si="860"/>
        <v>132127300144700001</v>
      </c>
      <c r="B17855" s="28">
        <f t="shared" si="861"/>
        <v>0</v>
      </c>
      <c r="C17855" s="28">
        <f t="shared" si="862"/>
        <v>0</v>
      </c>
      <c r="K17855" s="73" t="s">
        <v>7799</v>
      </c>
      <c r="L17855" s="73" t="s">
        <v>7771</v>
      </c>
      <c r="M17855" s="74">
        <v>0</v>
      </c>
      <c r="N17855" s="74">
        <v>0</v>
      </c>
    </row>
    <row r="17856" spans="1:14">
      <c r="A17856" s="43" t="str">
        <f t="shared" si="860"/>
        <v>132127300144700002</v>
      </c>
      <c r="B17856" s="28">
        <f t="shared" si="861"/>
        <v>0</v>
      </c>
      <c r="C17856" s="28">
        <f t="shared" si="862"/>
        <v>0</v>
      </c>
      <c r="K17856" s="73" t="s">
        <v>7800</v>
      </c>
      <c r="L17856" s="73" t="s">
        <v>7771</v>
      </c>
      <c r="M17856" s="74">
        <v>0</v>
      </c>
      <c r="N17856" s="74">
        <v>0</v>
      </c>
    </row>
    <row r="17857" spans="1:14">
      <c r="A17857" s="43" t="str">
        <f t="shared" si="860"/>
        <v>132127300144701001</v>
      </c>
      <c r="B17857" s="28">
        <f t="shared" si="861"/>
        <v>2</v>
      </c>
      <c r="C17857" s="28">
        <f t="shared" si="862"/>
        <v>1</v>
      </c>
      <c r="K17857" s="73" t="s">
        <v>7801</v>
      </c>
      <c r="L17857" s="73" t="s">
        <v>7771</v>
      </c>
      <c r="M17857" s="74">
        <v>1</v>
      </c>
      <c r="N17857" s="74">
        <v>1</v>
      </c>
    </row>
    <row r="17858" spans="1:14">
      <c r="A17858" s="43" t="str">
        <f t="shared" si="860"/>
        <v>132127300144701002</v>
      </c>
      <c r="B17858" s="28">
        <f t="shared" si="861"/>
        <v>0</v>
      </c>
      <c r="C17858" s="28">
        <f t="shared" si="862"/>
        <v>0</v>
      </c>
      <c r="K17858" s="73" t="s">
        <v>7802</v>
      </c>
      <c r="L17858" s="73" t="s">
        <v>7771</v>
      </c>
      <c r="M17858" s="74">
        <v>0</v>
      </c>
      <c r="N17858" s="74">
        <v>0</v>
      </c>
    </row>
    <row r="17859" spans="1:14">
      <c r="A17859" s="43" t="str">
        <f t="shared" ref="A17859:A17922" si="863">L17859&amp;K17859</f>
        <v>132127300144701003</v>
      </c>
      <c r="B17859" s="28">
        <f t="shared" ref="B17859:B17922" si="864">M17859+N17859</f>
        <v>0</v>
      </c>
      <c r="C17859" s="28">
        <f t="shared" ref="C17859:C17922" si="865">N17859</f>
        <v>0</v>
      </c>
      <c r="K17859" s="73" t="s">
        <v>7803</v>
      </c>
      <c r="L17859" s="73" t="s">
        <v>7771</v>
      </c>
      <c r="M17859" s="74">
        <v>0</v>
      </c>
      <c r="N17859" s="74">
        <v>0</v>
      </c>
    </row>
    <row r="17860" spans="1:14">
      <c r="A17860" s="43" t="str">
        <f t="shared" si="863"/>
        <v>132127300144701004</v>
      </c>
      <c r="B17860" s="28">
        <f t="shared" si="864"/>
        <v>0</v>
      </c>
      <c r="C17860" s="28">
        <f t="shared" si="865"/>
        <v>0</v>
      </c>
      <c r="K17860" s="73" t="s">
        <v>7804</v>
      </c>
      <c r="L17860" s="73" t="s">
        <v>7771</v>
      </c>
      <c r="M17860" s="74">
        <v>0</v>
      </c>
      <c r="N17860" s="74">
        <v>0</v>
      </c>
    </row>
    <row r="17861" spans="1:14">
      <c r="A17861" s="43" t="str">
        <f t="shared" si="863"/>
        <v>132127300145701001</v>
      </c>
      <c r="B17861" s="28">
        <f t="shared" si="864"/>
        <v>4</v>
      </c>
      <c r="C17861" s="28">
        <f t="shared" si="865"/>
        <v>2</v>
      </c>
      <c r="K17861" s="73" t="s">
        <v>7805</v>
      </c>
      <c r="L17861" s="73" t="s">
        <v>7771</v>
      </c>
      <c r="M17861" s="74">
        <v>2</v>
      </c>
      <c r="N17861" s="74">
        <v>2</v>
      </c>
    </row>
    <row r="17862" spans="1:14">
      <c r="A17862" s="43" t="str">
        <f t="shared" si="863"/>
        <v>132127300144702001</v>
      </c>
      <c r="B17862" s="28">
        <f t="shared" si="864"/>
        <v>4</v>
      </c>
      <c r="C17862" s="28">
        <f t="shared" si="865"/>
        <v>3</v>
      </c>
      <c r="K17862" s="73" t="s">
        <v>7806</v>
      </c>
      <c r="L17862" s="73" t="s">
        <v>7771</v>
      </c>
      <c r="M17862" s="74">
        <v>1</v>
      </c>
      <c r="N17862" s="74">
        <v>3</v>
      </c>
    </row>
    <row r="17863" spans="1:14">
      <c r="A17863" s="43" t="str">
        <f t="shared" si="863"/>
        <v>132127300145702001</v>
      </c>
      <c r="B17863" s="28">
        <f t="shared" si="864"/>
        <v>1</v>
      </c>
      <c r="C17863" s="28">
        <f t="shared" si="865"/>
        <v>1</v>
      </c>
      <c r="K17863" s="73" t="s">
        <v>7807</v>
      </c>
      <c r="L17863" s="73" t="s">
        <v>7771</v>
      </c>
      <c r="M17863" s="74">
        <v>0</v>
      </c>
      <c r="N17863" s="74">
        <v>1</v>
      </c>
    </row>
    <row r="17864" spans="1:14">
      <c r="A17864" s="43" t="str">
        <f t="shared" si="863"/>
        <v>132127300146702001</v>
      </c>
      <c r="B17864" s="28">
        <f t="shared" si="864"/>
        <v>1</v>
      </c>
      <c r="C17864" s="28">
        <f t="shared" si="865"/>
        <v>1</v>
      </c>
      <c r="K17864" s="73" t="s">
        <v>7808</v>
      </c>
      <c r="L17864" s="73" t="s">
        <v>7771</v>
      </c>
      <c r="M17864" s="74">
        <v>0</v>
      </c>
      <c r="N17864" s="74">
        <v>1</v>
      </c>
    </row>
    <row r="17865" spans="1:14">
      <c r="A17865" s="43" t="str">
        <f t="shared" si="863"/>
        <v>132127300147702001</v>
      </c>
      <c r="B17865" s="28">
        <f t="shared" si="864"/>
        <v>1</v>
      </c>
      <c r="C17865" s="28">
        <f t="shared" si="865"/>
        <v>1</v>
      </c>
      <c r="K17865" s="73" t="s">
        <v>7809</v>
      </c>
      <c r="L17865" s="73" t="s">
        <v>7771</v>
      </c>
      <c r="M17865" s="74">
        <v>0</v>
      </c>
      <c r="N17865" s="74">
        <v>1</v>
      </c>
    </row>
    <row r="17866" spans="1:14">
      <c r="A17866" s="43" t="str">
        <f t="shared" si="863"/>
        <v>132127300144703001</v>
      </c>
      <c r="B17866" s="28">
        <f t="shared" si="864"/>
        <v>1</v>
      </c>
      <c r="C17866" s="28">
        <f t="shared" si="865"/>
        <v>1</v>
      </c>
      <c r="K17866" s="73" t="s">
        <v>7810</v>
      </c>
      <c r="L17866" s="73" t="s">
        <v>7771</v>
      </c>
      <c r="M17866" s="74">
        <v>0</v>
      </c>
      <c r="N17866" s="74">
        <v>1</v>
      </c>
    </row>
    <row r="17867" spans="1:14">
      <c r="A17867" s="43" t="str">
        <f t="shared" si="863"/>
        <v>132127300147703001</v>
      </c>
      <c r="B17867" s="28">
        <f t="shared" si="864"/>
        <v>2</v>
      </c>
      <c r="C17867" s="28">
        <f t="shared" si="865"/>
        <v>2</v>
      </c>
      <c r="K17867" s="73" t="s">
        <v>7811</v>
      </c>
      <c r="L17867" s="73" t="s">
        <v>7771</v>
      </c>
      <c r="M17867" s="74">
        <v>0</v>
      </c>
      <c r="N17867" s="74">
        <v>2</v>
      </c>
    </row>
    <row r="17868" spans="1:14">
      <c r="A17868" s="43" t="str">
        <f t="shared" si="863"/>
        <v>132127300144704001</v>
      </c>
      <c r="B17868" s="28">
        <f t="shared" si="864"/>
        <v>0</v>
      </c>
      <c r="C17868" s="28">
        <f t="shared" si="865"/>
        <v>0</v>
      </c>
      <c r="K17868" s="73" t="s">
        <v>7812</v>
      </c>
      <c r="L17868" s="73" t="s">
        <v>7771</v>
      </c>
      <c r="M17868" s="74">
        <v>0</v>
      </c>
      <c r="N17868" s="74">
        <v>0</v>
      </c>
    </row>
    <row r="17869" spans="1:14">
      <c r="A17869" s="43" t="str">
        <f t="shared" si="863"/>
        <v>132127300145704001</v>
      </c>
      <c r="B17869" s="28">
        <f t="shared" si="864"/>
        <v>1</v>
      </c>
      <c r="C17869" s="28">
        <f t="shared" si="865"/>
        <v>0</v>
      </c>
      <c r="K17869" s="73" t="s">
        <v>7813</v>
      </c>
      <c r="L17869" s="73" t="s">
        <v>7771</v>
      </c>
      <c r="M17869" s="74">
        <v>1</v>
      </c>
      <c r="N17869" s="74">
        <v>0</v>
      </c>
    </row>
    <row r="17870" spans="1:14">
      <c r="A17870" s="43" t="str">
        <f t="shared" si="863"/>
        <v>132127300145705001</v>
      </c>
      <c r="B17870" s="28">
        <f t="shared" si="864"/>
        <v>5</v>
      </c>
      <c r="C17870" s="28">
        <f t="shared" si="865"/>
        <v>3</v>
      </c>
      <c r="K17870" s="73" t="s">
        <v>7814</v>
      </c>
      <c r="L17870" s="73" t="s">
        <v>7771</v>
      </c>
      <c r="M17870" s="74">
        <v>2</v>
      </c>
      <c r="N17870" s="74">
        <v>3</v>
      </c>
    </row>
    <row r="17871" spans="1:14">
      <c r="A17871" s="43" t="str">
        <f t="shared" si="863"/>
        <v>132127300144706001</v>
      </c>
      <c r="B17871" s="28">
        <f t="shared" si="864"/>
        <v>6</v>
      </c>
      <c r="C17871" s="28">
        <f t="shared" si="865"/>
        <v>4</v>
      </c>
      <c r="K17871" s="73" t="s">
        <v>7815</v>
      </c>
      <c r="L17871" s="73" t="s">
        <v>7771</v>
      </c>
      <c r="M17871" s="74">
        <v>2</v>
      </c>
      <c r="N17871" s="74">
        <v>4</v>
      </c>
    </row>
    <row r="17872" spans="1:14">
      <c r="A17872" s="43" t="str">
        <f t="shared" si="863"/>
        <v>132127300145706001</v>
      </c>
      <c r="B17872" s="28">
        <f t="shared" si="864"/>
        <v>6</v>
      </c>
      <c r="C17872" s="28">
        <f t="shared" si="865"/>
        <v>6</v>
      </c>
      <c r="K17872" s="73" t="s">
        <v>7816</v>
      </c>
      <c r="L17872" s="73" t="s">
        <v>7771</v>
      </c>
      <c r="M17872" s="74">
        <v>0</v>
      </c>
      <c r="N17872" s="74">
        <v>6</v>
      </c>
    </row>
    <row r="17873" spans="1:14">
      <c r="A17873" s="43" t="str">
        <f t="shared" si="863"/>
        <v>132127300146706001</v>
      </c>
      <c r="B17873" s="28">
        <f t="shared" si="864"/>
        <v>6</v>
      </c>
      <c r="C17873" s="28">
        <f t="shared" si="865"/>
        <v>4</v>
      </c>
      <c r="K17873" s="73" t="s">
        <v>7817</v>
      </c>
      <c r="L17873" s="73" t="s">
        <v>7771</v>
      </c>
      <c r="M17873" s="74">
        <v>2</v>
      </c>
      <c r="N17873" s="74">
        <v>4</v>
      </c>
    </row>
    <row r="17874" spans="1:14">
      <c r="A17874" s="43" t="str">
        <f t="shared" si="863"/>
        <v>132127300144707001</v>
      </c>
      <c r="B17874" s="28">
        <f t="shared" si="864"/>
        <v>4</v>
      </c>
      <c r="C17874" s="28">
        <f t="shared" si="865"/>
        <v>4</v>
      </c>
      <c r="K17874" s="73" t="s">
        <v>7818</v>
      </c>
      <c r="L17874" s="73" t="s">
        <v>7771</v>
      </c>
      <c r="M17874" s="74">
        <v>0</v>
      </c>
      <c r="N17874" s="74">
        <v>4</v>
      </c>
    </row>
    <row r="17875" spans="1:14">
      <c r="A17875" s="43" t="str">
        <f t="shared" si="863"/>
        <v>132127300144707002</v>
      </c>
      <c r="B17875" s="28">
        <f t="shared" si="864"/>
        <v>6</v>
      </c>
      <c r="C17875" s="28">
        <f t="shared" si="865"/>
        <v>2</v>
      </c>
      <c r="K17875" s="73" t="s">
        <v>7819</v>
      </c>
      <c r="L17875" s="73" t="s">
        <v>7771</v>
      </c>
      <c r="M17875" s="74">
        <v>4</v>
      </c>
      <c r="N17875" s="74">
        <v>2</v>
      </c>
    </row>
    <row r="17876" spans="1:14">
      <c r="A17876" s="43" t="str">
        <f t="shared" si="863"/>
        <v>132127300144707003</v>
      </c>
      <c r="B17876" s="28">
        <f t="shared" si="864"/>
        <v>1</v>
      </c>
      <c r="C17876" s="28">
        <f t="shared" si="865"/>
        <v>0</v>
      </c>
      <c r="K17876" s="73" t="s">
        <v>7820</v>
      </c>
      <c r="L17876" s="73" t="s">
        <v>7771</v>
      </c>
      <c r="M17876" s="74">
        <v>1</v>
      </c>
      <c r="N17876" s="74">
        <v>0</v>
      </c>
    </row>
    <row r="17877" spans="1:14">
      <c r="A17877" s="43" t="str">
        <f t="shared" si="863"/>
        <v>132127300144708001</v>
      </c>
      <c r="B17877" s="28">
        <f t="shared" si="864"/>
        <v>1</v>
      </c>
      <c r="C17877" s="28">
        <f t="shared" si="865"/>
        <v>1</v>
      </c>
      <c r="K17877" s="73" t="s">
        <v>7821</v>
      </c>
      <c r="L17877" s="73" t="s">
        <v>7771</v>
      </c>
      <c r="M17877" s="74">
        <v>0</v>
      </c>
      <c r="N17877" s="74">
        <v>1</v>
      </c>
    </row>
    <row r="17878" spans="1:14">
      <c r="A17878" s="43" t="str">
        <f t="shared" si="863"/>
        <v>132127300144709001</v>
      </c>
      <c r="B17878" s="28">
        <f t="shared" si="864"/>
        <v>1</v>
      </c>
      <c r="C17878" s="28">
        <f t="shared" si="865"/>
        <v>1</v>
      </c>
      <c r="K17878" s="73" t="s">
        <v>7822</v>
      </c>
      <c r="L17878" s="73" t="s">
        <v>7771</v>
      </c>
      <c r="M17878" s="74">
        <v>0</v>
      </c>
      <c r="N17878" s="74">
        <v>1</v>
      </c>
    </row>
    <row r="17879" spans="1:14">
      <c r="A17879" s="43" t="str">
        <f t="shared" si="863"/>
        <v>132127300144709002</v>
      </c>
      <c r="B17879" s="28">
        <f t="shared" si="864"/>
        <v>1</v>
      </c>
      <c r="C17879" s="28">
        <f t="shared" si="865"/>
        <v>0</v>
      </c>
      <c r="K17879" s="73" t="s">
        <v>7823</v>
      </c>
      <c r="L17879" s="73" t="s">
        <v>7771</v>
      </c>
      <c r="M17879" s="74">
        <v>1</v>
      </c>
      <c r="N17879" s="74">
        <v>0</v>
      </c>
    </row>
    <row r="17880" spans="1:14">
      <c r="A17880" s="43" t="str">
        <f t="shared" si="863"/>
        <v>132127300144709003</v>
      </c>
      <c r="B17880" s="28">
        <f t="shared" si="864"/>
        <v>4</v>
      </c>
      <c r="C17880" s="28">
        <f t="shared" si="865"/>
        <v>4</v>
      </c>
      <c r="K17880" s="73" t="s">
        <v>7824</v>
      </c>
      <c r="L17880" s="73" t="s">
        <v>7771</v>
      </c>
      <c r="M17880" s="74">
        <v>0</v>
      </c>
      <c r="N17880" s="74">
        <v>4</v>
      </c>
    </row>
    <row r="17881" spans="1:14">
      <c r="A17881" s="43" t="str">
        <f t="shared" si="863"/>
        <v>132127300145709001</v>
      </c>
      <c r="B17881" s="28">
        <f t="shared" si="864"/>
        <v>5</v>
      </c>
      <c r="C17881" s="28">
        <f t="shared" si="865"/>
        <v>5</v>
      </c>
      <c r="K17881" s="73" t="s">
        <v>7825</v>
      </c>
      <c r="L17881" s="73" t="s">
        <v>7771</v>
      </c>
      <c r="M17881" s="74">
        <v>0</v>
      </c>
      <c r="N17881" s="74">
        <v>5</v>
      </c>
    </row>
    <row r="17882" spans="1:14">
      <c r="A17882" s="43" t="str">
        <f t="shared" si="863"/>
        <v>132127300146709001</v>
      </c>
      <c r="B17882" s="28">
        <f t="shared" si="864"/>
        <v>9</v>
      </c>
      <c r="C17882" s="28">
        <f t="shared" si="865"/>
        <v>7</v>
      </c>
      <c r="K17882" s="73" t="s">
        <v>7826</v>
      </c>
      <c r="L17882" s="73" t="s">
        <v>7771</v>
      </c>
      <c r="M17882" s="74">
        <v>2</v>
      </c>
      <c r="N17882" s="74">
        <v>7</v>
      </c>
    </row>
    <row r="17883" spans="1:14">
      <c r="A17883" s="43" t="str">
        <f t="shared" si="863"/>
        <v>132127300148709001</v>
      </c>
      <c r="B17883" s="28">
        <f t="shared" si="864"/>
        <v>3</v>
      </c>
      <c r="C17883" s="28">
        <f t="shared" si="865"/>
        <v>3</v>
      </c>
      <c r="K17883" s="73" t="s">
        <v>7827</v>
      </c>
      <c r="L17883" s="73" t="s">
        <v>7771</v>
      </c>
      <c r="M17883" s="74">
        <v>0</v>
      </c>
      <c r="N17883" s="74">
        <v>3</v>
      </c>
    </row>
    <row r="17884" spans="1:14">
      <c r="A17884" s="43" t="str">
        <f t="shared" si="863"/>
        <v>132127300144710001</v>
      </c>
      <c r="B17884" s="28">
        <f t="shared" si="864"/>
        <v>0</v>
      </c>
      <c r="C17884" s="28">
        <f t="shared" si="865"/>
        <v>0</v>
      </c>
      <c r="K17884" s="73" t="s">
        <v>7828</v>
      </c>
      <c r="L17884" s="73" t="s">
        <v>7771</v>
      </c>
      <c r="M17884" s="74">
        <v>0</v>
      </c>
      <c r="N17884" s="74">
        <v>0</v>
      </c>
    </row>
    <row r="17885" spans="1:14">
      <c r="A17885" s="43" t="str">
        <f t="shared" si="863"/>
        <v>132127300144711001</v>
      </c>
      <c r="B17885" s="28">
        <f t="shared" si="864"/>
        <v>0</v>
      </c>
      <c r="C17885" s="28">
        <f t="shared" si="865"/>
        <v>0</v>
      </c>
      <c r="K17885" s="73" t="s">
        <v>7829</v>
      </c>
      <c r="L17885" s="73" t="s">
        <v>7771</v>
      </c>
      <c r="M17885" s="74">
        <v>0</v>
      </c>
      <c r="N17885" s="74">
        <v>0</v>
      </c>
    </row>
    <row r="17886" spans="1:14">
      <c r="A17886" s="43" t="str">
        <f t="shared" si="863"/>
        <v>132127300144712001</v>
      </c>
      <c r="B17886" s="28">
        <f t="shared" si="864"/>
        <v>8</v>
      </c>
      <c r="C17886" s="28">
        <f t="shared" si="865"/>
        <v>8</v>
      </c>
      <c r="K17886" s="73" t="s">
        <v>7830</v>
      </c>
      <c r="L17886" s="73" t="s">
        <v>7771</v>
      </c>
      <c r="M17886" s="74">
        <v>0</v>
      </c>
      <c r="N17886" s="74">
        <v>8</v>
      </c>
    </row>
    <row r="17887" spans="1:14">
      <c r="A17887" s="43" t="str">
        <f t="shared" si="863"/>
        <v>132127300145712001</v>
      </c>
      <c r="B17887" s="28">
        <f t="shared" si="864"/>
        <v>73</v>
      </c>
      <c r="C17887" s="28">
        <f t="shared" si="865"/>
        <v>71</v>
      </c>
      <c r="K17887" s="73" t="s">
        <v>7831</v>
      </c>
      <c r="L17887" s="73" t="s">
        <v>7771</v>
      </c>
      <c r="M17887" s="74">
        <v>2</v>
      </c>
      <c r="N17887" s="74">
        <v>71</v>
      </c>
    </row>
    <row r="17888" spans="1:14">
      <c r="A17888" s="43" t="str">
        <f t="shared" si="863"/>
        <v>132127300146712001</v>
      </c>
      <c r="B17888" s="28">
        <f t="shared" si="864"/>
        <v>28</v>
      </c>
      <c r="C17888" s="28">
        <f t="shared" si="865"/>
        <v>28</v>
      </c>
      <c r="K17888" s="73" t="s">
        <v>7832</v>
      </c>
      <c r="L17888" s="73" t="s">
        <v>7771</v>
      </c>
      <c r="M17888" s="74">
        <v>0</v>
      </c>
      <c r="N17888" s="74">
        <v>28</v>
      </c>
    </row>
    <row r="17889" spans="1:14">
      <c r="A17889" s="43" t="str">
        <f t="shared" si="863"/>
        <v>132127300147712001</v>
      </c>
      <c r="B17889" s="28">
        <f t="shared" si="864"/>
        <v>13</v>
      </c>
      <c r="C17889" s="28">
        <f t="shared" si="865"/>
        <v>13</v>
      </c>
      <c r="K17889" s="73" t="s">
        <v>7833</v>
      </c>
      <c r="L17889" s="73" t="s">
        <v>7771</v>
      </c>
      <c r="M17889" s="74">
        <v>0</v>
      </c>
      <c r="N17889" s="74">
        <v>13</v>
      </c>
    </row>
    <row r="17890" spans="1:14">
      <c r="A17890" s="43" t="str">
        <f t="shared" si="863"/>
        <v>132127300147713001</v>
      </c>
      <c r="B17890" s="28">
        <f t="shared" si="864"/>
        <v>1</v>
      </c>
      <c r="C17890" s="28">
        <f t="shared" si="865"/>
        <v>1</v>
      </c>
      <c r="K17890" s="73" t="s">
        <v>7834</v>
      </c>
      <c r="L17890" s="73" t="s">
        <v>7771</v>
      </c>
      <c r="M17890" s="74">
        <v>0</v>
      </c>
      <c r="N17890" s="74">
        <v>1</v>
      </c>
    </row>
    <row r="17891" spans="1:14">
      <c r="A17891" s="43" t="str">
        <f t="shared" si="863"/>
        <v>132127300144714001</v>
      </c>
      <c r="B17891" s="28">
        <f t="shared" si="864"/>
        <v>0</v>
      </c>
      <c r="C17891" s="28">
        <f t="shared" si="865"/>
        <v>0</v>
      </c>
      <c r="K17891" s="73" t="s">
        <v>7835</v>
      </c>
      <c r="L17891" s="73" t="s">
        <v>7771</v>
      </c>
      <c r="M17891" s="74">
        <v>0</v>
      </c>
      <c r="N17891" s="74">
        <v>0</v>
      </c>
    </row>
    <row r="17892" spans="1:14">
      <c r="A17892" s="43" t="str">
        <f t="shared" si="863"/>
        <v>132127300148800001</v>
      </c>
      <c r="B17892" s="28">
        <f t="shared" si="864"/>
        <v>4</v>
      </c>
      <c r="C17892" s="28">
        <f t="shared" si="865"/>
        <v>4</v>
      </c>
      <c r="K17892" s="73" t="s">
        <v>7836</v>
      </c>
      <c r="L17892" s="73" t="s">
        <v>7771</v>
      </c>
      <c r="M17892" s="74">
        <v>0</v>
      </c>
      <c r="N17892" s="74">
        <v>4</v>
      </c>
    </row>
    <row r="17893" spans="1:14">
      <c r="A17893" s="43" t="str">
        <f t="shared" si="863"/>
        <v>132128300144715001</v>
      </c>
      <c r="B17893" s="28">
        <f t="shared" si="864"/>
        <v>22</v>
      </c>
      <c r="C17893" s="28">
        <f t="shared" si="865"/>
        <v>21</v>
      </c>
      <c r="K17893" s="73" t="s">
        <v>7837</v>
      </c>
      <c r="L17893" s="73" t="s">
        <v>7838</v>
      </c>
      <c r="M17893" s="74">
        <v>1</v>
      </c>
      <c r="N17893" s="74">
        <v>21</v>
      </c>
    </row>
    <row r="17894" spans="1:14">
      <c r="A17894" s="43" t="str">
        <f t="shared" si="863"/>
        <v>132128300144715002</v>
      </c>
      <c r="B17894" s="28">
        <f t="shared" si="864"/>
        <v>12</v>
      </c>
      <c r="C17894" s="28">
        <f t="shared" si="865"/>
        <v>6</v>
      </c>
      <c r="K17894" s="73" t="s">
        <v>7839</v>
      </c>
      <c r="L17894" s="73" t="s">
        <v>7838</v>
      </c>
      <c r="M17894" s="74">
        <v>6</v>
      </c>
      <c r="N17894" s="74">
        <v>6</v>
      </c>
    </row>
    <row r="17895" spans="1:14">
      <c r="A17895" s="43" t="str">
        <f t="shared" si="863"/>
        <v>132128300145715001</v>
      </c>
      <c r="B17895" s="28">
        <f t="shared" si="864"/>
        <v>10</v>
      </c>
      <c r="C17895" s="28">
        <f t="shared" si="865"/>
        <v>6</v>
      </c>
      <c r="K17895" s="73" t="s">
        <v>7840</v>
      </c>
      <c r="L17895" s="73" t="s">
        <v>7838</v>
      </c>
      <c r="M17895" s="74">
        <v>4</v>
      </c>
      <c r="N17895" s="74">
        <v>6</v>
      </c>
    </row>
    <row r="17896" spans="1:14">
      <c r="A17896" s="43" t="str">
        <f t="shared" si="863"/>
        <v>132128300147715001</v>
      </c>
      <c r="B17896" s="28">
        <f t="shared" si="864"/>
        <v>2</v>
      </c>
      <c r="C17896" s="28">
        <f t="shared" si="865"/>
        <v>2</v>
      </c>
      <c r="K17896" s="73" t="s">
        <v>7841</v>
      </c>
      <c r="L17896" s="73" t="s">
        <v>7838</v>
      </c>
      <c r="M17896" s="74">
        <v>0</v>
      </c>
      <c r="N17896" s="74">
        <v>2</v>
      </c>
    </row>
    <row r="17897" spans="1:14">
      <c r="A17897" s="43" t="str">
        <f t="shared" si="863"/>
        <v>132128300148715001</v>
      </c>
      <c r="B17897" s="28">
        <f t="shared" si="864"/>
        <v>3</v>
      </c>
      <c r="C17897" s="28">
        <f t="shared" si="865"/>
        <v>3</v>
      </c>
      <c r="K17897" s="73" t="s">
        <v>7842</v>
      </c>
      <c r="L17897" s="73" t="s">
        <v>7838</v>
      </c>
      <c r="M17897" s="74">
        <v>0</v>
      </c>
      <c r="N17897" s="74">
        <v>3</v>
      </c>
    </row>
    <row r="17898" spans="1:14">
      <c r="A17898" s="43" t="str">
        <f t="shared" si="863"/>
        <v>132128300144716001</v>
      </c>
      <c r="B17898" s="28">
        <f t="shared" si="864"/>
        <v>6</v>
      </c>
      <c r="C17898" s="28">
        <f t="shared" si="865"/>
        <v>6</v>
      </c>
      <c r="K17898" s="73" t="s">
        <v>7843</v>
      </c>
      <c r="L17898" s="73" t="s">
        <v>7838</v>
      </c>
      <c r="M17898" s="74">
        <v>0</v>
      </c>
      <c r="N17898" s="74">
        <v>6</v>
      </c>
    </row>
    <row r="17899" spans="1:14">
      <c r="A17899" s="43" t="str">
        <f t="shared" si="863"/>
        <v>132128300145717001</v>
      </c>
      <c r="B17899" s="28">
        <f t="shared" si="864"/>
        <v>5</v>
      </c>
      <c r="C17899" s="28">
        <f t="shared" si="865"/>
        <v>5</v>
      </c>
      <c r="K17899" s="73" t="s">
        <v>7844</v>
      </c>
      <c r="L17899" s="73" t="s">
        <v>7838</v>
      </c>
      <c r="M17899" s="74">
        <v>0</v>
      </c>
      <c r="N17899" s="74">
        <v>5</v>
      </c>
    </row>
    <row r="17900" spans="1:14">
      <c r="A17900" s="43" t="str">
        <f t="shared" si="863"/>
        <v>132128300148717001</v>
      </c>
      <c r="B17900" s="28">
        <f t="shared" si="864"/>
        <v>1</v>
      </c>
      <c r="C17900" s="28">
        <f t="shared" si="865"/>
        <v>1</v>
      </c>
      <c r="K17900" s="73" t="s">
        <v>7845</v>
      </c>
      <c r="L17900" s="73" t="s">
        <v>7838</v>
      </c>
      <c r="M17900" s="74">
        <v>0</v>
      </c>
      <c r="N17900" s="74">
        <v>1</v>
      </c>
    </row>
    <row r="17901" spans="1:14">
      <c r="A17901" s="43" t="str">
        <f t="shared" si="863"/>
        <v>132128300145718001</v>
      </c>
      <c r="B17901" s="28">
        <f t="shared" si="864"/>
        <v>4</v>
      </c>
      <c r="C17901" s="28">
        <f t="shared" si="865"/>
        <v>4</v>
      </c>
      <c r="K17901" s="73" t="s">
        <v>7846</v>
      </c>
      <c r="L17901" s="73" t="s">
        <v>7838</v>
      </c>
      <c r="M17901" s="74">
        <v>0</v>
      </c>
      <c r="N17901" s="74">
        <v>4</v>
      </c>
    </row>
    <row r="17902" spans="1:14">
      <c r="A17902" s="43" t="str">
        <f t="shared" si="863"/>
        <v>132128300147718001</v>
      </c>
      <c r="B17902" s="28">
        <f t="shared" si="864"/>
        <v>5</v>
      </c>
      <c r="C17902" s="28">
        <f t="shared" si="865"/>
        <v>5</v>
      </c>
      <c r="K17902" s="73" t="s">
        <v>7847</v>
      </c>
      <c r="L17902" s="73" t="s">
        <v>7838</v>
      </c>
      <c r="M17902" s="74">
        <v>0</v>
      </c>
      <c r="N17902" s="74">
        <v>5</v>
      </c>
    </row>
    <row r="17903" spans="1:14">
      <c r="A17903" s="43" t="str">
        <f t="shared" si="863"/>
        <v>132128300144719001</v>
      </c>
      <c r="B17903" s="28">
        <f t="shared" si="864"/>
        <v>8</v>
      </c>
      <c r="C17903" s="28">
        <f t="shared" si="865"/>
        <v>8</v>
      </c>
      <c r="K17903" s="73" t="s">
        <v>7848</v>
      </c>
      <c r="L17903" s="73" t="s">
        <v>7838</v>
      </c>
      <c r="M17903" s="74">
        <v>0</v>
      </c>
      <c r="N17903" s="74">
        <v>8</v>
      </c>
    </row>
    <row r="17904" spans="1:14">
      <c r="A17904" s="43" t="str">
        <f t="shared" si="863"/>
        <v>132128300144720001</v>
      </c>
      <c r="B17904" s="28">
        <f t="shared" si="864"/>
        <v>11</v>
      </c>
      <c r="C17904" s="28">
        <f t="shared" si="865"/>
        <v>11</v>
      </c>
      <c r="K17904" s="73" t="s">
        <v>7849</v>
      </c>
      <c r="L17904" s="73" t="s">
        <v>7838</v>
      </c>
      <c r="M17904" s="74">
        <v>0</v>
      </c>
      <c r="N17904" s="74">
        <v>11</v>
      </c>
    </row>
    <row r="17905" spans="1:14">
      <c r="A17905" s="43" t="str">
        <f t="shared" si="863"/>
        <v>132128300145720001</v>
      </c>
      <c r="B17905" s="28">
        <f t="shared" si="864"/>
        <v>11</v>
      </c>
      <c r="C17905" s="28">
        <f t="shared" si="865"/>
        <v>11</v>
      </c>
      <c r="K17905" s="73" t="s">
        <v>7850</v>
      </c>
      <c r="L17905" s="73" t="s">
        <v>7838</v>
      </c>
      <c r="M17905" s="74">
        <v>0</v>
      </c>
      <c r="N17905" s="74">
        <v>11</v>
      </c>
    </row>
    <row r="17906" spans="1:14">
      <c r="A17906" s="43" t="str">
        <f t="shared" si="863"/>
        <v>132128300144721001</v>
      </c>
      <c r="B17906" s="28">
        <f t="shared" si="864"/>
        <v>6</v>
      </c>
      <c r="C17906" s="28">
        <f t="shared" si="865"/>
        <v>6</v>
      </c>
      <c r="K17906" s="73" t="s">
        <v>7851</v>
      </c>
      <c r="L17906" s="73" t="s">
        <v>7838</v>
      </c>
      <c r="M17906" s="74">
        <v>0</v>
      </c>
      <c r="N17906" s="74">
        <v>6</v>
      </c>
    </row>
    <row r="17907" spans="1:14">
      <c r="A17907" s="43" t="str">
        <f t="shared" si="863"/>
        <v>132128300145721001</v>
      </c>
      <c r="B17907" s="28">
        <f t="shared" si="864"/>
        <v>11</v>
      </c>
      <c r="C17907" s="28">
        <f t="shared" si="865"/>
        <v>9</v>
      </c>
      <c r="K17907" s="73" t="s">
        <v>7852</v>
      </c>
      <c r="L17907" s="73" t="s">
        <v>7838</v>
      </c>
      <c r="M17907" s="74">
        <v>2</v>
      </c>
      <c r="N17907" s="74">
        <v>9</v>
      </c>
    </row>
    <row r="17908" spans="1:14">
      <c r="A17908" s="43" t="str">
        <f t="shared" si="863"/>
        <v>132128300147721001</v>
      </c>
      <c r="B17908" s="28">
        <f t="shared" si="864"/>
        <v>7</v>
      </c>
      <c r="C17908" s="28">
        <f t="shared" si="865"/>
        <v>6</v>
      </c>
      <c r="K17908" s="73" t="s">
        <v>7853</v>
      </c>
      <c r="L17908" s="73" t="s">
        <v>7838</v>
      </c>
      <c r="M17908" s="74">
        <v>1</v>
      </c>
      <c r="N17908" s="74">
        <v>6</v>
      </c>
    </row>
    <row r="17909" spans="1:14">
      <c r="A17909" s="43" t="str">
        <f t="shared" si="863"/>
        <v>132128300144722001</v>
      </c>
      <c r="B17909" s="28">
        <f t="shared" si="864"/>
        <v>5</v>
      </c>
      <c r="C17909" s="28">
        <f t="shared" si="865"/>
        <v>4</v>
      </c>
      <c r="K17909" s="73" t="s">
        <v>7854</v>
      </c>
      <c r="L17909" s="73" t="s">
        <v>7838</v>
      </c>
      <c r="M17909" s="74">
        <v>1</v>
      </c>
      <c r="N17909" s="74">
        <v>4</v>
      </c>
    </row>
    <row r="17910" spans="1:14">
      <c r="A17910" s="43" t="str">
        <f t="shared" si="863"/>
        <v>132128300145722001</v>
      </c>
      <c r="B17910" s="28">
        <f t="shared" si="864"/>
        <v>5</v>
      </c>
      <c r="C17910" s="28">
        <f t="shared" si="865"/>
        <v>4</v>
      </c>
      <c r="K17910" s="73" t="s">
        <v>7855</v>
      </c>
      <c r="L17910" s="73" t="s">
        <v>7838</v>
      </c>
      <c r="M17910" s="74">
        <v>1</v>
      </c>
      <c r="N17910" s="74">
        <v>4</v>
      </c>
    </row>
    <row r="17911" spans="1:14">
      <c r="A17911" s="43" t="str">
        <f t="shared" si="863"/>
        <v>132128300146722001</v>
      </c>
      <c r="B17911" s="28">
        <f t="shared" si="864"/>
        <v>1</v>
      </c>
      <c r="C17911" s="28">
        <f t="shared" si="865"/>
        <v>1</v>
      </c>
      <c r="K17911" s="73" t="s">
        <v>7856</v>
      </c>
      <c r="L17911" s="73" t="s">
        <v>7838</v>
      </c>
      <c r="M17911" s="74">
        <v>0</v>
      </c>
      <c r="N17911" s="74">
        <v>1</v>
      </c>
    </row>
    <row r="17912" spans="1:14">
      <c r="A17912" s="43" t="str">
        <f t="shared" si="863"/>
        <v>132128300147722001</v>
      </c>
      <c r="B17912" s="28">
        <f t="shared" si="864"/>
        <v>6</v>
      </c>
      <c r="C17912" s="28">
        <f t="shared" si="865"/>
        <v>6</v>
      </c>
      <c r="K17912" s="73" t="s">
        <v>7857</v>
      </c>
      <c r="L17912" s="73" t="s">
        <v>7838</v>
      </c>
      <c r="M17912" s="74">
        <v>0</v>
      </c>
      <c r="N17912" s="74">
        <v>6</v>
      </c>
    </row>
    <row r="17913" spans="1:14">
      <c r="A17913" s="43" t="str">
        <f t="shared" si="863"/>
        <v>132128300144723001</v>
      </c>
      <c r="B17913" s="28">
        <f t="shared" si="864"/>
        <v>8</v>
      </c>
      <c r="C17913" s="28">
        <f t="shared" si="865"/>
        <v>1</v>
      </c>
      <c r="K17913" s="73" t="s">
        <v>7858</v>
      </c>
      <c r="L17913" s="73" t="s">
        <v>7838</v>
      </c>
      <c r="M17913" s="74">
        <v>7</v>
      </c>
      <c r="N17913" s="74">
        <v>1</v>
      </c>
    </row>
    <row r="17914" spans="1:14">
      <c r="A17914" s="43" t="str">
        <f t="shared" si="863"/>
        <v>132128300147724001</v>
      </c>
      <c r="B17914" s="28">
        <f t="shared" si="864"/>
        <v>2</v>
      </c>
      <c r="C17914" s="28">
        <f t="shared" si="865"/>
        <v>0</v>
      </c>
      <c r="K17914" s="73" t="s">
        <v>7859</v>
      </c>
      <c r="L17914" s="73" t="s">
        <v>7838</v>
      </c>
      <c r="M17914" s="74">
        <v>2</v>
      </c>
      <c r="N17914" s="74">
        <v>0</v>
      </c>
    </row>
    <row r="17915" spans="1:14">
      <c r="A17915" s="43" t="str">
        <f t="shared" si="863"/>
        <v>132128300148724001</v>
      </c>
      <c r="B17915" s="28">
        <f t="shared" si="864"/>
        <v>1</v>
      </c>
      <c r="C17915" s="28">
        <f t="shared" si="865"/>
        <v>1</v>
      </c>
      <c r="K17915" s="73" t="s">
        <v>7860</v>
      </c>
      <c r="L17915" s="73" t="s">
        <v>7838</v>
      </c>
      <c r="M17915" s="74">
        <v>0</v>
      </c>
      <c r="N17915" s="74">
        <v>1</v>
      </c>
    </row>
    <row r="17916" spans="1:14">
      <c r="A17916" s="43" t="str">
        <f t="shared" si="863"/>
        <v>132128300144725001</v>
      </c>
      <c r="B17916" s="28">
        <f t="shared" si="864"/>
        <v>5</v>
      </c>
      <c r="C17916" s="28">
        <f t="shared" si="865"/>
        <v>1</v>
      </c>
      <c r="K17916" s="73" t="s">
        <v>7861</v>
      </c>
      <c r="L17916" s="73" t="s">
        <v>7838</v>
      </c>
      <c r="M17916" s="74">
        <v>4</v>
      </c>
      <c r="N17916" s="74">
        <v>1</v>
      </c>
    </row>
    <row r="17917" spans="1:14">
      <c r="A17917" s="43" t="str">
        <f t="shared" si="863"/>
        <v>132128300144726001</v>
      </c>
      <c r="B17917" s="28">
        <f t="shared" si="864"/>
        <v>10</v>
      </c>
      <c r="C17917" s="28">
        <f t="shared" si="865"/>
        <v>5</v>
      </c>
      <c r="K17917" s="73" t="s">
        <v>7862</v>
      </c>
      <c r="L17917" s="73" t="s">
        <v>7838</v>
      </c>
      <c r="M17917" s="74">
        <v>5</v>
      </c>
      <c r="N17917" s="74">
        <v>5</v>
      </c>
    </row>
    <row r="17918" spans="1:14">
      <c r="A17918" s="43" t="str">
        <f t="shared" si="863"/>
        <v>132128300144726002</v>
      </c>
      <c r="B17918" s="28">
        <f t="shared" si="864"/>
        <v>0</v>
      </c>
      <c r="C17918" s="28">
        <f t="shared" si="865"/>
        <v>0</v>
      </c>
      <c r="K17918" s="73" t="s">
        <v>7863</v>
      </c>
      <c r="L17918" s="73" t="s">
        <v>7838</v>
      </c>
      <c r="M17918" s="74">
        <v>0</v>
      </c>
      <c r="N17918" s="74">
        <v>0</v>
      </c>
    </row>
    <row r="17919" spans="1:14">
      <c r="A17919" s="43" t="str">
        <f t="shared" si="863"/>
        <v>132128300144727001</v>
      </c>
      <c r="B17919" s="28">
        <f t="shared" si="864"/>
        <v>0</v>
      </c>
      <c r="C17919" s="28">
        <f t="shared" si="865"/>
        <v>0</v>
      </c>
      <c r="K17919" s="73" t="s">
        <v>7864</v>
      </c>
      <c r="L17919" s="73" t="s">
        <v>7838</v>
      </c>
      <c r="M17919" s="74">
        <v>0</v>
      </c>
      <c r="N17919" s="74">
        <v>0</v>
      </c>
    </row>
    <row r="17920" spans="1:14">
      <c r="A17920" s="43" t="str">
        <f t="shared" si="863"/>
        <v>132128300144728001</v>
      </c>
      <c r="B17920" s="28">
        <f t="shared" si="864"/>
        <v>1</v>
      </c>
      <c r="C17920" s="28">
        <f t="shared" si="865"/>
        <v>0</v>
      </c>
      <c r="K17920" s="73" t="s">
        <v>7865</v>
      </c>
      <c r="L17920" s="73" t="s">
        <v>7838</v>
      </c>
      <c r="M17920" s="74">
        <v>1</v>
      </c>
      <c r="N17920" s="74">
        <v>0</v>
      </c>
    </row>
    <row r="17921" spans="1:14">
      <c r="A17921" s="43" t="str">
        <f t="shared" si="863"/>
        <v>132128300145728001</v>
      </c>
      <c r="B17921" s="28">
        <f t="shared" si="864"/>
        <v>7</v>
      </c>
      <c r="C17921" s="28">
        <f t="shared" si="865"/>
        <v>1</v>
      </c>
      <c r="K17921" s="73" t="s">
        <v>7866</v>
      </c>
      <c r="L17921" s="73" t="s">
        <v>7838</v>
      </c>
      <c r="M17921" s="74">
        <v>6</v>
      </c>
      <c r="N17921" s="74">
        <v>1</v>
      </c>
    </row>
    <row r="17922" spans="1:14">
      <c r="A17922" s="43" t="str">
        <f t="shared" si="863"/>
        <v>132128300147729001</v>
      </c>
      <c r="B17922" s="28">
        <f t="shared" si="864"/>
        <v>2</v>
      </c>
      <c r="C17922" s="28">
        <f t="shared" si="865"/>
        <v>2</v>
      </c>
      <c r="K17922" s="73" t="s">
        <v>7867</v>
      </c>
      <c r="L17922" s="73" t="s">
        <v>7838</v>
      </c>
      <c r="M17922" s="74">
        <v>0</v>
      </c>
      <c r="N17922" s="74">
        <v>2</v>
      </c>
    </row>
    <row r="17923" spans="1:14">
      <c r="A17923" s="43" t="str">
        <f t="shared" ref="A17923:A17986" si="866">L17923&amp;K17923</f>
        <v>132128300144730001</v>
      </c>
      <c r="B17923" s="28">
        <f t="shared" ref="B17923:B17986" si="867">M17923+N17923</f>
        <v>1</v>
      </c>
      <c r="C17923" s="28">
        <f t="shared" ref="C17923:C17986" si="868">N17923</f>
        <v>0</v>
      </c>
      <c r="K17923" s="73" t="s">
        <v>7868</v>
      </c>
      <c r="L17923" s="73" t="s">
        <v>7838</v>
      </c>
      <c r="M17923" s="74">
        <v>1</v>
      </c>
      <c r="N17923" s="74">
        <v>0</v>
      </c>
    </row>
    <row r="17924" spans="1:14">
      <c r="A17924" s="43" t="str">
        <f t="shared" si="866"/>
        <v>132128300144731001</v>
      </c>
      <c r="B17924" s="28">
        <f t="shared" si="867"/>
        <v>2</v>
      </c>
      <c r="C17924" s="28">
        <f t="shared" si="868"/>
        <v>2</v>
      </c>
      <c r="K17924" s="73" t="s">
        <v>7869</v>
      </c>
      <c r="L17924" s="73" t="s">
        <v>7838</v>
      </c>
      <c r="M17924" s="74">
        <v>0</v>
      </c>
      <c r="N17924" s="74">
        <v>2</v>
      </c>
    </row>
    <row r="17925" spans="1:14">
      <c r="A17925" s="43" t="str">
        <f t="shared" si="866"/>
        <v>132128300144732001</v>
      </c>
      <c r="B17925" s="28">
        <f t="shared" si="867"/>
        <v>1</v>
      </c>
      <c r="C17925" s="28">
        <f t="shared" si="868"/>
        <v>0</v>
      </c>
      <c r="K17925" s="73" t="s">
        <v>7870</v>
      </c>
      <c r="L17925" s="73" t="s">
        <v>7838</v>
      </c>
      <c r="M17925" s="74">
        <v>1</v>
      </c>
      <c r="N17925" s="74">
        <v>0</v>
      </c>
    </row>
    <row r="17926" spans="1:14">
      <c r="A17926" s="43" t="str">
        <f t="shared" si="866"/>
        <v>132128300146733001</v>
      </c>
      <c r="B17926" s="28">
        <f t="shared" si="867"/>
        <v>3</v>
      </c>
      <c r="C17926" s="28">
        <f t="shared" si="868"/>
        <v>0</v>
      </c>
      <c r="K17926" s="73" t="s">
        <v>7871</v>
      </c>
      <c r="L17926" s="73" t="s">
        <v>7838</v>
      </c>
      <c r="M17926" s="74">
        <v>3</v>
      </c>
      <c r="N17926" s="74">
        <v>0</v>
      </c>
    </row>
    <row r="17927" spans="1:14">
      <c r="A17927" s="43" t="str">
        <f t="shared" si="866"/>
        <v>132128300147733001</v>
      </c>
      <c r="B17927" s="28">
        <f t="shared" si="867"/>
        <v>4</v>
      </c>
      <c r="C17927" s="28">
        <f t="shared" si="868"/>
        <v>2</v>
      </c>
      <c r="K17927" s="73" t="s">
        <v>7872</v>
      </c>
      <c r="L17927" s="73" t="s">
        <v>7838</v>
      </c>
      <c r="M17927" s="74">
        <v>2</v>
      </c>
      <c r="N17927" s="74">
        <v>2</v>
      </c>
    </row>
    <row r="17928" spans="1:14">
      <c r="A17928" s="43" t="str">
        <f t="shared" si="866"/>
        <v>132128300147734001</v>
      </c>
      <c r="B17928" s="28">
        <f t="shared" si="867"/>
        <v>1</v>
      </c>
      <c r="C17928" s="28">
        <f t="shared" si="868"/>
        <v>0</v>
      </c>
      <c r="K17928" s="73" t="s">
        <v>7873</v>
      </c>
      <c r="L17928" s="73" t="s">
        <v>7838</v>
      </c>
      <c r="M17928" s="74">
        <v>1</v>
      </c>
      <c r="N17928" s="74">
        <v>0</v>
      </c>
    </row>
    <row r="17929" spans="1:14">
      <c r="A17929" s="43" t="str">
        <f t="shared" si="866"/>
        <v>132128300144793001</v>
      </c>
      <c r="B17929" s="28">
        <f t="shared" si="867"/>
        <v>1</v>
      </c>
      <c r="C17929" s="28">
        <f t="shared" si="868"/>
        <v>0</v>
      </c>
      <c r="K17929" s="73" t="s">
        <v>7874</v>
      </c>
      <c r="L17929" s="73" t="s">
        <v>7838</v>
      </c>
      <c r="M17929" s="74">
        <v>1</v>
      </c>
      <c r="N17929" s="74">
        <v>0</v>
      </c>
    </row>
    <row r="17930" spans="1:14">
      <c r="A17930" s="43" t="str">
        <f t="shared" si="866"/>
        <v>132128300146793001</v>
      </c>
      <c r="B17930" s="28">
        <f t="shared" si="867"/>
        <v>7</v>
      </c>
      <c r="C17930" s="28">
        <f t="shared" si="868"/>
        <v>2</v>
      </c>
      <c r="K17930" s="73" t="s">
        <v>7875</v>
      </c>
      <c r="L17930" s="73" t="s">
        <v>7838</v>
      </c>
      <c r="M17930" s="74">
        <v>5</v>
      </c>
      <c r="N17930" s="74">
        <v>2</v>
      </c>
    </row>
    <row r="17931" spans="1:14">
      <c r="A17931" s="43" t="str">
        <f t="shared" si="866"/>
        <v>132129300144735001</v>
      </c>
      <c r="B17931" s="28">
        <f t="shared" si="867"/>
        <v>2</v>
      </c>
      <c r="C17931" s="28">
        <f t="shared" si="868"/>
        <v>1</v>
      </c>
      <c r="K17931" s="73" t="s">
        <v>7876</v>
      </c>
      <c r="L17931" s="73" t="s">
        <v>7877</v>
      </c>
      <c r="M17931" s="74">
        <v>1</v>
      </c>
      <c r="N17931" s="74">
        <v>1</v>
      </c>
    </row>
    <row r="17932" spans="1:14">
      <c r="A17932" s="43" t="str">
        <f t="shared" si="866"/>
        <v>132129300145735001</v>
      </c>
      <c r="B17932" s="28">
        <f t="shared" si="867"/>
        <v>1</v>
      </c>
      <c r="C17932" s="28">
        <f t="shared" si="868"/>
        <v>1</v>
      </c>
      <c r="K17932" s="73" t="s">
        <v>7878</v>
      </c>
      <c r="L17932" s="73" t="s">
        <v>7877</v>
      </c>
      <c r="M17932" s="74">
        <v>0</v>
      </c>
      <c r="N17932" s="74">
        <v>1</v>
      </c>
    </row>
    <row r="17933" spans="1:14">
      <c r="A17933" s="43" t="str">
        <f t="shared" si="866"/>
        <v>132129300146735001</v>
      </c>
      <c r="B17933" s="28">
        <f t="shared" si="867"/>
        <v>1</v>
      </c>
      <c r="C17933" s="28">
        <f t="shared" si="868"/>
        <v>1</v>
      </c>
      <c r="K17933" s="73" t="s">
        <v>7879</v>
      </c>
      <c r="L17933" s="73" t="s">
        <v>7877</v>
      </c>
      <c r="M17933" s="74">
        <v>0</v>
      </c>
      <c r="N17933" s="74">
        <v>1</v>
      </c>
    </row>
    <row r="17934" spans="1:14">
      <c r="A17934" s="43" t="str">
        <f t="shared" si="866"/>
        <v>132129300147735001</v>
      </c>
      <c r="B17934" s="28">
        <f t="shared" si="867"/>
        <v>25</v>
      </c>
      <c r="C17934" s="28">
        <f t="shared" si="868"/>
        <v>19</v>
      </c>
      <c r="K17934" s="73" t="s">
        <v>7880</v>
      </c>
      <c r="L17934" s="73" t="s">
        <v>7877</v>
      </c>
      <c r="M17934" s="74">
        <v>6</v>
      </c>
      <c r="N17934" s="74">
        <v>19</v>
      </c>
    </row>
    <row r="17935" spans="1:14">
      <c r="A17935" s="43" t="str">
        <f t="shared" si="866"/>
        <v>132129300144736001</v>
      </c>
      <c r="B17935" s="28">
        <f t="shared" si="867"/>
        <v>6</v>
      </c>
      <c r="C17935" s="28">
        <f t="shared" si="868"/>
        <v>5</v>
      </c>
      <c r="K17935" s="73" t="s">
        <v>7881</v>
      </c>
      <c r="L17935" s="73" t="s">
        <v>7877</v>
      </c>
      <c r="M17935" s="74">
        <v>1</v>
      </c>
      <c r="N17935" s="74">
        <v>5</v>
      </c>
    </row>
    <row r="17936" spans="1:14">
      <c r="A17936" s="43" t="str">
        <f t="shared" si="866"/>
        <v>132129300145736001</v>
      </c>
      <c r="B17936" s="28">
        <f t="shared" si="867"/>
        <v>20</v>
      </c>
      <c r="C17936" s="28">
        <f t="shared" si="868"/>
        <v>19</v>
      </c>
      <c r="K17936" s="73" t="s">
        <v>7882</v>
      </c>
      <c r="L17936" s="73" t="s">
        <v>7877</v>
      </c>
      <c r="M17936" s="74">
        <v>1</v>
      </c>
      <c r="N17936" s="74">
        <v>19</v>
      </c>
    </row>
    <row r="17937" spans="1:14">
      <c r="A17937" s="43" t="str">
        <f t="shared" si="866"/>
        <v>132129300144737001</v>
      </c>
      <c r="B17937" s="28">
        <f t="shared" si="867"/>
        <v>14</v>
      </c>
      <c r="C17937" s="28">
        <f t="shared" si="868"/>
        <v>12</v>
      </c>
      <c r="K17937" s="73" t="s">
        <v>7883</v>
      </c>
      <c r="L17937" s="73" t="s">
        <v>7877</v>
      </c>
      <c r="M17937" s="74">
        <v>2</v>
      </c>
      <c r="N17937" s="74">
        <v>12</v>
      </c>
    </row>
    <row r="17938" spans="1:14">
      <c r="A17938" s="43" t="str">
        <f t="shared" si="866"/>
        <v>132129300146737001</v>
      </c>
      <c r="B17938" s="28">
        <f t="shared" si="867"/>
        <v>11</v>
      </c>
      <c r="C17938" s="28">
        <f t="shared" si="868"/>
        <v>9</v>
      </c>
      <c r="K17938" s="73" t="s">
        <v>7884</v>
      </c>
      <c r="L17938" s="73" t="s">
        <v>7877</v>
      </c>
      <c r="M17938" s="74">
        <v>2</v>
      </c>
      <c r="N17938" s="74">
        <v>9</v>
      </c>
    </row>
    <row r="17939" spans="1:14">
      <c r="A17939" s="43" t="str">
        <f t="shared" si="866"/>
        <v>132129300147737001</v>
      </c>
      <c r="B17939" s="28">
        <f t="shared" si="867"/>
        <v>25</v>
      </c>
      <c r="C17939" s="28">
        <f t="shared" si="868"/>
        <v>20</v>
      </c>
      <c r="K17939" s="73" t="s">
        <v>7885</v>
      </c>
      <c r="L17939" s="73" t="s">
        <v>7877</v>
      </c>
      <c r="M17939" s="74">
        <v>5</v>
      </c>
      <c r="N17939" s="74">
        <v>20</v>
      </c>
    </row>
    <row r="17940" spans="1:14">
      <c r="A17940" s="43" t="str">
        <f t="shared" si="866"/>
        <v>132129300148737001</v>
      </c>
      <c r="B17940" s="28">
        <f t="shared" si="867"/>
        <v>65</v>
      </c>
      <c r="C17940" s="28">
        <f t="shared" si="868"/>
        <v>41</v>
      </c>
      <c r="K17940" s="73" t="s">
        <v>7886</v>
      </c>
      <c r="L17940" s="73" t="s">
        <v>7877</v>
      </c>
      <c r="M17940" s="74">
        <v>24</v>
      </c>
      <c r="N17940" s="74">
        <v>41</v>
      </c>
    </row>
    <row r="17941" spans="1:14">
      <c r="A17941" s="43" t="str">
        <f t="shared" si="866"/>
        <v>132129300148737002</v>
      </c>
      <c r="B17941" s="28">
        <f t="shared" si="867"/>
        <v>9</v>
      </c>
      <c r="C17941" s="28">
        <f t="shared" si="868"/>
        <v>1</v>
      </c>
      <c r="K17941" s="73" t="s">
        <v>7887</v>
      </c>
      <c r="L17941" s="73" t="s">
        <v>7877</v>
      </c>
      <c r="M17941" s="74">
        <v>8</v>
      </c>
      <c r="N17941" s="74">
        <v>1</v>
      </c>
    </row>
    <row r="17942" spans="1:14">
      <c r="A17942" s="43" t="str">
        <f t="shared" si="866"/>
        <v>132129300144738001</v>
      </c>
      <c r="B17942" s="28">
        <f t="shared" si="867"/>
        <v>27</v>
      </c>
      <c r="C17942" s="28">
        <f t="shared" si="868"/>
        <v>17</v>
      </c>
      <c r="K17942" s="73" t="s">
        <v>7888</v>
      </c>
      <c r="L17942" s="73" t="s">
        <v>7877</v>
      </c>
      <c r="M17942" s="74">
        <v>10</v>
      </c>
      <c r="N17942" s="74">
        <v>17</v>
      </c>
    </row>
    <row r="17943" spans="1:14">
      <c r="A17943" s="43" t="str">
        <f t="shared" si="866"/>
        <v>132129300145738001</v>
      </c>
      <c r="B17943" s="28">
        <f t="shared" si="867"/>
        <v>17</v>
      </c>
      <c r="C17943" s="28">
        <f t="shared" si="868"/>
        <v>12</v>
      </c>
      <c r="K17943" s="73" t="s">
        <v>7889</v>
      </c>
      <c r="L17943" s="73" t="s">
        <v>7877</v>
      </c>
      <c r="M17943" s="74">
        <v>5</v>
      </c>
      <c r="N17943" s="74">
        <v>12</v>
      </c>
    </row>
    <row r="17944" spans="1:14">
      <c r="A17944" s="43" t="str">
        <f t="shared" si="866"/>
        <v>132129300146738001</v>
      </c>
      <c r="B17944" s="28">
        <f t="shared" si="867"/>
        <v>16</v>
      </c>
      <c r="C17944" s="28">
        <f t="shared" si="868"/>
        <v>8</v>
      </c>
      <c r="K17944" s="73" t="s">
        <v>7890</v>
      </c>
      <c r="L17944" s="73" t="s">
        <v>7877</v>
      </c>
      <c r="M17944" s="74">
        <v>8</v>
      </c>
      <c r="N17944" s="74">
        <v>8</v>
      </c>
    </row>
    <row r="17945" spans="1:14">
      <c r="A17945" s="43" t="str">
        <f t="shared" si="866"/>
        <v>132129300147738001</v>
      </c>
      <c r="B17945" s="28">
        <f t="shared" si="867"/>
        <v>18</v>
      </c>
      <c r="C17945" s="28">
        <f t="shared" si="868"/>
        <v>9</v>
      </c>
      <c r="K17945" s="73" t="s">
        <v>7891</v>
      </c>
      <c r="L17945" s="73" t="s">
        <v>7877</v>
      </c>
      <c r="M17945" s="74">
        <v>9</v>
      </c>
      <c r="N17945" s="74">
        <v>9</v>
      </c>
    </row>
    <row r="17946" spans="1:14">
      <c r="A17946" s="43" t="str">
        <f t="shared" si="866"/>
        <v>132129300144739001</v>
      </c>
      <c r="B17946" s="28">
        <f t="shared" si="867"/>
        <v>8</v>
      </c>
      <c r="C17946" s="28">
        <f t="shared" si="868"/>
        <v>1</v>
      </c>
      <c r="K17946" s="73" t="s">
        <v>7892</v>
      </c>
      <c r="L17946" s="73" t="s">
        <v>7877</v>
      </c>
      <c r="M17946" s="74">
        <v>7</v>
      </c>
      <c r="N17946" s="74">
        <v>1</v>
      </c>
    </row>
    <row r="17947" spans="1:14">
      <c r="A17947" s="43" t="str">
        <f t="shared" si="866"/>
        <v>132129300148739001</v>
      </c>
      <c r="B17947" s="28">
        <f t="shared" si="867"/>
        <v>57</v>
      </c>
      <c r="C17947" s="28">
        <f t="shared" si="868"/>
        <v>3</v>
      </c>
      <c r="K17947" s="73" t="s">
        <v>7893</v>
      </c>
      <c r="L17947" s="73" t="s">
        <v>7877</v>
      </c>
      <c r="M17947" s="74">
        <v>54</v>
      </c>
      <c r="N17947" s="74">
        <v>3</v>
      </c>
    </row>
    <row r="17948" spans="1:14">
      <c r="A17948" s="43" t="str">
        <f t="shared" si="866"/>
        <v>132129300144740001</v>
      </c>
      <c r="B17948" s="28">
        <f t="shared" si="867"/>
        <v>4</v>
      </c>
      <c r="C17948" s="28">
        <f t="shared" si="868"/>
        <v>1</v>
      </c>
      <c r="K17948" s="73" t="s">
        <v>7894</v>
      </c>
      <c r="L17948" s="73" t="s">
        <v>7877</v>
      </c>
      <c r="M17948" s="74">
        <v>3</v>
      </c>
      <c r="N17948" s="74">
        <v>1</v>
      </c>
    </row>
    <row r="17949" spans="1:14">
      <c r="A17949" s="43" t="str">
        <f t="shared" si="866"/>
        <v>132129300144741001</v>
      </c>
      <c r="B17949" s="28">
        <f t="shared" si="867"/>
        <v>14</v>
      </c>
      <c r="C17949" s="28">
        <f t="shared" si="868"/>
        <v>3</v>
      </c>
      <c r="K17949" s="73" t="s">
        <v>7895</v>
      </c>
      <c r="L17949" s="73" t="s">
        <v>7877</v>
      </c>
      <c r="M17949" s="74">
        <v>11</v>
      </c>
      <c r="N17949" s="74">
        <v>3</v>
      </c>
    </row>
    <row r="17950" spans="1:14">
      <c r="A17950" s="43" t="str">
        <f t="shared" si="866"/>
        <v>132129300145741001</v>
      </c>
      <c r="B17950" s="28">
        <f t="shared" si="867"/>
        <v>20</v>
      </c>
      <c r="C17950" s="28">
        <f t="shared" si="868"/>
        <v>3</v>
      </c>
      <c r="K17950" s="73" t="s">
        <v>7896</v>
      </c>
      <c r="L17950" s="73" t="s">
        <v>7877</v>
      </c>
      <c r="M17950" s="74">
        <v>17</v>
      </c>
      <c r="N17950" s="74">
        <v>3</v>
      </c>
    </row>
    <row r="17951" spans="1:14">
      <c r="A17951" s="43" t="str">
        <f t="shared" si="866"/>
        <v>132129300146741001</v>
      </c>
      <c r="B17951" s="28">
        <f t="shared" si="867"/>
        <v>12</v>
      </c>
      <c r="C17951" s="28">
        <f t="shared" si="868"/>
        <v>1</v>
      </c>
      <c r="K17951" s="73" t="s">
        <v>7897</v>
      </c>
      <c r="L17951" s="73" t="s">
        <v>7877</v>
      </c>
      <c r="M17951" s="74">
        <v>11</v>
      </c>
      <c r="N17951" s="74">
        <v>1</v>
      </c>
    </row>
    <row r="17952" spans="1:14">
      <c r="A17952" s="43" t="str">
        <f t="shared" si="866"/>
        <v>132129300147741001</v>
      </c>
      <c r="B17952" s="28">
        <f t="shared" si="867"/>
        <v>21</v>
      </c>
      <c r="C17952" s="28">
        <f t="shared" si="868"/>
        <v>4</v>
      </c>
      <c r="K17952" s="73" t="s">
        <v>7898</v>
      </c>
      <c r="L17952" s="73" t="s">
        <v>7877</v>
      </c>
      <c r="M17952" s="74">
        <v>17</v>
      </c>
      <c r="N17952" s="74">
        <v>4</v>
      </c>
    </row>
    <row r="17953" spans="1:14">
      <c r="A17953" s="43" t="str">
        <f t="shared" si="866"/>
        <v>132129300148741001</v>
      </c>
      <c r="B17953" s="28">
        <f t="shared" si="867"/>
        <v>79</v>
      </c>
      <c r="C17953" s="28">
        <f t="shared" si="868"/>
        <v>11</v>
      </c>
      <c r="K17953" s="73" t="s">
        <v>7899</v>
      </c>
      <c r="L17953" s="73" t="s">
        <v>7877</v>
      </c>
      <c r="M17953" s="74">
        <v>68</v>
      </c>
      <c r="N17953" s="74">
        <v>11</v>
      </c>
    </row>
    <row r="17954" spans="1:14">
      <c r="A17954" s="43" t="str">
        <f t="shared" si="866"/>
        <v>132129300144742001</v>
      </c>
      <c r="B17954" s="28">
        <f t="shared" si="867"/>
        <v>11</v>
      </c>
      <c r="C17954" s="28">
        <f t="shared" si="868"/>
        <v>11</v>
      </c>
      <c r="K17954" s="73" t="s">
        <v>7900</v>
      </c>
      <c r="L17954" s="73" t="s">
        <v>7877</v>
      </c>
      <c r="M17954" s="74">
        <v>0</v>
      </c>
      <c r="N17954" s="74">
        <v>11</v>
      </c>
    </row>
    <row r="17955" spans="1:14">
      <c r="A17955" s="43" t="str">
        <f t="shared" si="866"/>
        <v>132129300145742001</v>
      </c>
      <c r="B17955" s="28">
        <f t="shared" si="867"/>
        <v>19</v>
      </c>
      <c r="C17955" s="28">
        <f t="shared" si="868"/>
        <v>17</v>
      </c>
      <c r="K17955" s="73" t="s">
        <v>7901</v>
      </c>
      <c r="L17955" s="73" t="s">
        <v>7877</v>
      </c>
      <c r="M17955" s="74">
        <v>2</v>
      </c>
      <c r="N17955" s="74">
        <v>17</v>
      </c>
    </row>
    <row r="17956" spans="1:14">
      <c r="A17956" s="43" t="str">
        <f t="shared" si="866"/>
        <v>132129300147742001</v>
      </c>
      <c r="B17956" s="28">
        <f t="shared" si="867"/>
        <v>15</v>
      </c>
      <c r="C17956" s="28">
        <f t="shared" si="868"/>
        <v>15</v>
      </c>
      <c r="K17956" s="73" t="s">
        <v>7902</v>
      </c>
      <c r="L17956" s="73" t="s">
        <v>7877</v>
      </c>
      <c r="M17956" s="74">
        <v>0</v>
      </c>
      <c r="N17956" s="74">
        <v>15</v>
      </c>
    </row>
    <row r="17957" spans="1:14">
      <c r="A17957" s="43" t="str">
        <f t="shared" si="866"/>
        <v>132129300148742001</v>
      </c>
      <c r="B17957" s="28">
        <f t="shared" si="867"/>
        <v>4</v>
      </c>
      <c r="C17957" s="28">
        <f t="shared" si="868"/>
        <v>4</v>
      </c>
      <c r="K17957" s="73" t="s">
        <v>7903</v>
      </c>
      <c r="L17957" s="73" t="s">
        <v>7877</v>
      </c>
      <c r="M17957" s="74">
        <v>0</v>
      </c>
      <c r="N17957" s="74">
        <v>4</v>
      </c>
    </row>
    <row r="17958" spans="1:14">
      <c r="A17958" s="43" t="str">
        <f t="shared" si="866"/>
        <v>132129300144792001</v>
      </c>
      <c r="B17958" s="28">
        <f t="shared" si="867"/>
        <v>8</v>
      </c>
      <c r="C17958" s="28">
        <f t="shared" si="868"/>
        <v>7</v>
      </c>
      <c r="K17958" s="73" t="s">
        <v>7904</v>
      </c>
      <c r="L17958" s="73" t="s">
        <v>7877</v>
      </c>
      <c r="M17958" s="74">
        <v>1</v>
      </c>
      <c r="N17958" s="74">
        <v>7</v>
      </c>
    </row>
    <row r="17959" spans="1:14">
      <c r="A17959" s="43" t="str">
        <f t="shared" si="866"/>
        <v>132129300146792001</v>
      </c>
      <c r="B17959" s="28">
        <f t="shared" si="867"/>
        <v>12</v>
      </c>
      <c r="C17959" s="28">
        <f t="shared" si="868"/>
        <v>11</v>
      </c>
      <c r="K17959" s="73" t="s">
        <v>7905</v>
      </c>
      <c r="L17959" s="73" t="s">
        <v>7877</v>
      </c>
      <c r="M17959" s="74">
        <v>1</v>
      </c>
      <c r="N17959" s="74">
        <v>11</v>
      </c>
    </row>
    <row r="17960" spans="1:14">
      <c r="A17960" s="43" t="str">
        <f t="shared" si="866"/>
        <v>132130300144743002</v>
      </c>
      <c r="B17960" s="28">
        <f t="shared" si="867"/>
        <v>3</v>
      </c>
      <c r="C17960" s="28">
        <f t="shared" si="868"/>
        <v>1</v>
      </c>
      <c r="K17960" s="73" t="s">
        <v>7906</v>
      </c>
      <c r="L17960" s="73" t="s">
        <v>7907</v>
      </c>
      <c r="M17960" s="74">
        <v>2</v>
      </c>
      <c r="N17960" s="74">
        <v>1</v>
      </c>
    </row>
    <row r="17961" spans="1:14">
      <c r="A17961" s="43" t="str">
        <f t="shared" si="866"/>
        <v>132130300145743001</v>
      </c>
      <c r="B17961" s="28">
        <f t="shared" si="867"/>
        <v>3</v>
      </c>
      <c r="C17961" s="28">
        <f t="shared" si="868"/>
        <v>3</v>
      </c>
      <c r="K17961" s="73" t="s">
        <v>7908</v>
      </c>
      <c r="L17961" s="73" t="s">
        <v>7907</v>
      </c>
      <c r="M17961" s="74">
        <v>0</v>
      </c>
      <c r="N17961" s="74">
        <v>3</v>
      </c>
    </row>
    <row r="17962" spans="1:14">
      <c r="A17962" s="43" t="str">
        <f t="shared" si="866"/>
        <v>132130300146743001</v>
      </c>
      <c r="B17962" s="28">
        <f t="shared" si="867"/>
        <v>6</v>
      </c>
      <c r="C17962" s="28">
        <f t="shared" si="868"/>
        <v>5</v>
      </c>
      <c r="K17962" s="73" t="s">
        <v>7909</v>
      </c>
      <c r="L17962" s="73" t="s">
        <v>7907</v>
      </c>
      <c r="M17962" s="74">
        <v>1</v>
      </c>
      <c r="N17962" s="74">
        <v>5</v>
      </c>
    </row>
    <row r="17963" spans="1:14">
      <c r="A17963" s="43" t="str">
        <f t="shared" si="866"/>
        <v>132130300147743001</v>
      </c>
      <c r="B17963" s="28">
        <f t="shared" si="867"/>
        <v>2</v>
      </c>
      <c r="C17963" s="28">
        <f t="shared" si="868"/>
        <v>1</v>
      </c>
      <c r="K17963" s="73" t="s">
        <v>7910</v>
      </c>
      <c r="L17963" s="73" t="s">
        <v>7907</v>
      </c>
      <c r="M17963" s="74">
        <v>1</v>
      </c>
      <c r="N17963" s="74">
        <v>1</v>
      </c>
    </row>
    <row r="17964" spans="1:14">
      <c r="A17964" s="43" t="str">
        <f t="shared" si="866"/>
        <v>132130300144744001</v>
      </c>
      <c r="B17964" s="28">
        <f t="shared" si="867"/>
        <v>10</v>
      </c>
      <c r="C17964" s="28">
        <f t="shared" si="868"/>
        <v>3</v>
      </c>
      <c r="K17964" s="73" t="s">
        <v>7911</v>
      </c>
      <c r="L17964" s="73" t="s">
        <v>7907</v>
      </c>
      <c r="M17964" s="74">
        <v>7</v>
      </c>
      <c r="N17964" s="74">
        <v>3</v>
      </c>
    </row>
    <row r="17965" spans="1:14">
      <c r="A17965" s="43" t="str">
        <f t="shared" si="866"/>
        <v>132130300146744001</v>
      </c>
      <c r="B17965" s="28">
        <f t="shared" si="867"/>
        <v>17</v>
      </c>
      <c r="C17965" s="28">
        <f t="shared" si="868"/>
        <v>1</v>
      </c>
      <c r="K17965" s="73" t="s">
        <v>7912</v>
      </c>
      <c r="L17965" s="73" t="s">
        <v>7907</v>
      </c>
      <c r="M17965" s="74">
        <v>16</v>
      </c>
      <c r="N17965" s="74">
        <v>1</v>
      </c>
    </row>
    <row r="17966" spans="1:14">
      <c r="A17966" s="43" t="str">
        <f t="shared" si="866"/>
        <v>132130300147744001</v>
      </c>
      <c r="B17966" s="28">
        <f t="shared" si="867"/>
        <v>9</v>
      </c>
      <c r="C17966" s="28">
        <f t="shared" si="868"/>
        <v>2</v>
      </c>
      <c r="K17966" s="73" t="s">
        <v>7913</v>
      </c>
      <c r="L17966" s="73" t="s">
        <v>7907</v>
      </c>
      <c r="M17966" s="74">
        <v>7</v>
      </c>
      <c r="N17966" s="74">
        <v>2</v>
      </c>
    </row>
    <row r="17967" spans="1:14">
      <c r="A17967" s="43" t="str">
        <f t="shared" si="866"/>
        <v>132130300148744001</v>
      </c>
      <c r="B17967" s="28">
        <f t="shared" si="867"/>
        <v>1</v>
      </c>
      <c r="C17967" s="28">
        <f t="shared" si="868"/>
        <v>0</v>
      </c>
      <c r="K17967" s="73" t="s">
        <v>7914</v>
      </c>
      <c r="L17967" s="73" t="s">
        <v>7907</v>
      </c>
      <c r="M17967" s="74">
        <v>1</v>
      </c>
      <c r="N17967" s="74">
        <v>0</v>
      </c>
    </row>
    <row r="17968" spans="1:14">
      <c r="A17968" s="43" t="str">
        <f t="shared" si="866"/>
        <v>132130300144745001</v>
      </c>
      <c r="B17968" s="28">
        <f t="shared" si="867"/>
        <v>4</v>
      </c>
      <c r="C17968" s="28">
        <f t="shared" si="868"/>
        <v>0</v>
      </c>
      <c r="K17968" s="73" t="s">
        <v>7915</v>
      </c>
      <c r="L17968" s="73" t="s">
        <v>7907</v>
      </c>
      <c r="M17968" s="74">
        <v>4</v>
      </c>
      <c r="N17968" s="74">
        <v>0</v>
      </c>
    </row>
    <row r="17969" spans="1:14">
      <c r="A17969" s="43" t="str">
        <f t="shared" si="866"/>
        <v>132130300145745001</v>
      </c>
      <c r="B17969" s="28">
        <f t="shared" si="867"/>
        <v>5</v>
      </c>
      <c r="C17969" s="28">
        <f t="shared" si="868"/>
        <v>1</v>
      </c>
      <c r="K17969" s="73" t="s">
        <v>7916</v>
      </c>
      <c r="L17969" s="73" t="s">
        <v>7907</v>
      </c>
      <c r="M17969" s="74">
        <v>4</v>
      </c>
      <c r="N17969" s="74">
        <v>1</v>
      </c>
    </row>
    <row r="17970" spans="1:14">
      <c r="A17970" s="43" t="str">
        <f t="shared" si="866"/>
        <v>132130300146745001</v>
      </c>
      <c r="B17970" s="28">
        <f t="shared" si="867"/>
        <v>7</v>
      </c>
      <c r="C17970" s="28">
        <f t="shared" si="868"/>
        <v>2</v>
      </c>
      <c r="K17970" s="73" t="s">
        <v>7917</v>
      </c>
      <c r="L17970" s="73" t="s">
        <v>7907</v>
      </c>
      <c r="M17970" s="74">
        <v>5</v>
      </c>
      <c r="N17970" s="74">
        <v>2</v>
      </c>
    </row>
    <row r="17971" spans="1:14">
      <c r="A17971" s="43" t="str">
        <f t="shared" si="866"/>
        <v>132130300144746001</v>
      </c>
      <c r="B17971" s="28">
        <f t="shared" si="867"/>
        <v>7</v>
      </c>
      <c r="C17971" s="28">
        <f t="shared" si="868"/>
        <v>1</v>
      </c>
      <c r="K17971" s="73" t="s">
        <v>7918</v>
      </c>
      <c r="L17971" s="73" t="s">
        <v>7907</v>
      </c>
      <c r="M17971" s="74">
        <v>6</v>
      </c>
      <c r="N17971" s="74">
        <v>1</v>
      </c>
    </row>
    <row r="17972" spans="1:14">
      <c r="A17972" s="43" t="str">
        <f t="shared" si="866"/>
        <v>132130300146746001</v>
      </c>
      <c r="B17972" s="28">
        <f t="shared" si="867"/>
        <v>12</v>
      </c>
      <c r="C17972" s="28">
        <f t="shared" si="868"/>
        <v>4</v>
      </c>
      <c r="K17972" s="73" t="s">
        <v>7919</v>
      </c>
      <c r="L17972" s="73" t="s">
        <v>7907</v>
      </c>
      <c r="M17972" s="74">
        <v>8</v>
      </c>
      <c r="N17972" s="74">
        <v>4</v>
      </c>
    </row>
    <row r="17973" spans="1:14">
      <c r="A17973" s="43" t="str">
        <f t="shared" si="866"/>
        <v>132130300144747001</v>
      </c>
      <c r="B17973" s="28">
        <f t="shared" si="867"/>
        <v>4</v>
      </c>
      <c r="C17973" s="28">
        <f t="shared" si="868"/>
        <v>1</v>
      </c>
      <c r="K17973" s="73" t="s">
        <v>7920</v>
      </c>
      <c r="L17973" s="73" t="s">
        <v>7907</v>
      </c>
      <c r="M17973" s="74">
        <v>3</v>
      </c>
      <c r="N17973" s="74">
        <v>1</v>
      </c>
    </row>
    <row r="17974" spans="1:14">
      <c r="A17974" s="43" t="str">
        <f t="shared" si="866"/>
        <v>132130300144747002</v>
      </c>
      <c r="B17974" s="28">
        <f t="shared" si="867"/>
        <v>1</v>
      </c>
      <c r="C17974" s="28">
        <f t="shared" si="868"/>
        <v>0</v>
      </c>
      <c r="K17974" s="73" t="s">
        <v>7921</v>
      </c>
      <c r="L17974" s="73" t="s">
        <v>7907</v>
      </c>
      <c r="M17974" s="74">
        <v>1</v>
      </c>
      <c r="N17974" s="74">
        <v>0</v>
      </c>
    </row>
    <row r="17975" spans="1:14">
      <c r="A17975" s="43" t="str">
        <f t="shared" si="866"/>
        <v>132130300145747001</v>
      </c>
      <c r="B17975" s="28">
        <f t="shared" si="867"/>
        <v>4</v>
      </c>
      <c r="C17975" s="28">
        <f t="shared" si="868"/>
        <v>0</v>
      </c>
      <c r="K17975" s="73" t="s">
        <v>7922</v>
      </c>
      <c r="L17975" s="73" t="s">
        <v>7907</v>
      </c>
      <c r="M17975" s="74">
        <v>4</v>
      </c>
      <c r="N17975" s="74">
        <v>0</v>
      </c>
    </row>
    <row r="17976" spans="1:14">
      <c r="A17976" s="43" t="str">
        <f t="shared" si="866"/>
        <v>132130300147747001</v>
      </c>
      <c r="B17976" s="28">
        <f t="shared" si="867"/>
        <v>43</v>
      </c>
      <c r="C17976" s="28">
        <f t="shared" si="868"/>
        <v>6</v>
      </c>
      <c r="K17976" s="73" t="s">
        <v>7923</v>
      </c>
      <c r="L17976" s="73" t="s">
        <v>7907</v>
      </c>
      <c r="M17976" s="74">
        <v>37</v>
      </c>
      <c r="N17976" s="74">
        <v>6</v>
      </c>
    </row>
    <row r="17977" spans="1:14">
      <c r="A17977" s="43" t="str">
        <f t="shared" si="866"/>
        <v>132130300148747001</v>
      </c>
      <c r="B17977" s="28">
        <f t="shared" si="867"/>
        <v>0</v>
      </c>
      <c r="C17977" s="28">
        <f t="shared" si="868"/>
        <v>0</v>
      </c>
      <c r="K17977" s="73" t="s">
        <v>7924</v>
      </c>
      <c r="L17977" s="73" t="s">
        <v>7907</v>
      </c>
      <c r="M17977" s="74">
        <v>0</v>
      </c>
      <c r="N17977" s="74">
        <v>0</v>
      </c>
    </row>
    <row r="17978" spans="1:14">
      <c r="A17978" s="43" t="str">
        <f t="shared" si="866"/>
        <v>132130300145748001</v>
      </c>
      <c r="B17978" s="28">
        <f t="shared" si="867"/>
        <v>6</v>
      </c>
      <c r="C17978" s="28">
        <f t="shared" si="868"/>
        <v>1</v>
      </c>
      <c r="K17978" s="73" t="s">
        <v>7925</v>
      </c>
      <c r="L17978" s="73" t="s">
        <v>7907</v>
      </c>
      <c r="M17978" s="74">
        <v>5</v>
      </c>
      <c r="N17978" s="74">
        <v>1</v>
      </c>
    </row>
    <row r="17979" spans="1:14">
      <c r="A17979" s="43" t="str">
        <f t="shared" si="866"/>
        <v>132130300144749001</v>
      </c>
      <c r="B17979" s="28">
        <f t="shared" si="867"/>
        <v>1</v>
      </c>
      <c r="C17979" s="28">
        <f t="shared" si="868"/>
        <v>0</v>
      </c>
      <c r="K17979" s="73" t="s">
        <v>7926</v>
      </c>
      <c r="L17979" s="73" t="s">
        <v>7907</v>
      </c>
      <c r="M17979" s="74">
        <v>1</v>
      </c>
      <c r="N17979" s="74">
        <v>0</v>
      </c>
    </row>
    <row r="17980" spans="1:14">
      <c r="A17980" s="43" t="str">
        <f t="shared" si="866"/>
        <v>132130300144749002</v>
      </c>
      <c r="B17980" s="28">
        <f t="shared" si="867"/>
        <v>5</v>
      </c>
      <c r="C17980" s="28">
        <f t="shared" si="868"/>
        <v>0</v>
      </c>
      <c r="K17980" s="73" t="s">
        <v>7927</v>
      </c>
      <c r="L17980" s="73" t="s">
        <v>7907</v>
      </c>
      <c r="M17980" s="74">
        <v>5</v>
      </c>
      <c r="N17980" s="74">
        <v>0</v>
      </c>
    </row>
    <row r="17981" spans="1:14">
      <c r="A17981" s="43" t="str">
        <f t="shared" si="866"/>
        <v>132130300145749001</v>
      </c>
      <c r="B17981" s="28">
        <f t="shared" si="867"/>
        <v>4</v>
      </c>
      <c r="C17981" s="28">
        <f t="shared" si="868"/>
        <v>0</v>
      </c>
      <c r="K17981" s="73" t="s">
        <v>7928</v>
      </c>
      <c r="L17981" s="73" t="s">
        <v>7907</v>
      </c>
      <c r="M17981" s="74">
        <v>4</v>
      </c>
      <c r="N17981" s="74">
        <v>0</v>
      </c>
    </row>
    <row r="17982" spans="1:14">
      <c r="A17982" s="43" t="str">
        <f t="shared" si="866"/>
        <v>132130300144750001</v>
      </c>
      <c r="B17982" s="28">
        <f t="shared" si="867"/>
        <v>7</v>
      </c>
      <c r="C17982" s="28">
        <f t="shared" si="868"/>
        <v>0</v>
      </c>
      <c r="K17982" s="73" t="s">
        <v>7929</v>
      </c>
      <c r="L17982" s="73" t="s">
        <v>7907</v>
      </c>
      <c r="M17982" s="74">
        <v>7</v>
      </c>
      <c r="N17982" s="74">
        <v>0</v>
      </c>
    </row>
    <row r="17983" spans="1:14">
      <c r="A17983" s="43" t="str">
        <f t="shared" si="866"/>
        <v>132130300146750001</v>
      </c>
      <c r="B17983" s="28">
        <f t="shared" si="867"/>
        <v>3</v>
      </c>
      <c r="C17983" s="28">
        <f t="shared" si="868"/>
        <v>0</v>
      </c>
      <c r="K17983" s="73" t="s">
        <v>7930</v>
      </c>
      <c r="L17983" s="73" t="s">
        <v>7907</v>
      </c>
      <c r="M17983" s="74">
        <v>3</v>
      </c>
      <c r="N17983" s="74">
        <v>0</v>
      </c>
    </row>
    <row r="17984" spans="1:14">
      <c r="A17984" s="43" t="str">
        <f t="shared" si="866"/>
        <v>132130300147750001</v>
      </c>
      <c r="B17984" s="28">
        <f t="shared" si="867"/>
        <v>3</v>
      </c>
      <c r="C17984" s="28">
        <f t="shared" si="868"/>
        <v>0</v>
      </c>
      <c r="K17984" s="73" t="s">
        <v>7931</v>
      </c>
      <c r="L17984" s="73" t="s">
        <v>7907</v>
      </c>
      <c r="M17984" s="74">
        <v>3</v>
      </c>
      <c r="N17984" s="74">
        <v>0</v>
      </c>
    </row>
    <row r="17985" spans="1:14">
      <c r="A17985" s="43" t="str">
        <f t="shared" si="866"/>
        <v>132130300144751001</v>
      </c>
      <c r="B17985" s="28">
        <f t="shared" si="867"/>
        <v>5</v>
      </c>
      <c r="C17985" s="28">
        <f t="shared" si="868"/>
        <v>2</v>
      </c>
      <c r="K17985" s="73" t="s">
        <v>7932</v>
      </c>
      <c r="L17985" s="73" t="s">
        <v>7907</v>
      </c>
      <c r="M17985" s="74">
        <v>3</v>
      </c>
      <c r="N17985" s="74">
        <v>2</v>
      </c>
    </row>
    <row r="17986" spans="1:14">
      <c r="A17986" s="43" t="str">
        <f t="shared" si="866"/>
        <v>132130300146751001</v>
      </c>
      <c r="B17986" s="28">
        <f t="shared" si="867"/>
        <v>3</v>
      </c>
      <c r="C17986" s="28">
        <f t="shared" si="868"/>
        <v>0</v>
      </c>
      <c r="K17986" s="73" t="s">
        <v>7933</v>
      </c>
      <c r="L17986" s="73" t="s">
        <v>7907</v>
      </c>
      <c r="M17986" s="74">
        <v>3</v>
      </c>
      <c r="N17986" s="74">
        <v>0</v>
      </c>
    </row>
    <row r="17987" spans="1:14">
      <c r="A17987" s="43" t="str">
        <f t="shared" ref="A17987:A18050" si="869">L17987&amp;K17987</f>
        <v>132130300147751001</v>
      </c>
      <c r="B17987" s="28">
        <f t="shared" ref="B17987:B18050" si="870">M17987+N17987</f>
        <v>2</v>
      </c>
      <c r="C17987" s="28">
        <f t="shared" ref="C17987:C18050" si="871">N17987</f>
        <v>1</v>
      </c>
      <c r="K17987" s="73" t="s">
        <v>7934</v>
      </c>
      <c r="L17987" s="73" t="s">
        <v>7907</v>
      </c>
      <c r="M17987" s="74">
        <v>1</v>
      </c>
      <c r="N17987" s="74">
        <v>1</v>
      </c>
    </row>
    <row r="17988" spans="1:14">
      <c r="A17988" s="43" t="str">
        <f t="shared" si="869"/>
        <v>132130300144809001</v>
      </c>
      <c r="B17988" s="28">
        <f t="shared" si="870"/>
        <v>48</v>
      </c>
      <c r="C17988" s="28">
        <f t="shared" si="871"/>
        <v>8</v>
      </c>
      <c r="K17988" s="73" t="s">
        <v>7935</v>
      </c>
      <c r="L17988" s="73" t="s">
        <v>7907</v>
      </c>
      <c r="M17988" s="74">
        <v>40</v>
      </c>
      <c r="N17988" s="74">
        <v>8</v>
      </c>
    </row>
    <row r="17989" spans="1:14">
      <c r="A17989" s="43" t="str">
        <f t="shared" si="869"/>
        <v>132130300146809001</v>
      </c>
      <c r="B17989" s="28">
        <f t="shared" si="870"/>
        <v>5</v>
      </c>
      <c r="C17989" s="28">
        <f t="shared" si="871"/>
        <v>1</v>
      </c>
      <c r="K17989" s="73" t="s">
        <v>7936</v>
      </c>
      <c r="L17989" s="73" t="s">
        <v>7907</v>
      </c>
      <c r="M17989" s="74">
        <v>4</v>
      </c>
      <c r="N17989" s="74">
        <v>1</v>
      </c>
    </row>
    <row r="17990" spans="1:14">
      <c r="A17990" s="43" t="str">
        <f t="shared" si="869"/>
        <v>132131300144752001</v>
      </c>
      <c r="B17990" s="28">
        <f t="shared" si="870"/>
        <v>16</v>
      </c>
      <c r="C17990" s="28">
        <f t="shared" si="871"/>
        <v>6</v>
      </c>
      <c r="K17990" s="73" t="s">
        <v>7937</v>
      </c>
      <c r="L17990" s="73" t="s">
        <v>7938</v>
      </c>
      <c r="M17990" s="74">
        <v>10</v>
      </c>
      <c r="N17990" s="74">
        <v>6</v>
      </c>
    </row>
    <row r="17991" spans="1:14">
      <c r="A17991" s="43" t="str">
        <f t="shared" si="869"/>
        <v>132131300146752001</v>
      </c>
      <c r="B17991" s="28">
        <f t="shared" si="870"/>
        <v>6</v>
      </c>
      <c r="C17991" s="28">
        <f t="shared" si="871"/>
        <v>1</v>
      </c>
      <c r="K17991" s="73" t="s">
        <v>7939</v>
      </c>
      <c r="L17991" s="73" t="s">
        <v>7938</v>
      </c>
      <c r="M17991" s="74">
        <v>5</v>
      </c>
      <c r="N17991" s="74">
        <v>1</v>
      </c>
    </row>
    <row r="17992" spans="1:14">
      <c r="A17992" s="43" t="str">
        <f t="shared" si="869"/>
        <v>132131300147752001</v>
      </c>
      <c r="B17992" s="28">
        <f t="shared" si="870"/>
        <v>63</v>
      </c>
      <c r="C17992" s="28">
        <f t="shared" si="871"/>
        <v>16</v>
      </c>
      <c r="K17992" s="73" t="s">
        <v>7940</v>
      </c>
      <c r="L17992" s="73" t="s">
        <v>7938</v>
      </c>
      <c r="M17992" s="74">
        <v>47</v>
      </c>
      <c r="N17992" s="74">
        <v>16</v>
      </c>
    </row>
    <row r="17993" spans="1:14">
      <c r="A17993" s="43" t="str">
        <f t="shared" si="869"/>
        <v>132131300144753001</v>
      </c>
      <c r="B17993" s="28">
        <f t="shared" si="870"/>
        <v>46</v>
      </c>
      <c r="C17993" s="28">
        <f t="shared" si="871"/>
        <v>20</v>
      </c>
      <c r="K17993" s="73" t="s">
        <v>7941</v>
      </c>
      <c r="L17993" s="73" t="s">
        <v>7938</v>
      </c>
      <c r="M17993" s="74">
        <v>26</v>
      </c>
      <c r="N17993" s="74">
        <v>20</v>
      </c>
    </row>
    <row r="17994" spans="1:14">
      <c r="A17994" s="43" t="str">
        <f t="shared" si="869"/>
        <v>132131300144754001</v>
      </c>
      <c r="B17994" s="28">
        <f t="shared" si="870"/>
        <v>15</v>
      </c>
      <c r="C17994" s="28">
        <f t="shared" si="871"/>
        <v>1</v>
      </c>
      <c r="K17994" s="73" t="s">
        <v>7942</v>
      </c>
      <c r="L17994" s="73" t="s">
        <v>7938</v>
      </c>
      <c r="M17994" s="74">
        <v>14</v>
      </c>
      <c r="N17994" s="74">
        <v>1</v>
      </c>
    </row>
    <row r="17995" spans="1:14">
      <c r="A17995" s="43" t="str">
        <f t="shared" si="869"/>
        <v>132131300146755001</v>
      </c>
      <c r="B17995" s="28">
        <f t="shared" si="870"/>
        <v>51</v>
      </c>
      <c r="C17995" s="28">
        <f t="shared" si="871"/>
        <v>30</v>
      </c>
      <c r="K17995" s="73" t="s">
        <v>7943</v>
      </c>
      <c r="L17995" s="73" t="s">
        <v>7938</v>
      </c>
      <c r="M17995" s="74">
        <v>21</v>
      </c>
      <c r="N17995" s="74">
        <v>30</v>
      </c>
    </row>
    <row r="17996" spans="1:14">
      <c r="A17996" s="43" t="str">
        <f t="shared" si="869"/>
        <v>132131300145756001</v>
      </c>
      <c r="B17996" s="28">
        <f t="shared" si="870"/>
        <v>8</v>
      </c>
      <c r="C17996" s="28">
        <f t="shared" si="871"/>
        <v>3</v>
      </c>
      <c r="K17996" s="73" t="s">
        <v>7944</v>
      </c>
      <c r="L17996" s="73" t="s">
        <v>7938</v>
      </c>
      <c r="M17996" s="74">
        <v>5</v>
      </c>
      <c r="N17996" s="74">
        <v>3</v>
      </c>
    </row>
    <row r="17997" spans="1:14">
      <c r="A17997" s="43" t="str">
        <f t="shared" si="869"/>
        <v>132131300147756001</v>
      </c>
      <c r="B17997" s="28">
        <f t="shared" si="870"/>
        <v>11</v>
      </c>
      <c r="C17997" s="28">
        <f t="shared" si="871"/>
        <v>0</v>
      </c>
      <c r="K17997" s="73" t="s">
        <v>7945</v>
      </c>
      <c r="L17997" s="73" t="s">
        <v>7938</v>
      </c>
      <c r="M17997" s="74">
        <v>11</v>
      </c>
      <c r="N17997" s="74">
        <v>0</v>
      </c>
    </row>
    <row r="17998" spans="1:14">
      <c r="A17998" s="43" t="str">
        <f t="shared" si="869"/>
        <v>132131300144757001</v>
      </c>
      <c r="B17998" s="28">
        <f t="shared" si="870"/>
        <v>3</v>
      </c>
      <c r="C17998" s="28">
        <f t="shared" si="871"/>
        <v>3</v>
      </c>
      <c r="K17998" s="73" t="s">
        <v>7946</v>
      </c>
      <c r="L17998" s="73" t="s">
        <v>7938</v>
      </c>
      <c r="M17998" s="74">
        <v>0</v>
      </c>
      <c r="N17998" s="74">
        <v>3</v>
      </c>
    </row>
    <row r="17999" spans="1:14">
      <c r="A17999" s="43" t="str">
        <f t="shared" si="869"/>
        <v>132131300144758001</v>
      </c>
      <c r="B17999" s="28">
        <f t="shared" si="870"/>
        <v>6</v>
      </c>
      <c r="C17999" s="28">
        <f t="shared" si="871"/>
        <v>6</v>
      </c>
      <c r="K17999" s="73" t="s">
        <v>7947</v>
      </c>
      <c r="L17999" s="73" t="s">
        <v>7938</v>
      </c>
      <c r="M17999" s="74">
        <v>0</v>
      </c>
      <c r="N17999" s="74">
        <v>6</v>
      </c>
    </row>
    <row r="18000" spans="1:14">
      <c r="A18000" s="43" t="str">
        <f t="shared" si="869"/>
        <v>132131300148758001</v>
      </c>
      <c r="B18000" s="28">
        <f t="shared" si="870"/>
        <v>14</v>
      </c>
      <c r="C18000" s="28">
        <f t="shared" si="871"/>
        <v>8</v>
      </c>
      <c r="K18000" s="73" t="s">
        <v>7948</v>
      </c>
      <c r="L18000" s="73" t="s">
        <v>7938</v>
      </c>
      <c r="M18000" s="74">
        <v>6</v>
      </c>
      <c r="N18000" s="74">
        <v>8</v>
      </c>
    </row>
    <row r="18001" spans="1:14">
      <c r="A18001" s="43" t="str">
        <f t="shared" si="869"/>
        <v>132131300145759001</v>
      </c>
      <c r="B18001" s="28">
        <f t="shared" si="870"/>
        <v>5</v>
      </c>
      <c r="C18001" s="28">
        <f t="shared" si="871"/>
        <v>2</v>
      </c>
      <c r="K18001" s="73" t="s">
        <v>7949</v>
      </c>
      <c r="L18001" s="73" t="s">
        <v>7938</v>
      </c>
      <c r="M18001" s="74">
        <v>3</v>
      </c>
      <c r="N18001" s="74">
        <v>2</v>
      </c>
    </row>
    <row r="18002" spans="1:14">
      <c r="A18002" s="43" t="str">
        <f t="shared" si="869"/>
        <v>132131300144760001</v>
      </c>
      <c r="B18002" s="28">
        <f t="shared" si="870"/>
        <v>8</v>
      </c>
      <c r="C18002" s="28">
        <f t="shared" si="871"/>
        <v>3</v>
      </c>
      <c r="K18002" s="73" t="s">
        <v>7950</v>
      </c>
      <c r="L18002" s="73" t="s">
        <v>7938</v>
      </c>
      <c r="M18002" s="74">
        <v>5</v>
      </c>
      <c r="N18002" s="74">
        <v>3</v>
      </c>
    </row>
    <row r="18003" spans="1:14">
      <c r="A18003" s="43" t="str">
        <f t="shared" si="869"/>
        <v>132131300144761001</v>
      </c>
      <c r="B18003" s="28">
        <f t="shared" si="870"/>
        <v>8</v>
      </c>
      <c r="C18003" s="28">
        <f t="shared" si="871"/>
        <v>8</v>
      </c>
      <c r="K18003" s="73" t="s">
        <v>7951</v>
      </c>
      <c r="L18003" s="73" t="s">
        <v>7938</v>
      </c>
      <c r="M18003" s="74">
        <v>0</v>
      </c>
      <c r="N18003" s="74">
        <v>8</v>
      </c>
    </row>
    <row r="18004" spans="1:14">
      <c r="A18004" s="43" t="str">
        <f t="shared" si="869"/>
        <v>132131300145761001</v>
      </c>
      <c r="B18004" s="28">
        <f t="shared" si="870"/>
        <v>2</v>
      </c>
      <c r="C18004" s="28">
        <f t="shared" si="871"/>
        <v>2</v>
      </c>
      <c r="K18004" s="73" t="s">
        <v>7952</v>
      </c>
      <c r="L18004" s="73" t="s">
        <v>7938</v>
      </c>
      <c r="M18004" s="74">
        <v>0</v>
      </c>
      <c r="N18004" s="74">
        <v>2</v>
      </c>
    </row>
    <row r="18005" spans="1:14">
      <c r="A18005" s="43" t="str">
        <f t="shared" si="869"/>
        <v>132131300146761001</v>
      </c>
      <c r="B18005" s="28">
        <f t="shared" si="870"/>
        <v>10</v>
      </c>
      <c r="C18005" s="28">
        <f t="shared" si="871"/>
        <v>9</v>
      </c>
      <c r="K18005" s="73" t="s">
        <v>7953</v>
      </c>
      <c r="L18005" s="73" t="s">
        <v>7938</v>
      </c>
      <c r="M18005" s="74">
        <v>1</v>
      </c>
      <c r="N18005" s="74">
        <v>9</v>
      </c>
    </row>
    <row r="18006" spans="1:14">
      <c r="A18006" s="43" t="str">
        <f t="shared" si="869"/>
        <v>132131300147761001</v>
      </c>
      <c r="B18006" s="28">
        <f t="shared" si="870"/>
        <v>9</v>
      </c>
      <c r="C18006" s="28">
        <f t="shared" si="871"/>
        <v>9</v>
      </c>
      <c r="K18006" s="73" t="s">
        <v>7954</v>
      </c>
      <c r="L18006" s="73" t="s">
        <v>7938</v>
      </c>
      <c r="M18006" s="74">
        <v>0</v>
      </c>
      <c r="N18006" s="74">
        <v>9</v>
      </c>
    </row>
    <row r="18007" spans="1:14">
      <c r="A18007" s="43" t="str">
        <f t="shared" si="869"/>
        <v>132131300144762001</v>
      </c>
      <c r="B18007" s="28">
        <f t="shared" si="870"/>
        <v>2</v>
      </c>
      <c r="C18007" s="28">
        <f t="shared" si="871"/>
        <v>2</v>
      </c>
      <c r="K18007" s="73" t="s">
        <v>7955</v>
      </c>
      <c r="L18007" s="73" t="s">
        <v>7938</v>
      </c>
      <c r="M18007" s="74">
        <v>0</v>
      </c>
      <c r="N18007" s="74">
        <v>2</v>
      </c>
    </row>
    <row r="18008" spans="1:14">
      <c r="A18008" s="43" t="str">
        <f t="shared" si="869"/>
        <v>132131300147763001</v>
      </c>
      <c r="B18008" s="28">
        <f t="shared" si="870"/>
        <v>8</v>
      </c>
      <c r="C18008" s="28">
        <f t="shared" si="871"/>
        <v>3</v>
      </c>
      <c r="K18008" s="73" t="s">
        <v>7956</v>
      </c>
      <c r="L18008" s="73" t="s">
        <v>7938</v>
      </c>
      <c r="M18008" s="74">
        <v>5</v>
      </c>
      <c r="N18008" s="74">
        <v>3</v>
      </c>
    </row>
    <row r="18009" spans="1:14">
      <c r="A18009" s="43" t="str">
        <f t="shared" si="869"/>
        <v>132131300144764001</v>
      </c>
      <c r="B18009" s="28">
        <f t="shared" si="870"/>
        <v>10</v>
      </c>
      <c r="C18009" s="28">
        <f t="shared" si="871"/>
        <v>5</v>
      </c>
      <c r="K18009" s="73" t="s">
        <v>7957</v>
      </c>
      <c r="L18009" s="73" t="s">
        <v>7938</v>
      </c>
      <c r="M18009" s="74">
        <v>5</v>
      </c>
      <c r="N18009" s="74">
        <v>5</v>
      </c>
    </row>
    <row r="18010" spans="1:14">
      <c r="A18010" s="43" t="str">
        <f t="shared" si="869"/>
        <v>132131300147765001</v>
      </c>
      <c r="B18010" s="28">
        <f t="shared" si="870"/>
        <v>13</v>
      </c>
      <c r="C18010" s="28">
        <f t="shared" si="871"/>
        <v>5</v>
      </c>
      <c r="K18010" s="73" t="s">
        <v>7958</v>
      </c>
      <c r="L18010" s="73" t="s">
        <v>7938</v>
      </c>
      <c r="M18010" s="74">
        <v>8</v>
      </c>
      <c r="N18010" s="74">
        <v>5</v>
      </c>
    </row>
    <row r="18011" spans="1:14">
      <c r="A18011" s="43" t="str">
        <f t="shared" si="869"/>
        <v>132131300144766001</v>
      </c>
      <c r="B18011" s="28">
        <f t="shared" si="870"/>
        <v>15</v>
      </c>
      <c r="C18011" s="28">
        <f t="shared" si="871"/>
        <v>3</v>
      </c>
      <c r="K18011" s="73" t="s">
        <v>7959</v>
      </c>
      <c r="L18011" s="73" t="s">
        <v>7938</v>
      </c>
      <c r="M18011" s="74">
        <v>12</v>
      </c>
      <c r="N18011" s="74">
        <v>3</v>
      </c>
    </row>
    <row r="18012" spans="1:14">
      <c r="A18012" s="43" t="str">
        <f t="shared" si="869"/>
        <v>132131300144767001</v>
      </c>
      <c r="B18012" s="28">
        <f t="shared" si="870"/>
        <v>123</v>
      </c>
      <c r="C18012" s="28">
        <f t="shared" si="871"/>
        <v>73</v>
      </c>
      <c r="K18012" s="73" t="s">
        <v>7960</v>
      </c>
      <c r="L18012" s="73" t="s">
        <v>7938</v>
      </c>
      <c r="M18012" s="74">
        <v>50</v>
      </c>
      <c r="N18012" s="74">
        <v>73</v>
      </c>
    </row>
    <row r="18013" spans="1:14">
      <c r="A18013" s="43" t="str">
        <f t="shared" si="869"/>
        <v>132131300144768001</v>
      </c>
      <c r="B18013" s="28">
        <f t="shared" si="870"/>
        <v>1</v>
      </c>
      <c r="C18013" s="28">
        <f t="shared" si="871"/>
        <v>0</v>
      </c>
      <c r="K18013" s="73" t="s">
        <v>7961</v>
      </c>
      <c r="L18013" s="73" t="s">
        <v>7938</v>
      </c>
      <c r="M18013" s="74">
        <v>1</v>
      </c>
      <c r="N18013" s="74">
        <v>0</v>
      </c>
    </row>
    <row r="18014" spans="1:14">
      <c r="A18014" s="43" t="str">
        <f t="shared" si="869"/>
        <v>132131300144769001</v>
      </c>
      <c r="B18014" s="28">
        <f t="shared" si="870"/>
        <v>48</v>
      </c>
      <c r="C18014" s="28">
        <f t="shared" si="871"/>
        <v>0</v>
      </c>
      <c r="K18014" s="73" t="s">
        <v>7962</v>
      </c>
      <c r="L18014" s="73" t="s">
        <v>7938</v>
      </c>
      <c r="M18014" s="74">
        <v>48</v>
      </c>
      <c r="N18014" s="74">
        <v>0</v>
      </c>
    </row>
    <row r="18015" spans="1:14">
      <c r="A18015" s="43" t="str">
        <f t="shared" si="869"/>
        <v>132131300145769001</v>
      </c>
      <c r="B18015" s="28">
        <f t="shared" si="870"/>
        <v>21</v>
      </c>
      <c r="C18015" s="28">
        <f t="shared" si="871"/>
        <v>0</v>
      </c>
      <c r="K18015" s="73" t="s">
        <v>7963</v>
      </c>
      <c r="L18015" s="73" t="s">
        <v>7938</v>
      </c>
      <c r="M18015" s="74">
        <v>21</v>
      </c>
      <c r="N18015" s="74">
        <v>0</v>
      </c>
    </row>
    <row r="18016" spans="1:14">
      <c r="A18016" s="43" t="str">
        <f t="shared" si="869"/>
        <v>132131300147769001</v>
      </c>
      <c r="B18016" s="28">
        <f t="shared" si="870"/>
        <v>22</v>
      </c>
      <c r="C18016" s="28">
        <f t="shared" si="871"/>
        <v>0</v>
      </c>
      <c r="K18016" s="73" t="s">
        <v>7964</v>
      </c>
      <c r="L18016" s="73" t="s">
        <v>7938</v>
      </c>
      <c r="M18016" s="74">
        <v>22</v>
      </c>
      <c r="N18016" s="74">
        <v>0</v>
      </c>
    </row>
    <row r="18017" spans="1:14">
      <c r="A18017" s="43" t="str">
        <f t="shared" si="869"/>
        <v>132131300144770001</v>
      </c>
      <c r="B18017" s="28">
        <f t="shared" si="870"/>
        <v>10</v>
      </c>
      <c r="C18017" s="28">
        <f t="shared" si="871"/>
        <v>0</v>
      </c>
      <c r="K18017" s="73" t="s">
        <v>7965</v>
      </c>
      <c r="L18017" s="73" t="s">
        <v>7938</v>
      </c>
      <c r="M18017" s="74">
        <v>10</v>
      </c>
      <c r="N18017" s="74">
        <v>0</v>
      </c>
    </row>
    <row r="18018" spans="1:14">
      <c r="A18018" s="43" t="str">
        <f t="shared" si="869"/>
        <v>132131300146770001</v>
      </c>
      <c r="B18018" s="28">
        <f t="shared" si="870"/>
        <v>41</v>
      </c>
      <c r="C18018" s="28">
        <f t="shared" si="871"/>
        <v>0</v>
      </c>
      <c r="K18018" s="73" t="s">
        <v>7966</v>
      </c>
      <c r="L18018" s="73" t="s">
        <v>7938</v>
      </c>
      <c r="M18018" s="74">
        <v>41</v>
      </c>
      <c r="N18018" s="74">
        <v>0</v>
      </c>
    </row>
    <row r="18019" spans="1:14">
      <c r="A18019" s="43" t="str">
        <f t="shared" si="869"/>
        <v>132131300147771001</v>
      </c>
      <c r="B18019" s="28">
        <f t="shared" si="870"/>
        <v>23</v>
      </c>
      <c r="C18019" s="28">
        <f t="shared" si="871"/>
        <v>0</v>
      </c>
      <c r="K18019" s="73" t="s">
        <v>7967</v>
      </c>
      <c r="L18019" s="73" t="s">
        <v>7938</v>
      </c>
      <c r="M18019" s="74">
        <v>23</v>
      </c>
      <c r="N18019" s="74">
        <v>0</v>
      </c>
    </row>
    <row r="18020" spans="1:14">
      <c r="A18020" s="43" t="str">
        <f t="shared" si="869"/>
        <v>132131300145772001</v>
      </c>
      <c r="B18020" s="28">
        <f t="shared" si="870"/>
        <v>10</v>
      </c>
      <c r="C18020" s="28">
        <f t="shared" si="871"/>
        <v>0</v>
      </c>
      <c r="K18020" s="73" t="s">
        <v>7968</v>
      </c>
      <c r="L18020" s="73" t="s">
        <v>7938</v>
      </c>
      <c r="M18020" s="74">
        <v>10</v>
      </c>
      <c r="N18020" s="74">
        <v>0</v>
      </c>
    </row>
    <row r="18021" spans="1:14">
      <c r="A18021" s="43" t="str">
        <f t="shared" si="869"/>
        <v>132131300144773001</v>
      </c>
      <c r="B18021" s="28">
        <f t="shared" si="870"/>
        <v>40</v>
      </c>
      <c r="C18021" s="28">
        <f t="shared" si="871"/>
        <v>0</v>
      </c>
      <c r="K18021" s="73" t="s">
        <v>7969</v>
      </c>
      <c r="L18021" s="73" t="s">
        <v>7938</v>
      </c>
      <c r="M18021" s="74">
        <v>40</v>
      </c>
      <c r="N18021" s="74">
        <v>0</v>
      </c>
    </row>
    <row r="18022" spans="1:14">
      <c r="A18022" s="43" t="str">
        <f t="shared" si="869"/>
        <v>132131300146774001</v>
      </c>
      <c r="B18022" s="28">
        <f t="shared" si="870"/>
        <v>34</v>
      </c>
      <c r="C18022" s="28">
        <f t="shared" si="871"/>
        <v>0</v>
      </c>
      <c r="K18022" s="73" t="s">
        <v>7970</v>
      </c>
      <c r="L18022" s="73" t="s">
        <v>7938</v>
      </c>
      <c r="M18022" s="74">
        <v>34</v>
      </c>
      <c r="N18022" s="74">
        <v>0</v>
      </c>
    </row>
    <row r="18023" spans="1:14">
      <c r="A18023" s="43" t="str">
        <f t="shared" si="869"/>
        <v>132131300147775001</v>
      </c>
      <c r="B18023" s="28">
        <f t="shared" si="870"/>
        <v>26</v>
      </c>
      <c r="C18023" s="28">
        <f t="shared" si="871"/>
        <v>0</v>
      </c>
      <c r="K18023" s="73" t="s">
        <v>7971</v>
      </c>
      <c r="L18023" s="73" t="s">
        <v>7938</v>
      </c>
      <c r="M18023" s="74">
        <v>26</v>
      </c>
      <c r="N18023" s="74">
        <v>0</v>
      </c>
    </row>
    <row r="18024" spans="1:14">
      <c r="A18024" s="43" t="str">
        <f t="shared" si="869"/>
        <v>132131300148775001</v>
      </c>
      <c r="B18024" s="28">
        <f t="shared" si="870"/>
        <v>57</v>
      </c>
      <c r="C18024" s="28">
        <f t="shared" si="871"/>
        <v>0</v>
      </c>
      <c r="K18024" s="73" t="s">
        <v>7972</v>
      </c>
      <c r="L18024" s="73" t="s">
        <v>7938</v>
      </c>
      <c r="M18024" s="74">
        <v>57</v>
      </c>
      <c r="N18024" s="74">
        <v>0</v>
      </c>
    </row>
    <row r="18025" spans="1:14">
      <c r="A18025" s="43" t="str">
        <f t="shared" si="869"/>
        <v>132131300144776001</v>
      </c>
      <c r="B18025" s="28">
        <f t="shared" si="870"/>
        <v>18</v>
      </c>
      <c r="C18025" s="28">
        <f t="shared" si="871"/>
        <v>8</v>
      </c>
      <c r="K18025" s="73" t="s">
        <v>7973</v>
      </c>
      <c r="L18025" s="73" t="s">
        <v>7938</v>
      </c>
      <c r="M18025" s="74">
        <v>10</v>
      </c>
      <c r="N18025" s="74">
        <v>8</v>
      </c>
    </row>
    <row r="18026" spans="1:14">
      <c r="A18026" s="43" t="str">
        <f t="shared" si="869"/>
        <v>132131300145776001</v>
      </c>
      <c r="B18026" s="28">
        <f t="shared" si="870"/>
        <v>24</v>
      </c>
      <c r="C18026" s="28">
        <f t="shared" si="871"/>
        <v>13</v>
      </c>
      <c r="K18026" s="73" t="s">
        <v>7974</v>
      </c>
      <c r="L18026" s="73" t="s">
        <v>7938</v>
      </c>
      <c r="M18026" s="74">
        <v>11</v>
      </c>
      <c r="N18026" s="74">
        <v>13</v>
      </c>
    </row>
    <row r="18027" spans="1:14">
      <c r="A18027" s="43" t="str">
        <f t="shared" si="869"/>
        <v>132131300148776001</v>
      </c>
      <c r="B18027" s="28">
        <f t="shared" si="870"/>
        <v>72</v>
      </c>
      <c r="C18027" s="28">
        <f t="shared" si="871"/>
        <v>0</v>
      </c>
      <c r="K18027" s="73" t="s">
        <v>7975</v>
      </c>
      <c r="L18027" s="73" t="s">
        <v>7938</v>
      </c>
      <c r="M18027" s="74">
        <v>72</v>
      </c>
      <c r="N18027" s="74">
        <v>0</v>
      </c>
    </row>
    <row r="18028" spans="1:14">
      <c r="A18028" s="43" t="str">
        <f t="shared" si="869"/>
        <v>132131300144777001</v>
      </c>
      <c r="B18028" s="28">
        <f t="shared" si="870"/>
        <v>22</v>
      </c>
      <c r="C18028" s="28">
        <f t="shared" si="871"/>
        <v>2</v>
      </c>
      <c r="K18028" s="73" t="s">
        <v>7976</v>
      </c>
      <c r="L18028" s="73" t="s">
        <v>7938</v>
      </c>
      <c r="M18028" s="74">
        <v>20</v>
      </c>
      <c r="N18028" s="74">
        <v>2</v>
      </c>
    </row>
    <row r="18029" spans="1:14">
      <c r="A18029" s="43" t="str">
        <f t="shared" si="869"/>
        <v>132131300145777001</v>
      </c>
      <c r="B18029" s="28">
        <f t="shared" si="870"/>
        <v>36</v>
      </c>
      <c r="C18029" s="28">
        <f t="shared" si="871"/>
        <v>6</v>
      </c>
      <c r="K18029" s="73" t="s">
        <v>7977</v>
      </c>
      <c r="L18029" s="73" t="s">
        <v>7938</v>
      </c>
      <c r="M18029" s="74">
        <v>30</v>
      </c>
      <c r="N18029" s="74">
        <v>6</v>
      </c>
    </row>
    <row r="18030" spans="1:14">
      <c r="A18030" s="43" t="str">
        <f t="shared" si="869"/>
        <v>132131300145778001</v>
      </c>
      <c r="B18030" s="28">
        <f t="shared" si="870"/>
        <v>1</v>
      </c>
      <c r="C18030" s="28">
        <f t="shared" si="871"/>
        <v>1</v>
      </c>
      <c r="K18030" s="73" t="s">
        <v>7978</v>
      </c>
      <c r="L18030" s="73" t="s">
        <v>7938</v>
      </c>
      <c r="M18030" s="74">
        <v>0</v>
      </c>
      <c r="N18030" s="74">
        <v>1</v>
      </c>
    </row>
    <row r="18031" spans="1:14">
      <c r="A18031" s="43" t="str">
        <f t="shared" si="869"/>
        <v>132131300148778001</v>
      </c>
      <c r="B18031" s="28">
        <f t="shared" si="870"/>
        <v>42</v>
      </c>
      <c r="C18031" s="28">
        <f t="shared" si="871"/>
        <v>36</v>
      </c>
      <c r="K18031" s="73" t="s">
        <v>7979</v>
      </c>
      <c r="L18031" s="73" t="s">
        <v>7938</v>
      </c>
      <c r="M18031" s="74">
        <v>6</v>
      </c>
      <c r="N18031" s="74">
        <v>36</v>
      </c>
    </row>
    <row r="18032" spans="1:14">
      <c r="A18032" s="43" t="str">
        <f t="shared" si="869"/>
        <v>132131300144801001</v>
      </c>
      <c r="B18032" s="28">
        <f t="shared" si="870"/>
        <v>15</v>
      </c>
      <c r="C18032" s="28">
        <f t="shared" si="871"/>
        <v>1</v>
      </c>
      <c r="K18032" s="73" t="s">
        <v>7980</v>
      </c>
      <c r="L18032" s="73" t="s">
        <v>7938</v>
      </c>
      <c r="M18032" s="74">
        <v>14</v>
      </c>
      <c r="N18032" s="74">
        <v>1</v>
      </c>
    </row>
    <row r="18033" spans="1:14">
      <c r="A18033" s="43" t="str">
        <f t="shared" si="869"/>
        <v>132131300147802001</v>
      </c>
      <c r="B18033" s="28">
        <f t="shared" si="870"/>
        <v>90</v>
      </c>
      <c r="C18033" s="28">
        <f t="shared" si="871"/>
        <v>75</v>
      </c>
      <c r="K18033" s="73" t="s">
        <v>7981</v>
      </c>
      <c r="L18033" s="73" t="s">
        <v>7938</v>
      </c>
      <c r="M18033" s="74">
        <v>15</v>
      </c>
      <c r="N18033" s="74">
        <v>75</v>
      </c>
    </row>
    <row r="18034" spans="1:14">
      <c r="A18034" s="43" t="str">
        <f t="shared" si="869"/>
        <v>132132300144779001</v>
      </c>
      <c r="B18034" s="28">
        <f t="shared" si="870"/>
        <v>10</v>
      </c>
      <c r="C18034" s="28">
        <f t="shared" si="871"/>
        <v>0</v>
      </c>
      <c r="K18034" s="73" t="s">
        <v>7982</v>
      </c>
      <c r="L18034" s="73" t="s">
        <v>7983</v>
      </c>
      <c r="M18034" s="74">
        <v>10</v>
      </c>
      <c r="N18034" s="74">
        <v>0</v>
      </c>
    </row>
    <row r="18035" spans="1:14">
      <c r="A18035" s="43" t="str">
        <f t="shared" si="869"/>
        <v>132132300144779002</v>
      </c>
      <c r="B18035" s="28">
        <f t="shared" si="870"/>
        <v>3</v>
      </c>
      <c r="C18035" s="28">
        <f t="shared" si="871"/>
        <v>0</v>
      </c>
      <c r="K18035" s="73" t="s">
        <v>7984</v>
      </c>
      <c r="L18035" s="73" t="s">
        <v>7983</v>
      </c>
      <c r="M18035" s="74">
        <v>3</v>
      </c>
      <c r="N18035" s="74">
        <v>0</v>
      </c>
    </row>
    <row r="18036" spans="1:14">
      <c r="A18036" s="43" t="str">
        <f t="shared" si="869"/>
        <v>132132300146779001</v>
      </c>
      <c r="B18036" s="28">
        <f t="shared" si="870"/>
        <v>12</v>
      </c>
      <c r="C18036" s="28">
        <f t="shared" si="871"/>
        <v>0</v>
      </c>
      <c r="K18036" s="73" t="s">
        <v>7985</v>
      </c>
      <c r="L18036" s="73" t="s">
        <v>7983</v>
      </c>
      <c r="M18036" s="74">
        <v>12</v>
      </c>
      <c r="N18036" s="74">
        <v>0</v>
      </c>
    </row>
    <row r="18037" spans="1:14">
      <c r="A18037" s="43" t="str">
        <f t="shared" si="869"/>
        <v>132132300147779001</v>
      </c>
      <c r="B18037" s="28">
        <f t="shared" si="870"/>
        <v>12</v>
      </c>
      <c r="C18037" s="28">
        <f t="shared" si="871"/>
        <v>0</v>
      </c>
      <c r="K18037" s="73" t="s">
        <v>7986</v>
      </c>
      <c r="L18037" s="73" t="s">
        <v>7983</v>
      </c>
      <c r="M18037" s="74">
        <v>12</v>
      </c>
      <c r="N18037" s="74">
        <v>0</v>
      </c>
    </row>
    <row r="18038" spans="1:14">
      <c r="A18038" s="43" t="str">
        <f t="shared" si="869"/>
        <v>132132300148779001</v>
      </c>
      <c r="B18038" s="28">
        <f t="shared" si="870"/>
        <v>3</v>
      </c>
      <c r="C18038" s="28">
        <f t="shared" si="871"/>
        <v>1</v>
      </c>
      <c r="K18038" s="73" t="s">
        <v>7987</v>
      </c>
      <c r="L18038" s="73" t="s">
        <v>7983</v>
      </c>
      <c r="M18038" s="74">
        <v>2</v>
      </c>
      <c r="N18038" s="74">
        <v>1</v>
      </c>
    </row>
    <row r="18039" spans="1:14">
      <c r="A18039" s="43" t="str">
        <f t="shared" si="869"/>
        <v>132133300144782001</v>
      </c>
      <c r="B18039" s="28">
        <f t="shared" si="870"/>
        <v>30</v>
      </c>
      <c r="C18039" s="28">
        <f t="shared" si="871"/>
        <v>27</v>
      </c>
      <c r="K18039" s="73" t="s">
        <v>7988</v>
      </c>
      <c r="L18039" s="73" t="s">
        <v>7989</v>
      </c>
      <c r="M18039" s="74">
        <v>3</v>
      </c>
      <c r="N18039" s="74">
        <v>27</v>
      </c>
    </row>
    <row r="18040" spans="1:14">
      <c r="A18040" s="43" t="str">
        <f t="shared" si="869"/>
        <v>132133300144782002</v>
      </c>
      <c r="B18040" s="28">
        <f t="shared" si="870"/>
        <v>5</v>
      </c>
      <c r="C18040" s="28">
        <f t="shared" si="871"/>
        <v>5</v>
      </c>
      <c r="K18040" s="73" t="s">
        <v>7990</v>
      </c>
      <c r="L18040" s="73" t="s">
        <v>7989</v>
      </c>
      <c r="M18040" s="74">
        <v>0</v>
      </c>
      <c r="N18040" s="74">
        <v>5</v>
      </c>
    </row>
    <row r="18041" spans="1:14">
      <c r="A18041" s="43" t="str">
        <f t="shared" si="869"/>
        <v>132133300145782001</v>
      </c>
      <c r="B18041" s="28">
        <f t="shared" si="870"/>
        <v>17</v>
      </c>
      <c r="C18041" s="28">
        <f t="shared" si="871"/>
        <v>13</v>
      </c>
      <c r="K18041" s="73" t="s">
        <v>7991</v>
      </c>
      <c r="L18041" s="73" t="s">
        <v>7989</v>
      </c>
      <c r="M18041" s="74">
        <v>4</v>
      </c>
      <c r="N18041" s="74">
        <v>13</v>
      </c>
    </row>
    <row r="18042" spans="1:14">
      <c r="A18042" s="43" t="str">
        <f t="shared" si="869"/>
        <v>132133300146782001</v>
      </c>
      <c r="B18042" s="28">
        <f t="shared" si="870"/>
        <v>6</v>
      </c>
      <c r="C18042" s="28">
        <f t="shared" si="871"/>
        <v>4</v>
      </c>
      <c r="K18042" s="73" t="s">
        <v>7992</v>
      </c>
      <c r="L18042" s="73" t="s">
        <v>7989</v>
      </c>
      <c r="M18042" s="74">
        <v>2</v>
      </c>
      <c r="N18042" s="74">
        <v>4</v>
      </c>
    </row>
    <row r="18043" spans="1:14">
      <c r="A18043" s="43" t="str">
        <f t="shared" si="869"/>
        <v>132133300146783001</v>
      </c>
      <c r="B18043" s="28">
        <f t="shared" si="870"/>
        <v>0</v>
      </c>
      <c r="C18043" s="28">
        <f t="shared" si="871"/>
        <v>0</v>
      </c>
      <c r="K18043" s="73" t="s">
        <v>7993</v>
      </c>
      <c r="L18043" s="73" t="s">
        <v>7989</v>
      </c>
      <c r="M18043" s="74">
        <v>0</v>
      </c>
      <c r="N18043" s="74">
        <v>0</v>
      </c>
    </row>
    <row r="18044" spans="1:14">
      <c r="A18044" s="43" t="str">
        <f t="shared" si="869"/>
        <v>132133300148783001</v>
      </c>
      <c r="B18044" s="28">
        <f t="shared" si="870"/>
        <v>14</v>
      </c>
      <c r="C18044" s="28">
        <f t="shared" si="871"/>
        <v>13</v>
      </c>
      <c r="K18044" s="73" t="s">
        <v>7994</v>
      </c>
      <c r="L18044" s="73" t="s">
        <v>7989</v>
      </c>
      <c r="M18044" s="74">
        <v>1</v>
      </c>
      <c r="N18044" s="74">
        <v>13</v>
      </c>
    </row>
    <row r="18045" spans="1:14">
      <c r="A18045" s="43" t="str">
        <f t="shared" si="869"/>
        <v>132133300144784001</v>
      </c>
      <c r="B18045" s="28">
        <f t="shared" si="870"/>
        <v>29</v>
      </c>
      <c r="C18045" s="28">
        <f t="shared" si="871"/>
        <v>26</v>
      </c>
      <c r="K18045" s="73" t="s">
        <v>7995</v>
      </c>
      <c r="L18045" s="73" t="s">
        <v>7989</v>
      </c>
      <c r="M18045" s="74">
        <v>3</v>
      </c>
      <c r="N18045" s="74">
        <v>26</v>
      </c>
    </row>
    <row r="18046" spans="1:14">
      <c r="A18046" s="43" t="str">
        <f t="shared" si="869"/>
        <v>132133300145784001</v>
      </c>
      <c r="B18046" s="28">
        <f t="shared" si="870"/>
        <v>42</v>
      </c>
      <c r="C18046" s="28">
        <f t="shared" si="871"/>
        <v>37</v>
      </c>
      <c r="K18046" s="73" t="s">
        <v>7996</v>
      </c>
      <c r="L18046" s="73" t="s">
        <v>7989</v>
      </c>
      <c r="M18046" s="74">
        <v>5</v>
      </c>
      <c r="N18046" s="74">
        <v>37</v>
      </c>
    </row>
    <row r="18047" spans="1:14">
      <c r="A18047" s="43" t="str">
        <f t="shared" si="869"/>
        <v>132133300146784001</v>
      </c>
      <c r="B18047" s="28">
        <f t="shared" si="870"/>
        <v>28</v>
      </c>
      <c r="C18047" s="28">
        <f t="shared" si="871"/>
        <v>23</v>
      </c>
      <c r="K18047" s="73" t="s">
        <v>7997</v>
      </c>
      <c r="L18047" s="73" t="s">
        <v>7989</v>
      </c>
      <c r="M18047" s="74">
        <v>5</v>
      </c>
      <c r="N18047" s="74">
        <v>23</v>
      </c>
    </row>
    <row r="18048" spans="1:14">
      <c r="A18048" s="43" t="str">
        <f t="shared" si="869"/>
        <v>132133300147784001</v>
      </c>
      <c r="B18048" s="28">
        <f t="shared" si="870"/>
        <v>20</v>
      </c>
      <c r="C18048" s="28">
        <f t="shared" si="871"/>
        <v>18</v>
      </c>
      <c r="K18048" s="73" t="s">
        <v>7998</v>
      </c>
      <c r="L18048" s="73" t="s">
        <v>7989</v>
      </c>
      <c r="M18048" s="74">
        <v>2</v>
      </c>
      <c r="N18048" s="74">
        <v>18</v>
      </c>
    </row>
    <row r="18049" spans="1:14">
      <c r="A18049" s="43" t="str">
        <f t="shared" si="869"/>
        <v>132134300144780001</v>
      </c>
      <c r="B18049" s="28">
        <f t="shared" si="870"/>
        <v>24</v>
      </c>
      <c r="C18049" s="28">
        <f t="shared" si="871"/>
        <v>5</v>
      </c>
      <c r="K18049" s="73" t="s">
        <v>7999</v>
      </c>
      <c r="L18049" s="73" t="s">
        <v>8000</v>
      </c>
      <c r="M18049" s="74">
        <v>19</v>
      </c>
      <c r="N18049" s="74">
        <v>5</v>
      </c>
    </row>
    <row r="18050" spans="1:14">
      <c r="A18050" s="43" t="str">
        <f t="shared" si="869"/>
        <v>132134300144780003</v>
      </c>
      <c r="B18050" s="28">
        <f t="shared" si="870"/>
        <v>3</v>
      </c>
      <c r="C18050" s="28">
        <f t="shared" si="871"/>
        <v>1</v>
      </c>
      <c r="K18050" s="73" t="s">
        <v>8001</v>
      </c>
      <c r="L18050" s="73" t="s">
        <v>8000</v>
      </c>
      <c r="M18050" s="74">
        <v>2</v>
      </c>
      <c r="N18050" s="74">
        <v>1</v>
      </c>
    </row>
    <row r="18051" spans="1:14">
      <c r="A18051" s="43" t="str">
        <f t="shared" ref="A18051:A18114" si="872">L18051&amp;K18051</f>
        <v>132134300145780001</v>
      </c>
      <c r="B18051" s="28">
        <f t="shared" ref="B18051:B18114" si="873">M18051+N18051</f>
        <v>10</v>
      </c>
      <c r="C18051" s="28">
        <f t="shared" ref="C18051:C18114" si="874">N18051</f>
        <v>2</v>
      </c>
      <c r="K18051" s="73" t="s">
        <v>8002</v>
      </c>
      <c r="L18051" s="73" t="s">
        <v>8000</v>
      </c>
      <c r="M18051" s="74">
        <v>8</v>
      </c>
      <c r="N18051" s="74">
        <v>2</v>
      </c>
    </row>
    <row r="18052" spans="1:14">
      <c r="A18052" s="43" t="str">
        <f t="shared" si="872"/>
        <v>132134300146780001</v>
      </c>
      <c r="B18052" s="28">
        <f t="shared" si="873"/>
        <v>13</v>
      </c>
      <c r="C18052" s="28">
        <f t="shared" si="874"/>
        <v>9</v>
      </c>
      <c r="K18052" s="73" t="s">
        <v>8003</v>
      </c>
      <c r="L18052" s="73" t="s">
        <v>8000</v>
      </c>
      <c r="M18052" s="74">
        <v>4</v>
      </c>
      <c r="N18052" s="74">
        <v>9</v>
      </c>
    </row>
    <row r="18053" spans="1:14">
      <c r="A18053" s="43" t="str">
        <f t="shared" si="872"/>
        <v>132134300147780001</v>
      </c>
      <c r="B18053" s="28">
        <f t="shared" si="873"/>
        <v>9</v>
      </c>
      <c r="C18053" s="28">
        <f t="shared" si="874"/>
        <v>6</v>
      </c>
      <c r="K18053" s="73" t="s">
        <v>8004</v>
      </c>
      <c r="L18053" s="73" t="s">
        <v>8000</v>
      </c>
      <c r="M18053" s="74">
        <v>3</v>
      </c>
      <c r="N18053" s="74">
        <v>6</v>
      </c>
    </row>
    <row r="18054" spans="1:14">
      <c r="A18054" s="43" t="str">
        <f t="shared" si="872"/>
        <v>132135300144781001</v>
      </c>
      <c r="B18054" s="28">
        <f t="shared" si="873"/>
        <v>26</v>
      </c>
      <c r="C18054" s="28">
        <f t="shared" si="874"/>
        <v>22</v>
      </c>
      <c r="K18054" s="73" t="s">
        <v>8005</v>
      </c>
      <c r="L18054" s="73" t="s">
        <v>8006</v>
      </c>
      <c r="M18054" s="74">
        <v>4</v>
      </c>
      <c r="N18054" s="74">
        <v>22</v>
      </c>
    </row>
    <row r="18055" spans="1:14">
      <c r="A18055" s="43" t="str">
        <f t="shared" si="872"/>
        <v>132135300144781002</v>
      </c>
      <c r="B18055" s="28">
        <f t="shared" si="873"/>
        <v>8</v>
      </c>
      <c r="C18055" s="28">
        <f t="shared" si="874"/>
        <v>8</v>
      </c>
      <c r="K18055" s="73" t="s">
        <v>8007</v>
      </c>
      <c r="L18055" s="73" t="s">
        <v>8006</v>
      </c>
      <c r="M18055" s="74">
        <v>0</v>
      </c>
      <c r="N18055" s="74">
        <v>8</v>
      </c>
    </row>
    <row r="18056" spans="1:14">
      <c r="A18056" s="43" t="str">
        <f t="shared" si="872"/>
        <v>132135300147781001</v>
      </c>
      <c r="B18056" s="28">
        <f t="shared" si="873"/>
        <v>4</v>
      </c>
      <c r="C18056" s="28">
        <f t="shared" si="874"/>
        <v>1</v>
      </c>
      <c r="K18056" s="73" t="s">
        <v>8008</v>
      </c>
      <c r="L18056" s="73" t="s">
        <v>8006</v>
      </c>
      <c r="M18056" s="74">
        <v>3</v>
      </c>
      <c r="N18056" s="74">
        <v>1</v>
      </c>
    </row>
    <row r="18057" spans="1:14">
      <c r="A18057" s="43" t="str">
        <f t="shared" si="872"/>
        <v>132135300148781001</v>
      </c>
      <c r="B18057" s="28">
        <f t="shared" si="873"/>
        <v>7</v>
      </c>
      <c r="C18057" s="28">
        <f t="shared" si="874"/>
        <v>6</v>
      </c>
      <c r="K18057" s="73" t="s">
        <v>8009</v>
      </c>
      <c r="L18057" s="73" t="s">
        <v>8006</v>
      </c>
      <c r="M18057" s="74">
        <v>1</v>
      </c>
      <c r="N18057" s="74">
        <v>6</v>
      </c>
    </row>
    <row r="18058" spans="1:14">
      <c r="A18058" s="43" t="str">
        <f t="shared" si="872"/>
        <v>132136300144785001</v>
      </c>
      <c r="B18058" s="28">
        <f t="shared" si="873"/>
        <v>36</v>
      </c>
      <c r="C18058" s="28">
        <f t="shared" si="874"/>
        <v>31</v>
      </c>
      <c r="K18058" s="73" t="s">
        <v>8010</v>
      </c>
      <c r="L18058" s="73" t="s">
        <v>8011</v>
      </c>
      <c r="M18058" s="74">
        <v>5</v>
      </c>
      <c r="N18058" s="74">
        <v>31</v>
      </c>
    </row>
    <row r="18059" spans="1:14">
      <c r="A18059" s="43" t="str">
        <f t="shared" si="872"/>
        <v>132136300146785001</v>
      </c>
      <c r="B18059" s="28">
        <f t="shared" si="873"/>
        <v>16</v>
      </c>
      <c r="C18059" s="28">
        <f t="shared" si="874"/>
        <v>16</v>
      </c>
      <c r="K18059" s="73" t="s">
        <v>8012</v>
      </c>
      <c r="L18059" s="73" t="s">
        <v>8011</v>
      </c>
      <c r="M18059" s="74">
        <v>0</v>
      </c>
      <c r="N18059" s="74">
        <v>16</v>
      </c>
    </row>
    <row r="18060" spans="1:14">
      <c r="A18060" s="43" t="str">
        <f t="shared" si="872"/>
        <v>132136300147785001</v>
      </c>
      <c r="B18060" s="28">
        <f t="shared" si="873"/>
        <v>13</v>
      </c>
      <c r="C18060" s="28">
        <f t="shared" si="874"/>
        <v>11</v>
      </c>
      <c r="K18060" s="73" t="s">
        <v>8013</v>
      </c>
      <c r="L18060" s="73" t="s">
        <v>8011</v>
      </c>
      <c r="M18060" s="74">
        <v>2</v>
      </c>
      <c r="N18060" s="74">
        <v>11</v>
      </c>
    </row>
    <row r="18061" spans="1:14">
      <c r="A18061" s="43" t="str">
        <f t="shared" si="872"/>
        <v>133101300141101001</v>
      </c>
      <c r="B18061" s="28">
        <f t="shared" si="873"/>
        <v>15</v>
      </c>
      <c r="C18061" s="28">
        <f t="shared" si="874"/>
        <v>13</v>
      </c>
      <c r="K18061" s="73" t="s">
        <v>8014</v>
      </c>
      <c r="L18061" s="73" t="s">
        <v>8015</v>
      </c>
      <c r="M18061" s="74">
        <v>2</v>
      </c>
      <c r="N18061" s="74">
        <v>13</v>
      </c>
    </row>
    <row r="18062" spans="1:14">
      <c r="A18062" s="43" t="str">
        <f t="shared" si="872"/>
        <v>133101300141101002</v>
      </c>
      <c r="B18062" s="28">
        <f t="shared" si="873"/>
        <v>18</v>
      </c>
      <c r="C18062" s="28">
        <f t="shared" si="874"/>
        <v>16</v>
      </c>
      <c r="K18062" s="73" t="s">
        <v>8016</v>
      </c>
      <c r="L18062" s="73" t="s">
        <v>8015</v>
      </c>
      <c r="M18062" s="74">
        <v>2</v>
      </c>
      <c r="N18062" s="74">
        <v>16</v>
      </c>
    </row>
    <row r="18063" spans="1:14">
      <c r="A18063" s="43" t="str">
        <f t="shared" si="872"/>
        <v>133101300141101003</v>
      </c>
      <c r="B18063" s="28">
        <f t="shared" si="873"/>
        <v>63</v>
      </c>
      <c r="C18063" s="28">
        <f t="shared" si="874"/>
        <v>57</v>
      </c>
      <c r="K18063" s="73" t="s">
        <v>8017</v>
      </c>
      <c r="L18063" s="73" t="s">
        <v>8015</v>
      </c>
      <c r="M18063" s="74">
        <v>6</v>
      </c>
      <c r="N18063" s="74">
        <v>57</v>
      </c>
    </row>
    <row r="18064" spans="1:14">
      <c r="A18064" s="43" t="str">
        <f t="shared" si="872"/>
        <v>133101300142101001</v>
      </c>
      <c r="B18064" s="28">
        <f t="shared" si="873"/>
        <v>9</v>
      </c>
      <c r="C18064" s="28">
        <f t="shared" si="874"/>
        <v>7</v>
      </c>
      <c r="K18064" s="73" t="s">
        <v>8018</v>
      </c>
      <c r="L18064" s="73" t="s">
        <v>8015</v>
      </c>
      <c r="M18064" s="74">
        <v>2</v>
      </c>
      <c r="N18064" s="74">
        <v>7</v>
      </c>
    </row>
    <row r="18065" spans="1:14">
      <c r="A18065" s="43" t="str">
        <f t="shared" si="872"/>
        <v>133101300142101002</v>
      </c>
      <c r="B18065" s="28">
        <f t="shared" si="873"/>
        <v>7</v>
      </c>
      <c r="C18065" s="28">
        <f t="shared" si="874"/>
        <v>6</v>
      </c>
      <c r="K18065" s="73" t="s">
        <v>8019</v>
      </c>
      <c r="L18065" s="73" t="s">
        <v>8015</v>
      </c>
      <c r="M18065" s="74">
        <v>1</v>
      </c>
      <c r="N18065" s="74">
        <v>6</v>
      </c>
    </row>
    <row r="18066" spans="1:14">
      <c r="A18066" s="43" t="str">
        <f t="shared" si="872"/>
        <v>133101300143101001</v>
      </c>
      <c r="B18066" s="28">
        <f t="shared" si="873"/>
        <v>7</v>
      </c>
      <c r="C18066" s="28">
        <f t="shared" si="874"/>
        <v>6</v>
      </c>
      <c r="K18066" s="73" t="s">
        <v>8020</v>
      </c>
      <c r="L18066" s="73" t="s">
        <v>8015</v>
      </c>
      <c r="M18066" s="74">
        <v>1</v>
      </c>
      <c r="N18066" s="74">
        <v>6</v>
      </c>
    </row>
    <row r="18067" spans="1:14">
      <c r="A18067" s="43" t="str">
        <f t="shared" si="872"/>
        <v>133102300140102001</v>
      </c>
      <c r="B18067" s="28">
        <f t="shared" si="873"/>
        <v>11</v>
      </c>
      <c r="C18067" s="28">
        <f t="shared" si="874"/>
        <v>9</v>
      </c>
      <c r="K18067" s="73" t="s">
        <v>8021</v>
      </c>
      <c r="L18067" s="73" t="s">
        <v>8022</v>
      </c>
      <c r="M18067" s="74">
        <v>2</v>
      </c>
      <c r="N18067" s="74">
        <v>9</v>
      </c>
    </row>
    <row r="18068" spans="1:14">
      <c r="A18068" s="43" t="str">
        <f t="shared" si="872"/>
        <v>133102300141102001</v>
      </c>
      <c r="B18068" s="28">
        <f t="shared" si="873"/>
        <v>22</v>
      </c>
      <c r="C18068" s="28">
        <f t="shared" si="874"/>
        <v>10</v>
      </c>
      <c r="K18068" s="73" t="s">
        <v>8023</v>
      </c>
      <c r="L18068" s="73" t="s">
        <v>8022</v>
      </c>
      <c r="M18068" s="74">
        <v>12</v>
      </c>
      <c r="N18068" s="74">
        <v>10</v>
      </c>
    </row>
    <row r="18069" spans="1:14">
      <c r="A18069" s="43" t="str">
        <f t="shared" si="872"/>
        <v>133102300142102001</v>
      </c>
      <c r="B18069" s="28">
        <f t="shared" si="873"/>
        <v>12</v>
      </c>
      <c r="C18069" s="28">
        <f t="shared" si="874"/>
        <v>8</v>
      </c>
      <c r="K18069" s="73" t="s">
        <v>8024</v>
      </c>
      <c r="L18069" s="73" t="s">
        <v>8022</v>
      </c>
      <c r="M18069" s="74">
        <v>4</v>
      </c>
      <c r="N18069" s="74">
        <v>8</v>
      </c>
    </row>
    <row r="18070" spans="1:14">
      <c r="A18070" s="43" t="str">
        <f t="shared" si="872"/>
        <v>133103300140804001</v>
      </c>
      <c r="B18070" s="28">
        <f t="shared" si="873"/>
        <v>8</v>
      </c>
      <c r="C18070" s="28">
        <f t="shared" si="874"/>
        <v>7</v>
      </c>
      <c r="K18070" s="73" t="s">
        <v>8025</v>
      </c>
      <c r="L18070" s="73" t="s">
        <v>8026</v>
      </c>
      <c r="M18070" s="74">
        <v>1</v>
      </c>
      <c r="N18070" s="74">
        <v>7</v>
      </c>
    </row>
    <row r="18071" spans="1:14">
      <c r="A18071" s="43" t="str">
        <f t="shared" si="872"/>
        <v>133103300141804001</v>
      </c>
      <c r="B18071" s="28">
        <f t="shared" si="873"/>
        <v>14</v>
      </c>
      <c r="C18071" s="28">
        <f t="shared" si="874"/>
        <v>7</v>
      </c>
      <c r="K18071" s="73" t="s">
        <v>8027</v>
      </c>
      <c r="L18071" s="73" t="s">
        <v>8026</v>
      </c>
      <c r="M18071" s="74">
        <v>7</v>
      </c>
      <c r="N18071" s="74">
        <v>7</v>
      </c>
    </row>
    <row r="18072" spans="1:14">
      <c r="A18072" s="43" t="str">
        <f t="shared" si="872"/>
        <v>133103300142804001</v>
      </c>
      <c r="B18072" s="28">
        <f t="shared" si="873"/>
        <v>11</v>
      </c>
      <c r="C18072" s="28">
        <f t="shared" si="874"/>
        <v>9</v>
      </c>
      <c r="K18072" s="73" t="s">
        <v>8028</v>
      </c>
      <c r="L18072" s="73" t="s">
        <v>8026</v>
      </c>
      <c r="M18072" s="74">
        <v>2</v>
      </c>
      <c r="N18072" s="74">
        <v>9</v>
      </c>
    </row>
    <row r="18073" spans="1:14">
      <c r="A18073" s="43" t="str">
        <f t="shared" si="872"/>
        <v>133104300141001001</v>
      </c>
      <c r="B18073" s="28">
        <f t="shared" si="873"/>
        <v>49</v>
      </c>
      <c r="C18073" s="28">
        <f t="shared" si="874"/>
        <v>37</v>
      </c>
      <c r="K18073" s="73" t="s">
        <v>8029</v>
      </c>
      <c r="L18073" s="73" t="s">
        <v>8030</v>
      </c>
      <c r="M18073" s="74">
        <v>12</v>
      </c>
      <c r="N18073" s="74">
        <v>37</v>
      </c>
    </row>
    <row r="18074" spans="1:14">
      <c r="A18074" s="43" t="str">
        <f t="shared" si="872"/>
        <v>133104300142001001</v>
      </c>
      <c r="B18074" s="28">
        <f t="shared" si="873"/>
        <v>39</v>
      </c>
      <c r="C18074" s="28">
        <f t="shared" si="874"/>
        <v>31</v>
      </c>
      <c r="K18074" s="73" t="s">
        <v>8031</v>
      </c>
      <c r="L18074" s="73" t="s">
        <v>8030</v>
      </c>
      <c r="M18074" s="74">
        <v>8</v>
      </c>
      <c r="N18074" s="74">
        <v>31</v>
      </c>
    </row>
    <row r="18075" spans="1:14">
      <c r="A18075" s="43" t="str">
        <f t="shared" si="872"/>
        <v>133105300141806001</v>
      </c>
      <c r="B18075" s="28">
        <f t="shared" si="873"/>
        <v>87</v>
      </c>
      <c r="C18075" s="28">
        <f t="shared" si="874"/>
        <v>73</v>
      </c>
      <c r="K18075" s="73" t="s">
        <v>8032</v>
      </c>
      <c r="L18075" s="73" t="s">
        <v>8033</v>
      </c>
      <c r="M18075" s="74">
        <v>14</v>
      </c>
      <c r="N18075" s="74">
        <v>73</v>
      </c>
    </row>
    <row r="18076" spans="1:14">
      <c r="A18076" s="43" t="str">
        <f t="shared" si="872"/>
        <v>133105300141806002</v>
      </c>
      <c r="B18076" s="28">
        <f t="shared" si="873"/>
        <v>86</v>
      </c>
      <c r="C18076" s="28">
        <f t="shared" si="874"/>
        <v>72</v>
      </c>
      <c r="K18076" s="73" t="s">
        <v>8034</v>
      </c>
      <c r="L18076" s="73" t="s">
        <v>8033</v>
      </c>
      <c r="M18076" s="74">
        <v>14</v>
      </c>
      <c r="N18076" s="74">
        <v>72</v>
      </c>
    </row>
    <row r="18077" spans="1:14">
      <c r="A18077" s="43" t="str">
        <f t="shared" si="872"/>
        <v>133105300142806001</v>
      </c>
      <c r="B18077" s="28">
        <f t="shared" si="873"/>
        <v>73</v>
      </c>
      <c r="C18077" s="28">
        <f t="shared" si="874"/>
        <v>57</v>
      </c>
      <c r="K18077" s="73" t="s">
        <v>8035</v>
      </c>
      <c r="L18077" s="73" t="s">
        <v>8033</v>
      </c>
      <c r="M18077" s="74">
        <v>16</v>
      </c>
      <c r="N18077" s="74">
        <v>57</v>
      </c>
    </row>
    <row r="18078" spans="1:14">
      <c r="A18078" s="43" t="str">
        <f t="shared" si="872"/>
        <v>133106300141807001</v>
      </c>
      <c r="B18078" s="28">
        <f t="shared" si="873"/>
        <v>14</v>
      </c>
      <c r="C18078" s="28">
        <f t="shared" si="874"/>
        <v>14</v>
      </c>
      <c r="K18078" s="73" t="s">
        <v>8036</v>
      </c>
      <c r="L18078" s="73" t="s">
        <v>8037</v>
      </c>
      <c r="M18078" s="74">
        <v>0</v>
      </c>
      <c r="N18078" s="74">
        <v>14</v>
      </c>
    </row>
    <row r="18079" spans="1:14">
      <c r="A18079" s="43" t="str">
        <f t="shared" si="872"/>
        <v>133106300141807002</v>
      </c>
      <c r="B18079" s="28">
        <f t="shared" si="873"/>
        <v>29</v>
      </c>
      <c r="C18079" s="28">
        <f t="shared" si="874"/>
        <v>24</v>
      </c>
      <c r="K18079" s="73" t="s">
        <v>8038</v>
      </c>
      <c r="L18079" s="73" t="s">
        <v>8037</v>
      </c>
      <c r="M18079" s="74">
        <v>5</v>
      </c>
      <c r="N18079" s="74">
        <v>24</v>
      </c>
    </row>
    <row r="18080" spans="1:14">
      <c r="A18080" s="43" t="str">
        <f t="shared" si="872"/>
        <v>133106300142807001</v>
      </c>
      <c r="B18080" s="28">
        <f t="shared" si="873"/>
        <v>4</v>
      </c>
      <c r="C18080" s="28">
        <f t="shared" si="874"/>
        <v>4</v>
      </c>
      <c r="K18080" s="73" t="s">
        <v>8039</v>
      </c>
      <c r="L18080" s="73" t="s">
        <v>8037</v>
      </c>
      <c r="M18080" s="74">
        <v>0</v>
      </c>
      <c r="N18080" s="74">
        <v>4</v>
      </c>
    </row>
    <row r="18081" spans="1:14">
      <c r="A18081" s="43" t="str">
        <f t="shared" si="872"/>
        <v>133106300143807001</v>
      </c>
      <c r="B18081" s="28">
        <f t="shared" si="873"/>
        <v>8</v>
      </c>
      <c r="C18081" s="28">
        <f t="shared" si="874"/>
        <v>5</v>
      </c>
      <c r="K18081" s="73" t="s">
        <v>8040</v>
      </c>
      <c r="L18081" s="73" t="s">
        <v>8037</v>
      </c>
      <c r="M18081" s="74">
        <v>3</v>
      </c>
      <c r="N18081" s="74">
        <v>5</v>
      </c>
    </row>
    <row r="18082" spans="1:14">
      <c r="A18082" s="43" t="str">
        <f t="shared" si="872"/>
        <v>133107300140001001</v>
      </c>
      <c r="B18082" s="28">
        <f t="shared" si="873"/>
        <v>214</v>
      </c>
      <c r="C18082" s="28">
        <f t="shared" si="874"/>
        <v>162</v>
      </c>
      <c r="K18082" s="73" t="s">
        <v>8041</v>
      </c>
      <c r="L18082" s="73" t="s">
        <v>8042</v>
      </c>
      <c r="M18082" s="74">
        <v>52</v>
      </c>
      <c r="N18082" s="74">
        <v>162</v>
      </c>
    </row>
    <row r="18083" spans="1:14">
      <c r="A18083" s="43" t="str">
        <f t="shared" si="872"/>
        <v>133107300141001001</v>
      </c>
      <c r="B18083" s="28">
        <f t="shared" si="873"/>
        <v>70</v>
      </c>
      <c r="C18083" s="28">
        <f t="shared" si="874"/>
        <v>47</v>
      </c>
      <c r="K18083" s="73" t="s">
        <v>8029</v>
      </c>
      <c r="L18083" s="73" t="s">
        <v>8042</v>
      </c>
      <c r="M18083" s="74">
        <v>23</v>
      </c>
      <c r="N18083" s="74">
        <v>47</v>
      </c>
    </row>
    <row r="18084" spans="1:14">
      <c r="A18084" s="43" t="str">
        <f t="shared" si="872"/>
        <v>133107300142001001</v>
      </c>
      <c r="B18084" s="28">
        <f t="shared" si="873"/>
        <v>21</v>
      </c>
      <c r="C18084" s="28">
        <f t="shared" si="874"/>
        <v>18</v>
      </c>
      <c r="K18084" s="73" t="s">
        <v>8031</v>
      </c>
      <c r="L18084" s="73" t="s">
        <v>8042</v>
      </c>
      <c r="M18084" s="74">
        <v>3</v>
      </c>
      <c r="N18084" s="74">
        <v>18</v>
      </c>
    </row>
    <row r="18085" spans="1:14">
      <c r="A18085" s="43" t="str">
        <f t="shared" si="872"/>
        <v>133108300140809001</v>
      </c>
      <c r="B18085" s="28">
        <f t="shared" si="873"/>
        <v>9</v>
      </c>
      <c r="C18085" s="28">
        <f t="shared" si="874"/>
        <v>8</v>
      </c>
      <c r="K18085" s="73" t="s">
        <v>8043</v>
      </c>
      <c r="L18085" s="73" t="s">
        <v>8044</v>
      </c>
      <c r="M18085" s="74">
        <v>1</v>
      </c>
      <c r="N18085" s="74">
        <v>8</v>
      </c>
    </row>
    <row r="18086" spans="1:14">
      <c r="A18086" s="43" t="str">
        <f t="shared" si="872"/>
        <v>133108300141809001</v>
      </c>
      <c r="B18086" s="28">
        <f t="shared" si="873"/>
        <v>9</v>
      </c>
      <c r="C18086" s="28">
        <f t="shared" si="874"/>
        <v>9</v>
      </c>
      <c r="K18086" s="73" t="s">
        <v>8045</v>
      </c>
      <c r="L18086" s="73" t="s">
        <v>8044</v>
      </c>
      <c r="M18086" s="74">
        <v>0</v>
      </c>
      <c r="N18086" s="74">
        <v>9</v>
      </c>
    </row>
    <row r="18087" spans="1:14">
      <c r="A18087" s="43" t="str">
        <f t="shared" si="872"/>
        <v>133108300142809001</v>
      </c>
      <c r="B18087" s="28">
        <f t="shared" si="873"/>
        <v>8</v>
      </c>
      <c r="C18087" s="28">
        <f t="shared" si="874"/>
        <v>8</v>
      </c>
      <c r="K18087" s="73" t="s">
        <v>8046</v>
      </c>
      <c r="L18087" s="73" t="s">
        <v>8044</v>
      </c>
      <c r="M18087" s="74">
        <v>0</v>
      </c>
      <c r="N18087" s="74">
        <v>8</v>
      </c>
    </row>
    <row r="18088" spans="1:14">
      <c r="A18088" s="43" t="str">
        <f t="shared" si="872"/>
        <v>133108300142809002</v>
      </c>
      <c r="B18088" s="28">
        <f t="shared" si="873"/>
        <v>18</v>
      </c>
      <c r="C18088" s="28">
        <f t="shared" si="874"/>
        <v>18</v>
      </c>
      <c r="K18088" s="73" t="s">
        <v>8047</v>
      </c>
      <c r="L18088" s="73" t="s">
        <v>8044</v>
      </c>
      <c r="M18088" s="74">
        <v>0</v>
      </c>
      <c r="N18088" s="74">
        <v>18</v>
      </c>
    </row>
    <row r="18089" spans="1:14">
      <c r="A18089" s="43" t="str">
        <f t="shared" si="872"/>
        <v>133109300141109001</v>
      </c>
      <c r="B18089" s="28">
        <f t="shared" si="873"/>
        <v>160</v>
      </c>
      <c r="C18089" s="28">
        <f t="shared" si="874"/>
        <v>146</v>
      </c>
      <c r="K18089" s="73" t="s">
        <v>8048</v>
      </c>
      <c r="L18089" s="73" t="s">
        <v>8049</v>
      </c>
      <c r="M18089" s="74">
        <v>14</v>
      </c>
      <c r="N18089" s="74">
        <v>146</v>
      </c>
    </row>
    <row r="18090" spans="1:14">
      <c r="A18090" s="43" t="str">
        <f t="shared" si="872"/>
        <v>133110300140811001</v>
      </c>
      <c r="B18090" s="28">
        <f t="shared" si="873"/>
        <v>93</v>
      </c>
      <c r="C18090" s="28">
        <f t="shared" si="874"/>
        <v>92</v>
      </c>
      <c r="K18090" s="73" t="s">
        <v>8050</v>
      </c>
      <c r="L18090" s="73" t="s">
        <v>8051</v>
      </c>
      <c r="M18090" s="74">
        <v>1</v>
      </c>
      <c r="N18090" s="74">
        <v>92</v>
      </c>
    </row>
    <row r="18091" spans="1:14">
      <c r="A18091" s="43" t="str">
        <f t="shared" si="872"/>
        <v>133110300141811001</v>
      </c>
      <c r="B18091" s="28">
        <f t="shared" si="873"/>
        <v>38</v>
      </c>
      <c r="C18091" s="28">
        <f t="shared" si="874"/>
        <v>35</v>
      </c>
      <c r="K18091" s="73" t="s">
        <v>8052</v>
      </c>
      <c r="L18091" s="73" t="s">
        <v>8051</v>
      </c>
      <c r="M18091" s="74">
        <v>3</v>
      </c>
      <c r="N18091" s="74">
        <v>35</v>
      </c>
    </row>
    <row r="18092" spans="1:14">
      <c r="A18092" s="43" t="str">
        <f t="shared" si="872"/>
        <v>133110300141811002</v>
      </c>
      <c r="B18092" s="28">
        <f t="shared" si="873"/>
        <v>73</v>
      </c>
      <c r="C18092" s="28">
        <f t="shared" si="874"/>
        <v>72</v>
      </c>
      <c r="K18092" s="73" t="s">
        <v>8053</v>
      </c>
      <c r="L18092" s="73" t="s">
        <v>8051</v>
      </c>
      <c r="M18092" s="74">
        <v>1</v>
      </c>
      <c r="N18092" s="74">
        <v>72</v>
      </c>
    </row>
    <row r="18093" spans="1:14">
      <c r="A18093" s="43" t="str">
        <f t="shared" si="872"/>
        <v>133110300142811001</v>
      </c>
      <c r="B18093" s="28">
        <f t="shared" si="873"/>
        <v>34</v>
      </c>
      <c r="C18093" s="28">
        <f t="shared" si="874"/>
        <v>29</v>
      </c>
      <c r="K18093" s="73" t="s">
        <v>8054</v>
      </c>
      <c r="L18093" s="73" t="s">
        <v>8051</v>
      </c>
      <c r="M18093" s="74">
        <v>5</v>
      </c>
      <c r="N18093" s="74">
        <v>29</v>
      </c>
    </row>
    <row r="18094" spans="1:14">
      <c r="A18094" s="43" t="str">
        <f t="shared" si="872"/>
        <v>133111300140812001</v>
      </c>
      <c r="B18094" s="28">
        <f t="shared" si="873"/>
        <v>20</v>
      </c>
      <c r="C18094" s="28">
        <f t="shared" si="874"/>
        <v>12</v>
      </c>
      <c r="K18094" s="73" t="s">
        <v>8055</v>
      </c>
      <c r="L18094" s="73" t="s">
        <v>8056</v>
      </c>
      <c r="M18094" s="74">
        <v>8</v>
      </c>
      <c r="N18094" s="74">
        <v>12</v>
      </c>
    </row>
    <row r="18095" spans="1:14">
      <c r="A18095" s="43" t="str">
        <f t="shared" si="872"/>
        <v>133111300141812001</v>
      </c>
      <c r="B18095" s="28">
        <f t="shared" si="873"/>
        <v>28</v>
      </c>
      <c r="C18095" s="28">
        <f t="shared" si="874"/>
        <v>26</v>
      </c>
      <c r="K18095" s="73" t="s">
        <v>8057</v>
      </c>
      <c r="L18095" s="73" t="s">
        <v>8056</v>
      </c>
      <c r="M18095" s="74">
        <v>2</v>
      </c>
      <c r="N18095" s="74">
        <v>26</v>
      </c>
    </row>
    <row r="18096" spans="1:14">
      <c r="A18096" s="43" t="str">
        <f t="shared" si="872"/>
        <v>133111300141812002</v>
      </c>
      <c r="B18096" s="28">
        <f t="shared" si="873"/>
        <v>18</v>
      </c>
      <c r="C18096" s="28">
        <f t="shared" si="874"/>
        <v>13</v>
      </c>
      <c r="K18096" s="73" t="s">
        <v>8058</v>
      </c>
      <c r="L18096" s="73" t="s">
        <v>8056</v>
      </c>
      <c r="M18096" s="74">
        <v>5</v>
      </c>
      <c r="N18096" s="74">
        <v>13</v>
      </c>
    </row>
    <row r="18097" spans="1:14">
      <c r="A18097" s="43" t="str">
        <f t="shared" si="872"/>
        <v>133111300142812001</v>
      </c>
      <c r="B18097" s="28">
        <f t="shared" si="873"/>
        <v>12</v>
      </c>
      <c r="C18097" s="28">
        <f t="shared" si="874"/>
        <v>12</v>
      </c>
      <c r="K18097" s="73" t="s">
        <v>8059</v>
      </c>
      <c r="L18097" s="73" t="s">
        <v>8056</v>
      </c>
      <c r="M18097" s="74">
        <v>0</v>
      </c>
      <c r="N18097" s="74">
        <v>12</v>
      </c>
    </row>
    <row r="18098" spans="1:14">
      <c r="A18098" s="43" t="str">
        <f t="shared" si="872"/>
        <v>133111300142812002</v>
      </c>
      <c r="B18098" s="28">
        <f t="shared" si="873"/>
        <v>0</v>
      </c>
      <c r="C18098" s="28">
        <f t="shared" si="874"/>
        <v>0</v>
      </c>
      <c r="K18098" s="73" t="s">
        <v>8060</v>
      </c>
      <c r="L18098" s="73" t="s">
        <v>8056</v>
      </c>
      <c r="M18098" s="74">
        <v>0</v>
      </c>
      <c r="N18098" s="74">
        <v>0</v>
      </c>
    </row>
    <row r="18099" spans="1:14">
      <c r="A18099" s="43" t="str">
        <f t="shared" si="872"/>
        <v>133112300140813001</v>
      </c>
      <c r="B18099" s="28">
        <f t="shared" si="873"/>
        <v>4</v>
      </c>
      <c r="C18099" s="28">
        <f t="shared" si="874"/>
        <v>4</v>
      </c>
      <c r="K18099" s="73" t="s">
        <v>8061</v>
      </c>
      <c r="L18099" s="73" t="s">
        <v>8062</v>
      </c>
      <c r="M18099" s="74">
        <v>0</v>
      </c>
      <c r="N18099" s="74">
        <v>4</v>
      </c>
    </row>
    <row r="18100" spans="1:14">
      <c r="A18100" s="43" t="str">
        <f t="shared" si="872"/>
        <v>133112300141813001</v>
      </c>
      <c r="B18100" s="28">
        <f t="shared" si="873"/>
        <v>12</v>
      </c>
      <c r="C18100" s="28">
        <f t="shared" si="874"/>
        <v>10</v>
      </c>
      <c r="K18100" s="73" t="s">
        <v>8063</v>
      </c>
      <c r="L18100" s="73" t="s">
        <v>8062</v>
      </c>
      <c r="M18100" s="74">
        <v>2</v>
      </c>
      <c r="N18100" s="74">
        <v>10</v>
      </c>
    </row>
    <row r="18101" spans="1:14">
      <c r="A18101" s="43" t="str">
        <f t="shared" si="872"/>
        <v>133112300141813002</v>
      </c>
      <c r="B18101" s="28">
        <f t="shared" si="873"/>
        <v>30</v>
      </c>
      <c r="C18101" s="28">
        <f t="shared" si="874"/>
        <v>30</v>
      </c>
      <c r="K18101" s="73" t="s">
        <v>8064</v>
      </c>
      <c r="L18101" s="73" t="s">
        <v>8062</v>
      </c>
      <c r="M18101" s="74">
        <v>0</v>
      </c>
      <c r="N18101" s="74">
        <v>30</v>
      </c>
    </row>
    <row r="18102" spans="1:14">
      <c r="A18102" s="43" t="str">
        <f t="shared" si="872"/>
        <v>133112300142813001</v>
      </c>
      <c r="B18102" s="28">
        <f t="shared" si="873"/>
        <v>18</v>
      </c>
      <c r="C18102" s="28">
        <f t="shared" si="874"/>
        <v>18</v>
      </c>
      <c r="K18102" s="73" t="s">
        <v>8065</v>
      </c>
      <c r="L18102" s="73" t="s">
        <v>8062</v>
      </c>
      <c r="M18102" s="74">
        <v>0</v>
      </c>
      <c r="N18102" s="74">
        <v>18</v>
      </c>
    </row>
    <row r="18103" spans="1:14">
      <c r="A18103" s="43" t="str">
        <f t="shared" si="872"/>
        <v>133113300141814001</v>
      </c>
      <c r="B18103" s="28">
        <f t="shared" si="873"/>
        <v>28</v>
      </c>
      <c r="C18103" s="28">
        <f t="shared" si="874"/>
        <v>9</v>
      </c>
      <c r="K18103" s="73" t="s">
        <v>8066</v>
      </c>
      <c r="L18103" s="73" t="s">
        <v>8067</v>
      </c>
      <c r="M18103" s="74">
        <v>19</v>
      </c>
      <c r="N18103" s="74">
        <v>9</v>
      </c>
    </row>
    <row r="18104" spans="1:14">
      <c r="A18104" s="43" t="str">
        <f t="shared" si="872"/>
        <v>133113300142814001</v>
      </c>
      <c r="B18104" s="28">
        <f t="shared" si="873"/>
        <v>19</v>
      </c>
      <c r="C18104" s="28">
        <f t="shared" si="874"/>
        <v>5</v>
      </c>
      <c r="K18104" s="73" t="s">
        <v>8068</v>
      </c>
      <c r="L18104" s="73" t="s">
        <v>8067</v>
      </c>
      <c r="M18104" s="74">
        <v>14</v>
      </c>
      <c r="N18104" s="74">
        <v>5</v>
      </c>
    </row>
    <row r="18105" spans="1:14">
      <c r="A18105" s="43" t="str">
        <f t="shared" si="872"/>
        <v>133114300141114001</v>
      </c>
      <c r="B18105" s="28">
        <f t="shared" si="873"/>
        <v>36</v>
      </c>
      <c r="C18105" s="28">
        <f t="shared" si="874"/>
        <v>30</v>
      </c>
      <c r="K18105" s="73" t="s">
        <v>8069</v>
      </c>
      <c r="L18105" s="73" t="s">
        <v>8070</v>
      </c>
      <c r="M18105" s="74">
        <v>6</v>
      </c>
      <c r="N18105" s="74">
        <v>30</v>
      </c>
    </row>
    <row r="18106" spans="1:14">
      <c r="A18106" s="43" t="str">
        <f t="shared" si="872"/>
        <v>133114300142114001</v>
      </c>
      <c r="B18106" s="28">
        <f t="shared" si="873"/>
        <v>9</v>
      </c>
      <c r="C18106" s="28">
        <f t="shared" si="874"/>
        <v>7</v>
      </c>
      <c r="K18106" s="73" t="s">
        <v>8071</v>
      </c>
      <c r="L18106" s="73" t="s">
        <v>8070</v>
      </c>
      <c r="M18106" s="74">
        <v>2</v>
      </c>
      <c r="N18106" s="74">
        <v>7</v>
      </c>
    </row>
    <row r="18107" spans="1:14">
      <c r="A18107" s="43" t="str">
        <f t="shared" si="872"/>
        <v>133114300143114001</v>
      </c>
      <c r="B18107" s="28">
        <f t="shared" si="873"/>
        <v>19</v>
      </c>
      <c r="C18107" s="28">
        <f t="shared" si="874"/>
        <v>7</v>
      </c>
      <c r="K18107" s="73" t="s">
        <v>8072</v>
      </c>
      <c r="L18107" s="73" t="s">
        <v>8070</v>
      </c>
      <c r="M18107" s="74">
        <v>12</v>
      </c>
      <c r="N18107" s="74">
        <v>7</v>
      </c>
    </row>
    <row r="18108" spans="1:14">
      <c r="A18108" s="43" t="str">
        <f t="shared" si="872"/>
        <v>133115300140816001</v>
      </c>
      <c r="B18108" s="28">
        <f t="shared" si="873"/>
        <v>12</v>
      </c>
      <c r="C18108" s="28">
        <f t="shared" si="874"/>
        <v>12</v>
      </c>
      <c r="K18108" s="73" t="s">
        <v>8073</v>
      </c>
      <c r="L18108" s="73" t="s">
        <v>8074</v>
      </c>
      <c r="M18108" s="74">
        <v>0</v>
      </c>
      <c r="N18108" s="74">
        <v>12</v>
      </c>
    </row>
    <row r="18109" spans="1:14">
      <c r="A18109" s="43" t="str">
        <f t="shared" si="872"/>
        <v>133115300141816001</v>
      </c>
      <c r="B18109" s="28">
        <f t="shared" si="873"/>
        <v>27</v>
      </c>
      <c r="C18109" s="28">
        <f t="shared" si="874"/>
        <v>27</v>
      </c>
      <c r="K18109" s="73" t="s">
        <v>8075</v>
      </c>
      <c r="L18109" s="73" t="s">
        <v>8074</v>
      </c>
      <c r="M18109" s="74">
        <v>0</v>
      </c>
      <c r="N18109" s="74">
        <v>27</v>
      </c>
    </row>
    <row r="18110" spans="1:14">
      <c r="A18110" s="43" t="str">
        <f t="shared" si="872"/>
        <v>133115300141816002</v>
      </c>
      <c r="B18110" s="28">
        <f t="shared" si="873"/>
        <v>4</v>
      </c>
      <c r="C18110" s="28">
        <f t="shared" si="874"/>
        <v>4</v>
      </c>
      <c r="K18110" s="73" t="s">
        <v>8076</v>
      </c>
      <c r="L18110" s="73" t="s">
        <v>8074</v>
      </c>
      <c r="M18110" s="74">
        <v>0</v>
      </c>
      <c r="N18110" s="74">
        <v>4</v>
      </c>
    </row>
    <row r="18111" spans="1:14">
      <c r="A18111" s="43" t="str">
        <f t="shared" si="872"/>
        <v>133115300142816001</v>
      </c>
      <c r="B18111" s="28">
        <f t="shared" si="873"/>
        <v>8</v>
      </c>
      <c r="C18111" s="28">
        <f t="shared" si="874"/>
        <v>8</v>
      </c>
      <c r="K18111" s="73" t="s">
        <v>8077</v>
      </c>
      <c r="L18111" s="73" t="s">
        <v>8074</v>
      </c>
      <c r="M18111" s="74">
        <v>0</v>
      </c>
      <c r="N18111" s="74">
        <v>8</v>
      </c>
    </row>
    <row r="18112" spans="1:14">
      <c r="A18112" s="43" t="str">
        <f t="shared" si="872"/>
        <v>133116300141817001</v>
      </c>
      <c r="B18112" s="28">
        <f t="shared" si="873"/>
        <v>27</v>
      </c>
      <c r="C18112" s="28">
        <f t="shared" si="874"/>
        <v>19</v>
      </c>
      <c r="K18112" s="73" t="s">
        <v>8078</v>
      </c>
      <c r="L18112" s="73" t="s">
        <v>8079</v>
      </c>
      <c r="M18112" s="74">
        <v>8</v>
      </c>
      <c r="N18112" s="74">
        <v>19</v>
      </c>
    </row>
    <row r="18113" spans="1:14">
      <c r="A18113" s="43" t="str">
        <f t="shared" si="872"/>
        <v>133116300141817002</v>
      </c>
      <c r="B18113" s="28">
        <f t="shared" si="873"/>
        <v>12</v>
      </c>
      <c r="C18113" s="28">
        <f t="shared" si="874"/>
        <v>8</v>
      </c>
      <c r="K18113" s="73" t="s">
        <v>8080</v>
      </c>
      <c r="L18113" s="73" t="s">
        <v>8079</v>
      </c>
      <c r="M18113" s="74">
        <v>4</v>
      </c>
      <c r="N18113" s="74">
        <v>8</v>
      </c>
    </row>
    <row r="18114" spans="1:14">
      <c r="A18114" s="43" t="str">
        <f t="shared" si="872"/>
        <v>133116300142817001</v>
      </c>
      <c r="B18114" s="28">
        <f t="shared" si="873"/>
        <v>76</v>
      </c>
      <c r="C18114" s="28">
        <f t="shared" si="874"/>
        <v>50</v>
      </c>
      <c r="K18114" s="73" t="s">
        <v>8081</v>
      </c>
      <c r="L18114" s="73" t="s">
        <v>8079</v>
      </c>
      <c r="M18114" s="74">
        <v>26</v>
      </c>
      <c r="N18114" s="74">
        <v>50</v>
      </c>
    </row>
    <row r="18115" spans="1:14">
      <c r="A18115" s="43" t="str">
        <f t="shared" ref="A18115:A18178" si="875">L18115&amp;K18115</f>
        <v>133116300143817001</v>
      </c>
      <c r="B18115" s="28">
        <f t="shared" ref="B18115:B18178" si="876">M18115+N18115</f>
        <v>197</v>
      </c>
      <c r="C18115" s="28">
        <f t="shared" ref="C18115:C18178" si="877">N18115</f>
        <v>92</v>
      </c>
      <c r="K18115" s="73" t="s">
        <v>8082</v>
      </c>
      <c r="L18115" s="73" t="s">
        <v>8079</v>
      </c>
      <c r="M18115" s="74">
        <v>105</v>
      </c>
      <c r="N18115" s="74">
        <v>92</v>
      </c>
    </row>
    <row r="18116" spans="1:14">
      <c r="A18116" s="43" t="str">
        <f t="shared" si="875"/>
        <v>133117300140818001</v>
      </c>
      <c r="B18116" s="28">
        <f t="shared" si="876"/>
        <v>39</v>
      </c>
      <c r="C18116" s="28">
        <f t="shared" si="877"/>
        <v>18</v>
      </c>
      <c r="K18116" s="73" t="s">
        <v>8083</v>
      </c>
      <c r="L18116" s="73" t="s">
        <v>8084</v>
      </c>
      <c r="M18116" s="74">
        <v>21</v>
      </c>
      <c r="N18116" s="74">
        <v>18</v>
      </c>
    </row>
    <row r="18117" spans="1:14">
      <c r="A18117" s="43" t="str">
        <f t="shared" si="875"/>
        <v>133117300141818001</v>
      </c>
      <c r="B18117" s="28">
        <f t="shared" si="876"/>
        <v>17</v>
      </c>
      <c r="C18117" s="28">
        <f t="shared" si="877"/>
        <v>6</v>
      </c>
      <c r="K18117" s="73" t="s">
        <v>8085</v>
      </c>
      <c r="L18117" s="73" t="s">
        <v>8084</v>
      </c>
      <c r="M18117" s="74">
        <v>11</v>
      </c>
      <c r="N18117" s="74">
        <v>6</v>
      </c>
    </row>
    <row r="18118" spans="1:14">
      <c r="A18118" s="43" t="str">
        <f t="shared" si="875"/>
        <v>133117300141818002</v>
      </c>
      <c r="B18118" s="28">
        <f t="shared" si="876"/>
        <v>14</v>
      </c>
      <c r="C18118" s="28">
        <f t="shared" si="877"/>
        <v>6</v>
      </c>
      <c r="K18118" s="73" t="s">
        <v>8086</v>
      </c>
      <c r="L18118" s="73" t="s">
        <v>8084</v>
      </c>
      <c r="M18118" s="74">
        <v>8</v>
      </c>
      <c r="N18118" s="74">
        <v>6</v>
      </c>
    </row>
    <row r="18119" spans="1:14">
      <c r="A18119" s="43" t="str">
        <f t="shared" si="875"/>
        <v>133117300142818001</v>
      </c>
      <c r="B18119" s="28">
        <f t="shared" si="876"/>
        <v>17</v>
      </c>
      <c r="C18119" s="28">
        <f t="shared" si="877"/>
        <v>8</v>
      </c>
      <c r="K18119" s="73" t="s">
        <v>8087</v>
      </c>
      <c r="L18119" s="73" t="s">
        <v>8084</v>
      </c>
      <c r="M18119" s="74">
        <v>9</v>
      </c>
      <c r="N18119" s="74">
        <v>8</v>
      </c>
    </row>
    <row r="18120" spans="1:14">
      <c r="A18120" s="43" t="str">
        <f t="shared" si="875"/>
        <v>133117300143818001</v>
      </c>
      <c r="B18120" s="28">
        <f t="shared" si="876"/>
        <v>16</v>
      </c>
      <c r="C18120" s="28">
        <f t="shared" si="877"/>
        <v>10</v>
      </c>
      <c r="K18120" s="73" t="s">
        <v>8088</v>
      </c>
      <c r="L18120" s="73" t="s">
        <v>8084</v>
      </c>
      <c r="M18120" s="74">
        <v>6</v>
      </c>
      <c r="N18120" s="74">
        <v>10</v>
      </c>
    </row>
    <row r="18121" spans="1:14">
      <c r="A18121" s="43" t="str">
        <f t="shared" si="875"/>
        <v>133118300141001001</v>
      </c>
      <c r="B18121" s="28">
        <f t="shared" si="876"/>
        <v>39</v>
      </c>
      <c r="C18121" s="28">
        <f t="shared" si="877"/>
        <v>39</v>
      </c>
      <c r="K18121" s="73" t="s">
        <v>8029</v>
      </c>
      <c r="L18121" s="73" t="s">
        <v>8089</v>
      </c>
      <c r="M18121" s="74">
        <v>0</v>
      </c>
      <c r="N18121" s="74">
        <v>39</v>
      </c>
    </row>
    <row r="18122" spans="1:14">
      <c r="A18122" s="43" t="str">
        <f t="shared" si="875"/>
        <v>133118300142001001</v>
      </c>
      <c r="B18122" s="28">
        <f t="shared" si="876"/>
        <v>43</v>
      </c>
      <c r="C18122" s="28">
        <f t="shared" si="877"/>
        <v>31</v>
      </c>
      <c r="K18122" s="73" t="s">
        <v>8031</v>
      </c>
      <c r="L18122" s="73" t="s">
        <v>8089</v>
      </c>
      <c r="M18122" s="74">
        <v>12</v>
      </c>
      <c r="N18122" s="74">
        <v>31</v>
      </c>
    </row>
    <row r="18123" spans="1:14">
      <c r="A18123" s="43" t="str">
        <f t="shared" si="875"/>
        <v>133119300141001001</v>
      </c>
      <c r="B18123" s="28">
        <f t="shared" si="876"/>
        <v>25</v>
      </c>
      <c r="C18123" s="28">
        <f t="shared" si="877"/>
        <v>25</v>
      </c>
      <c r="K18123" s="73" t="s">
        <v>8029</v>
      </c>
      <c r="L18123" s="73" t="s">
        <v>8090</v>
      </c>
      <c r="M18123" s="74">
        <v>0</v>
      </c>
      <c r="N18123" s="74">
        <v>25</v>
      </c>
    </row>
    <row r="18124" spans="1:14">
      <c r="A18124" s="43" t="str">
        <f t="shared" si="875"/>
        <v>133119300142001001</v>
      </c>
      <c r="B18124" s="28">
        <f t="shared" si="876"/>
        <v>4</v>
      </c>
      <c r="C18124" s="28">
        <f t="shared" si="877"/>
        <v>4</v>
      </c>
      <c r="K18124" s="73" t="s">
        <v>8031</v>
      </c>
      <c r="L18124" s="73" t="s">
        <v>8090</v>
      </c>
      <c r="M18124" s="74">
        <v>0</v>
      </c>
      <c r="N18124" s="74">
        <v>4</v>
      </c>
    </row>
    <row r="18125" spans="1:14">
      <c r="A18125" s="43" t="str">
        <f t="shared" si="875"/>
        <v>133120300141821001</v>
      </c>
      <c r="B18125" s="28">
        <f t="shared" si="876"/>
        <v>12</v>
      </c>
      <c r="C18125" s="28">
        <f t="shared" si="877"/>
        <v>4</v>
      </c>
      <c r="K18125" s="73" t="s">
        <v>8091</v>
      </c>
      <c r="L18125" s="73" t="s">
        <v>8092</v>
      </c>
      <c r="M18125" s="74">
        <v>8</v>
      </c>
      <c r="N18125" s="74">
        <v>4</v>
      </c>
    </row>
    <row r="18126" spans="1:14">
      <c r="A18126" s="43" t="str">
        <f t="shared" si="875"/>
        <v>133121300141121001</v>
      </c>
      <c r="B18126" s="28">
        <f t="shared" si="876"/>
        <v>8</v>
      </c>
      <c r="C18126" s="28">
        <f t="shared" si="877"/>
        <v>8</v>
      </c>
      <c r="K18126" s="73" t="s">
        <v>8093</v>
      </c>
      <c r="L18126" s="73" t="s">
        <v>8094</v>
      </c>
      <c r="M18126" s="74">
        <v>0</v>
      </c>
      <c r="N18126" s="74">
        <v>8</v>
      </c>
    </row>
    <row r="18127" spans="1:14">
      <c r="A18127" s="43" t="str">
        <f t="shared" si="875"/>
        <v>133121300141121002</v>
      </c>
      <c r="B18127" s="28">
        <f t="shared" si="876"/>
        <v>6</v>
      </c>
      <c r="C18127" s="28">
        <f t="shared" si="877"/>
        <v>6</v>
      </c>
      <c r="K18127" s="73" t="s">
        <v>8095</v>
      </c>
      <c r="L18127" s="73" t="s">
        <v>8094</v>
      </c>
      <c r="M18127" s="74">
        <v>0</v>
      </c>
      <c r="N18127" s="74">
        <v>6</v>
      </c>
    </row>
    <row r="18128" spans="1:14">
      <c r="A18128" s="43" t="str">
        <f t="shared" si="875"/>
        <v>133121300142121001</v>
      </c>
      <c r="B18128" s="28">
        <f t="shared" si="876"/>
        <v>9</v>
      </c>
      <c r="C18128" s="28">
        <f t="shared" si="877"/>
        <v>7</v>
      </c>
      <c r="K18128" s="73" t="s">
        <v>8096</v>
      </c>
      <c r="L18128" s="73" t="s">
        <v>8094</v>
      </c>
      <c r="M18128" s="74">
        <v>2</v>
      </c>
      <c r="N18128" s="74">
        <v>7</v>
      </c>
    </row>
    <row r="18129" spans="1:14">
      <c r="A18129" s="43" t="str">
        <f t="shared" si="875"/>
        <v>133121300143121001</v>
      </c>
      <c r="B18129" s="28">
        <f t="shared" si="876"/>
        <v>16</v>
      </c>
      <c r="C18129" s="28">
        <f t="shared" si="877"/>
        <v>7</v>
      </c>
      <c r="K18129" s="73" t="s">
        <v>8097</v>
      </c>
      <c r="L18129" s="73" t="s">
        <v>8094</v>
      </c>
      <c r="M18129" s="74">
        <v>9</v>
      </c>
      <c r="N18129" s="74">
        <v>7</v>
      </c>
    </row>
    <row r="18130" spans="1:14">
      <c r="A18130" s="43" t="str">
        <f t="shared" si="875"/>
        <v>133122300140823001</v>
      </c>
      <c r="B18130" s="28">
        <f t="shared" si="876"/>
        <v>17</v>
      </c>
      <c r="C18130" s="28">
        <f t="shared" si="877"/>
        <v>13</v>
      </c>
      <c r="K18130" s="73" t="s">
        <v>8098</v>
      </c>
      <c r="L18130" s="73" t="s">
        <v>8099</v>
      </c>
      <c r="M18130" s="74">
        <v>4</v>
      </c>
      <c r="N18130" s="74">
        <v>13</v>
      </c>
    </row>
    <row r="18131" spans="1:14">
      <c r="A18131" s="43" t="str">
        <f t="shared" si="875"/>
        <v>133122300141823001</v>
      </c>
      <c r="B18131" s="28">
        <f t="shared" si="876"/>
        <v>54</v>
      </c>
      <c r="C18131" s="28">
        <f t="shared" si="877"/>
        <v>54</v>
      </c>
      <c r="K18131" s="73" t="s">
        <v>8100</v>
      </c>
      <c r="L18131" s="73" t="s">
        <v>8099</v>
      </c>
      <c r="M18131" s="74">
        <v>0</v>
      </c>
      <c r="N18131" s="74">
        <v>54</v>
      </c>
    </row>
    <row r="18132" spans="1:14">
      <c r="A18132" s="43" t="str">
        <f t="shared" si="875"/>
        <v>133122300142823001</v>
      </c>
      <c r="B18132" s="28">
        <f t="shared" si="876"/>
        <v>16</v>
      </c>
      <c r="C18132" s="28">
        <f t="shared" si="877"/>
        <v>16</v>
      </c>
      <c r="K18132" s="73" t="s">
        <v>8101</v>
      </c>
      <c r="L18132" s="73" t="s">
        <v>8099</v>
      </c>
      <c r="M18132" s="74">
        <v>0</v>
      </c>
      <c r="N18132" s="74">
        <v>16</v>
      </c>
    </row>
    <row r="18133" spans="1:14">
      <c r="A18133" s="43" t="str">
        <f t="shared" si="875"/>
        <v>133122300143823001</v>
      </c>
      <c r="B18133" s="28">
        <f t="shared" si="876"/>
        <v>192</v>
      </c>
      <c r="C18133" s="28">
        <f t="shared" si="877"/>
        <v>190</v>
      </c>
      <c r="K18133" s="73" t="s">
        <v>8102</v>
      </c>
      <c r="L18133" s="73" t="s">
        <v>8099</v>
      </c>
      <c r="M18133" s="74">
        <v>2</v>
      </c>
      <c r="N18133" s="74">
        <v>190</v>
      </c>
    </row>
    <row r="18134" spans="1:14">
      <c r="A18134" s="43" t="str">
        <f t="shared" si="875"/>
        <v>133123300140123001</v>
      </c>
      <c r="B18134" s="28">
        <f t="shared" si="876"/>
        <v>115</v>
      </c>
      <c r="C18134" s="28">
        <f t="shared" si="877"/>
        <v>87</v>
      </c>
      <c r="K18134" s="73" t="s">
        <v>8103</v>
      </c>
      <c r="L18134" s="73" t="s">
        <v>8104</v>
      </c>
      <c r="M18134" s="74">
        <v>28</v>
      </c>
      <c r="N18134" s="74">
        <v>87</v>
      </c>
    </row>
    <row r="18135" spans="1:14">
      <c r="A18135" s="43" t="str">
        <f t="shared" si="875"/>
        <v>133123300140123002</v>
      </c>
      <c r="B18135" s="28">
        <f t="shared" si="876"/>
        <v>28</v>
      </c>
      <c r="C18135" s="28">
        <f t="shared" si="877"/>
        <v>18</v>
      </c>
      <c r="K18135" s="73" t="s">
        <v>8105</v>
      </c>
      <c r="L18135" s="73" t="s">
        <v>8104</v>
      </c>
      <c r="M18135" s="74">
        <v>10</v>
      </c>
      <c r="N18135" s="74">
        <v>18</v>
      </c>
    </row>
    <row r="18136" spans="1:14">
      <c r="A18136" s="43" t="str">
        <f t="shared" si="875"/>
        <v>133123300141123001</v>
      </c>
      <c r="B18136" s="28">
        <f t="shared" si="876"/>
        <v>53</v>
      </c>
      <c r="C18136" s="28">
        <f t="shared" si="877"/>
        <v>22</v>
      </c>
      <c r="K18136" s="73" t="s">
        <v>8106</v>
      </c>
      <c r="L18136" s="73" t="s">
        <v>8104</v>
      </c>
      <c r="M18136" s="74">
        <v>31</v>
      </c>
      <c r="N18136" s="74">
        <v>22</v>
      </c>
    </row>
    <row r="18137" spans="1:14">
      <c r="A18137" s="43" t="str">
        <f t="shared" si="875"/>
        <v>133123300141123002</v>
      </c>
      <c r="B18137" s="28">
        <f t="shared" si="876"/>
        <v>17</v>
      </c>
      <c r="C18137" s="28">
        <f t="shared" si="877"/>
        <v>5</v>
      </c>
      <c r="K18137" s="73" t="s">
        <v>8107</v>
      </c>
      <c r="L18137" s="73" t="s">
        <v>8104</v>
      </c>
      <c r="M18137" s="74">
        <v>12</v>
      </c>
      <c r="N18137" s="74">
        <v>5</v>
      </c>
    </row>
    <row r="18138" spans="1:14">
      <c r="A18138" s="43" t="str">
        <f t="shared" si="875"/>
        <v>133123300142123001</v>
      </c>
      <c r="B18138" s="28">
        <f t="shared" si="876"/>
        <v>24</v>
      </c>
      <c r="C18138" s="28">
        <f t="shared" si="877"/>
        <v>22</v>
      </c>
      <c r="K18138" s="73" t="s">
        <v>8108</v>
      </c>
      <c r="L18138" s="73" t="s">
        <v>8104</v>
      </c>
      <c r="M18138" s="74">
        <v>2</v>
      </c>
      <c r="N18138" s="74">
        <v>22</v>
      </c>
    </row>
    <row r="18139" spans="1:14">
      <c r="A18139" s="43" t="str">
        <f t="shared" si="875"/>
        <v>133123300143123001</v>
      </c>
      <c r="B18139" s="28">
        <f t="shared" si="876"/>
        <v>8</v>
      </c>
      <c r="C18139" s="28">
        <f t="shared" si="877"/>
        <v>8</v>
      </c>
      <c r="K18139" s="73" t="s">
        <v>8109</v>
      </c>
      <c r="L18139" s="73" t="s">
        <v>8104</v>
      </c>
      <c r="M18139" s="74">
        <v>0</v>
      </c>
      <c r="N18139" s="74">
        <v>8</v>
      </c>
    </row>
    <row r="18140" spans="1:14">
      <c r="A18140" s="43" t="str">
        <f t="shared" si="875"/>
        <v>133124300140825001</v>
      </c>
      <c r="B18140" s="28">
        <f t="shared" si="876"/>
        <v>76</v>
      </c>
      <c r="C18140" s="28">
        <f t="shared" si="877"/>
        <v>42</v>
      </c>
      <c r="K18140" s="73" t="s">
        <v>8110</v>
      </c>
      <c r="L18140" s="73" t="s">
        <v>8111</v>
      </c>
      <c r="M18140" s="74">
        <v>34</v>
      </c>
      <c r="N18140" s="74">
        <v>42</v>
      </c>
    </row>
    <row r="18141" spans="1:14">
      <c r="A18141" s="43" t="str">
        <f t="shared" si="875"/>
        <v>133124300140825002</v>
      </c>
      <c r="B18141" s="28">
        <f t="shared" si="876"/>
        <v>2</v>
      </c>
      <c r="C18141" s="28">
        <f t="shared" si="877"/>
        <v>2</v>
      </c>
      <c r="K18141" s="73" t="s">
        <v>8112</v>
      </c>
      <c r="L18141" s="73" t="s">
        <v>8111</v>
      </c>
      <c r="M18141" s="74">
        <v>0</v>
      </c>
      <c r="N18141" s="74">
        <v>2</v>
      </c>
    </row>
    <row r="18142" spans="1:14">
      <c r="A18142" s="43" t="str">
        <f t="shared" si="875"/>
        <v>133124300140825003</v>
      </c>
      <c r="B18142" s="28">
        <f t="shared" si="876"/>
        <v>34</v>
      </c>
      <c r="C18142" s="28">
        <f t="shared" si="877"/>
        <v>10</v>
      </c>
      <c r="K18142" s="73" t="s">
        <v>8113</v>
      </c>
      <c r="L18142" s="73" t="s">
        <v>8111</v>
      </c>
      <c r="M18142" s="74">
        <v>24</v>
      </c>
      <c r="N18142" s="74">
        <v>10</v>
      </c>
    </row>
    <row r="18143" spans="1:14">
      <c r="A18143" s="43" t="str">
        <f t="shared" si="875"/>
        <v>133124300141825001</v>
      </c>
      <c r="B18143" s="28">
        <f t="shared" si="876"/>
        <v>60</v>
      </c>
      <c r="C18143" s="28">
        <f t="shared" si="877"/>
        <v>44</v>
      </c>
      <c r="K18143" s="73" t="s">
        <v>8114</v>
      </c>
      <c r="L18143" s="73" t="s">
        <v>8111</v>
      </c>
      <c r="M18143" s="74">
        <v>16</v>
      </c>
      <c r="N18143" s="74">
        <v>44</v>
      </c>
    </row>
    <row r="18144" spans="1:14">
      <c r="A18144" s="43" t="str">
        <f t="shared" si="875"/>
        <v>133124300141825002</v>
      </c>
      <c r="B18144" s="28">
        <f t="shared" si="876"/>
        <v>34</v>
      </c>
      <c r="C18144" s="28">
        <f t="shared" si="877"/>
        <v>18</v>
      </c>
      <c r="K18144" s="73" t="s">
        <v>8115</v>
      </c>
      <c r="L18144" s="73" t="s">
        <v>8111</v>
      </c>
      <c r="M18144" s="74">
        <v>16</v>
      </c>
      <c r="N18144" s="74">
        <v>18</v>
      </c>
    </row>
    <row r="18145" spans="1:14">
      <c r="A18145" s="43" t="str">
        <f t="shared" si="875"/>
        <v>133124300142825001</v>
      </c>
      <c r="B18145" s="28">
        <f t="shared" si="876"/>
        <v>70</v>
      </c>
      <c r="C18145" s="28">
        <f t="shared" si="877"/>
        <v>42</v>
      </c>
      <c r="K18145" s="73" t="s">
        <v>8116</v>
      </c>
      <c r="L18145" s="73" t="s">
        <v>8111</v>
      </c>
      <c r="M18145" s="74">
        <v>28</v>
      </c>
      <c r="N18145" s="74">
        <v>42</v>
      </c>
    </row>
    <row r="18146" spans="1:14">
      <c r="A18146" s="43" t="str">
        <f t="shared" si="875"/>
        <v>133124300142825002</v>
      </c>
      <c r="B18146" s="28">
        <f t="shared" si="876"/>
        <v>17</v>
      </c>
      <c r="C18146" s="28">
        <f t="shared" si="877"/>
        <v>17</v>
      </c>
      <c r="K18146" s="73" t="s">
        <v>8117</v>
      </c>
      <c r="L18146" s="73" t="s">
        <v>8111</v>
      </c>
      <c r="M18146" s="74">
        <v>0</v>
      </c>
      <c r="N18146" s="74">
        <v>17</v>
      </c>
    </row>
    <row r="18147" spans="1:14">
      <c r="A18147" s="43" t="str">
        <f t="shared" si="875"/>
        <v>133125300140826001</v>
      </c>
      <c r="B18147" s="28">
        <f t="shared" si="876"/>
        <v>85</v>
      </c>
      <c r="C18147" s="28">
        <f t="shared" si="877"/>
        <v>62</v>
      </c>
      <c r="K18147" s="73" t="s">
        <v>8118</v>
      </c>
      <c r="L18147" s="73" t="s">
        <v>8119</v>
      </c>
      <c r="M18147" s="74">
        <v>23</v>
      </c>
      <c r="N18147" s="74">
        <v>62</v>
      </c>
    </row>
    <row r="18148" spans="1:14">
      <c r="A18148" s="43" t="str">
        <f t="shared" si="875"/>
        <v>133125300141826001</v>
      </c>
      <c r="B18148" s="28">
        <f t="shared" si="876"/>
        <v>162</v>
      </c>
      <c r="C18148" s="28">
        <f t="shared" si="877"/>
        <v>112</v>
      </c>
      <c r="K18148" s="73" t="s">
        <v>8120</v>
      </c>
      <c r="L18148" s="73" t="s">
        <v>8119</v>
      </c>
      <c r="M18148" s="74">
        <v>50</v>
      </c>
      <c r="N18148" s="74">
        <v>112</v>
      </c>
    </row>
    <row r="18149" spans="1:14">
      <c r="A18149" s="43" t="str">
        <f t="shared" si="875"/>
        <v>133126300141827001</v>
      </c>
      <c r="B18149" s="28">
        <f t="shared" si="876"/>
        <v>76</v>
      </c>
      <c r="C18149" s="28">
        <f t="shared" si="877"/>
        <v>67</v>
      </c>
      <c r="K18149" s="73" t="s">
        <v>8121</v>
      </c>
      <c r="L18149" s="73" t="s">
        <v>8122</v>
      </c>
      <c r="M18149" s="74">
        <v>9</v>
      </c>
      <c r="N18149" s="74">
        <v>67</v>
      </c>
    </row>
    <row r="18150" spans="1:14">
      <c r="A18150" s="43" t="str">
        <f t="shared" si="875"/>
        <v>133126300142827001</v>
      </c>
      <c r="B18150" s="28">
        <f t="shared" si="876"/>
        <v>6</v>
      </c>
      <c r="C18150" s="28">
        <f t="shared" si="877"/>
        <v>6</v>
      </c>
      <c r="K18150" s="73" t="s">
        <v>8123</v>
      </c>
      <c r="L18150" s="73" t="s">
        <v>8122</v>
      </c>
      <c r="M18150" s="74">
        <v>0</v>
      </c>
      <c r="N18150" s="74">
        <v>6</v>
      </c>
    </row>
    <row r="18151" spans="1:14">
      <c r="A18151" s="43" t="str">
        <f t="shared" si="875"/>
        <v>133127300140828001</v>
      </c>
      <c r="B18151" s="28">
        <f t="shared" si="876"/>
        <v>18</v>
      </c>
      <c r="C18151" s="28">
        <f t="shared" si="877"/>
        <v>15</v>
      </c>
      <c r="K18151" s="73" t="s">
        <v>8124</v>
      </c>
      <c r="L18151" s="73" t="s">
        <v>8125</v>
      </c>
      <c r="M18151" s="74">
        <v>3</v>
      </c>
      <c r="N18151" s="74">
        <v>15</v>
      </c>
    </row>
    <row r="18152" spans="1:14">
      <c r="A18152" s="43" t="str">
        <f t="shared" si="875"/>
        <v>133127300141828001</v>
      </c>
      <c r="B18152" s="28">
        <f t="shared" si="876"/>
        <v>50</v>
      </c>
      <c r="C18152" s="28">
        <f t="shared" si="877"/>
        <v>32</v>
      </c>
      <c r="K18152" s="73" t="s">
        <v>8126</v>
      </c>
      <c r="L18152" s="73" t="s">
        <v>8125</v>
      </c>
      <c r="M18152" s="74">
        <v>18</v>
      </c>
      <c r="N18152" s="74">
        <v>32</v>
      </c>
    </row>
    <row r="18153" spans="1:14">
      <c r="A18153" s="43" t="str">
        <f t="shared" si="875"/>
        <v>133127300142828001</v>
      </c>
      <c r="B18153" s="28">
        <f t="shared" si="876"/>
        <v>37</v>
      </c>
      <c r="C18153" s="28">
        <f t="shared" si="877"/>
        <v>21</v>
      </c>
      <c r="K18153" s="73" t="s">
        <v>8127</v>
      </c>
      <c r="L18153" s="73" t="s">
        <v>8125</v>
      </c>
      <c r="M18153" s="74">
        <v>16</v>
      </c>
      <c r="N18153" s="74">
        <v>21</v>
      </c>
    </row>
    <row r="18154" spans="1:14">
      <c r="A18154" s="43" t="str">
        <f t="shared" si="875"/>
        <v>133128300140898001</v>
      </c>
      <c r="B18154" s="28">
        <f t="shared" si="876"/>
        <v>50</v>
      </c>
      <c r="C18154" s="28">
        <f t="shared" si="877"/>
        <v>44</v>
      </c>
      <c r="K18154" s="73" t="s">
        <v>8128</v>
      </c>
      <c r="L18154" s="73" t="s">
        <v>8129</v>
      </c>
      <c r="M18154" s="74">
        <v>6</v>
      </c>
      <c r="N18154" s="74">
        <v>44</v>
      </c>
    </row>
    <row r="18155" spans="1:14">
      <c r="A18155" s="43" t="str">
        <f t="shared" si="875"/>
        <v>133128300141898001</v>
      </c>
      <c r="B18155" s="28">
        <f t="shared" si="876"/>
        <v>59</v>
      </c>
      <c r="C18155" s="28">
        <f t="shared" si="877"/>
        <v>32</v>
      </c>
      <c r="K18155" s="73" t="s">
        <v>8130</v>
      </c>
      <c r="L18155" s="73" t="s">
        <v>8129</v>
      </c>
      <c r="M18155" s="74">
        <v>27</v>
      </c>
      <c r="N18155" s="74">
        <v>32</v>
      </c>
    </row>
    <row r="18156" spans="1:14">
      <c r="A18156" s="43" t="str">
        <f t="shared" si="875"/>
        <v>133128300142898001</v>
      </c>
      <c r="B18156" s="28">
        <f t="shared" si="876"/>
        <v>51</v>
      </c>
      <c r="C18156" s="28">
        <f t="shared" si="877"/>
        <v>26</v>
      </c>
      <c r="K18156" s="73" t="s">
        <v>8131</v>
      </c>
      <c r="L18156" s="73" t="s">
        <v>8129</v>
      </c>
      <c r="M18156" s="74">
        <v>25</v>
      </c>
      <c r="N18156" s="74">
        <v>26</v>
      </c>
    </row>
    <row r="18157" spans="1:14">
      <c r="A18157" s="43" t="str">
        <f t="shared" si="875"/>
        <v>133129300141830001</v>
      </c>
      <c r="B18157" s="28">
        <f t="shared" si="876"/>
        <v>7</v>
      </c>
      <c r="C18157" s="28">
        <f t="shared" si="877"/>
        <v>7</v>
      </c>
      <c r="K18157" s="73" t="s">
        <v>8132</v>
      </c>
      <c r="L18157" s="73" t="s">
        <v>8133</v>
      </c>
      <c r="M18157" s="74">
        <v>0</v>
      </c>
      <c r="N18157" s="74">
        <v>7</v>
      </c>
    </row>
    <row r="18158" spans="1:14">
      <c r="A18158" s="43" t="str">
        <f t="shared" si="875"/>
        <v>133129300141830002</v>
      </c>
      <c r="B18158" s="28">
        <f t="shared" si="876"/>
        <v>199</v>
      </c>
      <c r="C18158" s="28">
        <f t="shared" si="877"/>
        <v>194</v>
      </c>
      <c r="K18158" s="73" t="s">
        <v>8134</v>
      </c>
      <c r="L18158" s="73" t="s">
        <v>8133</v>
      </c>
      <c r="M18158" s="74">
        <v>5</v>
      </c>
      <c r="N18158" s="74">
        <v>194</v>
      </c>
    </row>
    <row r="18159" spans="1:14">
      <c r="A18159" s="43" t="str">
        <f t="shared" si="875"/>
        <v>133129300142830001</v>
      </c>
      <c r="B18159" s="28">
        <f t="shared" si="876"/>
        <v>8</v>
      </c>
      <c r="C18159" s="28">
        <f t="shared" si="877"/>
        <v>8</v>
      </c>
      <c r="K18159" s="73" t="s">
        <v>8135</v>
      </c>
      <c r="L18159" s="73" t="s">
        <v>8133</v>
      </c>
      <c r="M18159" s="74">
        <v>0</v>
      </c>
      <c r="N18159" s="74">
        <v>8</v>
      </c>
    </row>
    <row r="18160" spans="1:14">
      <c r="A18160" s="43" t="str">
        <f t="shared" si="875"/>
        <v>133130300140831001</v>
      </c>
      <c r="B18160" s="28">
        <f t="shared" si="876"/>
        <v>72</v>
      </c>
      <c r="C18160" s="28">
        <f t="shared" si="877"/>
        <v>59</v>
      </c>
      <c r="K18160" s="73" t="s">
        <v>8136</v>
      </c>
      <c r="L18160" s="73" t="s">
        <v>8137</v>
      </c>
      <c r="M18160" s="74">
        <v>13</v>
      </c>
      <c r="N18160" s="74">
        <v>59</v>
      </c>
    </row>
    <row r="18161" spans="1:14">
      <c r="A18161" s="43" t="str">
        <f t="shared" si="875"/>
        <v>133130300141831001</v>
      </c>
      <c r="B18161" s="28">
        <f t="shared" si="876"/>
        <v>80</v>
      </c>
      <c r="C18161" s="28">
        <f t="shared" si="877"/>
        <v>70</v>
      </c>
      <c r="K18161" s="73" t="s">
        <v>8138</v>
      </c>
      <c r="L18161" s="73" t="s">
        <v>8137</v>
      </c>
      <c r="M18161" s="74">
        <v>10</v>
      </c>
      <c r="N18161" s="74">
        <v>70</v>
      </c>
    </row>
    <row r="18162" spans="1:14">
      <c r="A18162" s="43" t="str">
        <f t="shared" si="875"/>
        <v>133130300142831001</v>
      </c>
      <c r="B18162" s="28">
        <f t="shared" si="876"/>
        <v>63</v>
      </c>
      <c r="C18162" s="28">
        <f t="shared" si="877"/>
        <v>61</v>
      </c>
      <c r="K18162" s="73" t="s">
        <v>8139</v>
      </c>
      <c r="L18162" s="73" t="s">
        <v>8137</v>
      </c>
      <c r="M18162" s="74">
        <v>2</v>
      </c>
      <c r="N18162" s="74">
        <v>61</v>
      </c>
    </row>
    <row r="18163" spans="1:14">
      <c r="A18163" s="43" t="str">
        <f t="shared" si="875"/>
        <v>133130300143831001</v>
      </c>
      <c r="B18163" s="28">
        <f t="shared" si="876"/>
        <v>31</v>
      </c>
      <c r="C18163" s="28">
        <f t="shared" si="877"/>
        <v>26</v>
      </c>
      <c r="K18163" s="73" t="s">
        <v>8140</v>
      </c>
      <c r="L18163" s="73" t="s">
        <v>8137</v>
      </c>
      <c r="M18163" s="74">
        <v>5</v>
      </c>
      <c r="N18163" s="74">
        <v>26</v>
      </c>
    </row>
    <row r="18164" spans="1:14">
      <c r="A18164" s="43" t="str">
        <f t="shared" si="875"/>
        <v>133131300141832001</v>
      </c>
      <c r="B18164" s="28">
        <f t="shared" si="876"/>
        <v>27</v>
      </c>
      <c r="C18164" s="28">
        <f t="shared" si="877"/>
        <v>14</v>
      </c>
      <c r="K18164" s="73" t="s">
        <v>8141</v>
      </c>
      <c r="L18164" s="73" t="s">
        <v>8142</v>
      </c>
      <c r="M18164" s="74">
        <v>13</v>
      </c>
      <c r="N18164" s="74">
        <v>14</v>
      </c>
    </row>
    <row r="18165" spans="1:14">
      <c r="A18165" s="43" t="str">
        <f t="shared" si="875"/>
        <v>133131300142832001</v>
      </c>
      <c r="B18165" s="28">
        <f t="shared" si="876"/>
        <v>34</v>
      </c>
      <c r="C18165" s="28">
        <f t="shared" si="877"/>
        <v>20</v>
      </c>
      <c r="K18165" s="73" t="s">
        <v>8143</v>
      </c>
      <c r="L18165" s="73" t="s">
        <v>8142</v>
      </c>
      <c r="M18165" s="74">
        <v>14</v>
      </c>
      <c r="N18165" s="74">
        <v>20</v>
      </c>
    </row>
    <row r="18166" spans="1:14">
      <c r="A18166" s="43" t="str">
        <f t="shared" si="875"/>
        <v>133132300140833001</v>
      </c>
      <c r="B18166" s="28">
        <f t="shared" si="876"/>
        <v>21</v>
      </c>
      <c r="C18166" s="28">
        <f t="shared" si="877"/>
        <v>21</v>
      </c>
      <c r="K18166" s="73" t="s">
        <v>8144</v>
      </c>
      <c r="L18166" s="73" t="s">
        <v>8145</v>
      </c>
      <c r="M18166" s="74">
        <v>0</v>
      </c>
      <c r="N18166" s="74">
        <v>21</v>
      </c>
    </row>
    <row r="18167" spans="1:14">
      <c r="A18167" s="43" t="str">
        <f t="shared" si="875"/>
        <v>133132300141833001</v>
      </c>
      <c r="B18167" s="28">
        <f t="shared" si="876"/>
        <v>50</v>
      </c>
      <c r="C18167" s="28">
        <f t="shared" si="877"/>
        <v>44</v>
      </c>
      <c r="K18167" s="73" t="s">
        <v>8146</v>
      </c>
      <c r="L18167" s="73" t="s">
        <v>8145</v>
      </c>
      <c r="M18167" s="74">
        <v>6</v>
      </c>
      <c r="N18167" s="74">
        <v>44</v>
      </c>
    </row>
    <row r="18168" spans="1:14">
      <c r="A18168" s="43" t="str">
        <f t="shared" si="875"/>
        <v>133133300141834001</v>
      </c>
      <c r="B18168" s="28">
        <f t="shared" si="876"/>
        <v>6</v>
      </c>
      <c r="C18168" s="28">
        <f t="shared" si="877"/>
        <v>5</v>
      </c>
      <c r="K18168" s="73" t="s">
        <v>8147</v>
      </c>
      <c r="L18168" s="73" t="s">
        <v>8148</v>
      </c>
      <c r="M18168" s="74">
        <v>1</v>
      </c>
      <c r="N18168" s="74">
        <v>5</v>
      </c>
    </row>
    <row r="18169" spans="1:14">
      <c r="A18169" s="43" t="str">
        <f t="shared" si="875"/>
        <v>133133300142834001</v>
      </c>
      <c r="B18169" s="28">
        <f t="shared" si="876"/>
        <v>6</v>
      </c>
      <c r="C18169" s="28">
        <f t="shared" si="877"/>
        <v>6</v>
      </c>
      <c r="K18169" s="73" t="s">
        <v>8149</v>
      </c>
      <c r="L18169" s="73" t="s">
        <v>8148</v>
      </c>
      <c r="M18169" s="74">
        <v>0</v>
      </c>
      <c r="N18169" s="74">
        <v>6</v>
      </c>
    </row>
    <row r="18170" spans="1:14">
      <c r="A18170" s="43" t="str">
        <f t="shared" si="875"/>
        <v>133134300141134001</v>
      </c>
      <c r="B18170" s="28">
        <f t="shared" si="876"/>
        <v>105</v>
      </c>
      <c r="C18170" s="28">
        <f t="shared" si="877"/>
        <v>71</v>
      </c>
      <c r="K18170" s="73" t="s">
        <v>8150</v>
      </c>
      <c r="L18170" s="73" t="s">
        <v>8151</v>
      </c>
      <c r="M18170" s="74">
        <v>34</v>
      </c>
      <c r="N18170" s="74">
        <v>71</v>
      </c>
    </row>
    <row r="18171" spans="1:14">
      <c r="A18171" s="43" t="str">
        <f t="shared" si="875"/>
        <v>133134300142134001</v>
      </c>
      <c r="B18171" s="28">
        <f t="shared" si="876"/>
        <v>6</v>
      </c>
      <c r="C18171" s="28">
        <f t="shared" si="877"/>
        <v>6</v>
      </c>
      <c r="K18171" s="73" t="s">
        <v>8152</v>
      </c>
      <c r="L18171" s="73" t="s">
        <v>8151</v>
      </c>
      <c r="M18171" s="74">
        <v>0</v>
      </c>
      <c r="N18171" s="74">
        <v>6</v>
      </c>
    </row>
    <row r="18172" spans="1:14">
      <c r="A18172" s="43" t="str">
        <f t="shared" si="875"/>
        <v>133134300143134001</v>
      </c>
      <c r="B18172" s="28">
        <f t="shared" si="876"/>
        <v>67</v>
      </c>
      <c r="C18172" s="28">
        <f t="shared" si="877"/>
        <v>50</v>
      </c>
      <c r="K18172" s="73" t="s">
        <v>8153</v>
      </c>
      <c r="L18172" s="73" t="s">
        <v>8151</v>
      </c>
      <c r="M18172" s="74">
        <v>17</v>
      </c>
      <c r="N18172" s="74">
        <v>50</v>
      </c>
    </row>
    <row r="18173" spans="1:14">
      <c r="A18173" s="43" t="str">
        <f t="shared" si="875"/>
        <v>133135300141836001</v>
      </c>
      <c r="B18173" s="28">
        <f t="shared" si="876"/>
        <v>41</v>
      </c>
      <c r="C18173" s="28">
        <f t="shared" si="877"/>
        <v>41</v>
      </c>
      <c r="K18173" s="73" t="s">
        <v>8154</v>
      </c>
      <c r="L18173" s="73" t="s">
        <v>8155</v>
      </c>
      <c r="M18173" s="74">
        <v>0</v>
      </c>
      <c r="N18173" s="74">
        <v>41</v>
      </c>
    </row>
    <row r="18174" spans="1:14">
      <c r="A18174" s="43" t="str">
        <f t="shared" si="875"/>
        <v>133135300142836001</v>
      </c>
      <c r="B18174" s="28">
        <f t="shared" si="876"/>
        <v>4</v>
      </c>
      <c r="C18174" s="28">
        <f t="shared" si="877"/>
        <v>4</v>
      </c>
      <c r="K18174" s="73" t="s">
        <v>8156</v>
      </c>
      <c r="L18174" s="73" t="s">
        <v>8155</v>
      </c>
      <c r="M18174" s="74">
        <v>0</v>
      </c>
      <c r="N18174" s="74">
        <v>4</v>
      </c>
    </row>
    <row r="18175" spans="1:14">
      <c r="A18175" s="43" t="str">
        <f t="shared" si="875"/>
        <v>133136300140837001</v>
      </c>
      <c r="B18175" s="28">
        <f t="shared" si="876"/>
        <v>14</v>
      </c>
      <c r="C18175" s="28">
        <f t="shared" si="877"/>
        <v>6</v>
      </c>
      <c r="K18175" s="73" t="s">
        <v>8157</v>
      </c>
      <c r="L18175" s="73" t="s">
        <v>8158</v>
      </c>
      <c r="M18175" s="74">
        <v>8</v>
      </c>
      <c r="N18175" s="74">
        <v>6</v>
      </c>
    </row>
    <row r="18176" spans="1:14">
      <c r="A18176" s="43" t="str">
        <f t="shared" si="875"/>
        <v>133136300140837002</v>
      </c>
      <c r="B18176" s="28">
        <f t="shared" si="876"/>
        <v>11</v>
      </c>
      <c r="C18176" s="28">
        <f t="shared" si="877"/>
        <v>1</v>
      </c>
      <c r="K18176" s="73" t="s">
        <v>8159</v>
      </c>
      <c r="L18176" s="73" t="s">
        <v>8158</v>
      </c>
      <c r="M18176" s="74">
        <v>10</v>
      </c>
      <c r="N18176" s="74">
        <v>1</v>
      </c>
    </row>
    <row r="18177" spans="1:14">
      <c r="A18177" s="43" t="str">
        <f t="shared" si="875"/>
        <v>133136300141837001</v>
      </c>
      <c r="B18177" s="28">
        <f t="shared" si="876"/>
        <v>63</v>
      </c>
      <c r="C18177" s="28">
        <f t="shared" si="877"/>
        <v>7</v>
      </c>
      <c r="K18177" s="73" t="s">
        <v>8160</v>
      </c>
      <c r="L18177" s="73" t="s">
        <v>8158</v>
      </c>
      <c r="M18177" s="74">
        <v>56</v>
      </c>
      <c r="N18177" s="74">
        <v>7</v>
      </c>
    </row>
    <row r="18178" spans="1:14">
      <c r="A18178" s="43" t="str">
        <f t="shared" si="875"/>
        <v>133136300142837001</v>
      </c>
      <c r="B18178" s="28">
        <f t="shared" si="876"/>
        <v>4</v>
      </c>
      <c r="C18178" s="28">
        <f t="shared" si="877"/>
        <v>2</v>
      </c>
      <c r="K18178" s="73" t="s">
        <v>8161</v>
      </c>
      <c r="L18178" s="73" t="s">
        <v>8158</v>
      </c>
      <c r="M18178" s="74">
        <v>2</v>
      </c>
      <c r="N18178" s="74">
        <v>2</v>
      </c>
    </row>
    <row r="18179" spans="1:14">
      <c r="A18179" s="43" t="str">
        <f t="shared" ref="A18179:A18242" si="878">L18179&amp;K18179</f>
        <v>133137300141838001</v>
      </c>
      <c r="B18179" s="28">
        <f t="shared" ref="B18179:B18242" si="879">M18179+N18179</f>
        <v>15</v>
      </c>
      <c r="C18179" s="28">
        <f t="shared" ref="C18179:C18242" si="880">N18179</f>
        <v>13</v>
      </c>
      <c r="K18179" s="73" t="s">
        <v>8162</v>
      </c>
      <c r="L18179" s="73" t="s">
        <v>8163</v>
      </c>
      <c r="M18179" s="74">
        <v>2</v>
      </c>
      <c r="N18179" s="74">
        <v>13</v>
      </c>
    </row>
    <row r="18180" spans="1:14">
      <c r="A18180" s="43" t="str">
        <f t="shared" si="878"/>
        <v>133137300142838001</v>
      </c>
      <c r="B18180" s="28">
        <f t="shared" si="879"/>
        <v>65</v>
      </c>
      <c r="C18180" s="28">
        <f t="shared" si="880"/>
        <v>65</v>
      </c>
      <c r="K18180" s="73" t="s">
        <v>8164</v>
      </c>
      <c r="L18180" s="73" t="s">
        <v>8163</v>
      </c>
      <c r="M18180" s="74">
        <v>0</v>
      </c>
      <c r="N18180" s="74">
        <v>65</v>
      </c>
    </row>
    <row r="18181" spans="1:14">
      <c r="A18181" s="43" t="str">
        <f t="shared" si="878"/>
        <v>133137300143838001</v>
      </c>
      <c r="B18181" s="28">
        <f t="shared" si="879"/>
        <v>71</v>
      </c>
      <c r="C18181" s="28">
        <f t="shared" si="880"/>
        <v>54</v>
      </c>
      <c r="K18181" s="73" t="s">
        <v>8165</v>
      </c>
      <c r="L18181" s="73" t="s">
        <v>8163</v>
      </c>
      <c r="M18181" s="74">
        <v>17</v>
      </c>
      <c r="N18181" s="74">
        <v>54</v>
      </c>
    </row>
    <row r="18182" spans="1:14">
      <c r="A18182" s="43" t="str">
        <f t="shared" si="878"/>
        <v>133138300141138001</v>
      </c>
      <c r="B18182" s="28">
        <f t="shared" si="879"/>
        <v>53</v>
      </c>
      <c r="C18182" s="28">
        <f t="shared" si="880"/>
        <v>52</v>
      </c>
      <c r="K18182" s="73" t="s">
        <v>8166</v>
      </c>
      <c r="L18182" s="73" t="s">
        <v>8167</v>
      </c>
      <c r="M18182" s="74">
        <v>1</v>
      </c>
      <c r="N18182" s="74">
        <v>52</v>
      </c>
    </row>
    <row r="18183" spans="1:14">
      <c r="A18183" s="43" t="str">
        <f t="shared" si="878"/>
        <v>133138300141138002</v>
      </c>
      <c r="B18183" s="28">
        <f t="shared" si="879"/>
        <v>8</v>
      </c>
      <c r="C18183" s="28">
        <f t="shared" si="880"/>
        <v>8</v>
      </c>
      <c r="K18183" s="73" t="s">
        <v>8168</v>
      </c>
      <c r="L18183" s="73" t="s">
        <v>8167</v>
      </c>
      <c r="M18183" s="74">
        <v>0</v>
      </c>
      <c r="N18183" s="74">
        <v>8</v>
      </c>
    </row>
    <row r="18184" spans="1:14">
      <c r="A18184" s="43" t="str">
        <f t="shared" si="878"/>
        <v>133138300142138001</v>
      </c>
      <c r="B18184" s="28">
        <f t="shared" si="879"/>
        <v>14</v>
      </c>
      <c r="C18184" s="28">
        <f t="shared" si="880"/>
        <v>14</v>
      </c>
      <c r="K18184" s="73" t="s">
        <v>8169</v>
      </c>
      <c r="L18184" s="73" t="s">
        <v>8167</v>
      </c>
      <c r="M18184" s="74">
        <v>0</v>
      </c>
      <c r="N18184" s="74">
        <v>14</v>
      </c>
    </row>
    <row r="18185" spans="1:14">
      <c r="A18185" s="43" t="str">
        <f t="shared" si="878"/>
        <v>133138300143138001</v>
      </c>
      <c r="B18185" s="28">
        <f t="shared" si="879"/>
        <v>9</v>
      </c>
      <c r="C18185" s="28">
        <f t="shared" si="880"/>
        <v>9</v>
      </c>
      <c r="K18185" s="73" t="s">
        <v>8170</v>
      </c>
      <c r="L18185" s="73" t="s">
        <v>8167</v>
      </c>
      <c r="M18185" s="74">
        <v>0</v>
      </c>
      <c r="N18185" s="74">
        <v>9</v>
      </c>
    </row>
    <row r="18186" spans="1:14">
      <c r="A18186" s="43" t="str">
        <f t="shared" si="878"/>
        <v>153101300110101001</v>
      </c>
      <c r="B18186" s="28">
        <f t="shared" si="879"/>
        <v>16</v>
      </c>
      <c r="C18186" s="28">
        <f t="shared" si="880"/>
        <v>0</v>
      </c>
      <c r="K18186" s="73" t="s">
        <v>2501</v>
      </c>
      <c r="L18186" s="73" t="s">
        <v>8171</v>
      </c>
      <c r="M18186" s="74">
        <v>16</v>
      </c>
      <c r="N18186" s="74">
        <v>0</v>
      </c>
    </row>
    <row r="18187" spans="1:14">
      <c r="A18187" s="43" t="str">
        <f t="shared" si="878"/>
        <v>153101300110101002</v>
      </c>
      <c r="B18187" s="28">
        <f t="shared" si="879"/>
        <v>10</v>
      </c>
      <c r="C18187" s="28">
        <f t="shared" si="880"/>
        <v>0</v>
      </c>
      <c r="K18187" s="73" t="s">
        <v>2503</v>
      </c>
      <c r="L18187" s="73" t="s">
        <v>8171</v>
      </c>
      <c r="M18187" s="74">
        <v>10</v>
      </c>
      <c r="N18187" s="74">
        <v>0</v>
      </c>
    </row>
    <row r="18188" spans="1:14">
      <c r="A18188" s="43" t="str">
        <f t="shared" si="878"/>
        <v>153102300110102004</v>
      </c>
      <c r="B18188" s="28">
        <f t="shared" si="879"/>
        <v>37</v>
      </c>
      <c r="C18188" s="28">
        <f t="shared" si="880"/>
        <v>25</v>
      </c>
      <c r="K18188" s="73" t="s">
        <v>2510</v>
      </c>
      <c r="L18188" s="73" t="s">
        <v>8172</v>
      </c>
      <c r="M18188" s="74">
        <v>12</v>
      </c>
      <c r="N18188" s="74">
        <v>25</v>
      </c>
    </row>
    <row r="18189" spans="1:14">
      <c r="A18189" s="43" t="str">
        <f t="shared" si="878"/>
        <v>153102300110102005</v>
      </c>
      <c r="B18189" s="28">
        <f t="shared" si="879"/>
        <v>37</v>
      </c>
      <c r="C18189" s="28">
        <f t="shared" si="880"/>
        <v>14</v>
      </c>
      <c r="K18189" s="73" t="s">
        <v>2511</v>
      </c>
      <c r="L18189" s="73" t="s">
        <v>8172</v>
      </c>
      <c r="M18189" s="74">
        <v>23</v>
      </c>
      <c r="N18189" s="74">
        <v>14</v>
      </c>
    </row>
    <row r="18190" spans="1:14">
      <c r="A18190" s="43" t="str">
        <f t="shared" si="878"/>
        <v>153102300110102006</v>
      </c>
      <c r="B18190" s="28">
        <f t="shared" si="879"/>
        <v>102</v>
      </c>
      <c r="C18190" s="28">
        <f t="shared" si="880"/>
        <v>34</v>
      </c>
      <c r="K18190" s="73" t="s">
        <v>2512</v>
      </c>
      <c r="L18190" s="73" t="s">
        <v>8172</v>
      </c>
      <c r="M18190" s="74">
        <v>68</v>
      </c>
      <c r="N18190" s="74">
        <v>34</v>
      </c>
    </row>
    <row r="18191" spans="1:14">
      <c r="A18191" s="43" t="str">
        <f t="shared" si="878"/>
        <v>153103300110103001</v>
      </c>
      <c r="B18191" s="28">
        <f t="shared" si="879"/>
        <v>65</v>
      </c>
      <c r="C18191" s="28">
        <f t="shared" si="880"/>
        <v>57</v>
      </c>
      <c r="K18191" s="73" t="s">
        <v>1996</v>
      </c>
      <c r="L18191" s="73" t="s">
        <v>8173</v>
      </c>
      <c r="M18191" s="74">
        <v>8</v>
      </c>
      <c r="N18191" s="74">
        <v>57</v>
      </c>
    </row>
    <row r="18192" spans="1:14">
      <c r="A18192" s="43" t="str">
        <f t="shared" si="878"/>
        <v>153103300110103002</v>
      </c>
      <c r="B18192" s="28">
        <f t="shared" si="879"/>
        <v>48</v>
      </c>
      <c r="C18192" s="28">
        <f t="shared" si="880"/>
        <v>44</v>
      </c>
      <c r="K18192" s="73" t="s">
        <v>2520</v>
      </c>
      <c r="L18192" s="73" t="s">
        <v>8173</v>
      </c>
      <c r="M18192" s="74">
        <v>4</v>
      </c>
      <c r="N18192" s="74">
        <v>44</v>
      </c>
    </row>
    <row r="18193" spans="1:14">
      <c r="A18193" s="43" t="str">
        <f t="shared" si="878"/>
        <v>153103300110103003</v>
      </c>
      <c r="B18193" s="28">
        <f t="shared" si="879"/>
        <v>26</v>
      </c>
      <c r="C18193" s="28">
        <f t="shared" si="880"/>
        <v>20</v>
      </c>
      <c r="K18193" s="73" t="s">
        <v>2521</v>
      </c>
      <c r="L18193" s="73" t="s">
        <v>8173</v>
      </c>
      <c r="M18193" s="74">
        <v>6</v>
      </c>
      <c r="N18193" s="74">
        <v>20</v>
      </c>
    </row>
    <row r="18194" spans="1:14">
      <c r="A18194" s="43" t="str">
        <f t="shared" si="878"/>
        <v>153103300110103004</v>
      </c>
      <c r="B18194" s="28">
        <f t="shared" si="879"/>
        <v>337</v>
      </c>
      <c r="C18194" s="28">
        <f t="shared" si="880"/>
        <v>136</v>
      </c>
      <c r="K18194" s="73" t="s">
        <v>2522</v>
      </c>
      <c r="L18194" s="73" t="s">
        <v>8173</v>
      </c>
      <c r="M18194" s="74">
        <v>201</v>
      </c>
      <c r="N18194" s="74">
        <v>136</v>
      </c>
    </row>
    <row r="18195" spans="1:14">
      <c r="A18195" s="43" t="str">
        <f t="shared" si="878"/>
        <v>153104300110104001</v>
      </c>
      <c r="B18195" s="28">
        <f t="shared" si="879"/>
        <v>73</v>
      </c>
      <c r="C18195" s="28">
        <f t="shared" si="880"/>
        <v>63</v>
      </c>
      <c r="K18195" s="73" t="s">
        <v>1998</v>
      </c>
      <c r="L18195" s="73" t="s">
        <v>8174</v>
      </c>
      <c r="M18195" s="74">
        <v>10</v>
      </c>
      <c r="N18195" s="74">
        <v>63</v>
      </c>
    </row>
    <row r="18196" spans="1:14">
      <c r="A18196" s="43" t="str">
        <f t="shared" si="878"/>
        <v>153105300110105001</v>
      </c>
      <c r="B18196" s="28">
        <f t="shared" si="879"/>
        <v>143</v>
      </c>
      <c r="C18196" s="28">
        <f t="shared" si="880"/>
        <v>93</v>
      </c>
      <c r="K18196" s="73" t="s">
        <v>2070</v>
      </c>
      <c r="L18196" s="73" t="s">
        <v>8175</v>
      </c>
      <c r="M18196" s="74">
        <v>50</v>
      </c>
      <c r="N18196" s="74">
        <v>93</v>
      </c>
    </row>
    <row r="18197" spans="1:14">
      <c r="A18197" s="43" t="str">
        <f t="shared" si="878"/>
        <v>153105300110105002</v>
      </c>
      <c r="B18197" s="28">
        <f t="shared" si="879"/>
        <v>70</v>
      </c>
      <c r="C18197" s="28">
        <f t="shared" si="880"/>
        <v>65</v>
      </c>
      <c r="K18197" s="73" t="s">
        <v>2672</v>
      </c>
      <c r="L18197" s="73" t="s">
        <v>8175</v>
      </c>
      <c r="M18197" s="74">
        <v>5</v>
      </c>
      <c r="N18197" s="74">
        <v>65</v>
      </c>
    </row>
    <row r="18198" spans="1:14">
      <c r="A18198" s="43" t="str">
        <f t="shared" si="878"/>
        <v>153105300110105003</v>
      </c>
      <c r="B18198" s="28">
        <f t="shared" si="879"/>
        <v>131</v>
      </c>
      <c r="C18198" s="28">
        <f t="shared" si="880"/>
        <v>114</v>
      </c>
      <c r="K18198" s="73" t="s">
        <v>2673</v>
      </c>
      <c r="L18198" s="73" t="s">
        <v>8175</v>
      </c>
      <c r="M18198" s="74">
        <v>17</v>
      </c>
      <c r="N18198" s="74">
        <v>114</v>
      </c>
    </row>
    <row r="18199" spans="1:14">
      <c r="A18199" s="43" t="str">
        <f t="shared" si="878"/>
        <v>153105300110105004</v>
      </c>
      <c r="B18199" s="28">
        <f t="shared" si="879"/>
        <v>135</v>
      </c>
      <c r="C18199" s="28">
        <f t="shared" si="880"/>
        <v>123</v>
      </c>
      <c r="K18199" s="73" t="s">
        <v>2674</v>
      </c>
      <c r="L18199" s="73" t="s">
        <v>8175</v>
      </c>
      <c r="M18199" s="74">
        <v>12</v>
      </c>
      <c r="N18199" s="74">
        <v>123</v>
      </c>
    </row>
    <row r="18200" spans="1:14">
      <c r="A18200" s="43" t="str">
        <f t="shared" si="878"/>
        <v>153106300110106001</v>
      </c>
      <c r="B18200" s="28">
        <f t="shared" si="879"/>
        <v>4</v>
      </c>
      <c r="C18200" s="28">
        <f t="shared" si="880"/>
        <v>4</v>
      </c>
      <c r="K18200" s="73" t="s">
        <v>2056</v>
      </c>
      <c r="L18200" s="73" t="s">
        <v>8176</v>
      </c>
      <c r="M18200" s="74">
        <v>0</v>
      </c>
      <c r="N18200" s="74">
        <v>4</v>
      </c>
    </row>
    <row r="18201" spans="1:14">
      <c r="A18201" s="43" t="str">
        <f t="shared" si="878"/>
        <v>153106300110106002</v>
      </c>
      <c r="B18201" s="28">
        <f t="shared" si="879"/>
        <v>35</v>
      </c>
      <c r="C18201" s="28">
        <f t="shared" si="880"/>
        <v>35</v>
      </c>
      <c r="K18201" s="73" t="s">
        <v>2530</v>
      </c>
      <c r="L18201" s="73" t="s">
        <v>8176</v>
      </c>
      <c r="M18201" s="74">
        <v>0</v>
      </c>
      <c r="N18201" s="74">
        <v>35</v>
      </c>
    </row>
    <row r="18202" spans="1:14">
      <c r="A18202" s="43" t="str">
        <f t="shared" si="878"/>
        <v>153107300110107001</v>
      </c>
      <c r="B18202" s="28">
        <f t="shared" si="879"/>
        <v>24</v>
      </c>
      <c r="C18202" s="28">
        <f t="shared" si="880"/>
        <v>6</v>
      </c>
      <c r="K18202" s="73" t="s">
        <v>2000</v>
      </c>
      <c r="L18202" s="73" t="s">
        <v>8177</v>
      </c>
      <c r="M18202" s="74">
        <v>18</v>
      </c>
      <c r="N18202" s="74">
        <v>6</v>
      </c>
    </row>
    <row r="18203" spans="1:14">
      <c r="A18203" s="43" t="str">
        <f t="shared" si="878"/>
        <v>153107300110107002</v>
      </c>
      <c r="B18203" s="28">
        <f t="shared" si="879"/>
        <v>514</v>
      </c>
      <c r="C18203" s="28">
        <f t="shared" si="880"/>
        <v>470</v>
      </c>
      <c r="K18203" s="73" t="s">
        <v>2676</v>
      </c>
      <c r="L18203" s="73" t="s">
        <v>8177</v>
      </c>
      <c r="M18203" s="74">
        <v>44</v>
      </c>
      <c r="N18203" s="74">
        <v>470</v>
      </c>
    </row>
    <row r="18204" spans="1:14">
      <c r="A18204" s="43" t="str">
        <f t="shared" si="878"/>
        <v>153107300110107003</v>
      </c>
      <c r="B18204" s="28">
        <f t="shared" si="879"/>
        <v>27</v>
      </c>
      <c r="C18204" s="28">
        <f t="shared" si="880"/>
        <v>20</v>
      </c>
      <c r="K18204" s="73" t="s">
        <v>2927</v>
      </c>
      <c r="L18204" s="73" t="s">
        <v>8177</v>
      </c>
      <c r="M18204" s="74">
        <v>7</v>
      </c>
      <c r="N18204" s="74">
        <v>20</v>
      </c>
    </row>
    <row r="18205" spans="1:14">
      <c r="A18205" s="43" t="str">
        <f t="shared" si="878"/>
        <v>153107300110107004</v>
      </c>
      <c r="B18205" s="28">
        <f t="shared" si="879"/>
        <v>227</v>
      </c>
      <c r="C18205" s="28">
        <f t="shared" si="880"/>
        <v>140</v>
      </c>
      <c r="K18205" s="73" t="s">
        <v>5819</v>
      </c>
      <c r="L18205" s="73" t="s">
        <v>8177</v>
      </c>
      <c r="M18205" s="74">
        <v>87</v>
      </c>
      <c r="N18205" s="74">
        <v>140</v>
      </c>
    </row>
    <row r="18206" spans="1:14">
      <c r="A18206" s="43" t="str">
        <f t="shared" si="878"/>
        <v>153107300110107005</v>
      </c>
      <c r="B18206" s="28">
        <f t="shared" si="879"/>
        <v>338</v>
      </c>
      <c r="C18206" s="28">
        <f t="shared" si="880"/>
        <v>331</v>
      </c>
      <c r="K18206" s="73" t="s">
        <v>5830</v>
      </c>
      <c r="L18206" s="73" t="s">
        <v>8177</v>
      </c>
      <c r="M18206" s="74">
        <v>7</v>
      </c>
      <c r="N18206" s="74">
        <v>331</v>
      </c>
    </row>
    <row r="18207" spans="1:14">
      <c r="A18207" s="43" t="str">
        <f t="shared" si="878"/>
        <v>153108300110108001</v>
      </c>
      <c r="B18207" s="28">
        <f t="shared" si="879"/>
        <v>24</v>
      </c>
      <c r="C18207" s="28">
        <f t="shared" si="880"/>
        <v>17</v>
      </c>
      <c r="K18207" s="73" t="s">
        <v>2002</v>
      </c>
      <c r="L18207" s="73" t="s">
        <v>8178</v>
      </c>
      <c r="M18207" s="74">
        <v>7</v>
      </c>
      <c r="N18207" s="74">
        <v>17</v>
      </c>
    </row>
    <row r="18208" spans="1:14">
      <c r="A18208" s="43" t="str">
        <f t="shared" si="878"/>
        <v>153108300110108002</v>
      </c>
      <c r="B18208" s="28">
        <f t="shared" si="879"/>
        <v>83</v>
      </c>
      <c r="C18208" s="28">
        <f t="shared" si="880"/>
        <v>52</v>
      </c>
      <c r="K18208" s="73" t="s">
        <v>2060</v>
      </c>
      <c r="L18208" s="73" t="s">
        <v>8178</v>
      </c>
      <c r="M18208" s="74">
        <v>31</v>
      </c>
      <c r="N18208" s="74">
        <v>52</v>
      </c>
    </row>
    <row r="18209" spans="1:14">
      <c r="A18209" s="43" t="str">
        <f t="shared" si="878"/>
        <v>153108300110108003</v>
      </c>
      <c r="B18209" s="28">
        <f t="shared" si="879"/>
        <v>55</v>
      </c>
      <c r="C18209" s="28">
        <f t="shared" si="880"/>
        <v>41</v>
      </c>
      <c r="K18209" s="73" t="s">
        <v>2533</v>
      </c>
      <c r="L18209" s="73" t="s">
        <v>8178</v>
      </c>
      <c r="M18209" s="74">
        <v>14</v>
      </c>
      <c r="N18209" s="74">
        <v>41</v>
      </c>
    </row>
    <row r="18210" spans="1:14">
      <c r="A18210" s="43" t="str">
        <f t="shared" si="878"/>
        <v>153108300110108004</v>
      </c>
      <c r="B18210" s="28">
        <f t="shared" si="879"/>
        <v>37</v>
      </c>
      <c r="C18210" s="28">
        <f t="shared" si="880"/>
        <v>16</v>
      </c>
      <c r="K18210" s="73" t="s">
        <v>2534</v>
      </c>
      <c r="L18210" s="73" t="s">
        <v>8178</v>
      </c>
      <c r="M18210" s="74">
        <v>21</v>
      </c>
      <c r="N18210" s="74">
        <v>16</v>
      </c>
    </row>
    <row r="18211" spans="1:14">
      <c r="A18211" s="43" t="str">
        <f t="shared" si="878"/>
        <v>153109300110109001</v>
      </c>
      <c r="B18211" s="28">
        <f t="shared" si="879"/>
        <v>91</v>
      </c>
      <c r="C18211" s="28">
        <f t="shared" si="880"/>
        <v>78</v>
      </c>
      <c r="K18211" s="73" t="s">
        <v>2004</v>
      </c>
      <c r="L18211" s="73" t="s">
        <v>8179</v>
      </c>
      <c r="M18211" s="74">
        <v>13</v>
      </c>
      <c r="N18211" s="74">
        <v>78</v>
      </c>
    </row>
    <row r="18212" spans="1:14">
      <c r="A18212" s="43" t="str">
        <f t="shared" si="878"/>
        <v>153109300110109002</v>
      </c>
      <c r="B18212" s="28">
        <f t="shared" si="879"/>
        <v>33</v>
      </c>
      <c r="C18212" s="28">
        <f t="shared" si="880"/>
        <v>29</v>
      </c>
      <c r="K18212" s="73" t="s">
        <v>2062</v>
      </c>
      <c r="L18212" s="73" t="s">
        <v>8179</v>
      </c>
      <c r="M18212" s="74">
        <v>4</v>
      </c>
      <c r="N18212" s="74">
        <v>29</v>
      </c>
    </row>
    <row r="18213" spans="1:14">
      <c r="A18213" s="43" t="str">
        <f t="shared" si="878"/>
        <v>153110300110110002</v>
      </c>
      <c r="B18213" s="28">
        <f t="shared" si="879"/>
        <v>21</v>
      </c>
      <c r="C18213" s="28">
        <f t="shared" si="880"/>
        <v>8</v>
      </c>
      <c r="K18213" s="73" t="s">
        <v>2552</v>
      </c>
      <c r="L18213" s="73" t="s">
        <v>8180</v>
      </c>
      <c r="M18213" s="74">
        <v>13</v>
      </c>
      <c r="N18213" s="74">
        <v>8</v>
      </c>
    </row>
    <row r="18214" spans="1:14">
      <c r="A18214" s="43" t="str">
        <f t="shared" si="878"/>
        <v>153110300110110003</v>
      </c>
      <c r="B18214" s="28">
        <f t="shared" si="879"/>
        <v>45</v>
      </c>
      <c r="C18214" s="28">
        <f t="shared" si="880"/>
        <v>8</v>
      </c>
      <c r="K18214" s="73" t="s">
        <v>2553</v>
      </c>
      <c r="L18214" s="73" t="s">
        <v>8180</v>
      </c>
      <c r="M18214" s="74">
        <v>37</v>
      </c>
      <c r="N18214" s="74">
        <v>8</v>
      </c>
    </row>
    <row r="18215" spans="1:14">
      <c r="A18215" s="43" t="str">
        <f t="shared" si="878"/>
        <v>153110300110110004</v>
      </c>
      <c r="B18215" s="28">
        <f t="shared" si="879"/>
        <v>61</v>
      </c>
      <c r="C18215" s="28">
        <f t="shared" si="880"/>
        <v>8</v>
      </c>
      <c r="K18215" s="73" t="s">
        <v>2554</v>
      </c>
      <c r="L18215" s="73" t="s">
        <v>8180</v>
      </c>
      <c r="M18215" s="74">
        <v>53</v>
      </c>
      <c r="N18215" s="74">
        <v>8</v>
      </c>
    </row>
    <row r="18216" spans="1:14">
      <c r="A18216" s="43" t="str">
        <f t="shared" si="878"/>
        <v>153110300110110005</v>
      </c>
      <c r="B18216" s="28">
        <f t="shared" si="879"/>
        <v>37</v>
      </c>
      <c r="C18216" s="28">
        <f t="shared" si="880"/>
        <v>15</v>
      </c>
      <c r="K18216" s="73" t="s">
        <v>2555</v>
      </c>
      <c r="L18216" s="73" t="s">
        <v>8180</v>
      </c>
      <c r="M18216" s="74">
        <v>22</v>
      </c>
      <c r="N18216" s="74">
        <v>15</v>
      </c>
    </row>
    <row r="18217" spans="1:14">
      <c r="A18217" s="43" t="str">
        <f t="shared" si="878"/>
        <v>153111300110111001</v>
      </c>
      <c r="B18217" s="28">
        <f t="shared" si="879"/>
        <v>153</v>
      </c>
      <c r="C18217" s="28">
        <f t="shared" si="880"/>
        <v>70</v>
      </c>
      <c r="K18217" s="73" t="s">
        <v>2008</v>
      </c>
      <c r="L18217" s="73" t="s">
        <v>8181</v>
      </c>
      <c r="M18217" s="74">
        <v>83</v>
      </c>
      <c r="N18217" s="74">
        <v>70</v>
      </c>
    </row>
    <row r="18218" spans="1:14">
      <c r="A18218" s="43" t="str">
        <f t="shared" si="878"/>
        <v>153111300110111002</v>
      </c>
      <c r="B18218" s="28">
        <f t="shared" si="879"/>
        <v>218</v>
      </c>
      <c r="C18218" s="28">
        <f t="shared" si="880"/>
        <v>125</v>
      </c>
      <c r="K18218" s="73" t="s">
        <v>2484</v>
      </c>
      <c r="L18218" s="73" t="s">
        <v>8181</v>
      </c>
      <c r="M18218" s="74">
        <v>93</v>
      </c>
      <c r="N18218" s="74">
        <v>125</v>
      </c>
    </row>
    <row r="18219" spans="1:14">
      <c r="A18219" s="43" t="str">
        <f t="shared" si="878"/>
        <v>153111300110111003</v>
      </c>
      <c r="B18219" s="28">
        <f t="shared" si="879"/>
        <v>99</v>
      </c>
      <c r="C18219" s="28">
        <f t="shared" si="880"/>
        <v>89</v>
      </c>
      <c r="K18219" s="73" t="s">
        <v>2485</v>
      </c>
      <c r="L18219" s="73" t="s">
        <v>8181</v>
      </c>
      <c r="M18219" s="74">
        <v>10</v>
      </c>
      <c r="N18219" s="74">
        <v>89</v>
      </c>
    </row>
    <row r="18220" spans="1:14">
      <c r="A18220" s="43" t="str">
        <f t="shared" si="878"/>
        <v>153111300110111004</v>
      </c>
      <c r="B18220" s="28">
        <f t="shared" si="879"/>
        <v>162</v>
      </c>
      <c r="C18220" s="28">
        <f t="shared" si="880"/>
        <v>2</v>
      </c>
      <c r="K18220" s="73" t="s">
        <v>2486</v>
      </c>
      <c r="L18220" s="73" t="s">
        <v>8181</v>
      </c>
      <c r="M18220" s="74">
        <v>160</v>
      </c>
      <c r="N18220" s="74">
        <v>2</v>
      </c>
    </row>
    <row r="18221" spans="1:14">
      <c r="A18221" s="43" t="str">
        <f t="shared" si="878"/>
        <v>153112300110112001</v>
      </c>
      <c r="B18221" s="28">
        <f t="shared" si="879"/>
        <v>246</v>
      </c>
      <c r="C18221" s="28">
        <f t="shared" si="880"/>
        <v>245</v>
      </c>
      <c r="K18221" s="73" t="s">
        <v>2500</v>
      </c>
      <c r="L18221" s="73" t="s">
        <v>8182</v>
      </c>
      <c r="M18221" s="74">
        <v>1</v>
      </c>
      <c r="N18221" s="74">
        <v>245</v>
      </c>
    </row>
    <row r="18222" spans="1:14">
      <c r="A18222" s="43" t="str">
        <f t="shared" si="878"/>
        <v>153112300110112002</v>
      </c>
      <c r="B18222" s="28">
        <f t="shared" si="879"/>
        <v>33</v>
      </c>
      <c r="C18222" s="28">
        <f t="shared" si="880"/>
        <v>32</v>
      </c>
      <c r="K18222" s="73" t="s">
        <v>2558</v>
      </c>
      <c r="L18222" s="73" t="s">
        <v>8182</v>
      </c>
      <c r="M18222" s="74">
        <v>1</v>
      </c>
      <c r="N18222" s="74">
        <v>32</v>
      </c>
    </row>
    <row r="18223" spans="1:14">
      <c r="A18223" s="43" t="str">
        <f t="shared" si="878"/>
        <v>153112300110112003</v>
      </c>
      <c r="B18223" s="28">
        <f t="shared" si="879"/>
        <v>55</v>
      </c>
      <c r="C18223" s="28">
        <f t="shared" si="880"/>
        <v>45</v>
      </c>
      <c r="K18223" s="73" t="s">
        <v>2559</v>
      </c>
      <c r="L18223" s="73" t="s">
        <v>8182</v>
      </c>
      <c r="M18223" s="74">
        <v>10</v>
      </c>
      <c r="N18223" s="74">
        <v>45</v>
      </c>
    </row>
    <row r="18224" spans="1:14">
      <c r="A18224" s="43" t="str">
        <f t="shared" si="878"/>
        <v>153113300110113001</v>
      </c>
      <c r="B18224" s="28">
        <f t="shared" si="879"/>
        <v>55</v>
      </c>
      <c r="C18224" s="28">
        <f t="shared" si="880"/>
        <v>54</v>
      </c>
      <c r="K18224" s="73" t="s">
        <v>2010</v>
      </c>
      <c r="L18224" s="73" t="s">
        <v>8183</v>
      </c>
      <c r="M18224" s="74">
        <v>1</v>
      </c>
      <c r="N18224" s="74">
        <v>54</v>
      </c>
    </row>
    <row r="18225" spans="1:14">
      <c r="A18225" s="43" t="str">
        <f t="shared" si="878"/>
        <v>153113300110113002</v>
      </c>
      <c r="B18225" s="28">
        <f t="shared" si="879"/>
        <v>117</v>
      </c>
      <c r="C18225" s="28">
        <f t="shared" si="880"/>
        <v>115</v>
      </c>
      <c r="K18225" s="73" t="s">
        <v>2565</v>
      </c>
      <c r="L18225" s="73" t="s">
        <v>8183</v>
      </c>
      <c r="M18225" s="74">
        <v>2</v>
      </c>
      <c r="N18225" s="74">
        <v>115</v>
      </c>
    </row>
    <row r="18226" spans="1:14">
      <c r="A18226" s="43" t="str">
        <f t="shared" si="878"/>
        <v>153114300110114001</v>
      </c>
      <c r="B18226" s="28">
        <f t="shared" si="879"/>
        <v>37</v>
      </c>
      <c r="C18226" s="28">
        <f t="shared" si="880"/>
        <v>25</v>
      </c>
      <c r="K18226" s="73" t="s">
        <v>2012</v>
      </c>
      <c r="L18226" s="73" t="s">
        <v>8184</v>
      </c>
      <c r="M18226" s="74">
        <v>12</v>
      </c>
      <c r="N18226" s="74">
        <v>25</v>
      </c>
    </row>
    <row r="18227" spans="1:14">
      <c r="A18227" s="43" t="str">
        <f t="shared" si="878"/>
        <v>153114300110114002</v>
      </c>
      <c r="B18227" s="28">
        <f t="shared" si="879"/>
        <v>44</v>
      </c>
      <c r="C18227" s="28">
        <f t="shared" si="880"/>
        <v>35</v>
      </c>
      <c r="K18227" s="73" t="s">
        <v>2064</v>
      </c>
      <c r="L18227" s="73" t="s">
        <v>8184</v>
      </c>
      <c r="M18227" s="74">
        <v>9</v>
      </c>
      <c r="N18227" s="74">
        <v>35</v>
      </c>
    </row>
    <row r="18228" spans="1:14">
      <c r="A18228" s="43" t="str">
        <f t="shared" si="878"/>
        <v>153114300110114003</v>
      </c>
      <c r="B18228" s="28">
        <f t="shared" si="879"/>
        <v>35</v>
      </c>
      <c r="C18228" s="28">
        <f t="shared" si="880"/>
        <v>30</v>
      </c>
      <c r="K18228" s="73" t="s">
        <v>2065</v>
      </c>
      <c r="L18228" s="73" t="s">
        <v>8184</v>
      </c>
      <c r="M18228" s="74">
        <v>5</v>
      </c>
      <c r="N18228" s="74">
        <v>30</v>
      </c>
    </row>
    <row r="18229" spans="1:14">
      <c r="A18229" s="43" t="str">
        <f t="shared" si="878"/>
        <v>153114300110114004</v>
      </c>
      <c r="B18229" s="28">
        <f t="shared" si="879"/>
        <v>250</v>
      </c>
      <c r="C18229" s="28">
        <f t="shared" si="880"/>
        <v>192</v>
      </c>
      <c r="K18229" s="73" t="s">
        <v>2929</v>
      </c>
      <c r="L18229" s="73" t="s">
        <v>8184</v>
      </c>
      <c r="M18229" s="74">
        <v>58</v>
      </c>
      <c r="N18229" s="74">
        <v>192</v>
      </c>
    </row>
    <row r="18230" spans="1:14">
      <c r="A18230" s="43" t="str">
        <f t="shared" si="878"/>
        <v>153114300110114005</v>
      </c>
      <c r="B18230" s="28">
        <f t="shared" si="879"/>
        <v>189</v>
      </c>
      <c r="C18230" s="28">
        <f t="shared" si="880"/>
        <v>159</v>
      </c>
      <c r="K18230" s="73" t="s">
        <v>3435</v>
      </c>
      <c r="L18230" s="73" t="s">
        <v>8184</v>
      </c>
      <c r="M18230" s="74">
        <v>30</v>
      </c>
      <c r="N18230" s="74">
        <v>159</v>
      </c>
    </row>
    <row r="18231" spans="1:14">
      <c r="A18231" s="43" t="str">
        <f t="shared" si="878"/>
        <v>153114300110114006</v>
      </c>
      <c r="B18231" s="28">
        <f t="shared" si="879"/>
        <v>42</v>
      </c>
      <c r="C18231" s="28">
        <f t="shared" si="880"/>
        <v>31</v>
      </c>
      <c r="K18231" s="73" t="s">
        <v>4382</v>
      </c>
      <c r="L18231" s="73" t="s">
        <v>8184</v>
      </c>
      <c r="M18231" s="74">
        <v>11</v>
      </c>
      <c r="N18231" s="74">
        <v>31</v>
      </c>
    </row>
    <row r="18232" spans="1:14">
      <c r="A18232" s="43" t="str">
        <f t="shared" si="878"/>
        <v>153115300110115001</v>
      </c>
      <c r="B18232" s="28">
        <f t="shared" si="879"/>
        <v>562</v>
      </c>
      <c r="C18232" s="28">
        <f t="shared" si="880"/>
        <v>503</v>
      </c>
      <c r="K18232" s="73" t="s">
        <v>2014</v>
      </c>
      <c r="L18232" s="73" t="s">
        <v>8185</v>
      </c>
      <c r="M18232" s="74">
        <v>59</v>
      </c>
      <c r="N18232" s="74">
        <v>503</v>
      </c>
    </row>
    <row r="18233" spans="1:14">
      <c r="A18233" s="43" t="str">
        <f t="shared" si="878"/>
        <v>153115300110115002</v>
      </c>
      <c r="B18233" s="28">
        <f t="shared" si="879"/>
        <v>338</v>
      </c>
      <c r="C18233" s="28">
        <f t="shared" si="880"/>
        <v>309</v>
      </c>
      <c r="K18233" s="73" t="s">
        <v>2074</v>
      </c>
      <c r="L18233" s="73" t="s">
        <v>8185</v>
      </c>
      <c r="M18233" s="74">
        <v>29</v>
      </c>
      <c r="N18233" s="74">
        <v>309</v>
      </c>
    </row>
    <row r="18234" spans="1:14">
      <c r="A18234" s="43" t="str">
        <f t="shared" si="878"/>
        <v>153115300110115003</v>
      </c>
      <c r="B18234" s="28">
        <f t="shared" si="879"/>
        <v>320</v>
      </c>
      <c r="C18234" s="28">
        <f t="shared" si="880"/>
        <v>308</v>
      </c>
      <c r="K18234" s="73" t="s">
        <v>2930</v>
      </c>
      <c r="L18234" s="73" t="s">
        <v>8185</v>
      </c>
      <c r="M18234" s="74">
        <v>12</v>
      </c>
      <c r="N18234" s="74">
        <v>308</v>
      </c>
    </row>
    <row r="18235" spans="1:14">
      <c r="A18235" s="43" t="str">
        <f t="shared" si="878"/>
        <v>153116300110116001</v>
      </c>
      <c r="B18235" s="28">
        <f t="shared" si="879"/>
        <v>108</v>
      </c>
      <c r="C18235" s="28">
        <f t="shared" si="880"/>
        <v>43</v>
      </c>
      <c r="K18235" s="73" t="s">
        <v>2016</v>
      </c>
      <c r="L18235" s="73" t="s">
        <v>8186</v>
      </c>
      <c r="M18235" s="74">
        <v>65</v>
      </c>
      <c r="N18235" s="74">
        <v>43</v>
      </c>
    </row>
    <row r="18236" spans="1:14">
      <c r="A18236" s="43" t="str">
        <f t="shared" si="878"/>
        <v>153116300110116024</v>
      </c>
      <c r="B18236" s="28">
        <f t="shared" si="879"/>
        <v>216</v>
      </c>
      <c r="C18236" s="28">
        <f t="shared" si="880"/>
        <v>91</v>
      </c>
      <c r="K18236" s="73" t="s">
        <v>8187</v>
      </c>
      <c r="L18236" s="73" t="s">
        <v>8186</v>
      </c>
      <c r="M18236" s="74">
        <v>125</v>
      </c>
      <c r="N18236" s="74">
        <v>91</v>
      </c>
    </row>
    <row r="18237" spans="1:14">
      <c r="A18237" s="43" t="str">
        <f t="shared" si="878"/>
        <v>153117300110001001</v>
      </c>
      <c r="B18237" s="28">
        <f t="shared" si="879"/>
        <v>222</v>
      </c>
      <c r="C18237" s="28">
        <f t="shared" si="880"/>
        <v>159</v>
      </c>
      <c r="K18237" s="73" t="s">
        <v>975</v>
      </c>
      <c r="L18237" s="73" t="s">
        <v>8188</v>
      </c>
      <c r="M18237" s="74">
        <v>63</v>
      </c>
      <c r="N18237" s="74">
        <v>159</v>
      </c>
    </row>
    <row r="18238" spans="1:14">
      <c r="A18238" s="43" t="str">
        <f t="shared" si="878"/>
        <v>153117300110001002</v>
      </c>
      <c r="B18238" s="28">
        <f t="shared" si="879"/>
        <v>124</v>
      </c>
      <c r="C18238" s="28">
        <f t="shared" si="880"/>
        <v>67</v>
      </c>
      <c r="K18238" s="73" t="s">
        <v>2069</v>
      </c>
      <c r="L18238" s="73" t="s">
        <v>8188</v>
      </c>
      <c r="M18238" s="74">
        <v>57</v>
      </c>
      <c r="N18238" s="74">
        <v>67</v>
      </c>
    </row>
    <row r="18239" spans="1:14">
      <c r="A18239" s="43" t="str">
        <f t="shared" si="878"/>
        <v>153117300110001003</v>
      </c>
      <c r="B18239" s="28">
        <f t="shared" si="879"/>
        <v>126</v>
      </c>
      <c r="C18239" s="28">
        <f t="shared" si="880"/>
        <v>126</v>
      </c>
      <c r="K18239" s="73" t="s">
        <v>2078</v>
      </c>
      <c r="L18239" s="73" t="s">
        <v>8188</v>
      </c>
      <c r="M18239" s="74">
        <v>0</v>
      </c>
      <c r="N18239" s="74">
        <v>126</v>
      </c>
    </row>
    <row r="18240" spans="1:14">
      <c r="A18240" s="43" t="str">
        <f t="shared" si="878"/>
        <v>153118300110001001</v>
      </c>
      <c r="B18240" s="28">
        <f t="shared" si="879"/>
        <v>45</v>
      </c>
      <c r="C18240" s="28">
        <f t="shared" si="880"/>
        <v>40</v>
      </c>
      <c r="K18240" s="73" t="s">
        <v>975</v>
      </c>
      <c r="L18240" s="73" t="s">
        <v>8189</v>
      </c>
      <c r="M18240" s="74">
        <v>5</v>
      </c>
      <c r="N18240" s="74">
        <v>40</v>
      </c>
    </row>
    <row r="18241" spans="1:14">
      <c r="A18241" s="43" t="str">
        <f t="shared" si="878"/>
        <v>153118300110001002</v>
      </c>
      <c r="B18241" s="28">
        <f t="shared" si="879"/>
        <v>96</v>
      </c>
      <c r="C18241" s="28">
        <f t="shared" si="880"/>
        <v>65</v>
      </c>
      <c r="K18241" s="73" t="s">
        <v>2069</v>
      </c>
      <c r="L18241" s="73" t="s">
        <v>8189</v>
      </c>
      <c r="M18241" s="74">
        <v>31</v>
      </c>
      <c r="N18241" s="74">
        <v>65</v>
      </c>
    </row>
    <row r="18242" spans="1:14">
      <c r="A18242" s="43" t="str">
        <f t="shared" si="878"/>
        <v>153118300110001003</v>
      </c>
      <c r="B18242" s="28">
        <f t="shared" si="879"/>
        <v>33</v>
      </c>
      <c r="C18242" s="28">
        <f t="shared" si="880"/>
        <v>14</v>
      </c>
      <c r="K18242" s="73" t="s">
        <v>2078</v>
      </c>
      <c r="L18242" s="73" t="s">
        <v>8189</v>
      </c>
      <c r="M18242" s="74">
        <v>19</v>
      </c>
      <c r="N18242" s="74">
        <v>14</v>
      </c>
    </row>
    <row r="18243" spans="1:14">
      <c r="A18243" s="43" t="str">
        <f t="shared" ref="A18243:A18306" si="881">L18243&amp;K18243</f>
        <v>153119300110001001</v>
      </c>
      <c r="B18243" s="28">
        <f t="shared" ref="B18243:B18306" si="882">M18243+N18243</f>
        <v>84</v>
      </c>
      <c r="C18243" s="28">
        <f t="shared" ref="C18243:C18306" si="883">N18243</f>
        <v>83</v>
      </c>
      <c r="K18243" s="73" t="s">
        <v>975</v>
      </c>
      <c r="L18243" s="73" t="s">
        <v>8190</v>
      </c>
      <c r="M18243" s="74">
        <v>1</v>
      </c>
      <c r="N18243" s="74">
        <v>83</v>
      </c>
    </row>
    <row r="18244" spans="1:14">
      <c r="A18244" s="43" t="str">
        <f t="shared" si="881"/>
        <v>153119300110001002</v>
      </c>
      <c r="B18244" s="28">
        <f t="shared" si="882"/>
        <v>64</v>
      </c>
      <c r="C18244" s="28">
        <f t="shared" si="883"/>
        <v>57</v>
      </c>
      <c r="K18244" s="73" t="s">
        <v>2069</v>
      </c>
      <c r="L18244" s="73" t="s">
        <v>8190</v>
      </c>
      <c r="M18244" s="74">
        <v>7</v>
      </c>
      <c r="N18244" s="74">
        <v>57</v>
      </c>
    </row>
    <row r="18245" spans="1:14">
      <c r="A18245" s="43" t="str">
        <f t="shared" si="881"/>
        <v>153119300110001003</v>
      </c>
      <c r="B18245" s="28">
        <f t="shared" si="882"/>
        <v>77</v>
      </c>
      <c r="C18245" s="28">
        <f t="shared" si="883"/>
        <v>77</v>
      </c>
      <c r="K18245" s="73" t="s">
        <v>2078</v>
      </c>
      <c r="L18245" s="73" t="s">
        <v>8190</v>
      </c>
      <c r="M18245" s="74">
        <v>0</v>
      </c>
      <c r="N18245" s="74">
        <v>77</v>
      </c>
    </row>
    <row r="18246" spans="1:14">
      <c r="A18246" s="43" t="str">
        <f t="shared" si="881"/>
        <v>153119300110001004</v>
      </c>
      <c r="B18246" s="28">
        <f t="shared" si="882"/>
        <v>13</v>
      </c>
      <c r="C18246" s="28">
        <f t="shared" si="883"/>
        <v>13</v>
      </c>
      <c r="K18246" s="73" t="s">
        <v>2079</v>
      </c>
      <c r="L18246" s="73" t="s">
        <v>8190</v>
      </c>
      <c r="M18246" s="74">
        <v>0</v>
      </c>
      <c r="N18246" s="74">
        <v>13</v>
      </c>
    </row>
    <row r="18247" spans="1:14">
      <c r="A18247" s="43" t="str">
        <f t="shared" si="881"/>
        <v>153119300110001005</v>
      </c>
      <c r="B18247" s="28">
        <f t="shared" si="882"/>
        <v>41</v>
      </c>
      <c r="C18247" s="28">
        <f t="shared" si="883"/>
        <v>38</v>
      </c>
      <c r="K18247" s="73" t="s">
        <v>2080</v>
      </c>
      <c r="L18247" s="73" t="s">
        <v>8190</v>
      </c>
      <c r="M18247" s="74">
        <v>3</v>
      </c>
      <c r="N18247" s="74">
        <v>38</v>
      </c>
    </row>
    <row r="18248" spans="1:14">
      <c r="A18248" s="43" t="str">
        <f t="shared" si="881"/>
        <v>153119300110001006</v>
      </c>
      <c r="B18248" s="28">
        <f t="shared" si="882"/>
        <v>8</v>
      </c>
      <c r="C18248" s="28">
        <f t="shared" si="883"/>
        <v>8</v>
      </c>
      <c r="K18248" s="73" t="s">
        <v>2081</v>
      </c>
      <c r="L18248" s="73" t="s">
        <v>8190</v>
      </c>
      <c r="M18248" s="74">
        <v>0</v>
      </c>
      <c r="N18248" s="74">
        <v>8</v>
      </c>
    </row>
    <row r="18249" spans="1:14">
      <c r="A18249" s="43" t="str">
        <f t="shared" si="881"/>
        <v>153120300110020001</v>
      </c>
      <c r="B18249" s="28">
        <f t="shared" si="882"/>
        <v>53</v>
      </c>
      <c r="C18249" s="28">
        <f t="shared" si="883"/>
        <v>49</v>
      </c>
      <c r="K18249" s="73" t="s">
        <v>2300</v>
      </c>
      <c r="L18249" s="73" t="s">
        <v>8191</v>
      </c>
      <c r="M18249" s="74">
        <v>4</v>
      </c>
      <c r="N18249" s="74">
        <v>49</v>
      </c>
    </row>
    <row r="18250" spans="1:14">
      <c r="A18250" s="43" t="str">
        <f t="shared" si="881"/>
        <v>153120300110020002</v>
      </c>
      <c r="B18250" s="28">
        <f t="shared" si="882"/>
        <v>133</v>
      </c>
      <c r="C18250" s="28">
        <f t="shared" si="883"/>
        <v>133</v>
      </c>
      <c r="K18250" s="73" t="s">
        <v>2301</v>
      </c>
      <c r="L18250" s="73" t="s">
        <v>8191</v>
      </c>
      <c r="M18250" s="74">
        <v>0</v>
      </c>
      <c r="N18250" s="74">
        <v>133</v>
      </c>
    </row>
    <row r="18251" spans="1:14">
      <c r="A18251" s="43" t="str">
        <f t="shared" si="881"/>
        <v>153120300110020003</v>
      </c>
      <c r="B18251" s="28">
        <f t="shared" si="882"/>
        <v>71</v>
      </c>
      <c r="C18251" s="28">
        <f t="shared" si="883"/>
        <v>65</v>
      </c>
      <c r="K18251" s="73" t="s">
        <v>2347</v>
      </c>
      <c r="L18251" s="73" t="s">
        <v>8191</v>
      </c>
      <c r="M18251" s="74">
        <v>6</v>
      </c>
      <c r="N18251" s="74">
        <v>65</v>
      </c>
    </row>
    <row r="18252" spans="1:14">
      <c r="A18252" s="43" t="str">
        <f t="shared" si="881"/>
        <v>153120300110020004</v>
      </c>
      <c r="B18252" s="28">
        <f t="shared" si="882"/>
        <v>194</v>
      </c>
      <c r="C18252" s="28">
        <f t="shared" si="883"/>
        <v>192</v>
      </c>
      <c r="K18252" s="73" t="s">
        <v>2348</v>
      </c>
      <c r="L18252" s="73" t="s">
        <v>8191</v>
      </c>
      <c r="M18252" s="74">
        <v>2</v>
      </c>
      <c r="N18252" s="74">
        <v>192</v>
      </c>
    </row>
    <row r="18253" spans="1:14">
      <c r="A18253" s="43" t="str">
        <f t="shared" si="881"/>
        <v>153120300110020005</v>
      </c>
      <c r="B18253" s="28">
        <f t="shared" si="882"/>
        <v>66</v>
      </c>
      <c r="C18253" s="28">
        <f t="shared" si="883"/>
        <v>66</v>
      </c>
      <c r="K18253" s="73" t="s">
        <v>2367</v>
      </c>
      <c r="L18253" s="73" t="s">
        <v>8191</v>
      </c>
      <c r="M18253" s="74">
        <v>0</v>
      </c>
      <c r="N18253" s="74">
        <v>66</v>
      </c>
    </row>
    <row r="18254" spans="1:14">
      <c r="A18254" s="43" t="str">
        <f t="shared" si="881"/>
        <v>153121300110490001</v>
      </c>
      <c r="B18254" s="28">
        <f t="shared" si="882"/>
        <v>71</v>
      </c>
      <c r="C18254" s="28">
        <f t="shared" si="883"/>
        <v>46</v>
      </c>
      <c r="K18254" s="73" t="s">
        <v>3873</v>
      </c>
      <c r="L18254" s="73" t="s">
        <v>8192</v>
      </c>
      <c r="M18254" s="74">
        <v>25</v>
      </c>
      <c r="N18254" s="74">
        <v>46</v>
      </c>
    </row>
    <row r="18255" spans="1:14">
      <c r="A18255" s="43" t="str">
        <f t="shared" si="881"/>
        <v>153121300110490002</v>
      </c>
      <c r="B18255" s="28">
        <f t="shared" si="882"/>
        <v>93</v>
      </c>
      <c r="C18255" s="28">
        <f t="shared" si="883"/>
        <v>49</v>
      </c>
      <c r="K18255" s="73" t="s">
        <v>3874</v>
      </c>
      <c r="L18255" s="73" t="s">
        <v>8192</v>
      </c>
      <c r="M18255" s="74">
        <v>44</v>
      </c>
      <c r="N18255" s="74">
        <v>49</v>
      </c>
    </row>
    <row r="18256" spans="1:14">
      <c r="A18256" s="43" t="str">
        <f t="shared" si="881"/>
        <v>153121300110490003</v>
      </c>
      <c r="B18256" s="28">
        <f t="shared" si="882"/>
        <v>162</v>
      </c>
      <c r="C18256" s="28">
        <f t="shared" si="883"/>
        <v>85</v>
      </c>
      <c r="K18256" s="73" t="s">
        <v>3875</v>
      </c>
      <c r="L18256" s="73" t="s">
        <v>8192</v>
      </c>
      <c r="M18256" s="74">
        <v>77</v>
      </c>
      <c r="N18256" s="74">
        <v>85</v>
      </c>
    </row>
    <row r="18257" spans="1:14">
      <c r="A18257" s="43" t="str">
        <f t="shared" si="881"/>
        <v>153121300110490004</v>
      </c>
      <c r="B18257" s="28">
        <f t="shared" si="882"/>
        <v>47</v>
      </c>
      <c r="C18257" s="28">
        <f t="shared" si="883"/>
        <v>22</v>
      </c>
      <c r="K18257" s="73" t="s">
        <v>3876</v>
      </c>
      <c r="L18257" s="73" t="s">
        <v>8192</v>
      </c>
      <c r="M18257" s="74">
        <v>25</v>
      </c>
      <c r="N18257" s="74">
        <v>22</v>
      </c>
    </row>
    <row r="18258" spans="1:14">
      <c r="A18258" s="43" t="str">
        <f t="shared" si="881"/>
        <v>153121300110490005</v>
      </c>
      <c r="B18258" s="28">
        <f t="shared" si="882"/>
        <v>25</v>
      </c>
      <c r="C18258" s="28">
        <f t="shared" si="883"/>
        <v>18</v>
      </c>
      <c r="K18258" s="73" t="s">
        <v>3877</v>
      </c>
      <c r="L18258" s="73" t="s">
        <v>8192</v>
      </c>
      <c r="M18258" s="74">
        <v>7</v>
      </c>
      <c r="N18258" s="74">
        <v>18</v>
      </c>
    </row>
    <row r="18259" spans="1:14">
      <c r="A18259" s="43" t="str">
        <f t="shared" si="881"/>
        <v>153122300110122001</v>
      </c>
      <c r="B18259" s="28">
        <f t="shared" si="882"/>
        <v>42</v>
      </c>
      <c r="C18259" s="28">
        <f t="shared" si="883"/>
        <v>42</v>
      </c>
      <c r="K18259" s="73" t="s">
        <v>2026</v>
      </c>
      <c r="L18259" s="73" t="s">
        <v>8193</v>
      </c>
      <c r="M18259" s="74">
        <v>0</v>
      </c>
      <c r="N18259" s="74">
        <v>42</v>
      </c>
    </row>
    <row r="18260" spans="1:14">
      <c r="A18260" s="43" t="str">
        <f t="shared" si="881"/>
        <v>153122300110122002</v>
      </c>
      <c r="B18260" s="28">
        <f t="shared" si="882"/>
        <v>103</v>
      </c>
      <c r="C18260" s="28">
        <f t="shared" si="883"/>
        <v>102</v>
      </c>
      <c r="K18260" s="73" t="s">
        <v>2028</v>
      </c>
      <c r="L18260" s="73" t="s">
        <v>8193</v>
      </c>
      <c r="M18260" s="74">
        <v>1</v>
      </c>
      <c r="N18260" s="74">
        <v>102</v>
      </c>
    </row>
    <row r="18261" spans="1:14">
      <c r="A18261" s="43" t="str">
        <f t="shared" si="881"/>
        <v>153122300110122003</v>
      </c>
      <c r="B18261" s="28">
        <f t="shared" si="882"/>
        <v>54</v>
      </c>
      <c r="C18261" s="28">
        <f t="shared" si="883"/>
        <v>54</v>
      </c>
      <c r="K18261" s="73" t="s">
        <v>2582</v>
      </c>
      <c r="L18261" s="73" t="s">
        <v>8193</v>
      </c>
      <c r="M18261" s="74">
        <v>0</v>
      </c>
      <c r="N18261" s="74">
        <v>54</v>
      </c>
    </row>
    <row r="18262" spans="1:14">
      <c r="A18262" s="43" t="str">
        <f t="shared" si="881"/>
        <v>153123300110123001</v>
      </c>
      <c r="B18262" s="28">
        <f t="shared" si="882"/>
        <v>38</v>
      </c>
      <c r="C18262" s="28">
        <f t="shared" si="883"/>
        <v>32</v>
      </c>
      <c r="K18262" s="73" t="s">
        <v>2029</v>
      </c>
      <c r="L18262" s="73" t="s">
        <v>8194</v>
      </c>
      <c r="M18262" s="74">
        <v>6</v>
      </c>
      <c r="N18262" s="74">
        <v>32</v>
      </c>
    </row>
    <row r="18263" spans="1:14">
      <c r="A18263" s="43" t="str">
        <f t="shared" si="881"/>
        <v>153123300110123002</v>
      </c>
      <c r="B18263" s="28">
        <f t="shared" si="882"/>
        <v>52</v>
      </c>
      <c r="C18263" s="28">
        <f t="shared" si="883"/>
        <v>48</v>
      </c>
      <c r="K18263" s="73" t="s">
        <v>2932</v>
      </c>
      <c r="L18263" s="73" t="s">
        <v>8194</v>
      </c>
      <c r="M18263" s="74">
        <v>4</v>
      </c>
      <c r="N18263" s="74">
        <v>48</v>
      </c>
    </row>
    <row r="18264" spans="1:14">
      <c r="A18264" s="43" t="str">
        <f t="shared" si="881"/>
        <v>153123300110123005</v>
      </c>
      <c r="B18264" s="28">
        <f t="shared" si="882"/>
        <v>79</v>
      </c>
      <c r="C18264" s="28">
        <f t="shared" si="883"/>
        <v>64</v>
      </c>
      <c r="K18264" s="73" t="s">
        <v>3442</v>
      </c>
      <c r="L18264" s="73" t="s">
        <v>8194</v>
      </c>
      <c r="M18264" s="74">
        <v>15</v>
      </c>
      <c r="N18264" s="74">
        <v>64</v>
      </c>
    </row>
    <row r="18265" spans="1:14">
      <c r="A18265" s="43" t="str">
        <f t="shared" si="881"/>
        <v>153123300110123006</v>
      </c>
      <c r="B18265" s="28">
        <f t="shared" si="882"/>
        <v>34</v>
      </c>
      <c r="C18265" s="28">
        <f t="shared" si="883"/>
        <v>29</v>
      </c>
      <c r="K18265" s="73" t="s">
        <v>3443</v>
      </c>
      <c r="L18265" s="73" t="s">
        <v>8194</v>
      </c>
      <c r="M18265" s="74">
        <v>5</v>
      </c>
      <c r="N18265" s="74">
        <v>29</v>
      </c>
    </row>
    <row r="18266" spans="1:14">
      <c r="A18266" s="43" t="str">
        <f t="shared" si="881"/>
        <v>153123300110123007</v>
      </c>
      <c r="B18266" s="28">
        <f t="shared" si="882"/>
        <v>87</v>
      </c>
      <c r="C18266" s="28">
        <f t="shared" si="883"/>
        <v>66</v>
      </c>
      <c r="K18266" s="73" t="s">
        <v>4650</v>
      </c>
      <c r="L18266" s="73" t="s">
        <v>8194</v>
      </c>
      <c r="M18266" s="74">
        <v>21</v>
      </c>
      <c r="N18266" s="74">
        <v>66</v>
      </c>
    </row>
    <row r="18267" spans="1:14">
      <c r="A18267" s="43" t="str">
        <f t="shared" si="881"/>
        <v>153124300110124001</v>
      </c>
      <c r="B18267" s="28">
        <f t="shared" si="882"/>
        <v>100</v>
      </c>
      <c r="C18267" s="28">
        <f t="shared" si="883"/>
        <v>23</v>
      </c>
      <c r="K18267" s="73" t="s">
        <v>2934</v>
      </c>
      <c r="L18267" s="73" t="s">
        <v>8195</v>
      </c>
      <c r="M18267" s="74">
        <v>77</v>
      </c>
      <c r="N18267" s="74">
        <v>23</v>
      </c>
    </row>
    <row r="18268" spans="1:14">
      <c r="A18268" s="43" t="str">
        <f t="shared" si="881"/>
        <v>153124300110124002</v>
      </c>
      <c r="B18268" s="28">
        <f t="shared" si="882"/>
        <v>50</v>
      </c>
      <c r="C18268" s="28">
        <f t="shared" si="883"/>
        <v>11</v>
      </c>
      <c r="K18268" s="73" t="s">
        <v>2935</v>
      </c>
      <c r="L18268" s="73" t="s">
        <v>8195</v>
      </c>
      <c r="M18268" s="74">
        <v>39</v>
      </c>
      <c r="N18268" s="74">
        <v>11</v>
      </c>
    </row>
    <row r="18269" spans="1:14">
      <c r="A18269" s="43" t="str">
        <f t="shared" si="881"/>
        <v>153124300110124003</v>
      </c>
      <c r="B18269" s="28">
        <f t="shared" si="882"/>
        <v>234</v>
      </c>
      <c r="C18269" s="28">
        <f t="shared" si="883"/>
        <v>90</v>
      </c>
      <c r="K18269" s="73" t="s">
        <v>2936</v>
      </c>
      <c r="L18269" s="73" t="s">
        <v>8195</v>
      </c>
      <c r="M18269" s="74">
        <v>144</v>
      </c>
      <c r="N18269" s="74">
        <v>90</v>
      </c>
    </row>
    <row r="18270" spans="1:14">
      <c r="A18270" s="43" t="str">
        <f t="shared" si="881"/>
        <v>153124300110124004</v>
      </c>
      <c r="B18270" s="28">
        <f t="shared" si="882"/>
        <v>157</v>
      </c>
      <c r="C18270" s="28">
        <f t="shared" si="883"/>
        <v>72</v>
      </c>
      <c r="K18270" s="73" t="s">
        <v>2937</v>
      </c>
      <c r="L18270" s="73" t="s">
        <v>8195</v>
      </c>
      <c r="M18270" s="74">
        <v>85</v>
      </c>
      <c r="N18270" s="74">
        <v>72</v>
      </c>
    </row>
    <row r="18271" spans="1:14">
      <c r="A18271" s="43" t="str">
        <f t="shared" si="881"/>
        <v>153125300110125001</v>
      </c>
      <c r="B18271" s="28">
        <f t="shared" si="882"/>
        <v>18</v>
      </c>
      <c r="C18271" s="28">
        <f t="shared" si="883"/>
        <v>15</v>
      </c>
      <c r="K18271" s="73" t="s">
        <v>2031</v>
      </c>
      <c r="L18271" s="73" t="s">
        <v>8196</v>
      </c>
      <c r="M18271" s="74">
        <v>3</v>
      </c>
      <c r="N18271" s="74">
        <v>15</v>
      </c>
    </row>
    <row r="18272" spans="1:14">
      <c r="A18272" s="43" t="str">
        <f t="shared" si="881"/>
        <v>153125300110125002</v>
      </c>
      <c r="B18272" s="28">
        <f t="shared" si="882"/>
        <v>26</v>
      </c>
      <c r="C18272" s="28">
        <f t="shared" si="883"/>
        <v>26</v>
      </c>
      <c r="K18272" s="73" t="s">
        <v>2938</v>
      </c>
      <c r="L18272" s="73" t="s">
        <v>8196</v>
      </c>
      <c r="M18272" s="74">
        <v>0</v>
      </c>
      <c r="N18272" s="74">
        <v>26</v>
      </c>
    </row>
    <row r="18273" spans="1:14">
      <c r="A18273" s="43" t="str">
        <f t="shared" si="881"/>
        <v>153126300110126001</v>
      </c>
      <c r="B18273" s="28">
        <f t="shared" si="882"/>
        <v>58</v>
      </c>
      <c r="C18273" s="28">
        <f t="shared" si="883"/>
        <v>36</v>
      </c>
      <c r="K18273" s="73" t="s">
        <v>2033</v>
      </c>
      <c r="L18273" s="73" t="s">
        <v>8197</v>
      </c>
      <c r="M18273" s="74">
        <v>22</v>
      </c>
      <c r="N18273" s="74">
        <v>36</v>
      </c>
    </row>
    <row r="18274" spans="1:14">
      <c r="A18274" s="43" t="str">
        <f t="shared" si="881"/>
        <v>153126300110126002</v>
      </c>
      <c r="B18274" s="28">
        <f t="shared" si="882"/>
        <v>37</v>
      </c>
      <c r="C18274" s="28">
        <f t="shared" si="883"/>
        <v>20</v>
      </c>
      <c r="K18274" s="73" t="s">
        <v>3205</v>
      </c>
      <c r="L18274" s="73" t="s">
        <v>8197</v>
      </c>
      <c r="M18274" s="74">
        <v>17</v>
      </c>
      <c r="N18274" s="74">
        <v>20</v>
      </c>
    </row>
    <row r="18275" spans="1:14">
      <c r="A18275" s="43" t="str">
        <f t="shared" si="881"/>
        <v>153126300110126003</v>
      </c>
      <c r="B18275" s="28">
        <f t="shared" si="882"/>
        <v>995</v>
      </c>
      <c r="C18275" s="28">
        <f t="shared" si="883"/>
        <v>759</v>
      </c>
      <c r="K18275" s="73" t="s">
        <v>3206</v>
      </c>
      <c r="L18275" s="73" t="s">
        <v>8197</v>
      </c>
      <c r="M18275" s="74">
        <v>236</v>
      </c>
      <c r="N18275" s="74">
        <v>759</v>
      </c>
    </row>
    <row r="18276" spans="1:14">
      <c r="A18276" s="43" t="str">
        <f t="shared" si="881"/>
        <v>153126300110126004</v>
      </c>
      <c r="B18276" s="28">
        <f t="shared" si="882"/>
        <v>39</v>
      </c>
      <c r="C18276" s="28">
        <f t="shared" si="883"/>
        <v>25</v>
      </c>
      <c r="K18276" s="73" t="s">
        <v>3207</v>
      </c>
      <c r="L18276" s="73" t="s">
        <v>8197</v>
      </c>
      <c r="M18276" s="74">
        <v>14</v>
      </c>
      <c r="N18276" s="74">
        <v>25</v>
      </c>
    </row>
    <row r="18277" spans="1:14">
      <c r="A18277" s="43" t="str">
        <f t="shared" si="881"/>
        <v>154101300110101001</v>
      </c>
      <c r="B18277" s="28">
        <f t="shared" si="882"/>
        <v>6</v>
      </c>
      <c r="C18277" s="28">
        <f t="shared" si="883"/>
        <v>3</v>
      </c>
      <c r="K18277" s="73" t="s">
        <v>2501</v>
      </c>
      <c r="L18277" s="73" t="s">
        <v>8198</v>
      </c>
      <c r="M18277" s="74">
        <v>3</v>
      </c>
      <c r="N18277" s="74">
        <v>3</v>
      </c>
    </row>
    <row r="18278" spans="1:14">
      <c r="A18278" s="43" t="str">
        <f t="shared" si="881"/>
        <v>154103300110103001</v>
      </c>
      <c r="B18278" s="28">
        <f t="shared" si="882"/>
        <v>19</v>
      </c>
      <c r="C18278" s="28">
        <f t="shared" si="883"/>
        <v>8</v>
      </c>
      <c r="K18278" s="73" t="s">
        <v>1996</v>
      </c>
      <c r="L18278" s="73" t="s">
        <v>8199</v>
      </c>
      <c r="M18278" s="74">
        <v>11</v>
      </c>
      <c r="N18278" s="74">
        <v>8</v>
      </c>
    </row>
    <row r="18279" spans="1:14">
      <c r="A18279" s="43" t="str">
        <f t="shared" si="881"/>
        <v>154103300110103002</v>
      </c>
      <c r="B18279" s="28">
        <f t="shared" si="882"/>
        <v>29</v>
      </c>
      <c r="C18279" s="28">
        <f t="shared" si="883"/>
        <v>14</v>
      </c>
      <c r="K18279" s="73" t="s">
        <v>2520</v>
      </c>
      <c r="L18279" s="73" t="s">
        <v>8199</v>
      </c>
      <c r="M18279" s="74">
        <v>15</v>
      </c>
      <c r="N18279" s="74">
        <v>14</v>
      </c>
    </row>
    <row r="18280" spans="1:14">
      <c r="A18280" s="43" t="str">
        <f t="shared" si="881"/>
        <v>154104300110104001</v>
      </c>
      <c r="B18280" s="28">
        <f t="shared" si="882"/>
        <v>10</v>
      </c>
      <c r="C18280" s="28">
        <f t="shared" si="883"/>
        <v>2</v>
      </c>
      <c r="K18280" s="73" t="s">
        <v>1998</v>
      </c>
      <c r="L18280" s="73" t="s">
        <v>8200</v>
      </c>
      <c r="M18280" s="74">
        <v>8</v>
      </c>
      <c r="N18280" s="74">
        <v>2</v>
      </c>
    </row>
    <row r="18281" spans="1:14">
      <c r="A18281" s="43" t="str">
        <f t="shared" si="881"/>
        <v>154104300110104002</v>
      </c>
      <c r="B18281" s="28">
        <f t="shared" si="882"/>
        <v>8</v>
      </c>
      <c r="C18281" s="28">
        <f t="shared" si="883"/>
        <v>8</v>
      </c>
      <c r="K18281" s="73" t="s">
        <v>2526</v>
      </c>
      <c r="L18281" s="73" t="s">
        <v>8200</v>
      </c>
      <c r="M18281" s="74">
        <v>0</v>
      </c>
      <c r="N18281" s="74">
        <v>8</v>
      </c>
    </row>
    <row r="18282" spans="1:14">
      <c r="A18282" s="43" t="str">
        <f t="shared" si="881"/>
        <v>154104300110104003</v>
      </c>
      <c r="B18282" s="28">
        <f t="shared" si="882"/>
        <v>11</v>
      </c>
      <c r="C18282" s="28">
        <f t="shared" si="883"/>
        <v>3</v>
      </c>
      <c r="K18282" s="73" t="s">
        <v>2527</v>
      </c>
      <c r="L18282" s="73" t="s">
        <v>8200</v>
      </c>
      <c r="M18282" s="74">
        <v>8</v>
      </c>
      <c r="N18282" s="74">
        <v>3</v>
      </c>
    </row>
    <row r="18283" spans="1:14">
      <c r="A18283" s="43" t="str">
        <f t="shared" si="881"/>
        <v>154105300110105001</v>
      </c>
      <c r="B18283" s="28">
        <f t="shared" si="882"/>
        <v>21</v>
      </c>
      <c r="C18283" s="28">
        <f t="shared" si="883"/>
        <v>8</v>
      </c>
      <c r="K18283" s="73" t="s">
        <v>2070</v>
      </c>
      <c r="L18283" s="73" t="s">
        <v>8201</v>
      </c>
      <c r="M18283" s="74">
        <v>13</v>
      </c>
      <c r="N18283" s="74">
        <v>8</v>
      </c>
    </row>
    <row r="18284" spans="1:14">
      <c r="A18284" s="43" t="str">
        <f t="shared" si="881"/>
        <v>154105300110105002</v>
      </c>
      <c r="B18284" s="28">
        <f t="shared" si="882"/>
        <v>5</v>
      </c>
      <c r="C18284" s="28">
        <f t="shared" si="883"/>
        <v>3</v>
      </c>
      <c r="K18284" s="73" t="s">
        <v>2672</v>
      </c>
      <c r="L18284" s="73" t="s">
        <v>8201</v>
      </c>
      <c r="M18284" s="74">
        <v>2</v>
      </c>
      <c r="N18284" s="74">
        <v>3</v>
      </c>
    </row>
    <row r="18285" spans="1:14">
      <c r="A18285" s="43" t="str">
        <f t="shared" si="881"/>
        <v>154106300110106001</v>
      </c>
      <c r="B18285" s="28">
        <f t="shared" si="882"/>
        <v>50</v>
      </c>
      <c r="C18285" s="28">
        <f t="shared" si="883"/>
        <v>47</v>
      </c>
      <c r="K18285" s="73" t="s">
        <v>2056</v>
      </c>
      <c r="L18285" s="73" t="s">
        <v>8202</v>
      </c>
      <c r="M18285" s="74">
        <v>3</v>
      </c>
      <c r="N18285" s="74">
        <v>47</v>
      </c>
    </row>
    <row r="18286" spans="1:14">
      <c r="A18286" s="43" t="str">
        <f t="shared" si="881"/>
        <v>154106300110106002</v>
      </c>
      <c r="B18286" s="28">
        <f t="shared" si="882"/>
        <v>29</v>
      </c>
      <c r="C18286" s="28">
        <f t="shared" si="883"/>
        <v>0</v>
      </c>
      <c r="K18286" s="73" t="s">
        <v>2530</v>
      </c>
      <c r="L18286" s="73" t="s">
        <v>8202</v>
      </c>
      <c r="M18286" s="74">
        <v>29</v>
      </c>
      <c r="N18286" s="74">
        <v>0</v>
      </c>
    </row>
    <row r="18287" spans="1:14">
      <c r="A18287" s="43" t="str">
        <f t="shared" si="881"/>
        <v>154107300110167002</v>
      </c>
      <c r="B18287" s="28">
        <f t="shared" si="882"/>
        <v>16</v>
      </c>
      <c r="C18287" s="28">
        <f t="shared" si="883"/>
        <v>8</v>
      </c>
      <c r="K18287" s="73" t="s">
        <v>3029</v>
      </c>
      <c r="L18287" s="73" t="s">
        <v>8203</v>
      </c>
      <c r="M18287" s="74">
        <v>8</v>
      </c>
      <c r="N18287" s="74">
        <v>8</v>
      </c>
    </row>
    <row r="18288" spans="1:14">
      <c r="A18288" s="43" t="str">
        <f t="shared" si="881"/>
        <v>154110300110110001</v>
      </c>
      <c r="B18288" s="28">
        <f t="shared" si="882"/>
        <v>24</v>
      </c>
      <c r="C18288" s="28">
        <f t="shared" si="883"/>
        <v>12</v>
      </c>
      <c r="K18288" s="73" t="s">
        <v>2006</v>
      </c>
      <c r="L18288" s="73" t="s">
        <v>8204</v>
      </c>
      <c r="M18288" s="74">
        <v>12</v>
      </c>
      <c r="N18288" s="74">
        <v>12</v>
      </c>
    </row>
    <row r="18289" spans="1:14">
      <c r="A18289" s="43" t="str">
        <f t="shared" si="881"/>
        <v>154111300110111001</v>
      </c>
      <c r="B18289" s="28">
        <f t="shared" si="882"/>
        <v>19</v>
      </c>
      <c r="C18289" s="28">
        <f t="shared" si="883"/>
        <v>17</v>
      </c>
      <c r="K18289" s="73" t="s">
        <v>2008</v>
      </c>
      <c r="L18289" s="73" t="s">
        <v>8205</v>
      </c>
      <c r="M18289" s="74">
        <v>2</v>
      </c>
      <c r="N18289" s="74">
        <v>17</v>
      </c>
    </row>
    <row r="18290" spans="1:14">
      <c r="A18290" s="43" t="str">
        <f t="shared" si="881"/>
        <v>154113300110380001</v>
      </c>
      <c r="B18290" s="28">
        <f t="shared" si="882"/>
        <v>14</v>
      </c>
      <c r="C18290" s="28">
        <f t="shared" si="883"/>
        <v>14</v>
      </c>
      <c r="K18290" s="73" t="s">
        <v>3820</v>
      </c>
      <c r="L18290" s="73" t="s">
        <v>8206</v>
      </c>
      <c r="M18290" s="74">
        <v>0</v>
      </c>
      <c r="N18290" s="74">
        <v>14</v>
      </c>
    </row>
    <row r="18291" spans="1:14">
      <c r="A18291" s="43" t="str">
        <f t="shared" si="881"/>
        <v>158101300130001001</v>
      </c>
      <c r="B18291" s="28">
        <f t="shared" si="882"/>
        <v>9</v>
      </c>
      <c r="C18291" s="28">
        <f t="shared" si="883"/>
        <v>8</v>
      </c>
      <c r="K18291" s="73" t="s">
        <v>1877</v>
      </c>
      <c r="L18291" s="73" t="s">
        <v>8207</v>
      </c>
      <c r="M18291" s="74">
        <v>1</v>
      </c>
      <c r="N18291" s="74">
        <v>8</v>
      </c>
    </row>
    <row r="18292" spans="1:14">
      <c r="A18292" s="43" t="str">
        <f t="shared" si="881"/>
        <v>158101300130001002</v>
      </c>
      <c r="B18292" s="28">
        <f t="shared" si="882"/>
        <v>12</v>
      </c>
      <c r="C18292" s="28">
        <f t="shared" si="883"/>
        <v>9</v>
      </c>
      <c r="K18292" s="73" t="s">
        <v>1890</v>
      </c>
      <c r="L18292" s="73" t="s">
        <v>8207</v>
      </c>
      <c r="M18292" s="74">
        <v>3</v>
      </c>
      <c r="N18292" s="74">
        <v>9</v>
      </c>
    </row>
    <row r="18293" spans="1:14">
      <c r="A18293" s="43" t="str">
        <f t="shared" si="881"/>
        <v>158101300130001003</v>
      </c>
      <c r="B18293" s="28">
        <f t="shared" si="882"/>
        <v>12</v>
      </c>
      <c r="C18293" s="28">
        <f t="shared" si="883"/>
        <v>11</v>
      </c>
      <c r="K18293" s="73" t="s">
        <v>1901</v>
      </c>
      <c r="L18293" s="73" t="s">
        <v>8207</v>
      </c>
      <c r="M18293" s="74">
        <v>1</v>
      </c>
      <c r="N18293" s="74">
        <v>11</v>
      </c>
    </row>
    <row r="18294" spans="1:14">
      <c r="A18294" s="43" t="str">
        <f t="shared" si="881"/>
        <v>158101300130001004</v>
      </c>
      <c r="B18294" s="28">
        <f t="shared" si="882"/>
        <v>16</v>
      </c>
      <c r="C18294" s="28">
        <f t="shared" si="883"/>
        <v>13</v>
      </c>
      <c r="K18294" s="73" t="s">
        <v>1917</v>
      </c>
      <c r="L18294" s="73" t="s">
        <v>8207</v>
      </c>
      <c r="M18294" s="74">
        <v>3</v>
      </c>
      <c r="N18294" s="74">
        <v>13</v>
      </c>
    </row>
    <row r="18295" spans="1:14">
      <c r="A18295" s="43" t="str">
        <f t="shared" si="881"/>
        <v>158101300130001005</v>
      </c>
      <c r="B18295" s="28">
        <f t="shared" si="882"/>
        <v>63</v>
      </c>
      <c r="C18295" s="28">
        <f t="shared" si="883"/>
        <v>57</v>
      </c>
      <c r="K18295" s="73" t="s">
        <v>1919</v>
      </c>
      <c r="L18295" s="73" t="s">
        <v>8207</v>
      </c>
      <c r="M18295" s="74">
        <v>6</v>
      </c>
      <c r="N18295" s="74">
        <v>57</v>
      </c>
    </row>
    <row r="18296" spans="1:14">
      <c r="A18296" s="43" t="str">
        <f t="shared" si="881"/>
        <v>158101300130001006</v>
      </c>
      <c r="B18296" s="28">
        <f t="shared" si="882"/>
        <v>57</v>
      </c>
      <c r="C18296" s="28">
        <f t="shared" si="883"/>
        <v>34</v>
      </c>
      <c r="K18296" s="73" t="s">
        <v>1920</v>
      </c>
      <c r="L18296" s="73" t="s">
        <v>8207</v>
      </c>
      <c r="M18296" s="74">
        <v>23</v>
      </c>
      <c r="N18296" s="74">
        <v>34</v>
      </c>
    </row>
    <row r="18297" spans="1:14">
      <c r="A18297" s="43" t="str">
        <f t="shared" si="881"/>
        <v>158101300130001007</v>
      </c>
      <c r="B18297" s="28">
        <f t="shared" si="882"/>
        <v>19</v>
      </c>
      <c r="C18297" s="28">
        <f t="shared" si="883"/>
        <v>15</v>
      </c>
      <c r="K18297" s="73" t="s">
        <v>1944</v>
      </c>
      <c r="L18297" s="73" t="s">
        <v>8207</v>
      </c>
      <c r="M18297" s="74">
        <v>4</v>
      </c>
      <c r="N18297" s="74">
        <v>15</v>
      </c>
    </row>
    <row r="18298" spans="1:14">
      <c r="A18298" s="43" t="str">
        <f t="shared" si="881"/>
        <v>158101300130001008</v>
      </c>
      <c r="B18298" s="28">
        <f t="shared" si="882"/>
        <v>42</v>
      </c>
      <c r="C18298" s="28">
        <f t="shared" si="883"/>
        <v>28</v>
      </c>
      <c r="K18298" s="73" t="s">
        <v>8208</v>
      </c>
      <c r="L18298" s="73" t="s">
        <v>8207</v>
      </c>
      <c r="M18298" s="74">
        <v>14</v>
      </c>
      <c r="N18298" s="74">
        <v>28</v>
      </c>
    </row>
    <row r="18299" spans="1:14">
      <c r="A18299" s="43" t="str">
        <f t="shared" si="881"/>
        <v>158101300130001009</v>
      </c>
      <c r="B18299" s="28">
        <f t="shared" si="882"/>
        <v>22</v>
      </c>
      <c r="C18299" s="28">
        <f t="shared" si="883"/>
        <v>12</v>
      </c>
      <c r="K18299" s="73" t="s">
        <v>8209</v>
      </c>
      <c r="L18299" s="73" t="s">
        <v>8207</v>
      </c>
      <c r="M18299" s="74">
        <v>10</v>
      </c>
      <c r="N18299" s="74">
        <v>12</v>
      </c>
    </row>
    <row r="18300" spans="1:14">
      <c r="A18300" s="43" t="str">
        <f t="shared" si="881"/>
        <v>158101300130001010</v>
      </c>
      <c r="B18300" s="28">
        <f t="shared" si="882"/>
        <v>13</v>
      </c>
      <c r="C18300" s="28">
        <f t="shared" si="883"/>
        <v>6</v>
      </c>
      <c r="K18300" s="73" t="s">
        <v>8210</v>
      </c>
      <c r="L18300" s="73" t="s">
        <v>8207</v>
      </c>
      <c r="M18300" s="74">
        <v>7</v>
      </c>
      <c r="N18300" s="74">
        <v>6</v>
      </c>
    </row>
    <row r="18301" spans="1:14">
      <c r="A18301" s="43" t="str">
        <f t="shared" si="881"/>
        <v>158101300130001011</v>
      </c>
      <c r="B18301" s="28">
        <f t="shared" si="882"/>
        <v>28</v>
      </c>
      <c r="C18301" s="28">
        <f t="shared" si="883"/>
        <v>14</v>
      </c>
      <c r="K18301" s="73" t="s">
        <v>8211</v>
      </c>
      <c r="L18301" s="73" t="s">
        <v>8207</v>
      </c>
      <c r="M18301" s="74">
        <v>14</v>
      </c>
      <c r="N18301" s="74">
        <v>14</v>
      </c>
    </row>
    <row r="18302" spans="1:14">
      <c r="A18302" s="43" t="str">
        <f t="shared" si="881"/>
        <v>158101300130001012</v>
      </c>
      <c r="B18302" s="28">
        <f t="shared" si="882"/>
        <v>2</v>
      </c>
      <c r="C18302" s="28">
        <f t="shared" si="883"/>
        <v>1</v>
      </c>
      <c r="K18302" s="73" t="s">
        <v>8212</v>
      </c>
      <c r="L18302" s="73" t="s">
        <v>8207</v>
      </c>
      <c r="M18302" s="74">
        <v>1</v>
      </c>
      <c r="N18302" s="74">
        <v>1</v>
      </c>
    </row>
    <row r="18303" spans="1:14">
      <c r="A18303" s="43" t="str">
        <f t="shared" si="881"/>
        <v>158101300130001013</v>
      </c>
      <c r="B18303" s="28">
        <f t="shared" si="882"/>
        <v>86</v>
      </c>
      <c r="C18303" s="28">
        <f t="shared" si="883"/>
        <v>20</v>
      </c>
      <c r="K18303" s="73" t="s">
        <v>8213</v>
      </c>
      <c r="L18303" s="73" t="s">
        <v>8207</v>
      </c>
      <c r="M18303" s="74">
        <v>66</v>
      </c>
      <c r="N18303" s="74">
        <v>20</v>
      </c>
    </row>
    <row r="18304" spans="1:14">
      <c r="A18304" s="43" t="str">
        <f t="shared" si="881"/>
        <v>158101300130001014</v>
      </c>
      <c r="B18304" s="28">
        <f t="shared" si="882"/>
        <v>76</v>
      </c>
      <c r="C18304" s="28">
        <f t="shared" si="883"/>
        <v>19</v>
      </c>
      <c r="K18304" s="73" t="s">
        <v>8214</v>
      </c>
      <c r="L18304" s="73" t="s">
        <v>8207</v>
      </c>
      <c r="M18304" s="74">
        <v>57</v>
      </c>
      <c r="N18304" s="74">
        <v>19</v>
      </c>
    </row>
    <row r="18305" spans="1:14">
      <c r="A18305" s="43" t="str">
        <f t="shared" si="881"/>
        <v>158101300130001015</v>
      </c>
      <c r="B18305" s="28">
        <f t="shared" si="882"/>
        <v>60</v>
      </c>
      <c r="C18305" s="28">
        <f t="shared" si="883"/>
        <v>21</v>
      </c>
      <c r="K18305" s="73" t="s">
        <v>8215</v>
      </c>
      <c r="L18305" s="73" t="s">
        <v>8207</v>
      </c>
      <c r="M18305" s="74">
        <v>39</v>
      </c>
      <c r="N18305" s="74">
        <v>21</v>
      </c>
    </row>
    <row r="18306" spans="1:14">
      <c r="A18306" s="43" t="str">
        <f t="shared" si="881"/>
        <v>158101300130001016</v>
      </c>
      <c r="B18306" s="28">
        <f t="shared" si="882"/>
        <v>50</v>
      </c>
      <c r="C18306" s="28">
        <f t="shared" si="883"/>
        <v>3</v>
      </c>
      <c r="K18306" s="73" t="s">
        <v>8216</v>
      </c>
      <c r="L18306" s="73" t="s">
        <v>8207</v>
      </c>
      <c r="M18306" s="74">
        <v>47</v>
      </c>
      <c r="N18306" s="74">
        <v>3</v>
      </c>
    </row>
    <row r="18307" spans="1:14">
      <c r="A18307" s="43" t="str">
        <f t="shared" ref="A18307:A18370" si="884">L18307&amp;K18307</f>
        <v>158101300130001017</v>
      </c>
      <c r="B18307" s="28">
        <f t="shared" ref="B18307:B18370" si="885">M18307+N18307</f>
        <v>133</v>
      </c>
      <c r="C18307" s="28">
        <f t="shared" ref="C18307:C18370" si="886">N18307</f>
        <v>63</v>
      </c>
      <c r="K18307" s="73" t="s">
        <v>8217</v>
      </c>
      <c r="L18307" s="73" t="s">
        <v>8207</v>
      </c>
      <c r="M18307" s="74">
        <v>70</v>
      </c>
      <c r="N18307" s="74">
        <v>63</v>
      </c>
    </row>
    <row r="18308" spans="1:14">
      <c r="A18308" s="43" t="str">
        <f t="shared" si="884"/>
        <v>158101300130001018</v>
      </c>
      <c r="B18308" s="28">
        <f t="shared" si="885"/>
        <v>0</v>
      </c>
      <c r="C18308" s="28">
        <f t="shared" si="886"/>
        <v>0</v>
      </c>
      <c r="K18308" s="73" t="s">
        <v>8218</v>
      </c>
      <c r="L18308" s="73" t="s">
        <v>8207</v>
      </c>
      <c r="M18308" s="74">
        <v>0</v>
      </c>
      <c r="N18308" s="74">
        <v>0</v>
      </c>
    </row>
    <row r="18309" spans="1:14">
      <c r="A18309" s="43" t="str">
        <f t="shared" si="884"/>
        <v>158101300130001019</v>
      </c>
      <c r="B18309" s="28">
        <f t="shared" si="885"/>
        <v>1</v>
      </c>
      <c r="C18309" s="28">
        <f t="shared" si="886"/>
        <v>1</v>
      </c>
      <c r="K18309" s="73" t="s">
        <v>8219</v>
      </c>
      <c r="L18309" s="73" t="s">
        <v>8207</v>
      </c>
      <c r="M18309" s="74">
        <v>0</v>
      </c>
      <c r="N18309" s="74">
        <v>1</v>
      </c>
    </row>
    <row r="18310" spans="1:14">
      <c r="A18310" s="43" t="str">
        <f t="shared" si="884"/>
        <v>158102300130102001</v>
      </c>
      <c r="B18310" s="28">
        <f t="shared" si="885"/>
        <v>182</v>
      </c>
      <c r="C18310" s="28">
        <f t="shared" si="886"/>
        <v>138</v>
      </c>
      <c r="K18310" s="73" t="s">
        <v>8220</v>
      </c>
      <c r="L18310" s="73" t="s">
        <v>8221</v>
      </c>
      <c r="M18310" s="74">
        <v>44</v>
      </c>
      <c r="N18310" s="74">
        <v>138</v>
      </c>
    </row>
    <row r="18311" spans="1:14">
      <c r="A18311" s="43" t="str">
        <f t="shared" si="884"/>
        <v>158102300130102002</v>
      </c>
      <c r="B18311" s="28">
        <f t="shared" si="885"/>
        <v>7</v>
      </c>
      <c r="C18311" s="28">
        <f t="shared" si="886"/>
        <v>7</v>
      </c>
      <c r="K18311" s="73" t="s">
        <v>8222</v>
      </c>
      <c r="L18311" s="73" t="s">
        <v>8221</v>
      </c>
      <c r="M18311" s="74">
        <v>0</v>
      </c>
      <c r="N18311" s="74">
        <v>7</v>
      </c>
    </row>
    <row r="18312" spans="1:14">
      <c r="A18312" s="43" t="str">
        <f t="shared" si="884"/>
        <v>158102300130102003</v>
      </c>
      <c r="B18312" s="28">
        <f t="shared" si="885"/>
        <v>37</v>
      </c>
      <c r="C18312" s="28">
        <f t="shared" si="886"/>
        <v>28</v>
      </c>
      <c r="K18312" s="73" t="s">
        <v>8223</v>
      </c>
      <c r="L18312" s="73" t="s">
        <v>8221</v>
      </c>
      <c r="M18312" s="74">
        <v>9</v>
      </c>
      <c r="N18312" s="74">
        <v>28</v>
      </c>
    </row>
    <row r="18313" spans="1:14">
      <c r="A18313" s="43" t="str">
        <f t="shared" si="884"/>
        <v>158102300130102004</v>
      </c>
      <c r="B18313" s="28">
        <f t="shared" si="885"/>
        <v>81</v>
      </c>
      <c r="C18313" s="28">
        <f t="shared" si="886"/>
        <v>77</v>
      </c>
      <c r="K18313" s="73" t="s">
        <v>8224</v>
      </c>
      <c r="L18313" s="73" t="s">
        <v>8221</v>
      </c>
      <c r="M18313" s="74">
        <v>4</v>
      </c>
      <c r="N18313" s="74">
        <v>77</v>
      </c>
    </row>
    <row r="18314" spans="1:14">
      <c r="A18314" s="43" t="str">
        <f t="shared" si="884"/>
        <v>158102300130102005</v>
      </c>
      <c r="B18314" s="28">
        <f t="shared" si="885"/>
        <v>23</v>
      </c>
      <c r="C18314" s="28">
        <f t="shared" si="886"/>
        <v>15</v>
      </c>
      <c r="K18314" s="73" t="s">
        <v>8225</v>
      </c>
      <c r="L18314" s="73" t="s">
        <v>8221</v>
      </c>
      <c r="M18314" s="74">
        <v>8</v>
      </c>
      <c r="N18314" s="74">
        <v>15</v>
      </c>
    </row>
    <row r="18315" spans="1:14">
      <c r="A18315" s="43" t="str">
        <f t="shared" si="884"/>
        <v>158102300130102006</v>
      </c>
      <c r="B18315" s="28">
        <f t="shared" si="885"/>
        <v>58</v>
      </c>
      <c r="C18315" s="28">
        <f t="shared" si="886"/>
        <v>39</v>
      </c>
      <c r="K18315" s="73" t="s">
        <v>8226</v>
      </c>
      <c r="L18315" s="73" t="s">
        <v>8221</v>
      </c>
      <c r="M18315" s="74">
        <v>19</v>
      </c>
      <c r="N18315" s="74">
        <v>39</v>
      </c>
    </row>
    <row r="18316" spans="1:14">
      <c r="A18316" s="43" t="str">
        <f t="shared" si="884"/>
        <v>158103300130263001</v>
      </c>
      <c r="B18316" s="28">
        <f t="shared" si="885"/>
        <v>14</v>
      </c>
      <c r="C18316" s="28">
        <f t="shared" si="886"/>
        <v>6</v>
      </c>
      <c r="K18316" s="73" t="s">
        <v>8227</v>
      </c>
      <c r="L18316" s="73" t="s">
        <v>8228</v>
      </c>
      <c r="M18316" s="74">
        <v>8</v>
      </c>
      <c r="N18316" s="74">
        <v>6</v>
      </c>
    </row>
    <row r="18317" spans="1:14">
      <c r="A18317" s="43" t="str">
        <f t="shared" si="884"/>
        <v>158103300130263002</v>
      </c>
      <c r="B18317" s="28">
        <f t="shared" si="885"/>
        <v>13</v>
      </c>
      <c r="C18317" s="28">
        <f t="shared" si="886"/>
        <v>4</v>
      </c>
      <c r="K18317" s="73" t="s">
        <v>8229</v>
      </c>
      <c r="L18317" s="73" t="s">
        <v>8228</v>
      </c>
      <c r="M18317" s="74">
        <v>9</v>
      </c>
      <c r="N18317" s="74">
        <v>4</v>
      </c>
    </row>
    <row r="18318" spans="1:14">
      <c r="A18318" s="43" t="str">
        <f t="shared" si="884"/>
        <v>158103300130263003</v>
      </c>
      <c r="B18318" s="28">
        <f t="shared" si="885"/>
        <v>3</v>
      </c>
      <c r="C18318" s="28">
        <f t="shared" si="886"/>
        <v>1</v>
      </c>
      <c r="K18318" s="73" t="s">
        <v>8230</v>
      </c>
      <c r="L18318" s="73" t="s">
        <v>8228</v>
      </c>
      <c r="M18318" s="74">
        <v>2</v>
      </c>
      <c r="N18318" s="74">
        <v>1</v>
      </c>
    </row>
    <row r="18319" spans="1:14">
      <c r="A18319" s="43" t="str">
        <f t="shared" si="884"/>
        <v>158103300130263004</v>
      </c>
      <c r="B18319" s="28">
        <f t="shared" si="885"/>
        <v>47</v>
      </c>
      <c r="C18319" s="28">
        <f t="shared" si="886"/>
        <v>33</v>
      </c>
      <c r="K18319" s="73" t="s">
        <v>8231</v>
      </c>
      <c r="L18319" s="73" t="s">
        <v>8228</v>
      </c>
      <c r="M18319" s="74">
        <v>14</v>
      </c>
      <c r="N18319" s="74">
        <v>33</v>
      </c>
    </row>
    <row r="18320" spans="1:14">
      <c r="A18320" s="43" t="str">
        <f t="shared" si="884"/>
        <v>158103300130263005</v>
      </c>
      <c r="B18320" s="28">
        <f t="shared" si="885"/>
        <v>45</v>
      </c>
      <c r="C18320" s="28">
        <f t="shared" si="886"/>
        <v>30</v>
      </c>
      <c r="K18320" s="73" t="s">
        <v>8232</v>
      </c>
      <c r="L18320" s="73" t="s">
        <v>8228</v>
      </c>
      <c r="M18320" s="74">
        <v>15</v>
      </c>
      <c r="N18320" s="74">
        <v>30</v>
      </c>
    </row>
    <row r="18321" spans="1:14">
      <c r="A18321" s="43" t="str">
        <f t="shared" si="884"/>
        <v>158103300130263006</v>
      </c>
      <c r="B18321" s="28">
        <f t="shared" si="885"/>
        <v>3</v>
      </c>
      <c r="C18321" s="28">
        <f t="shared" si="886"/>
        <v>0</v>
      </c>
      <c r="K18321" s="73" t="s">
        <v>8233</v>
      </c>
      <c r="L18321" s="73" t="s">
        <v>8228</v>
      </c>
      <c r="M18321" s="74">
        <v>3</v>
      </c>
      <c r="N18321" s="74">
        <v>0</v>
      </c>
    </row>
    <row r="18322" spans="1:14">
      <c r="A18322" s="43" t="str">
        <f t="shared" si="884"/>
        <v>158103300130263007</v>
      </c>
      <c r="B18322" s="28">
        <f t="shared" si="885"/>
        <v>3</v>
      </c>
      <c r="C18322" s="28">
        <f t="shared" si="886"/>
        <v>1</v>
      </c>
      <c r="K18322" s="73" t="s">
        <v>8234</v>
      </c>
      <c r="L18322" s="73" t="s">
        <v>8228</v>
      </c>
      <c r="M18322" s="74">
        <v>2</v>
      </c>
      <c r="N18322" s="74">
        <v>1</v>
      </c>
    </row>
    <row r="18323" spans="1:14">
      <c r="A18323" s="43" t="str">
        <f t="shared" si="884"/>
        <v>158103300130263008</v>
      </c>
      <c r="B18323" s="28">
        <f t="shared" si="885"/>
        <v>14</v>
      </c>
      <c r="C18323" s="28">
        <f t="shared" si="886"/>
        <v>5</v>
      </c>
      <c r="K18323" s="73" t="s">
        <v>8235</v>
      </c>
      <c r="L18323" s="73" t="s">
        <v>8228</v>
      </c>
      <c r="M18323" s="74">
        <v>9</v>
      </c>
      <c r="N18323" s="74">
        <v>5</v>
      </c>
    </row>
    <row r="18324" spans="1:14">
      <c r="A18324" s="43" t="str">
        <f t="shared" si="884"/>
        <v>158103300130263009</v>
      </c>
      <c r="B18324" s="28">
        <f t="shared" si="885"/>
        <v>8</v>
      </c>
      <c r="C18324" s="28">
        <f t="shared" si="886"/>
        <v>8</v>
      </c>
      <c r="K18324" s="73" t="s">
        <v>8236</v>
      </c>
      <c r="L18324" s="73" t="s">
        <v>8228</v>
      </c>
      <c r="M18324" s="74">
        <v>0</v>
      </c>
      <c r="N18324" s="74">
        <v>8</v>
      </c>
    </row>
    <row r="18325" spans="1:14">
      <c r="A18325" s="43" t="str">
        <f t="shared" si="884"/>
        <v>158103300130263010</v>
      </c>
      <c r="B18325" s="28">
        <f t="shared" si="885"/>
        <v>7</v>
      </c>
      <c r="C18325" s="28">
        <f t="shared" si="886"/>
        <v>1</v>
      </c>
      <c r="K18325" s="73" t="s">
        <v>8237</v>
      </c>
      <c r="L18325" s="73" t="s">
        <v>8228</v>
      </c>
      <c r="M18325" s="74">
        <v>6</v>
      </c>
      <c r="N18325" s="74">
        <v>1</v>
      </c>
    </row>
    <row r="18326" spans="1:14">
      <c r="A18326" s="43" t="str">
        <f t="shared" si="884"/>
        <v>158103300130263011</v>
      </c>
      <c r="B18326" s="28">
        <f t="shared" si="885"/>
        <v>49</v>
      </c>
      <c r="C18326" s="28">
        <f t="shared" si="886"/>
        <v>5</v>
      </c>
      <c r="K18326" s="73" t="s">
        <v>8238</v>
      </c>
      <c r="L18326" s="73" t="s">
        <v>8228</v>
      </c>
      <c r="M18326" s="74">
        <v>44</v>
      </c>
      <c r="N18326" s="74">
        <v>5</v>
      </c>
    </row>
    <row r="18327" spans="1:14">
      <c r="A18327" s="43" t="str">
        <f t="shared" si="884"/>
        <v>158103300130263012</v>
      </c>
      <c r="B18327" s="28">
        <f t="shared" si="885"/>
        <v>17</v>
      </c>
      <c r="C18327" s="28">
        <f t="shared" si="886"/>
        <v>6</v>
      </c>
      <c r="K18327" s="73" t="s">
        <v>8239</v>
      </c>
      <c r="L18327" s="73" t="s">
        <v>8228</v>
      </c>
      <c r="M18327" s="74">
        <v>11</v>
      </c>
      <c r="N18327" s="74">
        <v>6</v>
      </c>
    </row>
    <row r="18328" spans="1:14">
      <c r="A18328" s="43" t="str">
        <f t="shared" si="884"/>
        <v>158103300130263013</v>
      </c>
      <c r="B18328" s="28">
        <f t="shared" si="885"/>
        <v>36</v>
      </c>
      <c r="C18328" s="28">
        <f t="shared" si="886"/>
        <v>26</v>
      </c>
      <c r="K18328" s="73" t="s">
        <v>8240</v>
      </c>
      <c r="L18328" s="73" t="s">
        <v>8228</v>
      </c>
      <c r="M18328" s="74">
        <v>10</v>
      </c>
      <c r="N18328" s="74">
        <v>26</v>
      </c>
    </row>
    <row r="18329" spans="1:14">
      <c r="A18329" s="43" t="str">
        <f t="shared" si="884"/>
        <v>158103300130263014</v>
      </c>
      <c r="B18329" s="28">
        <f t="shared" si="885"/>
        <v>85</v>
      </c>
      <c r="C18329" s="28">
        <f t="shared" si="886"/>
        <v>28</v>
      </c>
      <c r="K18329" s="73" t="s">
        <v>8241</v>
      </c>
      <c r="L18329" s="73" t="s">
        <v>8228</v>
      </c>
      <c r="M18329" s="74">
        <v>57</v>
      </c>
      <c r="N18329" s="74">
        <v>28</v>
      </c>
    </row>
    <row r="18330" spans="1:14">
      <c r="A18330" s="43" t="str">
        <f t="shared" si="884"/>
        <v>158103300130263015</v>
      </c>
      <c r="B18330" s="28">
        <f t="shared" si="885"/>
        <v>25</v>
      </c>
      <c r="C18330" s="28">
        <f t="shared" si="886"/>
        <v>16</v>
      </c>
      <c r="K18330" s="73" t="s">
        <v>8242</v>
      </c>
      <c r="L18330" s="73" t="s">
        <v>8228</v>
      </c>
      <c r="M18330" s="74">
        <v>9</v>
      </c>
      <c r="N18330" s="74">
        <v>16</v>
      </c>
    </row>
    <row r="18331" spans="1:14">
      <c r="A18331" s="43" t="str">
        <f t="shared" si="884"/>
        <v>158103300130263016</v>
      </c>
      <c r="B18331" s="28">
        <f t="shared" si="885"/>
        <v>26</v>
      </c>
      <c r="C18331" s="28">
        <f t="shared" si="886"/>
        <v>12</v>
      </c>
      <c r="K18331" s="73" t="s">
        <v>8243</v>
      </c>
      <c r="L18331" s="73" t="s">
        <v>8228</v>
      </c>
      <c r="M18331" s="74">
        <v>14</v>
      </c>
      <c r="N18331" s="74">
        <v>12</v>
      </c>
    </row>
    <row r="18332" spans="1:14">
      <c r="A18332" s="43" t="str">
        <f t="shared" si="884"/>
        <v>158103300130263017</v>
      </c>
      <c r="B18332" s="28">
        <f t="shared" si="885"/>
        <v>46</v>
      </c>
      <c r="C18332" s="28">
        <f t="shared" si="886"/>
        <v>22</v>
      </c>
      <c r="K18332" s="73" t="s">
        <v>8244</v>
      </c>
      <c r="L18332" s="73" t="s">
        <v>8228</v>
      </c>
      <c r="M18332" s="74">
        <v>24</v>
      </c>
      <c r="N18332" s="74">
        <v>22</v>
      </c>
    </row>
    <row r="18333" spans="1:14">
      <c r="A18333" s="43" t="str">
        <f t="shared" si="884"/>
        <v>158103300130263018</v>
      </c>
      <c r="B18333" s="28">
        <f t="shared" si="885"/>
        <v>126</v>
      </c>
      <c r="C18333" s="28">
        <f t="shared" si="886"/>
        <v>84</v>
      </c>
      <c r="K18333" s="73" t="s">
        <v>8245</v>
      </c>
      <c r="L18333" s="73" t="s">
        <v>8228</v>
      </c>
      <c r="M18333" s="74">
        <v>42</v>
      </c>
      <c r="N18333" s="74">
        <v>84</v>
      </c>
    </row>
    <row r="18334" spans="1:14">
      <c r="A18334" s="43" t="str">
        <f t="shared" si="884"/>
        <v>158103300130263019</v>
      </c>
      <c r="B18334" s="28">
        <f t="shared" si="885"/>
        <v>16</v>
      </c>
      <c r="C18334" s="28">
        <f t="shared" si="886"/>
        <v>6</v>
      </c>
      <c r="K18334" s="73" t="s">
        <v>8246</v>
      </c>
      <c r="L18334" s="73" t="s">
        <v>8228</v>
      </c>
      <c r="M18334" s="74">
        <v>10</v>
      </c>
      <c r="N18334" s="74">
        <v>6</v>
      </c>
    </row>
    <row r="18335" spans="1:14">
      <c r="A18335" s="43" t="str">
        <f t="shared" si="884"/>
        <v>158103300130263020</v>
      </c>
      <c r="B18335" s="28">
        <f t="shared" si="885"/>
        <v>72</v>
      </c>
      <c r="C18335" s="28">
        <f t="shared" si="886"/>
        <v>12</v>
      </c>
      <c r="K18335" s="73" t="s">
        <v>8247</v>
      </c>
      <c r="L18335" s="73" t="s">
        <v>8228</v>
      </c>
      <c r="M18335" s="74">
        <v>60</v>
      </c>
      <c r="N18335" s="74">
        <v>12</v>
      </c>
    </row>
    <row r="18336" spans="1:14">
      <c r="A18336" s="43" t="str">
        <f t="shared" si="884"/>
        <v>158103300130263021</v>
      </c>
      <c r="B18336" s="28">
        <f t="shared" si="885"/>
        <v>122</v>
      </c>
      <c r="C18336" s="28">
        <f t="shared" si="886"/>
        <v>43</v>
      </c>
      <c r="K18336" s="73" t="s">
        <v>8248</v>
      </c>
      <c r="L18336" s="73" t="s">
        <v>8228</v>
      </c>
      <c r="M18336" s="74">
        <v>79</v>
      </c>
      <c r="N18336" s="74">
        <v>43</v>
      </c>
    </row>
    <row r="18337" spans="1:14">
      <c r="A18337" s="43" t="str">
        <f t="shared" si="884"/>
        <v>158103300130263022</v>
      </c>
      <c r="B18337" s="28">
        <f t="shared" si="885"/>
        <v>81</v>
      </c>
      <c r="C18337" s="28">
        <f t="shared" si="886"/>
        <v>14</v>
      </c>
      <c r="K18337" s="73" t="s">
        <v>8249</v>
      </c>
      <c r="L18337" s="73" t="s">
        <v>8228</v>
      </c>
      <c r="M18337" s="74">
        <v>67</v>
      </c>
      <c r="N18337" s="74">
        <v>14</v>
      </c>
    </row>
    <row r="18338" spans="1:14">
      <c r="A18338" s="43" t="str">
        <f t="shared" si="884"/>
        <v>158104300130264022</v>
      </c>
      <c r="B18338" s="28">
        <f t="shared" si="885"/>
        <v>16</v>
      </c>
      <c r="C18338" s="28">
        <f t="shared" si="886"/>
        <v>7</v>
      </c>
      <c r="K18338" s="73" t="s">
        <v>8250</v>
      </c>
      <c r="L18338" s="73" t="s">
        <v>8251</v>
      </c>
      <c r="M18338" s="74">
        <v>9</v>
      </c>
      <c r="N18338" s="74">
        <v>7</v>
      </c>
    </row>
    <row r="18339" spans="1:14">
      <c r="A18339" s="43" t="str">
        <f t="shared" si="884"/>
        <v>158104300130264023</v>
      </c>
      <c r="B18339" s="28">
        <f t="shared" si="885"/>
        <v>7</v>
      </c>
      <c r="C18339" s="28">
        <f t="shared" si="886"/>
        <v>2</v>
      </c>
      <c r="K18339" s="73" t="s">
        <v>8252</v>
      </c>
      <c r="L18339" s="73" t="s">
        <v>8251</v>
      </c>
      <c r="M18339" s="74">
        <v>5</v>
      </c>
      <c r="N18339" s="74">
        <v>2</v>
      </c>
    </row>
    <row r="18340" spans="1:14">
      <c r="A18340" s="43" t="str">
        <f t="shared" si="884"/>
        <v>158104300130264024</v>
      </c>
      <c r="B18340" s="28">
        <f t="shared" si="885"/>
        <v>10</v>
      </c>
      <c r="C18340" s="28">
        <f t="shared" si="886"/>
        <v>1</v>
      </c>
      <c r="K18340" s="73" t="s">
        <v>8253</v>
      </c>
      <c r="L18340" s="73" t="s">
        <v>8251</v>
      </c>
      <c r="M18340" s="74">
        <v>9</v>
      </c>
      <c r="N18340" s="74">
        <v>1</v>
      </c>
    </row>
    <row r="18341" spans="1:14">
      <c r="A18341" s="43" t="str">
        <f t="shared" si="884"/>
        <v>158104300130264025</v>
      </c>
      <c r="B18341" s="28">
        <f t="shared" si="885"/>
        <v>4</v>
      </c>
      <c r="C18341" s="28">
        <f t="shared" si="886"/>
        <v>4</v>
      </c>
      <c r="K18341" s="73" t="s">
        <v>8254</v>
      </c>
      <c r="L18341" s="73" t="s">
        <v>8251</v>
      </c>
      <c r="M18341" s="74">
        <v>0</v>
      </c>
      <c r="N18341" s="74">
        <v>4</v>
      </c>
    </row>
    <row r="18342" spans="1:14">
      <c r="A18342" s="43" t="str">
        <f t="shared" si="884"/>
        <v>158104300130264026</v>
      </c>
      <c r="B18342" s="28">
        <f t="shared" si="885"/>
        <v>23</v>
      </c>
      <c r="C18342" s="28">
        <f t="shared" si="886"/>
        <v>21</v>
      </c>
      <c r="K18342" s="73" t="s">
        <v>8255</v>
      </c>
      <c r="L18342" s="73" t="s">
        <v>8251</v>
      </c>
      <c r="M18342" s="74">
        <v>2</v>
      </c>
      <c r="N18342" s="74">
        <v>21</v>
      </c>
    </row>
    <row r="18343" spans="1:14">
      <c r="A18343" s="43" t="str">
        <f t="shared" si="884"/>
        <v>158104300130264027</v>
      </c>
      <c r="B18343" s="28">
        <f t="shared" si="885"/>
        <v>30</v>
      </c>
      <c r="C18343" s="28">
        <f t="shared" si="886"/>
        <v>8</v>
      </c>
      <c r="K18343" s="73" t="s">
        <v>8256</v>
      </c>
      <c r="L18343" s="73" t="s">
        <v>8251</v>
      </c>
      <c r="M18343" s="74">
        <v>22</v>
      </c>
      <c r="N18343" s="74">
        <v>8</v>
      </c>
    </row>
    <row r="18344" spans="1:14">
      <c r="A18344" s="43" t="str">
        <f t="shared" si="884"/>
        <v>158104300130264028</v>
      </c>
      <c r="B18344" s="28">
        <f t="shared" si="885"/>
        <v>0</v>
      </c>
      <c r="C18344" s="28">
        <f t="shared" si="886"/>
        <v>0</v>
      </c>
      <c r="K18344" s="73" t="s">
        <v>8257</v>
      </c>
      <c r="L18344" s="73" t="s">
        <v>8251</v>
      </c>
      <c r="M18344" s="74">
        <v>0</v>
      </c>
      <c r="N18344" s="74">
        <v>0</v>
      </c>
    </row>
    <row r="18345" spans="1:14">
      <c r="A18345" s="43" t="str">
        <f t="shared" si="884"/>
        <v>158104300130264029</v>
      </c>
      <c r="B18345" s="28">
        <f t="shared" si="885"/>
        <v>0</v>
      </c>
      <c r="C18345" s="28">
        <f t="shared" si="886"/>
        <v>0</v>
      </c>
      <c r="K18345" s="73" t="s">
        <v>8258</v>
      </c>
      <c r="L18345" s="73" t="s">
        <v>8251</v>
      </c>
      <c r="M18345" s="74">
        <v>0</v>
      </c>
      <c r="N18345" s="74">
        <v>0</v>
      </c>
    </row>
    <row r="18346" spans="1:14">
      <c r="A18346" s="43" t="str">
        <f t="shared" si="884"/>
        <v>158104300130264030</v>
      </c>
      <c r="B18346" s="28">
        <f t="shared" si="885"/>
        <v>2</v>
      </c>
      <c r="C18346" s="28">
        <f t="shared" si="886"/>
        <v>2</v>
      </c>
      <c r="K18346" s="73" t="s">
        <v>8259</v>
      </c>
      <c r="L18346" s="73" t="s">
        <v>8251</v>
      </c>
      <c r="M18346" s="74">
        <v>0</v>
      </c>
      <c r="N18346" s="74">
        <v>2</v>
      </c>
    </row>
    <row r="18347" spans="1:14">
      <c r="A18347" s="43" t="str">
        <f t="shared" si="884"/>
        <v>158104300130264031</v>
      </c>
      <c r="B18347" s="28">
        <f t="shared" si="885"/>
        <v>4</v>
      </c>
      <c r="C18347" s="28">
        <f t="shared" si="886"/>
        <v>0</v>
      </c>
      <c r="K18347" s="73" t="s">
        <v>8260</v>
      </c>
      <c r="L18347" s="73" t="s">
        <v>8251</v>
      </c>
      <c r="M18347" s="74">
        <v>4</v>
      </c>
      <c r="N18347" s="74">
        <v>0</v>
      </c>
    </row>
    <row r="18348" spans="1:14">
      <c r="A18348" s="43" t="str">
        <f t="shared" si="884"/>
        <v>158104300130264032</v>
      </c>
      <c r="B18348" s="28">
        <f t="shared" si="885"/>
        <v>7</v>
      </c>
      <c r="C18348" s="28">
        <f t="shared" si="886"/>
        <v>0</v>
      </c>
      <c r="K18348" s="73" t="s">
        <v>8261</v>
      </c>
      <c r="L18348" s="73" t="s">
        <v>8251</v>
      </c>
      <c r="M18348" s="74">
        <v>7</v>
      </c>
      <c r="N18348" s="74">
        <v>0</v>
      </c>
    </row>
    <row r="18349" spans="1:14">
      <c r="A18349" s="43" t="str">
        <f t="shared" si="884"/>
        <v>158104300130264033</v>
      </c>
      <c r="B18349" s="28">
        <f t="shared" si="885"/>
        <v>0</v>
      </c>
      <c r="C18349" s="28">
        <f t="shared" si="886"/>
        <v>0</v>
      </c>
      <c r="K18349" s="73" t="s">
        <v>8262</v>
      </c>
      <c r="L18349" s="73" t="s">
        <v>8251</v>
      </c>
      <c r="M18349" s="74">
        <v>0</v>
      </c>
      <c r="N18349" s="74">
        <v>0</v>
      </c>
    </row>
    <row r="18350" spans="1:14">
      <c r="A18350" s="43" t="str">
        <f t="shared" si="884"/>
        <v>158104300130264034</v>
      </c>
      <c r="B18350" s="28">
        <f t="shared" si="885"/>
        <v>21</v>
      </c>
      <c r="C18350" s="28">
        <f t="shared" si="886"/>
        <v>16</v>
      </c>
      <c r="K18350" s="73" t="s">
        <v>8263</v>
      </c>
      <c r="L18350" s="73" t="s">
        <v>8251</v>
      </c>
      <c r="M18350" s="74">
        <v>5</v>
      </c>
      <c r="N18350" s="74">
        <v>16</v>
      </c>
    </row>
    <row r="18351" spans="1:14">
      <c r="A18351" s="43" t="str">
        <f t="shared" si="884"/>
        <v>158104300130264035</v>
      </c>
      <c r="B18351" s="28">
        <f t="shared" si="885"/>
        <v>9</v>
      </c>
      <c r="C18351" s="28">
        <f t="shared" si="886"/>
        <v>6</v>
      </c>
      <c r="K18351" s="73" t="s">
        <v>8264</v>
      </c>
      <c r="L18351" s="73" t="s">
        <v>8251</v>
      </c>
      <c r="M18351" s="74">
        <v>3</v>
      </c>
      <c r="N18351" s="74">
        <v>6</v>
      </c>
    </row>
    <row r="18352" spans="1:14">
      <c r="A18352" s="43" t="str">
        <f t="shared" si="884"/>
        <v>158104300130264036</v>
      </c>
      <c r="B18352" s="28">
        <f t="shared" si="885"/>
        <v>0</v>
      </c>
      <c r="C18352" s="28">
        <f t="shared" si="886"/>
        <v>0</v>
      </c>
      <c r="K18352" s="73" t="s">
        <v>8265</v>
      </c>
      <c r="L18352" s="73" t="s">
        <v>8251</v>
      </c>
      <c r="M18352" s="74">
        <v>0</v>
      </c>
      <c r="N18352" s="74">
        <v>0</v>
      </c>
    </row>
    <row r="18353" spans="1:14">
      <c r="A18353" s="43" t="str">
        <f t="shared" si="884"/>
        <v>158104300130264037</v>
      </c>
      <c r="B18353" s="28">
        <f t="shared" si="885"/>
        <v>10</v>
      </c>
      <c r="C18353" s="28">
        <f t="shared" si="886"/>
        <v>7</v>
      </c>
      <c r="K18353" s="73" t="s">
        <v>8266</v>
      </c>
      <c r="L18353" s="73" t="s">
        <v>8251</v>
      </c>
      <c r="M18353" s="74">
        <v>3</v>
      </c>
      <c r="N18353" s="74">
        <v>7</v>
      </c>
    </row>
    <row r="18354" spans="1:14">
      <c r="A18354" s="43" t="str">
        <f t="shared" si="884"/>
        <v>158104300130264038</v>
      </c>
      <c r="B18354" s="28">
        <f t="shared" si="885"/>
        <v>15</v>
      </c>
      <c r="C18354" s="28">
        <f t="shared" si="886"/>
        <v>11</v>
      </c>
      <c r="K18354" s="73" t="s">
        <v>8267</v>
      </c>
      <c r="L18354" s="73" t="s">
        <v>8251</v>
      </c>
      <c r="M18354" s="74">
        <v>4</v>
      </c>
      <c r="N18354" s="74">
        <v>11</v>
      </c>
    </row>
    <row r="18355" spans="1:14">
      <c r="A18355" s="43" t="str">
        <f t="shared" si="884"/>
        <v>158104300130264039</v>
      </c>
      <c r="B18355" s="28">
        <f t="shared" si="885"/>
        <v>4</v>
      </c>
      <c r="C18355" s="28">
        <f t="shared" si="886"/>
        <v>3</v>
      </c>
      <c r="K18355" s="73" t="s">
        <v>8268</v>
      </c>
      <c r="L18355" s="73" t="s">
        <v>8251</v>
      </c>
      <c r="M18355" s="74">
        <v>1</v>
      </c>
      <c r="N18355" s="74">
        <v>3</v>
      </c>
    </row>
    <row r="18356" spans="1:14">
      <c r="A18356" s="43" t="str">
        <f t="shared" si="884"/>
        <v>158104300130264040</v>
      </c>
      <c r="B18356" s="28">
        <f t="shared" si="885"/>
        <v>25</v>
      </c>
      <c r="C18356" s="28">
        <f t="shared" si="886"/>
        <v>0</v>
      </c>
      <c r="K18356" s="73" t="s">
        <v>8269</v>
      </c>
      <c r="L18356" s="73" t="s">
        <v>8251</v>
      </c>
      <c r="M18356" s="74">
        <v>25</v>
      </c>
      <c r="N18356" s="74">
        <v>0</v>
      </c>
    </row>
    <row r="18357" spans="1:14">
      <c r="A18357" s="43" t="str">
        <f t="shared" si="884"/>
        <v>158104300130264041</v>
      </c>
      <c r="B18357" s="28">
        <f t="shared" si="885"/>
        <v>33</v>
      </c>
      <c r="C18357" s="28">
        <f t="shared" si="886"/>
        <v>2</v>
      </c>
      <c r="K18357" s="73" t="s">
        <v>8270</v>
      </c>
      <c r="L18357" s="73" t="s">
        <v>8251</v>
      </c>
      <c r="M18357" s="74">
        <v>31</v>
      </c>
      <c r="N18357" s="74">
        <v>2</v>
      </c>
    </row>
    <row r="18358" spans="1:14">
      <c r="A18358" s="43" t="str">
        <f t="shared" si="884"/>
        <v>158104300130264042</v>
      </c>
      <c r="B18358" s="28">
        <f t="shared" si="885"/>
        <v>35</v>
      </c>
      <c r="C18358" s="28">
        <f t="shared" si="886"/>
        <v>6</v>
      </c>
      <c r="K18358" s="73" t="s">
        <v>8271</v>
      </c>
      <c r="L18358" s="73" t="s">
        <v>8251</v>
      </c>
      <c r="M18358" s="74">
        <v>29</v>
      </c>
      <c r="N18358" s="74">
        <v>6</v>
      </c>
    </row>
    <row r="18359" spans="1:14">
      <c r="A18359" s="43" t="str">
        <f t="shared" si="884"/>
        <v>158104300130264043</v>
      </c>
      <c r="B18359" s="28">
        <f t="shared" si="885"/>
        <v>6</v>
      </c>
      <c r="C18359" s="28">
        <f t="shared" si="886"/>
        <v>0</v>
      </c>
      <c r="K18359" s="73" t="s">
        <v>8272</v>
      </c>
      <c r="L18359" s="73" t="s">
        <v>8251</v>
      </c>
      <c r="M18359" s="74">
        <v>6</v>
      </c>
      <c r="N18359" s="74">
        <v>0</v>
      </c>
    </row>
    <row r="18360" spans="1:14">
      <c r="A18360" s="43" t="str">
        <f t="shared" si="884"/>
        <v>158104300130264044</v>
      </c>
      <c r="B18360" s="28">
        <f t="shared" si="885"/>
        <v>7</v>
      </c>
      <c r="C18360" s="28">
        <f t="shared" si="886"/>
        <v>0</v>
      </c>
      <c r="K18360" s="73" t="s">
        <v>8273</v>
      </c>
      <c r="L18360" s="73" t="s">
        <v>8251</v>
      </c>
      <c r="M18360" s="74">
        <v>7</v>
      </c>
      <c r="N18360" s="74">
        <v>0</v>
      </c>
    </row>
    <row r="18361" spans="1:14">
      <c r="A18361" s="43" t="str">
        <f t="shared" si="884"/>
        <v>158104300130264045</v>
      </c>
      <c r="B18361" s="28">
        <f t="shared" si="885"/>
        <v>1</v>
      </c>
      <c r="C18361" s="28">
        <f t="shared" si="886"/>
        <v>1</v>
      </c>
      <c r="K18361" s="73" t="s">
        <v>8274</v>
      </c>
      <c r="L18361" s="73" t="s">
        <v>8251</v>
      </c>
      <c r="M18361" s="74">
        <v>0</v>
      </c>
      <c r="N18361" s="74">
        <v>1</v>
      </c>
    </row>
    <row r="18362" spans="1:14">
      <c r="A18362" s="43" t="str">
        <f t="shared" si="884"/>
        <v>158104300130264046</v>
      </c>
      <c r="B18362" s="28">
        <f t="shared" si="885"/>
        <v>16</v>
      </c>
      <c r="C18362" s="28">
        <f t="shared" si="886"/>
        <v>3</v>
      </c>
      <c r="K18362" s="73" t="s">
        <v>8275</v>
      </c>
      <c r="L18362" s="73" t="s">
        <v>8251</v>
      </c>
      <c r="M18362" s="74">
        <v>13</v>
      </c>
      <c r="N18362" s="74">
        <v>3</v>
      </c>
    </row>
    <row r="18363" spans="1:14">
      <c r="A18363" s="43" t="str">
        <f t="shared" si="884"/>
        <v>158104300130264047</v>
      </c>
      <c r="B18363" s="28">
        <f t="shared" si="885"/>
        <v>7</v>
      </c>
      <c r="C18363" s="28">
        <f t="shared" si="886"/>
        <v>5</v>
      </c>
      <c r="K18363" s="73" t="s">
        <v>8276</v>
      </c>
      <c r="L18363" s="73" t="s">
        <v>8251</v>
      </c>
      <c r="M18363" s="74">
        <v>2</v>
      </c>
      <c r="N18363" s="74">
        <v>5</v>
      </c>
    </row>
    <row r="18364" spans="1:14">
      <c r="A18364" s="43" t="str">
        <f t="shared" si="884"/>
        <v>158104300130264048</v>
      </c>
      <c r="B18364" s="28">
        <f t="shared" si="885"/>
        <v>3</v>
      </c>
      <c r="C18364" s="28">
        <f t="shared" si="886"/>
        <v>0</v>
      </c>
      <c r="K18364" s="73" t="s">
        <v>8277</v>
      </c>
      <c r="L18364" s="73" t="s">
        <v>8251</v>
      </c>
      <c r="M18364" s="74">
        <v>3</v>
      </c>
      <c r="N18364" s="74">
        <v>0</v>
      </c>
    </row>
    <row r="18365" spans="1:14">
      <c r="A18365" s="43" t="str">
        <f t="shared" si="884"/>
        <v>158105300130265001</v>
      </c>
      <c r="B18365" s="28">
        <f t="shared" si="885"/>
        <v>19</v>
      </c>
      <c r="C18365" s="28">
        <f t="shared" si="886"/>
        <v>9</v>
      </c>
      <c r="K18365" s="73" t="s">
        <v>8278</v>
      </c>
      <c r="L18365" s="73" t="s">
        <v>8279</v>
      </c>
      <c r="M18365" s="74">
        <v>10</v>
      </c>
      <c r="N18365" s="74">
        <v>9</v>
      </c>
    </row>
    <row r="18366" spans="1:14">
      <c r="A18366" s="43" t="str">
        <f t="shared" si="884"/>
        <v>158105300130265002</v>
      </c>
      <c r="B18366" s="28">
        <f t="shared" si="885"/>
        <v>18</v>
      </c>
      <c r="C18366" s="28">
        <f t="shared" si="886"/>
        <v>15</v>
      </c>
      <c r="K18366" s="73" t="s">
        <v>8280</v>
      </c>
      <c r="L18366" s="73" t="s">
        <v>8279</v>
      </c>
      <c r="M18366" s="74">
        <v>3</v>
      </c>
      <c r="N18366" s="74">
        <v>15</v>
      </c>
    </row>
    <row r="18367" spans="1:14">
      <c r="A18367" s="43" t="str">
        <f t="shared" si="884"/>
        <v>158105300130265003</v>
      </c>
      <c r="B18367" s="28">
        <f t="shared" si="885"/>
        <v>19</v>
      </c>
      <c r="C18367" s="28">
        <f t="shared" si="886"/>
        <v>12</v>
      </c>
      <c r="K18367" s="73" t="s">
        <v>8281</v>
      </c>
      <c r="L18367" s="73" t="s">
        <v>8279</v>
      </c>
      <c r="M18367" s="74">
        <v>7</v>
      </c>
      <c r="N18367" s="74">
        <v>12</v>
      </c>
    </row>
    <row r="18368" spans="1:14">
      <c r="A18368" s="43" t="str">
        <f t="shared" si="884"/>
        <v>158105300130265004</v>
      </c>
      <c r="B18368" s="28">
        <f t="shared" si="885"/>
        <v>24</v>
      </c>
      <c r="C18368" s="28">
        <f t="shared" si="886"/>
        <v>3</v>
      </c>
      <c r="K18368" s="73" t="s">
        <v>8282</v>
      </c>
      <c r="L18368" s="73" t="s">
        <v>8279</v>
      </c>
      <c r="M18368" s="74">
        <v>21</v>
      </c>
      <c r="N18368" s="74">
        <v>3</v>
      </c>
    </row>
    <row r="18369" spans="1:14">
      <c r="A18369" s="43" t="str">
        <f t="shared" si="884"/>
        <v>158105300130265005</v>
      </c>
      <c r="B18369" s="28">
        <f t="shared" si="885"/>
        <v>23</v>
      </c>
      <c r="C18369" s="28">
        <f t="shared" si="886"/>
        <v>6</v>
      </c>
      <c r="K18369" s="73" t="s">
        <v>8283</v>
      </c>
      <c r="L18369" s="73" t="s">
        <v>8279</v>
      </c>
      <c r="M18369" s="74">
        <v>17</v>
      </c>
      <c r="N18369" s="74">
        <v>6</v>
      </c>
    </row>
    <row r="18370" spans="1:14">
      <c r="A18370" s="43" t="str">
        <f t="shared" si="884"/>
        <v>158105300130265006</v>
      </c>
      <c r="B18370" s="28">
        <f t="shared" si="885"/>
        <v>42</v>
      </c>
      <c r="C18370" s="28">
        <f t="shared" si="886"/>
        <v>14</v>
      </c>
      <c r="K18370" s="73" t="s">
        <v>8284</v>
      </c>
      <c r="L18370" s="73" t="s">
        <v>8279</v>
      </c>
      <c r="M18370" s="74">
        <v>28</v>
      </c>
      <c r="N18370" s="74">
        <v>14</v>
      </c>
    </row>
    <row r="18371" spans="1:14">
      <c r="A18371" s="43" t="str">
        <f t="shared" ref="A18371:A18434" si="887">L18371&amp;K18371</f>
        <v>158105300130265007</v>
      </c>
      <c r="B18371" s="28">
        <f t="shared" ref="B18371:B18434" si="888">M18371+N18371</f>
        <v>11</v>
      </c>
      <c r="C18371" s="28">
        <f t="shared" ref="C18371:C18434" si="889">N18371</f>
        <v>7</v>
      </c>
      <c r="K18371" s="73" t="s">
        <v>8285</v>
      </c>
      <c r="L18371" s="73" t="s">
        <v>8279</v>
      </c>
      <c r="M18371" s="74">
        <v>4</v>
      </c>
      <c r="N18371" s="74">
        <v>7</v>
      </c>
    </row>
    <row r="18372" spans="1:14">
      <c r="A18372" s="43" t="str">
        <f t="shared" si="887"/>
        <v>158105300130265008</v>
      </c>
      <c r="B18372" s="28">
        <f t="shared" si="888"/>
        <v>5</v>
      </c>
      <c r="C18372" s="28">
        <f t="shared" si="889"/>
        <v>1</v>
      </c>
      <c r="K18372" s="73" t="s">
        <v>8286</v>
      </c>
      <c r="L18372" s="73" t="s">
        <v>8279</v>
      </c>
      <c r="M18372" s="74">
        <v>4</v>
      </c>
      <c r="N18372" s="74">
        <v>1</v>
      </c>
    </row>
    <row r="18373" spans="1:14">
      <c r="A18373" s="43" t="str">
        <f t="shared" si="887"/>
        <v>158105300130265009</v>
      </c>
      <c r="B18373" s="28">
        <f t="shared" si="888"/>
        <v>24</v>
      </c>
      <c r="C18373" s="28">
        <f t="shared" si="889"/>
        <v>11</v>
      </c>
      <c r="K18373" s="73" t="s">
        <v>8287</v>
      </c>
      <c r="L18373" s="73" t="s">
        <v>8279</v>
      </c>
      <c r="M18373" s="74">
        <v>13</v>
      </c>
      <c r="N18373" s="74">
        <v>11</v>
      </c>
    </row>
    <row r="18374" spans="1:14">
      <c r="A18374" s="43" t="str">
        <f t="shared" si="887"/>
        <v>158105300130265010</v>
      </c>
      <c r="B18374" s="28">
        <f t="shared" si="888"/>
        <v>17</v>
      </c>
      <c r="C18374" s="28">
        <f t="shared" si="889"/>
        <v>14</v>
      </c>
      <c r="K18374" s="73" t="s">
        <v>8288</v>
      </c>
      <c r="L18374" s="73" t="s">
        <v>8279</v>
      </c>
      <c r="M18374" s="74">
        <v>3</v>
      </c>
      <c r="N18374" s="74">
        <v>14</v>
      </c>
    </row>
    <row r="18375" spans="1:14">
      <c r="A18375" s="43" t="str">
        <f t="shared" si="887"/>
        <v>158105300130265011</v>
      </c>
      <c r="B18375" s="28">
        <f t="shared" si="888"/>
        <v>83</v>
      </c>
      <c r="C18375" s="28">
        <f t="shared" si="889"/>
        <v>19</v>
      </c>
      <c r="K18375" s="73" t="s">
        <v>8289</v>
      </c>
      <c r="L18375" s="73" t="s">
        <v>8279</v>
      </c>
      <c r="M18375" s="74">
        <v>64</v>
      </c>
      <c r="N18375" s="74">
        <v>19</v>
      </c>
    </row>
    <row r="18376" spans="1:14">
      <c r="A18376" s="43" t="str">
        <f t="shared" si="887"/>
        <v>158105300130265012</v>
      </c>
      <c r="B18376" s="28">
        <f t="shared" si="888"/>
        <v>242</v>
      </c>
      <c r="C18376" s="28">
        <f t="shared" si="889"/>
        <v>19</v>
      </c>
      <c r="K18376" s="73" t="s">
        <v>8290</v>
      </c>
      <c r="L18376" s="73" t="s">
        <v>8279</v>
      </c>
      <c r="M18376" s="74">
        <v>223</v>
      </c>
      <c r="N18376" s="74">
        <v>19</v>
      </c>
    </row>
    <row r="18377" spans="1:14">
      <c r="A18377" s="43" t="str">
        <f t="shared" si="887"/>
        <v>158105300130265013</v>
      </c>
      <c r="B18377" s="28">
        <f t="shared" si="888"/>
        <v>69</v>
      </c>
      <c r="C18377" s="28">
        <f t="shared" si="889"/>
        <v>3</v>
      </c>
      <c r="K18377" s="73" t="s">
        <v>8291</v>
      </c>
      <c r="L18377" s="73" t="s">
        <v>8279</v>
      </c>
      <c r="M18377" s="74">
        <v>66</v>
      </c>
      <c r="N18377" s="74">
        <v>3</v>
      </c>
    </row>
    <row r="18378" spans="1:14">
      <c r="A18378" s="43" t="str">
        <f t="shared" si="887"/>
        <v>158105300130265014</v>
      </c>
      <c r="B18378" s="28">
        <f t="shared" si="888"/>
        <v>128</v>
      </c>
      <c r="C18378" s="28">
        <f t="shared" si="889"/>
        <v>57</v>
      </c>
      <c r="K18378" s="73" t="s">
        <v>8292</v>
      </c>
      <c r="L18378" s="73" t="s">
        <v>8279</v>
      </c>
      <c r="M18378" s="74">
        <v>71</v>
      </c>
      <c r="N18378" s="74">
        <v>57</v>
      </c>
    </row>
    <row r="18379" spans="1:14">
      <c r="A18379" s="43" t="str">
        <f t="shared" si="887"/>
        <v>158105300130265015</v>
      </c>
      <c r="B18379" s="28">
        <f t="shared" si="888"/>
        <v>66</v>
      </c>
      <c r="C18379" s="28">
        <f t="shared" si="889"/>
        <v>7</v>
      </c>
      <c r="K18379" s="73" t="s">
        <v>8293</v>
      </c>
      <c r="L18379" s="73" t="s">
        <v>8279</v>
      </c>
      <c r="M18379" s="74">
        <v>59</v>
      </c>
      <c r="N18379" s="74">
        <v>7</v>
      </c>
    </row>
    <row r="18380" spans="1:14">
      <c r="A18380" s="43" t="str">
        <f t="shared" si="887"/>
        <v>158105300130265016</v>
      </c>
      <c r="B18380" s="28">
        <f t="shared" si="888"/>
        <v>69</v>
      </c>
      <c r="C18380" s="28">
        <f t="shared" si="889"/>
        <v>5</v>
      </c>
      <c r="K18380" s="73" t="s">
        <v>8294</v>
      </c>
      <c r="L18380" s="73" t="s">
        <v>8279</v>
      </c>
      <c r="M18380" s="74">
        <v>64</v>
      </c>
      <c r="N18380" s="74">
        <v>5</v>
      </c>
    </row>
    <row r="18381" spans="1:14">
      <c r="A18381" s="43" t="str">
        <f t="shared" si="887"/>
        <v>158105300130265017</v>
      </c>
      <c r="B18381" s="28">
        <f t="shared" si="888"/>
        <v>89</v>
      </c>
      <c r="C18381" s="28">
        <f t="shared" si="889"/>
        <v>33</v>
      </c>
      <c r="K18381" s="73" t="s">
        <v>8295</v>
      </c>
      <c r="L18381" s="73" t="s">
        <v>8279</v>
      </c>
      <c r="M18381" s="74">
        <v>56</v>
      </c>
      <c r="N18381" s="74">
        <v>33</v>
      </c>
    </row>
    <row r="18382" spans="1:14">
      <c r="A18382" s="43" t="str">
        <f t="shared" si="887"/>
        <v>158105300130265018</v>
      </c>
      <c r="B18382" s="28">
        <f t="shared" si="888"/>
        <v>30</v>
      </c>
      <c r="C18382" s="28">
        <f t="shared" si="889"/>
        <v>12</v>
      </c>
      <c r="K18382" s="73" t="s">
        <v>8296</v>
      </c>
      <c r="L18382" s="73" t="s">
        <v>8279</v>
      </c>
      <c r="M18382" s="74">
        <v>18</v>
      </c>
      <c r="N18382" s="74">
        <v>12</v>
      </c>
    </row>
    <row r="18383" spans="1:14">
      <c r="A18383" s="43" t="str">
        <f t="shared" si="887"/>
        <v>158105300130265019</v>
      </c>
      <c r="B18383" s="28">
        <f t="shared" si="888"/>
        <v>3</v>
      </c>
      <c r="C18383" s="28">
        <f t="shared" si="889"/>
        <v>0</v>
      </c>
      <c r="K18383" s="73" t="s">
        <v>8297</v>
      </c>
      <c r="L18383" s="73" t="s">
        <v>8279</v>
      </c>
      <c r="M18383" s="74">
        <v>3</v>
      </c>
      <c r="N18383" s="74">
        <v>0</v>
      </c>
    </row>
    <row r="18384" spans="1:14">
      <c r="A18384" s="43" t="str">
        <f t="shared" si="887"/>
        <v>158105300130265020</v>
      </c>
      <c r="B18384" s="28">
        <f t="shared" si="888"/>
        <v>177</v>
      </c>
      <c r="C18384" s="28">
        <f t="shared" si="889"/>
        <v>11</v>
      </c>
      <c r="K18384" s="73" t="s">
        <v>8298</v>
      </c>
      <c r="L18384" s="73" t="s">
        <v>8279</v>
      </c>
      <c r="M18384" s="74">
        <v>166</v>
      </c>
      <c r="N18384" s="74">
        <v>11</v>
      </c>
    </row>
    <row r="18385" spans="1:14">
      <c r="A18385" s="43" t="str">
        <f t="shared" si="887"/>
        <v>158105300130265021</v>
      </c>
      <c r="B18385" s="28">
        <f t="shared" si="888"/>
        <v>741</v>
      </c>
      <c r="C18385" s="28">
        <f t="shared" si="889"/>
        <v>213</v>
      </c>
      <c r="K18385" s="73" t="s">
        <v>8299</v>
      </c>
      <c r="L18385" s="73" t="s">
        <v>8279</v>
      </c>
      <c r="M18385" s="74">
        <v>528</v>
      </c>
      <c r="N18385" s="74">
        <v>213</v>
      </c>
    </row>
    <row r="18386" spans="1:14">
      <c r="A18386" s="43" t="str">
        <f t="shared" si="887"/>
        <v>158105300130265022</v>
      </c>
      <c r="B18386" s="28">
        <f t="shared" si="888"/>
        <v>1259</v>
      </c>
      <c r="C18386" s="28">
        <f t="shared" si="889"/>
        <v>133</v>
      </c>
      <c r="K18386" s="73" t="s">
        <v>8300</v>
      </c>
      <c r="L18386" s="73" t="s">
        <v>8279</v>
      </c>
      <c r="M18386" s="74">
        <v>1126</v>
      </c>
      <c r="N18386" s="74">
        <v>133</v>
      </c>
    </row>
    <row r="18387" spans="1:14">
      <c r="A18387" s="43" t="str">
        <f t="shared" si="887"/>
        <v>158105300130265023</v>
      </c>
      <c r="B18387" s="28">
        <f t="shared" si="888"/>
        <v>6</v>
      </c>
      <c r="C18387" s="28">
        <f t="shared" si="889"/>
        <v>2</v>
      </c>
      <c r="K18387" s="73" t="s">
        <v>8301</v>
      </c>
      <c r="L18387" s="73" t="s">
        <v>8279</v>
      </c>
      <c r="M18387" s="74">
        <v>4</v>
      </c>
      <c r="N18387" s="74">
        <v>2</v>
      </c>
    </row>
    <row r="18388" spans="1:14">
      <c r="A18388" s="43" t="str">
        <f t="shared" si="887"/>
        <v>158105300130265024</v>
      </c>
      <c r="B18388" s="28">
        <f t="shared" si="888"/>
        <v>5</v>
      </c>
      <c r="C18388" s="28">
        <f t="shared" si="889"/>
        <v>1</v>
      </c>
      <c r="K18388" s="73" t="s">
        <v>8302</v>
      </c>
      <c r="L18388" s="73" t="s">
        <v>8279</v>
      </c>
      <c r="M18388" s="74">
        <v>4</v>
      </c>
      <c r="N18388" s="74">
        <v>1</v>
      </c>
    </row>
    <row r="18389" spans="1:14">
      <c r="A18389" s="43" t="str">
        <f t="shared" si="887"/>
        <v>158105300130265025</v>
      </c>
      <c r="B18389" s="28">
        <f t="shared" si="888"/>
        <v>4</v>
      </c>
      <c r="C18389" s="28">
        <f t="shared" si="889"/>
        <v>4</v>
      </c>
      <c r="K18389" s="73" t="s">
        <v>8303</v>
      </c>
      <c r="L18389" s="73" t="s">
        <v>8279</v>
      </c>
      <c r="M18389" s="74">
        <v>0</v>
      </c>
      <c r="N18389" s="74">
        <v>4</v>
      </c>
    </row>
    <row r="18390" spans="1:14">
      <c r="A18390" s="43" t="str">
        <f t="shared" si="887"/>
        <v>158105300130265026</v>
      </c>
      <c r="B18390" s="28">
        <f t="shared" si="888"/>
        <v>26</v>
      </c>
      <c r="C18390" s="28">
        <f t="shared" si="889"/>
        <v>16</v>
      </c>
      <c r="K18390" s="73" t="s">
        <v>8304</v>
      </c>
      <c r="L18390" s="73" t="s">
        <v>8279</v>
      </c>
      <c r="M18390" s="74">
        <v>10</v>
      </c>
      <c r="N18390" s="74">
        <v>16</v>
      </c>
    </row>
    <row r="18391" spans="1:14">
      <c r="A18391" s="43" t="str">
        <f t="shared" si="887"/>
        <v>158106300130266001</v>
      </c>
      <c r="B18391" s="28">
        <f t="shared" si="888"/>
        <v>88</v>
      </c>
      <c r="C18391" s="28">
        <f t="shared" si="889"/>
        <v>73</v>
      </c>
      <c r="K18391" s="73" t="s">
        <v>8305</v>
      </c>
      <c r="L18391" s="73" t="s">
        <v>8306</v>
      </c>
      <c r="M18391" s="74">
        <v>15</v>
      </c>
      <c r="N18391" s="74">
        <v>73</v>
      </c>
    </row>
    <row r="18392" spans="1:14">
      <c r="A18392" s="43" t="str">
        <f t="shared" si="887"/>
        <v>158106300130266002</v>
      </c>
      <c r="B18392" s="28">
        <f t="shared" si="888"/>
        <v>17</v>
      </c>
      <c r="C18392" s="28">
        <f t="shared" si="889"/>
        <v>14</v>
      </c>
      <c r="K18392" s="73" t="s">
        <v>8307</v>
      </c>
      <c r="L18392" s="73" t="s">
        <v>8306</v>
      </c>
      <c r="M18392" s="74">
        <v>3</v>
      </c>
      <c r="N18392" s="74">
        <v>14</v>
      </c>
    </row>
    <row r="18393" spans="1:14">
      <c r="A18393" s="43" t="str">
        <f t="shared" si="887"/>
        <v>158106300130266003</v>
      </c>
      <c r="B18393" s="28">
        <f t="shared" si="888"/>
        <v>45</v>
      </c>
      <c r="C18393" s="28">
        <f t="shared" si="889"/>
        <v>39</v>
      </c>
      <c r="K18393" s="73" t="s">
        <v>8308</v>
      </c>
      <c r="L18393" s="73" t="s">
        <v>8306</v>
      </c>
      <c r="M18393" s="74">
        <v>6</v>
      </c>
      <c r="N18393" s="74">
        <v>39</v>
      </c>
    </row>
    <row r="18394" spans="1:14">
      <c r="A18394" s="43" t="str">
        <f t="shared" si="887"/>
        <v>158106300130266004</v>
      </c>
      <c r="B18394" s="28">
        <f t="shared" si="888"/>
        <v>30</v>
      </c>
      <c r="C18394" s="28">
        <f t="shared" si="889"/>
        <v>28</v>
      </c>
      <c r="K18394" s="73" t="s">
        <v>8309</v>
      </c>
      <c r="L18394" s="73" t="s">
        <v>8306</v>
      </c>
      <c r="M18394" s="74">
        <v>2</v>
      </c>
      <c r="N18394" s="74">
        <v>28</v>
      </c>
    </row>
    <row r="18395" spans="1:14">
      <c r="A18395" s="43" t="str">
        <f t="shared" si="887"/>
        <v>158106300130266005</v>
      </c>
      <c r="B18395" s="28">
        <f t="shared" si="888"/>
        <v>1</v>
      </c>
      <c r="C18395" s="28">
        <f t="shared" si="889"/>
        <v>1</v>
      </c>
      <c r="K18395" s="73" t="s">
        <v>8310</v>
      </c>
      <c r="L18395" s="73" t="s">
        <v>8306</v>
      </c>
      <c r="M18395" s="74">
        <v>0</v>
      </c>
      <c r="N18395" s="74">
        <v>1</v>
      </c>
    </row>
    <row r="18396" spans="1:14">
      <c r="A18396" s="43" t="str">
        <f t="shared" si="887"/>
        <v>158106300130266006</v>
      </c>
      <c r="B18396" s="28">
        <f t="shared" si="888"/>
        <v>1</v>
      </c>
      <c r="C18396" s="28">
        <f t="shared" si="889"/>
        <v>1</v>
      </c>
      <c r="K18396" s="73" t="s">
        <v>8311</v>
      </c>
      <c r="L18396" s="73" t="s">
        <v>8306</v>
      </c>
      <c r="M18396" s="74">
        <v>0</v>
      </c>
      <c r="N18396" s="74">
        <v>1</v>
      </c>
    </row>
    <row r="18397" spans="1:14">
      <c r="A18397" s="43" t="str">
        <f t="shared" si="887"/>
        <v>158106300130266007</v>
      </c>
      <c r="B18397" s="28">
        <f t="shared" si="888"/>
        <v>0</v>
      </c>
      <c r="C18397" s="28">
        <f t="shared" si="889"/>
        <v>0</v>
      </c>
      <c r="K18397" s="73" t="s">
        <v>8312</v>
      </c>
      <c r="L18397" s="73" t="s">
        <v>8306</v>
      </c>
      <c r="M18397" s="74">
        <v>0</v>
      </c>
      <c r="N18397" s="74">
        <v>0</v>
      </c>
    </row>
    <row r="18398" spans="1:14">
      <c r="A18398" s="43" t="str">
        <f t="shared" si="887"/>
        <v>158106300130266008</v>
      </c>
      <c r="B18398" s="28">
        <f t="shared" si="888"/>
        <v>130</v>
      </c>
      <c r="C18398" s="28">
        <f t="shared" si="889"/>
        <v>103</v>
      </c>
      <c r="K18398" s="73" t="s">
        <v>8313</v>
      </c>
      <c r="L18398" s="73" t="s">
        <v>8306</v>
      </c>
      <c r="M18398" s="74">
        <v>27</v>
      </c>
      <c r="N18398" s="74">
        <v>103</v>
      </c>
    </row>
    <row r="18399" spans="1:14">
      <c r="A18399" s="43" t="str">
        <f t="shared" si="887"/>
        <v>158106300130266009</v>
      </c>
      <c r="B18399" s="28">
        <f t="shared" si="888"/>
        <v>100</v>
      </c>
      <c r="C18399" s="28">
        <f t="shared" si="889"/>
        <v>68</v>
      </c>
      <c r="K18399" s="73" t="s">
        <v>8314</v>
      </c>
      <c r="L18399" s="73" t="s">
        <v>8306</v>
      </c>
      <c r="M18399" s="74">
        <v>32</v>
      </c>
      <c r="N18399" s="74">
        <v>68</v>
      </c>
    </row>
    <row r="18400" spans="1:14">
      <c r="A18400" s="43" t="str">
        <f t="shared" si="887"/>
        <v>158106300130266010</v>
      </c>
      <c r="B18400" s="28">
        <f t="shared" si="888"/>
        <v>9</v>
      </c>
      <c r="C18400" s="28">
        <f t="shared" si="889"/>
        <v>9</v>
      </c>
      <c r="K18400" s="73" t="s">
        <v>8315</v>
      </c>
      <c r="L18400" s="73" t="s">
        <v>8306</v>
      </c>
      <c r="M18400" s="74">
        <v>0</v>
      </c>
      <c r="N18400" s="74">
        <v>9</v>
      </c>
    </row>
    <row r="18401" spans="1:14">
      <c r="A18401" s="43" t="str">
        <f t="shared" si="887"/>
        <v>158106300130266011</v>
      </c>
      <c r="B18401" s="28">
        <f t="shared" si="888"/>
        <v>26</v>
      </c>
      <c r="C18401" s="28">
        <f t="shared" si="889"/>
        <v>25</v>
      </c>
      <c r="K18401" s="73" t="s">
        <v>8316</v>
      </c>
      <c r="L18401" s="73" t="s">
        <v>8306</v>
      </c>
      <c r="M18401" s="74">
        <v>1</v>
      </c>
      <c r="N18401" s="74">
        <v>25</v>
      </c>
    </row>
    <row r="18402" spans="1:14">
      <c r="A18402" s="43" t="str">
        <f t="shared" si="887"/>
        <v>158106300130266012</v>
      </c>
      <c r="B18402" s="28">
        <f t="shared" si="888"/>
        <v>3</v>
      </c>
      <c r="C18402" s="28">
        <f t="shared" si="889"/>
        <v>3</v>
      </c>
      <c r="K18402" s="73" t="s">
        <v>8317</v>
      </c>
      <c r="L18402" s="73" t="s">
        <v>8306</v>
      </c>
      <c r="M18402" s="74">
        <v>0</v>
      </c>
      <c r="N18402" s="74">
        <v>3</v>
      </c>
    </row>
    <row r="18403" spans="1:14">
      <c r="A18403" s="43" t="str">
        <f t="shared" si="887"/>
        <v>158106300130266013</v>
      </c>
      <c r="B18403" s="28">
        <f t="shared" si="888"/>
        <v>41</v>
      </c>
      <c r="C18403" s="28">
        <f t="shared" si="889"/>
        <v>33</v>
      </c>
      <c r="K18403" s="73" t="s">
        <v>8318</v>
      </c>
      <c r="L18403" s="73" t="s">
        <v>8306</v>
      </c>
      <c r="M18403" s="74">
        <v>8</v>
      </c>
      <c r="N18403" s="74">
        <v>33</v>
      </c>
    </row>
    <row r="18404" spans="1:14">
      <c r="A18404" s="43" t="str">
        <f t="shared" si="887"/>
        <v>158106300130266014</v>
      </c>
      <c r="B18404" s="28">
        <f t="shared" si="888"/>
        <v>13</v>
      </c>
      <c r="C18404" s="28">
        <f t="shared" si="889"/>
        <v>10</v>
      </c>
      <c r="K18404" s="73" t="s">
        <v>8319</v>
      </c>
      <c r="L18404" s="73" t="s">
        <v>8306</v>
      </c>
      <c r="M18404" s="74">
        <v>3</v>
      </c>
      <c r="N18404" s="74">
        <v>10</v>
      </c>
    </row>
    <row r="18405" spans="1:14">
      <c r="A18405" s="43" t="str">
        <f t="shared" si="887"/>
        <v>158106300130266015</v>
      </c>
      <c r="B18405" s="28">
        <f t="shared" si="888"/>
        <v>4</v>
      </c>
      <c r="C18405" s="28">
        <f t="shared" si="889"/>
        <v>1</v>
      </c>
      <c r="K18405" s="73" t="s">
        <v>8320</v>
      </c>
      <c r="L18405" s="73" t="s">
        <v>8306</v>
      </c>
      <c r="M18405" s="74">
        <v>3</v>
      </c>
      <c r="N18405" s="74">
        <v>1</v>
      </c>
    </row>
    <row r="18406" spans="1:14">
      <c r="A18406" s="43" t="str">
        <f t="shared" si="887"/>
        <v>158106300130266016</v>
      </c>
      <c r="B18406" s="28">
        <f t="shared" si="888"/>
        <v>69</v>
      </c>
      <c r="C18406" s="28">
        <f t="shared" si="889"/>
        <v>52</v>
      </c>
      <c r="K18406" s="73" t="s">
        <v>8321</v>
      </c>
      <c r="L18406" s="73" t="s">
        <v>8306</v>
      </c>
      <c r="M18406" s="74">
        <v>17</v>
      </c>
      <c r="N18406" s="74">
        <v>52</v>
      </c>
    </row>
    <row r="18407" spans="1:14">
      <c r="A18407" s="43" t="str">
        <f t="shared" si="887"/>
        <v>158106300130266017</v>
      </c>
      <c r="B18407" s="28">
        <f t="shared" si="888"/>
        <v>14</v>
      </c>
      <c r="C18407" s="28">
        <f t="shared" si="889"/>
        <v>7</v>
      </c>
      <c r="K18407" s="73" t="s">
        <v>8322</v>
      </c>
      <c r="L18407" s="73" t="s">
        <v>8306</v>
      </c>
      <c r="M18407" s="74">
        <v>7</v>
      </c>
      <c r="N18407" s="74">
        <v>7</v>
      </c>
    </row>
    <row r="18408" spans="1:14">
      <c r="A18408" s="43" t="str">
        <f t="shared" si="887"/>
        <v>158106300130266018</v>
      </c>
      <c r="B18408" s="28">
        <f t="shared" si="888"/>
        <v>46</v>
      </c>
      <c r="C18408" s="28">
        <f t="shared" si="889"/>
        <v>36</v>
      </c>
      <c r="K18408" s="73" t="s">
        <v>8323</v>
      </c>
      <c r="L18408" s="73" t="s">
        <v>8306</v>
      </c>
      <c r="M18408" s="74">
        <v>10</v>
      </c>
      <c r="N18408" s="74">
        <v>36</v>
      </c>
    </row>
    <row r="18409" spans="1:14">
      <c r="A18409" s="43" t="str">
        <f t="shared" si="887"/>
        <v>158106300130266019</v>
      </c>
      <c r="B18409" s="28">
        <f t="shared" si="888"/>
        <v>90</v>
      </c>
      <c r="C18409" s="28">
        <f t="shared" si="889"/>
        <v>76</v>
      </c>
      <c r="K18409" s="73" t="s">
        <v>8324</v>
      </c>
      <c r="L18409" s="73" t="s">
        <v>8306</v>
      </c>
      <c r="M18409" s="74">
        <v>14</v>
      </c>
      <c r="N18409" s="74">
        <v>76</v>
      </c>
    </row>
    <row r="18410" spans="1:14">
      <c r="A18410" s="43" t="str">
        <f t="shared" si="887"/>
        <v>158106300130266020</v>
      </c>
      <c r="B18410" s="28">
        <f t="shared" si="888"/>
        <v>7</v>
      </c>
      <c r="C18410" s="28">
        <f t="shared" si="889"/>
        <v>4</v>
      </c>
      <c r="K18410" s="73" t="s">
        <v>8325</v>
      </c>
      <c r="L18410" s="73" t="s">
        <v>8306</v>
      </c>
      <c r="M18410" s="74">
        <v>3</v>
      </c>
      <c r="N18410" s="74">
        <v>4</v>
      </c>
    </row>
    <row r="18411" spans="1:14">
      <c r="A18411" s="43" t="str">
        <f t="shared" si="887"/>
        <v>158106300130266021</v>
      </c>
      <c r="B18411" s="28">
        <f t="shared" si="888"/>
        <v>0</v>
      </c>
      <c r="C18411" s="28">
        <f t="shared" si="889"/>
        <v>0</v>
      </c>
      <c r="K18411" s="73" t="s">
        <v>8326</v>
      </c>
      <c r="L18411" s="73" t="s">
        <v>8306</v>
      </c>
      <c r="M18411" s="74">
        <v>0</v>
      </c>
      <c r="N18411" s="74">
        <v>0</v>
      </c>
    </row>
    <row r="18412" spans="1:14">
      <c r="A18412" s="43" t="str">
        <f t="shared" si="887"/>
        <v>158106300130266022</v>
      </c>
      <c r="B18412" s="28">
        <f t="shared" si="888"/>
        <v>14</v>
      </c>
      <c r="C18412" s="28">
        <f t="shared" si="889"/>
        <v>8</v>
      </c>
      <c r="K18412" s="73" t="s">
        <v>8327</v>
      </c>
      <c r="L18412" s="73" t="s">
        <v>8306</v>
      </c>
      <c r="M18412" s="74">
        <v>6</v>
      </c>
      <c r="N18412" s="74">
        <v>8</v>
      </c>
    </row>
    <row r="18413" spans="1:14">
      <c r="A18413" s="43" t="str">
        <f t="shared" si="887"/>
        <v>158106300130266023</v>
      </c>
      <c r="B18413" s="28">
        <f t="shared" si="888"/>
        <v>3</v>
      </c>
      <c r="C18413" s="28">
        <f t="shared" si="889"/>
        <v>1</v>
      </c>
      <c r="K18413" s="73" t="s">
        <v>8328</v>
      </c>
      <c r="L18413" s="73" t="s">
        <v>8306</v>
      </c>
      <c r="M18413" s="74">
        <v>2</v>
      </c>
      <c r="N18413" s="74">
        <v>1</v>
      </c>
    </row>
    <row r="18414" spans="1:14">
      <c r="A18414" s="43" t="str">
        <f t="shared" si="887"/>
        <v>158106300130266024</v>
      </c>
      <c r="B18414" s="28">
        <f t="shared" si="888"/>
        <v>2</v>
      </c>
      <c r="C18414" s="28">
        <f t="shared" si="889"/>
        <v>0</v>
      </c>
      <c r="K18414" s="73" t="s">
        <v>8329</v>
      </c>
      <c r="L18414" s="73" t="s">
        <v>8306</v>
      </c>
      <c r="M18414" s="74">
        <v>2</v>
      </c>
      <c r="N18414" s="74">
        <v>0</v>
      </c>
    </row>
    <row r="18415" spans="1:14">
      <c r="A18415" s="43" t="str">
        <f t="shared" si="887"/>
        <v>158106300130266025</v>
      </c>
      <c r="B18415" s="28">
        <f t="shared" si="888"/>
        <v>16</v>
      </c>
      <c r="C18415" s="28">
        <f t="shared" si="889"/>
        <v>0</v>
      </c>
      <c r="K18415" s="73" t="s">
        <v>8330</v>
      </c>
      <c r="L18415" s="73" t="s">
        <v>8306</v>
      </c>
      <c r="M18415" s="74">
        <v>16</v>
      </c>
      <c r="N18415" s="74">
        <v>0</v>
      </c>
    </row>
    <row r="18416" spans="1:14">
      <c r="A18416" s="43" t="str">
        <f t="shared" si="887"/>
        <v>158106300130266026</v>
      </c>
      <c r="B18416" s="28">
        <f t="shared" si="888"/>
        <v>9</v>
      </c>
      <c r="C18416" s="28">
        <f t="shared" si="889"/>
        <v>0</v>
      </c>
      <c r="K18416" s="73" t="s">
        <v>8331</v>
      </c>
      <c r="L18416" s="73" t="s">
        <v>8306</v>
      </c>
      <c r="M18416" s="74">
        <v>9</v>
      </c>
      <c r="N18416" s="74">
        <v>0</v>
      </c>
    </row>
    <row r="18417" spans="1:14">
      <c r="A18417" s="43" t="str">
        <f t="shared" si="887"/>
        <v>158106300130266027</v>
      </c>
      <c r="B18417" s="28">
        <f t="shared" si="888"/>
        <v>4</v>
      </c>
      <c r="C18417" s="28">
        <f t="shared" si="889"/>
        <v>0</v>
      </c>
      <c r="K18417" s="73" t="s">
        <v>8332</v>
      </c>
      <c r="L18417" s="73" t="s">
        <v>8306</v>
      </c>
      <c r="M18417" s="74">
        <v>4</v>
      </c>
      <c r="N18417" s="74">
        <v>0</v>
      </c>
    </row>
    <row r="18418" spans="1:14">
      <c r="A18418" s="43" t="str">
        <f t="shared" si="887"/>
        <v>158106300130266028</v>
      </c>
      <c r="B18418" s="28">
        <f t="shared" si="888"/>
        <v>8</v>
      </c>
      <c r="C18418" s="28">
        <f t="shared" si="889"/>
        <v>0</v>
      </c>
      <c r="K18418" s="73" t="s">
        <v>8333</v>
      </c>
      <c r="L18418" s="73" t="s">
        <v>8306</v>
      </c>
      <c r="M18418" s="74">
        <v>8</v>
      </c>
      <c r="N18418" s="74">
        <v>0</v>
      </c>
    </row>
    <row r="18419" spans="1:14">
      <c r="A18419" s="43" t="str">
        <f t="shared" si="887"/>
        <v>158106300130266029</v>
      </c>
      <c r="B18419" s="28">
        <f t="shared" si="888"/>
        <v>8</v>
      </c>
      <c r="C18419" s="28">
        <f t="shared" si="889"/>
        <v>0</v>
      </c>
      <c r="K18419" s="73" t="s">
        <v>8334</v>
      </c>
      <c r="L18419" s="73" t="s">
        <v>8306</v>
      </c>
      <c r="M18419" s="74">
        <v>8</v>
      </c>
      <c r="N18419" s="74">
        <v>0</v>
      </c>
    </row>
    <row r="18420" spans="1:14">
      <c r="A18420" s="43" t="str">
        <f t="shared" si="887"/>
        <v>158106300130266030</v>
      </c>
      <c r="B18420" s="28">
        <f t="shared" si="888"/>
        <v>4</v>
      </c>
      <c r="C18420" s="28">
        <f t="shared" si="889"/>
        <v>4</v>
      </c>
      <c r="K18420" s="73" t="s">
        <v>8335</v>
      </c>
      <c r="L18420" s="73" t="s">
        <v>8306</v>
      </c>
      <c r="M18420" s="74">
        <v>0</v>
      </c>
      <c r="N18420" s="74">
        <v>4</v>
      </c>
    </row>
    <row r="18421" spans="1:14">
      <c r="A18421" s="43" t="str">
        <f t="shared" si="887"/>
        <v>158106300130266031</v>
      </c>
      <c r="B18421" s="28">
        <f t="shared" si="888"/>
        <v>10</v>
      </c>
      <c r="C18421" s="28">
        <f t="shared" si="889"/>
        <v>9</v>
      </c>
      <c r="K18421" s="73" t="s">
        <v>8336</v>
      </c>
      <c r="L18421" s="73" t="s">
        <v>8306</v>
      </c>
      <c r="M18421" s="74">
        <v>1</v>
      </c>
      <c r="N18421" s="74">
        <v>9</v>
      </c>
    </row>
    <row r="18422" spans="1:14">
      <c r="A18422" s="43" t="str">
        <f t="shared" si="887"/>
        <v>158106300130266032</v>
      </c>
      <c r="B18422" s="28">
        <f t="shared" si="888"/>
        <v>3</v>
      </c>
      <c r="C18422" s="28">
        <f t="shared" si="889"/>
        <v>3</v>
      </c>
      <c r="K18422" s="73" t="s">
        <v>8337</v>
      </c>
      <c r="L18422" s="73" t="s">
        <v>8306</v>
      </c>
      <c r="M18422" s="74">
        <v>0</v>
      </c>
      <c r="N18422" s="74">
        <v>3</v>
      </c>
    </row>
    <row r="18423" spans="1:14">
      <c r="A18423" s="43" t="str">
        <f t="shared" si="887"/>
        <v>158106300130266033</v>
      </c>
      <c r="B18423" s="28">
        <f t="shared" si="888"/>
        <v>4</v>
      </c>
      <c r="C18423" s="28">
        <f t="shared" si="889"/>
        <v>4</v>
      </c>
      <c r="K18423" s="73" t="s">
        <v>8338</v>
      </c>
      <c r="L18423" s="73" t="s">
        <v>8306</v>
      </c>
      <c r="M18423" s="74">
        <v>0</v>
      </c>
      <c r="N18423" s="74">
        <v>4</v>
      </c>
    </row>
    <row r="18424" spans="1:14">
      <c r="A18424" s="43" t="str">
        <f t="shared" si="887"/>
        <v>158107300130001001</v>
      </c>
      <c r="B18424" s="28">
        <f t="shared" si="888"/>
        <v>3</v>
      </c>
      <c r="C18424" s="28">
        <f t="shared" si="889"/>
        <v>2</v>
      </c>
      <c r="K18424" s="73" t="s">
        <v>1877</v>
      </c>
      <c r="L18424" s="73" t="s">
        <v>8339</v>
      </c>
      <c r="M18424" s="74">
        <v>1</v>
      </c>
      <c r="N18424" s="74">
        <v>2</v>
      </c>
    </row>
    <row r="18425" spans="1:14">
      <c r="A18425" s="43" t="str">
        <f t="shared" si="887"/>
        <v>158107300130001002</v>
      </c>
      <c r="B18425" s="28">
        <f t="shared" si="888"/>
        <v>0</v>
      </c>
      <c r="C18425" s="28">
        <f t="shared" si="889"/>
        <v>0</v>
      </c>
      <c r="K18425" s="73" t="s">
        <v>1890</v>
      </c>
      <c r="L18425" s="73" t="s">
        <v>8339</v>
      </c>
      <c r="M18425" s="74">
        <v>0</v>
      </c>
      <c r="N18425" s="74">
        <v>0</v>
      </c>
    </row>
    <row r="18426" spans="1:14">
      <c r="A18426" s="43" t="str">
        <f t="shared" si="887"/>
        <v>158107300130001003</v>
      </c>
      <c r="B18426" s="28">
        <f t="shared" si="888"/>
        <v>10</v>
      </c>
      <c r="C18426" s="28">
        <f t="shared" si="889"/>
        <v>10</v>
      </c>
      <c r="K18426" s="73" t="s">
        <v>1901</v>
      </c>
      <c r="L18426" s="73" t="s">
        <v>8339</v>
      </c>
      <c r="M18426" s="74">
        <v>0</v>
      </c>
      <c r="N18426" s="74">
        <v>10</v>
      </c>
    </row>
    <row r="18427" spans="1:14">
      <c r="A18427" s="43" t="str">
        <f t="shared" si="887"/>
        <v>158107300130001004</v>
      </c>
      <c r="B18427" s="28">
        <f t="shared" si="888"/>
        <v>2</v>
      </c>
      <c r="C18427" s="28">
        <f t="shared" si="889"/>
        <v>1</v>
      </c>
      <c r="K18427" s="73" t="s">
        <v>1917</v>
      </c>
      <c r="L18427" s="73" t="s">
        <v>8339</v>
      </c>
      <c r="M18427" s="74">
        <v>1</v>
      </c>
      <c r="N18427" s="74">
        <v>1</v>
      </c>
    </row>
    <row r="18428" spans="1:14">
      <c r="A18428" s="43" t="str">
        <f t="shared" si="887"/>
        <v>158107300130001005</v>
      </c>
      <c r="B18428" s="28">
        <f t="shared" si="888"/>
        <v>18</v>
      </c>
      <c r="C18428" s="28">
        <f t="shared" si="889"/>
        <v>14</v>
      </c>
      <c r="K18428" s="73" t="s">
        <v>1919</v>
      </c>
      <c r="L18428" s="73" t="s">
        <v>8339</v>
      </c>
      <c r="M18428" s="74">
        <v>4</v>
      </c>
      <c r="N18428" s="74">
        <v>14</v>
      </c>
    </row>
    <row r="18429" spans="1:14">
      <c r="A18429" s="43" t="str">
        <f t="shared" si="887"/>
        <v>158107300130001006</v>
      </c>
      <c r="B18429" s="28">
        <f t="shared" si="888"/>
        <v>5</v>
      </c>
      <c r="C18429" s="28">
        <f t="shared" si="889"/>
        <v>1</v>
      </c>
      <c r="K18429" s="73" t="s">
        <v>1920</v>
      </c>
      <c r="L18429" s="73" t="s">
        <v>8339</v>
      </c>
      <c r="M18429" s="74">
        <v>4</v>
      </c>
      <c r="N18429" s="74">
        <v>1</v>
      </c>
    </row>
    <row r="18430" spans="1:14">
      <c r="A18430" s="43" t="str">
        <f t="shared" si="887"/>
        <v>158107300130001007</v>
      </c>
      <c r="B18430" s="28">
        <f t="shared" si="888"/>
        <v>11</v>
      </c>
      <c r="C18430" s="28">
        <f t="shared" si="889"/>
        <v>3</v>
      </c>
      <c r="K18430" s="73" t="s">
        <v>1944</v>
      </c>
      <c r="L18430" s="73" t="s">
        <v>8339</v>
      </c>
      <c r="M18430" s="74">
        <v>8</v>
      </c>
      <c r="N18430" s="74">
        <v>3</v>
      </c>
    </row>
    <row r="18431" spans="1:14">
      <c r="A18431" s="43" t="str">
        <f t="shared" si="887"/>
        <v>158107300130001008</v>
      </c>
      <c r="B18431" s="28">
        <f t="shared" si="888"/>
        <v>1</v>
      </c>
      <c r="C18431" s="28">
        <f t="shared" si="889"/>
        <v>0</v>
      </c>
      <c r="K18431" s="73" t="s">
        <v>8208</v>
      </c>
      <c r="L18431" s="73" t="s">
        <v>8339</v>
      </c>
      <c r="M18431" s="74">
        <v>1</v>
      </c>
      <c r="N18431" s="74">
        <v>0</v>
      </c>
    </row>
    <row r="18432" spans="1:14">
      <c r="A18432" s="43" t="str">
        <f t="shared" si="887"/>
        <v>158107300130001009</v>
      </c>
      <c r="B18432" s="28">
        <f t="shared" si="888"/>
        <v>16</v>
      </c>
      <c r="C18432" s="28">
        <f t="shared" si="889"/>
        <v>12</v>
      </c>
      <c r="K18432" s="73" t="s">
        <v>8209</v>
      </c>
      <c r="L18432" s="73" t="s">
        <v>8339</v>
      </c>
      <c r="M18432" s="74">
        <v>4</v>
      </c>
      <c r="N18432" s="74">
        <v>12</v>
      </c>
    </row>
    <row r="18433" spans="1:14">
      <c r="A18433" s="43" t="str">
        <f t="shared" si="887"/>
        <v>158107300130001010</v>
      </c>
      <c r="B18433" s="28">
        <f t="shared" si="888"/>
        <v>0</v>
      </c>
      <c r="C18433" s="28">
        <f t="shared" si="889"/>
        <v>0</v>
      </c>
      <c r="K18433" s="73" t="s">
        <v>8210</v>
      </c>
      <c r="L18433" s="73" t="s">
        <v>8339</v>
      </c>
      <c r="M18433" s="74">
        <v>0</v>
      </c>
      <c r="N18433" s="74">
        <v>0</v>
      </c>
    </row>
    <row r="18434" spans="1:14">
      <c r="A18434" s="43" t="str">
        <f t="shared" si="887"/>
        <v>158108300130001001</v>
      </c>
      <c r="B18434" s="28">
        <f t="shared" si="888"/>
        <v>0</v>
      </c>
      <c r="C18434" s="28">
        <f t="shared" si="889"/>
        <v>0</v>
      </c>
      <c r="K18434" s="73" t="s">
        <v>1877</v>
      </c>
      <c r="L18434" s="73" t="s">
        <v>8340</v>
      </c>
      <c r="M18434" s="74">
        <v>0</v>
      </c>
      <c r="N18434" s="74">
        <v>0</v>
      </c>
    </row>
    <row r="18435" spans="1:14">
      <c r="A18435" s="43" t="str">
        <f t="shared" ref="A18435:A18498" si="890">L18435&amp;K18435</f>
        <v>158108300130001002</v>
      </c>
      <c r="B18435" s="28">
        <f t="shared" ref="B18435:B18498" si="891">M18435+N18435</f>
        <v>100</v>
      </c>
      <c r="C18435" s="28">
        <f t="shared" ref="C18435:C18498" si="892">N18435</f>
        <v>47</v>
      </c>
      <c r="K18435" s="73" t="s">
        <v>1890</v>
      </c>
      <c r="L18435" s="73" t="s">
        <v>8340</v>
      </c>
      <c r="M18435" s="74">
        <v>53</v>
      </c>
      <c r="N18435" s="74">
        <v>47</v>
      </c>
    </row>
    <row r="18436" spans="1:14">
      <c r="A18436" s="43" t="str">
        <f t="shared" si="890"/>
        <v>158108300130001003</v>
      </c>
      <c r="B18436" s="28">
        <f t="shared" si="891"/>
        <v>41</v>
      </c>
      <c r="C18436" s="28">
        <f t="shared" si="892"/>
        <v>9</v>
      </c>
      <c r="K18436" s="73" t="s">
        <v>1901</v>
      </c>
      <c r="L18436" s="73" t="s">
        <v>8340</v>
      </c>
      <c r="M18436" s="74">
        <v>32</v>
      </c>
      <c r="N18436" s="74">
        <v>9</v>
      </c>
    </row>
    <row r="18437" spans="1:14">
      <c r="A18437" s="43" t="str">
        <f t="shared" si="890"/>
        <v>158108300130001004</v>
      </c>
      <c r="B18437" s="28">
        <f t="shared" si="891"/>
        <v>1</v>
      </c>
      <c r="C18437" s="28">
        <f t="shared" si="892"/>
        <v>1</v>
      </c>
      <c r="K18437" s="73" t="s">
        <v>1917</v>
      </c>
      <c r="L18437" s="73" t="s">
        <v>8340</v>
      </c>
      <c r="M18437" s="74">
        <v>0</v>
      </c>
      <c r="N18437" s="74">
        <v>1</v>
      </c>
    </row>
    <row r="18438" spans="1:14">
      <c r="A18438" s="43" t="str">
        <f t="shared" si="890"/>
        <v>158108300130001005</v>
      </c>
      <c r="B18438" s="28">
        <f t="shared" si="891"/>
        <v>2</v>
      </c>
      <c r="C18438" s="28">
        <f t="shared" si="892"/>
        <v>1</v>
      </c>
      <c r="K18438" s="73" t="s">
        <v>1919</v>
      </c>
      <c r="L18438" s="73" t="s">
        <v>8340</v>
      </c>
      <c r="M18438" s="74">
        <v>1</v>
      </c>
      <c r="N18438" s="74">
        <v>1</v>
      </c>
    </row>
    <row r="18439" spans="1:14">
      <c r="A18439" s="43" t="str">
        <f t="shared" si="890"/>
        <v>158108300130001006</v>
      </c>
      <c r="B18439" s="28">
        <f t="shared" si="891"/>
        <v>2</v>
      </c>
      <c r="C18439" s="28">
        <f t="shared" si="892"/>
        <v>2</v>
      </c>
      <c r="K18439" s="73" t="s">
        <v>1920</v>
      </c>
      <c r="L18439" s="73" t="s">
        <v>8340</v>
      </c>
      <c r="M18439" s="74">
        <v>0</v>
      </c>
      <c r="N18439" s="74">
        <v>2</v>
      </c>
    </row>
    <row r="18440" spans="1:14">
      <c r="A18440" s="43" t="str">
        <f t="shared" si="890"/>
        <v>158108300130001007</v>
      </c>
      <c r="B18440" s="28">
        <f t="shared" si="891"/>
        <v>9</v>
      </c>
      <c r="C18440" s="28">
        <f t="shared" si="892"/>
        <v>6</v>
      </c>
      <c r="K18440" s="73" t="s">
        <v>1944</v>
      </c>
      <c r="L18440" s="73" t="s">
        <v>8340</v>
      </c>
      <c r="M18440" s="74">
        <v>3</v>
      </c>
      <c r="N18440" s="74">
        <v>6</v>
      </c>
    </row>
    <row r="18441" spans="1:14">
      <c r="A18441" s="43" t="str">
        <f t="shared" si="890"/>
        <v>158108300130001008</v>
      </c>
      <c r="B18441" s="28">
        <f t="shared" si="891"/>
        <v>4</v>
      </c>
      <c r="C18441" s="28">
        <f t="shared" si="892"/>
        <v>3</v>
      </c>
      <c r="K18441" s="73" t="s">
        <v>8208</v>
      </c>
      <c r="L18441" s="73" t="s">
        <v>8340</v>
      </c>
      <c r="M18441" s="74">
        <v>1</v>
      </c>
      <c r="N18441" s="74">
        <v>3</v>
      </c>
    </row>
    <row r="18442" spans="1:14">
      <c r="A18442" s="43" t="str">
        <f t="shared" si="890"/>
        <v>158108300130001009</v>
      </c>
      <c r="B18442" s="28">
        <f t="shared" si="891"/>
        <v>10</v>
      </c>
      <c r="C18442" s="28">
        <f t="shared" si="892"/>
        <v>10</v>
      </c>
      <c r="K18442" s="73" t="s">
        <v>8209</v>
      </c>
      <c r="L18442" s="73" t="s">
        <v>8340</v>
      </c>
      <c r="M18442" s="74">
        <v>0</v>
      </c>
      <c r="N18442" s="74">
        <v>10</v>
      </c>
    </row>
    <row r="18443" spans="1:14">
      <c r="A18443" s="43" t="str">
        <f t="shared" si="890"/>
        <v>158108300130001010</v>
      </c>
      <c r="B18443" s="28">
        <f t="shared" si="891"/>
        <v>185</v>
      </c>
      <c r="C18443" s="28">
        <f t="shared" si="892"/>
        <v>133</v>
      </c>
      <c r="K18443" s="73" t="s">
        <v>8210</v>
      </c>
      <c r="L18443" s="73" t="s">
        <v>8340</v>
      </c>
      <c r="M18443" s="74">
        <v>52</v>
      </c>
      <c r="N18443" s="74">
        <v>133</v>
      </c>
    </row>
    <row r="18444" spans="1:14">
      <c r="A18444" s="43" t="str">
        <f t="shared" si="890"/>
        <v>158108300130001011</v>
      </c>
      <c r="B18444" s="28">
        <f t="shared" si="891"/>
        <v>14</v>
      </c>
      <c r="C18444" s="28">
        <f t="shared" si="892"/>
        <v>3</v>
      </c>
      <c r="K18444" s="73" t="s">
        <v>8211</v>
      </c>
      <c r="L18444" s="73" t="s">
        <v>8340</v>
      </c>
      <c r="M18444" s="74">
        <v>11</v>
      </c>
      <c r="N18444" s="74">
        <v>3</v>
      </c>
    </row>
    <row r="18445" spans="1:14">
      <c r="A18445" s="43" t="str">
        <f t="shared" si="890"/>
        <v>158108300130001012</v>
      </c>
      <c r="B18445" s="28">
        <f t="shared" si="891"/>
        <v>0</v>
      </c>
      <c r="C18445" s="28">
        <f t="shared" si="892"/>
        <v>0</v>
      </c>
      <c r="K18445" s="73" t="s">
        <v>8212</v>
      </c>
      <c r="L18445" s="73" t="s">
        <v>8340</v>
      </c>
      <c r="M18445" s="74">
        <v>0</v>
      </c>
      <c r="N18445" s="74">
        <v>0</v>
      </c>
    </row>
    <row r="18446" spans="1:14">
      <c r="A18446" s="43" t="str">
        <f t="shared" si="890"/>
        <v>158110300130001017</v>
      </c>
      <c r="B18446" s="28">
        <f t="shared" si="891"/>
        <v>33</v>
      </c>
      <c r="C18446" s="28">
        <f t="shared" si="892"/>
        <v>32</v>
      </c>
      <c r="K18446" s="73" t="s">
        <v>8217</v>
      </c>
      <c r="L18446" s="73" t="s">
        <v>8341</v>
      </c>
      <c r="M18446" s="74">
        <v>1</v>
      </c>
      <c r="N18446" s="74">
        <v>32</v>
      </c>
    </row>
    <row r="18447" spans="1:14">
      <c r="A18447" s="43" t="str">
        <f t="shared" si="890"/>
        <v>158110300130001018</v>
      </c>
      <c r="B18447" s="28">
        <f t="shared" si="891"/>
        <v>735</v>
      </c>
      <c r="C18447" s="28">
        <f t="shared" si="892"/>
        <v>686</v>
      </c>
      <c r="K18447" s="73" t="s">
        <v>8218</v>
      </c>
      <c r="L18447" s="73" t="s">
        <v>8341</v>
      </c>
      <c r="M18447" s="74">
        <v>49</v>
      </c>
      <c r="N18447" s="74">
        <v>686</v>
      </c>
    </row>
    <row r="18448" spans="1:14">
      <c r="A18448" s="43" t="str">
        <f t="shared" si="890"/>
        <v>158110300130001019</v>
      </c>
      <c r="B18448" s="28">
        <f t="shared" si="891"/>
        <v>55</v>
      </c>
      <c r="C18448" s="28">
        <f t="shared" si="892"/>
        <v>37</v>
      </c>
      <c r="K18448" s="73" t="s">
        <v>8219</v>
      </c>
      <c r="L18448" s="73" t="s">
        <v>8341</v>
      </c>
      <c r="M18448" s="74">
        <v>18</v>
      </c>
      <c r="N18448" s="74">
        <v>37</v>
      </c>
    </row>
    <row r="18449" spans="1:14">
      <c r="A18449" s="43" t="str">
        <f t="shared" si="890"/>
        <v>158110300130001020</v>
      </c>
      <c r="B18449" s="28">
        <f t="shared" si="891"/>
        <v>1134</v>
      </c>
      <c r="C18449" s="28">
        <f t="shared" si="892"/>
        <v>872</v>
      </c>
      <c r="K18449" s="73" t="s">
        <v>8342</v>
      </c>
      <c r="L18449" s="73" t="s">
        <v>8341</v>
      </c>
      <c r="M18449" s="74">
        <v>262</v>
      </c>
      <c r="N18449" s="74">
        <v>872</v>
      </c>
    </row>
    <row r="18450" spans="1:14">
      <c r="A18450" s="43" t="str">
        <f t="shared" si="890"/>
        <v>158110300130001021</v>
      </c>
      <c r="B18450" s="28">
        <f t="shared" si="891"/>
        <v>74</v>
      </c>
      <c r="C18450" s="28">
        <f t="shared" si="892"/>
        <v>57</v>
      </c>
      <c r="K18450" s="73" t="s">
        <v>8343</v>
      </c>
      <c r="L18450" s="73" t="s">
        <v>8341</v>
      </c>
      <c r="M18450" s="74">
        <v>17</v>
      </c>
      <c r="N18450" s="74">
        <v>57</v>
      </c>
    </row>
    <row r="18451" spans="1:14">
      <c r="A18451" s="43" t="str">
        <f t="shared" si="890"/>
        <v>158110300130001022</v>
      </c>
      <c r="B18451" s="28">
        <f t="shared" si="891"/>
        <v>474</v>
      </c>
      <c r="C18451" s="28">
        <f t="shared" si="892"/>
        <v>444</v>
      </c>
      <c r="K18451" s="73" t="s">
        <v>8344</v>
      </c>
      <c r="L18451" s="73" t="s">
        <v>8341</v>
      </c>
      <c r="M18451" s="74">
        <v>30</v>
      </c>
      <c r="N18451" s="74">
        <v>444</v>
      </c>
    </row>
    <row r="18452" spans="1:14">
      <c r="A18452" s="43" t="str">
        <f t="shared" si="890"/>
        <v>158110300130001023</v>
      </c>
      <c r="B18452" s="28">
        <f t="shared" si="891"/>
        <v>41</v>
      </c>
      <c r="C18452" s="28">
        <f t="shared" si="892"/>
        <v>23</v>
      </c>
      <c r="K18452" s="73" t="s">
        <v>8345</v>
      </c>
      <c r="L18452" s="73" t="s">
        <v>8341</v>
      </c>
      <c r="M18452" s="74">
        <v>18</v>
      </c>
      <c r="N18452" s="74">
        <v>23</v>
      </c>
    </row>
    <row r="18453" spans="1:14">
      <c r="A18453" s="43" t="str">
        <f t="shared" si="890"/>
        <v>158110300130001024</v>
      </c>
      <c r="B18453" s="28">
        <f t="shared" si="891"/>
        <v>488</v>
      </c>
      <c r="C18453" s="28">
        <f t="shared" si="892"/>
        <v>445</v>
      </c>
      <c r="K18453" s="73" t="s">
        <v>8346</v>
      </c>
      <c r="L18453" s="73" t="s">
        <v>8341</v>
      </c>
      <c r="M18453" s="74">
        <v>43</v>
      </c>
      <c r="N18453" s="74">
        <v>445</v>
      </c>
    </row>
    <row r="18454" spans="1:14">
      <c r="A18454" s="43" t="str">
        <f t="shared" si="890"/>
        <v>158111300130001001</v>
      </c>
      <c r="B18454" s="28">
        <f t="shared" si="891"/>
        <v>13</v>
      </c>
      <c r="C18454" s="28">
        <f t="shared" si="892"/>
        <v>9</v>
      </c>
      <c r="K18454" s="73" t="s">
        <v>1877</v>
      </c>
      <c r="L18454" s="73" t="s">
        <v>8347</v>
      </c>
      <c r="M18454" s="74">
        <v>4</v>
      </c>
      <c r="N18454" s="74">
        <v>9</v>
      </c>
    </row>
    <row r="18455" spans="1:14">
      <c r="A18455" s="43" t="str">
        <f t="shared" si="890"/>
        <v>158111300130001002</v>
      </c>
      <c r="B18455" s="28">
        <f t="shared" si="891"/>
        <v>8</v>
      </c>
      <c r="C18455" s="28">
        <f t="shared" si="892"/>
        <v>8</v>
      </c>
      <c r="K18455" s="73" t="s">
        <v>1890</v>
      </c>
      <c r="L18455" s="73" t="s">
        <v>8347</v>
      </c>
      <c r="M18455" s="74">
        <v>0</v>
      </c>
      <c r="N18455" s="74">
        <v>8</v>
      </c>
    </row>
    <row r="18456" spans="1:14">
      <c r="A18456" s="43" t="str">
        <f t="shared" si="890"/>
        <v>158112300130860001</v>
      </c>
      <c r="B18456" s="28">
        <f t="shared" si="891"/>
        <v>4</v>
      </c>
      <c r="C18456" s="28">
        <f t="shared" si="892"/>
        <v>1</v>
      </c>
      <c r="K18456" s="73" t="s">
        <v>8348</v>
      </c>
      <c r="L18456" s="73" t="s">
        <v>8349</v>
      </c>
      <c r="M18456" s="74">
        <v>3</v>
      </c>
      <c r="N18456" s="74">
        <v>1</v>
      </c>
    </row>
    <row r="18457" spans="1:14">
      <c r="A18457" s="43" t="str">
        <f t="shared" si="890"/>
        <v>158112300130860002</v>
      </c>
      <c r="B18457" s="28">
        <f t="shared" si="891"/>
        <v>2</v>
      </c>
      <c r="C18457" s="28">
        <f t="shared" si="892"/>
        <v>2</v>
      </c>
      <c r="K18457" s="73" t="s">
        <v>8350</v>
      </c>
      <c r="L18457" s="73" t="s">
        <v>8349</v>
      </c>
      <c r="M18457" s="74">
        <v>0</v>
      </c>
      <c r="N18457" s="74">
        <v>2</v>
      </c>
    </row>
    <row r="18458" spans="1:14">
      <c r="A18458" s="43" t="str">
        <f t="shared" si="890"/>
        <v>158112300130860003</v>
      </c>
      <c r="B18458" s="28">
        <f t="shared" si="891"/>
        <v>6</v>
      </c>
      <c r="C18458" s="28">
        <f t="shared" si="892"/>
        <v>0</v>
      </c>
      <c r="K18458" s="73" t="s">
        <v>8351</v>
      </c>
      <c r="L18458" s="73" t="s">
        <v>8349</v>
      </c>
      <c r="M18458" s="74">
        <v>6</v>
      </c>
      <c r="N18458" s="74">
        <v>0</v>
      </c>
    </row>
    <row r="18459" spans="1:14">
      <c r="A18459" s="43" t="str">
        <f t="shared" si="890"/>
        <v>158112300130860005</v>
      </c>
      <c r="B18459" s="28">
        <f t="shared" si="891"/>
        <v>1</v>
      </c>
      <c r="C18459" s="28">
        <f t="shared" si="892"/>
        <v>1</v>
      </c>
      <c r="K18459" s="73" t="s">
        <v>8352</v>
      </c>
      <c r="L18459" s="73" t="s">
        <v>8349</v>
      </c>
      <c r="M18459" s="74">
        <v>0</v>
      </c>
      <c r="N18459" s="74">
        <v>1</v>
      </c>
    </row>
    <row r="18460" spans="1:14">
      <c r="A18460" s="43" t="str">
        <f t="shared" si="890"/>
        <v>158112300130860006</v>
      </c>
      <c r="B18460" s="28">
        <f t="shared" si="891"/>
        <v>2</v>
      </c>
      <c r="C18460" s="28">
        <f t="shared" si="892"/>
        <v>1</v>
      </c>
      <c r="K18460" s="73" t="s">
        <v>8353</v>
      </c>
      <c r="L18460" s="73" t="s">
        <v>8349</v>
      </c>
      <c r="M18460" s="74">
        <v>1</v>
      </c>
      <c r="N18460" s="74">
        <v>1</v>
      </c>
    </row>
    <row r="18461" spans="1:14">
      <c r="A18461" s="43" t="str">
        <f t="shared" si="890"/>
        <v>158112300130860007</v>
      </c>
      <c r="B18461" s="28">
        <f t="shared" si="891"/>
        <v>48</v>
      </c>
      <c r="C18461" s="28">
        <f t="shared" si="892"/>
        <v>35</v>
      </c>
      <c r="K18461" s="73" t="s">
        <v>8354</v>
      </c>
      <c r="L18461" s="73" t="s">
        <v>8349</v>
      </c>
      <c r="M18461" s="74">
        <v>13</v>
      </c>
      <c r="N18461" s="74">
        <v>35</v>
      </c>
    </row>
    <row r="18462" spans="1:14">
      <c r="A18462" s="43" t="str">
        <f t="shared" si="890"/>
        <v>158112300130860008</v>
      </c>
      <c r="B18462" s="28">
        <f t="shared" si="891"/>
        <v>2</v>
      </c>
      <c r="C18462" s="28">
        <f t="shared" si="892"/>
        <v>1</v>
      </c>
      <c r="K18462" s="73" t="s">
        <v>8355</v>
      </c>
      <c r="L18462" s="73" t="s">
        <v>8349</v>
      </c>
      <c r="M18462" s="74">
        <v>1</v>
      </c>
      <c r="N18462" s="74">
        <v>1</v>
      </c>
    </row>
    <row r="18463" spans="1:14">
      <c r="A18463" s="43" t="str">
        <f t="shared" si="890"/>
        <v>158112300130860009</v>
      </c>
      <c r="B18463" s="28">
        <f t="shared" si="891"/>
        <v>0</v>
      </c>
      <c r="C18463" s="28">
        <f t="shared" si="892"/>
        <v>0</v>
      </c>
      <c r="K18463" s="73" t="s">
        <v>8356</v>
      </c>
      <c r="L18463" s="73" t="s">
        <v>8349</v>
      </c>
      <c r="M18463" s="74">
        <v>0</v>
      </c>
      <c r="N18463" s="74">
        <v>0</v>
      </c>
    </row>
    <row r="18464" spans="1:14">
      <c r="A18464" s="43" t="str">
        <f t="shared" si="890"/>
        <v>158112300130860010</v>
      </c>
      <c r="B18464" s="28">
        <f t="shared" si="891"/>
        <v>3</v>
      </c>
      <c r="C18464" s="28">
        <f t="shared" si="892"/>
        <v>3</v>
      </c>
      <c r="K18464" s="73" t="s">
        <v>8357</v>
      </c>
      <c r="L18464" s="73" t="s">
        <v>8349</v>
      </c>
      <c r="M18464" s="74">
        <v>0</v>
      </c>
      <c r="N18464" s="74">
        <v>3</v>
      </c>
    </row>
    <row r="18465" spans="1:14">
      <c r="A18465" s="43" t="str">
        <f t="shared" si="890"/>
        <v>158112300130860012</v>
      </c>
      <c r="B18465" s="28">
        <f t="shared" si="891"/>
        <v>0</v>
      </c>
      <c r="C18465" s="28">
        <f t="shared" si="892"/>
        <v>0</v>
      </c>
      <c r="K18465" s="73" t="s">
        <v>8358</v>
      </c>
      <c r="L18465" s="73" t="s">
        <v>8349</v>
      </c>
      <c r="M18465" s="74">
        <v>0</v>
      </c>
      <c r="N18465" s="74">
        <v>0</v>
      </c>
    </row>
    <row r="18466" spans="1:14">
      <c r="A18466" s="43" t="str">
        <f t="shared" si="890"/>
        <v>158112300130860013</v>
      </c>
      <c r="B18466" s="28">
        <f t="shared" si="891"/>
        <v>3</v>
      </c>
      <c r="C18466" s="28">
        <f t="shared" si="892"/>
        <v>1</v>
      </c>
      <c r="K18466" s="73" t="s">
        <v>8359</v>
      </c>
      <c r="L18466" s="73" t="s">
        <v>8349</v>
      </c>
      <c r="M18466" s="74">
        <v>2</v>
      </c>
      <c r="N18466" s="74">
        <v>1</v>
      </c>
    </row>
    <row r="18467" spans="1:14">
      <c r="A18467" s="43" t="str">
        <f t="shared" si="890"/>
        <v>158112300130860014</v>
      </c>
      <c r="B18467" s="28">
        <f t="shared" si="891"/>
        <v>50</v>
      </c>
      <c r="C18467" s="28">
        <f t="shared" si="892"/>
        <v>2</v>
      </c>
      <c r="K18467" s="73" t="s">
        <v>8360</v>
      </c>
      <c r="L18467" s="73" t="s">
        <v>8349</v>
      </c>
      <c r="M18467" s="74">
        <v>48</v>
      </c>
      <c r="N18467" s="74">
        <v>2</v>
      </c>
    </row>
    <row r="18468" spans="1:14">
      <c r="A18468" s="43" t="str">
        <f t="shared" si="890"/>
        <v>158112300130860015</v>
      </c>
      <c r="B18468" s="28">
        <f t="shared" si="891"/>
        <v>5</v>
      </c>
      <c r="C18468" s="28">
        <f t="shared" si="892"/>
        <v>2</v>
      </c>
      <c r="K18468" s="73" t="s">
        <v>8361</v>
      </c>
      <c r="L18468" s="73" t="s">
        <v>8349</v>
      </c>
      <c r="M18468" s="74">
        <v>3</v>
      </c>
      <c r="N18468" s="74">
        <v>2</v>
      </c>
    </row>
    <row r="18469" spans="1:14">
      <c r="A18469" s="43" t="str">
        <f t="shared" si="890"/>
        <v>158112300130860016</v>
      </c>
      <c r="B18469" s="28">
        <f t="shared" si="891"/>
        <v>95</v>
      </c>
      <c r="C18469" s="28">
        <f t="shared" si="892"/>
        <v>34</v>
      </c>
      <c r="K18469" s="73" t="s">
        <v>8362</v>
      </c>
      <c r="L18469" s="73" t="s">
        <v>8349</v>
      </c>
      <c r="M18469" s="74">
        <v>61</v>
      </c>
      <c r="N18469" s="74">
        <v>34</v>
      </c>
    </row>
    <row r="18470" spans="1:14">
      <c r="A18470" s="43" t="str">
        <f t="shared" si="890"/>
        <v>158112300130860017</v>
      </c>
      <c r="B18470" s="28">
        <f t="shared" si="891"/>
        <v>0</v>
      </c>
      <c r="C18470" s="28">
        <f t="shared" si="892"/>
        <v>0</v>
      </c>
      <c r="K18470" s="73" t="s">
        <v>8363</v>
      </c>
      <c r="L18470" s="73" t="s">
        <v>8349</v>
      </c>
      <c r="M18470" s="74">
        <v>0</v>
      </c>
      <c r="N18470" s="74">
        <v>0</v>
      </c>
    </row>
    <row r="18471" spans="1:14">
      <c r="A18471" s="43" t="str">
        <f t="shared" si="890"/>
        <v>158112300130860018</v>
      </c>
      <c r="B18471" s="28">
        <f t="shared" si="891"/>
        <v>2</v>
      </c>
      <c r="C18471" s="28">
        <f t="shared" si="892"/>
        <v>0</v>
      </c>
      <c r="K18471" s="73" t="s">
        <v>8364</v>
      </c>
      <c r="L18471" s="73" t="s">
        <v>8349</v>
      </c>
      <c r="M18471" s="74">
        <v>2</v>
      </c>
      <c r="N18471" s="74">
        <v>0</v>
      </c>
    </row>
    <row r="18472" spans="1:14">
      <c r="A18472" s="43" t="str">
        <f t="shared" si="890"/>
        <v>158112300130860019</v>
      </c>
      <c r="B18472" s="28">
        <f t="shared" si="891"/>
        <v>3</v>
      </c>
      <c r="C18472" s="28">
        <f t="shared" si="892"/>
        <v>0</v>
      </c>
      <c r="K18472" s="73" t="s">
        <v>8365</v>
      </c>
      <c r="L18472" s="73" t="s">
        <v>8349</v>
      </c>
      <c r="M18472" s="74">
        <v>3</v>
      </c>
      <c r="N18472" s="74">
        <v>0</v>
      </c>
    </row>
    <row r="18473" spans="1:14">
      <c r="A18473" s="43" t="str">
        <f t="shared" si="890"/>
        <v>158112300130860020</v>
      </c>
      <c r="B18473" s="28">
        <f t="shared" si="891"/>
        <v>15</v>
      </c>
      <c r="C18473" s="28">
        <f t="shared" si="892"/>
        <v>1</v>
      </c>
      <c r="K18473" s="73" t="s">
        <v>8366</v>
      </c>
      <c r="L18473" s="73" t="s">
        <v>8349</v>
      </c>
      <c r="M18473" s="74">
        <v>14</v>
      </c>
      <c r="N18473" s="74">
        <v>1</v>
      </c>
    </row>
    <row r="18474" spans="1:14">
      <c r="A18474" s="43" t="str">
        <f t="shared" si="890"/>
        <v>158112300130860021</v>
      </c>
      <c r="B18474" s="28">
        <f t="shared" si="891"/>
        <v>0</v>
      </c>
      <c r="C18474" s="28">
        <f t="shared" si="892"/>
        <v>0</v>
      </c>
      <c r="K18474" s="73" t="s">
        <v>8367</v>
      </c>
      <c r="L18474" s="73" t="s">
        <v>8349</v>
      </c>
      <c r="M18474" s="74">
        <v>0</v>
      </c>
      <c r="N18474" s="74">
        <v>0</v>
      </c>
    </row>
    <row r="18475" spans="1:14">
      <c r="A18475" s="43" t="str">
        <f t="shared" si="890"/>
        <v>158112300130860022</v>
      </c>
      <c r="B18475" s="28">
        <f t="shared" si="891"/>
        <v>17</v>
      </c>
      <c r="C18475" s="28">
        <f t="shared" si="892"/>
        <v>2</v>
      </c>
      <c r="K18475" s="73" t="s">
        <v>8368</v>
      </c>
      <c r="L18475" s="73" t="s">
        <v>8349</v>
      </c>
      <c r="M18475" s="74">
        <v>15</v>
      </c>
      <c r="N18475" s="74">
        <v>2</v>
      </c>
    </row>
    <row r="18476" spans="1:14">
      <c r="A18476" s="43" t="str">
        <f t="shared" si="890"/>
        <v>158112300130860023</v>
      </c>
      <c r="B18476" s="28">
        <f t="shared" si="891"/>
        <v>9</v>
      </c>
      <c r="C18476" s="28">
        <f t="shared" si="892"/>
        <v>0</v>
      </c>
      <c r="K18476" s="73" t="s">
        <v>8369</v>
      </c>
      <c r="L18476" s="73" t="s">
        <v>8349</v>
      </c>
      <c r="M18476" s="74">
        <v>9</v>
      </c>
      <c r="N18476" s="74">
        <v>0</v>
      </c>
    </row>
    <row r="18477" spans="1:14">
      <c r="A18477" s="43" t="str">
        <f t="shared" si="890"/>
        <v>158112300130860024</v>
      </c>
      <c r="B18477" s="28">
        <f t="shared" si="891"/>
        <v>5</v>
      </c>
      <c r="C18477" s="28">
        <f t="shared" si="892"/>
        <v>2</v>
      </c>
      <c r="K18477" s="73" t="s">
        <v>8370</v>
      </c>
      <c r="L18477" s="73" t="s">
        <v>8349</v>
      </c>
      <c r="M18477" s="74">
        <v>3</v>
      </c>
      <c r="N18477" s="74">
        <v>2</v>
      </c>
    </row>
    <row r="18478" spans="1:14">
      <c r="A18478" s="43" t="str">
        <f t="shared" si="890"/>
        <v>158112300130860025</v>
      </c>
      <c r="B18478" s="28">
        <f t="shared" si="891"/>
        <v>23</v>
      </c>
      <c r="C18478" s="28">
        <f t="shared" si="892"/>
        <v>0</v>
      </c>
      <c r="K18478" s="73" t="s">
        <v>8371</v>
      </c>
      <c r="L18478" s="73" t="s">
        <v>8349</v>
      </c>
      <c r="M18478" s="74">
        <v>23</v>
      </c>
      <c r="N18478" s="74">
        <v>0</v>
      </c>
    </row>
    <row r="18479" spans="1:14">
      <c r="A18479" s="43" t="str">
        <f t="shared" si="890"/>
        <v>158112300130860026</v>
      </c>
      <c r="B18479" s="28">
        <f t="shared" si="891"/>
        <v>0</v>
      </c>
      <c r="C18479" s="28">
        <f t="shared" si="892"/>
        <v>0</v>
      </c>
      <c r="K18479" s="73" t="s">
        <v>8372</v>
      </c>
      <c r="L18479" s="73" t="s">
        <v>8349</v>
      </c>
      <c r="M18479" s="74">
        <v>0</v>
      </c>
      <c r="N18479" s="74">
        <v>0</v>
      </c>
    </row>
    <row r="18480" spans="1:14">
      <c r="A18480" s="43" t="str">
        <f t="shared" si="890"/>
        <v>158112300130860027</v>
      </c>
      <c r="B18480" s="28">
        <f t="shared" si="891"/>
        <v>3</v>
      </c>
      <c r="C18480" s="28">
        <f t="shared" si="892"/>
        <v>1</v>
      </c>
      <c r="K18480" s="73" t="s">
        <v>8373</v>
      </c>
      <c r="L18480" s="73" t="s">
        <v>8349</v>
      </c>
      <c r="M18480" s="74">
        <v>2</v>
      </c>
      <c r="N18480" s="74">
        <v>1</v>
      </c>
    </row>
    <row r="18481" spans="1:14">
      <c r="A18481" s="43" t="str">
        <f t="shared" si="890"/>
        <v>158112300130860028</v>
      </c>
      <c r="B18481" s="28">
        <f t="shared" si="891"/>
        <v>3</v>
      </c>
      <c r="C18481" s="28">
        <f t="shared" si="892"/>
        <v>2</v>
      </c>
      <c r="K18481" s="73" t="s">
        <v>8374</v>
      </c>
      <c r="L18481" s="73" t="s">
        <v>8349</v>
      </c>
      <c r="M18481" s="74">
        <v>1</v>
      </c>
      <c r="N18481" s="74">
        <v>2</v>
      </c>
    </row>
    <row r="18482" spans="1:14">
      <c r="A18482" s="43" t="str">
        <f t="shared" si="890"/>
        <v>158112300130860029</v>
      </c>
      <c r="B18482" s="28">
        <f t="shared" si="891"/>
        <v>0</v>
      </c>
      <c r="C18482" s="28">
        <f t="shared" si="892"/>
        <v>0</v>
      </c>
      <c r="K18482" s="73" t="s">
        <v>8375</v>
      </c>
      <c r="L18482" s="73" t="s">
        <v>8349</v>
      </c>
      <c r="M18482" s="74">
        <v>0</v>
      </c>
      <c r="N18482" s="74">
        <v>0</v>
      </c>
    </row>
    <row r="18483" spans="1:14">
      <c r="A18483" s="43" t="str">
        <f t="shared" si="890"/>
        <v>158112300130860030</v>
      </c>
      <c r="B18483" s="28">
        <f t="shared" si="891"/>
        <v>1</v>
      </c>
      <c r="C18483" s="28">
        <f t="shared" si="892"/>
        <v>0</v>
      </c>
      <c r="K18483" s="73" t="s">
        <v>8376</v>
      </c>
      <c r="L18483" s="73" t="s">
        <v>8349</v>
      </c>
      <c r="M18483" s="74">
        <v>1</v>
      </c>
      <c r="N18483" s="74">
        <v>0</v>
      </c>
    </row>
    <row r="18484" spans="1:14">
      <c r="A18484" s="43" t="str">
        <f t="shared" si="890"/>
        <v>158112300130860031</v>
      </c>
      <c r="B18484" s="28">
        <f t="shared" si="891"/>
        <v>2</v>
      </c>
      <c r="C18484" s="28">
        <f t="shared" si="892"/>
        <v>0</v>
      </c>
      <c r="K18484" s="73" t="s">
        <v>8377</v>
      </c>
      <c r="L18484" s="73" t="s">
        <v>8349</v>
      </c>
      <c r="M18484" s="74">
        <v>2</v>
      </c>
      <c r="N18484" s="74">
        <v>0</v>
      </c>
    </row>
    <row r="18485" spans="1:14">
      <c r="A18485" s="43" t="str">
        <f t="shared" si="890"/>
        <v>158112300130860032</v>
      </c>
      <c r="B18485" s="28">
        <f t="shared" si="891"/>
        <v>1</v>
      </c>
      <c r="C18485" s="28">
        <f t="shared" si="892"/>
        <v>0</v>
      </c>
      <c r="K18485" s="73" t="s">
        <v>8378</v>
      </c>
      <c r="L18485" s="73" t="s">
        <v>8349</v>
      </c>
      <c r="M18485" s="74">
        <v>1</v>
      </c>
      <c r="N18485" s="74">
        <v>0</v>
      </c>
    </row>
    <row r="18486" spans="1:14">
      <c r="A18486" s="43" t="str">
        <f t="shared" si="890"/>
        <v>158112300130860033</v>
      </c>
      <c r="B18486" s="28">
        <f t="shared" si="891"/>
        <v>1</v>
      </c>
      <c r="C18486" s="28">
        <f t="shared" si="892"/>
        <v>0</v>
      </c>
      <c r="K18486" s="73" t="s">
        <v>8379</v>
      </c>
      <c r="L18486" s="73" t="s">
        <v>8349</v>
      </c>
      <c r="M18486" s="74">
        <v>1</v>
      </c>
      <c r="N18486" s="74">
        <v>0</v>
      </c>
    </row>
    <row r="18487" spans="1:14">
      <c r="A18487" s="43" t="str">
        <f t="shared" si="890"/>
        <v>158112300130860034</v>
      </c>
      <c r="B18487" s="28">
        <f t="shared" si="891"/>
        <v>4</v>
      </c>
      <c r="C18487" s="28">
        <f t="shared" si="892"/>
        <v>0</v>
      </c>
      <c r="K18487" s="73" t="s">
        <v>8380</v>
      </c>
      <c r="L18487" s="73" t="s">
        <v>8349</v>
      </c>
      <c r="M18487" s="74">
        <v>4</v>
      </c>
      <c r="N18487" s="74">
        <v>0</v>
      </c>
    </row>
    <row r="18488" spans="1:14">
      <c r="A18488" s="43" t="str">
        <f t="shared" si="890"/>
        <v>158112300130860035</v>
      </c>
      <c r="B18488" s="28">
        <f t="shared" si="891"/>
        <v>3</v>
      </c>
      <c r="C18488" s="28">
        <f t="shared" si="892"/>
        <v>3</v>
      </c>
      <c r="K18488" s="73" t="s">
        <v>8381</v>
      </c>
      <c r="L18488" s="73" t="s">
        <v>8349</v>
      </c>
      <c r="M18488" s="74">
        <v>0</v>
      </c>
      <c r="N18488" s="74">
        <v>3</v>
      </c>
    </row>
    <row r="18489" spans="1:14">
      <c r="A18489" s="43" t="str">
        <f t="shared" si="890"/>
        <v>158112300130860036</v>
      </c>
      <c r="B18489" s="28">
        <f t="shared" si="891"/>
        <v>2</v>
      </c>
      <c r="C18489" s="28">
        <f t="shared" si="892"/>
        <v>1</v>
      </c>
      <c r="K18489" s="73" t="s">
        <v>8382</v>
      </c>
      <c r="L18489" s="73" t="s">
        <v>8349</v>
      </c>
      <c r="M18489" s="74">
        <v>1</v>
      </c>
      <c r="N18489" s="74">
        <v>1</v>
      </c>
    </row>
    <row r="18490" spans="1:14">
      <c r="A18490" s="43" t="str">
        <f t="shared" si="890"/>
        <v>158112300130860037</v>
      </c>
      <c r="B18490" s="28">
        <f t="shared" si="891"/>
        <v>10</v>
      </c>
      <c r="C18490" s="28">
        <f t="shared" si="892"/>
        <v>2</v>
      </c>
      <c r="K18490" s="73" t="s">
        <v>8383</v>
      </c>
      <c r="L18490" s="73" t="s">
        <v>8349</v>
      </c>
      <c r="M18490" s="74">
        <v>8</v>
      </c>
      <c r="N18490" s="74">
        <v>2</v>
      </c>
    </row>
    <row r="18491" spans="1:14">
      <c r="A18491" s="43" t="str">
        <f t="shared" si="890"/>
        <v>158112300130860038</v>
      </c>
      <c r="B18491" s="28">
        <f t="shared" si="891"/>
        <v>20</v>
      </c>
      <c r="C18491" s="28">
        <f t="shared" si="892"/>
        <v>0</v>
      </c>
      <c r="K18491" s="73" t="s">
        <v>8384</v>
      </c>
      <c r="L18491" s="73" t="s">
        <v>8349</v>
      </c>
      <c r="M18491" s="74">
        <v>20</v>
      </c>
      <c r="N18491" s="74">
        <v>0</v>
      </c>
    </row>
    <row r="18492" spans="1:14">
      <c r="A18492" s="43" t="str">
        <f t="shared" si="890"/>
        <v>158112300130860039</v>
      </c>
      <c r="B18492" s="28">
        <f t="shared" si="891"/>
        <v>14</v>
      </c>
      <c r="C18492" s="28">
        <f t="shared" si="892"/>
        <v>0</v>
      </c>
      <c r="K18492" s="73" t="s">
        <v>8385</v>
      </c>
      <c r="L18492" s="73" t="s">
        <v>8349</v>
      </c>
      <c r="M18492" s="74">
        <v>14</v>
      </c>
      <c r="N18492" s="74">
        <v>0</v>
      </c>
    </row>
    <row r="18493" spans="1:14">
      <c r="A18493" s="43" t="str">
        <f t="shared" si="890"/>
        <v>158112300130860041</v>
      </c>
      <c r="B18493" s="28">
        <f t="shared" si="891"/>
        <v>0</v>
      </c>
      <c r="C18493" s="28">
        <f t="shared" si="892"/>
        <v>0</v>
      </c>
      <c r="K18493" s="73" t="s">
        <v>8386</v>
      </c>
      <c r="L18493" s="73" t="s">
        <v>8349</v>
      </c>
      <c r="M18493" s="74">
        <v>0</v>
      </c>
      <c r="N18493" s="74">
        <v>0</v>
      </c>
    </row>
    <row r="18494" spans="1:14">
      <c r="A18494" s="43" t="str">
        <f t="shared" si="890"/>
        <v>158112300130860042</v>
      </c>
      <c r="B18494" s="28">
        <f t="shared" si="891"/>
        <v>2</v>
      </c>
      <c r="C18494" s="28">
        <f t="shared" si="892"/>
        <v>1</v>
      </c>
      <c r="K18494" s="73" t="s">
        <v>8387</v>
      </c>
      <c r="L18494" s="73" t="s">
        <v>8349</v>
      </c>
      <c r="M18494" s="74">
        <v>1</v>
      </c>
      <c r="N18494" s="74">
        <v>1</v>
      </c>
    </row>
    <row r="18495" spans="1:14">
      <c r="A18495" s="43" t="str">
        <f t="shared" si="890"/>
        <v>158112300130860044</v>
      </c>
      <c r="B18495" s="28">
        <f t="shared" si="891"/>
        <v>12</v>
      </c>
      <c r="C18495" s="28">
        <f t="shared" si="892"/>
        <v>0</v>
      </c>
      <c r="K18495" s="73" t="s">
        <v>8388</v>
      </c>
      <c r="L18495" s="73" t="s">
        <v>8349</v>
      </c>
      <c r="M18495" s="74">
        <v>12</v>
      </c>
      <c r="N18495" s="74">
        <v>0</v>
      </c>
    </row>
    <row r="18496" spans="1:14">
      <c r="A18496" s="43" t="str">
        <f t="shared" si="890"/>
        <v>158112300130860045</v>
      </c>
      <c r="B18496" s="28">
        <f t="shared" si="891"/>
        <v>5</v>
      </c>
      <c r="C18496" s="28">
        <f t="shared" si="892"/>
        <v>4</v>
      </c>
      <c r="K18496" s="73" t="s">
        <v>8389</v>
      </c>
      <c r="L18496" s="73" t="s">
        <v>8349</v>
      </c>
      <c r="M18496" s="74">
        <v>1</v>
      </c>
      <c r="N18496" s="74">
        <v>4</v>
      </c>
    </row>
    <row r="18497" spans="1:14">
      <c r="A18497" s="43" t="str">
        <f t="shared" si="890"/>
        <v>158112300130860046</v>
      </c>
      <c r="B18497" s="28">
        <f t="shared" si="891"/>
        <v>10</v>
      </c>
      <c r="C18497" s="28">
        <f t="shared" si="892"/>
        <v>1</v>
      </c>
      <c r="K18497" s="73" t="s">
        <v>8390</v>
      </c>
      <c r="L18497" s="73" t="s">
        <v>8349</v>
      </c>
      <c r="M18497" s="74">
        <v>9</v>
      </c>
      <c r="N18497" s="74">
        <v>1</v>
      </c>
    </row>
    <row r="18498" spans="1:14">
      <c r="A18498" s="43" t="str">
        <f t="shared" si="890"/>
        <v>158112300130860047</v>
      </c>
      <c r="B18498" s="28">
        <f t="shared" si="891"/>
        <v>4</v>
      </c>
      <c r="C18498" s="28">
        <f t="shared" si="892"/>
        <v>0</v>
      </c>
      <c r="K18498" s="73" t="s">
        <v>8391</v>
      </c>
      <c r="L18498" s="73" t="s">
        <v>8349</v>
      </c>
      <c r="M18498" s="74">
        <v>4</v>
      </c>
      <c r="N18498" s="74">
        <v>0</v>
      </c>
    </row>
    <row r="18499" spans="1:14">
      <c r="A18499" s="43" t="str">
        <f t="shared" ref="A18499:A18562" si="893">L18499&amp;K18499</f>
        <v>158112300130860048</v>
      </c>
      <c r="B18499" s="28">
        <f t="shared" ref="B18499:B18562" si="894">M18499+N18499</f>
        <v>234</v>
      </c>
      <c r="C18499" s="28">
        <f t="shared" ref="C18499:C18562" si="895">N18499</f>
        <v>8</v>
      </c>
      <c r="K18499" s="73" t="s">
        <v>8392</v>
      </c>
      <c r="L18499" s="73" t="s">
        <v>8349</v>
      </c>
      <c r="M18499" s="74">
        <v>226</v>
      </c>
      <c r="N18499" s="74">
        <v>8</v>
      </c>
    </row>
    <row r="18500" spans="1:14">
      <c r="A18500" s="43" t="str">
        <f t="shared" si="893"/>
        <v>158112300130860049</v>
      </c>
      <c r="B18500" s="28">
        <f t="shared" si="894"/>
        <v>6</v>
      </c>
      <c r="C18500" s="28">
        <f t="shared" si="895"/>
        <v>5</v>
      </c>
      <c r="K18500" s="73" t="s">
        <v>8393</v>
      </c>
      <c r="L18500" s="73" t="s">
        <v>8349</v>
      </c>
      <c r="M18500" s="74">
        <v>1</v>
      </c>
      <c r="N18500" s="74">
        <v>5</v>
      </c>
    </row>
    <row r="18501" spans="1:14">
      <c r="A18501" s="43" t="str">
        <f t="shared" si="893"/>
        <v>158112300130860050</v>
      </c>
      <c r="B18501" s="28">
        <f t="shared" si="894"/>
        <v>3</v>
      </c>
      <c r="C18501" s="28">
        <f t="shared" si="895"/>
        <v>3</v>
      </c>
      <c r="K18501" s="73" t="s">
        <v>8394</v>
      </c>
      <c r="L18501" s="73" t="s">
        <v>8349</v>
      </c>
      <c r="M18501" s="74">
        <v>0</v>
      </c>
      <c r="N18501" s="74">
        <v>3</v>
      </c>
    </row>
    <row r="18502" spans="1:14">
      <c r="A18502" s="43" t="str">
        <f t="shared" si="893"/>
        <v>158112300130860051</v>
      </c>
      <c r="B18502" s="28">
        <f t="shared" si="894"/>
        <v>81</v>
      </c>
      <c r="C18502" s="28">
        <f t="shared" si="895"/>
        <v>2</v>
      </c>
      <c r="K18502" s="73" t="s">
        <v>8395</v>
      </c>
      <c r="L18502" s="73" t="s">
        <v>8349</v>
      </c>
      <c r="M18502" s="74">
        <v>79</v>
      </c>
      <c r="N18502" s="74">
        <v>2</v>
      </c>
    </row>
    <row r="18503" spans="1:14">
      <c r="A18503" s="43" t="str">
        <f t="shared" si="893"/>
        <v>158112300130860052</v>
      </c>
      <c r="B18503" s="28">
        <f t="shared" si="894"/>
        <v>0</v>
      </c>
      <c r="C18503" s="28">
        <f t="shared" si="895"/>
        <v>0</v>
      </c>
      <c r="K18503" s="73" t="s">
        <v>8396</v>
      </c>
      <c r="L18503" s="73" t="s">
        <v>8349</v>
      </c>
      <c r="M18503" s="74">
        <v>0</v>
      </c>
      <c r="N18503" s="74">
        <v>0</v>
      </c>
    </row>
    <row r="18504" spans="1:14">
      <c r="A18504" s="43" t="str">
        <f t="shared" si="893"/>
        <v>158112300130860053</v>
      </c>
      <c r="B18504" s="28">
        <f t="shared" si="894"/>
        <v>3</v>
      </c>
      <c r="C18504" s="28">
        <f t="shared" si="895"/>
        <v>1</v>
      </c>
      <c r="K18504" s="73" t="s">
        <v>8397</v>
      </c>
      <c r="L18504" s="73" t="s">
        <v>8349</v>
      </c>
      <c r="M18504" s="74">
        <v>2</v>
      </c>
      <c r="N18504" s="74">
        <v>1</v>
      </c>
    </row>
    <row r="18505" spans="1:14">
      <c r="A18505" s="43" t="str">
        <f t="shared" si="893"/>
        <v>158112300130860054</v>
      </c>
      <c r="B18505" s="28">
        <f t="shared" si="894"/>
        <v>18</v>
      </c>
      <c r="C18505" s="28">
        <f t="shared" si="895"/>
        <v>0</v>
      </c>
      <c r="K18505" s="73" t="s">
        <v>8398</v>
      </c>
      <c r="L18505" s="73" t="s">
        <v>8349</v>
      </c>
      <c r="M18505" s="74">
        <v>18</v>
      </c>
      <c r="N18505" s="74">
        <v>0</v>
      </c>
    </row>
    <row r="18506" spans="1:14">
      <c r="A18506" s="43" t="str">
        <f t="shared" si="893"/>
        <v>158112300130860055</v>
      </c>
      <c r="B18506" s="28">
        <f t="shared" si="894"/>
        <v>45</v>
      </c>
      <c r="C18506" s="28">
        <f t="shared" si="895"/>
        <v>1</v>
      </c>
      <c r="K18506" s="73" t="s">
        <v>8399</v>
      </c>
      <c r="L18506" s="73" t="s">
        <v>8349</v>
      </c>
      <c r="M18506" s="74">
        <v>44</v>
      </c>
      <c r="N18506" s="74">
        <v>1</v>
      </c>
    </row>
    <row r="18507" spans="1:14">
      <c r="A18507" s="43" t="str">
        <f t="shared" si="893"/>
        <v>158112300130860056</v>
      </c>
      <c r="B18507" s="28">
        <f t="shared" si="894"/>
        <v>6</v>
      </c>
      <c r="C18507" s="28">
        <f t="shared" si="895"/>
        <v>2</v>
      </c>
      <c r="K18507" s="73" t="s">
        <v>8400</v>
      </c>
      <c r="L18507" s="73" t="s">
        <v>8349</v>
      </c>
      <c r="M18507" s="74">
        <v>4</v>
      </c>
      <c r="N18507" s="74">
        <v>2</v>
      </c>
    </row>
    <row r="18508" spans="1:14">
      <c r="A18508" s="43" t="str">
        <f t="shared" si="893"/>
        <v>158112300130860057</v>
      </c>
      <c r="B18508" s="28">
        <f t="shared" si="894"/>
        <v>304</v>
      </c>
      <c r="C18508" s="28">
        <f t="shared" si="895"/>
        <v>0</v>
      </c>
      <c r="K18508" s="73" t="s">
        <v>8401</v>
      </c>
      <c r="L18508" s="73" t="s">
        <v>8349</v>
      </c>
      <c r="M18508" s="74">
        <v>304</v>
      </c>
      <c r="N18508" s="74">
        <v>0</v>
      </c>
    </row>
    <row r="18509" spans="1:14">
      <c r="A18509" s="43" t="str">
        <f t="shared" si="893"/>
        <v>158113300130158001</v>
      </c>
      <c r="B18509" s="28">
        <f t="shared" si="894"/>
        <v>5</v>
      </c>
      <c r="C18509" s="28">
        <f t="shared" si="895"/>
        <v>5</v>
      </c>
      <c r="K18509" s="73" t="s">
        <v>8402</v>
      </c>
      <c r="L18509" s="73" t="s">
        <v>8403</v>
      </c>
      <c r="M18509" s="74">
        <v>0</v>
      </c>
      <c r="N18509" s="74">
        <v>5</v>
      </c>
    </row>
    <row r="18510" spans="1:14">
      <c r="A18510" s="43" t="str">
        <f t="shared" si="893"/>
        <v>158113300130158002</v>
      </c>
      <c r="B18510" s="28">
        <f t="shared" si="894"/>
        <v>1</v>
      </c>
      <c r="C18510" s="28">
        <f t="shared" si="895"/>
        <v>1</v>
      </c>
      <c r="K18510" s="73" t="s">
        <v>8404</v>
      </c>
      <c r="L18510" s="73" t="s">
        <v>8403</v>
      </c>
      <c r="M18510" s="74">
        <v>0</v>
      </c>
      <c r="N18510" s="74">
        <v>1</v>
      </c>
    </row>
    <row r="18511" spans="1:14">
      <c r="A18511" s="43" t="str">
        <f t="shared" si="893"/>
        <v>158113300130158003</v>
      </c>
      <c r="B18511" s="28">
        <f t="shared" si="894"/>
        <v>73</v>
      </c>
      <c r="C18511" s="28">
        <f t="shared" si="895"/>
        <v>62</v>
      </c>
      <c r="K18511" s="73" t="s">
        <v>8405</v>
      </c>
      <c r="L18511" s="73" t="s">
        <v>8403</v>
      </c>
      <c r="M18511" s="74">
        <v>11</v>
      </c>
      <c r="N18511" s="74">
        <v>62</v>
      </c>
    </row>
    <row r="18512" spans="1:14">
      <c r="A18512" s="43" t="str">
        <f t="shared" si="893"/>
        <v>158113300130158004</v>
      </c>
      <c r="B18512" s="28">
        <f t="shared" si="894"/>
        <v>5</v>
      </c>
      <c r="C18512" s="28">
        <f t="shared" si="895"/>
        <v>1</v>
      </c>
      <c r="K18512" s="73" t="s">
        <v>8406</v>
      </c>
      <c r="L18512" s="73" t="s">
        <v>8403</v>
      </c>
      <c r="M18512" s="74">
        <v>4</v>
      </c>
      <c r="N18512" s="74">
        <v>1</v>
      </c>
    </row>
    <row r="18513" spans="1:14">
      <c r="A18513" s="43" t="str">
        <f t="shared" si="893"/>
        <v>158113300130158005</v>
      </c>
      <c r="B18513" s="28">
        <f t="shared" si="894"/>
        <v>15</v>
      </c>
      <c r="C18513" s="28">
        <f t="shared" si="895"/>
        <v>5</v>
      </c>
      <c r="K18513" s="73" t="s">
        <v>8407</v>
      </c>
      <c r="L18513" s="73" t="s">
        <v>8403</v>
      </c>
      <c r="M18513" s="74">
        <v>10</v>
      </c>
      <c r="N18513" s="74">
        <v>5</v>
      </c>
    </row>
    <row r="18514" spans="1:14">
      <c r="A18514" s="43" t="str">
        <f t="shared" si="893"/>
        <v>158113300130158006</v>
      </c>
      <c r="B18514" s="28">
        <f t="shared" si="894"/>
        <v>4</v>
      </c>
      <c r="C18514" s="28">
        <f t="shared" si="895"/>
        <v>1</v>
      </c>
      <c r="K18514" s="73" t="s">
        <v>8408</v>
      </c>
      <c r="L18514" s="73" t="s">
        <v>8403</v>
      </c>
      <c r="M18514" s="74">
        <v>3</v>
      </c>
      <c r="N18514" s="74">
        <v>1</v>
      </c>
    </row>
    <row r="18515" spans="1:14">
      <c r="A18515" s="43" t="str">
        <f t="shared" si="893"/>
        <v>158113300130158007</v>
      </c>
      <c r="B18515" s="28">
        <f t="shared" si="894"/>
        <v>1</v>
      </c>
      <c r="C18515" s="28">
        <f t="shared" si="895"/>
        <v>0</v>
      </c>
      <c r="K18515" s="73" t="s">
        <v>8409</v>
      </c>
      <c r="L18515" s="73" t="s">
        <v>8403</v>
      </c>
      <c r="M18515" s="74">
        <v>1</v>
      </c>
      <c r="N18515" s="74">
        <v>0</v>
      </c>
    </row>
    <row r="18516" spans="1:14">
      <c r="A18516" s="43" t="str">
        <f t="shared" si="893"/>
        <v>158113300130158008</v>
      </c>
      <c r="B18516" s="28">
        <f t="shared" si="894"/>
        <v>6</v>
      </c>
      <c r="C18516" s="28">
        <f t="shared" si="895"/>
        <v>1</v>
      </c>
      <c r="K18516" s="73" t="s">
        <v>8410</v>
      </c>
      <c r="L18516" s="73" t="s">
        <v>8403</v>
      </c>
      <c r="M18516" s="74">
        <v>5</v>
      </c>
      <c r="N18516" s="74">
        <v>1</v>
      </c>
    </row>
    <row r="18517" spans="1:14">
      <c r="A18517" s="43" t="str">
        <f t="shared" si="893"/>
        <v>158114300130001001</v>
      </c>
      <c r="B18517" s="28">
        <f t="shared" si="894"/>
        <v>0</v>
      </c>
      <c r="C18517" s="28">
        <f t="shared" si="895"/>
        <v>0</v>
      </c>
      <c r="K18517" s="73" t="s">
        <v>1877</v>
      </c>
      <c r="L18517" s="73" t="s">
        <v>8411</v>
      </c>
      <c r="M18517" s="74">
        <v>0</v>
      </c>
      <c r="N18517" s="74">
        <v>0</v>
      </c>
    </row>
    <row r="18518" spans="1:14">
      <c r="A18518" s="43" t="str">
        <f t="shared" si="893"/>
        <v>158114300130001002</v>
      </c>
      <c r="B18518" s="28">
        <f t="shared" si="894"/>
        <v>4</v>
      </c>
      <c r="C18518" s="28">
        <f t="shared" si="895"/>
        <v>1</v>
      </c>
      <c r="K18518" s="73" t="s">
        <v>1890</v>
      </c>
      <c r="L18518" s="73" t="s">
        <v>8411</v>
      </c>
      <c r="M18518" s="74">
        <v>3</v>
      </c>
      <c r="N18518" s="74">
        <v>1</v>
      </c>
    </row>
    <row r="18519" spans="1:14">
      <c r="A18519" s="43" t="str">
        <f t="shared" si="893"/>
        <v>158114300130001003</v>
      </c>
      <c r="B18519" s="28">
        <f t="shared" si="894"/>
        <v>0</v>
      </c>
      <c r="C18519" s="28">
        <f t="shared" si="895"/>
        <v>0</v>
      </c>
      <c r="K18519" s="73" t="s">
        <v>1901</v>
      </c>
      <c r="L18519" s="73" t="s">
        <v>8411</v>
      </c>
      <c r="M18519" s="74">
        <v>0</v>
      </c>
      <c r="N18519" s="74">
        <v>0</v>
      </c>
    </row>
    <row r="18520" spans="1:14">
      <c r="A18520" s="43" t="str">
        <f t="shared" si="893"/>
        <v>158114300130001004</v>
      </c>
      <c r="B18520" s="28">
        <f t="shared" si="894"/>
        <v>4</v>
      </c>
      <c r="C18520" s="28">
        <f t="shared" si="895"/>
        <v>2</v>
      </c>
      <c r="K18520" s="73" t="s">
        <v>1917</v>
      </c>
      <c r="L18520" s="73" t="s">
        <v>8411</v>
      </c>
      <c r="M18520" s="74">
        <v>2</v>
      </c>
      <c r="N18520" s="74">
        <v>2</v>
      </c>
    </row>
    <row r="18521" spans="1:14">
      <c r="A18521" s="43" t="str">
        <f t="shared" si="893"/>
        <v>158114300130001005</v>
      </c>
      <c r="B18521" s="28">
        <f t="shared" si="894"/>
        <v>6</v>
      </c>
      <c r="C18521" s="28">
        <f t="shared" si="895"/>
        <v>5</v>
      </c>
      <c r="K18521" s="73" t="s">
        <v>1919</v>
      </c>
      <c r="L18521" s="73" t="s">
        <v>8411</v>
      </c>
      <c r="M18521" s="74">
        <v>1</v>
      </c>
      <c r="N18521" s="74">
        <v>5</v>
      </c>
    </row>
    <row r="18522" spans="1:14">
      <c r="A18522" s="43" t="str">
        <f t="shared" si="893"/>
        <v>158114300130001006</v>
      </c>
      <c r="B18522" s="28">
        <f t="shared" si="894"/>
        <v>1</v>
      </c>
      <c r="C18522" s="28">
        <f t="shared" si="895"/>
        <v>1</v>
      </c>
      <c r="K18522" s="73" t="s">
        <v>1920</v>
      </c>
      <c r="L18522" s="73" t="s">
        <v>8411</v>
      </c>
      <c r="M18522" s="74">
        <v>0</v>
      </c>
      <c r="N18522" s="74">
        <v>1</v>
      </c>
    </row>
    <row r="18523" spans="1:14">
      <c r="A18523" s="43" t="str">
        <f t="shared" si="893"/>
        <v>158114300130001007</v>
      </c>
      <c r="B18523" s="28">
        <f t="shared" si="894"/>
        <v>0</v>
      </c>
      <c r="C18523" s="28">
        <f t="shared" si="895"/>
        <v>0</v>
      </c>
      <c r="K18523" s="73" t="s">
        <v>1944</v>
      </c>
      <c r="L18523" s="73" t="s">
        <v>8411</v>
      </c>
      <c r="M18523" s="74">
        <v>0</v>
      </c>
      <c r="N18523" s="74">
        <v>0</v>
      </c>
    </row>
    <row r="18524" spans="1:14">
      <c r="A18524" s="43" t="str">
        <f t="shared" si="893"/>
        <v>158114300130001008</v>
      </c>
      <c r="B18524" s="28">
        <f t="shared" si="894"/>
        <v>2</v>
      </c>
      <c r="C18524" s="28">
        <f t="shared" si="895"/>
        <v>2</v>
      </c>
      <c r="K18524" s="73" t="s">
        <v>8208</v>
      </c>
      <c r="L18524" s="73" t="s">
        <v>8411</v>
      </c>
      <c r="M18524" s="74">
        <v>0</v>
      </c>
      <c r="N18524" s="74">
        <v>2</v>
      </c>
    </row>
    <row r="18525" spans="1:14">
      <c r="A18525" s="43" t="str">
        <f t="shared" si="893"/>
        <v>158114300130001009</v>
      </c>
      <c r="B18525" s="28">
        <f t="shared" si="894"/>
        <v>8</v>
      </c>
      <c r="C18525" s="28">
        <f t="shared" si="895"/>
        <v>3</v>
      </c>
      <c r="K18525" s="73" t="s">
        <v>8209</v>
      </c>
      <c r="L18525" s="73" t="s">
        <v>8411</v>
      </c>
      <c r="M18525" s="74">
        <v>5</v>
      </c>
      <c r="N18525" s="74">
        <v>3</v>
      </c>
    </row>
    <row r="18526" spans="1:14">
      <c r="A18526" s="43" t="str">
        <f t="shared" si="893"/>
        <v>158114300130001010</v>
      </c>
      <c r="B18526" s="28">
        <f t="shared" si="894"/>
        <v>1</v>
      </c>
      <c r="C18526" s="28">
        <f t="shared" si="895"/>
        <v>0</v>
      </c>
      <c r="K18526" s="73" t="s">
        <v>8210</v>
      </c>
      <c r="L18526" s="73" t="s">
        <v>8411</v>
      </c>
      <c r="M18526" s="74">
        <v>1</v>
      </c>
      <c r="N18526" s="74">
        <v>0</v>
      </c>
    </row>
    <row r="18527" spans="1:14">
      <c r="A18527" s="43" t="str">
        <f t="shared" si="893"/>
        <v>158114300130001011</v>
      </c>
      <c r="B18527" s="28">
        <f t="shared" si="894"/>
        <v>0</v>
      </c>
      <c r="C18527" s="28">
        <f t="shared" si="895"/>
        <v>0</v>
      </c>
      <c r="K18527" s="73" t="s">
        <v>8211</v>
      </c>
      <c r="L18527" s="73" t="s">
        <v>8411</v>
      </c>
      <c r="M18527" s="74">
        <v>0</v>
      </c>
      <c r="N18527" s="74">
        <v>0</v>
      </c>
    </row>
    <row r="18528" spans="1:14">
      <c r="A18528" s="43" t="str">
        <f t="shared" si="893"/>
        <v>158114300130001012</v>
      </c>
      <c r="B18528" s="28">
        <f t="shared" si="894"/>
        <v>3</v>
      </c>
      <c r="C18528" s="28">
        <f t="shared" si="895"/>
        <v>3</v>
      </c>
      <c r="K18528" s="73" t="s">
        <v>8212</v>
      </c>
      <c r="L18528" s="73" t="s">
        <v>8411</v>
      </c>
      <c r="M18528" s="74">
        <v>0</v>
      </c>
      <c r="N18528" s="74">
        <v>3</v>
      </c>
    </row>
    <row r="18529" spans="1:14">
      <c r="A18529" s="43" t="str">
        <f t="shared" si="893"/>
        <v>158114300130001013</v>
      </c>
      <c r="B18529" s="28">
        <f t="shared" si="894"/>
        <v>1</v>
      </c>
      <c r="C18529" s="28">
        <f t="shared" si="895"/>
        <v>0</v>
      </c>
      <c r="K18529" s="73" t="s">
        <v>8213</v>
      </c>
      <c r="L18529" s="73" t="s">
        <v>8411</v>
      </c>
      <c r="M18529" s="74">
        <v>1</v>
      </c>
      <c r="N18529" s="74">
        <v>0</v>
      </c>
    </row>
    <row r="18530" spans="1:14">
      <c r="A18530" s="43" t="str">
        <f t="shared" si="893"/>
        <v>158114300130001014</v>
      </c>
      <c r="B18530" s="28">
        <f t="shared" si="894"/>
        <v>0</v>
      </c>
      <c r="C18530" s="28">
        <f t="shared" si="895"/>
        <v>0</v>
      </c>
      <c r="K18530" s="73" t="s">
        <v>8214</v>
      </c>
      <c r="L18530" s="73" t="s">
        <v>8411</v>
      </c>
      <c r="M18530" s="74">
        <v>0</v>
      </c>
      <c r="N18530" s="74">
        <v>0</v>
      </c>
    </row>
    <row r="18531" spans="1:14">
      <c r="A18531" s="43" t="str">
        <f t="shared" si="893"/>
        <v>158114300130001015</v>
      </c>
      <c r="B18531" s="28">
        <f t="shared" si="894"/>
        <v>4</v>
      </c>
      <c r="C18531" s="28">
        <f t="shared" si="895"/>
        <v>0</v>
      </c>
      <c r="K18531" s="73" t="s">
        <v>8215</v>
      </c>
      <c r="L18531" s="73" t="s">
        <v>8411</v>
      </c>
      <c r="M18531" s="74">
        <v>4</v>
      </c>
      <c r="N18531" s="74">
        <v>0</v>
      </c>
    </row>
    <row r="18532" spans="1:14">
      <c r="A18532" s="43" t="str">
        <f t="shared" si="893"/>
        <v>158114300130001016</v>
      </c>
      <c r="B18532" s="28">
        <f t="shared" si="894"/>
        <v>9</v>
      </c>
      <c r="C18532" s="28">
        <f t="shared" si="895"/>
        <v>0</v>
      </c>
      <c r="K18532" s="73" t="s">
        <v>8216</v>
      </c>
      <c r="L18532" s="73" t="s">
        <v>8411</v>
      </c>
      <c r="M18532" s="74">
        <v>9</v>
      </c>
      <c r="N18532" s="74">
        <v>0</v>
      </c>
    </row>
    <row r="18533" spans="1:14">
      <c r="A18533" s="43" t="str">
        <f t="shared" si="893"/>
        <v>158114300130001017</v>
      </c>
      <c r="B18533" s="28">
        <f t="shared" si="894"/>
        <v>1</v>
      </c>
      <c r="C18533" s="28">
        <f t="shared" si="895"/>
        <v>0</v>
      </c>
      <c r="K18533" s="73" t="s">
        <v>8217</v>
      </c>
      <c r="L18533" s="73" t="s">
        <v>8411</v>
      </c>
      <c r="M18533" s="74">
        <v>1</v>
      </c>
      <c r="N18533" s="74">
        <v>0</v>
      </c>
    </row>
    <row r="18534" spans="1:14">
      <c r="A18534" s="43" t="str">
        <f t="shared" si="893"/>
        <v>158114300130001018</v>
      </c>
      <c r="B18534" s="28">
        <f t="shared" si="894"/>
        <v>1163</v>
      </c>
      <c r="C18534" s="28">
        <f t="shared" si="895"/>
        <v>655</v>
      </c>
      <c r="K18534" s="73" t="s">
        <v>8218</v>
      </c>
      <c r="L18534" s="73" t="s">
        <v>8411</v>
      </c>
      <c r="M18534" s="74">
        <v>508</v>
      </c>
      <c r="N18534" s="74">
        <v>655</v>
      </c>
    </row>
    <row r="18535" spans="1:14">
      <c r="A18535" s="43" t="str">
        <f t="shared" si="893"/>
        <v>158114300130001019</v>
      </c>
      <c r="B18535" s="28">
        <f t="shared" si="894"/>
        <v>349</v>
      </c>
      <c r="C18535" s="28">
        <f t="shared" si="895"/>
        <v>103</v>
      </c>
      <c r="K18535" s="73" t="s">
        <v>8219</v>
      </c>
      <c r="L18535" s="73" t="s">
        <v>8411</v>
      </c>
      <c r="M18535" s="74">
        <v>246</v>
      </c>
      <c r="N18535" s="74">
        <v>103</v>
      </c>
    </row>
    <row r="18536" spans="1:14">
      <c r="A18536" s="43" t="str">
        <f t="shared" si="893"/>
        <v>158114300130001020</v>
      </c>
      <c r="B18536" s="28">
        <f t="shared" si="894"/>
        <v>15</v>
      </c>
      <c r="C18536" s="28">
        <f t="shared" si="895"/>
        <v>13</v>
      </c>
      <c r="K18536" s="73" t="s">
        <v>8342</v>
      </c>
      <c r="L18536" s="73" t="s">
        <v>8411</v>
      </c>
      <c r="M18536" s="74">
        <v>2</v>
      </c>
      <c r="N18536" s="74">
        <v>13</v>
      </c>
    </row>
    <row r="18537" spans="1:14">
      <c r="A18537" s="43" t="str">
        <f t="shared" si="893"/>
        <v>158114300130001021</v>
      </c>
      <c r="B18537" s="28">
        <f t="shared" si="894"/>
        <v>2</v>
      </c>
      <c r="C18537" s="28">
        <f t="shared" si="895"/>
        <v>2</v>
      </c>
      <c r="K18537" s="73" t="s">
        <v>8343</v>
      </c>
      <c r="L18537" s="73" t="s">
        <v>8411</v>
      </c>
      <c r="M18537" s="74">
        <v>0</v>
      </c>
      <c r="N18537" s="74">
        <v>2</v>
      </c>
    </row>
    <row r="18538" spans="1:14">
      <c r="A18538" s="43" t="str">
        <f t="shared" si="893"/>
        <v>158114300130001022</v>
      </c>
      <c r="B18538" s="28">
        <f t="shared" si="894"/>
        <v>559</v>
      </c>
      <c r="C18538" s="28">
        <f t="shared" si="895"/>
        <v>180</v>
      </c>
      <c r="K18538" s="73" t="s">
        <v>8344</v>
      </c>
      <c r="L18538" s="73" t="s">
        <v>8411</v>
      </c>
      <c r="M18538" s="74">
        <v>379</v>
      </c>
      <c r="N18538" s="74">
        <v>180</v>
      </c>
    </row>
    <row r="18539" spans="1:14">
      <c r="A18539" s="43" t="str">
        <f t="shared" si="893"/>
        <v>158114300130001023</v>
      </c>
      <c r="B18539" s="28">
        <f t="shared" si="894"/>
        <v>0</v>
      </c>
      <c r="C18539" s="28">
        <f t="shared" si="895"/>
        <v>0</v>
      </c>
      <c r="K18539" s="73" t="s">
        <v>8345</v>
      </c>
      <c r="L18539" s="73" t="s">
        <v>8411</v>
      </c>
      <c r="M18539" s="74">
        <v>0</v>
      </c>
      <c r="N18539" s="74">
        <v>0</v>
      </c>
    </row>
    <row r="18540" spans="1:14">
      <c r="A18540" s="43" t="str">
        <f t="shared" si="893"/>
        <v>158114300130001024</v>
      </c>
      <c r="B18540" s="28">
        <f t="shared" si="894"/>
        <v>0</v>
      </c>
      <c r="C18540" s="28">
        <f t="shared" si="895"/>
        <v>0</v>
      </c>
      <c r="K18540" s="73" t="s">
        <v>8346</v>
      </c>
      <c r="L18540" s="73" t="s">
        <v>8411</v>
      </c>
      <c r="M18540" s="74">
        <v>0</v>
      </c>
      <c r="N18540" s="74">
        <v>0</v>
      </c>
    </row>
    <row r="18541" spans="1:14">
      <c r="A18541" s="43" t="str">
        <f t="shared" si="893"/>
        <v>158114300130001025</v>
      </c>
      <c r="B18541" s="28">
        <f t="shared" si="894"/>
        <v>1085</v>
      </c>
      <c r="C18541" s="28">
        <f t="shared" si="895"/>
        <v>465</v>
      </c>
      <c r="K18541" s="73" t="s">
        <v>8412</v>
      </c>
      <c r="L18541" s="73" t="s">
        <v>8411</v>
      </c>
      <c r="M18541" s="74">
        <v>620</v>
      </c>
      <c r="N18541" s="74">
        <v>465</v>
      </c>
    </row>
    <row r="18542" spans="1:14">
      <c r="A18542" s="43" t="str">
        <f t="shared" si="893"/>
        <v>158114300130001026</v>
      </c>
      <c r="B18542" s="28">
        <f t="shared" si="894"/>
        <v>313</v>
      </c>
      <c r="C18542" s="28">
        <f t="shared" si="895"/>
        <v>36</v>
      </c>
      <c r="K18542" s="73" t="s">
        <v>8413</v>
      </c>
      <c r="L18542" s="73" t="s">
        <v>8411</v>
      </c>
      <c r="M18542" s="74">
        <v>277</v>
      </c>
      <c r="N18542" s="74">
        <v>36</v>
      </c>
    </row>
    <row r="18543" spans="1:14">
      <c r="A18543" s="43" t="str">
        <f t="shared" si="893"/>
        <v>158114300130001027</v>
      </c>
      <c r="B18543" s="28">
        <f t="shared" si="894"/>
        <v>549</v>
      </c>
      <c r="C18543" s="28">
        <f t="shared" si="895"/>
        <v>154</v>
      </c>
      <c r="K18543" s="73" t="s">
        <v>8414</v>
      </c>
      <c r="L18543" s="73" t="s">
        <v>8411</v>
      </c>
      <c r="M18543" s="74">
        <v>395</v>
      </c>
      <c r="N18543" s="74">
        <v>154</v>
      </c>
    </row>
    <row r="18544" spans="1:14">
      <c r="A18544" s="43" t="str">
        <f t="shared" si="893"/>
        <v>158114300130001028</v>
      </c>
      <c r="B18544" s="28">
        <f t="shared" si="894"/>
        <v>1</v>
      </c>
      <c r="C18544" s="28">
        <f t="shared" si="895"/>
        <v>0</v>
      </c>
      <c r="K18544" s="73" t="s">
        <v>8415</v>
      </c>
      <c r="L18544" s="73" t="s">
        <v>8411</v>
      </c>
      <c r="M18544" s="74">
        <v>1</v>
      </c>
      <c r="N18544" s="74">
        <v>0</v>
      </c>
    </row>
    <row r="18545" spans="1:14">
      <c r="A18545" s="43" t="str">
        <f t="shared" si="893"/>
        <v>158114300130001029</v>
      </c>
      <c r="B18545" s="28">
        <f t="shared" si="894"/>
        <v>8</v>
      </c>
      <c r="C18545" s="28">
        <f t="shared" si="895"/>
        <v>7</v>
      </c>
      <c r="K18545" s="73" t="s">
        <v>8416</v>
      </c>
      <c r="L18545" s="73" t="s">
        <v>8411</v>
      </c>
      <c r="M18545" s="74">
        <v>1</v>
      </c>
      <c r="N18545" s="74">
        <v>7</v>
      </c>
    </row>
    <row r="18546" spans="1:14">
      <c r="A18546" s="43" t="str">
        <f t="shared" si="893"/>
        <v>158114300130001030</v>
      </c>
      <c r="B18546" s="28">
        <f t="shared" si="894"/>
        <v>0</v>
      </c>
      <c r="C18546" s="28">
        <f t="shared" si="895"/>
        <v>0</v>
      </c>
      <c r="K18546" s="73" t="s">
        <v>8417</v>
      </c>
      <c r="L18546" s="73" t="s">
        <v>8411</v>
      </c>
      <c r="M18546" s="74">
        <v>0</v>
      </c>
      <c r="N18546" s="74">
        <v>0</v>
      </c>
    </row>
    <row r="18547" spans="1:14">
      <c r="A18547" s="43" t="str">
        <f t="shared" si="893"/>
        <v>158114300130001031</v>
      </c>
      <c r="B18547" s="28">
        <f t="shared" si="894"/>
        <v>31</v>
      </c>
      <c r="C18547" s="28">
        <f t="shared" si="895"/>
        <v>22</v>
      </c>
      <c r="K18547" s="73" t="s">
        <v>8418</v>
      </c>
      <c r="L18547" s="73" t="s">
        <v>8411</v>
      </c>
      <c r="M18547" s="74">
        <v>9</v>
      </c>
      <c r="N18547" s="74">
        <v>22</v>
      </c>
    </row>
    <row r="18548" spans="1:14">
      <c r="A18548" s="43" t="str">
        <f t="shared" si="893"/>
        <v>158114300130001032</v>
      </c>
      <c r="B18548" s="28">
        <f t="shared" si="894"/>
        <v>10</v>
      </c>
      <c r="C18548" s="28">
        <f t="shared" si="895"/>
        <v>0</v>
      </c>
      <c r="K18548" s="73" t="s">
        <v>8419</v>
      </c>
      <c r="L18548" s="73" t="s">
        <v>8411</v>
      </c>
      <c r="M18548" s="74">
        <v>10</v>
      </c>
      <c r="N18548" s="74">
        <v>0</v>
      </c>
    </row>
    <row r="18549" spans="1:14">
      <c r="A18549" s="43" t="str">
        <f t="shared" si="893"/>
        <v>158114300130001033</v>
      </c>
      <c r="B18549" s="28">
        <f t="shared" si="894"/>
        <v>289</v>
      </c>
      <c r="C18549" s="28">
        <f t="shared" si="895"/>
        <v>210</v>
      </c>
      <c r="K18549" s="73" t="s">
        <v>8420</v>
      </c>
      <c r="L18549" s="73" t="s">
        <v>8411</v>
      </c>
      <c r="M18549" s="74">
        <v>79</v>
      </c>
      <c r="N18549" s="74">
        <v>210</v>
      </c>
    </row>
    <row r="18550" spans="1:14">
      <c r="A18550" s="43" t="str">
        <f t="shared" si="893"/>
        <v>158114300130001034</v>
      </c>
      <c r="B18550" s="28">
        <f t="shared" si="894"/>
        <v>0</v>
      </c>
      <c r="C18550" s="28">
        <f t="shared" si="895"/>
        <v>0</v>
      </c>
      <c r="K18550" s="73" t="s">
        <v>8421</v>
      </c>
      <c r="L18550" s="73" t="s">
        <v>8411</v>
      </c>
      <c r="M18550" s="74">
        <v>0</v>
      </c>
      <c r="N18550" s="74">
        <v>0</v>
      </c>
    </row>
    <row r="18551" spans="1:14">
      <c r="A18551" s="43" t="str">
        <f t="shared" si="893"/>
        <v>158114300130001035</v>
      </c>
      <c r="B18551" s="28">
        <f t="shared" si="894"/>
        <v>247</v>
      </c>
      <c r="C18551" s="28">
        <f t="shared" si="895"/>
        <v>100</v>
      </c>
      <c r="K18551" s="73" t="s">
        <v>8422</v>
      </c>
      <c r="L18551" s="73" t="s">
        <v>8411</v>
      </c>
      <c r="M18551" s="74">
        <v>147</v>
      </c>
      <c r="N18551" s="74">
        <v>100</v>
      </c>
    </row>
    <row r="18552" spans="1:14">
      <c r="A18552" s="43" t="str">
        <f t="shared" si="893"/>
        <v>158114300130001036</v>
      </c>
      <c r="B18552" s="28">
        <f t="shared" si="894"/>
        <v>40</v>
      </c>
      <c r="C18552" s="28">
        <f t="shared" si="895"/>
        <v>13</v>
      </c>
      <c r="K18552" s="73" t="s">
        <v>8423</v>
      </c>
      <c r="L18552" s="73" t="s">
        <v>8411</v>
      </c>
      <c r="M18552" s="74">
        <v>27</v>
      </c>
      <c r="N18552" s="74">
        <v>13</v>
      </c>
    </row>
    <row r="18553" spans="1:14">
      <c r="A18553" s="43" t="str">
        <f t="shared" si="893"/>
        <v>158114300130001037</v>
      </c>
      <c r="B18553" s="28">
        <f t="shared" si="894"/>
        <v>0</v>
      </c>
      <c r="C18553" s="28">
        <f t="shared" si="895"/>
        <v>0</v>
      </c>
      <c r="K18553" s="73" t="s">
        <v>8424</v>
      </c>
      <c r="L18553" s="73" t="s">
        <v>8411</v>
      </c>
      <c r="M18553" s="74">
        <v>0</v>
      </c>
      <c r="N18553" s="74">
        <v>0</v>
      </c>
    </row>
    <row r="18554" spans="1:14">
      <c r="A18554" s="43" t="str">
        <f t="shared" si="893"/>
        <v>158115300130001001</v>
      </c>
      <c r="B18554" s="28">
        <f t="shared" si="894"/>
        <v>23</v>
      </c>
      <c r="C18554" s="28">
        <f t="shared" si="895"/>
        <v>22</v>
      </c>
      <c r="K18554" s="73" t="s">
        <v>1877</v>
      </c>
      <c r="L18554" s="73" t="s">
        <v>8425</v>
      </c>
      <c r="M18554" s="74">
        <v>1</v>
      </c>
      <c r="N18554" s="74">
        <v>22</v>
      </c>
    </row>
    <row r="18555" spans="1:14">
      <c r="A18555" s="43" t="str">
        <f t="shared" si="893"/>
        <v>158115300130001002</v>
      </c>
      <c r="B18555" s="28">
        <f t="shared" si="894"/>
        <v>2</v>
      </c>
      <c r="C18555" s="28">
        <f t="shared" si="895"/>
        <v>2</v>
      </c>
      <c r="K18555" s="73" t="s">
        <v>1890</v>
      </c>
      <c r="L18555" s="73" t="s">
        <v>8425</v>
      </c>
      <c r="M18555" s="74">
        <v>0</v>
      </c>
      <c r="N18555" s="74">
        <v>2</v>
      </c>
    </row>
    <row r="18556" spans="1:14">
      <c r="A18556" s="43" t="str">
        <f t="shared" si="893"/>
        <v>158115300130001003</v>
      </c>
      <c r="B18556" s="28">
        <f t="shared" si="894"/>
        <v>2</v>
      </c>
      <c r="C18556" s="28">
        <f t="shared" si="895"/>
        <v>2</v>
      </c>
      <c r="K18556" s="73" t="s">
        <v>1901</v>
      </c>
      <c r="L18556" s="73" t="s">
        <v>8425</v>
      </c>
      <c r="M18556" s="74">
        <v>0</v>
      </c>
      <c r="N18556" s="74">
        <v>2</v>
      </c>
    </row>
    <row r="18557" spans="1:14">
      <c r="A18557" s="43" t="str">
        <f t="shared" si="893"/>
        <v>158115300130001004</v>
      </c>
      <c r="B18557" s="28">
        <f t="shared" si="894"/>
        <v>5</v>
      </c>
      <c r="C18557" s="28">
        <f t="shared" si="895"/>
        <v>5</v>
      </c>
      <c r="K18557" s="73" t="s">
        <v>1917</v>
      </c>
      <c r="L18557" s="73" t="s">
        <v>8425</v>
      </c>
      <c r="M18557" s="74">
        <v>0</v>
      </c>
      <c r="N18557" s="74">
        <v>5</v>
      </c>
    </row>
    <row r="18558" spans="1:14">
      <c r="A18558" s="43" t="str">
        <f t="shared" si="893"/>
        <v>158115300130001005</v>
      </c>
      <c r="B18558" s="28">
        <f t="shared" si="894"/>
        <v>5</v>
      </c>
      <c r="C18558" s="28">
        <f t="shared" si="895"/>
        <v>4</v>
      </c>
      <c r="K18558" s="73" t="s">
        <v>1919</v>
      </c>
      <c r="L18558" s="73" t="s">
        <v>8425</v>
      </c>
      <c r="M18558" s="74">
        <v>1</v>
      </c>
      <c r="N18558" s="74">
        <v>4</v>
      </c>
    </row>
    <row r="18559" spans="1:14">
      <c r="A18559" s="43" t="str">
        <f t="shared" si="893"/>
        <v>158115300130001006</v>
      </c>
      <c r="B18559" s="28">
        <f t="shared" si="894"/>
        <v>57</v>
      </c>
      <c r="C18559" s="28">
        <f t="shared" si="895"/>
        <v>54</v>
      </c>
      <c r="K18559" s="73" t="s">
        <v>1920</v>
      </c>
      <c r="L18559" s="73" t="s">
        <v>8425</v>
      </c>
      <c r="M18559" s="74">
        <v>3</v>
      </c>
      <c r="N18559" s="74">
        <v>54</v>
      </c>
    </row>
    <row r="18560" spans="1:14">
      <c r="A18560" s="43" t="str">
        <f t="shared" si="893"/>
        <v>158115300130001007</v>
      </c>
      <c r="B18560" s="28">
        <f t="shared" si="894"/>
        <v>20</v>
      </c>
      <c r="C18560" s="28">
        <f t="shared" si="895"/>
        <v>20</v>
      </c>
      <c r="K18560" s="73" t="s">
        <v>1944</v>
      </c>
      <c r="L18560" s="73" t="s">
        <v>8425</v>
      </c>
      <c r="M18560" s="74">
        <v>0</v>
      </c>
      <c r="N18560" s="74">
        <v>20</v>
      </c>
    </row>
    <row r="18561" spans="1:14">
      <c r="A18561" s="43" t="str">
        <f t="shared" si="893"/>
        <v>158115300130001008</v>
      </c>
      <c r="B18561" s="28">
        <f t="shared" si="894"/>
        <v>25</v>
      </c>
      <c r="C18561" s="28">
        <f t="shared" si="895"/>
        <v>22</v>
      </c>
      <c r="K18561" s="73" t="s">
        <v>8208</v>
      </c>
      <c r="L18561" s="73" t="s">
        <v>8425</v>
      </c>
      <c r="M18561" s="74">
        <v>3</v>
      </c>
      <c r="N18561" s="74">
        <v>22</v>
      </c>
    </row>
    <row r="18562" spans="1:14">
      <c r="A18562" s="43" t="str">
        <f t="shared" si="893"/>
        <v>158115300130001009</v>
      </c>
      <c r="B18562" s="28">
        <f t="shared" si="894"/>
        <v>29</v>
      </c>
      <c r="C18562" s="28">
        <f t="shared" si="895"/>
        <v>26</v>
      </c>
      <c r="K18562" s="73" t="s">
        <v>8209</v>
      </c>
      <c r="L18562" s="73" t="s">
        <v>8425</v>
      </c>
      <c r="M18562" s="74">
        <v>3</v>
      </c>
      <c r="N18562" s="74">
        <v>26</v>
      </c>
    </row>
    <row r="18563" spans="1:14">
      <c r="A18563" s="43" t="str">
        <f t="shared" ref="A18563:A18626" si="896">L18563&amp;K18563</f>
        <v>158115300130001010</v>
      </c>
      <c r="B18563" s="28">
        <f t="shared" ref="B18563:B18626" si="897">M18563+N18563</f>
        <v>0</v>
      </c>
      <c r="C18563" s="28">
        <f t="shared" ref="C18563:C18626" si="898">N18563</f>
        <v>0</v>
      </c>
      <c r="K18563" s="73" t="s">
        <v>8210</v>
      </c>
      <c r="L18563" s="73" t="s">
        <v>8425</v>
      </c>
      <c r="M18563" s="74">
        <v>0</v>
      </c>
      <c r="N18563" s="74">
        <v>0</v>
      </c>
    </row>
    <row r="18564" spans="1:14">
      <c r="A18564" s="43" t="str">
        <f t="shared" si="896"/>
        <v>158115300130001011</v>
      </c>
      <c r="B18564" s="28">
        <f t="shared" si="897"/>
        <v>7</v>
      </c>
      <c r="C18564" s="28">
        <f t="shared" si="898"/>
        <v>6</v>
      </c>
      <c r="K18564" s="73" t="s">
        <v>8211</v>
      </c>
      <c r="L18564" s="73" t="s">
        <v>8425</v>
      </c>
      <c r="M18564" s="74">
        <v>1</v>
      </c>
      <c r="N18564" s="74">
        <v>6</v>
      </c>
    </row>
    <row r="18565" spans="1:14">
      <c r="A18565" s="43" t="str">
        <f t="shared" si="896"/>
        <v>158115300130001012</v>
      </c>
      <c r="B18565" s="28">
        <f t="shared" si="897"/>
        <v>2</v>
      </c>
      <c r="C18565" s="28">
        <f t="shared" si="898"/>
        <v>2</v>
      </c>
      <c r="K18565" s="73" t="s">
        <v>8212</v>
      </c>
      <c r="L18565" s="73" t="s">
        <v>8425</v>
      </c>
      <c r="M18565" s="74">
        <v>0</v>
      </c>
      <c r="N18565" s="74">
        <v>2</v>
      </c>
    </row>
    <row r="18566" spans="1:14">
      <c r="A18566" s="43" t="str">
        <f t="shared" si="896"/>
        <v>158115300130001013</v>
      </c>
      <c r="B18566" s="28">
        <f t="shared" si="897"/>
        <v>3</v>
      </c>
      <c r="C18566" s="28">
        <f t="shared" si="898"/>
        <v>2</v>
      </c>
      <c r="K18566" s="73" t="s">
        <v>8213</v>
      </c>
      <c r="L18566" s="73" t="s">
        <v>8425</v>
      </c>
      <c r="M18566" s="74">
        <v>1</v>
      </c>
      <c r="N18566" s="74">
        <v>2</v>
      </c>
    </row>
    <row r="18567" spans="1:14">
      <c r="A18567" s="43" t="str">
        <f t="shared" si="896"/>
        <v>158115300130001014</v>
      </c>
      <c r="B18567" s="28">
        <f t="shared" si="897"/>
        <v>0</v>
      </c>
      <c r="C18567" s="28">
        <f t="shared" si="898"/>
        <v>0</v>
      </c>
      <c r="K18567" s="73" t="s">
        <v>8214</v>
      </c>
      <c r="L18567" s="73" t="s">
        <v>8425</v>
      </c>
      <c r="M18567" s="74">
        <v>0</v>
      </c>
      <c r="N18567" s="74">
        <v>0</v>
      </c>
    </row>
    <row r="18568" spans="1:14">
      <c r="A18568" s="43" t="str">
        <f t="shared" si="896"/>
        <v>158115300130001015</v>
      </c>
      <c r="B18568" s="28">
        <f t="shared" si="897"/>
        <v>0</v>
      </c>
      <c r="C18568" s="28">
        <f t="shared" si="898"/>
        <v>0</v>
      </c>
      <c r="K18568" s="73" t="s">
        <v>8215</v>
      </c>
      <c r="L18568" s="73" t="s">
        <v>8425</v>
      </c>
      <c r="M18568" s="74">
        <v>0</v>
      </c>
      <c r="N18568" s="74">
        <v>0</v>
      </c>
    </row>
    <row r="18569" spans="1:14">
      <c r="A18569" s="43" t="str">
        <f t="shared" si="896"/>
        <v>158115300130001016</v>
      </c>
      <c r="B18569" s="28">
        <f t="shared" si="897"/>
        <v>2</v>
      </c>
      <c r="C18569" s="28">
        <f t="shared" si="898"/>
        <v>2</v>
      </c>
      <c r="K18569" s="73" t="s">
        <v>8216</v>
      </c>
      <c r="L18569" s="73" t="s">
        <v>8425</v>
      </c>
      <c r="M18569" s="74">
        <v>0</v>
      </c>
      <c r="N18569" s="74">
        <v>2</v>
      </c>
    </row>
    <row r="18570" spans="1:14">
      <c r="A18570" s="43" t="str">
        <f t="shared" si="896"/>
        <v>158115300130001017</v>
      </c>
      <c r="B18570" s="28">
        <f t="shared" si="897"/>
        <v>15</v>
      </c>
      <c r="C18570" s="28">
        <f t="shared" si="898"/>
        <v>15</v>
      </c>
      <c r="K18570" s="73" t="s">
        <v>8217</v>
      </c>
      <c r="L18570" s="73" t="s">
        <v>8425</v>
      </c>
      <c r="M18570" s="74">
        <v>0</v>
      </c>
      <c r="N18570" s="74">
        <v>15</v>
      </c>
    </row>
    <row r="18571" spans="1:14">
      <c r="A18571" s="43" t="str">
        <f t="shared" si="896"/>
        <v>158115300130001018</v>
      </c>
      <c r="B18571" s="28">
        <f t="shared" si="897"/>
        <v>5</v>
      </c>
      <c r="C18571" s="28">
        <f t="shared" si="898"/>
        <v>4</v>
      </c>
      <c r="K18571" s="73" t="s">
        <v>8218</v>
      </c>
      <c r="L18571" s="73" t="s">
        <v>8425</v>
      </c>
      <c r="M18571" s="74">
        <v>1</v>
      </c>
      <c r="N18571" s="74">
        <v>4</v>
      </c>
    </row>
    <row r="18572" spans="1:14">
      <c r="A18572" s="43" t="str">
        <f t="shared" si="896"/>
        <v>158115300130001019</v>
      </c>
      <c r="B18572" s="28">
        <f t="shared" si="897"/>
        <v>0</v>
      </c>
      <c r="C18572" s="28">
        <f t="shared" si="898"/>
        <v>0</v>
      </c>
      <c r="K18572" s="73" t="s">
        <v>8219</v>
      </c>
      <c r="L18572" s="73" t="s">
        <v>8425</v>
      </c>
      <c r="M18572" s="74">
        <v>0</v>
      </c>
      <c r="N18572" s="74">
        <v>0</v>
      </c>
    </row>
    <row r="18573" spans="1:14">
      <c r="A18573" s="43" t="str">
        <f t="shared" si="896"/>
        <v>158115300130001020</v>
      </c>
      <c r="B18573" s="28">
        <f t="shared" si="897"/>
        <v>3</v>
      </c>
      <c r="C18573" s="28">
        <f t="shared" si="898"/>
        <v>3</v>
      </c>
      <c r="K18573" s="73" t="s">
        <v>8342</v>
      </c>
      <c r="L18573" s="73" t="s">
        <v>8425</v>
      </c>
      <c r="M18573" s="74">
        <v>0</v>
      </c>
      <c r="N18573" s="74">
        <v>3</v>
      </c>
    </row>
    <row r="18574" spans="1:14">
      <c r="A18574" s="43" t="str">
        <f t="shared" si="896"/>
        <v>158115300130001021</v>
      </c>
      <c r="B18574" s="28">
        <f t="shared" si="897"/>
        <v>22</v>
      </c>
      <c r="C18574" s="28">
        <f t="shared" si="898"/>
        <v>22</v>
      </c>
      <c r="K18574" s="73" t="s">
        <v>8343</v>
      </c>
      <c r="L18574" s="73" t="s">
        <v>8425</v>
      </c>
      <c r="M18574" s="74">
        <v>0</v>
      </c>
      <c r="N18574" s="74">
        <v>22</v>
      </c>
    </row>
    <row r="18575" spans="1:14">
      <c r="A18575" s="43" t="str">
        <f t="shared" si="896"/>
        <v>158115300130001022</v>
      </c>
      <c r="B18575" s="28">
        <f t="shared" si="897"/>
        <v>1</v>
      </c>
      <c r="C18575" s="28">
        <f t="shared" si="898"/>
        <v>1</v>
      </c>
      <c r="K18575" s="73" t="s">
        <v>8344</v>
      </c>
      <c r="L18575" s="73" t="s">
        <v>8425</v>
      </c>
      <c r="M18575" s="74">
        <v>0</v>
      </c>
      <c r="N18575" s="74">
        <v>1</v>
      </c>
    </row>
    <row r="18576" spans="1:14">
      <c r="A18576" s="43" t="str">
        <f t="shared" si="896"/>
        <v>158115300130001023</v>
      </c>
      <c r="B18576" s="28">
        <f t="shared" si="897"/>
        <v>4</v>
      </c>
      <c r="C18576" s="28">
        <f t="shared" si="898"/>
        <v>4</v>
      </c>
      <c r="K18576" s="73" t="s">
        <v>8345</v>
      </c>
      <c r="L18576" s="73" t="s">
        <v>8425</v>
      </c>
      <c r="M18576" s="74">
        <v>0</v>
      </c>
      <c r="N18576" s="74">
        <v>4</v>
      </c>
    </row>
    <row r="18577" spans="1:14">
      <c r="A18577" s="43" t="str">
        <f t="shared" si="896"/>
        <v>158117300130001001</v>
      </c>
      <c r="B18577" s="28">
        <f t="shared" si="897"/>
        <v>8</v>
      </c>
      <c r="C18577" s="28">
        <f t="shared" si="898"/>
        <v>8</v>
      </c>
      <c r="K18577" s="73" t="s">
        <v>1877</v>
      </c>
      <c r="L18577" s="73" t="s">
        <v>8426</v>
      </c>
      <c r="M18577" s="74">
        <v>0</v>
      </c>
      <c r="N18577" s="74">
        <v>8</v>
      </c>
    </row>
    <row r="18578" spans="1:14">
      <c r="A18578" s="43" t="str">
        <f t="shared" si="896"/>
        <v>158117300130001002</v>
      </c>
      <c r="B18578" s="28">
        <f t="shared" si="897"/>
        <v>3</v>
      </c>
      <c r="C18578" s="28">
        <f t="shared" si="898"/>
        <v>2</v>
      </c>
      <c r="K18578" s="73" t="s">
        <v>1890</v>
      </c>
      <c r="L18578" s="73" t="s">
        <v>8426</v>
      </c>
      <c r="M18578" s="74">
        <v>1</v>
      </c>
      <c r="N18578" s="74">
        <v>2</v>
      </c>
    </row>
    <row r="18579" spans="1:14">
      <c r="A18579" s="43" t="str">
        <f t="shared" si="896"/>
        <v>158117300130001003</v>
      </c>
      <c r="B18579" s="28">
        <f t="shared" si="897"/>
        <v>122</v>
      </c>
      <c r="C18579" s="28">
        <f t="shared" si="898"/>
        <v>118</v>
      </c>
      <c r="K18579" s="73" t="s">
        <v>1901</v>
      </c>
      <c r="L18579" s="73" t="s">
        <v>8426</v>
      </c>
      <c r="M18579" s="74">
        <v>4</v>
      </c>
      <c r="N18579" s="74">
        <v>118</v>
      </c>
    </row>
    <row r="18580" spans="1:14">
      <c r="A18580" s="43" t="str">
        <f t="shared" si="896"/>
        <v>158117300130001004</v>
      </c>
      <c r="B18580" s="28">
        <f t="shared" si="897"/>
        <v>59</v>
      </c>
      <c r="C18580" s="28">
        <f t="shared" si="898"/>
        <v>59</v>
      </c>
      <c r="K18580" s="73" t="s">
        <v>1917</v>
      </c>
      <c r="L18580" s="73" t="s">
        <v>8426</v>
      </c>
      <c r="M18580" s="74">
        <v>0</v>
      </c>
      <c r="N18580" s="74">
        <v>59</v>
      </c>
    </row>
    <row r="18581" spans="1:14">
      <c r="A18581" s="43" t="str">
        <f t="shared" si="896"/>
        <v>158117300130001005</v>
      </c>
      <c r="B18581" s="28">
        <f t="shared" si="897"/>
        <v>0</v>
      </c>
      <c r="C18581" s="28">
        <f t="shared" si="898"/>
        <v>0</v>
      </c>
      <c r="K18581" s="73" t="s">
        <v>1919</v>
      </c>
      <c r="L18581" s="73" t="s">
        <v>8426</v>
      </c>
      <c r="M18581" s="74">
        <v>0</v>
      </c>
      <c r="N18581" s="74">
        <v>0</v>
      </c>
    </row>
    <row r="18582" spans="1:14">
      <c r="A18582" s="43" t="str">
        <f t="shared" si="896"/>
        <v>158117300130001006</v>
      </c>
      <c r="B18582" s="28">
        <f t="shared" si="897"/>
        <v>16</v>
      </c>
      <c r="C18582" s="28">
        <f t="shared" si="898"/>
        <v>16</v>
      </c>
      <c r="K18582" s="73" t="s">
        <v>1920</v>
      </c>
      <c r="L18582" s="73" t="s">
        <v>8426</v>
      </c>
      <c r="M18582" s="74">
        <v>0</v>
      </c>
      <c r="N18582" s="74">
        <v>16</v>
      </c>
    </row>
    <row r="18583" spans="1:14">
      <c r="A18583" s="43" t="str">
        <f t="shared" si="896"/>
        <v>158118300130001001</v>
      </c>
      <c r="B18583" s="28">
        <f t="shared" si="897"/>
        <v>6</v>
      </c>
      <c r="C18583" s="28">
        <f t="shared" si="898"/>
        <v>6</v>
      </c>
      <c r="K18583" s="73" t="s">
        <v>1877</v>
      </c>
      <c r="L18583" s="73" t="s">
        <v>8427</v>
      </c>
      <c r="M18583" s="74">
        <v>0</v>
      </c>
      <c r="N18583" s="74">
        <v>6</v>
      </c>
    </row>
    <row r="18584" spans="1:14">
      <c r="A18584" s="43" t="str">
        <f t="shared" si="896"/>
        <v>158118300130001002</v>
      </c>
      <c r="B18584" s="28">
        <f t="shared" si="897"/>
        <v>1</v>
      </c>
      <c r="C18584" s="28">
        <f t="shared" si="898"/>
        <v>1</v>
      </c>
      <c r="K18584" s="73" t="s">
        <v>1890</v>
      </c>
      <c r="L18584" s="73" t="s">
        <v>8427</v>
      </c>
      <c r="M18584" s="74">
        <v>0</v>
      </c>
      <c r="N18584" s="74">
        <v>1</v>
      </c>
    </row>
    <row r="18585" spans="1:14">
      <c r="A18585" s="43" t="str">
        <f t="shared" si="896"/>
        <v>158120300130001002</v>
      </c>
      <c r="B18585" s="28">
        <f t="shared" si="897"/>
        <v>3</v>
      </c>
      <c r="C18585" s="28">
        <f t="shared" si="898"/>
        <v>0</v>
      </c>
      <c r="K18585" s="73" t="s">
        <v>1890</v>
      </c>
      <c r="L18585" s="73" t="s">
        <v>8428</v>
      </c>
      <c r="M18585" s="74">
        <v>3</v>
      </c>
      <c r="N18585" s="74">
        <v>0</v>
      </c>
    </row>
    <row r="18586" spans="1:14">
      <c r="A18586" s="43" t="str">
        <f t="shared" si="896"/>
        <v>158120300130001003</v>
      </c>
      <c r="B18586" s="28">
        <f t="shared" si="897"/>
        <v>0</v>
      </c>
      <c r="C18586" s="28">
        <f t="shared" si="898"/>
        <v>0</v>
      </c>
      <c r="K18586" s="73" t="s">
        <v>1901</v>
      </c>
      <c r="L18586" s="73" t="s">
        <v>8428</v>
      </c>
      <c r="M18586" s="74">
        <v>0</v>
      </c>
      <c r="N18586" s="74">
        <v>0</v>
      </c>
    </row>
    <row r="18587" spans="1:14">
      <c r="A18587" s="43" t="str">
        <f t="shared" si="896"/>
        <v>158120300130001004</v>
      </c>
      <c r="B18587" s="28">
        <f t="shared" si="897"/>
        <v>0</v>
      </c>
      <c r="C18587" s="28">
        <f t="shared" si="898"/>
        <v>0</v>
      </c>
      <c r="K18587" s="73" t="s">
        <v>1917</v>
      </c>
      <c r="L18587" s="73" t="s">
        <v>8428</v>
      </c>
      <c r="M18587" s="74">
        <v>0</v>
      </c>
      <c r="N18587" s="74">
        <v>0</v>
      </c>
    </row>
    <row r="18588" spans="1:14">
      <c r="A18588" s="43" t="str">
        <f t="shared" si="896"/>
        <v>158120300130001005</v>
      </c>
      <c r="B18588" s="28">
        <f t="shared" si="897"/>
        <v>2</v>
      </c>
      <c r="C18588" s="28">
        <f t="shared" si="898"/>
        <v>1</v>
      </c>
      <c r="K18588" s="73" t="s">
        <v>1919</v>
      </c>
      <c r="L18588" s="73" t="s">
        <v>8428</v>
      </c>
      <c r="M18588" s="74">
        <v>1</v>
      </c>
      <c r="N18588" s="74">
        <v>1</v>
      </c>
    </row>
    <row r="18589" spans="1:14">
      <c r="A18589" s="43" t="str">
        <f t="shared" si="896"/>
        <v>158120300130001006</v>
      </c>
      <c r="B18589" s="28">
        <f t="shared" si="897"/>
        <v>20</v>
      </c>
      <c r="C18589" s="28">
        <f t="shared" si="898"/>
        <v>1</v>
      </c>
      <c r="K18589" s="73" t="s">
        <v>1920</v>
      </c>
      <c r="L18589" s="73" t="s">
        <v>8428</v>
      </c>
      <c r="M18589" s="74">
        <v>19</v>
      </c>
      <c r="N18589" s="74">
        <v>1</v>
      </c>
    </row>
    <row r="18590" spans="1:14">
      <c r="A18590" s="43" t="str">
        <f t="shared" si="896"/>
        <v>158120300130001007</v>
      </c>
      <c r="B18590" s="28">
        <f t="shared" si="897"/>
        <v>12</v>
      </c>
      <c r="C18590" s="28">
        <f t="shared" si="898"/>
        <v>0</v>
      </c>
      <c r="K18590" s="73" t="s">
        <v>1944</v>
      </c>
      <c r="L18590" s="73" t="s">
        <v>8428</v>
      </c>
      <c r="M18590" s="74">
        <v>12</v>
      </c>
      <c r="N18590" s="74">
        <v>0</v>
      </c>
    </row>
    <row r="18591" spans="1:14">
      <c r="A18591" s="43" t="str">
        <f t="shared" si="896"/>
        <v>158120300130001008</v>
      </c>
      <c r="B18591" s="28">
        <f t="shared" si="897"/>
        <v>9</v>
      </c>
      <c r="C18591" s="28">
        <f t="shared" si="898"/>
        <v>0</v>
      </c>
      <c r="K18591" s="73" t="s">
        <v>8208</v>
      </c>
      <c r="L18591" s="73" t="s">
        <v>8428</v>
      </c>
      <c r="M18591" s="74">
        <v>9</v>
      </c>
      <c r="N18591" s="74">
        <v>0</v>
      </c>
    </row>
    <row r="18592" spans="1:14">
      <c r="A18592" s="43" t="str">
        <f t="shared" si="896"/>
        <v>158120300130001009</v>
      </c>
      <c r="B18592" s="28">
        <f t="shared" si="897"/>
        <v>78</v>
      </c>
      <c r="C18592" s="28">
        <f t="shared" si="898"/>
        <v>1</v>
      </c>
      <c r="K18592" s="73" t="s">
        <v>8209</v>
      </c>
      <c r="L18592" s="73" t="s">
        <v>8428</v>
      </c>
      <c r="M18592" s="74">
        <v>77</v>
      </c>
      <c r="N18592" s="74">
        <v>1</v>
      </c>
    </row>
    <row r="18593" spans="1:14">
      <c r="A18593" s="43" t="str">
        <f t="shared" si="896"/>
        <v>158120300130001010</v>
      </c>
      <c r="B18593" s="28">
        <f t="shared" si="897"/>
        <v>1</v>
      </c>
      <c r="C18593" s="28">
        <f t="shared" si="898"/>
        <v>0</v>
      </c>
      <c r="K18593" s="73" t="s">
        <v>8210</v>
      </c>
      <c r="L18593" s="73" t="s">
        <v>8428</v>
      </c>
      <c r="M18593" s="74">
        <v>1</v>
      </c>
      <c r="N18593" s="74">
        <v>0</v>
      </c>
    </row>
    <row r="18594" spans="1:14">
      <c r="A18594" s="43" t="str">
        <f t="shared" si="896"/>
        <v>158120300130001011</v>
      </c>
      <c r="B18594" s="28">
        <f t="shared" si="897"/>
        <v>0</v>
      </c>
      <c r="C18594" s="28">
        <f t="shared" si="898"/>
        <v>0</v>
      </c>
      <c r="K18594" s="73" t="s">
        <v>8211</v>
      </c>
      <c r="L18594" s="73" t="s">
        <v>8428</v>
      </c>
      <c r="M18594" s="74">
        <v>0</v>
      </c>
      <c r="N18594" s="74">
        <v>0</v>
      </c>
    </row>
    <row r="18595" spans="1:14">
      <c r="A18595" s="43" t="str">
        <f t="shared" si="896"/>
        <v>158120300130001012</v>
      </c>
      <c r="B18595" s="28">
        <f t="shared" si="897"/>
        <v>6</v>
      </c>
      <c r="C18595" s="28">
        <f t="shared" si="898"/>
        <v>1</v>
      </c>
      <c r="K18595" s="73" t="s">
        <v>8212</v>
      </c>
      <c r="L18595" s="73" t="s">
        <v>8428</v>
      </c>
      <c r="M18595" s="74">
        <v>5</v>
      </c>
      <c r="N18595" s="74">
        <v>1</v>
      </c>
    </row>
    <row r="18596" spans="1:14">
      <c r="A18596" s="43" t="str">
        <f t="shared" si="896"/>
        <v>158122300130001001</v>
      </c>
      <c r="B18596" s="28">
        <f t="shared" si="897"/>
        <v>15</v>
      </c>
      <c r="C18596" s="28">
        <f t="shared" si="898"/>
        <v>4</v>
      </c>
      <c r="K18596" s="73" t="s">
        <v>1877</v>
      </c>
      <c r="L18596" s="73" t="s">
        <v>8429</v>
      </c>
      <c r="M18596" s="74">
        <v>11</v>
      </c>
      <c r="N18596" s="74">
        <v>4</v>
      </c>
    </row>
    <row r="18597" spans="1:14">
      <c r="A18597" s="43" t="str">
        <f t="shared" si="896"/>
        <v>158122300130001002</v>
      </c>
      <c r="B18597" s="28">
        <f t="shared" si="897"/>
        <v>10</v>
      </c>
      <c r="C18597" s="28">
        <f t="shared" si="898"/>
        <v>4</v>
      </c>
      <c r="K18597" s="73" t="s">
        <v>1890</v>
      </c>
      <c r="L18597" s="73" t="s">
        <v>8429</v>
      </c>
      <c r="M18597" s="74">
        <v>6</v>
      </c>
      <c r="N18597" s="74">
        <v>4</v>
      </c>
    </row>
    <row r="18598" spans="1:14">
      <c r="A18598" s="43" t="str">
        <f t="shared" si="896"/>
        <v>158122300130001003</v>
      </c>
      <c r="B18598" s="28">
        <f t="shared" si="897"/>
        <v>6</v>
      </c>
      <c r="C18598" s="28">
        <f t="shared" si="898"/>
        <v>2</v>
      </c>
      <c r="K18598" s="73" t="s">
        <v>1901</v>
      </c>
      <c r="L18598" s="73" t="s">
        <v>8429</v>
      </c>
      <c r="M18598" s="74">
        <v>4</v>
      </c>
      <c r="N18598" s="74">
        <v>2</v>
      </c>
    </row>
    <row r="18599" spans="1:14">
      <c r="A18599" s="43" t="str">
        <f t="shared" si="896"/>
        <v>158122300130001004</v>
      </c>
      <c r="B18599" s="28">
        <f t="shared" si="897"/>
        <v>6</v>
      </c>
      <c r="C18599" s="28">
        <f t="shared" si="898"/>
        <v>0</v>
      </c>
      <c r="K18599" s="73" t="s">
        <v>1917</v>
      </c>
      <c r="L18599" s="73" t="s">
        <v>8429</v>
      </c>
      <c r="M18599" s="74">
        <v>6</v>
      </c>
      <c r="N18599" s="74">
        <v>0</v>
      </c>
    </row>
    <row r="18600" spans="1:14">
      <c r="A18600" s="43" t="str">
        <f t="shared" si="896"/>
        <v>158122300130001005</v>
      </c>
      <c r="B18600" s="28">
        <f t="shared" si="897"/>
        <v>60</v>
      </c>
      <c r="C18600" s="28">
        <f t="shared" si="898"/>
        <v>4</v>
      </c>
      <c r="K18600" s="73" t="s">
        <v>1919</v>
      </c>
      <c r="L18600" s="73" t="s">
        <v>8429</v>
      </c>
      <c r="M18600" s="74">
        <v>56</v>
      </c>
      <c r="N18600" s="74">
        <v>4</v>
      </c>
    </row>
    <row r="18601" spans="1:14">
      <c r="A18601" s="43" t="str">
        <f t="shared" si="896"/>
        <v>158122300130001006</v>
      </c>
      <c r="B18601" s="28">
        <f t="shared" si="897"/>
        <v>95</v>
      </c>
      <c r="C18601" s="28">
        <f t="shared" si="898"/>
        <v>0</v>
      </c>
      <c r="K18601" s="73" t="s">
        <v>1920</v>
      </c>
      <c r="L18601" s="73" t="s">
        <v>8429</v>
      </c>
      <c r="M18601" s="74">
        <v>95</v>
      </c>
      <c r="N18601" s="74">
        <v>0</v>
      </c>
    </row>
    <row r="18602" spans="1:14">
      <c r="A18602" s="43" t="str">
        <f t="shared" si="896"/>
        <v>158122300130001007</v>
      </c>
      <c r="B18602" s="28">
        <f t="shared" si="897"/>
        <v>434</v>
      </c>
      <c r="C18602" s="28">
        <f t="shared" si="898"/>
        <v>2</v>
      </c>
      <c r="K18602" s="73" t="s">
        <v>1944</v>
      </c>
      <c r="L18602" s="73" t="s">
        <v>8429</v>
      </c>
      <c r="M18602" s="74">
        <v>432</v>
      </c>
      <c r="N18602" s="74">
        <v>2</v>
      </c>
    </row>
    <row r="18603" spans="1:14">
      <c r="A18603" s="43" t="str">
        <f t="shared" si="896"/>
        <v>158123300130123001</v>
      </c>
      <c r="B18603" s="28">
        <f t="shared" si="897"/>
        <v>3</v>
      </c>
      <c r="C18603" s="28">
        <f t="shared" si="898"/>
        <v>1</v>
      </c>
      <c r="K18603" s="73" t="s">
        <v>8430</v>
      </c>
      <c r="L18603" s="73" t="s">
        <v>8431</v>
      </c>
      <c r="M18603" s="74">
        <v>2</v>
      </c>
      <c r="N18603" s="74">
        <v>1</v>
      </c>
    </row>
    <row r="18604" spans="1:14">
      <c r="A18604" s="43" t="str">
        <f t="shared" si="896"/>
        <v>158123300130123002</v>
      </c>
      <c r="B18604" s="28">
        <f t="shared" si="897"/>
        <v>0</v>
      </c>
      <c r="C18604" s="28">
        <f t="shared" si="898"/>
        <v>0</v>
      </c>
      <c r="K18604" s="73" t="s">
        <v>8432</v>
      </c>
      <c r="L18604" s="73" t="s">
        <v>8431</v>
      </c>
      <c r="M18604" s="74">
        <v>0</v>
      </c>
      <c r="N18604" s="74">
        <v>0</v>
      </c>
    </row>
    <row r="18605" spans="1:14">
      <c r="A18605" s="43" t="str">
        <f t="shared" si="896"/>
        <v>158124300130001001</v>
      </c>
      <c r="B18605" s="28">
        <f t="shared" si="897"/>
        <v>0</v>
      </c>
      <c r="C18605" s="28">
        <f t="shared" si="898"/>
        <v>0</v>
      </c>
      <c r="K18605" s="73" t="s">
        <v>1877</v>
      </c>
      <c r="L18605" s="73" t="s">
        <v>8433</v>
      </c>
      <c r="M18605" s="74">
        <v>0</v>
      </c>
      <c r="N18605" s="74">
        <v>0</v>
      </c>
    </row>
    <row r="18606" spans="1:14">
      <c r="A18606" s="43" t="str">
        <f t="shared" si="896"/>
        <v>158124300130001002</v>
      </c>
      <c r="B18606" s="28">
        <f t="shared" si="897"/>
        <v>1</v>
      </c>
      <c r="C18606" s="28">
        <f t="shared" si="898"/>
        <v>0</v>
      </c>
      <c r="K18606" s="73" t="s">
        <v>1890</v>
      </c>
      <c r="L18606" s="73" t="s">
        <v>8433</v>
      </c>
      <c r="M18606" s="74">
        <v>1</v>
      </c>
      <c r="N18606" s="74">
        <v>0</v>
      </c>
    </row>
    <row r="18607" spans="1:14">
      <c r="A18607" s="43" t="str">
        <f t="shared" si="896"/>
        <v>158124300130001003</v>
      </c>
      <c r="B18607" s="28">
        <f t="shared" si="897"/>
        <v>16</v>
      </c>
      <c r="C18607" s="28">
        <f t="shared" si="898"/>
        <v>11</v>
      </c>
      <c r="K18607" s="73" t="s">
        <v>1901</v>
      </c>
      <c r="L18607" s="73" t="s">
        <v>8433</v>
      </c>
      <c r="M18607" s="74">
        <v>5</v>
      </c>
      <c r="N18607" s="74">
        <v>11</v>
      </c>
    </row>
    <row r="18608" spans="1:14">
      <c r="A18608" s="43" t="str">
        <f t="shared" si="896"/>
        <v>158124300130001004</v>
      </c>
      <c r="B18608" s="28">
        <f t="shared" si="897"/>
        <v>0</v>
      </c>
      <c r="C18608" s="28">
        <f t="shared" si="898"/>
        <v>0</v>
      </c>
      <c r="K18608" s="73" t="s">
        <v>1917</v>
      </c>
      <c r="L18608" s="73" t="s">
        <v>8433</v>
      </c>
      <c r="M18608" s="74">
        <v>0</v>
      </c>
      <c r="N18608" s="74">
        <v>0</v>
      </c>
    </row>
    <row r="18609" spans="1:14">
      <c r="A18609" s="43" t="str">
        <f t="shared" si="896"/>
        <v>158124300130001005</v>
      </c>
      <c r="B18609" s="28">
        <f t="shared" si="897"/>
        <v>1</v>
      </c>
      <c r="C18609" s="28">
        <f t="shared" si="898"/>
        <v>1</v>
      </c>
      <c r="K18609" s="73" t="s">
        <v>1919</v>
      </c>
      <c r="L18609" s="73" t="s">
        <v>8433</v>
      </c>
      <c r="M18609" s="74">
        <v>0</v>
      </c>
      <c r="N18609" s="74">
        <v>1</v>
      </c>
    </row>
    <row r="18610" spans="1:14">
      <c r="A18610" s="43" t="str">
        <f t="shared" si="896"/>
        <v>158124300130001006</v>
      </c>
      <c r="B18610" s="28">
        <f t="shared" si="897"/>
        <v>0</v>
      </c>
      <c r="C18610" s="28">
        <f t="shared" si="898"/>
        <v>0</v>
      </c>
      <c r="K18610" s="73" t="s">
        <v>1920</v>
      </c>
      <c r="L18610" s="73" t="s">
        <v>8433</v>
      </c>
      <c r="M18610" s="74">
        <v>0</v>
      </c>
      <c r="N18610" s="74">
        <v>0</v>
      </c>
    </row>
    <row r="18611" spans="1:14">
      <c r="A18611" s="43" t="str">
        <f t="shared" si="896"/>
        <v>158124300130001007</v>
      </c>
      <c r="B18611" s="28">
        <f t="shared" si="897"/>
        <v>0</v>
      </c>
      <c r="C18611" s="28">
        <f t="shared" si="898"/>
        <v>0</v>
      </c>
      <c r="K18611" s="73" t="s">
        <v>1944</v>
      </c>
      <c r="L18611" s="73" t="s">
        <v>8433</v>
      </c>
      <c r="M18611" s="74">
        <v>0</v>
      </c>
      <c r="N18611" s="74">
        <v>0</v>
      </c>
    </row>
    <row r="18612" spans="1:14">
      <c r="A18612" s="43" t="str">
        <f t="shared" si="896"/>
        <v>158124300130001008</v>
      </c>
      <c r="B18612" s="28">
        <f t="shared" si="897"/>
        <v>0</v>
      </c>
      <c r="C18612" s="28">
        <f t="shared" si="898"/>
        <v>0</v>
      </c>
      <c r="K18612" s="73" t="s">
        <v>8208</v>
      </c>
      <c r="L18612" s="73" t="s">
        <v>8433</v>
      </c>
      <c r="M18612" s="74">
        <v>0</v>
      </c>
      <c r="N18612" s="74">
        <v>0</v>
      </c>
    </row>
    <row r="18613" spans="1:14">
      <c r="A18613" s="43" t="str">
        <f t="shared" si="896"/>
        <v>158124300130001009</v>
      </c>
      <c r="B18613" s="28">
        <f t="shared" si="897"/>
        <v>17</v>
      </c>
      <c r="C18613" s="28">
        <f t="shared" si="898"/>
        <v>10</v>
      </c>
      <c r="K18613" s="73" t="s">
        <v>8209</v>
      </c>
      <c r="L18613" s="73" t="s">
        <v>8433</v>
      </c>
      <c r="M18613" s="74">
        <v>7</v>
      </c>
      <c r="N18613" s="74">
        <v>10</v>
      </c>
    </row>
    <row r="18614" spans="1:14">
      <c r="A18614" s="43" t="str">
        <f t="shared" si="896"/>
        <v>158124300130001010</v>
      </c>
      <c r="B18614" s="28">
        <f t="shared" si="897"/>
        <v>1</v>
      </c>
      <c r="C18614" s="28">
        <f t="shared" si="898"/>
        <v>1</v>
      </c>
      <c r="K18614" s="73" t="s">
        <v>8210</v>
      </c>
      <c r="L18614" s="73" t="s">
        <v>8433</v>
      </c>
      <c r="M18614" s="74">
        <v>0</v>
      </c>
      <c r="N18614" s="74">
        <v>1</v>
      </c>
    </row>
    <row r="18615" spans="1:14">
      <c r="A18615" s="43" t="str">
        <f t="shared" si="896"/>
        <v>158124300130001011</v>
      </c>
      <c r="B18615" s="28">
        <f t="shared" si="897"/>
        <v>0</v>
      </c>
      <c r="C18615" s="28">
        <f t="shared" si="898"/>
        <v>0</v>
      </c>
      <c r="K18615" s="73" t="s">
        <v>8211</v>
      </c>
      <c r="L18615" s="73" t="s">
        <v>8433</v>
      </c>
      <c r="M18615" s="74">
        <v>0</v>
      </c>
      <c r="N18615" s="74">
        <v>0</v>
      </c>
    </row>
    <row r="18616" spans="1:14">
      <c r="A18616" s="43" t="str">
        <f t="shared" si="896"/>
        <v>158124300130001012</v>
      </c>
      <c r="B18616" s="28">
        <f t="shared" si="897"/>
        <v>0</v>
      </c>
      <c r="C18616" s="28">
        <f t="shared" si="898"/>
        <v>0</v>
      </c>
      <c r="K18616" s="73" t="s">
        <v>8212</v>
      </c>
      <c r="L18616" s="73" t="s">
        <v>8433</v>
      </c>
      <c r="M18616" s="74">
        <v>0</v>
      </c>
      <c r="N18616" s="74">
        <v>0</v>
      </c>
    </row>
    <row r="18617" spans="1:14">
      <c r="A18617" s="43" t="str">
        <f t="shared" si="896"/>
        <v>158124300130001013</v>
      </c>
      <c r="B18617" s="28">
        <f t="shared" si="897"/>
        <v>7</v>
      </c>
      <c r="C18617" s="28">
        <f t="shared" si="898"/>
        <v>7</v>
      </c>
      <c r="K18617" s="73" t="s">
        <v>8213</v>
      </c>
      <c r="L18617" s="73" t="s">
        <v>8433</v>
      </c>
      <c r="M18617" s="74">
        <v>0</v>
      </c>
      <c r="N18617" s="74">
        <v>7</v>
      </c>
    </row>
    <row r="18618" spans="1:14">
      <c r="A18618" s="43" t="str">
        <f t="shared" si="896"/>
        <v>158124300130001014</v>
      </c>
      <c r="B18618" s="28">
        <f t="shared" si="897"/>
        <v>3</v>
      </c>
      <c r="C18618" s="28">
        <f t="shared" si="898"/>
        <v>3</v>
      </c>
      <c r="K18618" s="73" t="s">
        <v>8214</v>
      </c>
      <c r="L18618" s="73" t="s">
        <v>8433</v>
      </c>
      <c r="M18618" s="74">
        <v>0</v>
      </c>
      <c r="N18618" s="74">
        <v>3</v>
      </c>
    </row>
    <row r="18619" spans="1:14">
      <c r="A18619" s="43" t="str">
        <f t="shared" si="896"/>
        <v>158124300130001015</v>
      </c>
      <c r="B18619" s="28">
        <f t="shared" si="897"/>
        <v>537</v>
      </c>
      <c r="C18619" s="28">
        <f t="shared" si="898"/>
        <v>323</v>
      </c>
      <c r="K18619" s="73" t="s">
        <v>8215</v>
      </c>
      <c r="L18619" s="73" t="s">
        <v>8433</v>
      </c>
      <c r="M18619" s="74">
        <v>214</v>
      </c>
      <c r="N18619" s="74">
        <v>323</v>
      </c>
    </row>
    <row r="18620" spans="1:14">
      <c r="A18620" s="43" t="str">
        <f t="shared" si="896"/>
        <v>158124300130001016</v>
      </c>
      <c r="B18620" s="28">
        <f t="shared" si="897"/>
        <v>0</v>
      </c>
      <c r="C18620" s="28">
        <f t="shared" si="898"/>
        <v>0</v>
      </c>
      <c r="K18620" s="73" t="s">
        <v>8216</v>
      </c>
      <c r="L18620" s="73" t="s">
        <v>8433</v>
      </c>
      <c r="M18620" s="74">
        <v>0</v>
      </c>
      <c r="N18620" s="74">
        <v>0</v>
      </c>
    </row>
    <row r="18621" spans="1:14">
      <c r="A18621" s="43" t="str">
        <f t="shared" si="896"/>
        <v>158124300130001017</v>
      </c>
      <c r="B18621" s="28">
        <f t="shared" si="897"/>
        <v>0</v>
      </c>
      <c r="C18621" s="28">
        <f t="shared" si="898"/>
        <v>0</v>
      </c>
      <c r="K18621" s="73" t="s">
        <v>8217</v>
      </c>
      <c r="L18621" s="73" t="s">
        <v>8433</v>
      </c>
      <c r="M18621" s="74">
        <v>0</v>
      </c>
      <c r="N18621" s="74">
        <v>0</v>
      </c>
    </row>
    <row r="18622" spans="1:14">
      <c r="A18622" s="43" t="str">
        <f t="shared" si="896"/>
        <v>158124300130001018</v>
      </c>
      <c r="B18622" s="28">
        <f t="shared" si="897"/>
        <v>0</v>
      </c>
      <c r="C18622" s="28">
        <f t="shared" si="898"/>
        <v>0</v>
      </c>
      <c r="K18622" s="73" t="s">
        <v>8218</v>
      </c>
      <c r="L18622" s="73" t="s">
        <v>8433</v>
      </c>
      <c r="M18622" s="74">
        <v>0</v>
      </c>
      <c r="N18622" s="74">
        <v>0</v>
      </c>
    </row>
    <row r="18623" spans="1:14">
      <c r="A18623" s="43" t="str">
        <f t="shared" si="896"/>
        <v>158124300130001019</v>
      </c>
      <c r="B18623" s="28">
        <f t="shared" si="897"/>
        <v>0</v>
      </c>
      <c r="C18623" s="28">
        <f t="shared" si="898"/>
        <v>0</v>
      </c>
      <c r="K18623" s="73" t="s">
        <v>8219</v>
      </c>
      <c r="L18623" s="73" t="s">
        <v>8433</v>
      </c>
      <c r="M18623" s="74">
        <v>0</v>
      </c>
      <c r="N18623" s="74">
        <v>0</v>
      </c>
    </row>
    <row r="18624" spans="1:14">
      <c r="A18624" s="43" t="str">
        <f t="shared" si="896"/>
        <v>158124300130001020</v>
      </c>
      <c r="B18624" s="28">
        <f t="shared" si="897"/>
        <v>3</v>
      </c>
      <c r="C18624" s="28">
        <f t="shared" si="898"/>
        <v>2</v>
      </c>
      <c r="K18624" s="73" t="s">
        <v>8342</v>
      </c>
      <c r="L18624" s="73" t="s">
        <v>8433</v>
      </c>
      <c r="M18624" s="74">
        <v>1</v>
      </c>
      <c r="N18624" s="74">
        <v>2</v>
      </c>
    </row>
    <row r="18625" spans="1:14">
      <c r="A18625" s="43" t="str">
        <f t="shared" si="896"/>
        <v>158124300130001021</v>
      </c>
      <c r="B18625" s="28">
        <f t="shared" si="897"/>
        <v>0</v>
      </c>
      <c r="C18625" s="28">
        <f t="shared" si="898"/>
        <v>0</v>
      </c>
      <c r="K18625" s="73" t="s">
        <v>8343</v>
      </c>
      <c r="L18625" s="73" t="s">
        <v>8433</v>
      </c>
      <c r="M18625" s="74">
        <v>0</v>
      </c>
      <c r="N18625" s="74">
        <v>0</v>
      </c>
    </row>
    <row r="18626" spans="1:14">
      <c r="A18626" s="43" t="str">
        <f t="shared" si="896"/>
        <v>158124300130001022</v>
      </c>
      <c r="B18626" s="28">
        <f t="shared" si="897"/>
        <v>4</v>
      </c>
      <c r="C18626" s="28">
        <f t="shared" si="898"/>
        <v>2</v>
      </c>
      <c r="K18626" s="73" t="s">
        <v>8344</v>
      </c>
      <c r="L18626" s="73" t="s">
        <v>8433</v>
      </c>
      <c r="M18626" s="74">
        <v>2</v>
      </c>
      <c r="N18626" s="74">
        <v>2</v>
      </c>
    </row>
    <row r="18627" spans="1:14">
      <c r="A18627" s="43" t="str">
        <f t="shared" ref="A18627:A18690" si="899">L18627&amp;K18627</f>
        <v>158124300130001023</v>
      </c>
      <c r="B18627" s="28">
        <f t="shared" ref="B18627:B18690" si="900">M18627+N18627</f>
        <v>0</v>
      </c>
      <c r="C18627" s="28">
        <f t="shared" ref="C18627:C18690" si="901">N18627</f>
        <v>0</v>
      </c>
      <c r="K18627" s="73" t="s">
        <v>8345</v>
      </c>
      <c r="L18627" s="73" t="s">
        <v>8433</v>
      </c>
      <c r="M18627" s="74">
        <v>0</v>
      </c>
      <c r="N18627" s="74">
        <v>0</v>
      </c>
    </row>
    <row r="18628" spans="1:14">
      <c r="A18628" s="43" t="str">
        <f t="shared" si="899"/>
        <v>158124300130001024</v>
      </c>
      <c r="B18628" s="28">
        <f t="shared" si="900"/>
        <v>0</v>
      </c>
      <c r="C18628" s="28">
        <f t="shared" si="901"/>
        <v>0</v>
      </c>
      <c r="K18628" s="73" t="s">
        <v>8346</v>
      </c>
      <c r="L18628" s="73" t="s">
        <v>8433</v>
      </c>
      <c r="M18628" s="74">
        <v>0</v>
      </c>
      <c r="N18628" s="74">
        <v>0</v>
      </c>
    </row>
    <row r="18629" spans="1:14">
      <c r="A18629" s="43" t="str">
        <f t="shared" si="899"/>
        <v>158124300130001031</v>
      </c>
      <c r="B18629" s="28">
        <f t="shared" si="900"/>
        <v>10</v>
      </c>
      <c r="C18629" s="28">
        <f t="shared" si="901"/>
        <v>5</v>
      </c>
      <c r="K18629" s="73" t="s">
        <v>8418</v>
      </c>
      <c r="L18629" s="73" t="s">
        <v>8433</v>
      </c>
      <c r="M18629" s="74">
        <v>5</v>
      </c>
      <c r="N18629" s="74">
        <v>5</v>
      </c>
    </row>
    <row r="18630" spans="1:14">
      <c r="A18630" s="43" t="str">
        <f t="shared" si="899"/>
        <v>158124300130001033</v>
      </c>
      <c r="B18630" s="28">
        <f t="shared" si="900"/>
        <v>0</v>
      </c>
      <c r="C18630" s="28">
        <f t="shared" si="901"/>
        <v>0</v>
      </c>
      <c r="K18630" s="73" t="s">
        <v>8420</v>
      </c>
      <c r="L18630" s="73" t="s">
        <v>8433</v>
      </c>
      <c r="M18630" s="74">
        <v>0</v>
      </c>
      <c r="N18630" s="74">
        <v>0</v>
      </c>
    </row>
    <row r="18631" spans="1:14">
      <c r="A18631" s="43" t="str">
        <f t="shared" si="899"/>
        <v>158124300130001034</v>
      </c>
      <c r="B18631" s="28">
        <f t="shared" si="900"/>
        <v>0</v>
      </c>
      <c r="C18631" s="28">
        <f t="shared" si="901"/>
        <v>0</v>
      </c>
      <c r="K18631" s="73" t="s">
        <v>8421</v>
      </c>
      <c r="L18631" s="73" t="s">
        <v>8433</v>
      </c>
      <c r="M18631" s="74">
        <v>0</v>
      </c>
      <c r="N18631" s="74">
        <v>0</v>
      </c>
    </row>
    <row r="18632" spans="1:14">
      <c r="A18632" s="43" t="str">
        <f t="shared" si="899"/>
        <v>158124300130001035</v>
      </c>
      <c r="B18632" s="28">
        <f t="shared" si="900"/>
        <v>4</v>
      </c>
      <c r="C18632" s="28">
        <f t="shared" si="901"/>
        <v>1</v>
      </c>
      <c r="K18632" s="73" t="s">
        <v>8422</v>
      </c>
      <c r="L18632" s="73" t="s">
        <v>8433</v>
      </c>
      <c r="M18632" s="74">
        <v>3</v>
      </c>
      <c r="N18632" s="74">
        <v>1</v>
      </c>
    </row>
    <row r="18633" spans="1:14">
      <c r="A18633" s="43" t="str">
        <f t="shared" si="899"/>
        <v>158124300130001036</v>
      </c>
      <c r="B18633" s="28">
        <f t="shared" si="900"/>
        <v>0</v>
      </c>
      <c r="C18633" s="28">
        <f t="shared" si="901"/>
        <v>0</v>
      </c>
      <c r="K18633" s="73" t="s">
        <v>8423</v>
      </c>
      <c r="L18633" s="73" t="s">
        <v>8433</v>
      </c>
      <c r="M18633" s="74">
        <v>0</v>
      </c>
      <c r="N18633" s="74">
        <v>0</v>
      </c>
    </row>
    <row r="18634" spans="1:14">
      <c r="A18634" s="43" t="str">
        <f t="shared" si="899"/>
        <v>158124300130001037</v>
      </c>
      <c r="B18634" s="28">
        <f t="shared" si="900"/>
        <v>0</v>
      </c>
      <c r="C18634" s="28">
        <f t="shared" si="901"/>
        <v>0</v>
      </c>
      <c r="K18634" s="73" t="s">
        <v>8424</v>
      </c>
      <c r="L18634" s="73" t="s">
        <v>8433</v>
      </c>
      <c r="M18634" s="74">
        <v>0</v>
      </c>
      <c r="N18634" s="74">
        <v>0</v>
      </c>
    </row>
    <row r="18635" spans="1:14">
      <c r="A18635" s="43" t="str">
        <f t="shared" si="899"/>
        <v>158124300130001038</v>
      </c>
      <c r="B18635" s="28">
        <f t="shared" si="900"/>
        <v>0</v>
      </c>
      <c r="C18635" s="28">
        <f t="shared" si="901"/>
        <v>0</v>
      </c>
      <c r="K18635" s="73" t="s">
        <v>8434</v>
      </c>
      <c r="L18635" s="73" t="s">
        <v>8433</v>
      </c>
      <c r="M18635" s="74">
        <v>0</v>
      </c>
      <c r="N18635" s="74">
        <v>0</v>
      </c>
    </row>
    <row r="18636" spans="1:14">
      <c r="A18636" s="43" t="str">
        <f t="shared" si="899"/>
        <v>158124300130001039</v>
      </c>
      <c r="B18636" s="28">
        <f t="shared" si="900"/>
        <v>5</v>
      </c>
      <c r="C18636" s="28">
        <f t="shared" si="901"/>
        <v>2</v>
      </c>
      <c r="K18636" s="73" t="s">
        <v>8435</v>
      </c>
      <c r="L18636" s="73" t="s">
        <v>8433</v>
      </c>
      <c r="M18636" s="74">
        <v>3</v>
      </c>
      <c r="N18636" s="74">
        <v>2</v>
      </c>
    </row>
    <row r="18637" spans="1:14">
      <c r="A18637" s="43" t="str">
        <f t="shared" si="899"/>
        <v>158124300130001040</v>
      </c>
      <c r="B18637" s="28">
        <f t="shared" si="900"/>
        <v>0</v>
      </c>
      <c r="C18637" s="28">
        <f t="shared" si="901"/>
        <v>0</v>
      </c>
      <c r="K18637" s="73" t="s">
        <v>8436</v>
      </c>
      <c r="L18637" s="73" t="s">
        <v>8433</v>
      </c>
      <c r="M18637" s="74">
        <v>0</v>
      </c>
      <c r="N18637" s="74">
        <v>0</v>
      </c>
    </row>
    <row r="18638" spans="1:14">
      <c r="A18638" s="43" t="str">
        <f t="shared" si="899"/>
        <v>158124300130001041</v>
      </c>
      <c r="B18638" s="28">
        <f t="shared" si="900"/>
        <v>0</v>
      </c>
      <c r="C18638" s="28">
        <f t="shared" si="901"/>
        <v>0</v>
      </c>
      <c r="K18638" s="73" t="s">
        <v>8437</v>
      </c>
      <c r="L18638" s="73" t="s">
        <v>8433</v>
      </c>
      <c r="M18638" s="74">
        <v>0</v>
      </c>
      <c r="N18638" s="74">
        <v>0</v>
      </c>
    </row>
    <row r="18639" spans="1:14">
      <c r="A18639" s="43" t="str">
        <f t="shared" si="899"/>
        <v>158124300130001042</v>
      </c>
      <c r="B18639" s="28">
        <f t="shared" si="900"/>
        <v>0</v>
      </c>
      <c r="C18639" s="28">
        <f t="shared" si="901"/>
        <v>0</v>
      </c>
      <c r="K18639" s="73" t="s">
        <v>8438</v>
      </c>
      <c r="L18639" s="73" t="s">
        <v>8433</v>
      </c>
      <c r="M18639" s="74">
        <v>0</v>
      </c>
      <c r="N18639" s="74">
        <v>0</v>
      </c>
    </row>
    <row r="18640" spans="1:14">
      <c r="A18640" s="43" t="str">
        <f t="shared" si="899"/>
        <v>158124300130001043</v>
      </c>
      <c r="B18640" s="28">
        <f t="shared" si="900"/>
        <v>1183</v>
      </c>
      <c r="C18640" s="28">
        <f t="shared" si="901"/>
        <v>850</v>
      </c>
      <c r="K18640" s="73" t="s">
        <v>8439</v>
      </c>
      <c r="L18640" s="73" t="s">
        <v>8433</v>
      </c>
      <c r="M18640" s="74">
        <v>333</v>
      </c>
      <c r="N18640" s="74">
        <v>850</v>
      </c>
    </row>
    <row r="18641" spans="1:14">
      <c r="A18641" s="43" t="str">
        <f t="shared" si="899"/>
        <v>158124300130001044</v>
      </c>
      <c r="B18641" s="28">
        <f t="shared" si="900"/>
        <v>0</v>
      </c>
      <c r="C18641" s="28">
        <f t="shared" si="901"/>
        <v>0</v>
      </c>
      <c r="K18641" s="73" t="s">
        <v>8440</v>
      </c>
      <c r="L18641" s="73" t="s">
        <v>8433</v>
      </c>
      <c r="M18641" s="74">
        <v>0</v>
      </c>
      <c r="N18641" s="74">
        <v>0</v>
      </c>
    </row>
    <row r="18642" spans="1:14">
      <c r="A18642" s="43" t="str">
        <f t="shared" si="899"/>
        <v>158124300130001045</v>
      </c>
      <c r="B18642" s="28">
        <f t="shared" si="900"/>
        <v>2</v>
      </c>
      <c r="C18642" s="28">
        <f t="shared" si="901"/>
        <v>2</v>
      </c>
      <c r="K18642" s="73" t="s">
        <v>8441</v>
      </c>
      <c r="L18642" s="73" t="s">
        <v>8433</v>
      </c>
      <c r="M18642" s="74">
        <v>0</v>
      </c>
      <c r="N18642" s="74">
        <v>2</v>
      </c>
    </row>
    <row r="18643" spans="1:14">
      <c r="A18643" s="43" t="str">
        <f t="shared" si="899"/>
        <v>158124300130001046</v>
      </c>
      <c r="B18643" s="28">
        <f t="shared" si="900"/>
        <v>1</v>
      </c>
      <c r="C18643" s="28">
        <f t="shared" si="901"/>
        <v>0</v>
      </c>
      <c r="K18643" s="73" t="s">
        <v>8442</v>
      </c>
      <c r="L18643" s="73" t="s">
        <v>8433</v>
      </c>
      <c r="M18643" s="74">
        <v>1</v>
      </c>
      <c r="N18643" s="74">
        <v>0</v>
      </c>
    </row>
    <row r="18644" spans="1:14">
      <c r="A18644" s="43" t="str">
        <f t="shared" si="899"/>
        <v>158124300130001047</v>
      </c>
      <c r="B18644" s="28">
        <f t="shared" si="900"/>
        <v>0</v>
      </c>
      <c r="C18644" s="28">
        <f t="shared" si="901"/>
        <v>0</v>
      </c>
      <c r="K18644" s="73" t="s">
        <v>8443</v>
      </c>
      <c r="L18644" s="73" t="s">
        <v>8433</v>
      </c>
      <c r="M18644" s="74">
        <v>0</v>
      </c>
      <c r="N18644" s="74">
        <v>0</v>
      </c>
    </row>
    <row r="18645" spans="1:14">
      <c r="A18645" s="43" t="str">
        <f t="shared" si="899"/>
        <v>158124300130001048</v>
      </c>
      <c r="B18645" s="28">
        <f t="shared" si="900"/>
        <v>5</v>
      </c>
      <c r="C18645" s="28">
        <f t="shared" si="901"/>
        <v>2</v>
      </c>
      <c r="K18645" s="73" t="s">
        <v>8444</v>
      </c>
      <c r="L18645" s="73" t="s">
        <v>8433</v>
      </c>
      <c r="M18645" s="74">
        <v>3</v>
      </c>
      <c r="N18645" s="74">
        <v>2</v>
      </c>
    </row>
    <row r="18646" spans="1:14">
      <c r="A18646" s="43" t="str">
        <f t="shared" si="899"/>
        <v>158124300130001049</v>
      </c>
      <c r="B18646" s="28">
        <f t="shared" si="900"/>
        <v>1</v>
      </c>
      <c r="C18646" s="28">
        <f t="shared" si="901"/>
        <v>1</v>
      </c>
      <c r="K18646" s="73" t="s">
        <v>8445</v>
      </c>
      <c r="L18646" s="73" t="s">
        <v>8433</v>
      </c>
      <c r="M18646" s="74">
        <v>0</v>
      </c>
      <c r="N18646" s="74">
        <v>1</v>
      </c>
    </row>
    <row r="18647" spans="1:14">
      <c r="A18647" s="43" t="str">
        <f t="shared" si="899"/>
        <v>158125300130115001</v>
      </c>
      <c r="B18647" s="28">
        <f t="shared" si="900"/>
        <v>2</v>
      </c>
      <c r="C18647" s="28">
        <f t="shared" si="901"/>
        <v>0</v>
      </c>
      <c r="K18647" s="73" t="s">
        <v>8446</v>
      </c>
      <c r="L18647" s="73" t="s">
        <v>8447</v>
      </c>
      <c r="M18647" s="74">
        <v>2</v>
      </c>
      <c r="N18647" s="74">
        <v>0</v>
      </c>
    </row>
    <row r="18648" spans="1:14">
      <c r="A18648" s="43" t="str">
        <f t="shared" si="899"/>
        <v>158125300130115002</v>
      </c>
      <c r="B18648" s="28">
        <f t="shared" si="900"/>
        <v>1</v>
      </c>
      <c r="C18648" s="28">
        <f t="shared" si="901"/>
        <v>1</v>
      </c>
      <c r="K18648" s="73" t="s">
        <v>8448</v>
      </c>
      <c r="L18648" s="73" t="s">
        <v>8447</v>
      </c>
      <c r="M18648" s="74">
        <v>0</v>
      </c>
      <c r="N18648" s="74">
        <v>1</v>
      </c>
    </row>
    <row r="18649" spans="1:14">
      <c r="A18649" s="43" t="str">
        <f t="shared" si="899"/>
        <v>158128300130370001</v>
      </c>
      <c r="B18649" s="28">
        <f t="shared" si="900"/>
        <v>15</v>
      </c>
      <c r="C18649" s="28">
        <f t="shared" si="901"/>
        <v>15</v>
      </c>
      <c r="K18649" s="73" t="s">
        <v>8449</v>
      </c>
      <c r="L18649" s="73" t="s">
        <v>8450</v>
      </c>
      <c r="M18649" s="74">
        <v>0</v>
      </c>
      <c r="N18649" s="74">
        <v>15</v>
      </c>
    </row>
    <row r="18650" spans="1:14">
      <c r="A18650" s="43" t="str">
        <f t="shared" si="899"/>
        <v>158128300130370002</v>
      </c>
      <c r="B18650" s="28">
        <f t="shared" si="900"/>
        <v>13</v>
      </c>
      <c r="C18650" s="28">
        <f t="shared" si="901"/>
        <v>12</v>
      </c>
      <c r="K18650" s="73" t="s">
        <v>8451</v>
      </c>
      <c r="L18650" s="73" t="s">
        <v>8450</v>
      </c>
      <c r="M18650" s="74">
        <v>1</v>
      </c>
      <c r="N18650" s="74">
        <v>12</v>
      </c>
    </row>
    <row r="18651" spans="1:14">
      <c r="A18651" s="43" t="str">
        <f t="shared" si="899"/>
        <v>158128300130370003</v>
      </c>
      <c r="B18651" s="28">
        <f t="shared" si="900"/>
        <v>36</v>
      </c>
      <c r="C18651" s="28">
        <f t="shared" si="901"/>
        <v>33</v>
      </c>
      <c r="K18651" s="73" t="s">
        <v>8452</v>
      </c>
      <c r="L18651" s="73" t="s">
        <v>8450</v>
      </c>
      <c r="M18651" s="74">
        <v>3</v>
      </c>
      <c r="N18651" s="74">
        <v>33</v>
      </c>
    </row>
    <row r="18652" spans="1:14">
      <c r="A18652" s="43" t="str">
        <f t="shared" si="899"/>
        <v>158128300130370004</v>
      </c>
      <c r="B18652" s="28">
        <f t="shared" si="900"/>
        <v>16</v>
      </c>
      <c r="C18652" s="28">
        <f t="shared" si="901"/>
        <v>13</v>
      </c>
      <c r="K18652" s="73" t="s">
        <v>8453</v>
      </c>
      <c r="L18652" s="73" t="s">
        <v>8450</v>
      </c>
      <c r="M18652" s="74">
        <v>3</v>
      </c>
      <c r="N18652" s="74">
        <v>13</v>
      </c>
    </row>
    <row r="18653" spans="1:14">
      <c r="A18653" s="43" t="str">
        <f t="shared" si="899"/>
        <v>158128300130370005</v>
      </c>
      <c r="B18653" s="28">
        <f t="shared" si="900"/>
        <v>11</v>
      </c>
      <c r="C18653" s="28">
        <f t="shared" si="901"/>
        <v>6</v>
      </c>
      <c r="K18653" s="73" t="s">
        <v>8454</v>
      </c>
      <c r="L18653" s="73" t="s">
        <v>8450</v>
      </c>
      <c r="M18653" s="74">
        <v>5</v>
      </c>
      <c r="N18653" s="74">
        <v>6</v>
      </c>
    </row>
    <row r="18654" spans="1:14">
      <c r="A18654" s="43" t="str">
        <f t="shared" si="899"/>
        <v>158128300130370006</v>
      </c>
      <c r="B18654" s="28">
        <f t="shared" si="900"/>
        <v>233</v>
      </c>
      <c r="C18654" s="28">
        <f t="shared" si="901"/>
        <v>203</v>
      </c>
      <c r="K18654" s="73" t="s">
        <v>8455</v>
      </c>
      <c r="L18654" s="73" t="s">
        <v>8450</v>
      </c>
      <c r="M18654" s="74">
        <v>30</v>
      </c>
      <c r="N18654" s="74">
        <v>203</v>
      </c>
    </row>
    <row r="18655" spans="1:14">
      <c r="A18655" s="43" t="str">
        <f t="shared" si="899"/>
        <v>158128300130370007</v>
      </c>
      <c r="B18655" s="28">
        <f t="shared" si="900"/>
        <v>10</v>
      </c>
      <c r="C18655" s="28">
        <f t="shared" si="901"/>
        <v>7</v>
      </c>
      <c r="K18655" s="73" t="s">
        <v>8456</v>
      </c>
      <c r="L18655" s="73" t="s">
        <v>8450</v>
      </c>
      <c r="M18655" s="74">
        <v>3</v>
      </c>
      <c r="N18655" s="74">
        <v>7</v>
      </c>
    </row>
    <row r="18656" spans="1:14">
      <c r="A18656" s="43" t="str">
        <f t="shared" si="899"/>
        <v>158128300130370008</v>
      </c>
      <c r="B18656" s="28">
        <f t="shared" si="900"/>
        <v>9</v>
      </c>
      <c r="C18656" s="28">
        <f t="shared" si="901"/>
        <v>8</v>
      </c>
      <c r="K18656" s="73" t="s">
        <v>8457</v>
      </c>
      <c r="L18656" s="73" t="s">
        <v>8450</v>
      </c>
      <c r="M18656" s="74">
        <v>1</v>
      </c>
      <c r="N18656" s="74">
        <v>8</v>
      </c>
    </row>
    <row r="18657" spans="1:14">
      <c r="A18657" s="43" t="str">
        <f t="shared" si="899"/>
        <v>158128300130370009</v>
      </c>
      <c r="B18657" s="28">
        <f t="shared" si="900"/>
        <v>43</v>
      </c>
      <c r="C18657" s="28">
        <f t="shared" si="901"/>
        <v>35</v>
      </c>
      <c r="K18657" s="73" t="s">
        <v>8458</v>
      </c>
      <c r="L18657" s="73" t="s">
        <v>8450</v>
      </c>
      <c r="M18657" s="74">
        <v>8</v>
      </c>
      <c r="N18657" s="74">
        <v>35</v>
      </c>
    </row>
    <row r="18658" spans="1:14">
      <c r="A18658" s="43" t="str">
        <f t="shared" si="899"/>
        <v>158128300130370010</v>
      </c>
      <c r="B18658" s="28">
        <f t="shared" si="900"/>
        <v>16</v>
      </c>
      <c r="C18658" s="28">
        <f t="shared" si="901"/>
        <v>4</v>
      </c>
      <c r="K18658" s="73" t="s">
        <v>8459</v>
      </c>
      <c r="L18658" s="73" t="s">
        <v>8450</v>
      </c>
      <c r="M18658" s="74">
        <v>12</v>
      </c>
      <c r="N18658" s="74">
        <v>4</v>
      </c>
    </row>
    <row r="18659" spans="1:14">
      <c r="A18659" s="43" t="str">
        <f t="shared" si="899"/>
        <v>158128300130370011</v>
      </c>
      <c r="B18659" s="28">
        <f t="shared" si="900"/>
        <v>1</v>
      </c>
      <c r="C18659" s="28">
        <f t="shared" si="901"/>
        <v>1</v>
      </c>
      <c r="K18659" s="73" t="s">
        <v>8460</v>
      </c>
      <c r="L18659" s="73" t="s">
        <v>8450</v>
      </c>
      <c r="M18659" s="74">
        <v>0</v>
      </c>
      <c r="N18659" s="74">
        <v>1</v>
      </c>
    </row>
    <row r="18660" spans="1:14">
      <c r="A18660" s="43" t="str">
        <f t="shared" si="899"/>
        <v>158128300130370012</v>
      </c>
      <c r="B18660" s="28">
        <f t="shared" si="900"/>
        <v>47</v>
      </c>
      <c r="C18660" s="28">
        <f t="shared" si="901"/>
        <v>44</v>
      </c>
      <c r="K18660" s="73" t="s">
        <v>8461</v>
      </c>
      <c r="L18660" s="73" t="s">
        <v>8450</v>
      </c>
      <c r="M18660" s="74">
        <v>3</v>
      </c>
      <c r="N18660" s="74">
        <v>44</v>
      </c>
    </row>
    <row r="18661" spans="1:14">
      <c r="A18661" s="43" t="str">
        <f t="shared" si="899"/>
        <v>158128300130370013</v>
      </c>
      <c r="B18661" s="28">
        <f t="shared" si="900"/>
        <v>30</v>
      </c>
      <c r="C18661" s="28">
        <f t="shared" si="901"/>
        <v>18</v>
      </c>
      <c r="K18661" s="73" t="s">
        <v>8462</v>
      </c>
      <c r="L18661" s="73" t="s">
        <v>8450</v>
      </c>
      <c r="M18661" s="74">
        <v>12</v>
      </c>
      <c r="N18661" s="74">
        <v>18</v>
      </c>
    </row>
    <row r="18662" spans="1:14">
      <c r="A18662" s="43" t="str">
        <f t="shared" si="899"/>
        <v>158128300130370014</v>
      </c>
      <c r="B18662" s="28">
        <f t="shared" si="900"/>
        <v>10</v>
      </c>
      <c r="C18662" s="28">
        <f t="shared" si="901"/>
        <v>4</v>
      </c>
      <c r="K18662" s="73" t="s">
        <v>8463</v>
      </c>
      <c r="L18662" s="73" t="s">
        <v>8450</v>
      </c>
      <c r="M18662" s="74">
        <v>6</v>
      </c>
      <c r="N18662" s="74">
        <v>4</v>
      </c>
    </row>
    <row r="18663" spans="1:14">
      <c r="A18663" s="43" t="str">
        <f t="shared" si="899"/>
        <v>158128300130370015</v>
      </c>
      <c r="B18663" s="28">
        <f t="shared" si="900"/>
        <v>4</v>
      </c>
      <c r="C18663" s="28">
        <f t="shared" si="901"/>
        <v>2</v>
      </c>
      <c r="K18663" s="73" t="s">
        <v>8464</v>
      </c>
      <c r="L18663" s="73" t="s">
        <v>8450</v>
      </c>
      <c r="M18663" s="74">
        <v>2</v>
      </c>
      <c r="N18663" s="74">
        <v>2</v>
      </c>
    </row>
    <row r="18664" spans="1:14">
      <c r="A18664" s="43" t="str">
        <f t="shared" si="899"/>
        <v>158128300130370016</v>
      </c>
      <c r="B18664" s="28">
        <f t="shared" si="900"/>
        <v>11</v>
      </c>
      <c r="C18664" s="28">
        <f t="shared" si="901"/>
        <v>10</v>
      </c>
      <c r="K18664" s="73" t="s">
        <v>8465</v>
      </c>
      <c r="L18664" s="73" t="s">
        <v>8450</v>
      </c>
      <c r="M18664" s="74">
        <v>1</v>
      </c>
      <c r="N18664" s="74">
        <v>10</v>
      </c>
    </row>
    <row r="18665" spans="1:14">
      <c r="A18665" s="43" t="str">
        <f t="shared" si="899"/>
        <v>158128300130370017</v>
      </c>
      <c r="B18665" s="28">
        <f t="shared" si="900"/>
        <v>14</v>
      </c>
      <c r="C18665" s="28">
        <f t="shared" si="901"/>
        <v>4</v>
      </c>
      <c r="K18665" s="73" t="s">
        <v>8466</v>
      </c>
      <c r="L18665" s="73" t="s">
        <v>8450</v>
      </c>
      <c r="M18665" s="74">
        <v>10</v>
      </c>
      <c r="N18665" s="74">
        <v>4</v>
      </c>
    </row>
    <row r="18666" spans="1:14">
      <c r="A18666" s="43" t="str">
        <f t="shared" si="899"/>
        <v>158128300130370018</v>
      </c>
      <c r="B18666" s="28">
        <f t="shared" si="900"/>
        <v>0</v>
      </c>
      <c r="C18666" s="28">
        <f t="shared" si="901"/>
        <v>0</v>
      </c>
      <c r="K18666" s="73" t="s">
        <v>8467</v>
      </c>
      <c r="L18666" s="73" t="s">
        <v>8450</v>
      </c>
      <c r="M18666" s="74">
        <v>0</v>
      </c>
      <c r="N18666" s="74">
        <v>0</v>
      </c>
    </row>
    <row r="18667" spans="1:14">
      <c r="A18667" s="43" t="str">
        <f t="shared" si="899"/>
        <v>158128300130370019</v>
      </c>
      <c r="B18667" s="28">
        <f t="shared" si="900"/>
        <v>9</v>
      </c>
      <c r="C18667" s="28">
        <f t="shared" si="901"/>
        <v>7</v>
      </c>
      <c r="K18667" s="73" t="s">
        <v>8468</v>
      </c>
      <c r="L18667" s="73" t="s">
        <v>8450</v>
      </c>
      <c r="M18667" s="74">
        <v>2</v>
      </c>
      <c r="N18667" s="74">
        <v>7</v>
      </c>
    </row>
    <row r="18668" spans="1:14">
      <c r="A18668" s="43" t="str">
        <f t="shared" si="899"/>
        <v>158128300130370020</v>
      </c>
      <c r="B18668" s="28">
        <f t="shared" si="900"/>
        <v>0</v>
      </c>
      <c r="C18668" s="28">
        <f t="shared" si="901"/>
        <v>0</v>
      </c>
      <c r="K18668" s="73" t="s">
        <v>8469</v>
      </c>
      <c r="L18668" s="73" t="s">
        <v>8450</v>
      </c>
      <c r="M18668" s="74">
        <v>0</v>
      </c>
      <c r="N18668" s="74">
        <v>0</v>
      </c>
    </row>
    <row r="18669" spans="1:14">
      <c r="A18669" s="43" t="str">
        <f t="shared" si="899"/>
        <v>158128300130370021</v>
      </c>
      <c r="B18669" s="28">
        <f t="shared" si="900"/>
        <v>40</v>
      </c>
      <c r="C18669" s="28">
        <f t="shared" si="901"/>
        <v>33</v>
      </c>
      <c r="K18669" s="73" t="s">
        <v>8470</v>
      </c>
      <c r="L18669" s="73" t="s">
        <v>8450</v>
      </c>
      <c r="M18669" s="74">
        <v>7</v>
      </c>
      <c r="N18669" s="74">
        <v>33</v>
      </c>
    </row>
    <row r="18670" spans="1:14">
      <c r="A18670" s="43" t="str">
        <f t="shared" si="899"/>
        <v>158128300130370022</v>
      </c>
      <c r="B18670" s="28">
        <f t="shared" si="900"/>
        <v>31</v>
      </c>
      <c r="C18670" s="28">
        <f t="shared" si="901"/>
        <v>23</v>
      </c>
      <c r="K18670" s="73" t="s">
        <v>8471</v>
      </c>
      <c r="L18670" s="73" t="s">
        <v>8450</v>
      </c>
      <c r="M18670" s="74">
        <v>8</v>
      </c>
      <c r="N18670" s="74">
        <v>23</v>
      </c>
    </row>
    <row r="18671" spans="1:14">
      <c r="A18671" s="43" t="str">
        <f t="shared" si="899"/>
        <v>158128300130370023</v>
      </c>
      <c r="B18671" s="28">
        <f t="shared" si="900"/>
        <v>5</v>
      </c>
      <c r="C18671" s="28">
        <f t="shared" si="901"/>
        <v>3</v>
      </c>
      <c r="K18671" s="73" t="s">
        <v>8472</v>
      </c>
      <c r="L18671" s="73" t="s">
        <v>8450</v>
      </c>
      <c r="M18671" s="74">
        <v>2</v>
      </c>
      <c r="N18671" s="74">
        <v>3</v>
      </c>
    </row>
    <row r="18672" spans="1:14">
      <c r="A18672" s="43" t="str">
        <f t="shared" si="899"/>
        <v>158128300130370024</v>
      </c>
      <c r="B18672" s="28">
        <f t="shared" si="900"/>
        <v>12</v>
      </c>
      <c r="C18672" s="28">
        <f t="shared" si="901"/>
        <v>7</v>
      </c>
      <c r="K18672" s="73" t="s">
        <v>8473</v>
      </c>
      <c r="L18672" s="73" t="s">
        <v>8450</v>
      </c>
      <c r="M18672" s="74">
        <v>5</v>
      </c>
      <c r="N18672" s="74">
        <v>7</v>
      </c>
    </row>
    <row r="18673" spans="1:14">
      <c r="A18673" s="43" t="str">
        <f t="shared" si="899"/>
        <v>158128300130370025</v>
      </c>
      <c r="B18673" s="28">
        <f t="shared" si="900"/>
        <v>11</v>
      </c>
      <c r="C18673" s="28">
        <f t="shared" si="901"/>
        <v>7</v>
      </c>
      <c r="K18673" s="73" t="s">
        <v>8474</v>
      </c>
      <c r="L18673" s="73" t="s">
        <v>8450</v>
      </c>
      <c r="M18673" s="74">
        <v>4</v>
      </c>
      <c r="N18673" s="74">
        <v>7</v>
      </c>
    </row>
    <row r="18674" spans="1:14">
      <c r="A18674" s="43" t="str">
        <f t="shared" si="899"/>
        <v>158128300130370026</v>
      </c>
      <c r="B18674" s="28">
        <f t="shared" si="900"/>
        <v>3</v>
      </c>
      <c r="C18674" s="28">
        <f t="shared" si="901"/>
        <v>3</v>
      </c>
      <c r="K18674" s="73" t="s">
        <v>8475</v>
      </c>
      <c r="L18674" s="73" t="s">
        <v>8450</v>
      </c>
      <c r="M18674" s="74">
        <v>0</v>
      </c>
      <c r="N18674" s="74">
        <v>3</v>
      </c>
    </row>
    <row r="18675" spans="1:14">
      <c r="A18675" s="43" t="str">
        <f t="shared" si="899"/>
        <v>158128300130370027</v>
      </c>
      <c r="B18675" s="28">
        <f t="shared" si="900"/>
        <v>6</v>
      </c>
      <c r="C18675" s="28">
        <f t="shared" si="901"/>
        <v>5</v>
      </c>
      <c r="K18675" s="73" t="s">
        <v>8476</v>
      </c>
      <c r="L18675" s="73" t="s">
        <v>8450</v>
      </c>
      <c r="M18675" s="74">
        <v>1</v>
      </c>
      <c r="N18675" s="74">
        <v>5</v>
      </c>
    </row>
    <row r="18676" spans="1:14">
      <c r="A18676" s="43" t="str">
        <f t="shared" si="899"/>
        <v>158128300130370028</v>
      </c>
      <c r="B18676" s="28">
        <f t="shared" si="900"/>
        <v>4</v>
      </c>
      <c r="C18676" s="28">
        <f t="shared" si="901"/>
        <v>3</v>
      </c>
      <c r="K18676" s="73" t="s">
        <v>8477</v>
      </c>
      <c r="L18676" s="73" t="s">
        <v>8450</v>
      </c>
      <c r="M18676" s="74">
        <v>1</v>
      </c>
      <c r="N18676" s="74">
        <v>3</v>
      </c>
    </row>
    <row r="18677" spans="1:14">
      <c r="A18677" s="43" t="str">
        <f t="shared" si="899"/>
        <v>158128300130370029</v>
      </c>
      <c r="B18677" s="28">
        <f t="shared" si="900"/>
        <v>3</v>
      </c>
      <c r="C18677" s="28">
        <f t="shared" si="901"/>
        <v>1</v>
      </c>
      <c r="K18677" s="73" t="s">
        <v>8478</v>
      </c>
      <c r="L18677" s="73" t="s">
        <v>8450</v>
      </c>
      <c r="M18677" s="74">
        <v>2</v>
      </c>
      <c r="N18677" s="74">
        <v>1</v>
      </c>
    </row>
    <row r="18678" spans="1:14">
      <c r="A18678" s="43" t="str">
        <f t="shared" si="899"/>
        <v>158128300130370030</v>
      </c>
      <c r="B18678" s="28">
        <f t="shared" si="900"/>
        <v>16</v>
      </c>
      <c r="C18678" s="28">
        <f t="shared" si="901"/>
        <v>15</v>
      </c>
      <c r="K18678" s="73" t="s">
        <v>8479</v>
      </c>
      <c r="L18678" s="73" t="s">
        <v>8450</v>
      </c>
      <c r="M18678" s="74">
        <v>1</v>
      </c>
      <c r="N18678" s="74">
        <v>15</v>
      </c>
    </row>
    <row r="18679" spans="1:14">
      <c r="A18679" s="43" t="str">
        <f t="shared" si="899"/>
        <v>158128300130370031</v>
      </c>
      <c r="B18679" s="28">
        <f t="shared" si="900"/>
        <v>1</v>
      </c>
      <c r="C18679" s="28">
        <f t="shared" si="901"/>
        <v>1</v>
      </c>
      <c r="K18679" s="73" t="s">
        <v>8480</v>
      </c>
      <c r="L18679" s="73" t="s">
        <v>8450</v>
      </c>
      <c r="M18679" s="74">
        <v>0</v>
      </c>
      <c r="N18679" s="74">
        <v>1</v>
      </c>
    </row>
    <row r="18680" spans="1:14">
      <c r="A18680" s="43" t="str">
        <f t="shared" si="899"/>
        <v>158128300130370032</v>
      </c>
      <c r="B18680" s="28">
        <f t="shared" si="900"/>
        <v>1</v>
      </c>
      <c r="C18680" s="28">
        <f t="shared" si="901"/>
        <v>1</v>
      </c>
      <c r="K18680" s="73" t="s">
        <v>8481</v>
      </c>
      <c r="L18680" s="73" t="s">
        <v>8450</v>
      </c>
      <c r="M18680" s="74">
        <v>0</v>
      </c>
      <c r="N18680" s="74">
        <v>1</v>
      </c>
    </row>
    <row r="18681" spans="1:14">
      <c r="A18681" s="43" t="str">
        <f t="shared" si="899"/>
        <v>158128300130370033</v>
      </c>
      <c r="B18681" s="28">
        <f t="shared" si="900"/>
        <v>4</v>
      </c>
      <c r="C18681" s="28">
        <f t="shared" si="901"/>
        <v>3</v>
      </c>
      <c r="K18681" s="73" t="s">
        <v>8482</v>
      </c>
      <c r="L18681" s="73" t="s">
        <v>8450</v>
      </c>
      <c r="M18681" s="74">
        <v>1</v>
      </c>
      <c r="N18681" s="74">
        <v>3</v>
      </c>
    </row>
    <row r="18682" spans="1:14">
      <c r="A18682" s="43" t="str">
        <f t="shared" si="899"/>
        <v>158128300130370034</v>
      </c>
      <c r="B18682" s="28">
        <f t="shared" si="900"/>
        <v>1</v>
      </c>
      <c r="C18682" s="28">
        <f t="shared" si="901"/>
        <v>1</v>
      </c>
      <c r="K18682" s="73" t="s">
        <v>8483</v>
      </c>
      <c r="L18682" s="73" t="s">
        <v>8450</v>
      </c>
      <c r="M18682" s="74">
        <v>0</v>
      </c>
      <c r="N18682" s="74">
        <v>1</v>
      </c>
    </row>
    <row r="18683" spans="1:14">
      <c r="A18683" s="43" t="str">
        <f t="shared" si="899"/>
        <v>158128300130370035</v>
      </c>
      <c r="B18683" s="28">
        <f t="shared" si="900"/>
        <v>5</v>
      </c>
      <c r="C18683" s="28">
        <f t="shared" si="901"/>
        <v>4</v>
      </c>
      <c r="K18683" s="73" t="s">
        <v>8484</v>
      </c>
      <c r="L18683" s="73" t="s">
        <v>8450</v>
      </c>
      <c r="M18683" s="74">
        <v>1</v>
      </c>
      <c r="N18683" s="74">
        <v>4</v>
      </c>
    </row>
    <row r="18684" spans="1:14">
      <c r="A18684" s="43" t="str">
        <f t="shared" si="899"/>
        <v>158128300130370036</v>
      </c>
      <c r="B18684" s="28">
        <f t="shared" si="900"/>
        <v>2</v>
      </c>
      <c r="C18684" s="28">
        <f t="shared" si="901"/>
        <v>2</v>
      </c>
      <c r="K18684" s="73" t="s">
        <v>8485</v>
      </c>
      <c r="L18684" s="73" t="s">
        <v>8450</v>
      </c>
      <c r="M18684" s="74">
        <v>0</v>
      </c>
      <c r="N18684" s="74">
        <v>2</v>
      </c>
    </row>
    <row r="18685" spans="1:14">
      <c r="A18685" s="43" t="str">
        <f t="shared" si="899"/>
        <v>158128300130370037</v>
      </c>
      <c r="B18685" s="28">
        <f t="shared" si="900"/>
        <v>0</v>
      </c>
      <c r="C18685" s="28">
        <f t="shared" si="901"/>
        <v>0</v>
      </c>
      <c r="K18685" s="73" t="s">
        <v>8486</v>
      </c>
      <c r="L18685" s="73" t="s">
        <v>8450</v>
      </c>
      <c r="M18685" s="74">
        <v>0</v>
      </c>
      <c r="N18685" s="74">
        <v>0</v>
      </c>
    </row>
    <row r="18686" spans="1:14">
      <c r="A18686" s="43" t="str">
        <f t="shared" si="899"/>
        <v>158128300130370038</v>
      </c>
      <c r="B18686" s="28">
        <f t="shared" si="900"/>
        <v>6</v>
      </c>
      <c r="C18686" s="28">
        <f t="shared" si="901"/>
        <v>5</v>
      </c>
      <c r="K18686" s="73" t="s">
        <v>8487</v>
      </c>
      <c r="L18686" s="73" t="s">
        <v>8450</v>
      </c>
      <c r="M18686" s="74">
        <v>1</v>
      </c>
      <c r="N18686" s="74">
        <v>5</v>
      </c>
    </row>
    <row r="18687" spans="1:14">
      <c r="A18687" s="43" t="str">
        <f t="shared" si="899"/>
        <v>158128300130370039</v>
      </c>
      <c r="B18687" s="28">
        <f t="shared" si="900"/>
        <v>1</v>
      </c>
      <c r="C18687" s="28">
        <f t="shared" si="901"/>
        <v>1</v>
      </c>
      <c r="K18687" s="73" t="s">
        <v>8488</v>
      </c>
      <c r="L18687" s="73" t="s">
        <v>8450</v>
      </c>
      <c r="M18687" s="74">
        <v>0</v>
      </c>
      <c r="N18687" s="74">
        <v>1</v>
      </c>
    </row>
    <row r="18688" spans="1:14">
      <c r="A18688" s="43" t="str">
        <f t="shared" si="899"/>
        <v>158128300130370040</v>
      </c>
      <c r="B18688" s="28">
        <f t="shared" si="900"/>
        <v>12</v>
      </c>
      <c r="C18688" s="28">
        <f t="shared" si="901"/>
        <v>5</v>
      </c>
      <c r="K18688" s="73" t="s">
        <v>8489</v>
      </c>
      <c r="L18688" s="73" t="s">
        <v>8450</v>
      </c>
      <c r="M18688" s="74">
        <v>7</v>
      </c>
      <c r="N18688" s="74">
        <v>5</v>
      </c>
    </row>
    <row r="18689" spans="1:14">
      <c r="A18689" s="43" t="str">
        <f t="shared" si="899"/>
        <v>158128300130370041</v>
      </c>
      <c r="B18689" s="28">
        <f t="shared" si="900"/>
        <v>2</v>
      </c>
      <c r="C18689" s="28">
        <f t="shared" si="901"/>
        <v>1</v>
      </c>
      <c r="K18689" s="73" t="s">
        <v>8490</v>
      </c>
      <c r="L18689" s="73" t="s">
        <v>8450</v>
      </c>
      <c r="M18689" s="74">
        <v>1</v>
      </c>
      <c r="N18689" s="74">
        <v>1</v>
      </c>
    </row>
    <row r="18690" spans="1:14">
      <c r="A18690" s="43" t="str">
        <f t="shared" si="899"/>
        <v>158128300130370042</v>
      </c>
      <c r="B18690" s="28">
        <f t="shared" si="900"/>
        <v>1</v>
      </c>
      <c r="C18690" s="28">
        <f t="shared" si="901"/>
        <v>1</v>
      </c>
      <c r="K18690" s="73" t="s">
        <v>8491</v>
      </c>
      <c r="L18690" s="73" t="s">
        <v>8450</v>
      </c>
      <c r="M18690" s="74">
        <v>0</v>
      </c>
      <c r="N18690" s="74">
        <v>1</v>
      </c>
    </row>
    <row r="18691" spans="1:14">
      <c r="A18691" s="43" t="str">
        <f t="shared" ref="A18691:A18754" si="902">L18691&amp;K18691</f>
        <v>158128300130370043</v>
      </c>
      <c r="B18691" s="28">
        <f t="shared" ref="B18691:B18754" si="903">M18691+N18691</f>
        <v>3</v>
      </c>
      <c r="C18691" s="28">
        <f t="shared" ref="C18691:C18754" si="904">N18691</f>
        <v>2</v>
      </c>
      <c r="K18691" s="73" t="s">
        <v>8492</v>
      </c>
      <c r="L18691" s="73" t="s">
        <v>8450</v>
      </c>
      <c r="M18691" s="74">
        <v>1</v>
      </c>
      <c r="N18691" s="74">
        <v>2</v>
      </c>
    </row>
    <row r="18692" spans="1:14">
      <c r="A18692" s="43" t="str">
        <f t="shared" si="902"/>
        <v>158128300130370044</v>
      </c>
      <c r="B18692" s="28">
        <f t="shared" si="903"/>
        <v>2</v>
      </c>
      <c r="C18692" s="28">
        <f t="shared" si="904"/>
        <v>2</v>
      </c>
      <c r="K18692" s="73" t="s">
        <v>8493</v>
      </c>
      <c r="L18692" s="73" t="s">
        <v>8450</v>
      </c>
      <c r="M18692" s="74">
        <v>0</v>
      </c>
      <c r="N18692" s="74">
        <v>2</v>
      </c>
    </row>
    <row r="18693" spans="1:14">
      <c r="A18693" s="43" t="str">
        <f t="shared" si="902"/>
        <v>158128300130370045</v>
      </c>
      <c r="B18693" s="28">
        <f t="shared" si="903"/>
        <v>8</v>
      </c>
      <c r="C18693" s="28">
        <f t="shared" si="904"/>
        <v>7</v>
      </c>
      <c r="K18693" s="73" t="s">
        <v>8494</v>
      </c>
      <c r="L18693" s="73" t="s">
        <v>8450</v>
      </c>
      <c r="M18693" s="74">
        <v>1</v>
      </c>
      <c r="N18693" s="74">
        <v>7</v>
      </c>
    </row>
    <row r="18694" spans="1:14">
      <c r="A18694" s="43" t="str">
        <f t="shared" si="902"/>
        <v>158128300130370046</v>
      </c>
      <c r="B18694" s="28">
        <f t="shared" si="903"/>
        <v>8</v>
      </c>
      <c r="C18694" s="28">
        <f t="shared" si="904"/>
        <v>2</v>
      </c>
      <c r="K18694" s="73" t="s">
        <v>8495</v>
      </c>
      <c r="L18694" s="73" t="s">
        <v>8450</v>
      </c>
      <c r="M18694" s="74">
        <v>6</v>
      </c>
      <c r="N18694" s="74">
        <v>2</v>
      </c>
    </row>
    <row r="18695" spans="1:14">
      <c r="A18695" s="43" t="str">
        <f t="shared" si="902"/>
        <v>158128300130370047</v>
      </c>
      <c r="B18695" s="28">
        <f t="shared" si="903"/>
        <v>6</v>
      </c>
      <c r="C18695" s="28">
        <f t="shared" si="904"/>
        <v>3</v>
      </c>
      <c r="K18695" s="73" t="s">
        <v>8496</v>
      </c>
      <c r="L18695" s="73" t="s">
        <v>8450</v>
      </c>
      <c r="M18695" s="74">
        <v>3</v>
      </c>
      <c r="N18695" s="74">
        <v>3</v>
      </c>
    </row>
    <row r="18696" spans="1:14">
      <c r="A18696" s="43" t="str">
        <f t="shared" si="902"/>
        <v>158128300130370048</v>
      </c>
      <c r="B18696" s="28">
        <f t="shared" si="903"/>
        <v>17</v>
      </c>
      <c r="C18696" s="28">
        <f t="shared" si="904"/>
        <v>11</v>
      </c>
      <c r="K18696" s="73" t="s">
        <v>8497</v>
      </c>
      <c r="L18696" s="73" t="s">
        <v>8450</v>
      </c>
      <c r="M18696" s="74">
        <v>6</v>
      </c>
      <c r="N18696" s="74">
        <v>11</v>
      </c>
    </row>
    <row r="18697" spans="1:14">
      <c r="A18697" s="43" t="str">
        <f t="shared" si="902"/>
        <v>158128300130370049</v>
      </c>
      <c r="B18697" s="28">
        <f t="shared" si="903"/>
        <v>0</v>
      </c>
      <c r="C18697" s="28">
        <f t="shared" si="904"/>
        <v>0</v>
      </c>
      <c r="K18697" s="73" t="s">
        <v>8498</v>
      </c>
      <c r="L18697" s="73" t="s">
        <v>8450</v>
      </c>
      <c r="M18697" s="74">
        <v>0</v>
      </c>
      <c r="N18697" s="74">
        <v>0</v>
      </c>
    </row>
    <row r="18698" spans="1:14">
      <c r="A18698" s="43" t="str">
        <f t="shared" si="902"/>
        <v>158128300130370050</v>
      </c>
      <c r="B18698" s="28">
        <f t="shared" si="903"/>
        <v>1</v>
      </c>
      <c r="C18698" s="28">
        <f t="shared" si="904"/>
        <v>0</v>
      </c>
      <c r="K18698" s="73" t="s">
        <v>8499</v>
      </c>
      <c r="L18698" s="73" t="s">
        <v>8450</v>
      </c>
      <c r="M18698" s="74">
        <v>1</v>
      </c>
      <c r="N18698" s="74">
        <v>0</v>
      </c>
    </row>
    <row r="18699" spans="1:14">
      <c r="A18699" s="43" t="str">
        <f t="shared" si="902"/>
        <v>158128300130370051</v>
      </c>
      <c r="B18699" s="28">
        <f t="shared" si="903"/>
        <v>12</v>
      </c>
      <c r="C18699" s="28">
        <f t="shared" si="904"/>
        <v>3</v>
      </c>
      <c r="K18699" s="73" t="s">
        <v>8500</v>
      </c>
      <c r="L18699" s="73" t="s">
        <v>8450</v>
      </c>
      <c r="M18699" s="74">
        <v>9</v>
      </c>
      <c r="N18699" s="74">
        <v>3</v>
      </c>
    </row>
    <row r="18700" spans="1:14">
      <c r="A18700" s="43" t="str">
        <f t="shared" si="902"/>
        <v>158128300130370052</v>
      </c>
      <c r="B18700" s="28">
        <f t="shared" si="903"/>
        <v>3</v>
      </c>
      <c r="C18700" s="28">
        <f t="shared" si="904"/>
        <v>2</v>
      </c>
      <c r="K18700" s="73" t="s">
        <v>8501</v>
      </c>
      <c r="L18700" s="73" t="s">
        <v>8450</v>
      </c>
      <c r="M18700" s="74">
        <v>1</v>
      </c>
      <c r="N18700" s="74">
        <v>2</v>
      </c>
    </row>
    <row r="18701" spans="1:14">
      <c r="A18701" s="43" t="str">
        <f t="shared" si="902"/>
        <v>158128300130370053</v>
      </c>
      <c r="B18701" s="28">
        <f t="shared" si="903"/>
        <v>1</v>
      </c>
      <c r="C18701" s="28">
        <f t="shared" si="904"/>
        <v>1</v>
      </c>
      <c r="K18701" s="73" t="s">
        <v>8502</v>
      </c>
      <c r="L18701" s="73" t="s">
        <v>8450</v>
      </c>
      <c r="M18701" s="74">
        <v>0</v>
      </c>
      <c r="N18701" s="74">
        <v>1</v>
      </c>
    </row>
    <row r="18702" spans="1:14">
      <c r="A18702" s="43" t="str">
        <f t="shared" si="902"/>
        <v>158129300130001001</v>
      </c>
      <c r="B18702" s="28">
        <f t="shared" si="903"/>
        <v>66</v>
      </c>
      <c r="C18702" s="28">
        <f t="shared" si="904"/>
        <v>64</v>
      </c>
      <c r="K18702" s="73" t="s">
        <v>1877</v>
      </c>
      <c r="L18702" s="73" t="s">
        <v>8503</v>
      </c>
      <c r="M18702" s="74">
        <v>2</v>
      </c>
      <c r="N18702" s="74">
        <v>64</v>
      </c>
    </row>
    <row r="18703" spans="1:14">
      <c r="A18703" s="43" t="str">
        <f t="shared" si="902"/>
        <v>158129300130001002</v>
      </c>
      <c r="B18703" s="28">
        <f t="shared" si="903"/>
        <v>116</v>
      </c>
      <c r="C18703" s="28">
        <f t="shared" si="904"/>
        <v>110</v>
      </c>
      <c r="K18703" s="73" t="s">
        <v>1890</v>
      </c>
      <c r="L18703" s="73" t="s">
        <v>8503</v>
      </c>
      <c r="M18703" s="74">
        <v>6</v>
      </c>
      <c r="N18703" s="74">
        <v>110</v>
      </c>
    </row>
    <row r="18704" spans="1:14">
      <c r="A18704" s="43" t="str">
        <f t="shared" si="902"/>
        <v>158129300130001003</v>
      </c>
      <c r="B18704" s="28">
        <f t="shared" si="903"/>
        <v>69</v>
      </c>
      <c r="C18704" s="28">
        <f t="shared" si="904"/>
        <v>59</v>
      </c>
      <c r="K18704" s="73" t="s">
        <v>1901</v>
      </c>
      <c r="L18704" s="73" t="s">
        <v>8503</v>
      </c>
      <c r="M18704" s="74">
        <v>10</v>
      </c>
      <c r="N18704" s="74">
        <v>59</v>
      </c>
    </row>
    <row r="18705" spans="1:14">
      <c r="A18705" s="43" t="str">
        <f t="shared" si="902"/>
        <v>158129300130001004</v>
      </c>
      <c r="B18705" s="28">
        <f t="shared" si="903"/>
        <v>17</v>
      </c>
      <c r="C18705" s="28">
        <f t="shared" si="904"/>
        <v>14</v>
      </c>
      <c r="K18705" s="73" t="s">
        <v>1917</v>
      </c>
      <c r="L18705" s="73" t="s">
        <v>8503</v>
      </c>
      <c r="M18705" s="74">
        <v>3</v>
      </c>
      <c r="N18705" s="74">
        <v>14</v>
      </c>
    </row>
    <row r="18706" spans="1:14">
      <c r="A18706" s="43" t="str">
        <f t="shared" si="902"/>
        <v>158129300130001005</v>
      </c>
      <c r="B18706" s="28">
        <f t="shared" si="903"/>
        <v>6</v>
      </c>
      <c r="C18706" s="28">
        <f t="shared" si="904"/>
        <v>5</v>
      </c>
      <c r="K18706" s="73" t="s">
        <v>1919</v>
      </c>
      <c r="L18706" s="73" t="s">
        <v>8503</v>
      </c>
      <c r="M18706" s="74">
        <v>1</v>
      </c>
      <c r="N18706" s="74">
        <v>5</v>
      </c>
    </row>
    <row r="18707" spans="1:14">
      <c r="A18707" s="43" t="str">
        <f t="shared" si="902"/>
        <v>158129300130001006</v>
      </c>
      <c r="B18707" s="28">
        <f t="shared" si="903"/>
        <v>80</v>
      </c>
      <c r="C18707" s="28">
        <f t="shared" si="904"/>
        <v>80</v>
      </c>
      <c r="K18707" s="73" t="s">
        <v>1920</v>
      </c>
      <c r="L18707" s="73" t="s">
        <v>8503</v>
      </c>
      <c r="M18707" s="74">
        <v>0</v>
      </c>
      <c r="N18707" s="74">
        <v>80</v>
      </c>
    </row>
    <row r="18708" spans="1:14">
      <c r="A18708" s="43" t="str">
        <f t="shared" si="902"/>
        <v>158129300130001007</v>
      </c>
      <c r="B18708" s="28">
        <f t="shared" si="903"/>
        <v>8</v>
      </c>
      <c r="C18708" s="28">
        <f t="shared" si="904"/>
        <v>5</v>
      </c>
      <c r="K18708" s="73" t="s">
        <v>1944</v>
      </c>
      <c r="L18708" s="73" t="s">
        <v>8503</v>
      </c>
      <c r="M18708" s="74">
        <v>3</v>
      </c>
      <c r="N18708" s="74">
        <v>5</v>
      </c>
    </row>
    <row r="18709" spans="1:14">
      <c r="A18709" s="43" t="str">
        <f t="shared" si="902"/>
        <v>158129300130001008</v>
      </c>
      <c r="B18709" s="28">
        <f t="shared" si="903"/>
        <v>8</v>
      </c>
      <c r="C18709" s="28">
        <f t="shared" si="904"/>
        <v>2</v>
      </c>
      <c r="K18709" s="73" t="s">
        <v>8208</v>
      </c>
      <c r="L18709" s="73" t="s">
        <v>8503</v>
      </c>
      <c r="M18709" s="74">
        <v>6</v>
      </c>
      <c r="N18709" s="74">
        <v>2</v>
      </c>
    </row>
    <row r="18710" spans="1:14">
      <c r="A18710" s="43" t="str">
        <f t="shared" si="902"/>
        <v>158129300130001009</v>
      </c>
      <c r="B18710" s="28">
        <f t="shared" si="903"/>
        <v>87</v>
      </c>
      <c r="C18710" s="28">
        <f t="shared" si="904"/>
        <v>55</v>
      </c>
      <c r="K18710" s="73" t="s">
        <v>8209</v>
      </c>
      <c r="L18710" s="73" t="s">
        <v>8503</v>
      </c>
      <c r="M18710" s="74">
        <v>32</v>
      </c>
      <c r="N18710" s="74">
        <v>55</v>
      </c>
    </row>
    <row r="18711" spans="1:14">
      <c r="A18711" s="43" t="str">
        <f t="shared" si="902"/>
        <v>158129300130001010</v>
      </c>
      <c r="B18711" s="28">
        <f t="shared" si="903"/>
        <v>278</v>
      </c>
      <c r="C18711" s="28">
        <f t="shared" si="904"/>
        <v>213</v>
      </c>
      <c r="K18711" s="73" t="s">
        <v>8210</v>
      </c>
      <c r="L18711" s="73" t="s">
        <v>8503</v>
      </c>
      <c r="M18711" s="74">
        <v>65</v>
      </c>
      <c r="N18711" s="74">
        <v>213</v>
      </c>
    </row>
    <row r="18712" spans="1:14">
      <c r="A18712" s="43" t="str">
        <f t="shared" si="902"/>
        <v>158129300130001011</v>
      </c>
      <c r="B18712" s="28">
        <f t="shared" si="903"/>
        <v>34</v>
      </c>
      <c r="C18712" s="28">
        <f t="shared" si="904"/>
        <v>34</v>
      </c>
      <c r="K18712" s="73" t="s">
        <v>8211</v>
      </c>
      <c r="L18712" s="73" t="s">
        <v>8503</v>
      </c>
      <c r="M18712" s="74">
        <v>0</v>
      </c>
      <c r="N18712" s="74">
        <v>34</v>
      </c>
    </row>
    <row r="18713" spans="1:14">
      <c r="A18713" s="43" t="str">
        <f t="shared" si="902"/>
        <v>158129300130001012</v>
      </c>
      <c r="B18713" s="28">
        <f t="shared" si="903"/>
        <v>36</v>
      </c>
      <c r="C18713" s="28">
        <f t="shared" si="904"/>
        <v>35</v>
      </c>
      <c r="K18713" s="73" t="s">
        <v>8212</v>
      </c>
      <c r="L18713" s="73" t="s">
        <v>8503</v>
      </c>
      <c r="M18713" s="74">
        <v>1</v>
      </c>
      <c r="N18713" s="74">
        <v>35</v>
      </c>
    </row>
    <row r="18714" spans="1:14">
      <c r="A18714" s="43" t="str">
        <f t="shared" si="902"/>
        <v>158129300130001013</v>
      </c>
      <c r="B18714" s="28">
        <f t="shared" si="903"/>
        <v>45</v>
      </c>
      <c r="C18714" s="28">
        <f t="shared" si="904"/>
        <v>45</v>
      </c>
      <c r="K18714" s="73" t="s">
        <v>8213</v>
      </c>
      <c r="L18714" s="73" t="s">
        <v>8503</v>
      </c>
      <c r="M18714" s="74">
        <v>0</v>
      </c>
      <c r="N18714" s="74">
        <v>45</v>
      </c>
    </row>
    <row r="18715" spans="1:14">
      <c r="A18715" s="43" t="str">
        <f t="shared" si="902"/>
        <v>158129300130001014</v>
      </c>
      <c r="B18715" s="28">
        <f t="shared" si="903"/>
        <v>1002</v>
      </c>
      <c r="C18715" s="28">
        <f t="shared" si="904"/>
        <v>849</v>
      </c>
      <c r="K18715" s="73" t="s">
        <v>8214</v>
      </c>
      <c r="L18715" s="73" t="s">
        <v>8503</v>
      </c>
      <c r="M18715" s="74">
        <v>153</v>
      </c>
      <c r="N18715" s="74">
        <v>849</v>
      </c>
    </row>
    <row r="18716" spans="1:14">
      <c r="A18716" s="43" t="str">
        <f t="shared" si="902"/>
        <v>158129300130001015</v>
      </c>
      <c r="B18716" s="28">
        <f t="shared" si="903"/>
        <v>15</v>
      </c>
      <c r="C18716" s="28">
        <f t="shared" si="904"/>
        <v>14</v>
      </c>
      <c r="K18716" s="73" t="s">
        <v>8215</v>
      </c>
      <c r="L18716" s="73" t="s">
        <v>8503</v>
      </c>
      <c r="M18716" s="74">
        <v>1</v>
      </c>
      <c r="N18716" s="74">
        <v>14</v>
      </c>
    </row>
    <row r="18717" spans="1:14">
      <c r="A18717" s="43" t="str">
        <f t="shared" si="902"/>
        <v>158129300130001016</v>
      </c>
      <c r="B18717" s="28">
        <f t="shared" si="903"/>
        <v>39</v>
      </c>
      <c r="C18717" s="28">
        <f t="shared" si="904"/>
        <v>39</v>
      </c>
      <c r="K18717" s="73" t="s">
        <v>8216</v>
      </c>
      <c r="L18717" s="73" t="s">
        <v>8503</v>
      </c>
      <c r="M18717" s="74">
        <v>0</v>
      </c>
      <c r="N18717" s="74">
        <v>39</v>
      </c>
    </row>
    <row r="18718" spans="1:14">
      <c r="A18718" s="43" t="str">
        <f t="shared" si="902"/>
        <v>158129300130001017</v>
      </c>
      <c r="B18718" s="28">
        <f t="shared" si="903"/>
        <v>34</v>
      </c>
      <c r="C18718" s="28">
        <f t="shared" si="904"/>
        <v>27</v>
      </c>
      <c r="K18718" s="73" t="s">
        <v>8217</v>
      </c>
      <c r="L18718" s="73" t="s">
        <v>8503</v>
      </c>
      <c r="M18718" s="74">
        <v>7</v>
      </c>
      <c r="N18718" s="74">
        <v>27</v>
      </c>
    </row>
    <row r="18719" spans="1:14">
      <c r="A18719" s="43" t="str">
        <f t="shared" si="902"/>
        <v>158129300130001018</v>
      </c>
      <c r="B18719" s="28">
        <f t="shared" si="903"/>
        <v>54</v>
      </c>
      <c r="C18719" s="28">
        <f t="shared" si="904"/>
        <v>41</v>
      </c>
      <c r="K18719" s="73" t="s">
        <v>8218</v>
      </c>
      <c r="L18719" s="73" t="s">
        <v>8503</v>
      </c>
      <c r="M18719" s="74">
        <v>13</v>
      </c>
      <c r="N18719" s="74">
        <v>41</v>
      </c>
    </row>
    <row r="18720" spans="1:14">
      <c r="A18720" s="43" t="str">
        <f t="shared" si="902"/>
        <v>158129300130001019</v>
      </c>
      <c r="B18720" s="28">
        <f t="shared" si="903"/>
        <v>133</v>
      </c>
      <c r="C18720" s="28">
        <f t="shared" si="904"/>
        <v>114</v>
      </c>
      <c r="K18720" s="73" t="s">
        <v>8219</v>
      </c>
      <c r="L18720" s="73" t="s">
        <v>8503</v>
      </c>
      <c r="M18720" s="74">
        <v>19</v>
      </c>
      <c r="N18720" s="74">
        <v>114</v>
      </c>
    </row>
    <row r="18721" spans="1:14">
      <c r="A18721" s="43" t="str">
        <f t="shared" si="902"/>
        <v>158129300130001020</v>
      </c>
      <c r="B18721" s="28">
        <f t="shared" si="903"/>
        <v>6</v>
      </c>
      <c r="C18721" s="28">
        <f t="shared" si="904"/>
        <v>6</v>
      </c>
      <c r="K18721" s="73" t="s">
        <v>8342</v>
      </c>
      <c r="L18721" s="73" t="s">
        <v>8503</v>
      </c>
      <c r="M18721" s="74">
        <v>0</v>
      </c>
      <c r="N18721" s="74">
        <v>6</v>
      </c>
    </row>
    <row r="18722" spans="1:14">
      <c r="A18722" s="43" t="str">
        <f t="shared" si="902"/>
        <v>158129300130001021</v>
      </c>
      <c r="B18722" s="28">
        <f t="shared" si="903"/>
        <v>30</v>
      </c>
      <c r="C18722" s="28">
        <f t="shared" si="904"/>
        <v>30</v>
      </c>
      <c r="K18722" s="73" t="s">
        <v>8343</v>
      </c>
      <c r="L18722" s="73" t="s">
        <v>8503</v>
      </c>
      <c r="M18722" s="74">
        <v>0</v>
      </c>
      <c r="N18722" s="74">
        <v>30</v>
      </c>
    </row>
    <row r="18723" spans="1:14">
      <c r="A18723" s="43" t="str">
        <f t="shared" si="902"/>
        <v>158129300130001022</v>
      </c>
      <c r="B18723" s="28">
        <f t="shared" si="903"/>
        <v>4</v>
      </c>
      <c r="C18723" s="28">
        <f t="shared" si="904"/>
        <v>4</v>
      </c>
      <c r="K18723" s="73" t="s">
        <v>8344</v>
      </c>
      <c r="L18723" s="73" t="s">
        <v>8503</v>
      </c>
      <c r="M18723" s="74">
        <v>0</v>
      </c>
      <c r="N18723" s="74">
        <v>4</v>
      </c>
    </row>
    <row r="18724" spans="1:14">
      <c r="A18724" s="43" t="str">
        <f t="shared" si="902"/>
        <v>158129300130001023</v>
      </c>
      <c r="B18724" s="28">
        <f t="shared" si="903"/>
        <v>19</v>
      </c>
      <c r="C18724" s="28">
        <f t="shared" si="904"/>
        <v>19</v>
      </c>
      <c r="K18724" s="73" t="s">
        <v>8345</v>
      </c>
      <c r="L18724" s="73" t="s">
        <v>8503</v>
      </c>
      <c r="M18724" s="74">
        <v>0</v>
      </c>
      <c r="N18724" s="74">
        <v>19</v>
      </c>
    </row>
    <row r="18725" spans="1:14">
      <c r="A18725" s="43" t="str">
        <f t="shared" si="902"/>
        <v>158129300130001024</v>
      </c>
      <c r="B18725" s="28">
        <f t="shared" si="903"/>
        <v>48</v>
      </c>
      <c r="C18725" s="28">
        <f t="shared" si="904"/>
        <v>47</v>
      </c>
      <c r="K18725" s="73" t="s">
        <v>8346</v>
      </c>
      <c r="L18725" s="73" t="s">
        <v>8503</v>
      </c>
      <c r="M18725" s="74">
        <v>1</v>
      </c>
      <c r="N18725" s="74">
        <v>47</v>
      </c>
    </row>
    <row r="18726" spans="1:14">
      <c r="A18726" s="43" t="str">
        <f t="shared" si="902"/>
        <v>158129300130001025</v>
      </c>
      <c r="B18726" s="28">
        <f t="shared" si="903"/>
        <v>41</v>
      </c>
      <c r="C18726" s="28">
        <f t="shared" si="904"/>
        <v>41</v>
      </c>
      <c r="K18726" s="73" t="s">
        <v>8412</v>
      </c>
      <c r="L18726" s="73" t="s">
        <v>8503</v>
      </c>
      <c r="M18726" s="74">
        <v>0</v>
      </c>
      <c r="N18726" s="74">
        <v>41</v>
      </c>
    </row>
    <row r="18727" spans="1:14">
      <c r="A18727" s="43" t="str">
        <f t="shared" si="902"/>
        <v>158129300130001026</v>
      </c>
      <c r="B18727" s="28">
        <f t="shared" si="903"/>
        <v>3</v>
      </c>
      <c r="C18727" s="28">
        <f t="shared" si="904"/>
        <v>3</v>
      </c>
      <c r="K18727" s="73" t="s">
        <v>8413</v>
      </c>
      <c r="L18727" s="73" t="s">
        <v>8503</v>
      </c>
      <c r="M18727" s="74">
        <v>0</v>
      </c>
      <c r="N18727" s="74">
        <v>3</v>
      </c>
    </row>
    <row r="18728" spans="1:14">
      <c r="A18728" s="43" t="str">
        <f t="shared" si="902"/>
        <v>158129300130001027</v>
      </c>
      <c r="B18728" s="28">
        <f t="shared" si="903"/>
        <v>476</v>
      </c>
      <c r="C18728" s="28">
        <f t="shared" si="904"/>
        <v>436</v>
      </c>
      <c r="K18728" s="73" t="s">
        <v>8414</v>
      </c>
      <c r="L18728" s="73" t="s">
        <v>8503</v>
      </c>
      <c r="M18728" s="74">
        <v>40</v>
      </c>
      <c r="N18728" s="74">
        <v>436</v>
      </c>
    </row>
    <row r="18729" spans="1:14">
      <c r="A18729" s="43" t="str">
        <f t="shared" si="902"/>
        <v>158129300130001028</v>
      </c>
      <c r="B18729" s="28">
        <f t="shared" si="903"/>
        <v>1</v>
      </c>
      <c r="C18729" s="28">
        <f t="shared" si="904"/>
        <v>1</v>
      </c>
      <c r="K18729" s="73" t="s">
        <v>8415</v>
      </c>
      <c r="L18729" s="73" t="s">
        <v>8503</v>
      </c>
      <c r="M18729" s="74">
        <v>0</v>
      </c>
      <c r="N18729" s="74">
        <v>1</v>
      </c>
    </row>
    <row r="18730" spans="1:14">
      <c r="A18730" s="43" t="str">
        <f t="shared" si="902"/>
        <v>158129300130001029</v>
      </c>
      <c r="B18730" s="28">
        <f t="shared" si="903"/>
        <v>19</v>
      </c>
      <c r="C18730" s="28">
        <f t="shared" si="904"/>
        <v>17</v>
      </c>
      <c r="K18730" s="73" t="s">
        <v>8416</v>
      </c>
      <c r="L18730" s="73" t="s">
        <v>8503</v>
      </c>
      <c r="M18730" s="74">
        <v>2</v>
      </c>
      <c r="N18730" s="74">
        <v>17</v>
      </c>
    </row>
    <row r="18731" spans="1:14">
      <c r="A18731" s="43" t="str">
        <f t="shared" si="902"/>
        <v>158129300130001030</v>
      </c>
      <c r="B18731" s="28">
        <f t="shared" si="903"/>
        <v>25</v>
      </c>
      <c r="C18731" s="28">
        <f t="shared" si="904"/>
        <v>24</v>
      </c>
      <c r="K18731" s="73" t="s">
        <v>8417</v>
      </c>
      <c r="L18731" s="73" t="s">
        <v>8503</v>
      </c>
      <c r="M18731" s="74">
        <v>1</v>
      </c>
      <c r="N18731" s="74">
        <v>24</v>
      </c>
    </row>
    <row r="18732" spans="1:14">
      <c r="A18732" s="43" t="str">
        <f t="shared" si="902"/>
        <v>158129300130001031</v>
      </c>
      <c r="B18732" s="28">
        <f t="shared" si="903"/>
        <v>30</v>
      </c>
      <c r="C18732" s="28">
        <f t="shared" si="904"/>
        <v>28</v>
      </c>
      <c r="K18732" s="73" t="s">
        <v>8418</v>
      </c>
      <c r="L18732" s="73" t="s">
        <v>8503</v>
      </c>
      <c r="M18732" s="74">
        <v>2</v>
      </c>
      <c r="N18732" s="74">
        <v>28</v>
      </c>
    </row>
    <row r="18733" spans="1:14">
      <c r="A18733" s="43" t="str">
        <f t="shared" si="902"/>
        <v>158129300130001032</v>
      </c>
      <c r="B18733" s="28">
        <f t="shared" si="903"/>
        <v>3</v>
      </c>
      <c r="C18733" s="28">
        <f t="shared" si="904"/>
        <v>3</v>
      </c>
      <c r="K18733" s="73" t="s">
        <v>8419</v>
      </c>
      <c r="L18733" s="73" t="s">
        <v>8503</v>
      </c>
      <c r="M18733" s="74">
        <v>0</v>
      </c>
      <c r="N18733" s="74">
        <v>3</v>
      </c>
    </row>
    <row r="18734" spans="1:14">
      <c r="A18734" s="43" t="str">
        <f t="shared" si="902"/>
        <v>158129300130001033</v>
      </c>
      <c r="B18734" s="28">
        <f t="shared" si="903"/>
        <v>466</v>
      </c>
      <c r="C18734" s="28">
        <f t="shared" si="904"/>
        <v>422</v>
      </c>
      <c r="K18734" s="73" t="s">
        <v>8420</v>
      </c>
      <c r="L18734" s="73" t="s">
        <v>8503</v>
      </c>
      <c r="M18734" s="74">
        <v>44</v>
      </c>
      <c r="N18734" s="74">
        <v>422</v>
      </c>
    </row>
    <row r="18735" spans="1:14">
      <c r="A18735" s="43" t="str">
        <f t="shared" si="902"/>
        <v>158129300130001034</v>
      </c>
      <c r="B18735" s="28">
        <f t="shared" si="903"/>
        <v>0</v>
      </c>
      <c r="C18735" s="28">
        <f t="shared" si="904"/>
        <v>0</v>
      </c>
      <c r="K18735" s="73" t="s">
        <v>8421</v>
      </c>
      <c r="L18735" s="73" t="s">
        <v>8503</v>
      </c>
      <c r="M18735" s="74">
        <v>0</v>
      </c>
      <c r="N18735" s="74">
        <v>0</v>
      </c>
    </row>
    <row r="18736" spans="1:14">
      <c r="A18736" s="43" t="str">
        <f t="shared" si="902"/>
        <v>158129300130001035</v>
      </c>
      <c r="B18736" s="28">
        <f t="shared" si="903"/>
        <v>14</v>
      </c>
      <c r="C18736" s="28">
        <f t="shared" si="904"/>
        <v>14</v>
      </c>
      <c r="K18736" s="73" t="s">
        <v>8422</v>
      </c>
      <c r="L18736" s="73" t="s">
        <v>8503</v>
      </c>
      <c r="M18736" s="74">
        <v>0</v>
      </c>
      <c r="N18736" s="74">
        <v>14</v>
      </c>
    </row>
    <row r="18737" spans="1:14">
      <c r="A18737" s="43" t="str">
        <f t="shared" si="902"/>
        <v>158129300130001036</v>
      </c>
      <c r="B18737" s="28">
        <f t="shared" si="903"/>
        <v>29</v>
      </c>
      <c r="C18737" s="28">
        <f t="shared" si="904"/>
        <v>29</v>
      </c>
      <c r="K18737" s="73" t="s">
        <v>8423</v>
      </c>
      <c r="L18737" s="73" t="s">
        <v>8503</v>
      </c>
      <c r="M18737" s="74">
        <v>0</v>
      </c>
      <c r="N18737" s="74">
        <v>29</v>
      </c>
    </row>
    <row r="18738" spans="1:14">
      <c r="A18738" s="43" t="str">
        <f t="shared" si="902"/>
        <v>158129300130001037</v>
      </c>
      <c r="B18738" s="28">
        <f t="shared" si="903"/>
        <v>34</v>
      </c>
      <c r="C18738" s="28">
        <f t="shared" si="904"/>
        <v>30</v>
      </c>
      <c r="K18738" s="73" t="s">
        <v>8424</v>
      </c>
      <c r="L18738" s="73" t="s">
        <v>8503</v>
      </c>
      <c r="M18738" s="74">
        <v>4</v>
      </c>
      <c r="N18738" s="74">
        <v>30</v>
      </c>
    </row>
    <row r="18739" spans="1:14">
      <c r="A18739" s="43" t="str">
        <f t="shared" si="902"/>
        <v>158129300130001038</v>
      </c>
      <c r="B18739" s="28">
        <f t="shared" si="903"/>
        <v>4</v>
      </c>
      <c r="C18739" s="28">
        <f t="shared" si="904"/>
        <v>4</v>
      </c>
      <c r="K18739" s="73" t="s">
        <v>8434</v>
      </c>
      <c r="L18739" s="73" t="s">
        <v>8503</v>
      </c>
      <c r="M18739" s="74">
        <v>0</v>
      </c>
      <c r="N18739" s="74">
        <v>4</v>
      </c>
    </row>
    <row r="18740" spans="1:14">
      <c r="A18740" s="43" t="str">
        <f t="shared" si="902"/>
        <v>158129300130001039</v>
      </c>
      <c r="B18740" s="28">
        <f t="shared" si="903"/>
        <v>410</v>
      </c>
      <c r="C18740" s="28">
        <f t="shared" si="904"/>
        <v>407</v>
      </c>
      <c r="K18740" s="73" t="s">
        <v>8435</v>
      </c>
      <c r="L18740" s="73" t="s">
        <v>8503</v>
      </c>
      <c r="M18740" s="74">
        <v>3</v>
      </c>
      <c r="N18740" s="74">
        <v>407</v>
      </c>
    </row>
    <row r="18741" spans="1:14">
      <c r="A18741" s="43" t="str">
        <f t="shared" si="902"/>
        <v>158129300130001040</v>
      </c>
      <c r="B18741" s="28">
        <f t="shared" si="903"/>
        <v>1</v>
      </c>
      <c r="C18741" s="28">
        <f t="shared" si="904"/>
        <v>1</v>
      </c>
      <c r="K18741" s="73" t="s">
        <v>8436</v>
      </c>
      <c r="L18741" s="73" t="s">
        <v>8503</v>
      </c>
      <c r="M18741" s="74">
        <v>0</v>
      </c>
      <c r="N18741" s="74">
        <v>1</v>
      </c>
    </row>
    <row r="18742" spans="1:14">
      <c r="A18742" s="43" t="str">
        <f t="shared" si="902"/>
        <v>158129300130001041</v>
      </c>
      <c r="B18742" s="28">
        <f t="shared" si="903"/>
        <v>29</v>
      </c>
      <c r="C18742" s="28">
        <f t="shared" si="904"/>
        <v>27</v>
      </c>
      <c r="K18742" s="73" t="s">
        <v>8437</v>
      </c>
      <c r="L18742" s="73" t="s">
        <v>8503</v>
      </c>
      <c r="M18742" s="74">
        <v>2</v>
      </c>
      <c r="N18742" s="74">
        <v>27</v>
      </c>
    </row>
    <row r="18743" spans="1:14">
      <c r="A18743" s="43" t="str">
        <f t="shared" si="902"/>
        <v>158129300130001042</v>
      </c>
      <c r="B18743" s="28">
        <f t="shared" si="903"/>
        <v>70</v>
      </c>
      <c r="C18743" s="28">
        <f t="shared" si="904"/>
        <v>68</v>
      </c>
      <c r="K18743" s="73" t="s">
        <v>8438</v>
      </c>
      <c r="L18743" s="73" t="s">
        <v>8503</v>
      </c>
      <c r="M18743" s="74">
        <v>2</v>
      </c>
      <c r="N18743" s="74">
        <v>68</v>
      </c>
    </row>
    <row r="18744" spans="1:14">
      <c r="A18744" s="43" t="str">
        <f t="shared" si="902"/>
        <v>158129300130001043</v>
      </c>
      <c r="B18744" s="28">
        <f t="shared" si="903"/>
        <v>522</v>
      </c>
      <c r="C18744" s="28">
        <f t="shared" si="904"/>
        <v>513</v>
      </c>
      <c r="K18744" s="73" t="s">
        <v>8439</v>
      </c>
      <c r="L18744" s="73" t="s">
        <v>8503</v>
      </c>
      <c r="M18744" s="74">
        <v>9</v>
      </c>
      <c r="N18744" s="74">
        <v>513</v>
      </c>
    </row>
    <row r="18745" spans="1:14">
      <c r="A18745" s="43" t="str">
        <f t="shared" si="902"/>
        <v>158129300130001046</v>
      </c>
      <c r="B18745" s="28">
        <f t="shared" si="903"/>
        <v>50</v>
      </c>
      <c r="C18745" s="28">
        <f t="shared" si="904"/>
        <v>17</v>
      </c>
      <c r="K18745" s="73" t="s">
        <v>8442</v>
      </c>
      <c r="L18745" s="73" t="s">
        <v>8503</v>
      </c>
      <c r="M18745" s="74">
        <v>33</v>
      </c>
      <c r="N18745" s="74">
        <v>17</v>
      </c>
    </row>
    <row r="18746" spans="1:14">
      <c r="A18746" s="43" t="str">
        <f t="shared" si="902"/>
        <v>158129300130001047</v>
      </c>
      <c r="B18746" s="28">
        <f t="shared" si="903"/>
        <v>49</v>
      </c>
      <c r="C18746" s="28">
        <f t="shared" si="904"/>
        <v>33</v>
      </c>
      <c r="K18746" s="73" t="s">
        <v>8443</v>
      </c>
      <c r="L18746" s="73" t="s">
        <v>8503</v>
      </c>
      <c r="M18746" s="74">
        <v>16</v>
      </c>
      <c r="N18746" s="74">
        <v>33</v>
      </c>
    </row>
    <row r="18747" spans="1:14">
      <c r="A18747" s="43" t="str">
        <f t="shared" si="902"/>
        <v>158129300130001048</v>
      </c>
      <c r="B18747" s="28">
        <f t="shared" si="903"/>
        <v>78</v>
      </c>
      <c r="C18747" s="28">
        <f t="shared" si="904"/>
        <v>45</v>
      </c>
      <c r="K18747" s="73" t="s">
        <v>8444</v>
      </c>
      <c r="L18747" s="73" t="s">
        <v>8503</v>
      </c>
      <c r="M18747" s="74">
        <v>33</v>
      </c>
      <c r="N18747" s="74">
        <v>45</v>
      </c>
    </row>
    <row r="18748" spans="1:14">
      <c r="A18748" s="43" t="str">
        <f t="shared" si="902"/>
        <v>158132300130310001</v>
      </c>
      <c r="B18748" s="28">
        <f t="shared" si="903"/>
        <v>4</v>
      </c>
      <c r="C18748" s="28">
        <f t="shared" si="904"/>
        <v>3</v>
      </c>
      <c r="K18748" s="73" t="s">
        <v>8504</v>
      </c>
      <c r="L18748" s="73" t="s">
        <v>8505</v>
      </c>
      <c r="M18748" s="74">
        <v>1</v>
      </c>
      <c r="N18748" s="74">
        <v>3</v>
      </c>
    </row>
    <row r="18749" spans="1:14">
      <c r="A18749" s="43" t="str">
        <f t="shared" si="902"/>
        <v>158132300130310002</v>
      </c>
      <c r="B18749" s="28">
        <f t="shared" si="903"/>
        <v>12</v>
      </c>
      <c r="C18749" s="28">
        <f t="shared" si="904"/>
        <v>12</v>
      </c>
      <c r="K18749" s="73" t="s">
        <v>8506</v>
      </c>
      <c r="L18749" s="73" t="s">
        <v>8505</v>
      </c>
      <c r="M18749" s="74">
        <v>0</v>
      </c>
      <c r="N18749" s="74">
        <v>12</v>
      </c>
    </row>
    <row r="18750" spans="1:14">
      <c r="A18750" s="43" t="str">
        <f t="shared" si="902"/>
        <v>158132300130310003</v>
      </c>
      <c r="B18750" s="28">
        <f t="shared" si="903"/>
        <v>1</v>
      </c>
      <c r="C18750" s="28">
        <f t="shared" si="904"/>
        <v>1</v>
      </c>
      <c r="K18750" s="73" t="s">
        <v>8507</v>
      </c>
      <c r="L18750" s="73" t="s">
        <v>8505</v>
      </c>
      <c r="M18750" s="74">
        <v>0</v>
      </c>
      <c r="N18750" s="74">
        <v>1</v>
      </c>
    </row>
    <row r="18751" spans="1:14">
      <c r="A18751" s="43" t="str">
        <f t="shared" si="902"/>
        <v>158132300130310004</v>
      </c>
      <c r="B18751" s="28">
        <f t="shared" si="903"/>
        <v>22</v>
      </c>
      <c r="C18751" s="28">
        <f t="shared" si="904"/>
        <v>20</v>
      </c>
      <c r="K18751" s="73" t="s">
        <v>8508</v>
      </c>
      <c r="L18751" s="73" t="s">
        <v>8505</v>
      </c>
      <c r="M18751" s="74">
        <v>2</v>
      </c>
      <c r="N18751" s="74">
        <v>20</v>
      </c>
    </row>
    <row r="18752" spans="1:14">
      <c r="A18752" s="43" t="str">
        <f t="shared" si="902"/>
        <v>158132300130310005</v>
      </c>
      <c r="B18752" s="28">
        <f t="shared" si="903"/>
        <v>133</v>
      </c>
      <c r="C18752" s="28">
        <f t="shared" si="904"/>
        <v>130</v>
      </c>
      <c r="K18752" s="73" t="s">
        <v>8509</v>
      </c>
      <c r="L18752" s="73" t="s">
        <v>8505</v>
      </c>
      <c r="M18752" s="74">
        <v>3</v>
      </c>
      <c r="N18752" s="74">
        <v>130</v>
      </c>
    </row>
    <row r="18753" spans="1:14">
      <c r="A18753" s="43" t="str">
        <f t="shared" si="902"/>
        <v>158133300130133001</v>
      </c>
      <c r="B18753" s="28">
        <f t="shared" si="903"/>
        <v>0</v>
      </c>
      <c r="C18753" s="28">
        <f t="shared" si="904"/>
        <v>0</v>
      </c>
      <c r="K18753" s="73" t="s">
        <v>8510</v>
      </c>
      <c r="L18753" s="73" t="s">
        <v>8511</v>
      </c>
      <c r="M18753" s="74">
        <v>0</v>
      </c>
      <c r="N18753" s="74">
        <v>0</v>
      </c>
    </row>
    <row r="18754" spans="1:14">
      <c r="A18754" s="43" t="str">
        <f t="shared" si="902"/>
        <v>158134300130134001</v>
      </c>
      <c r="B18754" s="28">
        <f t="shared" si="903"/>
        <v>23</v>
      </c>
      <c r="C18754" s="28">
        <f t="shared" si="904"/>
        <v>22</v>
      </c>
      <c r="K18754" s="73" t="s">
        <v>8512</v>
      </c>
      <c r="L18754" s="73" t="s">
        <v>8513</v>
      </c>
      <c r="M18754" s="74">
        <v>1</v>
      </c>
      <c r="N18754" s="74">
        <v>22</v>
      </c>
    </row>
    <row r="18755" spans="1:14">
      <c r="A18755" s="43" t="str">
        <f t="shared" ref="A18755:A18818" si="905">L18755&amp;K18755</f>
        <v>158134300130134002</v>
      </c>
      <c r="B18755" s="28">
        <f t="shared" ref="B18755:B18818" si="906">M18755+N18755</f>
        <v>14</v>
      </c>
      <c r="C18755" s="28">
        <f t="shared" ref="C18755:C18818" si="907">N18755</f>
        <v>12</v>
      </c>
      <c r="K18755" s="73" t="s">
        <v>8514</v>
      </c>
      <c r="L18755" s="73" t="s">
        <v>8513</v>
      </c>
      <c r="M18755" s="74">
        <v>2</v>
      </c>
      <c r="N18755" s="74">
        <v>12</v>
      </c>
    </row>
    <row r="18756" spans="1:14">
      <c r="A18756" s="43" t="str">
        <f t="shared" si="905"/>
        <v>158134300130134003</v>
      </c>
      <c r="B18756" s="28">
        <f t="shared" si="906"/>
        <v>11</v>
      </c>
      <c r="C18756" s="28">
        <f t="shared" si="907"/>
        <v>11</v>
      </c>
      <c r="K18756" s="73" t="s">
        <v>8515</v>
      </c>
      <c r="L18756" s="73" t="s">
        <v>8513</v>
      </c>
      <c r="M18756" s="74">
        <v>0</v>
      </c>
      <c r="N18756" s="74">
        <v>11</v>
      </c>
    </row>
    <row r="18757" spans="1:14">
      <c r="A18757" s="43" t="str">
        <f t="shared" si="905"/>
        <v>158134300130134004</v>
      </c>
      <c r="B18757" s="28">
        <f t="shared" si="906"/>
        <v>7</v>
      </c>
      <c r="C18757" s="28">
        <f t="shared" si="907"/>
        <v>6</v>
      </c>
      <c r="K18757" s="73" t="s">
        <v>8516</v>
      </c>
      <c r="L18757" s="73" t="s">
        <v>8513</v>
      </c>
      <c r="M18757" s="74">
        <v>1</v>
      </c>
      <c r="N18757" s="74">
        <v>6</v>
      </c>
    </row>
    <row r="18758" spans="1:14">
      <c r="A18758" s="43" t="str">
        <f t="shared" si="905"/>
        <v>158134300130134005</v>
      </c>
      <c r="B18758" s="28">
        <f t="shared" si="906"/>
        <v>6</v>
      </c>
      <c r="C18758" s="28">
        <f t="shared" si="907"/>
        <v>6</v>
      </c>
      <c r="K18758" s="73" t="s">
        <v>8517</v>
      </c>
      <c r="L18758" s="73" t="s">
        <v>8513</v>
      </c>
      <c r="M18758" s="74">
        <v>0</v>
      </c>
      <c r="N18758" s="74">
        <v>6</v>
      </c>
    </row>
    <row r="18759" spans="1:14">
      <c r="A18759" s="43" t="str">
        <f t="shared" si="905"/>
        <v>158134300130134006</v>
      </c>
      <c r="B18759" s="28">
        <f t="shared" si="906"/>
        <v>16</v>
      </c>
      <c r="C18759" s="28">
        <f t="shared" si="907"/>
        <v>16</v>
      </c>
      <c r="K18759" s="73" t="s">
        <v>8518</v>
      </c>
      <c r="L18759" s="73" t="s">
        <v>8513</v>
      </c>
      <c r="M18759" s="74">
        <v>0</v>
      </c>
      <c r="N18759" s="74">
        <v>16</v>
      </c>
    </row>
    <row r="18760" spans="1:14">
      <c r="A18760" s="43" t="str">
        <f t="shared" si="905"/>
        <v>158134300130134007</v>
      </c>
      <c r="B18760" s="28">
        <f t="shared" si="906"/>
        <v>41</v>
      </c>
      <c r="C18760" s="28">
        <f t="shared" si="907"/>
        <v>36</v>
      </c>
      <c r="K18760" s="73" t="s">
        <v>8519</v>
      </c>
      <c r="L18760" s="73" t="s">
        <v>8513</v>
      </c>
      <c r="M18760" s="74">
        <v>5</v>
      </c>
      <c r="N18760" s="74">
        <v>36</v>
      </c>
    </row>
    <row r="18761" spans="1:14">
      <c r="A18761" s="43" t="str">
        <f t="shared" si="905"/>
        <v>158134300130134008</v>
      </c>
      <c r="B18761" s="28">
        <f t="shared" si="906"/>
        <v>11</v>
      </c>
      <c r="C18761" s="28">
        <f t="shared" si="907"/>
        <v>11</v>
      </c>
      <c r="K18761" s="73" t="s">
        <v>8520</v>
      </c>
      <c r="L18761" s="73" t="s">
        <v>8513</v>
      </c>
      <c r="M18761" s="74">
        <v>0</v>
      </c>
      <c r="N18761" s="74">
        <v>11</v>
      </c>
    </row>
    <row r="18762" spans="1:14">
      <c r="A18762" s="43" t="str">
        <f t="shared" si="905"/>
        <v>158134300130134009</v>
      </c>
      <c r="B18762" s="28">
        <f t="shared" si="906"/>
        <v>0</v>
      </c>
      <c r="C18762" s="28">
        <f t="shared" si="907"/>
        <v>0</v>
      </c>
      <c r="K18762" s="73" t="s">
        <v>8521</v>
      </c>
      <c r="L18762" s="73" t="s">
        <v>8513</v>
      </c>
      <c r="M18762" s="74">
        <v>0</v>
      </c>
      <c r="N18762" s="74">
        <v>0</v>
      </c>
    </row>
    <row r="18763" spans="1:14">
      <c r="A18763" s="43" t="str">
        <f t="shared" si="905"/>
        <v>158134300130134010</v>
      </c>
      <c r="B18763" s="28">
        <f t="shared" si="906"/>
        <v>13</v>
      </c>
      <c r="C18763" s="28">
        <f t="shared" si="907"/>
        <v>13</v>
      </c>
      <c r="K18763" s="73" t="s">
        <v>8522</v>
      </c>
      <c r="L18763" s="73" t="s">
        <v>8513</v>
      </c>
      <c r="M18763" s="74">
        <v>0</v>
      </c>
      <c r="N18763" s="74">
        <v>13</v>
      </c>
    </row>
    <row r="18764" spans="1:14">
      <c r="A18764" s="43" t="str">
        <f t="shared" si="905"/>
        <v>158134300130134011</v>
      </c>
      <c r="B18764" s="28">
        <f t="shared" si="906"/>
        <v>53</v>
      </c>
      <c r="C18764" s="28">
        <f t="shared" si="907"/>
        <v>52</v>
      </c>
      <c r="K18764" s="73" t="s">
        <v>8523</v>
      </c>
      <c r="L18764" s="73" t="s">
        <v>8513</v>
      </c>
      <c r="M18764" s="74">
        <v>1</v>
      </c>
      <c r="N18764" s="74">
        <v>52</v>
      </c>
    </row>
    <row r="18765" spans="1:14">
      <c r="A18765" s="43" t="str">
        <f t="shared" si="905"/>
        <v>158134300130134012</v>
      </c>
      <c r="B18765" s="28">
        <f t="shared" si="906"/>
        <v>25</v>
      </c>
      <c r="C18765" s="28">
        <f t="shared" si="907"/>
        <v>21</v>
      </c>
      <c r="K18765" s="73" t="s">
        <v>8524</v>
      </c>
      <c r="L18765" s="73" t="s">
        <v>8513</v>
      </c>
      <c r="M18765" s="74">
        <v>4</v>
      </c>
      <c r="N18765" s="74">
        <v>21</v>
      </c>
    </row>
    <row r="18766" spans="1:14">
      <c r="A18766" s="43" t="str">
        <f t="shared" si="905"/>
        <v>158134300130134013</v>
      </c>
      <c r="B18766" s="28">
        <f t="shared" si="906"/>
        <v>25</v>
      </c>
      <c r="C18766" s="28">
        <f t="shared" si="907"/>
        <v>23</v>
      </c>
      <c r="K18766" s="73" t="s">
        <v>8525</v>
      </c>
      <c r="L18766" s="73" t="s">
        <v>8513</v>
      </c>
      <c r="M18766" s="74">
        <v>2</v>
      </c>
      <c r="N18766" s="74">
        <v>23</v>
      </c>
    </row>
    <row r="18767" spans="1:14">
      <c r="A18767" s="43" t="str">
        <f t="shared" si="905"/>
        <v>158134300130134014</v>
      </c>
      <c r="B18767" s="28">
        <f t="shared" si="906"/>
        <v>32</v>
      </c>
      <c r="C18767" s="28">
        <f t="shared" si="907"/>
        <v>24</v>
      </c>
      <c r="K18767" s="73" t="s">
        <v>8526</v>
      </c>
      <c r="L18767" s="73" t="s">
        <v>8513</v>
      </c>
      <c r="M18767" s="74">
        <v>8</v>
      </c>
      <c r="N18767" s="74">
        <v>24</v>
      </c>
    </row>
    <row r="18768" spans="1:14">
      <c r="A18768" s="43" t="str">
        <f t="shared" si="905"/>
        <v>158134300130134015</v>
      </c>
      <c r="B18768" s="28">
        <f t="shared" si="906"/>
        <v>164</v>
      </c>
      <c r="C18768" s="28">
        <f t="shared" si="907"/>
        <v>164</v>
      </c>
      <c r="K18768" s="73" t="s">
        <v>8527</v>
      </c>
      <c r="L18768" s="73" t="s">
        <v>8513</v>
      </c>
      <c r="M18768" s="74">
        <v>0</v>
      </c>
      <c r="N18768" s="74">
        <v>164</v>
      </c>
    </row>
    <row r="18769" spans="1:14">
      <c r="A18769" s="43" t="str">
        <f t="shared" si="905"/>
        <v>158134300130134016</v>
      </c>
      <c r="B18769" s="28">
        <f t="shared" si="906"/>
        <v>33</v>
      </c>
      <c r="C18769" s="28">
        <f t="shared" si="907"/>
        <v>33</v>
      </c>
      <c r="K18769" s="73" t="s">
        <v>8528</v>
      </c>
      <c r="L18769" s="73" t="s">
        <v>8513</v>
      </c>
      <c r="M18769" s="74">
        <v>0</v>
      </c>
      <c r="N18769" s="74">
        <v>33</v>
      </c>
    </row>
    <row r="18770" spans="1:14">
      <c r="A18770" s="43" t="str">
        <f t="shared" si="905"/>
        <v>158134300130134017</v>
      </c>
      <c r="B18770" s="28">
        <f t="shared" si="906"/>
        <v>14</v>
      </c>
      <c r="C18770" s="28">
        <f t="shared" si="907"/>
        <v>14</v>
      </c>
      <c r="K18770" s="73" t="s">
        <v>8529</v>
      </c>
      <c r="L18770" s="73" t="s">
        <v>8513</v>
      </c>
      <c r="M18770" s="74">
        <v>0</v>
      </c>
      <c r="N18770" s="74">
        <v>14</v>
      </c>
    </row>
    <row r="18771" spans="1:14">
      <c r="A18771" s="43" t="str">
        <f t="shared" si="905"/>
        <v>158134300130134018</v>
      </c>
      <c r="B18771" s="28">
        <f t="shared" si="906"/>
        <v>93</v>
      </c>
      <c r="C18771" s="28">
        <f t="shared" si="907"/>
        <v>83</v>
      </c>
      <c r="K18771" s="73" t="s">
        <v>8530</v>
      </c>
      <c r="L18771" s="73" t="s">
        <v>8513</v>
      </c>
      <c r="M18771" s="74">
        <v>10</v>
      </c>
      <c r="N18771" s="74">
        <v>83</v>
      </c>
    </row>
    <row r="18772" spans="1:14">
      <c r="A18772" s="43" t="str">
        <f t="shared" si="905"/>
        <v>158134300130134019</v>
      </c>
      <c r="B18772" s="28">
        <f t="shared" si="906"/>
        <v>10</v>
      </c>
      <c r="C18772" s="28">
        <f t="shared" si="907"/>
        <v>9</v>
      </c>
      <c r="K18772" s="73" t="s">
        <v>8531</v>
      </c>
      <c r="L18772" s="73" t="s">
        <v>8513</v>
      </c>
      <c r="M18772" s="74">
        <v>1</v>
      </c>
      <c r="N18772" s="74">
        <v>9</v>
      </c>
    </row>
    <row r="18773" spans="1:14">
      <c r="A18773" s="43" t="str">
        <f t="shared" si="905"/>
        <v>158134300130134020</v>
      </c>
      <c r="B18773" s="28">
        <f t="shared" si="906"/>
        <v>233</v>
      </c>
      <c r="C18773" s="28">
        <f t="shared" si="907"/>
        <v>230</v>
      </c>
      <c r="K18773" s="73" t="s">
        <v>8532</v>
      </c>
      <c r="L18773" s="73" t="s">
        <v>8513</v>
      </c>
      <c r="M18773" s="74">
        <v>3</v>
      </c>
      <c r="N18773" s="74">
        <v>230</v>
      </c>
    </row>
    <row r="18774" spans="1:14">
      <c r="A18774" s="43" t="str">
        <f t="shared" si="905"/>
        <v>158134300130134021</v>
      </c>
      <c r="B18774" s="28">
        <f t="shared" si="906"/>
        <v>4</v>
      </c>
      <c r="C18774" s="28">
        <f t="shared" si="907"/>
        <v>4</v>
      </c>
      <c r="K18774" s="73" t="s">
        <v>8533</v>
      </c>
      <c r="L18774" s="73" t="s">
        <v>8513</v>
      </c>
      <c r="M18774" s="74">
        <v>0</v>
      </c>
      <c r="N18774" s="74">
        <v>4</v>
      </c>
    </row>
    <row r="18775" spans="1:14">
      <c r="A18775" s="43" t="str">
        <f t="shared" si="905"/>
        <v>158134300130134022</v>
      </c>
      <c r="B18775" s="28">
        <f t="shared" si="906"/>
        <v>13</v>
      </c>
      <c r="C18775" s="28">
        <f t="shared" si="907"/>
        <v>13</v>
      </c>
      <c r="K18775" s="73" t="s">
        <v>8534</v>
      </c>
      <c r="L18775" s="73" t="s">
        <v>8513</v>
      </c>
      <c r="M18775" s="74">
        <v>0</v>
      </c>
      <c r="N18775" s="74">
        <v>13</v>
      </c>
    </row>
    <row r="18776" spans="1:14">
      <c r="A18776" s="43" t="str">
        <f t="shared" si="905"/>
        <v>158134300130134023</v>
      </c>
      <c r="B18776" s="28">
        <f t="shared" si="906"/>
        <v>28</v>
      </c>
      <c r="C18776" s="28">
        <f t="shared" si="907"/>
        <v>27</v>
      </c>
      <c r="K18776" s="73" t="s">
        <v>8535</v>
      </c>
      <c r="L18776" s="73" t="s">
        <v>8513</v>
      </c>
      <c r="M18776" s="74">
        <v>1</v>
      </c>
      <c r="N18776" s="74">
        <v>27</v>
      </c>
    </row>
    <row r="18777" spans="1:14">
      <c r="A18777" s="43" t="str">
        <f t="shared" si="905"/>
        <v>158134300130134024</v>
      </c>
      <c r="B18777" s="28">
        <f t="shared" si="906"/>
        <v>45</v>
      </c>
      <c r="C18777" s="28">
        <f t="shared" si="907"/>
        <v>37</v>
      </c>
      <c r="K18777" s="73" t="s">
        <v>8536</v>
      </c>
      <c r="L18777" s="73" t="s">
        <v>8513</v>
      </c>
      <c r="M18777" s="74">
        <v>8</v>
      </c>
      <c r="N18777" s="74">
        <v>37</v>
      </c>
    </row>
    <row r="18778" spans="1:14">
      <c r="A18778" s="43" t="str">
        <f t="shared" si="905"/>
        <v>158134300130134025</v>
      </c>
      <c r="B18778" s="28">
        <f t="shared" si="906"/>
        <v>68</v>
      </c>
      <c r="C18778" s="28">
        <f t="shared" si="907"/>
        <v>44</v>
      </c>
      <c r="K18778" s="73" t="s">
        <v>8537</v>
      </c>
      <c r="L18778" s="73" t="s">
        <v>8513</v>
      </c>
      <c r="M18778" s="74">
        <v>24</v>
      </c>
      <c r="N18778" s="74">
        <v>44</v>
      </c>
    </row>
    <row r="18779" spans="1:14">
      <c r="A18779" s="43" t="str">
        <f t="shared" si="905"/>
        <v>158134300130134026</v>
      </c>
      <c r="B18779" s="28">
        <f t="shared" si="906"/>
        <v>3</v>
      </c>
      <c r="C18779" s="28">
        <f t="shared" si="907"/>
        <v>2</v>
      </c>
      <c r="K18779" s="73" t="s">
        <v>8538</v>
      </c>
      <c r="L18779" s="73" t="s">
        <v>8513</v>
      </c>
      <c r="M18779" s="74">
        <v>1</v>
      </c>
      <c r="N18779" s="74">
        <v>2</v>
      </c>
    </row>
    <row r="18780" spans="1:14">
      <c r="A18780" s="43" t="str">
        <f t="shared" si="905"/>
        <v>158134300130134027</v>
      </c>
      <c r="B18780" s="28">
        <f t="shared" si="906"/>
        <v>5</v>
      </c>
      <c r="C18780" s="28">
        <f t="shared" si="907"/>
        <v>4</v>
      </c>
      <c r="K18780" s="73" t="s">
        <v>8539</v>
      </c>
      <c r="L18780" s="73" t="s">
        <v>8513</v>
      </c>
      <c r="M18780" s="74">
        <v>1</v>
      </c>
      <c r="N18780" s="74">
        <v>4</v>
      </c>
    </row>
    <row r="18781" spans="1:14">
      <c r="A18781" s="43" t="str">
        <f t="shared" si="905"/>
        <v>158134300130134028</v>
      </c>
      <c r="B18781" s="28">
        <f t="shared" si="906"/>
        <v>11</v>
      </c>
      <c r="C18781" s="28">
        <f t="shared" si="907"/>
        <v>11</v>
      </c>
      <c r="K18781" s="73" t="s">
        <v>8540</v>
      </c>
      <c r="L18781" s="73" t="s">
        <v>8513</v>
      </c>
      <c r="M18781" s="74">
        <v>0</v>
      </c>
      <c r="N18781" s="74">
        <v>11</v>
      </c>
    </row>
    <row r="18782" spans="1:14">
      <c r="A18782" s="43" t="str">
        <f t="shared" si="905"/>
        <v>158134300130134029</v>
      </c>
      <c r="B18782" s="28">
        <f t="shared" si="906"/>
        <v>11</v>
      </c>
      <c r="C18782" s="28">
        <f t="shared" si="907"/>
        <v>11</v>
      </c>
      <c r="K18782" s="73" t="s">
        <v>8541</v>
      </c>
      <c r="L18782" s="73" t="s">
        <v>8513</v>
      </c>
      <c r="M18782" s="74">
        <v>0</v>
      </c>
      <c r="N18782" s="74">
        <v>11</v>
      </c>
    </row>
    <row r="18783" spans="1:14">
      <c r="A18783" s="43" t="str">
        <f t="shared" si="905"/>
        <v>158134300130134030</v>
      </c>
      <c r="B18783" s="28">
        <f t="shared" si="906"/>
        <v>5</v>
      </c>
      <c r="C18783" s="28">
        <f t="shared" si="907"/>
        <v>5</v>
      </c>
      <c r="K18783" s="73" t="s">
        <v>8542</v>
      </c>
      <c r="L18783" s="73" t="s">
        <v>8513</v>
      </c>
      <c r="M18783" s="74">
        <v>0</v>
      </c>
      <c r="N18783" s="74">
        <v>5</v>
      </c>
    </row>
    <row r="18784" spans="1:14">
      <c r="A18784" s="43" t="str">
        <f t="shared" si="905"/>
        <v>158134300130134031</v>
      </c>
      <c r="B18784" s="28">
        <f t="shared" si="906"/>
        <v>2</v>
      </c>
      <c r="C18784" s="28">
        <f t="shared" si="907"/>
        <v>2</v>
      </c>
      <c r="K18784" s="73" t="s">
        <v>8543</v>
      </c>
      <c r="L18784" s="73" t="s">
        <v>8513</v>
      </c>
      <c r="M18784" s="74">
        <v>0</v>
      </c>
      <c r="N18784" s="74">
        <v>2</v>
      </c>
    </row>
    <row r="18785" spans="1:14">
      <c r="A18785" s="43" t="str">
        <f t="shared" si="905"/>
        <v>158134300130134032</v>
      </c>
      <c r="B18785" s="28">
        <f t="shared" si="906"/>
        <v>9</v>
      </c>
      <c r="C18785" s="28">
        <f t="shared" si="907"/>
        <v>8</v>
      </c>
      <c r="K18785" s="73" t="s">
        <v>8544</v>
      </c>
      <c r="L18785" s="73" t="s">
        <v>8513</v>
      </c>
      <c r="M18785" s="74">
        <v>1</v>
      </c>
      <c r="N18785" s="74">
        <v>8</v>
      </c>
    </row>
    <row r="18786" spans="1:14">
      <c r="A18786" s="43" t="str">
        <f t="shared" si="905"/>
        <v>158134300130134033</v>
      </c>
      <c r="B18786" s="28">
        <f t="shared" si="906"/>
        <v>58</v>
      </c>
      <c r="C18786" s="28">
        <f t="shared" si="907"/>
        <v>46</v>
      </c>
      <c r="K18786" s="73" t="s">
        <v>8545</v>
      </c>
      <c r="L18786" s="73" t="s">
        <v>8513</v>
      </c>
      <c r="M18786" s="74">
        <v>12</v>
      </c>
      <c r="N18786" s="74">
        <v>46</v>
      </c>
    </row>
    <row r="18787" spans="1:14">
      <c r="A18787" s="43" t="str">
        <f t="shared" si="905"/>
        <v>158134300130134034</v>
      </c>
      <c r="B18787" s="28">
        <f t="shared" si="906"/>
        <v>7</v>
      </c>
      <c r="C18787" s="28">
        <f t="shared" si="907"/>
        <v>5</v>
      </c>
      <c r="K18787" s="73" t="s">
        <v>8546</v>
      </c>
      <c r="L18787" s="73" t="s">
        <v>8513</v>
      </c>
      <c r="M18787" s="74">
        <v>2</v>
      </c>
      <c r="N18787" s="74">
        <v>5</v>
      </c>
    </row>
    <row r="18788" spans="1:14">
      <c r="A18788" s="43" t="str">
        <f t="shared" si="905"/>
        <v>158134300130134035</v>
      </c>
      <c r="B18788" s="28">
        <f t="shared" si="906"/>
        <v>40</v>
      </c>
      <c r="C18788" s="28">
        <f t="shared" si="907"/>
        <v>14</v>
      </c>
      <c r="K18788" s="73" t="s">
        <v>8547</v>
      </c>
      <c r="L18788" s="73" t="s">
        <v>8513</v>
      </c>
      <c r="M18788" s="74">
        <v>26</v>
      </c>
      <c r="N18788" s="74">
        <v>14</v>
      </c>
    </row>
    <row r="18789" spans="1:14">
      <c r="A18789" s="43" t="str">
        <f t="shared" si="905"/>
        <v>158134300130134036</v>
      </c>
      <c r="B18789" s="28">
        <f t="shared" si="906"/>
        <v>28</v>
      </c>
      <c r="C18789" s="28">
        <f t="shared" si="907"/>
        <v>21</v>
      </c>
      <c r="K18789" s="73" t="s">
        <v>8548</v>
      </c>
      <c r="L18789" s="73" t="s">
        <v>8513</v>
      </c>
      <c r="M18789" s="74">
        <v>7</v>
      </c>
      <c r="N18789" s="74">
        <v>21</v>
      </c>
    </row>
    <row r="18790" spans="1:14">
      <c r="A18790" s="43" t="str">
        <f t="shared" si="905"/>
        <v>158134300130134037</v>
      </c>
      <c r="B18790" s="28">
        <f t="shared" si="906"/>
        <v>8</v>
      </c>
      <c r="C18790" s="28">
        <f t="shared" si="907"/>
        <v>6</v>
      </c>
      <c r="K18790" s="73" t="s">
        <v>8549</v>
      </c>
      <c r="L18790" s="73" t="s">
        <v>8513</v>
      </c>
      <c r="M18790" s="74">
        <v>2</v>
      </c>
      <c r="N18790" s="74">
        <v>6</v>
      </c>
    </row>
    <row r="18791" spans="1:14">
      <c r="A18791" s="43" t="str">
        <f t="shared" si="905"/>
        <v>158134300130134038</v>
      </c>
      <c r="B18791" s="28">
        <f t="shared" si="906"/>
        <v>15</v>
      </c>
      <c r="C18791" s="28">
        <f t="shared" si="907"/>
        <v>9</v>
      </c>
      <c r="K18791" s="73" t="s">
        <v>8550</v>
      </c>
      <c r="L18791" s="73" t="s">
        <v>8513</v>
      </c>
      <c r="M18791" s="74">
        <v>6</v>
      </c>
      <c r="N18791" s="74">
        <v>9</v>
      </c>
    </row>
    <row r="18792" spans="1:14">
      <c r="A18792" s="43" t="str">
        <f t="shared" si="905"/>
        <v>158134300130134039</v>
      </c>
      <c r="B18792" s="28">
        <f t="shared" si="906"/>
        <v>8</v>
      </c>
      <c r="C18792" s="28">
        <f t="shared" si="907"/>
        <v>8</v>
      </c>
      <c r="K18792" s="73" t="s">
        <v>8551</v>
      </c>
      <c r="L18792" s="73" t="s">
        <v>8513</v>
      </c>
      <c r="M18792" s="74">
        <v>0</v>
      </c>
      <c r="N18792" s="74">
        <v>8</v>
      </c>
    </row>
    <row r="18793" spans="1:14">
      <c r="A18793" s="43" t="str">
        <f t="shared" si="905"/>
        <v>158134300130134040</v>
      </c>
      <c r="B18793" s="28">
        <f t="shared" si="906"/>
        <v>76</v>
      </c>
      <c r="C18793" s="28">
        <f t="shared" si="907"/>
        <v>71</v>
      </c>
      <c r="K18793" s="73" t="s">
        <v>8552</v>
      </c>
      <c r="L18793" s="73" t="s">
        <v>8513</v>
      </c>
      <c r="M18793" s="74">
        <v>5</v>
      </c>
      <c r="N18793" s="74">
        <v>71</v>
      </c>
    </row>
    <row r="18794" spans="1:14">
      <c r="A18794" s="43" t="str">
        <f t="shared" si="905"/>
        <v>158134300130134041</v>
      </c>
      <c r="B18794" s="28">
        <f t="shared" si="906"/>
        <v>177</v>
      </c>
      <c r="C18794" s="28">
        <f t="shared" si="907"/>
        <v>173</v>
      </c>
      <c r="K18794" s="73" t="s">
        <v>8553</v>
      </c>
      <c r="L18794" s="73" t="s">
        <v>8513</v>
      </c>
      <c r="M18794" s="74">
        <v>4</v>
      </c>
      <c r="N18794" s="74">
        <v>173</v>
      </c>
    </row>
    <row r="18795" spans="1:14">
      <c r="A18795" s="43" t="str">
        <f t="shared" si="905"/>
        <v>158134300130134042</v>
      </c>
      <c r="B18795" s="28">
        <f t="shared" si="906"/>
        <v>3</v>
      </c>
      <c r="C18795" s="28">
        <f t="shared" si="907"/>
        <v>3</v>
      </c>
      <c r="K18795" s="73" t="s">
        <v>8554</v>
      </c>
      <c r="L18795" s="73" t="s">
        <v>8513</v>
      </c>
      <c r="M18795" s="74">
        <v>0</v>
      </c>
      <c r="N18795" s="74">
        <v>3</v>
      </c>
    </row>
    <row r="18796" spans="1:14">
      <c r="A18796" s="43" t="str">
        <f t="shared" si="905"/>
        <v>158134300130134043</v>
      </c>
      <c r="B18796" s="28">
        <f t="shared" si="906"/>
        <v>7</v>
      </c>
      <c r="C18796" s="28">
        <f t="shared" si="907"/>
        <v>6</v>
      </c>
      <c r="K18796" s="73" t="s">
        <v>8555</v>
      </c>
      <c r="L18796" s="73" t="s">
        <v>8513</v>
      </c>
      <c r="M18796" s="74">
        <v>1</v>
      </c>
      <c r="N18796" s="74">
        <v>6</v>
      </c>
    </row>
    <row r="18797" spans="1:14">
      <c r="A18797" s="43" t="str">
        <f t="shared" si="905"/>
        <v>158134300130134044</v>
      </c>
      <c r="B18797" s="28">
        <f t="shared" si="906"/>
        <v>3</v>
      </c>
      <c r="C18797" s="28">
        <f t="shared" si="907"/>
        <v>3</v>
      </c>
      <c r="K18797" s="73" t="s">
        <v>8556</v>
      </c>
      <c r="L18797" s="73" t="s">
        <v>8513</v>
      </c>
      <c r="M18797" s="74">
        <v>0</v>
      </c>
      <c r="N18797" s="74">
        <v>3</v>
      </c>
    </row>
    <row r="18798" spans="1:14">
      <c r="A18798" s="43" t="str">
        <f t="shared" si="905"/>
        <v>158134300130134045</v>
      </c>
      <c r="B18798" s="28">
        <f t="shared" si="906"/>
        <v>42</v>
      </c>
      <c r="C18798" s="28">
        <f t="shared" si="907"/>
        <v>32</v>
      </c>
      <c r="K18798" s="73" t="s">
        <v>8557</v>
      </c>
      <c r="L18798" s="73" t="s">
        <v>8513</v>
      </c>
      <c r="M18798" s="74">
        <v>10</v>
      </c>
      <c r="N18798" s="74">
        <v>32</v>
      </c>
    </row>
    <row r="18799" spans="1:14">
      <c r="A18799" s="43" t="str">
        <f t="shared" si="905"/>
        <v>158134300130134046</v>
      </c>
      <c r="B18799" s="28">
        <f t="shared" si="906"/>
        <v>23</v>
      </c>
      <c r="C18799" s="28">
        <f t="shared" si="907"/>
        <v>19</v>
      </c>
      <c r="K18799" s="73" t="s">
        <v>8558</v>
      </c>
      <c r="L18799" s="73" t="s">
        <v>8513</v>
      </c>
      <c r="M18799" s="74">
        <v>4</v>
      </c>
      <c r="N18799" s="74">
        <v>19</v>
      </c>
    </row>
    <row r="18800" spans="1:14">
      <c r="A18800" s="43" t="str">
        <f t="shared" si="905"/>
        <v>158134300130134047</v>
      </c>
      <c r="B18800" s="28">
        <f t="shared" si="906"/>
        <v>7</v>
      </c>
      <c r="C18800" s="28">
        <f t="shared" si="907"/>
        <v>6</v>
      </c>
      <c r="K18800" s="73" t="s">
        <v>8559</v>
      </c>
      <c r="L18800" s="73" t="s">
        <v>8513</v>
      </c>
      <c r="M18800" s="74">
        <v>1</v>
      </c>
      <c r="N18800" s="74">
        <v>6</v>
      </c>
    </row>
    <row r="18801" spans="1:14">
      <c r="A18801" s="43" t="str">
        <f t="shared" si="905"/>
        <v>158134300130134048</v>
      </c>
      <c r="B18801" s="28">
        <f t="shared" si="906"/>
        <v>30</v>
      </c>
      <c r="C18801" s="28">
        <f t="shared" si="907"/>
        <v>19</v>
      </c>
      <c r="K18801" s="73" t="s">
        <v>8560</v>
      </c>
      <c r="L18801" s="73" t="s">
        <v>8513</v>
      </c>
      <c r="M18801" s="74">
        <v>11</v>
      </c>
      <c r="N18801" s="74">
        <v>19</v>
      </c>
    </row>
    <row r="18802" spans="1:14">
      <c r="A18802" s="43" t="str">
        <f t="shared" si="905"/>
        <v>158134300130134049</v>
      </c>
      <c r="B18802" s="28">
        <f t="shared" si="906"/>
        <v>13</v>
      </c>
      <c r="C18802" s="28">
        <f t="shared" si="907"/>
        <v>4</v>
      </c>
      <c r="K18802" s="73" t="s">
        <v>8561</v>
      </c>
      <c r="L18802" s="73" t="s">
        <v>8513</v>
      </c>
      <c r="M18802" s="74">
        <v>9</v>
      </c>
      <c r="N18802" s="74">
        <v>4</v>
      </c>
    </row>
    <row r="18803" spans="1:14">
      <c r="A18803" s="43" t="str">
        <f t="shared" si="905"/>
        <v>158134300130134050</v>
      </c>
      <c r="B18803" s="28">
        <f t="shared" si="906"/>
        <v>6</v>
      </c>
      <c r="C18803" s="28">
        <f t="shared" si="907"/>
        <v>6</v>
      </c>
      <c r="K18803" s="73" t="s">
        <v>8562</v>
      </c>
      <c r="L18803" s="73" t="s">
        <v>8513</v>
      </c>
      <c r="M18803" s="74">
        <v>0</v>
      </c>
      <c r="N18803" s="74">
        <v>6</v>
      </c>
    </row>
    <row r="18804" spans="1:14">
      <c r="A18804" s="43" t="str">
        <f t="shared" si="905"/>
        <v>158134300130134051</v>
      </c>
      <c r="B18804" s="28">
        <f t="shared" si="906"/>
        <v>21</v>
      </c>
      <c r="C18804" s="28">
        <f t="shared" si="907"/>
        <v>18</v>
      </c>
      <c r="K18804" s="73" t="s">
        <v>8563</v>
      </c>
      <c r="L18804" s="73" t="s">
        <v>8513</v>
      </c>
      <c r="M18804" s="74">
        <v>3</v>
      </c>
      <c r="N18804" s="74">
        <v>18</v>
      </c>
    </row>
    <row r="18805" spans="1:14">
      <c r="A18805" s="43" t="str">
        <f t="shared" si="905"/>
        <v>158134300130134052</v>
      </c>
      <c r="B18805" s="28">
        <f t="shared" si="906"/>
        <v>58</v>
      </c>
      <c r="C18805" s="28">
        <f t="shared" si="907"/>
        <v>42</v>
      </c>
      <c r="K18805" s="73" t="s">
        <v>8564</v>
      </c>
      <c r="L18805" s="73" t="s">
        <v>8513</v>
      </c>
      <c r="M18805" s="74">
        <v>16</v>
      </c>
      <c r="N18805" s="74">
        <v>42</v>
      </c>
    </row>
    <row r="18806" spans="1:14">
      <c r="A18806" s="43" t="str">
        <f t="shared" si="905"/>
        <v>158134300130134053</v>
      </c>
      <c r="B18806" s="28">
        <f t="shared" si="906"/>
        <v>42</v>
      </c>
      <c r="C18806" s="28">
        <f t="shared" si="907"/>
        <v>40</v>
      </c>
      <c r="K18806" s="73" t="s">
        <v>8565</v>
      </c>
      <c r="L18806" s="73" t="s">
        <v>8513</v>
      </c>
      <c r="M18806" s="74">
        <v>2</v>
      </c>
      <c r="N18806" s="74">
        <v>40</v>
      </c>
    </row>
    <row r="18807" spans="1:14">
      <c r="A18807" s="43" t="str">
        <f t="shared" si="905"/>
        <v>158134300130134054</v>
      </c>
      <c r="B18807" s="28">
        <f t="shared" si="906"/>
        <v>11</v>
      </c>
      <c r="C18807" s="28">
        <f t="shared" si="907"/>
        <v>9</v>
      </c>
      <c r="K18807" s="73" t="s">
        <v>8566</v>
      </c>
      <c r="L18807" s="73" t="s">
        <v>8513</v>
      </c>
      <c r="M18807" s="74">
        <v>2</v>
      </c>
      <c r="N18807" s="74">
        <v>9</v>
      </c>
    </row>
    <row r="18808" spans="1:14">
      <c r="A18808" s="43" t="str">
        <f t="shared" si="905"/>
        <v>158134300130134055</v>
      </c>
      <c r="B18808" s="28">
        <f t="shared" si="906"/>
        <v>5</v>
      </c>
      <c r="C18808" s="28">
        <f t="shared" si="907"/>
        <v>3</v>
      </c>
      <c r="K18808" s="73" t="s">
        <v>8567</v>
      </c>
      <c r="L18808" s="73" t="s">
        <v>8513</v>
      </c>
      <c r="M18808" s="74">
        <v>2</v>
      </c>
      <c r="N18808" s="74">
        <v>3</v>
      </c>
    </row>
    <row r="18809" spans="1:14">
      <c r="A18809" s="43" t="str">
        <f t="shared" si="905"/>
        <v>158134300130134056</v>
      </c>
      <c r="B18809" s="28">
        <f t="shared" si="906"/>
        <v>29</v>
      </c>
      <c r="C18809" s="28">
        <f t="shared" si="907"/>
        <v>8</v>
      </c>
      <c r="K18809" s="73" t="s">
        <v>8568</v>
      </c>
      <c r="L18809" s="73" t="s">
        <v>8513</v>
      </c>
      <c r="M18809" s="74">
        <v>21</v>
      </c>
      <c r="N18809" s="74">
        <v>8</v>
      </c>
    </row>
    <row r="18810" spans="1:14">
      <c r="A18810" s="43" t="str">
        <f t="shared" si="905"/>
        <v>158134300130134057</v>
      </c>
      <c r="B18810" s="28">
        <f t="shared" si="906"/>
        <v>16</v>
      </c>
      <c r="C18810" s="28">
        <f t="shared" si="907"/>
        <v>15</v>
      </c>
      <c r="K18810" s="73" t="s">
        <v>8569</v>
      </c>
      <c r="L18810" s="73" t="s">
        <v>8513</v>
      </c>
      <c r="M18810" s="74">
        <v>1</v>
      </c>
      <c r="N18810" s="74">
        <v>15</v>
      </c>
    </row>
    <row r="18811" spans="1:14">
      <c r="A18811" s="43" t="str">
        <f t="shared" si="905"/>
        <v>158134300130134058</v>
      </c>
      <c r="B18811" s="28">
        <f t="shared" si="906"/>
        <v>8</v>
      </c>
      <c r="C18811" s="28">
        <f t="shared" si="907"/>
        <v>8</v>
      </c>
      <c r="K18811" s="73" t="s">
        <v>8570</v>
      </c>
      <c r="L18811" s="73" t="s">
        <v>8513</v>
      </c>
      <c r="M18811" s="74">
        <v>0</v>
      </c>
      <c r="N18811" s="74">
        <v>8</v>
      </c>
    </row>
    <row r="18812" spans="1:14">
      <c r="A18812" s="43" t="str">
        <f t="shared" si="905"/>
        <v>158134300130134059</v>
      </c>
      <c r="B18812" s="28">
        <f t="shared" si="906"/>
        <v>8</v>
      </c>
      <c r="C18812" s="28">
        <f t="shared" si="907"/>
        <v>8</v>
      </c>
      <c r="K18812" s="73" t="s">
        <v>8571</v>
      </c>
      <c r="L18812" s="73" t="s">
        <v>8513</v>
      </c>
      <c r="M18812" s="74">
        <v>0</v>
      </c>
      <c r="N18812" s="74">
        <v>8</v>
      </c>
    </row>
    <row r="18813" spans="1:14">
      <c r="A18813" s="43" t="str">
        <f t="shared" si="905"/>
        <v>158134300130134060</v>
      </c>
      <c r="B18813" s="28">
        <f t="shared" si="906"/>
        <v>5</v>
      </c>
      <c r="C18813" s="28">
        <f t="shared" si="907"/>
        <v>5</v>
      </c>
      <c r="K18813" s="73" t="s">
        <v>8572</v>
      </c>
      <c r="L18813" s="73" t="s">
        <v>8513</v>
      </c>
      <c r="M18813" s="74">
        <v>0</v>
      </c>
      <c r="N18813" s="74">
        <v>5</v>
      </c>
    </row>
    <row r="18814" spans="1:14">
      <c r="A18814" s="43" t="str">
        <f t="shared" si="905"/>
        <v>158134300130134061</v>
      </c>
      <c r="B18814" s="28">
        <f t="shared" si="906"/>
        <v>4</v>
      </c>
      <c r="C18814" s="28">
        <f t="shared" si="907"/>
        <v>3</v>
      </c>
      <c r="K18814" s="73" t="s">
        <v>8573</v>
      </c>
      <c r="L18814" s="73" t="s">
        <v>8513</v>
      </c>
      <c r="M18814" s="74">
        <v>1</v>
      </c>
      <c r="N18814" s="74">
        <v>3</v>
      </c>
    </row>
    <row r="18815" spans="1:14">
      <c r="A18815" s="43" t="str">
        <f t="shared" si="905"/>
        <v>158134300130134062</v>
      </c>
      <c r="B18815" s="28">
        <f t="shared" si="906"/>
        <v>0</v>
      </c>
      <c r="C18815" s="28">
        <f t="shared" si="907"/>
        <v>0</v>
      </c>
      <c r="K18815" s="73" t="s">
        <v>8574</v>
      </c>
      <c r="L18815" s="73" t="s">
        <v>8513</v>
      </c>
      <c r="M18815" s="74">
        <v>0</v>
      </c>
      <c r="N18815" s="74">
        <v>0</v>
      </c>
    </row>
    <row r="18816" spans="1:14">
      <c r="A18816" s="43" t="str">
        <f t="shared" si="905"/>
        <v>158134300130134063</v>
      </c>
      <c r="B18816" s="28">
        <f t="shared" si="906"/>
        <v>23</v>
      </c>
      <c r="C18816" s="28">
        <f t="shared" si="907"/>
        <v>21</v>
      </c>
      <c r="K18816" s="73" t="s">
        <v>8575</v>
      </c>
      <c r="L18816" s="73" t="s">
        <v>8513</v>
      </c>
      <c r="M18816" s="74">
        <v>2</v>
      </c>
      <c r="N18816" s="74">
        <v>21</v>
      </c>
    </row>
    <row r="18817" spans="1:14">
      <c r="A18817" s="43" t="str">
        <f t="shared" si="905"/>
        <v>158134300130134064</v>
      </c>
      <c r="B18817" s="28">
        <f t="shared" si="906"/>
        <v>100</v>
      </c>
      <c r="C18817" s="28">
        <f t="shared" si="907"/>
        <v>100</v>
      </c>
      <c r="K18817" s="73" t="s">
        <v>8576</v>
      </c>
      <c r="L18817" s="73" t="s">
        <v>8513</v>
      </c>
      <c r="M18817" s="74">
        <v>0</v>
      </c>
      <c r="N18817" s="74">
        <v>100</v>
      </c>
    </row>
    <row r="18818" spans="1:14">
      <c r="A18818" s="43" t="str">
        <f t="shared" si="905"/>
        <v>158134300130134065</v>
      </c>
      <c r="B18818" s="28">
        <f t="shared" si="906"/>
        <v>67</v>
      </c>
      <c r="C18818" s="28">
        <f t="shared" si="907"/>
        <v>60</v>
      </c>
      <c r="K18818" s="73" t="s">
        <v>8577</v>
      </c>
      <c r="L18818" s="73" t="s">
        <v>8513</v>
      </c>
      <c r="M18818" s="74">
        <v>7</v>
      </c>
      <c r="N18818" s="74">
        <v>60</v>
      </c>
    </row>
    <row r="18819" spans="1:14">
      <c r="A18819" s="43" t="str">
        <f t="shared" ref="A18819:A18882" si="908">L18819&amp;K18819</f>
        <v>158134300130134066</v>
      </c>
      <c r="B18819" s="28">
        <f t="shared" ref="B18819:B18882" si="909">M18819+N18819</f>
        <v>16</v>
      </c>
      <c r="C18819" s="28">
        <f t="shared" ref="C18819:C18882" si="910">N18819</f>
        <v>10</v>
      </c>
      <c r="K18819" s="73" t="s">
        <v>8578</v>
      </c>
      <c r="L18819" s="73" t="s">
        <v>8513</v>
      </c>
      <c r="M18819" s="74">
        <v>6</v>
      </c>
      <c r="N18819" s="74">
        <v>10</v>
      </c>
    </row>
    <row r="18820" spans="1:14">
      <c r="A18820" s="43" t="str">
        <f t="shared" si="908"/>
        <v>158134300130134067</v>
      </c>
      <c r="B18820" s="28">
        <f t="shared" si="909"/>
        <v>9</v>
      </c>
      <c r="C18820" s="28">
        <f t="shared" si="910"/>
        <v>5</v>
      </c>
      <c r="K18820" s="73" t="s">
        <v>8579</v>
      </c>
      <c r="L18820" s="73" t="s">
        <v>8513</v>
      </c>
      <c r="M18820" s="74">
        <v>4</v>
      </c>
      <c r="N18820" s="74">
        <v>5</v>
      </c>
    </row>
    <row r="18821" spans="1:14">
      <c r="A18821" s="43" t="str">
        <f t="shared" si="908"/>
        <v>158134300130134068</v>
      </c>
      <c r="B18821" s="28">
        <f t="shared" si="909"/>
        <v>8</v>
      </c>
      <c r="C18821" s="28">
        <f t="shared" si="910"/>
        <v>7</v>
      </c>
      <c r="K18821" s="73" t="s">
        <v>8580</v>
      </c>
      <c r="L18821" s="73" t="s">
        <v>8513</v>
      </c>
      <c r="M18821" s="74">
        <v>1</v>
      </c>
      <c r="N18821" s="74">
        <v>7</v>
      </c>
    </row>
    <row r="18822" spans="1:14">
      <c r="A18822" s="43" t="str">
        <f t="shared" si="908"/>
        <v>158134300130134069</v>
      </c>
      <c r="B18822" s="28">
        <f t="shared" si="909"/>
        <v>5</v>
      </c>
      <c r="C18822" s="28">
        <f t="shared" si="910"/>
        <v>5</v>
      </c>
      <c r="K18822" s="73" t="s">
        <v>8581</v>
      </c>
      <c r="L18822" s="73" t="s">
        <v>8513</v>
      </c>
      <c r="M18822" s="74">
        <v>0</v>
      </c>
      <c r="N18822" s="74">
        <v>5</v>
      </c>
    </row>
    <row r="18823" spans="1:14">
      <c r="A18823" s="43" t="str">
        <f t="shared" si="908"/>
        <v>158134300130134070</v>
      </c>
      <c r="B18823" s="28">
        <f t="shared" si="909"/>
        <v>20</v>
      </c>
      <c r="C18823" s="28">
        <f t="shared" si="910"/>
        <v>18</v>
      </c>
      <c r="K18823" s="73" t="s">
        <v>8582</v>
      </c>
      <c r="L18823" s="73" t="s">
        <v>8513</v>
      </c>
      <c r="M18823" s="74">
        <v>2</v>
      </c>
      <c r="N18823" s="74">
        <v>18</v>
      </c>
    </row>
    <row r="18824" spans="1:14">
      <c r="A18824" s="43" t="str">
        <f t="shared" si="908"/>
        <v>158134300130134071</v>
      </c>
      <c r="B18824" s="28">
        <f t="shared" si="909"/>
        <v>70</v>
      </c>
      <c r="C18824" s="28">
        <f t="shared" si="910"/>
        <v>63</v>
      </c>
      <c r="K18824" s="73" t="s">
        <v>8583</v>
      </c>
      <c r="L18824" s="73" t="s">
        <v>8513</v>
      </c>
      <c r="M18824" s="74">
        <v>7</v>
      </c>
      <c r="N18824" s="74">
        <v>63</v>
      </c>
    </row>
    <row r="18825" spans="1:14">
      <c r="A18825" s="43" t="str">
        <f t="shared" si="908"/>
        <v>158134300130134072</v>
      </c>
      <c r="B18825" s="28">
        <f t="shared" si="909"/>
        <v>1</v>
      </c>
      <c r="C18825" s="28">
        <f t="shared" si="910"/>
        <v>1</v>
      </c>
      <c r="K18825" s="73" t="s">
        <v>8584</v>
      </c>
      <c r="L18825" s="73" t="s">
        <v>8513</v>
      </c>
      <c r="M18825" s="74">
        <v>0</v>
      </c>
      <c r="N18825" s="74">
        <v>1</v>
      </c>
    </row>
    <row r="18826" spans="1:14">
      <c r="A18826" s="43" t="str">
        <f t="shared" si="908"/>
        <v>158134300130134073</v>
      </c>
      <c r="B18826" s="28">
        <f t="shared" si="909"/>
        <v>1</v>
      </c>
      <c r="C18826" s="28">
        <f t="shared" si="910"/>
        <v>1</v>
      </c>
      <c r="K18826" s="73" t="s">
        <v>8585</v>
      </c>
      <c r="L18826" s="73" t="s">
        <v>8513</v>
      </c>
      <c r="M18826" s="74">
        <v>0</v>
      </c>
      <c r="N18826" s="74">
        <v>1</v>
      </c>
    </row>
    <row r="18827" spans="1:14">
      <c r="A18827" s="43" t="str">
        <f t="shared" si="908"/>
        <v>158134300130134074</v>
      </c>
      <c r="B18827" s="28">
        <f t="shared" si="909"/>
        <v>26</v>
      </c>
      <c r="C18827" s="28">
        <f t="shared" si="910"/>
        <v>24</v>
      </c>
      <c r="K18827" s="73" t="s">
        <v>8586</v>
      </c>
      <c r="L18827" s="73" t="s">
        <v>8513</v>
      </c>
      <c r="M18827" s="74">
        <v>2</v>
      </c>
      <c r="N18827" s="74">
        <v>24</v>
      </c>
    </row>
    <row r="18828" spans="1:14">
      <c r="A18828" s="43" t="str">
        <f t="shared" si="908"/>
        <v>158134300130134075</v>
      </c>
      <c r="B18828" s="28">
        <f t="shared" si="909"/>
        <v>4</v>
      </c>
      <c r="C18828" s="28">
        <f t="shared" si="910"/>
        <v>3</v>
      </c>
      <c r="K18828" s="73" t="s">
        <v>8587</v>
      </c>
      <c r="L18828" s="73" t="s">
        <v>8513</v>
      </c>
      <c r="M18828" s="74">
        <v>1</v>
      </c>
      <c r="N18828" s="74">
        <v>3</v>
      </c>
    </row>
    <row r="18829" spans="1:14">
      <c r="A18829" s="43" t="str">
        <f t="shared" si="908"/>
        <v>158134300130134076</v>
      </c>
      <c r="B18829" s="28">
        <f t="shared" si="909"/>
        <v>7</v>
      </c>
      <c r="C18829" s="28">
        <f t="shared" si="910"/>
        <v>6</v>
      </c>
      <c r="K18829" s="73" t="s">
        <v>8588</v>
      </c>
      <c r="L18829" s="73" t="s">
        <v>8513</v>
      </c>
      <c r="M18829" s="74">
        <v>1</v>
      </c>
      <c r="N18829" s="74">
        <v>6</v>
      </c>
    </row>
    <row r="18830" spans="1:14">
      <c r="A18830" s="43" t="str">
        <f t="shared" si="908"/>
        <v>158134300130134077</v>
      </c>
      <c r="B18830" s="28">
        <f t="shared" si="909"/>
        <v>34</v>
      </c>
      <c r="C18830" s="28">
        <f t="shared" si="910"/>
        <v>30</v>
      </c>
      <c r="K18830" s="73" t="s">
        <v>8589</v>
      </c>
      <c r="L18830" s="73" t="s">
        <v>8513</v>
      </c>
      <c r="M18830" s="74">
        <v>4</v>
      </c>
      <c r="N18830" s="74">
        <v>30</v>
      </c>
    </row>
    <row r="18831" spans="1:14">
      <c r="A18831" s="43" t="str">
        <f t="shared" si="908"/>
        <v>158134300130134078</v>
      </c>
      <c r="B18831" s="28">
        <f t="shared" si="909"/>
        <v>0</v>
      </c>
      <c r="C18831" s="28">
        <f t="shared" si="910"/>
        <v>0</v>
      </c>
      <c r="K18831" s="73" t="s">
        <v>8590</v>
      </c>
      <c r="L18831" s="73" t="s">
        <v>8513</v>
      </c>
      <c r="M18831" s="74">
        <v>0</v>
      </c>
      <c r="N18831" s="74">
        <v>0</v>
      </c>
    </row>
    <row r="18832" spans="1:14">
      <c r="A18832" s="43" t="str">
        <f t="shared" si="908"/>
        <v>158134300130134079</v>
      </c>
      <c r="B18832" s="28">
        <f t="shared" si="909"/>
        <v>0</v>
      </c>
      <c r="C18832" s="28">
        <f t="shared" si="910"/>
        <v>0</v>
      </c>
      <c r="K18832" s="73" t="s">
        <v>8591</v>
      </c>
      <c r="L18832" s="73" t="s">
        <v>8513</v>
      </c>
      <c r="M18832" s="74">
        <v>0</v>
      </c>
      <c r="N18832" s="74">
        <v>0</v>
      </c>
    </row>
    <row r="18833" spans="1:14">
      <c r="A18833" s="43" t="str">
        <f t="shared" si="908"/>
        <v>158134300130134080</v>
      </c>
      <c r="B18833" s="28">
        <f t="shared" si="909"/>
        <v>1</v>
      </c>
      <c r="C18833" s="28">
        <f t="shared" si="910"/>
        <v>1</v>
      </c>
      <c r="K18833" s="73" t="s">
        <v>8592</v>
      </c>
      <c r="L18833" s="73" t="s">
        <v>8513</v>
      </c>
      <c r="M18833" s="74">
        <v>0</v>
      </c>
      <c r="N18833" s="74">
        <v>1</v>
      </c>
    </row>
    <row r="18834" spans="1:14">
      <c r="A18834" s="43" t="str">
        <f t="shared" si="908"/>
        <v>158134300130134081</v>
      </c>
      <c r="B18834" s="28">
        <f t="shared" si="909"/>
        <v>2</v>
      </c>
      <c r="C18834" s="28">
        <f t="shared" si="910"/>
        <v>2</v>
      </c>
      <c r="K18834" s="73" t="s">
        <v>8593</v>
      </c>
      <c r="L18834" s="73" t="s">
        <v>8513</v>
      </c>
      <c r="M18834" s="74">
        <v>0</v>
      </c>
      <c r="N18834" s="74">
        <v>2</v>
      </c>
    </row>
    <row r="18835" spans="1:14">
      <c r="A18835" s="43" t="str">
        <f t="shared" si="908"/>
        <v>158134300130134082</v>
      </c>
      <c r="B18835" s="28">
        <f t="shared" si="909"/>
        <v>1</v>
      </c>
      <c r="C18835" s="28">
        <f t="shared" si="910"/>
        <v>1</v>
      </c>
      <c r="K18835" s="73" t="s">
        <v>8594</v>
      </c>
      <c r="L18835" s="73" t="s">
        <v>8513</v>
      </c>
      <c r="M18835" s="74">
        <v>0</v>
      </c>
      <c r="N18835" s="74">
        <v>1</v>
      </c>
    </row>
    <row r="18836" spans="1:14">
      <c r="A18836" s="43" t="str">
        <f t="shared" si="908"/>
        <v>158134300130134083</v>
      </c>
      <c r="B18836" s="28">
        <f t="shared" si="909"/>
        <v>22</v>
      </c>
      <c r="C18836" s="28">
        <f t="shared" si="910"/>
        <v>18</v>
      </c>
      <c r="K18836" s="73" t="s">
        <v>8595</v>
      </c>
      <c r="L18836" s="73" t="s">
        <v>8513</v>
      </c>
      <c r="M18836" s="74">
        <v>4</v>
      </c>
      <c r="N18836" s="74">
        <v>18</v>
      </c>
    </row>
    <row r="18837" spans="1:14">
      <c r="A18837" s="43" t="str">
        <f t="shared" si="908"/>
        <v>158134300130134084</v>
      </c>
      <c r="B18837" s="28">
        <f t="shared" si="909"/>
        <v>1</v>
      </c>
      <c r="C18837" s="28">
        <f t="shared" si="910"/>
        <v>0</v>
      </c>
      <c r="K18837" s="73" t="s">
        <v>8596</v>
      </c>
      <c r="L18837" s="73" t="s">
        <v>8513</v>
      </c>
      <c r="M18837" s="74">
        <v>1</v>
      </c>
      <c r="N18837" s="74">
        <v>0</v>
      </c>
    </row>
    <row r="18838" spans="1:14">
      <c r="A18838" s="43" t="str">
        <f t="shared" si="908"/>
        <v>158134300130134085</v>
      </c>
      <c r="B18838" s="28">
        <f t="shared" si="909"/>
        <v>1</v>
      </c>
      <c r="C18838" s="28">
        <f t="shared" si="910"/>
        <v>1</v>
      </c>
      <c r="K18838" s="73" t="s">
        <v>8597</v>
      </c>
      <c r="L18838" s="73" t="s">
        <v>8513</v>
      </c>
      <c r="M18838" s="74">
        <v>0</v>
      </c>
      <c r="N18838" s="74">
        <v>1</v>
      </c>
    </row>
    <row r="18839" spans="1:14">
      <c r="A18839" s="43" t="str">
        <f t="shared" si="908"/>
        <v>158134300130134086</v>
      </c>
      <c r="B18839" s="28">
        <f t="shared" si="909"/>
        <v>1</v>
      </c>
      <c r="C18839" s="28">
        <f t="shared" si="910"/>
        <v>1</v>
      </c>
      <c r="K18839" s="73" t="s">
        <v>8598</v>
      </c>
      <c r="L18839" s="73" t="s">
        <v>8513</v>
      </c>
      <c r="M18839" s="74">
        <v>0</v>
      </c>
      <c r="N18839" s="74">
        <v>1</v>
      </c>
    </row>
    <row r="18840" spans="1:14">
      <c r="A18840" s="43" t="str">
        <f t="shared" si="908"/>
        <v>158134300130134087</v>
      </c>
      <c r="B18840" s="28">
        <f t="shared" si="909"/>
        <v>1</v>
      </c>
      <c r="C18840" s="28">
        <f t="shared" si="910"/>
        <v>1</v>
      </c>
      <c r="K18840" s="73" t="s">
        <v>8599</v>
      </c>
      <c r="L18840" s="73" t="s">
        <v>8513</v>
      </c>
      <c r="M18840" s="74">
        <v>0</v>
      </c>
      <c r="N18840" s="74">
        <v>1</v>
      </c>
    </row>
    <row r="18841" spans="1:14">
      <c r="A18841" s="43" t="str">
        <f t="shared" si="908"/>
        <v>158134300130134088</v>
      </c>
      <c r="B18841" s="28">
        <f t="shared" si="909"/>
        <v>2</v>
      </c>
      <c r="C18841" s="28">
        <f t="shared" si="910"/>
        <v>1</v>
      </c>
      <c r="K18841" s="73" t="s">
        <v>8600</v>
      </c>
      <c r="L18841" s="73" t="s">
        <v>8513</v>
      </c>
      <c r="M18841" s="74">
        <v>1</v>
      </c>
      <c r="N18841" s="74">
        <v>1</v>
      </c>
    </row>
    <row r="18842" spans="1:14">
      <c r="A18842" s="43" t="str">
        <f t="shared" si="908"/>
        <v>158134300130134089</v>
      </c>
      <c r="B18842" s="28">
        <f t="shared" si="909"/>
        <v>1</v>
      </c>
      <c r="C18842" s="28">
        <f t="shared" si="910"/>
        <v>1</v>
      </c>
      <c r="K18842" s="73" t="s">
        <v>8601</v>
      </c>
      <c r="L18842" s="73" t="s">
        <v>8513</v>
      </c>
      <c r="M18842" s="74">
        <v>0</v>
      </c>
      <c r="N18842" s="74">
        <v>1</v>
      </c>
    </row>
    <row r="18843" spans="1:14">
      <c r="A18843" s="43" t="str">
        <f t="shared" si="908"/>
        <v>158134300130134090</v>
      </c>
      <c r="B18843" s="28">
        <f t="shared" si="909"/>
        <v>2</v>
      </c>
      <c r="C18843" s="28">
        <f t="shared" si="910"/>
        <v>2</v>
      </c>
      <c r="K18843" s="73" t="s">
        <v>8602</v>
      </c>
      <c r="L18843" s="73" t="s">
        <v>8513</v>
      </c>
      <c r="M18843" s="74">
        <v>0</v>
      </c>
      <c r="N18843" s="74">
        <v>2</v>
      </c>
    </row>
    <row r="18844" spans="1:14">
      <c r="A18844" s="43" t="str">
        <f t="shared" si="908"/>
        <v>158134300130134091</v>
      </c>
      <c r="B18844" s="28">
        <f t="shared" si="909"/>
        <v>1</v>
      </c>
      <c r="C18844" s="28">
        <f t="shared" si="910"/>
        <v>1</v>
      </c>
      <c r="K18844" s="73" t="s">
        <v>8603</v>
      </c>
      <c r="L18844" s="73" t="s">
        <v>8513</v>
      </c>
      <c r="M18844" s="74">
        <v>0</v>
      </c>
      <c r="N18844" s="74">
        <v>1</v>
      </c>
    </row>
    <row r="18845" spans="1:14">
      <c r="A18845" s="43" t="str">
        <f t="shared" si="908"/>
        <v>158134300130134092</v>
      </c>
      <c r="B18845" s="28">
        <f t="shared" si="909"/>
        <v>0</v>
      </c>
      <c r="C18845" s="28">
        <f t="shared" si="910"/>
        <v>0</v>
      </c>
      <c r="K18845" s="73" t="s">
        <v>8604</v>
      </c>
      <c r="L18845" s="73" t="s">
        <v>8513</v>
      </c>
      <c r="M18845" s="74">
        <v>0</v>
      </c>
      <c r="N18845" s="74">
        <v>0</v>
      </c>
    </row>
    <row r="18846" spans="1:14">
      <c r="A18846" s="43" t="str">
        <f t="shared" si="908"/>
        <v>158134300130134093</v>
      </c>
      <c r="B18846" s="28">
        <f t="shared" si="909"/>
        <v>2</v>
      </c>
      <c r="C18846" s="28">
        <f t="shared" si="910"/>
        <v>2</v>
      </c>
      <c r="K18846" s="73" t="s">
        <v>8605</v>
      </c>
      <c r="L18846" s="73" t="s">
        <v>8513</v>
      </c>
      <c r="M18846" s="74">
        <v>0</v>
      </c>
      <c r="N18846" s="74">
        <v>2</v>
      </c>
    </row>
    <row r="18847" spans="1:14">
      <c r="A18847" s="43" t="str">
        <f t="shared" si="908"/>
        <v>158134300130134094</v>
      </c>
      <c r="B18847" s="28">
        <f t="shared" si="909"/>
        <v>6</v>
      </c>
      <c r="C18847" s="28">
        <f t="shared" si="910"/>
        <v>6</v>
      </c>
      <c r="K18847" s="73" t="s">
        <v>8606</v>
      </c>
      <c r="L18847" s="73" t="s">
        <v>8513</v>
      </c>
      <c r="M18847" s="74">
        <v>0</v>
      </c>
      <c r="N18847" s="74">
        <v>6</v>
      </c>
    </row>
    <row r="18848" spans="1:14">
      <c r="A18848" s="43" t="str">
        <f t="shared" si="908"/>
        <v>158134300130134095</v>
      </c>
      <c r="B18848" s="28">
        <f t="shared" si="909"/>
        <v>1</v>
      </c>
      <c r="C18848" s="28">
        <f t="shared" si="910"/>
        <v>1</v>
      </c>
      <c r="K18848" s="73" t="s">
        <v>8607</v>
      </c>
      <c r="L18848" s="73" t="s">
        <v>8513</v>
      </c>
      <c r="M18848" s="74">
        <v>0</v>
      </c>
      <c r="N18848" s="74">
        <v>1</v>
      </c>
    </row>
    <row r="18849" spans="1:14">
      <c r="A18849" s="43" t="str">
        <f t="shared" si="908"/>
        <v>158134300130134096</v>
      </c>
      <c r="B18849" s="28">
        <f t="shared" si="909"/>
        <v>0</v>
      </c>
      <c r="C18849" s="28">
        <f t="shared" si="910"/>
        <v>0</v>
      </c>
      <c r="K18849" s="73" t="s">
        <v>8608</v>
      </c>
      <c r="L18849" s="73" t="s">
        <v>8513</v>
      </c>
      <c r="M18849" s="74">
        <v>0</v>
      </c>
      <c r="N18849" s="74">
        <v>0</v>
      </c>
    </row>
    <row r="18850" spans="1:14">
      <c r="A18850" s="43" t="str">
        <f t="shared" si="908"/>
        <v>158134300130134097</v>
      </c>
      <c r="B18850" s="28">
        <f t="shared" si="909"/>
        <v>0</v>
      </c>
      <c r="C18850" s="28">
        <f t="shared" si="910"/>
        <v>0</v>
      </c>
      <c r="K18850" s="73" t="s">
        <v>8609</v>
      </c>
      <c r="L18850" s="73" t="s">
        <v>8513</v>
      </c>
      <c r="M18850" s="74">
        <v>0</v>
      </c>
      <c r="N18850" s="74">
        <v>0</v>
      </c>
    </row>
    <row r="18851" spans="1:14">
      <c r="A18851" s="43" t="str">
        <f t="shared" si="908"/>
        <v>158134300130134098</v>
      </c>
      <c r="B18851" s="28">
        <f t="shared" si="909"/>
        <v>4</v>
      </c>
      <c r="C18851" s="28">
        <f t="shared" si="910"/>
        <v>4</v>
      </c>
      <c r="K18851" s="73" t="s">
        <v>8610</v>
      </c>
      <c r="L18851" s="73" t="s">
        <v>8513</v>
      </c>
      <c r="M18851" s="74">
        <v>0</v>
      </c>
      <c r="N18851" s="74">
        <v>4</v>
      </c>
    </row>
    <row r="18852" spans="1:14">
      <c r="A18852" s="43" t="str">
        <f t="shared" si="908"/>
        <v>158134300130134099</v>
      </c>
      <c r="B18852" s="28">
        <f t="shared" si="909"/>
        <v>0</v>
      </c>
      <c r="C18852" s="28">
        <f t="shared" si="910"/>
        <v>0</v>
      </c>
      <c r="K18852" s="73" t="s">
        <v>8611</v>
      </c>
      <c r="L18852" s="73" t="s">
        <v>8513</v>
      </c>
      <c r="M18852" s="74">
        <v>0</v>
      </c>
      <c r="N18852" s="74">
        <v>0</v>
      </c>
    </row>
    <row r="18853" spans="1:14">
      <c r="A18853" s="43" t="str">
        <f t="shared" si="908"/>
        <v>158134300130134100</v>
      </c>
      <c r="B18853" s="28">
        <f t="shared" si="909"/>
        <v>0</v>
      </c>
      <c r="C18853" s="28">
        <f t="shared" si="910"/>
        <v>0</v>
      </c>
      <c r="K18853" s="73" t="s">
        <v>8612</v>
      </c>
      <c r="L18853" s="73" t="s">
        <v>8513</v>
      </c>
      <c r="M18853" s="74">
        <v>0</v>
      </c>
      <c r="N18853" s="74">
        <v>0</v>
      </c>
    </row>
    <row r="18854" spans="1:14">
      <c r="A18854" s="43" t="str">
        <f t="shared" si="908"/>
        <v>158134300130134101</v>
      </c>
      <c r="B18854" s="28">
        <f t="shared" si="909"/>
        <v>17</v>
      </c>
      <c r="C18854" s="28">
        <f t="shared" si="910"/>
        <v>9</v>
      </c>
      <c r="K18854" s="73" t="s">
        <v>8613</v>
      </c>
      <c r="L18854" s="73" t="s">
        <v>8513</v>
      </c>
      <c r="M18854" s="74">
        <v>8</v>
      </c>
      <c r="N18854" s="74">
        <v>9</v>
      </c>
    </row>
    <row r="18855" spans="1:14">
      <c r="A18855" s="43" t="str">
        <f t="shared" si="908"/>
        <v>158134300130134102</v>
      </c>
      <c r="B18855" s="28">
        <f t="shared" si="909"/>
        <v>1</v>
      </c>
      <c r="C18855" s="28">
        <f t="shared" si="910"/>
        <v>1</v>
      </c>
      <c r="K18855" s="73" t="s">
        <v>8614</v>
      </c>
      <c r="L18855" s="73" t="s">
        <v>8513</v>
      </c>
      <c r="M18855" s="74">
        <v>0</v>
      </c>
      <c r="N18855" s="74">
        <v>1</v>
      </c>
    </row>
    <row r="18856" spans="1:14">
      <c r="A18856" s="43" t="str">
        <f t="shared" si="908"/>
        <v>158134300130134103</v>
      </c>
      <c r="B18856" s="28">
        <f t="shared" si="909"/>
        <v>0</v>
      </c>
      <c r="C18856" s="28">
        <f t="shared" si="910"/>
        <v>0</v>
      </c>
      <c r="K18856" s="73" t="s">
        <v>8615</v>
      </c>
      <c r="L18856" s="73" t="s">
        <v>8513</v>
      </c>
      <c r="M18856" s="74">
        <v>0</v>
      </c>
      <c r="N18856" s="74">
        <v>0</v>
      </c>
    </row>
    <row r="18857" spans="1:14">
      <c r="A18857" s="43" t="str">
        <f t="shared" si="908"/>
        <v>158134300130134104</v>
      </c>
      <c r="B18857" s="28">
        <f t="shared" si="909"/>
        <v>1</v>
      </c>
      <c r="C18857" s="28">
        <f t="shared" si="910"/>
        <v>1</v>
      </c>
      <c r="K18857" s="73" t="s">
        <v>8616</v>
      </c>
      <c r="L18857" s="73" t="s">
        <v>8513</v>
      </c>
      <c r="M18857" s="74">
        <v>0</v>
      </c>
      <c r="N18857" s="74">
        <v>1</v>
      </c>
    </row>
    <row r="18858" spans="1:14">
      <c r="A18858" s="43" t="str">
        <f t="shared" si="908"/>
        <v>158134300130134105</v>
      </c>
      <c r="B18858" s="28">
        <f t="shared" si="909"/>
        <v>2</v>
      </c>
      <c r="C18858" s="28">
        <f t="shared" si="910"/>
        <v>2</v>
      </c>
      <c r="K18858" s="73" t="s">
        <v>8617</v>
      </c>
      <c r="L18858" s="73" t="s">
        <v>8513</v>
      </c>
      <c r="M18858" s="74">
        <v>0</v>
      </c>
      <c r="N18858" s="74">
        <v>2</v>
      </c>
    </row>
    <row r="18859" spans="1:14">
      <c r="A18859" s="43" t="str">
        <f t="shared" si="908"/>
        <v>158134300130134106</v>
      </c>
      <c r="B18859" s="28">
        <f t="shared" si="909"/>
        <v>0</v>
      </c>
      <c r="C18859" s="28">
        <f t="shared" si="910"/>
        <v>0</v>
      </c>
      <c r="K18859" s="73" t="s">
        <v>8618</v>
      </c>
      <c r="L18859" s="73" t="s">
        <v>8513</v>
      </c>
      <c r="M18859" s="74">
        <v>0</v>
      </c>
      <c r="N18859" s="74">
        <v>0</v>
      </c>
    </row>
    <row r="18860" spans="1:14">
      <c r="A18860" s="43" t="str">
        <f t="shared" si="908"/>
        <v>158134300130134107</v>
      </c>
      <c r="B18860" s="28">
        <f t="shared" si="909"/>
        <v>9</v>
      </c>
      <c r="C18860" s="28">
        <f t="shared" si="910"/>
        <v>6</v>
      </c>
      <c r="K18860" s="73" t="s">
        <v>8619</v>
      </c>
      <c r="L18860" s="73" t="s">
        <v>8513</v>
      </c>
      <c r="M18860" s="74">
        <v>3</v>
      </c>
      <c r="N18860" s="74">
        <v>6</v>
      </c>
    </row>
    <row r="18861" spans="1:14">
      <c r="A18861" s="43" t="str">
        <f t="shared" si="908"/>
        <v>158134300130134108</v>
      </c>
      <c r="B18861" s="28">
        <f t="shared" si="909"/>
        <v>4</v>
      </c>
      <c r="C18861" s="28">
        <f t="shared" si="910"/>
        <v>4</v>
      </c>
      <c r="K18861" s="73" t="s">
        <v>8620</v>
      </c>
      <c r="L18861" s="73" t="s">
        <v>8513</v>
      </c>
      <c r="M18861" s="74">
        <v>0</v>
      </c>
      <c r="N18861" s="74">
        <v>4</v>
      </c>
    </row>
    <row r="18862" spans="1:14">
      <c r="A18862" s="43" t="str">
        <f t="shared" si="908"/>
        <v>158134300130134109</v>
      </c>
      <c r="B18862" s="28">
        <f t="shared" si="909"/>
        <v>70</v>
      </c>
      <c r="C18862" s="28">
        <f t="shared" si="910"/>
        <v>65</v>
      </c>
      <c r="K18862" s="73" t="s">
        <v>8621</v>
      </c>
      <c r="L18862" s="73" t="s">
        <v>8513</v>
      </c>
      <c r="M18862" s="74">
        <v>5</v>
      </c>
      <c r="N18862" s="74">
        <v>65</v>
      </c>
    </row>
    <row r="18863" spans="1:14">
      <c r="A18863" s="43" t="str">
        <f t="shared" si="908"/>
        <v>158134300130134110</v>
      </c>
      <c r="B18863" s="28">
        <f t="shared" si="909"/>
        <v>0</v>
      </c>
      <c r="C18863" s="28">
        <f t="shared" si="910"/>
        <v>0</v>
      </c>
      <c r="K18863" s="73" t="s">
        <v>8622</v>
      </c>
      <c r="L18863" s="73" t="s">
        <v>8513</v>
      </c>
      <c r="M18863" s="74">
        <v>0</v>
      </c>
      <c r="N18863" s="74">
        <v>0</v>
      </c>
    </row>
    <row r="18864" spans="1:14">
      <c r="A18864" s="43" t="str">
        <f t="shared" si="908"/>
        <v>158134300130134111</v>
      </c>
      <c r="B18864" s="28">
        <f t="shared" si="909"/>
        <v>4</v>
      </c>
      <c r="C18864" s="28">
        <f t="shared" si="910"/>
        <v>2</v>
      </c>
      <c r="K18864" s="73" t="s">
        <v>8623</v>
      </c>
      <c r="L18864" s="73" t="s">
        <v>8513</v>
      </c>
      <c r="M18864" s="74">
        <v>2</v>
      </c>
      <c r="N18864" s="74">
        <v>2</v>
      </c>
    </row>
    <row r="18865" spans="1:14">
      <c r="A18865" s="43" t="str">
        <f t="shared" si="908"/>
        <v>158134300130134112</v>
      </c>
      <c r="B18865" s="28">
        <f t="shared" si="909"/>
        <v>7</v>
      </c>
      <c r="C18865" s="28">
        <f t="shared" si="910"/>
        <v>5</v>
      </c>
      <c r="K18865" s="73" t="s">
        <v>8624</v>
      </c>
      <c r="L18865" s="73" t="s">
        <v>8513</v>
      </c>
      <c r="M18865" s="74">
        <v>2</v>
      </c>
      <c r="N18865" s="74">
        <v>5</v>
      </c>
    </row>
    <row r="18866" spans="1:14">
      <c r="A18866" s="43" t="str">
        <f t="shared" si="908"/>
        <v>158134300130134113</v>
      </c>
      <c r="B18866" s="28">
        <f t="shared" si="909"/>
        <v>16</v>
      </c>
      <c r="C18866" s="28">
        <f t="shared" si="910"/>
        <v>16</v>
      </c>
      <c r="K18866" s="73" t="s">
        <v>8625</v>
      </c>
      <c r="L18866" s="73" t="s">
        <v>8513</v>
      </c>
      <c r="M18866" s="74">
        <v>0</v>
      </c>
      <c r="N18866" s="74">
        <v>16</v>
      </c>
    </row>
    <row r="18867" spans="1:14">
      <c r="A18867" s="43" t="str">
        <f t="shared" si="908"/>
        <v>158134300130134114</v>
      </c>
      <c r="B18867" s="28">
        <f t="shared" si="909"/>
        <v>107</v>
      </c>
      <c r="C18867" s="28">
        <f t="shared" si="910"/>
        <v>103</v>
      </c>
      <c r="K18867" s="73" t="s">
        <v>8626</v>
      </c>
      <c r="L18867" s="73" t="s">
        <v>8513</v>
      </c>
      <c r="M18867" s="74">
        <v>4</v>
      </c>
      <c r="N18867" s="74">
        <v>103</v>
      </c>
    </row>
    <row r="18868" spans="1:14">
      <c r="A18868" s="43" t="str">
        <f t="shared" si="908"/>
        <v>158201300130001001</v>
      </c>
      <c r="B18868" s="28">
        <f t="shared" si="909"/>
        <v>3</v>
      </c>
      <c r="C18868" s="28">
        <f t="shared" si="910"/>
        <v>3</v>
      </c>
      <c r="K18868" s="73" t="s">
        <v>1877</v>
      </c>
      <c r="L18868" s="73" t="s">
        <v>8627</v>
      </c>
      <c r="M18868" s="74">
        <v>0</v>
      </c>
      <c r="N18868" s="74">
        <v>3</v>
      </c>
    </row>
    <row r="18869" spans="1:14">
      <c r="A18869" s="43" t="str">
        <f t="shared" si="908"/>
        <v>158201300130001002</v>
      </c>
      <c r="B18869" s="28">
        <f t="shared" si="909"/>
        <v>3</v>
      </c>
      <c r="C18869" s="28">
        <f t="shared" si="910"/>
        <v>3</v>
      </c>
      <c r="K18869" s="73" t="s">
        <v>1890</v>
      </c>
      <c r="L18869" s="73" t="s">
        <v>8627</v>
      </c>
      <c r="M18869" s="74">
        <v>0</v>
      </c>
      <c r="N18869" s="74">
        <v>3</v>
      </c>
    </row>
    <row r="18870" spans="1:14">
      <c r="A18870" s="43" t="str">
        <f t="shared" si="908"/>
        <v>158201300130001003</v>
      </c>
      <c r="B18870" s="28">
        <f t="shared" si="909"/>
        <v>0</v>
      </c>
      <c r="C18870" s="28">
        <f t="shared" si="910"/>
        <v>0</v>
      </c>
      <c r="K18870" s="73" t="s">
        <v>1901</v>
      </c>
      <c r="L18870" s="73" t="s">
        <v>8627</v>
      </c>
      <c r="M18870" s="74">
        <v>0</v>
      </c>
      <c r="N18870" s="74">
        <v>0</v>
      </c>
    </row>
    <row r="18871" spans="1:14">
      <c r="A18871" s="43" t="str">
        <f t="shared" si="908"/>
        <v>158201300130001004</v>
      </c>
      <c r="B18871" s="28">
        <f t="shared" si="909"/>
        <v>4</v>
      </c>
      <c r="C18871" s="28">
        <f t="shared" si="910"/>
        <v>3</v>
      </c>
      <c r="K18871" s="73" t="s">
        <v>1917</v>
      </c>
      <c r="L18871" s="73" t="s">
        <v>8627</v>
      </c>
      <c r="M18871" s="74">
        <v>1</v>
      </c>
      <c r="N18871" s="74">
        <v>3</v>
      </c>
    </row>
    <row r="18872" spans="1:14">
      <c r="A18872" s="43" t="str">
        <f t="shared" si="908"/>
        <v>158201300130001005</v>
      </c>
      <c r="B18872" s="28">
        <f t="shared" si="909"/>
        <v>1</v>
      </c>
      <c r="C18872" s="28">
        <f t="shared" si="910"/>
        <v>1</v>
      </c>
      <c r="K18872" s="73" t="s">
        <v>1919</v>
      </c>
      <c r="L18872" s="73" t="s">
        <v>8627</v>
      </c>
      <c r="M18872" s="74">
        <v>0</v>
      </c>
      <c r="N18872" s="74">
        <v>1</v>
      </c>
    </row>
    <row r="18873" spans="1:14">
      <c r="A18873" s="43" t="str">
        <f t="shared" si="908"/>
        <v>158201300130001006</v>
      </c>
      <c r="B18873" s="28">
        <f t="shared" si="909"/>
        <v>0</v>
      </c>
      <c r="C18873" s="28">
        <f t="shared" si="910"/>
        <v>0</v>
      </c>
      <c r="K18873" s="73" t="s">
        <v>1920</v>
      </c>
      <c r="L18873" s="73" t="s">
        <v>8627</v>
      </c>
      <c r="M18873" s="74">
        <v>0</v>
      </c>
      <c r="N18873" s="74">
        <v>0</v>
      </c>
    </row>
    <row r="18874" spans="1:14">
      <c r="A18874" s="43" t="str">
        <f t="shared" si="908"/>
        <v>158201300130001007</v>
      </c>
      <c r="B18874" s="28">
        <f t="shared" si="909"/>
        <v>0</v>
      </c>
      <c r="C18874" s="28">
        <f t="shared" si="910"/>
        <v>0</v>
      </c>
      <c r="K18874" s="73" t="s">
        <v>1944</v>
      </c>
      <c r="L18874" s="73" t="s">
        <v>8627</v>
      </c>
      <c r="M18874" s="74">
        <v>0</v>
      </c>
      <c r="N18874" s="74">
        <v>0</v>
      </c>
    </row>
    <row r="18875" spans="1:14">
      <c r="A18875" s="43" t="str">
        <f t="shared" si="908"/>
        <v>158201300130001008</v>
      </c>
      <c r="B18875" s="28">
        <f t="shared" si="909"/>
        <v>0</v>
      </c>
      <c r="C18875" s="28">
        <f t="shared" si="910"/>
        <v>0</v>
      </c>
      <c r="K18875" s="73" t="s">
        <v>8208</v>
      </c>
      <c r="L18875" s="73" t="s">
        <v>8627</v>
      </c>
      <c r="M18875" s="74">
        <v>0</v>
      </c>
      <c r="N18875" s="74">
        <v>0</v>
      </c>
    </row>
    <row r="18876" spans="1:14">
      <c r="A18876" s="43" t="str">
        <f t="shared" si="908"/>
        <v>158201300130001009</v>
      </c>
      <c r="B18876" s="28">
        <f t="shared" si="909"/>
        <v>0</v>
      </c>
      <c r="C18876" s="28">
        <f t="shared" si="910"/>
        <v>0</v>
      </c>
      <c r="K18876" s="73" t="s">
        <v>8209</v>
      </c>
      <c r="L18876" s="73" t="s">
        <v>8627</v>
      </c>
      <c r="M18876" s="74">
        <v>0</v>
      </c>
      <c r="N18876" s="74">
        <v>0</v>
      </c>
    </row>
    <row r="18877" spans="1:14">
      <c r="A18877" s="43" t="str">
        <f t="shared" si="908"/>
        <v>158201300130001010</v>
      </c>
      <c r="B18877" s="28">
        <f t="shared" si="909"/>
        <v>1</v>
      </c>
      <c r="C18877" s="28">
        <f t="shared" si="910"/>
        <v>1</v>
      </c>
      <c r="K18877" s="73" t="s">
        <v>8210</v>
      </c>
      <c r="L18877" s="73" t="s">
        <v>8627</v>
      </c>
      <c r="M18877" s="74">
        <v>0</v>
      </c>
      <c r="N18877" s="74">
        <v>1</v>
      </c>
    </row>
    <row r="18878" spans="1:14">
      <c r="A18878" s="43" t="str">
        <f t="shared" si="908"/>
        <v>158201300130001011</v>
      </c>
      <c r="B18878" s="28">
        <f t="shared" si="909"/>
        <v>1</v>
      </c>
      <c r="C18878" s="28">
        <f t="shared" si="910"/>
        <v>1</v>
      </c>
      <c r="K18878" s="73" t="s">
        <v>8211</v>
      </c>
      <c r="L18878" s="73" t="s">
        <v>8627</v>
      </c>
      <c r="M18878" s="74">
        <v>0</v>
      </c>
      <c r="N18878" s="74">
        <v>1</v>
      </c>
    </row>
    <row r="18879" spans="1:14">
      <c r="A18879" s="43" t="str">
        <f t="shared" si="908"/>
        <v>158201300130001012</v>
      </c>
      <c r="B18879" s="28">
        <f t="shared" si="909"/>
        <v>0</v>
      </c>
      <c r="C18879" s="28">
        <f t="shared" si="910"/>
        <v>0</v>
      </c>
      <c r="K18879" s="73" t="s">
        <v>8212</v>
      </c>
      <c r="L18879" s="73" t="s">
        <v>8627</v>
      </c>
      <c r="M18879" s="74">
        <v>0</v>
      </c>
      <c r="N18879" s="74">
        <v>0</v>
      </c>
    </row>
    <row r="18880" spans="1:14">
      <c r="A18880" s="43" t="str">
        <f t="shared" si="908"/>
        <v>158201300130001013</v>
      </c>
      <c r="B18880" s="28">
        <f t="shared" si="909"/>
        <v>1</v>
      </c>
      <c r="C18880" s="28">
        <f t="shared" si="910"/>
        <v>0</v>
      </c>
      <c r="K18880" s="73" t="s">
        <v>8213</v>
      </c>
      <c r="L18880" s="73" t="s">
        <v>8627</v>
      </c>
      <c r="M18880" s="74">
        <v>1</v>
      </c>
      <c r="N18880" s="74">
        <v>0</v>
      </c>
    </row>
    <row r="18881" spans="1:14">
      <c r="A18881" s="43" t="str">
        <f t="shared" si="908"/>
        <v>158201300130001014</v>
      </c>
      <c r="B18881" s="28">
        <f t="shared" si="909"/>
        <v>0</v>
      </c>
      <c r="C18881" s="28">
        <f t="shared" si="910"/>
        <v>0</v>
      </c>
      <c r="K18881" s="73" t="s">
        <v>8214</v>
      </c>
      <c r="L18881" s="73" t="s">
        <v>8627</v>
      </c>
      <c r="M18881" s="74">
        <v>0</v>
      </c>
      <c r="N18881" s="74">
        <v>0</v>
      </c>
    </row>
    <row r="18882" spans="1:14">
      <c r="A18882" s="43" t="str">
        <f t="shared" si="908"/>
        <v>158201300130001015</v>
      </c>
      <c r="B18882" s="28">
        <f t="shared" si="909"/>
        <v>0</v>
      </c>
      <c r="C18882" s="28">
        <f t="shared" si="910"/>
        <v>0</v>
      </c>
      <c r="K18882" s="73" t="s">
        <v>8215</v>
      </c>
      <c r="L18882" s="73" t="s">
        <v>8627</v>
      </c>
      <c r="M18882" s="74">
        <v>0</v>
      </c>
      <c r="N18882" s="74">
        <v>0</v>
      </c>
    </row>
    <row r="18883" spans="1:14">
      <c r="A18883" s="43" t="str">
        <f t="shared" ref="A18883:A18946" si="911">L18883&amp;K18883</f>
        <v>158202300130001001</v>
      </c>
      <c r="B18883" s="28">
        <f t="shared" ref="B18883:B18946" si="912">M18883+N18883</f>
        <v>0</v>
      </c>
      <c r="C18883" s="28">
        <f t="shared" ref="C18883:C18946" si="913">N18883</f>
        <v>0</v>
      </c>
      <c r="K18883" s="73" t="s">
        <v>1877</v>
      </c>
      <c r="L18883" s="73" t="s">
        <v>8628</v>
      </c>
      <c r="M18883" s="74">
        <v>0</v>
      </c>
      <c r="N18883" s="74">
        <v>0</v>
      </c>
    </row>
    <row r="18884" spans="1:14">
      <c r="A18884" s="43" t="str">
        <f t="shared" si="911"/>
        <v>158202300130001002</v>
      </c>
      <c r="B18884" s="28">
        <f t="shared" si="912"/>
        <v>3</v>
      </c>
      <c r="C18884" s="28">
        <f t="shared" si="913"/>
        <v>2</v>
      </c>
      <c r="K18884" s="73" t="s">
        <v>1890</v>
      </c>
      <c r="L18884" s="73" t="s">
        <v>8628</v>
      </c>
      <c r="M18884" s="74">
        <v>1</v>
      </c>
      <c r="N18884" s="74">
        <v>2</v>
      </c>
    </row>
    <row r="18885" spans="1:14">
      <c r="A18885" s="43" t="str">
        <f t="shared" si="911"/>
        <v>158202300130001003</v>
      </c>
      <c r="B18885" s="28">
        <f t="shared" si="912"/>
        <v>113</v>
      </c>
      <c r="C18885" s="28">
        <f t="shared" si="913"/>
        <v>54</v>
      </c>
      <c r="K18885" s="73" t="s">
        <v>1901</v>
      </c>
      <c r="L18885" s="73" t="s">
        <v>8628</v>
      </c>
      <c r="M18885" s="74">
        <v>59</v>
      </c>
      <c r="N18885" s="74">
        <v>54</v>
      </c>
    </row>
    <row r="18886" spans="1:14">
      <c r="A18886" s="43" t="str">
        <f t="shared" si="911"/>
        <v>158203300130001001</v>
      </c>
      <c r="B18886" s="28">
        <f t="shared" si="912"/>
        <v>2</v>
      </c>
      <c r="C18886" s="28">
        <f t="shared" si="913"/>
        <v>2</v>
      </c>
      <c r="K18886" s="73" t="s">
        <v>1877</v>
      </c>
      <c r="L18886" s="73" t="s">
        <v>8629</v>
      </c>
      <c r="M18886" s="74">
        <v>0</v>
      </c>
      <c r="N18886" s="74">
        <v>2</v>
      </c>
    </row>
    <row r="18887" spans="1:14">
      <c r="A18887" s="43" t="str">
        <f t="shared" si="911"/>
        <v>158203300130001002</v>
      </c>
      <c r="B18887" s="28">
        <f t="shared" si="912"/>
        <v>0</v>
      </c>
      <c r="C18887" s="28">
        <f t="shared" si="913"/>
        <v>0</v>
      </c>
      <c r="K18887" s="73" t="s">
        <v>1890</v>
      </c>
      <c r="L18887" s="73" t="s">
        <v>8629</v>
      </c>
      <c r="M18887" s="74">
        <v>0</v>
      </c>
      <c r="N18887" s="74">
        <v>0</v>
      </c>
    </row>
    <row r="18888" spans="1:14">
      <c r="A18888" s="43" t="str">
        <f t="shared" si="911"/>
        <v>158203300130001003</v>
      </c>
      <c r="B18888" s="28">
        <f t="shared" si="912"/>
        <v>2</v>
      </c>
      <c r="C18888" s="28">
        <f t="shared" si="913"/>
        <v>2</v>
      </c>
      <c r="K18888" s="73" t="s">
        <v>1901</v>
      </c>
      <c r="L18888" s="73" t="s">
        <v>8629</v>
      </c>
      <c r="M18888" s="74">
        <v>0</v>
      </c>
      <c r="N18888" s="74">
        <v>2</v>
      </c>
    </row>
    <row r="18889" spans="1:14">
      <c r="A18889" s="43" t="str">
        <f t="shared" si="911"/>
        <v>158203300130001004</v>
      </c>
      <c r="B18889" s="28">
        <f t="shared" si="912"/>
        <v>2</v>
      </c>
      <c r="C18889" s="28">
        <f t="shared" si="913"/>
        <v>2</v>
      </c>
      <c r="K18889" s="73" t="s">
        <v>1917</v>
      </c>
      <c r="L18889" s="73" t="s">
        <v>8629</v>
      </c>
      <c r="M18889" s="74">
        <v>0</v>
      </c>
      <c r="N18889" s="74">
        <v>2</v>
      </c>
    </row>
    <row r="18890" spans="1:14">
      <c r="A18890" s="43" t="str">
        <f t="shared" si="911"/>
        <v>158203300130001005</v>
      </c>
      <c r="B18890" s="28">
        <f t="shared" si="912"/>
        <v>0</v>
      </c>
      <c r="C18890" s="28">
        <f t="shared" si="913"/>
        <v>0</v>
      </c>
      <c r="K18890" s="73" t="s">
        <v>1919</v>
      </c>
      <c r="L18890" s="73" t="s">
        <v>8629</v>
      </c>
      <c r="M18890" s="74">
        <v>0</v>
      </c>
      <c r="N18890" s="74">
        <v>0</v>
      </c>
    </row>
    <row r="18891" spans="1:14">
      <c r="A18891" s="43" t="str">
        <f t="shared" si="911"/>
        <v>158203300130001006</v>
      </c>
      <c r="B18891" s="28">
        <f t="shared" si="912"/>
        <v>6</v>
      </c>
      <c r="C18891" s="28">
        <f t="shared" si="913"/>
        <v>6</v>
      </c>
      <c r="K18891" s="73" t="s">
        <v>1920</v>
      </c>
      <c r="L18891" s="73" t="s">
        <v>8629</v>
      </c>
      <c r="M18891" s="74">
        <v>0</v>
      </c>
      <c r="N18891" s="74">
        <v>6</v>
      </c>
    </row>
    <row r="18892" spans="1:14">
      <c r="A18892" s="43" t="str">
        <f t="shared" si="911"/>
        <v>158203300130001007</v>
      </c>
      <c r="B18892" s="28">
        <f t="shared" si="912"/>
        <v>1</v>
      </c>
      <c r="C18892" s="28">
        <f t="shared" si="913"/>
        <v>1</v>
      </c>
      <c r="K18892" s="73" t="s">
        <v>1944</v>
      </c>
      <c r="L18892" s="73" t="s">
        <v>8629</v>
      </c>
      <c r="M18892" s="74">
        <v>0</v>
      </c>
      <c r="N18892" s="74">
        <v>1</v>
      </c>
    </row>
    <row r="18893" spans="1:14">
      <c r="A18893" s="43" t="str">
        <f t="shared" si="911"/>
        <v>158203300130001008</v>
      </c>
      <c r="B18893" s="28">
        <f t="shared" si="912"/>
        <v>3</v>
      </c>
      <c r="C18893" s="28">
        <f t="shared" si="913"/>
        <v>3</v>
      </c>
      <c r="K18893" s="73" t="s">
        <v>8208</v>
      </c>
      <c r="L18893" s="73" t="s">
        <v>8629</v>
      </c>
      <c r="M18893" s="74">
        <v>0</v>
      </c>
      <c r="N18893" s="74">
        <v>3</v>
      </c>
    </row>
    <row r="18894" spans="1:14">
      <c r="A18894" s="43" t="str">
        <f t="shared" si="911"/>
        <v>158203300130001009</v>
      </c>
      <c r="B18894" s="28">
        <f t="shared" si="912"/>
        <v>5</v>
      </c>
      <c r="C18894" s="28">
        <f t="shared" si="913"/>
        <v>5</v>
      </c>
      <c r="K18894" s="73" t="s">
        <v>8209</v>
      </c>
      <c r="L18894" s="73" t="s">
        <v>8629</v>
      </c>
      <c r="M18894" s="74">
        <v>0</v>
      </c>
      <c r="N18894" s="74">
        <v>5</v>
      </c>
    </row>
    <row r="18895" spans="1:14">
      <c r="A18895" s="43" t="str">
        <f t="shared" si="911"/>
        <v>158203300130001010</v>
      </c>
      <c r="B18895" s="28">
        <f t="shared" si="912"/>
        <v>12</v>
      </c>
      <c r="C18895" s="28">
        <f t="shared" si="913"/>
        <v>3</v>
      </c>
      <c r="K18895" s="73" t="s">
        <v>8210</v>
      </c>
      <c r="L18895" s="73" t="s">
        <v>8629</v>
      </c>
      <c r="M18895" s="74">
        <v>9</v>
      </c>
      <c r="N18895" s="74">
        <v>3</v>
      </c>
    </row>
    <row r="18896" spans="1:14">
      <c r="A18896" s="43" t="str">
        <f t="shared" si="911"/>
        <v>158203300130001011</v>
      </c>
      <c r="B18896" s="28">
        <f t="shared" si="912"/>
        <v>4</v>
      </c>
      <c r="C18896" s="28">
        <f t="shared" si="913"/>
        <v>0</v>
      </c>
      <c r="K18896" s="73" t="s">
        <v>8211</v>
      </c>
      <c r="L18896" s="73" t="s">
        <v>8629</v>
      </c>
      <c r="M18896" s="74">
        <v>4</v>
      </c>
      <c r="N18896" s="74">
        <v>0</v>
      </c>
    </row>
    <row r="18897" spans="1:14">
      <c r="A18897" s="43" t="str">
        <f t="shared" si="911"/>
        <v>158203300130001012</v>
      </c>
      <c r="B18897" s="28">
        <f t="shared" si="912"/>
        <v>57</v>
      </c>
      <c r="C18897" s="28">
        <f t="shared" si="913"/>
        <v>21</v>
      </c>
      <c r="K18897" s="73" t="s">
        <v>8212</v>
      </c>
      <c r="L18897" s="73" t="s">
        <v>8629</v>
      </c>
      <c r="M18897" s="74">
        <v>36</v>
      </c>
      <c r="N18897" s="74">
        <v>21</v>
      </c>
    </row>
    <row r="18898" spans="1:14">
      <c r="A18898" s="43" t="str">
        <f t="shared" si="911"/>
        <v>158203300130001013</v>
      </c>
      <c r="B18898" s="28">
        <f t="shared" si="912"/>
        <v>0</v>
      </c>
      <c r="C18898" s="28">
        <f t="shared" si="913"/>
        <v>0</v>
      </c>
      <c r="K18898" s="73" t="s">
        <v>8213</v>
      </c>
      <c r="L18898" s="73" t="s">
        <v>8629</v>
      </c>
      <c r="M18898" s="74">
        <v>0</v>
      </c>
      <c r="N18898" s="74">
        <v>0</v>
      </c>
    </row>
    <row r="18899" spans="1:14">
      <c r="A18899" s="43" t="str">
        <f t="shared" si="911"/>
        <v>158203300130001014</v>
      </c>
      <c r="B18899" s="28">
        <f t="shared" si="912"/>
        <v>0</v>
      </c>
      <c r="C18899" s="28">
        <f t="shared" si="913"/>
        <v>0</v>
      </c>
      <c r="K18899" s="73" t="s">
        <v>8214</v>
      </c>
      <c r="L18899" s="73" t="s">
        <v>8629</v>
      </c>
      <c r="M18899" s="74">
        <v>0</v>
      </c>
      <c r="N18899" s="74">
        <v>0</v>
      </c>
    </row>
    <row r="18900" spans="1:14">
      <c r="A18900" s="43" t="str">
        <f t="shared" si="911"/>
        <v>158203300130001015</v>
      </c>
      <c r="B18900" s="28">
        <f t="shared" si="912"/>
        <v>0</v>
      </c>
      <c r="C18900" s="28">
        <f t="shared" si="913"/>
        <v>0</v>
      </c>
      <c r="K18900" s="73" t="s">
        <v>8215</v>
      </c>
      <c r="L18900" s="73" t="s">
        <v>8629</v>
      </c>
      <c r="M18900" s="74">
        <v>0</v>
      </c>
      <c r="N18900" s="74">
        <v>0</v>
      </c>
    </row>
    <row r="18901" spans="1:14">
      <c r="A18901" s="43" t="str">
        <f t="shared" si="911"/>
        <v>158203300130001016</v>
      </c>
      <c r="B18901" s="28">
        <f t="shared" si="912"/>
        <v>0</v>
      </c>
      <c r="C18901" s="28">
        <f t="shared" si="913"/>
        <v>0</v>
      </c>
      <c r="K18901" s="73" t="s">
        <v>8216</v>
      </c>
      <c r="L18901" s="73" t="s">
        <v>8629</v>
      </c>
      <c r="M18901" s="74">
        <v>0</v>
      </c>
      <c r="N18901" s="74">
        <v>0</v>
      </c>
    </row>
    <row r="18902" spans="1:14">
      <c r="A18902" s="43" t="str">
        <f t="shared" si="911"/>
        <v>158203300130001017</v>
      </c>
      <c r="B18902" s="28">
        <f t="shared" si="912"/>
        <v>0</v>
      </c>
      <c r="C18902" s="28">
        <f t="shared" si="913"/>
        <v>0</v>
      </c>
      <c r="K18902" s="73" t="s">
        <v>8217</v>
      </c>
      <c r="L18902" s="73" t="s">
        <v>8629</v>
      </c>
      <c r="M18902" s="74">
        <v>0</v>
      </c>
      <c r="N18902" s="74">
        <v>0</v>
      </c>
    </row>
    <row r="18903" spans="1:14">
      <c r="A18903" s="43" t="str">
        <f t="shared" si="911"/>
        <v>158203300130001018</v>
      </c>
      <c r="B18903" s="28">
        <f t="shared" si="912"/>
        <v>1</v>
      </c>
      <c r="C18903" s="28">
        <f t="shared" si="913"/>
        <v>0</v>
      </c>
      <c r="K18903" s="73" t="s">
        <v>8218</v>
      </c>
      <c r="L18903" s="73" t="s">
        <v>8629</v>
      </c>
      <c r="M18903" s="74">
        <v>1</v>
      </c>
      <c r="N18903" s="74">
        <v>0</v>
      </c>
    </row>
    <row r="18904" spans="1:14">
      <c r="A18904" s="43" t="str">
        <f t="shared" si="911"/>
        <v>158203300130001019</v>
      </c>
      <c r="B18904" s="28">
        <f t="shared" si="912"/>
        <v>0</v>
      </c>
      <c r="C18904" s="28">
        <f t="shared" si="913"/>
        <v>0</v>
      </c>
      <c r="K18904" s="73" t="s">
        <v>8219</v>
      </c>
      <c r="L18904" s="73" t="s">
        <v>8629</v>
      </c>
      <c r="M18904" s="74">
        <v>0</v>
      </c>
      <c r="N18904" s="74">
        <v>0</v>
      </c>
    </row>
    <row r="18905" spans="1:14">
      <c r="A18905" s="43" t="str">
        <f t="shared" si="911"/>
        <v>158203300130001020</v>
      </c>
      <c r="B18905" s="28">
        <f t="shared" si="912"/>
        <v>0</v>
      </c>
      <c r="C18905" s="28">
        <f t="shared" si="913"/>
        <v>0</v>
      </c>
      <c r="K18905" s="73" t="s">
        <v>8342</v>
      </c>
      <c r="L18905" s="73" t="s">
        <v>8629</v>
      </c>
      <c r="M18905" s="74">
        <v>0</v>
      </c>
      <c r="N18905" s="74">
        <v>0</v>
      </c>
    </row>
    <row r="18906" spans="1:14">
      <c r="A18906" s="43" t="str">
        <f t="shared" si="911"/>
        <v>158203300130001021</v>
      </c>
      <c r="B18906" s="28">
        <f t="shared" si="912"/>
        <v>1</v>
      </c>
      <c r="C18906" s="28">
        <f t="shared" si="913"/>
        <v>1</v>
      </c>
      <c r="K18906" s="73" t="s">
        <v>8343</v>
      </c>
      <c r="L18906" s="73" t="s">
        <v>8629</v>
      </c>
      <c r="M18906" s="74">
        <v>0</v>
      </c>
      <c r="N18906" s="74">
        <v>1</v>
      </c>
    </row>
    <row r="18907" spans="1:14">
      <c r="A18907" s="43" t="str">
        <f t="shared" si="911"/>
        <v>158203300130001022</v>
      </c>
      <c r="B18907" s="28">
        <f t="shared" si="912"/>
        <v>8</v>
      </c>
      <c r="C18907" s="28">
        <f t="shared" si="913"/>
        <v>7</v>
      </c>
      <c r="K18907" s="73" t="s">
        <v>8344</v>
      </c>
      <c r="L18907" s="73" t="s">
        <v>8629</v>
      </c>
      <c r="M18907" s="74">
        <v>1</v>
      </c>
      <c r="N18907" s="74">
        <v>7</v>
      </c>
    </row>
    <row r="18908" spans="1:14">
      <c r="A18908" s="43" t="str">
        <f t="shared" si="911"/>
        <v>158203300130001023</v>
      </c>
      <c r="B18908" s="28">
        <f t="shared" si="912"/>
        <v>0</v>
      </c>
      <c r="C18908" s="28">
        <f t="shared" si="913"/>
        <v>0</v>
      </c>
      <c r="K18908" s="73" t="s">
        <v>8345</v>
      </c>
      <c r="L18908" s="73" t="s">
        <v>8629</v>
      </c>
      <c r="M18908" s="74">
        <v>0</v>
      </c>
      <c r="N18908" s="74">
        <v>0</v>
      </c>
    </row>
    <row r="18909" spans="1:14">
      <c r="A18909" s="43" t="str">
        <f t="shared" si="911"/>
        <v>158204300130001001</v>
      </c>
      <c r="B18909" s="28">
        <f t="shared" si="912"/>
        <v>12</v>
      </c>
      <c r="C18909" s="28">
        <f t="shared" si="913"/>
        <v>12</v>
      </c>
      <c r="K18909" s="73" t="s">
        <v>1877</v>
      </c>
      <c r="L18909" s="73" t="s">
        <v>8630</v>
      </c>
      <c r="M18909" s="74">
        <v>0</v>
      </c>
      <c r="N18909" s="74">
        <v>12</v>
      </c>
    </row>
    <row r="18910" spans="1:14">
      <c r="A18910" s="43" t="str">
        <f t="shared" si="911"/>
        <v>158204300130001002</v>
      </c>
      <c r="B18910" s="28">
        <f t="shared" si="912"/>
        <v>6</v>
      </c>
      <c r="C18910" s="28">
        <f t="shared" si="913"/>
        <v>6</v>
      </c>
      <c r="K18910" s="73" t="s">
        <v>1890</v>
      </c>
      <c r="L18910" s="73" t="s">
        <v>8630</v>
      </c>
      <c r="M18910" s="74">
        <v>0</v>
      </c>
      <c r="N18910" s="74">
        <v>6</v>
      </c>
    </row>
    <row r="18911" spans="1:14">
      <c r="A18911" s="43" t="str">
        <f t="shared" si="911"/>
        <v>158204300130001003</v>
      </c>
      <c r="B18911" s="28">
        <f t="shared" si="912"/>
        <v>9</v>
      </c>
      <c r="C18911" s="28">
        <f t="shared" si="913"/>
        <v>9</v>
      </c>
      <c r="K18911" s="73" t="s">
        <v>1901</v>
      </c>
      <c r="L18911" s="73" t="s">
        <v>8630</v>
      </c>
      <c r="M18911" s="74">
        <v>0</v>
      </c>
      <c r="N18911" s="74">
        <v>9</v>
      </c>
    </row>
    <row r="18912" spans="1:14">
      <c r="A18912" s="43" t="str">
        <f t="shared" si="911"/>
        <v>158204300130001004</v>
      </c>
      <c r="B18912" s="28">
        <f t="shared" si="912"/>
        <v>18</v>
      </c>
      <c r="C18912" s="28">
        <f t="shared" si="913"/>
        <v>17</v>
      </c>
      <c r="K18912" s="73" t="s">
        <v>1917</v>
      </c>
      <c r="L18912" s="73" t="s">
        <v>8630</v>
      </c>
      <c r="M18912" s="74">
        <v>1</v>
      </c>
      <c r="N18912" s="74">
        <v>17</v>
      </c>
    </row>
    <row r="18913" spans="1:14">
      <c r="A18913" s="43" t="str">
        <f t="shared" si="911"/>
        <v>158204300130001005</v>
      </c>
      <c r="B18913" s="28">
        <f t="shared" si="912"/>
        <v>17</v>
      </c>
      <c r="C18913" s="28">
        <f t="shared" si="913"/>
        <v>17</v>
      </c>
      <c r="K18913" s="73" t="s">
        <v>1919</v>
      </c>
      <c r="L18913" s="73" t="s">
        <v>8630</v>
      </c>
      <c r="M18913" s="74">
        <v>0</v>
      </c>
      <c r="N18913" s="74">
        <v>17</v>
      </c>
    </row>
    <row r="18914" spans="1:14">
      <c r="A18914" s="43" t="str">
        <f t="shared" si="911"/>
        <v>158204300130001006</v>
      </c>
      <c r="B18914" s="28">
        <f t="shared" si="912"/>
        <v>10</v>
      </c>
      <c r="C18914" s="28">
        <f t="shared" si="913"/>
        <v>9</v>
      </c>
      <c r="K18914" s="73" t="s">
        <v>1920</v>
      </c>
      <c r="L18914" s="73" t="s">
        <v>8630</v>
      </c>
      <c r="M18914" s="74">
        <v>1</v>
      </c>
      <c r="N18914" s="74">
        <v>9</v>
      </c>
    </row>
    <row r="18915" spans="1:14">
      <c r="A18915" s="43" t="str">
        <f t="shared" si="911"/>
        <v>158204300130001007</v>
      </c>
      <c r="B18915" s="28">
        <f t="shared" si="912"/>
        <v>4</v>
      </c>
      <c r="C18915" s="28">
        <f t="shared" si="913"/>
        <v>4</v>
      </c>
      <c r="K18915" s="73" t="s">
        <v>1944</v>
      </c>
      <c r="L18915" s="73" t="s">
        <v>8630</v>
      </c>
      <c r="M18915" s="74">
        <v>0</v>
      </c>
      <c r="N18915" s="74">
        <v>4</v>
      </c>
    </row>
    <row r="18916" spans="1:14">
      <c r="A18916" s="43" t="str">
        <f t="shared" si="911"/>
        <v>158204300130001008</v>
      </c>
      <c r="B18916" s="28">
        <f t="shared" si="912"/>
        <v>9</v>
      </c>
      <c r="C18916" s="28">
        <f t="shared" si="913"/>
        <v>8</v>
      </c>
      <c r="K18916" s="73" t="s">
        <v>8208</v>
      </c>
      <c r="L18916" s="73" t="s">
        <v>8630</v>
      </c>
      <c r="M18916" s="74">
        <v>1</v>
      </c>
      <c r="N18916" s="74">
        <v>8</v>
      </c>
    </row>
    <row r="18917" spans="1:14">
      <c r="A18917" s="43" t="str">
        <f t="shared" si="911"/>
        <v>158204300130001009</v>
      </c>
      <c r="B18917" s="28">
        <f t="shared" si="912"/>
        <v>4</v>
      </c>
      <c r="C18917" s="28">
        <f t="shared" si="913"/>
        <v>4</v>
      </c>
      <c r="K18917" s="73" t="s">
        <v>8209</v>
      </c>
      <c r="L18917" s="73" t="s">
        <v>8630</v>
      </c>
      <c r="M18917" s="74">
        <v>0</v>
      </c>
      <c r="N18917" s="74">
        <v>4</v>
      </c>
    </row>
    <row r="18918" spans="1:14">
      <c r="A18918" s="43" t="str">
        <f t="shared" si="911"/>
        <v>158204300130001011</v>
      </c>
      <c r="B18918" s="28">
        <f t="shared" si="912"/>
        <v>62</v>
      </c>
      <c r="C18918" s="28">
        <f t="shared" si="913"/>
        <v>61</v>
      </c>
      <c r="K18918" s="73" t="s">
        <v>8211</v>
      </c>
      <c r="L18918" s="73" t="s">
        <v>8630</v>
      </c>
      <c r="M18918" s="74">
        <v>1</v>
      </c>
      <c r="N18918" s="74">
        <v>61</v>
      </c>
    </row>
    <row r="18919" spans="1:14">
      <c r="A18919" s="43" t="str">
        <f t="shared" si="911"/>
        <v>158204300130001012</v>
      </c>
      <c r="B18919" s="28">
        <f t="shared" si="912"/>
        <v>8</v>
      </c>
      <c r="C18919" s="28">
        <f t="shared" si="913"/>
        <v>8</v>
      </c>
      <c r="K18919" s="73" t="s">
        <v>8212</v>
      </c>
      <c r="L18919" s="73" t="s">
        <v>8630</v>
      </c>
      <c r="M18919" s="74">
        <v>0</v>
      </c>
      <c r="N18919" s="74">
        <v>8</v>
      </c>
    </row>
    <row r="18920" spans="1:14">
      <c r="A18920" s="43" t="str">
        <f t="shared" si="911"/>
        <v>158204300130001013</v>
      </c>
      <c r="B18920" s="28">
        <f t="shared" si="912"/>
        <v>16</v>
      </c>
      <c r="C18920" s="28">
        <f t="shared" si="913"/>
        <v>15</v>
      </c>
      <c r="K18920" s="73" t="s">
        <v>8213</v>
      </c>
      <c r="L18920" s="73" t="s">
        <v>8630</v>
      </c>
      <c r="M18920" s="74">
        <v>1</v>
      </c>
      <c r="N18920" s="74">
        <v>15</v>
      </c>
    </row>
    <row r="18921" spans="1:14">
      <c r="A18921" s="43" t="str">
        <f t="shared" si="911"/>
        <v>158204300130001014</v>
      </c>
      <c r="B18921" s="28">
        <f t="shared" si="912"/>
        <v>15</v>
      </c>
      <c r="C18921" s="28">
        <f t="shared" si="913"/>
        <v>12</v>
      </c>
      <c r="K18921" s="73" t="s">
        <v>8214</v>
      </c>
      <c r="L18921" s="73" t="s">
        <v>8630</v>
      </c>
      <c r="M18921" s="74">
        <v>3</v>
      </c>
      <c r="N18921" s="74">
        <v>12</v>
      </c>
    </row>
    <row r="18922" spans="1:14">
      <c r="A18922" s="43" t="str">
        <f t="shared" si="911"/>
        <v>158204300130001015</v>
      </c>
      <c r="B18922" s="28">
        <f t="shared" si="912"/>
        <v>2</v>
      </c>
      <c r="C18922" s="28">
        <f t="shared" si="913"/>
        <v>2</v>
      </c>
      <c r="K18922" s="73" t="s">
        <v>8215</v>
      </c>
      <c r="L18922" s="73" t="s">
        <v>8630</v>
      </c>
      <c r="M18922" s="74">
        <v>0</v>
      </c>
      <c r="N18922" s="74">
        <v>2</v>
      </c>
    </row>
    <row r="18923" spans="1:14">
      <c r="A18923" s="43" t="str">
        <f t="shared" si="911"/>
        <v>158204300130001016</v>
      </c>
      <c r="B18923" s="28">
        <f t="shared" si="912"/>
        <v>8</v>
      </c>
      <c r="C18923" s="28">
        <f t="shared" si="913"/>
        <v>8</v>
      </c>
      <c r="K18923" s="73" t="s">
        <v>8216</v>
      </c>
      <c r="L18923" s="73" t="s">
        <v>8630</v>
      </c>
      <c r="M18923" s="74">
        <v>0</v>
      </c>
      <c r="N18923" s="74">
        <v>8</v>
      </c>
    </row>
    <row r="18924" spans="1:14">
      <c r="A18924" s="43" t="str">
        <f t="shared" si="911"/>
        <v>158204300130001017</v>
      </c>
      <c r="B18924" s="28">
        <f t="shared" si="912"/>
        <v>0</v>
      </c>
      <c r="C18924" s="28">
        <f t="shared" si="913"/>
        <v>0</v>
      </c>
      <c r="K18924" s="73" t="s">
        <v>8217</v>
      </c>
      <c r="L18924" s="73" t="s">
        <v>8630</v>
      </c>
      <c r="M18924" s="74">
        <v>0</v>
      </c>
      <c r="N18924" s="74">
        <v>0</v>
      </c>
    </row>
    <row r="18925" spans="1:14">
      <c r="A18925" s="43" t="str">
        <f t="shared" si="911"/>
        <v>158205300130001001</v>
      </c>
      <c r="B18925" s="28">
        <f t="shared" si="912"/>
        <v>2</v>
      </c>
      <c r="C18925" s="28">
        <f t="shared" si="913"/>
        <v>0</v>
      </c>
      <c r="K18925" s="73" t="s">
        <v>1877</v>
      </c>
      <c r="L18925" s="73" t="s">
        <v>8631</v>
      </c>
      <c r="M18925" s="74">
        <v>2</v>
      </c>
      <c r="N18925" s="74">
        <v>0</v>
      </c>
    </row>
    <row r="18926" spans="1:14">
      <c r="A18926" s="43" t="str">
        <f t="shared" si="911"/>
        <v>158205300130001002</v>
      </c>
      <c r="B18926" s="28">
        <f t="shared" si="912"/>
        <v>0</v>
      </c>
      <c r="C18926" s="28">
        <f t="shared" si="913"/>
        <v>0</v>
      </c>
      <c r="K18926" s="73" t="s">
        <v>1890</v>
      </c>
      <c r="L18926" s="73" t="s">
        <v>8631</v>
      </c>
      <c r="M18926" s="74">
        <v>0</v>
      </c>
      <c r="N18926" s="74">
        <v>0</v>
      </c>
    </row>
    <row r="18927" spans="1:14">
      <c r="A18927" s="43" t="str">
        <f t="shared" si="911"/>
        <v>158205300130001003</v>
      </c>
      <c r="B18927" s="28">
        <f t="shared" si="912"/>
        <v>33</v>
      </c>
      <c r="C18927" s="28">
        <f t="shared" si="913"/>
        <v>0</v>
      </c>
      <c r="K18927" s="73" t="s">
        <v>1901</v>
      </c>
      <c r="L18927" s="73" t="s">
        <v>8631</v>
      </c>
      <c r="M18927" s="74">
        <v>33</v>
      </c>
      <c r="N18927" s="74">
        <v>0</v>
      </c>
    </row>
    <row r="18928" spans="1:14">
      <c r="A18928" s="43" t="str">
        <f t="shared" si="911"/>
        <v>158205300130001004</v>
      </c>
      <c r="B18928" s="28">
        <f t="shared" si="912"/>
        <v>4</v>
      </c>
      <c r="C18928" s="28">
        <f t="shared" si="913"/>
        <v>3</v>
      </c>
      <c r="K18928" s="73" t="s">
        <v>1917</v>
      </c>
      <c r="L18928" s="73" t="s">
        <v>8631</v>
      </c>
      <c r="M18928" s="74">
        <v>1</v>
      </c>
      <c r="N18928" s="74">
        <v>3</v>
      </c>
    </row>
    <row r="18929" spans="1:14">
      <c r="A18929" s="43" t="str">
        <f t="shared" si="911"/>
        <v>158205300130001005</v>
      </c>
      <c r="B18929" s="28">
        <f t="shared" si="912"/>
        <v>24</v>
      </c>
      <c r="C18929" s="28">
        <f t="shared" si="913"/>
        <v>0</v>
      </c>
      <c r="K18929" s="73" t="s">
        <v>1919</v>
      </c>
      <c r="L18929" s="73" t="s">
        <v>8631</v>
      </c>
      <c r="M18929" s="74">
        <v>24</v>
      </c>
      <c r="N18929" s="74">
        <v>0</v>
      </c>
    </row>
    <row r="18930" spans="1:14">
      <c r="A18930" s="43" t="str">
        <f t="shared" si="911"/>
        <v>158205300130001006</v>
      </c>
      <c r="B18930" s="28">
        <f t="shared" si="912"/>
        <v>0</v>
      </c>
      <c r="C18930" s="28">
        <f t="shared" si="913"/>
        <v>0</v>
      </c>
      <c r="K18930" s="73" t="s">
        <v>1920</v>
      </c>
      <c r="L18930" s="73" t="s">
        <v>8631</v>
      </c>
      <c r="M18930" s="74">
        <v>0</v>
      </c>
      <c r="N18930" s="74">
        <v>0</v>
      </c>
    </row>
    <row r="18931" spans="1:14">
      <c r="A18931" s="43" t="str">
        <f t="shared" si="911"/>
        <v>158206300130001001</v>
      </c>
      <c r="B18931" s="28">
        <f t="shared" si="912"/>
        <v>2</v>
      </c>
      <c r="C18931" s="28">
        <f t="shared" si="913"/>
        <v>2</v>
      </c>
      <c r="K18931" s="73" t="s">
        <v>1877</v>
      </c>
      <c r="L18931" s="73" t="s">
        <v>8632</v>
      </c>
      <c r="M18931" s="74">
        <v>0</v>
      </c>
      <c r="N18931" s="74">
        <v>2</v>
      </c>
    </row>
    <row r="18932" spans="1:14">
      <c r="A18932" s="43" t="str">
        <f t="shared" si="911"/>
        <v>158206300130001002</v>
      </c>
      <c r="B18932" s="28">
        <f t="shared" si="912"/>
        <v>12</v>
      </c>
      <c r="C18932" s="28">
        <f t="shared" si="913"/>
        <v>12</v>
      </c>
      <c r="K18932" s="73" t="s">
        <v>1890</v>
      </c>
      <c r="L18932" s="73" t="s">
        <v>8632</v>
      </c>
      <c r="M18932" s="74">
        <v>0</v>
      </c>
      <c r="N18932" s="74">
        <v>12</v>
      </c>
    </row>
    <row r="18933" spans="1:14">
      <c r="A18933" s="43" t="str">
        <f t="shared" si="911"/>
        <v>158206300130001003</v>
      </c>
      <c r="B18933" s="28">
        <f t="shared" si="912"/>
        <v>2</v>
      </c>
      <c r="C18933" s="28">
        <f t="shared" si="913"/>
        <v>2</v>
      </c>
      <c r="K18933" s="73" t="s">
        <v>1901</v>
      </c>
      <c r="L18933" s="73" t="s">
        <v>8632</v>
      </c>
      <c r="M18933" s="74">
        <v>0</v>
      </c>
      <c r="N18933" s="74">
        <v>2</v>
      </c>
    </row>
    <row r="18934" spans="1:14">
      <c r="A18934" s="43" t="str">
        <f t="shared" si="911"/>
        <v>158206300130001004</v>
      </c>
      <c r="B18934" s="28">
        <f t="shared" si="912"/>
        <v>17</v>
      </c>
      <c r="C18934" s="28">
        <f t="shared" si="913"/>
        <v>17</v>
      </c>
      <c r="K18934" s="73" t="s">
        <v>1917</v>
      </c>
      <c r="L18934" s="73" t="s">
        <v>8632</v>
      </c>
      <c r="M18934" s="74">
        <v>0</v>
      </c>
      <c r="N18934" s="74">
        <v>17</v>
      </c>
    </row>
    <row r="18935" spans="1:14">
      <c r="A18935" s="43" t="str">
        <f t="shared" si="911"/>
        <v>158206300130001005</v>
      </c>
      <c r="B18935" s="28">
        <f t="shared" si="912"/>
        <v>25</v>
      </c>
      <c r="C18935" s="28">
        <f t="shared" si="913"/>
        <v>25</v>
      </c>
      <c r="K18935" s="73" t="s">
        <v>1919</v>
      </c>
      <c r="L18935" s="73" t="s">
        <v>8632</v>
      </c>
      <c r="M18935" s="74">
        <v>0</v>
      </c>
      <c r="N18935" s="74">
        <v>25</v>
      </c>
    </row>
    <row r="18936" spans="1:14">
      <c r="A18936" s="43" t="str">
        <f t="shared" si="911"/>
        <v>158206300130001006</v>
      </c>
      <c r="B18936" s="28">
        <f t="shared" si="912"/>
        <v>28</v>
      </c>
      <c r="C18936" s="28">
        <f t="shared" si="913"/>
        <v>26</v>
      </c>
      <c r="K18936" s="73" t="s">
        <v>1920</v>
      </c>
      <c r="L18936" s="73" t="s">
        <v>8632</v>
      </c>
      <c r="M18936" s="74">
        <v>2</v>
      </c>
      <c r="N18936" s="74">
        <v>26</v>
      </c>
    </row>
    <row r="18937" spans="1:14">
      <c r="A18937" s="43" t="str">
        <f t="shared" si="911"/>
        <v>158206300130001007</v>
      </c>
      <c r="B18937" s="28">
        <f t="shared" si="912"/>
        <v>63</v>
      </c>
      <c r="C18937" s="28">
        <f t="shared" si="913"/>
        <v>61</v>
      </c>
      <c r="K18937" s="73" t="s">
        <v>1944</v>
      </c>
      <c r="L18937" s="73" t="s">
        <v>8632</v>
      </c>
      <c r="M18937" s="74">
        <v>2</v>
      </c>
      <c r="N18937" s="74">
        <v>61</v>
      </c>
    </row>
    <row r="18938" spans="1:14">
      <c r="A18938" s="43" t="str">
        <f t="shared" si="911"/>
        <v>158206300130001008</v>
      </c>
      <c r="B18938" s="28">
        <f t="shared" si="912"/>
        <v>6</v>
      </c>
      <c r="C18938" s="28">
        <f t="shared" si="913"/>
        <v>6</v>
      </c>
      <c r="K18938" s="73" t="s">
        <v>8208</v>
      </c>
      <c r="L18938" s="73" t="s">
        <v>8632</v>
      </c>
      <c r="M18938" s="74">
        <v>0</v>
      </c>
      <c r="N18938" s="74">
        <v>6</v>
      </c>
    </row>
    <row r="18939" spans="1:14">
      <c r="A18939" s="43" t="str">
        <f t="shared" si="911"/>
        <v>158206300130001009</v>
      </c>
      <c r="B18939" s="28">
        <f t="shared" si="912"/>
        <v>9</v>
      </c>
      <c r="C18939" s="28">
        <f t="shared" si="913"/>
        <v>8</v>
      </c>
      <c r="K18939" s="73" t="s">
        <v>8209</v>
      </c>
      <c r="L18939" s="73" t="s">
        <v>8632</v>
      </c>
      <c r="M18939" s="74">
        <v>1</v>
      </c>
      <c r="N18939" s="74">
        <v>8</v>
      </c>
    </row>
    <row r="18940" spans="1:14">
      <c r="A18940" s="43" t="str">
        <f t="shared" si="911"/>
        <v>158206300130001010</v>
      </c>
      <c r="B18940" s="28">
        <f t="shared" si="912"/>
        <v>0</v>
      </c>
      <c r="C18940" s="28">
        <f t="shared" si="913"/>
        <v>0</v>
      </c>
      <c r="K18940" s="73" t="s">
        <v>8210</v>
      </c>
      <c r="L18940" s="73" t="s">
        <v>8632</v>
      </c>
      <c r="M18940" s="74">
        <v>0</v>
      </c>
      <c r="N18940" s="74">
        <v>0</v>
      </c>
    </row>
    <row r="18941" spans="1:14">
      <c r="A18941" s="43" t="str">
        <f t="shared" si="911"/>
        <v>158206300130001011</v>
      </c>
      <c r="B18941" s="28">
        <f t="shared" si="912"/>
        <v>1</v>
      </c>
      <c r="C18941" s="28">
        <f t="shared" si="913"/>
        <v>1</v>
      </c>
      <c r="K18941" s="73" t="s">
        <v>8211</v>
      </c>
      <c r="L18941" s="73" t="s">
        <v>8632</v>
      </c>
      <c r="M18941" s="74">
        <v>0</v>
      </c>
      <c r="N18941" s="74">
        <v>1</v>
      </c>
    </row>
    <row r="18942" spans="1:14">
      <c r="A18942" s="43" t="str">
        <f t="shared" si="911"/>
        <v>158206300130001012</v>
      </c>
      <c r="B18942" s="28">
        <f t="shared" si="912"/>
        <v>16</v>
      </c>
      <c r="C18942" s="28">
        <f t="shared" si="913"/>
        <v>14</v>
      </c>
      <c r="K18942" s="73" t="s">
        <v>8212</v>
      </c>
      <c r="L18942" s="73" t="s">
        <v>8632</v>
      </c>
      <c r="M18942" s="74">
        <v>2</v>
      </c>
      <c r="N18942" s="74">
        <v>14</v>
      </c>
    </row>
    <row r="18943" spans="1:14">
      <c r="A18943" s="43" t="str">
        <f t="shared" si="911"/>
        <v>158206300130001013</v>
      </c>
      <c r="B18943" s="28">
        <f t="shared" si="912"/>
        <v>0</v>
      </c>
      <c r="C18943" s="28">
        <f t="shared" si="913"/>
        <v>0</v>
      </c>
      <c r="K18943" s="73" t="s">
        <v>8213</v>
      </c>
      <c r="L18943" s="73" t="s">
        <v>8632</v>
      </c>
      <c r="M18943" s="74">
        <v>0</v>
      </c>
      <c r="N18943" s="74">
        <v>0</v>
      </c>
    </row>
    <row r="18944" spans="1:14">
      <c r="A18944" s="43" t="str">
        <f t="shared" si="911"/>
        <v>158206300130001014</v>
      </c>
      <c r="B18944" s="28">
        <f t="shared" si="912"/>
        <v>1</v>
      </c>
      <c r="C18944" s="28">
        <f t="shared" si="913"/>
        <v>1</v>
      </c>
      <c r="K18944" s="73" t="s">
        <v>8214</v>
      </c>
      <c r="L18944" s="73" t="s">
        <v>8632</v>
      </c>
      <c r="M18944" s="74">
        <v>0</v>
      </c>
      <c r="N18944" s="74">
        <v>1</v>
      </c>
    </row>
    <row r="18945" spans="1:14">
      <c r="A18945" s="43" t="str">
        <f t="shared" si="911"/>
        <v>158206300130001015</v>
      </c>
      <c r="B18945" s="28">
        <f t="shared" si="912"/>
        <v>5</v>
      </c>
      <c r="C18945" s="28">
        <f t="shared" si="913"/>
        <v>5</v>
      </c>
      <c r="K18945" s="73" t="s">
        <v>8215</v>
      </c>
      <c r="L18945" s="73" t="s">
        <v>8632</v>
      </c>
      <c r="M18945" s="74">
        <v>0</v>
      </c>
      <c r="N18945" s="74">
        <v>5</v>
      </c>
    </row>
    <row r="18946" spans="1:14">
      <c r="A18946" s="43" t="str">
        <f t="shared" si="911"/>
        <v>158206300130001016</v>
      </c>
      <c r="B18946" s="28">
        <f t="shared" si="912"/>
        <v>1</v>
      </c>
      <c r="C18946" s="28">
        <f t="shared" si="913"/>
        <v>1</v>
      </c>
      <c r="K18946" s="73" t="s">
        <v>8216</v>
      </c>
      <c r="L18946" s="73" t="s">
        <v>8632</v>
      </c>
      <c r="M18946" s="74">
        <v>0</v>
      </c>
      <c r="N18946" s="74">
        <v>1</v>
      </c>
    </row>
    <row r="18947" spans="1:14">
      <c r="A18947" s="43" t="str">
        <f>L18947&amp;K18947</f>
        <v>158206300130001017</v>
      </c>
      <c r="B18947" s="28">
        <f>M18947+N18947</f>
        <v>4</v>
      </c>
      <c r="C18947" s="28">
        <f>N18947</f>
        <v>4</v>
      </c>
      <c r="K18947" s="73" t="s">
        <v>8217</v>
      </c>
      <c r="L18947" s="73" t="s">
        <v>8632</v>
      </c>
      <c r="M18947" s="74">
        <v>0</v>
      </c>
      <c r="N18947" s="74">
        <v>4</v>
      </c>
    </row>
    <row r="18948" spans="1:14">
      <c r="A18948" s="43" t="str">
        <f>L18948&amp;K18948</f>
        <v>158206300130001018</v>
      </c>
      <c r="B18948" s="28">
        <f>M18948+N18948</f>
        <v>0</v>
      </c>
      <c r="C18948" s="28">
        <f>N18948</f>
        <v>0</v>
      </c>
      <c r="K18948" s="73" t="s">
        <v>8218</v>
      </c>
      <c r="L18948" s="73" t="s">
        <v>8632</v>
      </c>
      <c r="M18948" s="74">
        <v>0</v>
      </c>
      <c r="N18948" s="74">
        <v>0</v>
      </c>
    </row>
    <row r="18949" spans="1:14">
      <c r="A18949" s="43" t="str">
        <f>L18949&amp;K18949</f>
        <v>158206300130001019</v>
      </c>
      <c r="B18949" s="28">
        <f>M18949+N18949</f>
        <v>0</v>
      </c>
      <c r="C18949" s="28">
        <f>N18949</f>
        <v>0</v>
      </c>
      <c r="K18949" s="73" t="s">
        <v>8219</v>
      </c>
      <c r="L18949" s="73" t="s">
        <v>8632</v>
      </c>
      <c r="M18949" s="74">
        <v>0</v>
      </c>
      <c r="N18949" s="74">
        <v>0</v>
      </c>
    </row>
    <row r="18950" spans="1:14">
      <c r="A18950" s="43" t="str">
        <f t="shared" ref="A18950:A19013" si="914">L18950&amp;K18950</f>
        <v>158207300130001001</v>
      </c>
      <c r="B18950" s="28">
        <f t="shared" ref="B18950:B19013" si="915">M18950+N18950</f>
        <v>1</v>
      </c>
      <c r="C18950" s="28">
        <f t="shared" ref="C18950:C19013" si="916">N18950</f>
        <v>1</v>
      </c>
      <c r="K18950" s="73" t="s">
        <v>1877</v>
      </c>
      <c r="L18950" s="73" t="s">
        <v>8633</v>
      </c>
      <c r="M18950" s="74">
        <v>0</v>
      </c>
      <c r="N18950" s="74">
        <v>1</v>
      </c>
    </row>
    <row r="18951" spans="1:14">
      <c r="A18951" s="43" t="str">
        <f t="shared" si="914"/>
        <v>158207300130001002</v>
      </c>
      <c r="B18951" s="28">
        <f t="shared" si="915"/>
        <v>26</v>
      </c>
      <c r="C18951" s="28">
        <f t="shared" si="916"/>
        <v>26</v>
      </c>
      <c r="K18951" s="73" t="s">
        <v>1890</v>
      </c>
      <c r="L18951" s="73" t="s">
        <v>8633</v>
      </c>
      <c r="M18951" s="74">
        <v>0</v>
      </c>
      <c r="N18951" s="74">
        <v>26</v>
      </c>
    </row>
    <row r="18952" spans="1:14">
      <c r="A18952" s="43" t="str">
        <f t="shared" si="914"/>
        <v>158207300130001003</v>
      </c>
      <c r="B18952" s="28">
        <f t="shared" si="915"/>
        <v>10</v>
      </c>
      <c r="C18952" s="28">
        <f t="shared" si="916"/>
        <v>10</v>
      </c>
      <c r="K18952" s="73" t="s">
        <v>1901</v>
      </c>
      <c r="L18952" s="73" t="s">
        <v>8633</v>
      </c>
      <c r="M18952" s="74">
        <v>0</v>
      </c>
      <c r="N18952" s="74">
        <v>10</v>
      </c>
    </row>
    <row r="18953" spans="1:14">
      <c r="A18953" s="43" t="str">
        <f t="shared" si="914"/>
        <v>158207300130001004</v>
      </c>
      <c r="B18953" s="28">
        <f t="shared" si="915"/>
        <v>0</v>
      </c>
      <c r="C18953" s="28">
        <f t="shared" si="916"/>
        <v>0</v>
      </c>
      <c r="K18953" s="73" t="s">
        <v>1917</v>
      </c>
      <c r="L18953" s="73" t="s">
        <v>8633</v>
      </c>
      <c r="M18953" s="74">
        <v>0</v>
      </c>
      <c r="N18953" s="74">
        <v>0</v>
      </c>
    </row>
    <row r="18954" spans="1:14">
      <c r="A18954" s="43" t="str">
        <f t="shared" si="914"/>
        <v>158207300130001005</v>
      </c>
      <c r="B18954" s="28">
        <f t="shared" si="915"/>
        <v>2</v>
      </c>
      <c r="C18954" s="28">
        <f t="shared" si="916"/>
        <v>2</v>
      </c>
      <c r="K18954" s="73" t="s">
        <v>1919</v>
      </c>
      <c r="L18954" s="73" t="s">
        <v>8633</v>
      </c>
      <c r="M18954" s="74">
        <v>0</v>
      </c>
      <c r="N18954" s="74">
        <v>2</v>
      </c>
    </row>
    <row r="18955" spans="1:14">
      <c r="A18955" s="43" t="str">
        <f t="shared" si="914"/>
        <v>158207300130001006</v>
      </c>
      <c r="B18955" s="28">
        <f t="shared" si="915"/>
        <v>11</v>
      </c>
      <c r="C18955" s="28">
        <f t="shared" si="916"/>
        <v>6</v>
      </c>
      <c r="K18955" s="73" t="s">
        <v>1920</v>
      </c>
      <c r="L18955" s="73" t="s">
        <v>8633</v>
      </c>
      <c r="M18955" s="74">
        <v>5</v>
      </c>
      <c r="N18955" s="74">
        <v>6</v>
      </c>
    </row>
    <row r="18956" spans="1:14">
      <c r="A18956" s="43" t="str">
        <f t="shared" si="914"/>
        <v>158210300130210001</v>
      </c>
      <c r="B18956" s="28">
        <f t="shared" si="915"/>
        <v>5</v>
      </c>
      <c r="C18956" s="28">
        <f t="shared" si="916"/>
        <v>1</v>
      </c>
      <c r="K18956" s="73" t="s">
        <v>8634</v>
      </c>
      <c r="L18956" s="73" t="s">
        <v>8635</v>
      </c>
      <c r="M18956" s="74">
        <v>4</v>
      </c>
      <c r="N18956" s="74">
        <v>1</v>
      </c>
    </row>
    <row r="18957" spans="1:14">
      <c r="A18957" s="43" t="str">
        <f t="shared" si="914"/>
        <v>158210300130210002</v>
      </c>
      <c r="B18957" s="28">
        <f t="shared" si="915"/>
        <v>6</v>
      </c>
      <c r="C18957" s="28">
        <f t="shared" si="916"/>
        <v>2</v>
      </c>
      <c r="K18957" s="73" t="s">
        <v>8636</v>
      </c>
      <c r="L18957" s="73" t="s">
        <v>8635</v>
      </c>
      <c r="M18957" s="74">
        <v>4</v>
      </c>
      <c r="N18957" s="74">
        <v>2</v>
      </c>
    </row>
    <row r="18958" spans="1:14">
      <c r="A18958" s="43" t="str">
        <f t="shared" si="914"/>
        <v>158210300130210003</v>
      </c>
      <c r="B18958" s="28">
        <f t="shared" si="915"/>
        <v>12</v>
      </c>
      <c r="C18958" s="28">
        <f t="shared" si="916"/>
        <v>8</v>
      </c>
      <c r="K18958" s="73" t="s">
        <v>8637</v>
      </c>
      <c r="L18958" s="73" t="s">
        <v>8635</v>
      </c>
      <c r="M18958" s="74">
        <v>4</v>
      </c>
      <c r="N18958" s="74">
        <v>8</v>
      </c>
    </row>
    <row r="18959" spans="1:14">
      <c r="A18959" s="43" t="str">
        <f t="shared" si="914"/>
        <v>158210300130210004</v>
      </c>
      <c r="B18959" s="28">
        <f t="shared" si="915"/>
        <v>2</v>
      </c>
      <c r="C18959" s="28">
        <f t="shared" si="916"/>
        <v>0</v>
      </c>
      <c r="K18959" s="73" t="s">
        <v>8638</v>
      </c>
      <c r="L18959" s="73" t="s">
        <v>8635</v>
      </c>
      <c r="M18959" s="74">
        <v>2</v>
      </c>
      <c r="N18959" s="74">
        <v>0</v>
      </c>
    </row>
    <row r="18960" spans="1:14">
      <c r="A18960" s="43" t="str">
        <f t="shared" si="914"/>
        <v>158210300130210005</v>
      </c>
      <c r="B18960" s="28">
        <f t="shared" si="915"/>
        <v>57</v>
      </c>
      <c r="C18960" s="28">
        <f t="shared" si="916"/>
        <v>3</v>
      </c>
      <c r="K18960" s="73" t="s">
        <v>8639</v>
      </c>
      <c r="L18960" s="73" t="s">
        <v>8635</v>
      </c>
      <c r="M18960" s="74">
        <v>54</v>
      </c>
      <c r="N18960" s="74">
        <v>3</v>
      </c>
    </row>
    <row r="18961" spans="1:14">
      <c r="A18961" s="43" t="str">
        <f t="shared" si="914"/>
        <v>158210300130210006</v>
      </c>
      <c r="B18961" s="28">
        <f t="shared" si="915"/>
        <v>0</v>
      </c>
      <c r="C18961" s="28">
        <f t="shared" si="916"/>
        <v>0</v>
      </c>
      <c r="K18961" s="73" t="s">
        <v>8640</v>
      </c>
      <c r="L18961" s="73" t="s">
        <v>8635</v>
      </c>
      <c r="M18961" s="74">
        <v>0</v>
      </c>
      <c r="N18961" s="74">
        <v>0</v>
      </c>
    </row>
    <row r="18962" spans="1:14">
      <c r="A18962" s="43" t="str">
        <f t="shared" si="914"/>
        <v>158210300130210007</v>
      </c>
      <c r="B18962" s="28">
        <f t="shared" si="915"/>
        <v>0</v>
      </c>
      <c r="C18962" s="28">
        <f t="shared" si="916"/>
        <v>0</v>
      </c>
      <c r="K18962" s="73" t="s">
        <v>8641</v>
      </c>
      <c r="L18962" s="73" t="s">
        <v>8635</v>
      </c>
      <c r="M18962" s="74">
        <v>0</v>
      </c>
      <c r="N18962" s="74">
        <v>0</v>
      </c>
    </row>
    <row r="18963" spans="1:14">
      <c r="A18963" s="43" t="str">
        <f t="shared" si="914"/>
        <v>159101300110001001</v>
      </c>
      <c r="B18963" s="28">
        <f t="shared" si="915"/>
        <v>19</v>
      </c>
      <c r="C18963" s="28">
        <f t="shared" si="916"/>
        <v>16</v>
      </c>
      <c r="K18963" s="73" t="s">
        <v>975</v>
      </c>
      <c r="L18963" s="73" t="s">
        <v>8642</v>
      </c>
      <c r="M18963" s="74">
        <v>3</v>
      </c>
      <c r="N18963" s="74">
        <v>16</v>
      </c>
    </row>
    <row r="18964" spans="1:14">
      <c r="A18964" s="43" t="str">
        <f t="shared" si="914"/>
        <v>159101300110001002</v>
      </c>
      <c r="B18964" s="28">
        <f t="shared" si="915"/>
        <v>41</v>
      </c>
      <c r="C18964" s="28">
        <f t="shared" si="916"/>
        <v>38</v>
      </c>
      <c r="K18964" s="73" t="s">
        <v>2069</v>
      </c>
      <c r="L18964" s="73" t="s">
        <v>8642</v>
      </c>
      <c r="M18964" s="74">
        <v>3</v>
      </c>
      <c r="N18964" s="74">
        <v>38</v>
      </c>
    </row>
    <row r="18965" spans="1:14">
      <c r="A18965" s="43" t="str">
        <f t="shared" si="914"/>
        <v>159103300110120001</v>
      </c>
      <c r="B18965" s="28">
        <f t="shared" si="915"/>
        <v>34</v>
      </c>
      <c r="C18965" s="28">
        <f t="shared" si="916"/>
        <v>7</v>
      </c>
      <c r="K18965" s="73" t="s">
        <v>2572</v>
      </c>
      <c r="L18965" s="73" t="s">
        <v>8643</v>
      </c>
      <c r="M18965" s="74">
        <v>27</v>
      </c>
      <c r="N18965" s="74">
        <v>7</v>
      </c>
    </row>
    <row r="18966" spans="1:14">
      <c r="A18966" s="43" t="str">
        <f t="shared" si="914"/>
        <v>159103300110120002</v>
      </c>
      <c r="B18966" s="28">
        <f t="shared" si="915"/>
        <v>185</v>
      </c>
      <c r="C18966" s="28">
        <f t="shared" si="916"/>
        <v>6</v>
      </c>
      <c r="K18966" s="73" t="s">
        <v>2573</v>
      </c>
      <c r="L18966" s="73" t="s">
        <v>8643</v>
      </c>
      <c r="M18966" s="74">
        <v>179</v>
      </c>
      <c r="N18966" s="74">
        <v>6</v>
      </c>
    </row>
    <row r="18967" spans="1:14">
      <c r="A18967" s="43" t="str">
        <f t="shared" si="914"/>
        <v>159104300110122001</v>
      </c>
      <c r="B18967" s="28">
        <f t="shared" si="915"/>
        <v>50</v>
      </c>
      <c r="C18967" s="28">
        <f t="shared" si="916"/>
        <v>50</v>
      </c>
      <c r="K18967" s="73" t="s">
        <v>2026</v>
      </c>
      <c r="L18967" s="73" t="s">
        <v>8644</v>
      </c>
      <c r="M18967" s="74">
        <v>0</v>
      </c>
      <c r="N18967" s="74">
        <v>50</v>
      </c>
    </row>
    <row r="18968" spans="1:14">
      <c r="A18968" s="43" t="str">
        <f t="shared" si="914"/>
        <v>159105300110000001</v>
      </c>
      <c r="B18968" s="28">
        <f t="shared" si="915"/>
        <v>90</v>
      </c>
      <c r="C18968" s="28">
        <f t="shared" si="916"/>
        <v>89</v>
      </c>
      <c r="K18968" s="73" t="s">
        <v>2463</v>
      </c>
      <c r="L18968" s="73" t="s">
        <v>8645</v>
      </c>
      <c r="M18968" s="74">
        <v>1</v>
      </c>
      <c r="N18968" s="74">
        <v>89</v>
      </c>
    </row>
    <row r="18969" spans="1:14">
      <c r="A18969" s="43" t="str">
        <f t="shared" si="914"/>
        <v>159108300110126001</v>
      </c>
      <c r="B18969" s="28">
        <f t="shared" si="915"/>
        <v>19</v>
      </c>
      <c r="C18969" s="28">
        <f t="shared" si="916"/>
        <v>14</v>
      </c>
      <c r="K18969" s="73" t="s">
        <v>2033</v>
      </c>
      <c r="L18969" s="73" t="s">
        <v>8646</v>
      </c>
      <c r="M18969" s="74">
        <v>5</v>
      </c>
      <c r="N18969" s="74">
        <v>14</v>
      </c>
    </row>
    <row r="18970" spans="1:14">
      <c r="A18970" s="43" t="str">
        <f t="shared" si="914"/>
        <v>159108300110126002</v>
      </c>
      <c r="B18970" s="28">
        <f t="shared" si="915"/>
        <v>56</v>
      </c>
      <c r="C18970" s="28">
        <f t="shared" si="916"/>
        <v>45</v>
      </c>
      <c r="K18970" s="73" t="s">
        <v>3205</v>
      </c>
      <c r="L18970" s="73" t="s">
        <v>8646</v>
      </c>
      <c r="M18970" s="74">
        <v>11</v>
      </c>
      <c r="N18970" s="74">
        <v>45</v>
      </c>
    </row>
    <row r="18971" spans="1:14">
      <c r="A18971" s="43" t="str">
        <f t="shared" si="914"/>
        <v>159110300110001001</v>
      </c>
      <c r="B18971" s="28">
        <f t="shared" si="915"/>
        <v>10</v>
      </c>
      <c r="C18971" s="28">
        <f t="shared" si="916"/>
        <v>8</v>
      </c>
      <c r="K18971" s="73" t="s">
        <v>975</v>
      </c>
      <c r="L18971" s="73" t="s">
        <v>8647</v>
      </c>
      <c r="M18971" s="74">
        <v>2</v>
      </c>
      <c r="N18971" s="74">
        <v>8</v>
      </c>
    </row>
    <row r="18972" spans="1:14">
      <c r="A18972" s="43" t="str">
        <f t="shared" si="914"/>
        <v>159113300110030001</v>
      </c>
      <c r="B18972" s="28">
        <f t="shared" si="915"/>
        <v>56</v>
      </c>
      <c r="C18972" s="28">
        <f t="shared" si="916"/>
        <v>27</v>
      </c>
      <c r="K18972" s="73" t="s">
        <v>2728</v>
      </c>
      <c r="L18972" s="73" t="s">
        <v>8648</v>
      </c>
      <c r="M18972" s="74">
        <v>29</v>
      </c>
      <c r="N18972" s="74">
        <v>27</v>
      </c>
    </row>
    <row r="18973" spans="1:14">
      <c r="A18973" s="43" t="str">
        <f t="shared" si="914"/>
        <v>159114300110168001</v>
      </c>
      <c r="B18973" s="28">
        <f t="shared" si="915"/>
        <v>39</v>
      </c>
      <c r="C18973" s="28">
        <f t="shared" si="916"/>
        <v>30</v>
      </c>
      <c r="K18973" s="73" t="s">
        <v>3030</v>
      </c>
      <c r="L18973" s="73" t="s">
        <v>8649</v>
      </c>
      <c r="M18973" s="74">
        <v>9</v>
      </c>
      <c r="N18973" s="74">
        <v>30</v>
      </c>
    </row>
    <row r="18974" spans="1:14">
      <c r="A18974" s="43" t="str">
        <f t="shared" si="914"/>
        <v>159115300110001001</v>
      </c>
      <c r="B18974" s="28">
        <f t="shared" si="915"/>
        <v>122</v>
      </c>
      <c r="C18974" s="28">
        <f t="shared" si="916"/>
        <v>107</v>
      </c>
      <c r="K18974" s="73" t="s">
        <v>975</v>
      </c>
      <c r="L18974" s="73" t="s">
        <v>8650</v>
      </c>
      <c r="M18974" s="74">
        <v>15</v>
      </c>
      <c r="N18974" s="74">
        <v>107</v>
      </c>
    </row>
    <row r="18975" spans="1:14">
      <c r="A18975" s="43" t="str">
        <f t="shared" si="914"/>
        <v>159115300110001002</v>
      </c>
      <c r="B18975" s="28">
        <f t="shared" si="915"/>
        <v>5</v>
      </c>
      <c r="C18975" s="28">
        <f t="shared" si="916"/>
        <v>5</v>
      </c>
      <c r="K18975" s="73" t="s">
        <v>2069</v>
      </c>
      <c r="L18975" s="73" t="s">
        <v>8650</v>
      </c>
      <c r="M18975" s="74">
        <v>0</v>
      </c>
      <c r="N18975" s="74">
        <v>5</v>
      </c>
    </row>
    <row r="18976" spans="1:14">
      <c r="A18976" s="43" t="str">
        <f t="shared" si="914"/>
        <v>159115300110001003</v>
      </c>
      <c r="B18976" s="28">
        <f t="shared" si="915"/>
        <v>24</v>
      </c>
      <c r="C18976" s="28">
        <f t="shared" si="916"/>
        <v>23</v>
      </c>
      <c r="K18976" s="73" t="s">
        <v>2078</v>
      </c>
      <c r="L18976" s="73" t="s">
        <v>8650</v>
      </c>
      <c r="M18976" s="74">
        <v>1</v>
      </c>
      <c r="N18976" s="74">
        <v>23</v>
      </c>
    </row>
    <row r="18977" spans="1:14">
      <c r="A18977" s="43" t="str">
        <f t="shared" si="914"/>
        <v>159115300110002001</v>
      </c>
      <c r="B18977" s="28">
        <f t="shared" si="915"/>
        <v>114</v>
      </c>
      <c r="C18977" s="28">
        <f t="shared" si="916"/>
        <v>109</v>
      </c>
      <c r="K18977" s="73" t="s">
        <v>962</v>
      </c>
      <c r="L18977" s="73" t="s">
        <v>8650</v>
      </c>
      <c r="M18977" s="74">
        <v>5</v>
      </c>
      <c r="N18977" s="74">
        <v>109</v>
      </c>
    </row>
    <row r="18978" spans="1:14">
      <c r="A18978" s="43" t="str">
        <f t="shared" si="914"/>
        <v>159115300110002002</v>
      </c>
      <c r="B18978" s="28">
        <f t="shared" si="915"/>
        <v>4</v>
      </c>
      <c r="C18978" s="28">
        <f t="shared" si="916"/>
        <v>4</v>
      </c>
      <c r="K18978" s="73" t="s">
        <v>2083</v>
      </c>
      <c r="L18978" s="73" t="s">
        <v>8650</v>
      </c>
      <c r="M18978" s="74">
        <v>0</v>
      </c>
      <c r="N18978" s="74">
        <v>4</v>
      </c>
    </row>
    <row r="18979" spans="1:14">
      <c r="A18979" s="43" t="str">
        <f t="shared" si="914"/>
        <v>159115300110002003</v>
      </c>
      <c r="B18979" s="28">
        <f t="shared" si="915"/>
        <v>18</v>
      </c>
      <c r="C18979" s="28">
        <f t="shared" si="916"/>
        <v>18</v>
      </c>
      <c r="K18979" s="73" t="s">
        <v>2150</v>
      </c>
      <c r="L18979" s="73" t="s">
        <v>8650</v>
      </c>
      <c r="M18979" s="74">
        <v>0</v>
      </c>
      <c r="N18979" s="74">
        <v>18</v>
      </c>
    </row>
    <row r="18980" spans="1:14">
      <c r="A18980" s="43" t="str">
        <f t="shared" si="914"/>
        <v>159115300110003001</v>
      </c>
      <c r="B18980" s="28">
        <f t="shared" si="915"/>
        <v>71</v>
      </c>
      <c r="C18980" s="28">
        <f t="shared" si="916"/>
        <v>71</v>
      </c>
      <c r="K18980" s="73" t="s">
        <v>967</v>
      </c>
      <c r="L18980" s="73" t="s">
        <v>8650</v>
      </c>
      <c r="M18980" s="74">
        <v>0</v>
      </c>
      <c r="N18980" s="74">
        <v>71</v>
      </c>
    </row>
    <row r="18981" spans="1:14">
      <c r="A18981" s="43" t="str">
        <f t="shared" si="914"/>
        <v>159115300110003002</v>
      </c>
      <c r="B18981" s="28">
        <f t="shared" si="915"/>
        <v>3</v>
      </c>
      <c r="C18981" s="28">
        <f t="shared" si="916"/>
        <v>2</v>
      </c>
      <c r="K18981" s="73" t="s">
        <v>2084</v>
      </c>
      <c r="L18981" s="73" t="s">
        <v>8650</v>
      </c>
      <c r="M18981" s="74">
        <v>1</v>
      </c>
      <c r="N18981" s="74">
        <v>2</v>
      </c>
    </row>
    <row r="18982" spans="1:14">
      <c r="A18982" s="43" t="str">
        <f t="shared" si="914"/>
        <v>159115300110003003</v>
      </c>
      <c r="B18982" s="28">
        <f t="shared" si="915"/>
        <v>9</v>
      </c>
      <c r="C18982" s="28">
        <f t="shared" si="916"/>
        <v>7</v>
      </c>
      <c r="K18982" s="73" t="s">
        <v>2155</v>
      </c>
      <c r="L18982" s="73" t="s">
        <v>8650</v>
      </c>
      <c r="M18982" s="74">
        <v>2</v>
      </c>
      <c r="N18982" s="74">
        <v>7</v>
      </c>
    </row>
    <row r="18983" spans="1:14">
      <c r="A18983" s="43" t="str">
        <f t="shared" si="914"/>
        <v>159115300110004001</v>
      </c>
      <c r="B18983" s="28">
        <f t="shared" si="915"/>
        <v>70</v>
      </c>
      <c r="C18983" s="28">
        <f t="shared" si="916"/>
        <v>65</v>
      </c>
      <c r="K18983" s="73" t="s">
        <v>978</v>
      </c>
      <c r="L18983" s="73" t="s">
        <v>8650</v>
      </c>
      <c r="M18983" s="74">
        <v>5</v>
      </c>
      <c r="N18983" s="74">
        <v>65</v>
      </c>
    </row>
    <row r="18984" spans="1:14">
      <c r="A18984" s="43" t="str">
        <f t="shared" si="914"/>
        <v>159115300110004002</v>
      </c>
      <c r="B18984" s="28">
        <f t="shared" si="915"/>
        <v>4</v>
      </c>
      <c r="C18984" s="28">
        <f t="shared" si="916"/>
        <v>4</v>
      </c>
      <c r="K18984" s="73" t="s">
        <v>2085</v>
      </c>
      <c r="L18984" s="73" t="s">
        <v>8650</v>
      </c>
      <c r="M18984" s="74">
        <v>0</v>
      </c>
      <c r="N18984" s="74">
        <v>4</v>
      </c>
    </row>
    <row r="18985" spans="1:14">
      <c r="A18985" s="43" t="str">
        <f t="shared" si="914"/>
        <v>159115300110004003</v>
      </c>
      <c r="B18985" s="28">
        <f t="shared" si="915"/>
        <v>8</v>
      </c>
      <c r="C18985" s="28">
        <f t="shared" si="916"/>
        <v>4</v>
      </c>
      <c r="K18985" s="73" t="s">
        <v>2086</v>
      </c>
      <c r="L18985" s="73" t="s">
        <v>8650</v>
      </c>
      <c r="M18985" s="74">
        <v>4</v>
      </c>
      <c r="N18985" s="74">
        <v>4</v>
      </c>
    </row>
    <row r="18986" spans="1:14">
      <c r="A18986" s="43" t="str">
        <f t="shared" si="914"/>
        <v>159115300110005001</v>
      </c>
      <c r="B18986" s="28">
        <f t="shared" si="915"/>
        <v>68</v>
      </c>
      <c r="C18986" s="28">
        <f t="shared" si="916"/>
        <v>60</v>
      </c>
      <c r="K18986" s="73" t="s">
        <v>970</v>
      </c>
      <c r="L18986" s="73" t="s">
        <v>8650</v>
      </c>
      <c r="M18986" s="74">
        <v>8</v>
      </c>
      <c r="N18986" s="74">
        <v>60</v>
      </c>
    </row>
    <row r="18987" spans="1:14">
      <c r="A18987" s="43" t="str">
        <f t="shared" si="914"/>
        <v>159115300110005002</v>
      </c>
      <c r="B18987" s="28">
        <f t="shared" si="915"/>
        <v>2</v>
      </c>
      <c r="C18987" s="28">
        <f t="shared" si="916"/>
        <v>0</v>
      </c>
      <c r="K18987" s="73" t="s">
        <v>2093</v>
      </c>
      <c r="L18987" s="73" t="s">
        <v>8650</v>
      </c>
      <c r="M18987" s="74">
        <v>2</v>
      </c>
      <c r="N18987" s="74">
        <v>0</v>
      </c>
    </row>
    <row r="18988" spans="1:14">
      <c r="A18988" s="43" t="str">
        <f t="shared" si="914"/>
        <v>159115300110005003</v>
      </c>
      <c r="B18988" s="28">
        <f t="shared" si="915"/>
        <v>8</v>
      </c>
      <c r="C18988" s="28">
        <f t="shared" si="916"/>
        <v>6</v>
      </c>
      <c r="K18988" s="73" t="s">
        <v>2094</v>
      </c>
      <c r="L18988" s="73" t="s">
        <v>8650</v>
      </c>
      <c r="M18988" s="74">
        <v>2</v>
      </c>
      <c r="N18988" s="74">
        <v>6</v>
      </c>
    </row>
    <row r="18989" spans="1:14">
      <c r="A18989" s="43" t="str">
        <f t="shared" si="914"/>
        <v>159115300110007001</v>
      </c>
      <c r="B18989" s="28">
        <f t="shared" si="915"/>
        <v>3</v>
      </c>
      <c r="C18989" s="28">
        <f t="shared" si="916"/>
        <v>3</v>
      </c>
      <c r="K18989" s="73" t="s">
        <v>2104</v>
      </c>
      <c r="L18989" s="73" t="s">
        <v>8650</v>
      </c>
      <c r="M18989" s="74">
        <v>0</v>
      </c>
      <c r="N18989" s="74">
        <v>3</v>
      </c>
    </row>
    <row r="18990" spans="1:14">
      <c r="A18990" s="43" t="str">
        <f t="shared" si="914"/>
        <v>159115300110007002</v>
      </c>
      <c r="B18990" s="28">
        <f t="shared" si="915"/>
        <v>2</v>
      </c>
      <c r="C18990" s="28">
        <f t="shared" si="916"/>
        <v>2</v>
      </c>
      <c r="K18990" s="73" t="s">
        <v>2105</v>
      </c>
      <c r="L18990" s="73" t="s">
        <v>8650</v>
      </c>
      <c r="M18990" s="74">
        <v>0</v>
      </c>
      <c r="N18990" s="74">
        <v>2</v>
      </c>
    </row>
    <row r="18991" spans="1:14">
      <c r="A18991" s="43" t="str">
        <f t="shared" si="914"/>
        <v>159115300110007003</v>
      </c>
      <c r="B18991" s="28">
        <f t="shared" si="915"/>
        <v>37</v>
      </c>
      <c r="C18991" s="28">
        <f t="shared" si="916"/>
        <v>37</v>
      </c>
      <c r="K18991" s="73" t="s">
        <v>2106</v>
      </c>
      <c r="L18991" s="73" t="s">
        <v>8650</v>
      </c>
      <c r="M18991" s="74">
        <v>0</v>
      </c>
      <c r="N18991" s="74">
        <v>37</v>
      </c>
    </row>
    <row r="18992" spans="1:14">
      <c r="A18992" s="43" t="str">
        <f t="shared" si="914"/>
        <v>159115300110007004</v>
      </c>
      <c r="B18992" s="28">
        <f t="shared" si="915"/>
        <v>4</v>
      </c>
      <c r="C18992" s="28">
        <f t="shared" si="916"/>
        <v>4</v>
      </c>
      <c r="K18992" s="73" t="s">
        <v>2107</v>
      </c>
      <c r="L18992" s="73" t="s">
        <v>8650</v>
      </c>
      <c r="M18992" s="74">
        <v>0</v>
      </c>
      <c r="N18992" s="74">
        <v>4</v>
      </c>
    </row>
    <row r="18993" spans="1:14">
      <c r="A18993" s="43" t="str">
        <f t="shared" si="914"/>
        <v>159115300110007005</v>
      </c>
      <c r="B18993" s="28">
        <f t="shared" si="915"/>
        <v>22</v>
      </c>
      <c r="C18993" s="28">
        <f t="shared" si="916"/>
        <v>21</v>
      </c>
      <c r="K18993" s="73" t="s">
        <v>2108</v>
      </c>
      <c r="L18993" s="73" t="s">
        <v>8650</v>
      </c>
      <c r="M18993" s="74">
        <v>1</v>
      </c>
      <c r="N18993" s="74">
        <v>21</v>
      </c>
    </row>
    <row r="18994" spans="1:14">
      <c r="A18994" s="43" t="str">
        <f t="shared" si="914"/>
        <v>160101300110001001</v>
      </c>
      <c r="B18994" s="28">
        <f t="shared" si="915"/>
        <v>5</v>
      </c>
      <c r="C18994" s="28">
        <f t="shared" si="916"/>
        <v>1</v>
      </c>
      <c r="K18994" s="73" t="s">
        <v>975</v>
      </c>
      <c r="L18994" s="73" t="s">
        <v>8651</v>
      </c>
      <c r="M18994" s="74">
        <v>4</v>
      </c>
      <c r="N18994" s="74">
        <v>1</v>
      </c>
    </row>
    <row r="18995" spans="1:14">
      <c r="A18995" s="43" t="str">
        <f t="shared" si="914"/>
        <v>160105300110005001</v>
      </c>
      <c r="B18995" s="28">
        <f t="shared" si="915"/>
        <v>4</v>
      </c>
      <c r="C18995" s="28">
        <f t="shared" si="916"/>
        <v>4</v>
      </c>
      <c r="K18995" s="73" t="s">
        <v>970</v>
      </c>
      <c r="L18995" s="73" t="s">
        <v>8652</v>
      </c>
      <c r="M18995" s="74">
        <v>0</v>
      </c>
      <c r="N18995" s="74">
        <v>4</v>
      </c>
    </row>
    <row r="18996" spans="1:14">
      <c r="A18996" s="43" t="str">
        <f t="shared" si="914"/>
        <v>160105300110005002</v>
      </c>
      <c r="B18996" s="28">
        <f t="shared" si="915"/>
        <v>1</v>
      </c>
      <c r="C18996" s="28">
        <f t="shared" si="916"/>
        <v>1</v>
      </c>
      <c r="K18996" s="73" t="s">
        <v>2093</v>
      </c>
      <c r="L18996" s="73" t="s">
        <v>8652</v>
      </c>
      <c r="M18996" s="74">
        <v>0</v>
      </c>
      <c r="N18996" s="74">
        <v>1</v>
      </c>
    </row>
    <row r="18997" spans="1:14">
      <c r="A18997" s="43" t="str">
        <f t="shared" si="914"/>
        <v>160105300110005003</v>
      </c>
      <c r="B18997" s="28">
        <f t="shared" si="915"/>
        <v>1</v>
      </c>
      <c r="C18997" s="28">
        <f t="shared" si="916"/>
        <v>1</v>
      </c>
      <c r="K18997" s="73" t="s">
        <v>2094</v>
      </c>
      <c r="L18997" s="73" t="s">
        <v>8652</v>
      </c>
      <c r="M18997" s="74">
        <v>0</v>
      </c>
      <c r="N18997" s="74">
        <v>1</v>
      </c>
    </row>
    <row r="18998" spans="1:14">
      <c r="A18998" s="43" t="str">
        <f t="shared" si="914"/>
        <v>160106300110006001</v>
      </c>
      <c r="B18998" s="28">
        <f t="shared" si="915"/>
        <v>177</v>
      </c>
      <c r="C18998" s="28">
        <f t="shared" si="916"/>
        <v>63</v>
      </c>
      <c r="K18998" s="73" t="s">
        <v>2096</v>
      </c>
      <c r="L18998" s="73" t="s">
        <v>8653</v>
      </c>
      <c r="M18998" s="74">
        <v>114</v>
      </c>
      <c r="N18998" s="74">
        <v>63</v>
      </c>
    </row>
    <row r="18999" spans="1:14">
      <c r="A18999" s="43" t="str">
        <f t="shared" si="914"/>
        <v>160106300110006002</v>
      </c>
      <c r="B18999" s="28">
        <f t="shared" si="915"/>
        <v>13</v>
      </c>
      <c r="C18999" s="28">
        <f t="shared" si="916"/>
        <v>5</v>
      </c>
      <c r="K18999" s="73" t="s">
        <v>2097</v>
      </c>
      <c r="L18999" s="73" t="s">
        <v>8653</v>
      </c>
      <c r="M18999" s="74">
        <v>8</v>
      </c>
      <c r="N18999" s="74">
        <v>5</v>
      </c>
    </row>
    <row r="19000" spans="1:14">
      <c r="A19000" s="43" t="str">
        <f t="shared" si="914"/>
        <v>160106300110006003</v>
      </c>
      <c r="B19000" s="28">
        <f t="shared" si="915"/>
        <v>67</v>
      </c>
      <c r="C19000" s="28">
        <f t="shared" si="916"/>
        <v>3</v>
      </c>
      <c r="K19000" s="73" t="s">
        <v>2098</v>
      </c>
      <c r="L19000" s="73" t="s">
        <v>8653</v>
      </c>
      <c r="M19000" s="74">
        <v>64</v>
      </c>
      <c r="N19000" s="74">
        <v>3</v>
      </c>
    </row>
    <row r="19001" spans="1:14">
      <c r="A19001" s="43" t="str">
        <f t="shared" si="914"/>
        <v>160106300110006004</v>
      </c>
      <c r="B19001" s="28">
        <f t="shared" si="915"/>
        <v>26</v>
      </c>
      <c r="C19001" s="28">
        <f t="shared" si="916"/>
        <v>2</v>
      </c>
      <c r="K19001" s="73" t="s">
        <v>2099</v>
      </c>
      <c r="L19001" s="73" t="s">
        <v>8653</v>
      </c>
      <c r="M19001" s="74">
        <v>24</v>
      </c>
      <c r="N19001" s="74">
        <v>2</v>
      </c>
    </row>
    <row r="19002" spans="1:14">
      <c r="A19002" s="43" t="str">
        <f t="shared" si="914"/>
        <v>160107300110007001</v>
      </c>
      <c r="B19002" s="28">
        <f t="shared" si="915"/>
        <v>64</v>
      </c>
      <c r="C19002" s="28">
        <f t="shared" si="916"/>
        <v>43</v>
      </c>
      <c r="K19002" s="73" t="s">
        <v>2104</v>
      </c>
      <c r="L19002" s="73" t="s">
        <v>8654</v>
      </c>
      <c r="M19002" s="74">
        <v>21</v>
      </c>
      <c r="N19002" s="74">
        <v>43</v>
      </c>
    </row>
    <row r="19003" spans="1:14">
      <c r="A19003" s="43" t="str">
        <f t="shared" si="914"/>
        <v>161101300149001001</v>
      </c>
      <c r="B19003" s="28">
        <f t="shared" si="915"/>
        <v>1</v>
      </c>
      <c r="C19003" s="28">
        <f t="shared" si="916"/>
        <v>1</v>
      </c>
      <c r="K19003" s="73" t="s">
        <v>2148</v>
      </c>
      <c r="L19003" s="73" t="s">
        <v>8655</v>
      </c>
      <c r="M19003" s="74">
        <v>0</v>
      </c>
      <c r="N19003" s="74">
        <v>1</v>
      </c>
    </row>
    <row r="19004" spans="1:14">
      <c r="A19004" s="43" t="str">
        <f t="shared" si="914"/>
        <v>161101300110002001</v>
      </c>
      <c r="B19004" s="28">
        <f t="shared" si="915"/>
        <v>6</v>
      </c>
      <c r="C19004" s="28">
        <f t="shared" si="916"/>
        <v>6</v>
      </c>
      <c r="K19004" s="73" t="s">
        <v>962</v>
      </c>
      <c r="L19004" s="73" t="s">
        <v>8655</v>
      </c>
      <c r="M19004" s="74">
        <v>0</v>
      </c>
      <c r="N19004" s="74">
        <v>6</v>
      </c>
    </row>
    <row r="19005" spans="1:14">
      <c r="A19005" s="43" t="str">
        <f t="shared" si="914"/>
        <v>161101300149002001</v>
      </c>
      <c r="B19005" s="28">
        <f t="shared" si="915"/>
        <v>1</v>
      </c>
      <c r="C19005" s="28">
        <f t="shared" si="916"/>
        <v>1</v>
      </c>
      <c r="K19005" s="73" t="s">
        <v>2196</v>
      </c>
      <c r="L19005" s="73" t="s">
        <v>8655</v>
      </c>
      <c r="M19005" s="74">
        <v>0</v>
      </c>
      <c r="N19005" s="74">
        <v>1</v>
      </c>
    </row>
    <row r="19006" spans="1:14">
      <c r="A19006" s="43" t="str">
        <f t="shared" si="914"/>
        <v>161101300149002002</v>
      </c>
      <c r="B19006" s="28">
        <f t="shared" si="915"/>
        <v>3</v>
      </c>
      <c r="C19006" s="28">
        <f t="shared" si="916"/>
        <v>3</v>
      </c>
      <c r="K19006" s="73" t="s">
        <v>2197</v>
      </c>
      <c r="L19006" s="73" t="s">
        <v>8655</v>
      </c>
      <c r="M19006" s="74">
        <v>0</v>
      </c>
      <c r="N19006" s="74">
        <v>3</v>
      </c>
    </row>
    <row r="19007" spans="1:14">
      <c r="A19007" s="43" t="str">
        <f t="shared" si="914"/>
        <v>161101300110003001</v>
      </c>
      <c r="B19007" s="28">
        <f t="shared" si="915"/>
        <v>67</v>
      </c>
      <c r="C19007" s="28">
        <f t="shared" si="916"/>
        <v>49</v>
      </c>
      <c r="K19007" s="73" t="s">
        <v>967</v>
      </c>
      <c r="L19007" s="73" t="s">
        <v>8655</v>
      </c>
      <c r="M19007" s="74">
        <v>18</v>
      </c>
      <c r="N19007" s="74">
        <v>49</v>
      </c>
    </row>
    <row r="19008" spans="1:14">
      <c r="A19008" s="43" t="str">
        <f t="shared" si="914"/>
        <v>161101300149003001</v>
      </c>
      <c r="B19008" s="28">
        <f t="shared" si="915"/>
        <v>4</v>
      </c>
      <c r="C19008" s="28">
        <f t="shared" si="916"/>
        <v>2</v>
      </c>
      <c r="K19008" s="73" t="s">
        <v>2213</v>
      </c>
      <c r="L19008" s="73" t="s">
        <v>8655</v>
      </c>
      <c r="M19008" s="74">
        <v>2</v>
      </c>
      <c r="N19008" s="74">
        <v>2</v>
      </c>
    </row>
    <row r="19009" spans="1:14">
      <c r="A19009" s="43" t="str">
        <f t="shared" si="914"/>
        <v>161101300110005001</v>
      </c>
      <c r="B19009" s="28">
        <f t="shared" si="915"/>
        <v>6</v>
      </c>
      <c r="C19009" s="28">
        <f t="shared" si="916"/>
        <v>2</v>
      </c>
      <c r="K19009" s="73" t="s">
        <v>970</v>
      </c>
      <c r="L19009" s="73" t="s">
        <v>8655</v>
      </c>
      <c r="M19009" s="74">
        <v>4</v>
      </c>
      <c r="N19009" s="74">
        <v>2</v>
      </c>
    </row>
    <row r="19010" spans="1:14">
      <c r="A19010" s="43" t="str">
        <f t="shared" si="914"/>
        <v>161101300110006001</v>
      </c>
      <c r="B19010" s="28">
        <f t="shared" si="915"/>
        <v>1</v>
      </c>
      <c r="C19010" s="28">
        <f t="shared" si="916"/>
        <v>1</v>
      </c>
      <c r="K19010" s="73" t="s">
        <v>2096</v>
      </c>
      <c r="L19010" s="73" t="s">
        <v>8655</v>
      </c>
      <c r="M19010" s="74">
        <v>0</v>
      </c>
      <c r="N19010" s="74">
        <v>1</v>
      </c>
    </row>
    <row r="19011" spans="1:14">
      <c r="A19011" s="43" t="str">
        <f t="shared" si="914"/>
        <v>161101300110007001</v>
      </c>
      <c r="B19011" s="28">
        <f t="shared" si="915"/>
        <v>6</v>
      </c>
      <c r="C19011" s="28">
        <f t="shared" si="916"/>
        <v>6</v>
      </c>
      <c r="K19011" s="73" t="s">
        <v>2104</v>
      </c>
      <c r="L19011" s="73" t="s">
        <v>8655</v>
      </c>
      <c r="M19011" s="74">
        <v>0</v>
      </c>
      <c r="N19011" s="74">
        <v>6</v>
      </c>
    </row>
    <row r="19012" spans="1:14">
      <c r="A19012" s="43" t="str">
        <f t="shared" si="914"/>
        <v>161102300110001001</v>
      </c>
      <c r="B19012" s="28">
        <f t="shared" si="915"/>
        <v>22</v>
      </c>
      <c r="C19012" s="28">
        <f t="shared" si="916"/>
        <v>12</v>
      </c>
      <c r="K19012" s="73" t="s">
        <v>975</v>
      </c>
      <c r="L19012" s="73" t="s">
        <v>8656</v>
      </c>
      <c r="M19012" s="74">
        <v>10</v>
      </c>
      <c r="N19012" s="74">
        <v>12</v>
      </c>
    </row>
    <row r="19013" spans="1:14">
      <c r="A19013" s="43" t="str">
        <f t="shared" si="914"/>
        <v>161102300110001002</v>
      </c>
      <c r="B19013" s="28">
        <f t="shared" si="915"/>
        <v>48</v>
      </c>
      <c r="C19013" s="28">
        <f t="shared" si="916"/>
        <v>35</v>
      </c>
      <c r="K19013" s="73" t="s">
        <v>2069</v>
      </c>
      <c r="L19013" s="73" t="s">
        <v>8656</v>
      </c>
      <c r="M19013" s="74">
        <v>13</v>
      </c>
      <c r="N19013" s="74">
        <v>35</v>
      </c>
    </row>
    <row r="19014" spans="1:14">
      <c r="A19014" s="43" t="str">
        <f t="shared" ref="A19014:A19077" si="917">L19014&amp;K19014</f>
        <v>161102300110001003</v>
      </c>
      <c r="B19014" s="28">
        <f t="shared" ref="B19014:B19077" si="918">M19014+N19014</f>
        <v>2</v>
      </c>
      <c r="C19014" s="28">
        <f t="shared" ref="C19014:C19077" si="919">N19014</f>
        <v>2</v>
      </c>
      <c r="K19014" s="73" t="s">
        <v>2078</v>
      </c>
      <c r="L19014" s="73" t="s">
        <v>8656</v>
      </c>
      <c r="M19014" s="74">
        <v>0</v>
      </c>
      <c r="N19014" s="74">
        <v>2</v>
      </c>
    </row>
    <row r="19015" spans="1:14">
      <c r="A19015" s="43" t="str">
        <f t="shared" si="917"/>
        <v>161102300110002002</v>
      </c>
      <c r="B19015" s="28">
        <f t="shared" si="918"/>
        <v>2</v>
      </c>
      <c r="C19015" s="28">
        <f t="shared" si="919"/>
        <v>2</v>
      </c>
      <c r="K19015" s="73" t="s">
        <v>2083</v>
      </c>
      <c r="L19015" s="73" t="s">
        <v>8656</v>
      </c>
      <c r="M19015" s="74">
        <v>0</v>
      </c>
      <c r="N19015" s="74">
        <v>2</v>
      </c>
    </row>
    <row r="19016" spans="1:14">
      <c r="A19016" s="43" t="str">
        <f t="shared" si="917"/>
        <v>161102300110002003</v>
      </c>
      <c r="B19016" s="28">
        <f t="shared" si="918"/>
        <v>34</v>
      </c>
      <c r="C19016" s="28">
        <f t="shared" si="919"/>
        <v>28</v>
      </c>
      <c r="K19016" s="73" t="s">
        <v>2150</v>
      </c>
      <c r="L19016" s="73" t="s">
        <v>8656</v>
      </c>
      <c r="M19016" s="74">
        <v>6</v>
      </c>
      <c r="N19016" s="74">
        <v>28</v>
      </c>
    </row>
    <row r="19017" spans="1:14">
      <c r="A19017" s="43" t="str">
        <f t="shared" si="917"/>
        <v>161102300110002004</v>
      </c>
      <c r="B19017" s="28">
        <f t="shared" si="918"/>
        <v>1</v>
      </c>
      <c r="C19017" s="28">
        <f t="shared" si="919"/>
        <v>1</v>
      </c>
      <c r="K19017" s="73" t="s">
        <v>2151</v>
      </c>
      <c r="L19017" s="73" t="s">
        <v>8656</v>
      </c>
      <c r="M19017" s="74">
        <v>0</v>
      </c>
      <c r="N19017" s="74">
        <v>1</v>
      </c>
    </row>
    <row r="19018" spans="1:14">
      <c r="A19018" s="43" t="str">
        <f t="shared" si="917"/>
        <v>161102300149002001</v>
      </c>
      <c r="B19018" s="28">
        <f t="shared" si="918"/>
        <v>1</v>
      </c>
      <c r="C19018" s="28">
        <f t="shared" si="919"/>
        <v>1</v>
      </c>
      <c r="K19018" s="73" t="s">
        <v>2196</v>
      </c>
      <c r="L19018" s="73" t="s">
        <v>8656</v>
      </c>
      <c r="M19018" s="74">
        <v>0</v>
      </c>
      <c r="N19018" s="74">
        <v>1</v>
      </c>
    </row>
    <row r="19019" spans="1:14">
      <c r="A19019" s="43" t="str">
        <f t="shared" si="917"/>
        <v>161102300110003002</v>
      </c>
      <c r="B19019" s="28">
        <f t="shared" si="918"/>
        <v>3</v>
      </c>
      <c r="C19019" s="28">
        <f t="shared" si="919"/>
        <v>3</v>
      </c>
      <c r="K19019" s="73" t="s">
        <v>2084</v>
      </c>
      <c r="L19019" s="73" t="s">
        <v>8656</v>
      </c>
      <c r="M19019" s="74">
        <v>0</v>
      </c>
      <c r="N19019" s="74">
        <v>3</v>
      </c>
    </row>
    <row r="19020" spans="1:14">
      <c r="A19020" s="43" t="str">
        <f t="shared" si="917"/>
        <v>161102300110003003</v>
      </c>
      <c r="B19020" s="28">
        <f t="shared" si="918"/>
        <v>69</v>
      </c>
      <c r="C19020" s="28">
        <f t="shared" si="919"/>
        <v>67</v>
      </c>
      <c r="K19020" s="73" t="s">
        <v>2155</v>
      </c>
      <c r="L19020" s="73" t="s">
        <v>8656</v>
      </c>
      <c r="M19020" s="74">
        <v>2</v>
      </c>
      <c r="N19020" s="74">
        <v>67</v>
      </c>
    </row>
    <row r="19021" spans="1:14">
      <c r="A19021" s="43" t="str">
        <f t="shared" si="917"/>
        <v>161102300110003004</v>
      </c>
      <c r="B19021" s="28">
        <f t="shared" si="918"/>
        <v>3</v>
      </c>
      <c r="C19021" s="28">
        <f t="shared" si="919"/>
        <v>3</v>
      </c>
      <c r="K19021" s="73" t="s">
        <v>2199</v>
      </c>
      <c r="L19021" s="73" t="s">
        <v>8656</v>
      </c>
      <c r="M19021" s="74">
        <v>0</v>
      </c>
      <c r="N19021" s="74">
        <v>3</v>
      </c>
    </row>
    <row r="19022" spans="1:14">
      <c r="A19022" s="43" t="str">
        <f t="shared" si="917"/>
        <v>161102300110003005</v>
      </c>
      <c r="B19022" s="28">
        <f t="shared" si="918"/>
        <v>4</v>
      </c>
      <c r="C19022" s="28">
        <f t="shared" si="919"/>
        <v>4</v>
      </c>
      <c r="K19022" s="73" t="s">
        <v>2200</v>
      </c>
      <c r="L19022" s="73" t="s">
        <v>8656</v>
      </c>
      <c r="M19022" s="74">
        <v>0</v>
      </c>
      <c r="N19022" s="74">
        <v>4</v>
      </c>
    </row>
    <row r="19023" spans="1:14">
      <c r="A19023" s="43" t="str">
        <f t="shared" si="917"/>
        <v>161102300149003001</v>
      </c>
      <c r="B19023" s="28">
        <f t="shared" si="918"/>
        <v>2</v>
      </c>
      <c r="C19023" s="28">
        <f t="shared" si="919"/>
        <v>2</v>
      </c>
      <c r="K19023" s="73" t="s">
        <v>2213</v>
      </c>
      <c r="L19023" s="73" t="s">
        <v>8656</v>
      </c>
      <c r="M19023" s="74">
        <v>0</v>
      </c>
      <c r="N19023" s="74">
        <v>2</v>
      </c>
    </row>
    <row r="19024" spans="1:14">
      <c r="A19024" s="43" t="str">
        <f t="shared" si="917"/>
        <v>161102300110005001</v>
      </c>
      <c r="B19024" s="28">
        <f t="shared" si="918"/>
        <v>5</v>
      </c>
      <c r="C19024" s="28">
        <f t="shared" si="919"/>
        <v>4</v>
      </c>
      <c r="K19024" s="73" t="s">
        <v>970</v>
      </c>
      <c r="L19024" s="73" t="s">
        <v>8656</v>
      </c>
      <c r="M19024" s="74">
        <v>1</v>
      </c>
      <c r="N19024" s="74">
        <v>4</v>
      </c>
    </row>
    <row r="19025" spans="1:14">
      <c r="A19025" s="43" t="str">
        <f t="shared" si="917"/>
        <v>161102300110005002</v>
      </c>
      <c r="B19025" s="28">
        <f t="shared" si="918"/>
        <v>3</v>
      </c>
      <c r="C19025" s="28">
        <f t="shared" si="919"/>
        <v>1</v>
      </c>
      <c r="K19025" s="73" t="s">
        <v>2093</v>
      </c>
      <c r="L19025" s="73" t="s">
        <v>8656</v>
      </c>
      <c r="M19025" s="74">
        <v>2</v>
      </c>
      <c r="N19025" s="74">
        <v>1</v>
      </c>
    </row>
    <row r="19026" spans="1:14">
      <c r="A19026" s="43" t="str">
        <f t="shared" si="917"/>
        <v>161102300110005003</v>
      </c>
      <c r="B19026" s="28">
        <f t="shared" si="918"/>
        <v>22</v>
      </c>
      <c r="C19026" s="28">
        <f t="shared" si="919"/>
        <v>22</v>
      </c>
      <c r="K19026" s="73" t="s">
        <v>2094</v>
      </c>
      <c r="L19026" s="73" t="s">
        <v>8656</v>
      </c>
      <c r="M19026" s="74">
        <v>0</v>
      </c>
      <c r="N19026" s="74">
        <v>22</v>
      </c>
    </row>
    <row r="19027" spans="1:14">
      <c r="A19027" s="43" t="str">
        <f t="shared" si="917"/>
        <v>161102300110006001</v>
      </c>
      <c r="B19027" s="28">
        <f t="shared" si="918"/>
        <v>1</v>
      </c>
      <c r="C19027" s="28">
        <f t="shared" si="919"/>
        <v>1</v>
      </c>
      <c r="K19027" s="73" t="s">
        <v>2096</v>
      </c>
      <c r="L19027" s="73" t="s">
        <v>8656</v>
      </c>
      <c r="M19027" s="74">
        <v>0</v>
      </c>
      <c r="N19027" s="74">
        <v>1</v>
      </c>
    </row>
    <row r="19028" spans="1:14">
      <c r="A19028" s="43" t="str">
        <f t="shared" si="917"/>
        <v>161102300110006002</v>
      </c>
      <c r="B19028" s="28">
        <f t="shared" si="918"/>
        <v>0</v>
      </c>
      <c r="C19028" s="28">
        <f t="shared" si="919"/>
        <v>0</v>
      </c>
      <c r="K19028" s="73" t="s">
        <v>2097</v>
      </c>
      <c r="L19028" s="73" t="s">
        <v>8656</v>
      </c>
      <c r="M19028" s="74">
        <v>0</v>
      </c>
      <c r="N19028" s="74">
        <v>0</v>
      </c>
    </row>
    <row r="19029" spans="1:14">
      <c r="A19029" s="43" t="str">
        <f t="shared" si="917"/>
        <v>161102300110007001</v>
      </c>
      <c r="B19029" s="28">
        <f t="shared" si="918"/>
        <v>2</v>
      </c>
      <c r="C19029" s="28">
        <f t="shared" si="919"/>
        <v>0</v>
      </c>
      <c r="K19029" s="73" t="s">
        <v>2104</v>
      </c>
      <c r="L19029" s="73" t="s">
        <v>8656</v>
      </c>
      <c r="M19029" s="74">
        <v>2</v>
      </c>
      <c r="N19029" s="74">
        <v>0</v>
      </c>
    </row>
    <row r="19030" spans="1:14">
      <c r="A19030" s="43" t="str">
        <f t="shared" si="917"/>
        <v>161102300110007003</v>
      </c>
      <c r="B19030" s="28">
        <f t="shared" si="918"/>
        <v>1</v>
      </c>
      <c r="C19030" s="28">
        <f t="shared" si="919"/>
        <v>0</v>
      </c>
      <c r="K19030" s="73" t="s">
        <v>2106</v>
      </c>
      <c r="L19030" s="73" t="s">
        <v>8656</v>
      </c>
      <c r="M19030" s="74">
        <v>1</v>
      </c>
      <c r="N19030" s="74">
        <v>0</v>
      </c>
    </row>
    <row r="19031" spans="1:14">
      <c r="A19031" s="43" t="str">
        <f t="shared" si="917"/>
        <v>161102300110007004</v>
      </c>
      <c r="B19031" s="28">
        <f t="shared" si="918"/>
        <v>1</v>
      </c>
      <c r="C19031" s="28">
        <f t="shared" si="919"/>
        <v>1</v>
      </c>
      <c r="K19031" s="73" t="s">
        <v>2107</v>
      </c>
      <c r="L19031" s="73" t="s">
        <v>8656</v>
      </c>
      <c r="M19031" s="74">
        <v>0</v>
      </c>
      <c r="N19031" s="74">
        <v>1</v>
      </c>
    </row>
    <row r="19032" spans="1:14">
      <c r="A19032" s="43" t="str">
        <f t="shared" si="917"/>
        <v>161102300110007005</v>
      </c>
      <c r="B19032" s="28">
        <f t="shared" si="918"/>
        <v>1</v>
      </c>
      <c r="C19032" s="28">
        <f t="shared" si="919"/>
        <v>1</v>
      </c>
      <c r="K19032" s="73" t="s">
        <v>2108</v>
      </c>
      <c r="L19032" s="73" t="s">
        <v>8656</v>
      </c>
      <c r="M19032" s="74">
        <v>0</v>
      </c>
      <c r="N19032" s="74">
        <v>1</v>
      </c>
    </row>
    <row r="19033" spans="1:14">
      <c r="A19033" s="43" t="str">
        <f t="shared" si="917"/>
        <v>161102300110009001</v>
      </c>
      <c r="B19033" s="28">
        <f t="shared" si="918"/>
        <v>50</v>
      </c>
      <c r="C19033" s="28">
        <f t="shared" si="919"/>
        <v>45</v>
      </c>
      <c r="K19033" s="73" t="s">
        <v>2119</v>
      </c>
      <c r="L19033" s="73" t="s">
        <v>8656</v>
      </c>
      <c r="M19033" s="74">
        <v>5</v>
      </c>
      <c r="N19033" s="74">
        <v>45</v>
      </c>
    </row>
    <row r="19034" spans="1:14">
      <c r="A19034" s="43" t="str">
        <f t="shared" si="917"/>
        <v>161103300110001001</v>
      </c>
      <c r="B19034" s="28">
        <f t="shared" si="918"/>
        <v>7</v>
      </c>
      <c r="C19034" s="28">
        <f t="shared" si="919"/>
        <v>7</v>
      </c>
      <c r="K19034" s="73" t="s">
        <v>975</v>
      </c>
      <c r="L19034" s="73" t="s">
        <v>8657</v>
      </c>
      <c r="M19034" s="74">
        <v>0</v>
      </c>
      <c r="N19034" s="74">
        <v>7</v>
      </c>
    </row>
    <row r="19035" spans="1:14">
      <c r="A19035" s="43" t="str">
        <f t="shared" si="917"/>
        <v>161103300110001002</v>
      </c>
      <c r="B19035" s="28">
        <f t="shared" si="918"/>
        <v>0</v>
      </c>
      <c r="C19035" s="28">
        <f t="shared" si="919"/>
        <v>0</v>
      </c>
      <c r="K19035" s="73" t="s">
        <v>2069</v>
      </c>
      <c r="L19035" s="73" t="s">
        <v>8657</v>
      </c>
      <c r="M19035" s="74">
        <v>0</v>
      </c>
      <c r="N19035" s="74">
        <v>0</v>
      </c>
    </row>
    <row r="19036" spans="1:14">
      <c r="A19036" s="43" t="str">
        <f t="shared" si="917"/>
        <v>161103300149002001</v>
      </c>
      <c r="B19036" s="28">
        <f t="shared" si="918"/>
        <v>2</v>
      </c>
      <c r="C19036" s="28">
        <f t="shared" si="919"/>
        <v>2</v>
      </c>
      <c r="K19036" s="73" t="s">
        <v>2196</v>
      </c>
      <c r="L19036" s="73" t="s">
        <v>8657</v>
      </c>
      <c r="M19036" s="74">
        <v>0</v>
      </c>
      <c r="N19036" s="74">
        <v>2</v>
      </c>
    </row>
    <row r="19037" spans="1:14">
      <c r="A19037" s="43" t="str">
        <f t="shared" si="917"/>
        <v>161103300110003001</v>
      </c>
      <c r="B19037" s="28">
        <f t="shared" si="918"/>
        <v>26</v>
      </c>
      <c r="C19037" s="28">
        <f t="shared" si="919"/>
        <v>25</v>
      </c>
      <c r="K19037" s="73" t="s">
        <v>967</v>
      </c>
      <c r="L19037" s="73" t="s">
        <v>8657</v>
      </c>
      <c r="M19037" s="74">
        <v>1</v>
      </c>
      <c r="N19037" s="74">
        <v>25</v>
      </c>
    </row>
    <row r="19038" spans="1:14">
      <c r="A19038" s="43" t="str">
        <f t="shared" si="917"/>
        <v>161103300110003002</v>
      </c>
      <c r="B19038" s="28">
        <f t="shared" si="918"/>
        <v>5</v>
      </c>
      <c r="C19038" s="28">
        <f t="shared" si="919"/>
        <v>1</v>
      </c>
      <c r="K19038" s="73" t="s">
        <v>2084</v>
      </c>
      <c r="L19038" s="73" t="s">
        <v>8657</v>
      </c>
      <c r="M19038" s="74">
        <v>4</v>
      </c>
      <c r="N19038" s="74">
        <v>1</v>
      </c>
    </row>
    <row r="19039" spans="1:14">
      <c r="A19039" s="43" t="str">
        <f t="shared" si="917"/>
        <v>161103300149003001</v>
      </c>
      <c r="B19039" s="28">
        <f t="shared" si="918"/>
        <v>6</v>
      </c>
      <c r="C19039" s="28">
        <f t="shared" si="919"/>
        <v>5</v>
      </c>
      <c r="K19039" s="73" t="s">
        <v>2213</v>
      </c>
      <c r="L19039" s="73" t="s">
        <v>8657</v>
      </c>
      <c r="M19039" s="74">
        <v>1</v>
      </c>
      <c r="N19039" s="74">
        <v>5</v>
      </c>
    </row>
    <row r="19040" spans="1:14">
      <c r="A19040" s="43" t="str">
        <f t="shared" si="917"/>
        <v>161103300149005001</v>
      </c>
      <c r="B19040" s="28">
        <f t="shared" si="918"/>
        <v>1</v>
      </c>
      <c r="C19040" s="28">
        <f t="shared" si="919"/>
        <v>1</v>
      </c>
      <c r="K19040" s="73" t="s">
        <v>2221</v>
      </c>
      <c r="L19040" s="73" t="s">
        <v>8657</v>
      </c>
      <c r="M19040" s="74">
        <v>0</v>
      </c>
      <c r="N19040" s="74">
        <v>1</v>
      </c>
    </row>
    <row r="19041" spans="1:14">
      <c r="A19041" s="43" t="str">
        <f t="shared" si="917"/>
        <v>161103300110007001</v>
      </c>
      <c r="B19041" s="28">
        <f t="shared" si="918"/>
        <v>14</v>
      </c>
      <c r="C19041" s="28">
        <f t="shared" si="919"/>
        <v>9</v>
      </c>
      <c r="K19041" s="73" t="s">
        <v>2104</v>
      </c>
      <c r="L19041" s="73" t="s">
        <v>8657</v>
      </c>
      <c r="M19041" s="74">
        <v>5</v>
      </c>
      <c r="N19041" s="74">
        <v>9</v>
      </c>
    </row>
    <row r="19042" spans="1:14">
      <c r="A19042" s="43" t="str">
        <f t="shared" si="917"/>
        <v>161103300149007001</v>
      </c>
      <c r="B19042" s="28">
        <f t="shared" si="918"/>
        <v>5</v>
      </c>
      <c r="C19042" s="28">
        <f t="shared" si="919"/>
        <v>3</v>
      </c>
      <c r="K19042" s="73" t="s">
        <v>2223</v>
      </c>
      <c r="L19042" s="73" t="s">
        <v>8657</v>
      </c>
      <c r="M19042" s="74">
        <v>2</v>
      </c>
      <c r="N19042" s="74">
        <v>3</v>
      </c>
    </row>
    <row r="19043" spans="1:14">
      <c r="A19043" s="43" t="str">
        <f t="shared" si="917"/>
        <v>161103300110008001</v>
      </c>
      <c r="B19043" s="28">
        <f t="shared" si="918"/>
        <v>0</v>
      </c>
      <c r="C19043" s="28">
        <f t="shared" si="919"/>
        <v>0</v>
      </c>
      <c r="K19043" s="73" t="s">
        <v>2110</v>
      </c>
      <c r="L19043" s="73" t="s">
        <v>8657</v>
      </c>
      <c r="M19043" s="74">
        <v>0</v>
      </c>
      <c r="N19043" s="74">
        <v>0</v>
      </c>
    </row>
    <row r="19044" spans="1:14">
      <c r="A19044" s="43" t="str">
        <f t="shared" si="917"/>
        <v>161104300110001001</v>
      </c>
      <c r="B19044" s="28">
        <f t="shared" si="918"/>
        <v>14</v>
      </c>
      <c r="C19044" s="28">
        <f t="shared" si="919"/>
        <v>14</v>
      </c>
      <c r="K19044" s="73" t="s">
        <v>975</v>
      </c>
      <c r="L19044" s="73" t="s">
        <v>8658</v>
      </c>
      <c r="M19044" s="74">
        <v>0</v>
      </c>
      <c r="N19044" s="74">
        <v>14</v>
      </c>
    </row>
    <row r="19045" spans="1:14">
      <c r="A19045" s="43" t="str">
        <f t="shared" si="917"/>
        <v>161104300110001002</v>
      </c>
      <c r="B19045" s="28">
        <f t="shared" si="918"/>
        <v>1</v>
      </c>
      <c r="C19045" s="28">
        <f t="shared" si="919"/>
        <v>1</v>
      </c>
      <c r="K19045" s="73" t="s">
        <v>2069</v>
      </c>
      <c r="L19045" s="73" t="s">
        <v>8658</v>
      </c>
      <c r="M19045" s="74">
        <v>0</v>
      </c>
      <c r="N19045" s="74">
        <v>1</v>
      </c>
    </row>
    <row r="19046" spans="1:14">
      <c r="A19046" s="43" t="str">
        <f t="shared" si="917"/>
        <v>161104300110001003</v>
      </c>
      <c r="B19046" s="28">
        <f t="shared" si="918"/>
        <v>6</v>
      </c>
      <c r="C19046" s="28">
        <f t="shared" si="919"/>
        <v>6</v>
      </c>
      <c r="K19046" s="73" t="s">
        <v>2078</v>
      </c>
      <c r="L19046" s="73" t="s">
        <v>8658</v>
      </c>
      <c r="M19046" s="74">
        <v>0</v>
      </c>
      <c r="N19046" s="74">
        <v>6</v>
      </c>
    </row>
    <row r="19047" spans="1:14">
      <c r="A19047" s="43" t="str">
        <f t="shared" si="917"/>
        <v>161104300110001004</v>
      </c>
      <c r="B19047" s="28">
        <f t="shared" si="918"/>
        <v>5</v>
      </c>
      <c r="C19047" s="28">
        <f t="shared" si="919"/>
        <v>5</v>
      </c>
      <c r="K19047" s="73" t="s">
        <v>2079</v>
      </c>
      <c r="L19047" s="73" t="s">
        <v>8658</v>
      </c>
      <c r="M19047" s="74">
        <v>0</v>
      </c>
      <c r="N19047" s="74">
        <v>5</v>
      </c>
    </row>
    <row r="19048" spans="1:14">
      <c r="A19048" s="43" t="str">
        <f t="shared" si="917"/>
        <v>161104300110001005</v>
      </c>
      <c r="B19048" s="28">
        <f t="shared" si="918"/>
        <v>5</v>
      </c>
      <c r="C19048" s="28">
        <f t="shared" si="919"/>
        <v>5</v>
      </c>
      <c r="K19048" s="73" t="s">
        <v>2080</v>
      </c>
      <c r="L19048" s="73" t="s">
        <v>8658</v>
      </c>
      <c r="M19048" s="74">
        <v>0</v>
      </c>
      <c r="N19048" s="74">
        <v>5</v>
      </c>
    </row>
    <row r="19049" spans="1:14">
      <c r="A19049" s="43" t="str">
        <f t="shared" si="917"/>
        <v>161104300110001006</v>
      </c>
      <c r="B19049" s="28">
        <f t="shared" si="918"/>
        <v>2</v>
      </c>
      <c r="C19049" s="28">
        <f t="shared" si="919"/>
        <v>1</v>
      </c>
      <c r="K19049" s="73" t="s">
        <v>2081</v>
      </c>
      <c r="L19049" s="73" t="s">
        <v>8658</v>
      </c>
      <c r="M19049" s="74">
        <v>1</v>
      </c>
      <c r="N19049" s="74">
        <v>1</v>
      </c>
    </row>
    <row r="19050" spans="1:14">
      <c r="A19050" s="43" t="str">
        <f t="shared" si="917"/>
        <v>161104300149001001</v>
      </c>
      <c r="B19050" s="28">
        <f t="shared" si="918"/>
        <v>7</v>
      </c>
      <c r="C19050" s="28">
        <f t="shared" si="919"/>
        <v>6</v>
      </c>
      <c r="K19050" s="73" t="s">
        <v>2148</v>
      </c>
      <c r="L19050" s="73" t="s">
        <v>8658</v>
      </c>
      <c r="M19050" s="74">
        <v>1</v>
      </c>
      <c r="N19050" s="74">
        <v>6</v>
      </c>
    </row>
    <row r="19051" spans="1:14">
      <c r="A19051" s="43" t="str">
        <f t="shared" si="917"/>
        <v>161104300110002001</v>
      </c>
      <c r="B19051" s="28">
        <f t="shared" si="918"/>
        <v>21</v>
      </c>
      <c r="C19051" s="28">
        <f t="shared" si="919"/>
        <v>13</v>
      </c>
      <c r="K19051" s="73" t="s">
        <v>962</v>
      </c>
      <c r="L19051" s="73" t="s">
        <v>8658</v>
      </c>
      <c r="M19051" s="74">
        <v>8</v>
      </c>
      <c r="N19051" s="74">
        <v>13</v>
      </c>
    </row>
    <row r="19052" spans="1:14">
      <c r="A19052" s="43" t="str">
        <f t="shared" si="917"/>
        <v>161104300110003001</v>
      </c>
      <c r="B19052" s="28">
        <f t="shared" si="918"/>
        <v>83</v>
      </c>
      <c r="C19052" s="28">
        <f t="shared" si="919"/>
        <v>78</v>
      </c>
      <c r="K19052" s="73" t="s">
        <v>967</v>
      </c>
      <c r="L19052" s="73" t="s">
        <v>8658</v>
      </c>
      <c r="M19052" s="74">
        <v>5</v>
      </c>
      <c r="N19052" s="74">
        <v>78</v>
      </c>
    </row>
    <row r="19053" spans="1:14">
      <c r="A19053" s="43" t="str">
        <f t="shared" si="917"/>
        <v>161104300110003002</v>
      </c>
      <c r="B19053" s="28">
        <f t="shared" si="918"/>
        <v>2</v>
      </c>
      <c r="C19053" s="28">
        <f t="shared" si="919"/>
        <v>2</v>
      </c>
      <c r="K19053" s="73" t="s">
        <v>2084</v>
      </c>
      <c r="L19053" s="73" t="s">
        <v>8658</v>
      </c>
      <c r="M19053" s="74">
        <v>0</v>
      </c>
      <c r="N19053" s="74">
        <v>2</v>
      </c>
    </row>
    <row r="19054" spans="1:14">
      <c r="A19054" s="43" t="str">
        <f t="shared" si="917"/>
        <v>161105300110001001</v>
      </c>
      <c r="B19054" s="28">
        <f t="shared" si="918"/>
        <v>1</v>
      </c>
      <c r="C19054" s="28">
        <f t="shared" si="919"/>
        <v>1</v>
      </c>
      <c r="K19054" s="73" t="s">
        <v>975</v>
      </c>
      <c r="L19054" s="73" t="s">
        <v>8659</v>
      </c>
      <c r="M19054" s="74">
        <v>0</v>
      </c>
      <c r="N19054" s="74">
        <v>1</v>
      </c>
    </row>
    <row r="19055" spans="1:14">
      <c r="A19055" s="43" t="str">
        <f t="shared" si="917"/>
        <v>161105300110001002</v>
      </c>
      <c r="B19055" s="28">
        <f t="shared" si="918"/>
        <v>4</v>
      </c>
      <c r="C19055" s="28">
        <f t="shared" si="919"/>
        <v>4</v>
      </c>
      <c r="K19055" s="73" t="s">
        <v>2069</v>
      </c>
      <c r="L19055" s="73" t="s">
        <v>8659</v>
      </c>
      <c r="M19055" s="74">
        <v>0</v>
      </c>
      <c r="N19055" s="74">
        <v>4</v>
      </c>
    </row>
    <row r="19056" spans="1:14">
      <c r="A19056" s="43" t="str">
        <f t="shared" si="917"/>
        <v>161105300110011001</v>
      </c>
      <c r="B19056" s="28">
        <f t="shared" si="918"/>
        <v>68</v>
      </c>
      <c r="C19056" s="28">
        <f t="shared" si="919"/>
        <v>66</v>
      </c>
      <c r="K19056" s="73" t="s">
        <v>2133</v>
      </c>
      <c r="L19056" s="73" t="s">
        <v>8659</v>
      </c>
      <c r="M19056" s="74">
        <v>2</v>
      </c>
      <c r="N19056" s="74">
        <v>66</v>
      </c>
    </row>
    <row r="19057" spans="1:14">
      <c r="A19057" s="43" t="str">
        <f t="shared" si="917"/>
        <v>161105300149011001</v>
      </c>
      <c r="B19057" s="28">
        <f t="shared" si="918"/>
        <v>3</v>
      </c>
      <c r="C19057" s="28">
        <f t="shared" si="919"/>
        <v>3</v>
      </c>
      <c r="K19057" s="73" t="s">
        <v>8660</v>
      </c>
      <c r="L19057" s="73" t="s">
        <v>8659</v>
      </c>
      <c r="M19057" s="74">
        <v>0</v>
      </c>
      <c r="N19057" s="74">
        <v>3</v>
      </c>
    </row>
    <row r="19058" spans="1:14">
      <c r="A19058" s="43" t="str">
        <f t="shared" si="917"/>
        <v>161105300149012001</v>
      </c>
      <c r="B19058" s="28">
        <f t="shared" si="918"/>
        <v>0</v>
      </c>
      <c r="C19058" s="28">
        <f t="shared" si="919"/>
        <v>0</v>
      </c>
      <c r="K19058" s="73" t="s">
        <v>8661</v>
      </c>
      <c r="L19058" s="73" t="s">
        <v>8659</v>
      </c>
      <c r="M19058" s="74">
        <v>0</v>
      </c>
      <c r="N19058" s="74">
        <v>0</v>
      </c>
    </row>
    <row r="19059" spans="1:14">
      <c r="A19059" s="43" t="str">
        <f t="shared" si="917"/>
        <v>161105300149013001</v>
      </c>
      <c r="B19059" s="28">
        <f t="shared" si="918"/>
        <v>0</v>
      </c>
      <c r="C19059" s="28">
        <f t="shared" si="919"/>
        <v>0</v>
      </c>
      <c r="K19059" s="73" t="s">
        <v>8662</v>
      </c>
      <c r="L19059" s="73" t="s">
        <v>8659</v>
      </c>
      <c r="M19059" s="74">
        <v>0</v>
      </c>
      <c r="N19059" s="74">
        <v>0</v>
      </c>
    </row>
    <row r="19060" spans="1:14">
      <c r="A19060" s="43" t="str">
        <f t="shared" si="917"/>
        <v>161106300110001001</v>
      </c>
      <c r="B19060" s="28">
        <f t="shared" si="918"/>
        <v>4</v>
      </c>
      <c r="C19060" s="28">
        <f t="shared" si="919"/>
        <v>2</v>
      </c>
      <c r="K19060" s="73" t="s">
        <v>975</v>
      </c>
      <c r="L19060" s="73" t="s">
        <v>8663</v>
      </c>
      <c r="M19060" s="74">
        <v>2</v>
      </c>
      <c r="N19060" s="74">
        <v>2</v>
      </c>
    </row>
    <row r="19061" spans="1:14">
      <c r="A19061" s="43" t="str">
        <f t="shared" si="917"/>
        <v>161106300110001002</v>
      </c>
      <c r="B19061" s="28">
        <f t="shared" si="918"/>
        <v>0</v>
      </c>
      <c r="C19061" s="28">
        <f t="shared" si="919"/>
        <v>0</v>
      </c>
      <c r="K19061" s="73" t="s">
        <v>2069</v>
      </c>
      <c r="L19061" s="73" t="s">
        <v>8663</v>
      </c>
      <c r="M19061" s="74">
        <v>0</v>
      </c>
      <c r="N19061" s="74">
        <v>0</v>
      </c>
    </row>
    <row r="19062" spans="1:14">
      <c r="A19062" s="43" t="str">
        <f t="shared" si="917"/>
        <v>161106300110003001</v>
      </c>
      <c r="B19062" s="28">
        <f t="shared" si="918"/>
        <v>9</v>
      </c>
      <c r="C19062" s="28">
        <f t="shared" si="919"/>
        <v>6</v>
      </c>
      <c r="K19062" s="73" t="s">
        <v>967</v>
      </c>
      <c r="L19062" s="73" t="s">
        <v>8663</v>
      </c>
      <c r="M19062" s="74">
        <v>3</v>
      </c>
      <c r="N19062" s="74">
        <v>6</v>
      </c>
    </row>
    <row r="19063" spans="1:14">
      <c r="A19063" s="43" t="str">
        <f t="shared" si="917"/>
        <v>161106300110003002</v>
      </c>
      <c r="B19063" s="28">
        <f t="shared" si="918"/>
        <v>10</v>
      </c>
      <c r="C19063" s="28">
        <f t="shared" si="919"/>
        <v>8</v>
      </c>
      <c r="K19063" s="73" t="s">
        <v>2084</v>
      </c>
      <c r="L19063" s="73" t="s">
        <v>8663</v>
      </c>
      <c r="M19063" s="74">
        <v>2</v>
      </c>
      <c r="N19063" s="74">
        <v>8</v>
      </c>
    </row>
    <row r="19064" spans="1:14">
      <c r="A19064" s="43" t="str">
        <f t="shared" si="917"/>
        <v>161106300110004001</v>
      </c>
      <c r="B19064" s="28">
        <f t="shared" si="918"/>
        <v>9</v>
      </c>
      <c r="C19064" s="28">
        <f t="shared" si="919"/>
        <v>7</v>
      </c>
      <c r="K19064" s="73" t="s">
        <v>978</v>
      </c>
      <c r="L19064" s="73" t="s">
        <v>8663</v>
      </c>
      <c r="M19064" s="74">
        <v>2</v>
      </c>
      <c r="N19064" s="74">
        <v>7</v>
      </c>
    </row>
    <row r="19065" spans="1:14">
      <c r="A19065" s="43" t="str">
        <f t="shared" si="917"/>
        <v>161106300110004002</v>
      </c>
      <c r="B19065" s="28">
        <f t="shared" si="918"/>
        <v>0</v>
      </c>
      <c r="C19065" s="28">
        <f t="shared" si="919"/>
        <v>0</v>
      </c>
      <c r="K19065" s="73" t="s">
        <v>2085</v>
      </c>
      <c r="L19065" s="73" t="s">
        <v>8663</v>
      </c>
      <c r="M19065" s="74">
        <v>0</v>
      </c>
      <c r="N19065" s="74">
        <v>0</v>
      </c>
    </row>
    <row r="19066" spans="1:14">
      <c r="A19066" s="43" t="str">
        <f t="shared" si="917"/>
        <v>161106300110004003</v>
      </c>
      <c r="B19066" s="28">
        <f t="shared" si="918"/>
        <v>14</v>
      </c>
      <c r="C19066" s="28">
        <f t="shared" si="919"/>
        <v>13</v>
      </c>
      <c r="K19066" s="73" t="s">
        <v>2086</v>
      </c>
      <c r="L19066" s="73" t="s">
        <v>8663</v>
      </c>
      <c r="M19066" s="74">
        <v>1</v>
      </c>
      <c r="N19066" s="74">
        <v>13</v>
      </c>
    </row>
    <row r="19067" spans="1:14">
      <c r="A19067" s="43" t="str">
        <f t="shared" si="917"/>
        <v>161106300110004004</v>
      </c>
      <c r="B19067" s="28">
        <f t="shared" si="918"/>
        <v>0</v>
      </c>
      <c r="C19067" s="28">
        <f t="shared" si="919"/>
        <v>0</v>
      </c>
      <c r="K19067" s="73" t="s">
        <v>2087</v>
      </c>
      <c r="L19067" s="73" t="s">
        <v>8663</v>
      </c>
      <c r="M19067" s="74">
        <v>0</v>
      </c>
      <c r="N19067" s="74">
        <v>0</v>
      </c>
    </row>
    <row r="19068" spans="1:14">
      <c r="A19068" s="43" t="str">
        <f t="shared" si="917"/>
        <v>161106300149004001</v>
      </c>
      <c r="B19068" s="28">
        <f t="shared" si="918"/>
        <v>0</v>
      </c>
      <c r="C19068" s="28">
        <f t="shared" si="919"/>
        <v>0</v>
      </c>
      <c r="K19068" s="73" t="s">
        <v>2176</v>
      </c>
      <c r="L19068" s="73" t="s">
        <v>8663</v>
      </c>
      <c r="M19068" s="74">
        <v>0</v>
      </c>
      <c r="N19068" s="74">
        <v>0</v>
      </c>
    </row>
    <row r="19069" spans="1:14">
      <c r="A19069" s="43" t="str">
        <f t="shared" si="917"/>
        <v>161106300149004002</v>
      </c>
      <c r="B19069" s="28">
        <f t="shared" si="918"/>
        <v>6</v>
      </c>
      <c r="C19069" s="28">
        <f t="shared" si="919"/>
        <v>4</v>
      </c>
      <c r="K19069" s="73" t="s">
        <v>8664</v>
      </c>
      <c r="L19069" s="73" t="s">
        <v>8663</v>
      </c>
      <c r="M19069" s="74">
        <v>2</v>
      </c>
      <c r="N19069" s="74">
        <v>4</v>
      </c>
    </row>
    <row r="19070" spans="1:14">
      <c r="A19070" s="43" t="str">
        <f t="shared" si="917"/>
        <v>161106300110005001</v>
      </c>
      <c r="B19070" s="28">
        <f t="shared" si="918"/>
        <v>30</v>
      </c>
      <c r="C19070" s="28">
        <f t="shared" si="919"/>
        <v>15</v>
      </c>
      <c r="K19070" s="73" t="s">
        <v>970</v>
      </c>
      <c r="L19070" s="73" t="s">
        <v>8663</v>
      </c>
      <c r="M19070" s="74">
        <v>15</v>
      </c>
      <c r="N19070" s="74">
        <v>15</v>
      </c>
    </row>
    <row r="19071" spans="1:14">
      <c r="A19071" s="43" t="str">
        <f t="shared" si="917"/>
        <v>161106300149005001</v>
      </c>
      <c r="B19071" s="28">
        <f t="shared" si="918"/>
        <v>2</v>
      </c>
      <c r="C19071" s="28">
        <f t="shared" si="919"/>
        <v>2</v>
      </c>
      <c r="K19071" s="73" t="s">
        <v>2221</v>
      </c>
      <c r="L19071" s="73" t="s">
        <v>8663</v>
      </c>
      <c r="M19071" s="74">
        <v>0</v>
      </c>
      <c r="N19071" s="74">
        <v>2</v>
      </c>
    </row>
    <row r="19072" spans="1:14">
      <c r="A19072" s="43" t="str">
        <f t="shared" si="917"/>
        <v>161108300110001001</v>
      </c>
      <c r="B19072" s="28">
        <f t="shared" si="918"/>
        <v>30</v>
      </c>
      <c r="C19072" s="28">
        <f t="shared" si="919"/>
        <v>29</v>
      </c>
      <c r="K19072" s="73" t="s">
        <v>975</v>
      </c>
      <c r="L19072" s="73" t="s">
        <v>8665</v>
      </c>
      <c r="M19072" s="74">
        <v>1</v>
      </c>
      <c r="N19072" s="74">
        <v>29</v>
      </c>
    </row>
    <row r="19073" spans="1:14">
      <c r="A19073" s="43" t="str">
        <f t="shared" si="917"/>
        <v>161108300110001002</v>
      </c>
      <c r="B19073" s="28">
        <f t="shared" si="918"/>
        <v>32</v>
      </c>
      <c r="C19073" s="28">
        <f t="shared" si="919"/>
        <v>28</v>
      </c>
      <c r="K19073" s="73" t="s">
        <v>2069</v>
      </c>
      <c r="L19073" s="73" t="s">
        <v>8665</v>
      </c>
      <c r="M19073" s="74">
        <v>4</v>
      </c>
      <c r="N19073" s="74">
        <v>28</v>
      </c>
    </row>
    <row r="19074" spans="1:14">
      <c r="A19074" s="43" t="str">
        <f t="shared" si="917"/>
        <v>161108300110001003</v>
      </c>
      <c r="B19074" s="28">
        <f t="shared" si="918"/>
        <v>0</v>
      </c>
      <c r="C19074" s="28">
        <f t="shared" si="919"/>
        <v>0</v>
      </c>
      <c r="K19074" s="73" t="s">
        <v>2078</v>
      </c>
      <c r="L19074" s="73" t="s">
        <v>8665</v>
      </c>
      <c r="M19074" s="74">
        <v>0</v>
      </c>
      <c r="N19074" s="74">
        <v>0</v>
      </c>
    </row>
    <row r="19075" spans="1:14">
      <c r="A19075" s="43" t="str">
        <f t="shared" si="917"/>
        <v>161108300110001004</v>
      </c>
      <c r="B19075" s="28">
        <f t="shared" si="918"/>
        <v>18</v>
      </c>
      <c r="C19075" s="28">
        <f t="shared" si="919"/>
        <v>15</v>
      </c>
      <c r="K19075" s="73" t="s">
        <v>2079</v>
      </c>
      <c r="L19075" s="73" t="s">
        <v>8665</v>
      </c>
      <c r="M19075" s="74">
        <v>3</v>
      </c>
      <c r="N19075" s="74">
        <v>15</v>
      </c>
    </row>
    <row r="19076" spans="1:14">
      <c r="A19076" s="43" t="str">
        <f t="shared" si="917"/>
        <v>161108300110001005</v>
      </c>
      <c r="B19076" s="28">
        <f t="shared" si="918"/>
        <v>10</v>
      </c>
      <c r="C19076" s="28">
        <f t="shared" si="919"/>
        <v>8</v>
      </c>
      <c r="K19076" s="73" t="s">
        <v>2080</v>
      </c>
      <c r="L19076" s="73" t="s">
        <v>8665</v>
      </c>
      <c r="M19076" s="74">
        <v>2</v>
      </c>
      <c r="N19076" s="74">
        <v>8</v>
      </c>
    </row>
    <row r="19077" spans="1:14">
      <c r="A19077" s="43" t="str">
        <f t="shared" si="917"/>
        <v>161108300110001006</v>
      </c>
      <c r="B19077" s="28">
        <f t="shared" si="918"/>
        <v>18</v>
      </c>
      <c r="C19077" s="28">
        <f t="shared" si="919"/>
        <v>13</v>
      </c>
      <c r="K19077" s="73" t="s">
        <v>2081</v>
      </c>
      <c r="L19077" s="73" t="s">
        <v>8665</v>
      </c>
      <c r="M19077" s="74">
        <v>5</v>
      </c>
      <c r="N19077" s="74">
        <v>13</v>
      </c>
    </row>
    <row r="19078" spans="1:14">
      <c r="A19078" s="43" t="str">
        <f t="shared" ref="A19078:A19141" si="920">L19078&amp;K19078</f>
        <v>161108300149003002</v>
      </c>
      <c r="B19078" s="28">
        <f t="shared" ref="B19078:B19141" si="921">M19078+N19078</f>
        <v>2</v>
      </c>
      <c r="C19078" s="28">
        <f t="shared" ref="C19078:C19141" si="922">N19078</f>
        <v>1</v>
      </c>
      <c r="K19078" s="73" t="s">
        <v>2214</v>
      </c>
      <c r="L19078" s="73" t="s">
        <v>8665</v>
      </c>
      <c r="M19078" s="74">
        <v>1</v>
      </c>
      <c r="N19078" s="74">
        <v>1</v>
      </c>
    </row>
    <row r="19079" spans="1:14">
      <c r="A19079" s="43" t="str">
        <f t="shared" si="920"/>
        <v>161108300149003003</v>
      </c>
      <c r="B19079" s="28">
        <f t="shared" si="921"/>
        <v>2</v>
      </c>
      <c r="C19079" s="28">
        <f t="shared" si="922"/>
        <v>1</v>
      </c>
      <c r="K19079" s="73" t="s">
        <v>2215</v>
      </c>
      <c r="L19079" s="73" t="s">
        <v>8665</v>
      </c>
      <c r="M19079" s="74">
        <v>1</v>
      </c>
      <c r="N19079" s="74">
        <v>1</v>
      </c>
    </row>
    <row r="19080" spans="1:14">
      <c r="A19080" s="43" t="str">
        <f t="shared" si="920"/>
        <v>162101300110111001</v>
      </c>
      <c r="B19080" s="28">
        <f t="shared" si="921"/>
        <v>130</v>
      </c>
      <c r="C19080" s="28">
        <f t="shared" si="922"/>
        <v>14</v>
      </c>
      <c r="K19080" s="73" t="s">
        <v>2008</v>
      </c>
      <c r="L19080" s="73" t="s">
        <v>8666</v>
      </c>
      <c r="M19080" s="74">
        <v>116</v>
      </c>
      <c r="N19080" s="74">
        <v>14</v>
      </c>
    </row>
    <row r="19081" spans="1:14">
      <c r="A19081" s="43" t="str">
        <f t="shared" si="920"/>
        <v>162101300110111002</v>
      </c>
      <c r="B19081" s="28">
        <f t="shared" si="921"/>
        <v>43</v>
      </c>
      <c r="C19081" s="28">
        <f t="shared" si="922"/>
        <v>5</v>
      </c>
      <c r="K19081" s="73" t="s">
        <v>2484</v>
      </c>
      <c r="L19081" s="73" t="s">
        <v>8666</v>
      </c>
      <c r="M19081" s="74">
        <v>38</v>
      </c>
      <c r="N19081" s="74">
        <v>5</v>
      </c>
    </row>
    <row r="19082" spans="1:14">
      <c r="A19082" s="43" t="str">
        <f t="shared" si="920"/>
        <v>162102300110002001</v>
      </c>
      <c r="B19082" s="28">
        <f t="shared" si="921"/>
        <v>13</v>
      </c>
      <c r="C19082" s="28">
        <f t="shared" si="922"/>
        <v>12</v>
      </c>
      <c r="K19082" s="73" t="s">
        <v>962</v>
      </c>
      <c r="L19082" s="73" t="s">
        <v>8667</v>
      </c>
      <c r="M19082" s="74">
        <v>1</v>
      </c>
      <c r="N19082" s="74">
        <v>12</v>
      </c>
    </row>
    <row r="19083" spans="1:14">
      <c r="A19083" s="43" t="str">
        <f t="shared" si="920"/>
        <v>162103300110001001</v>
      </c>
      <c r="B19083" s="28">
        <f t="shared" si="921"/>
        <v>1</v>
      </c>
      <c r="C19083" s="28">
        <f t="shared" si="922"/>
        <v>1</v>
      </c>
      <c r="K19083" s="73" t="s">
        <v>975</v>
      </c>
      <c r="L19083" s="73" t="s">
        <v>8668</v>
      </c>
      <c r="M19083" s="74">
        <v>0</v>
      </c>
      <c r="N19083" s="74">
        <v>1</v>
      </c>
    </row>
    <row r="19084" spans="1:14">
      <c r="A19084" s="43" t="str">
        <f t="shared" si="920"/>
        <v>162103300110002001</v>
      </c>
      <c r="B19084" s="28">
        <f t="shared" si="921"/>
        <v>145</v>
      </c>
      <c r="C19084" s="28">
        <f t="shared" si="922"/>
        <v>141</v>
      </c>
      <c r="K19084" s="73" t="s">
        <v>962</v>
      </c>
      <c r="L19084" s="73" t="s">
        <v>8668</v>
      </c>
      <c r="M19084" s="74">
        <v>4</v>
      </c>
      <c r="N19084" s="74">
        <v>141</v>
      </c>
    </row>
    <row r="19085" spans="1:14">
      <c r="A19085" s="43" t="str">
        <f t="shared" si="920"/>
        <v>162103300110003001</v>
      </c>
      <c r="B19085" s="28">
        <f t="shared" si="921"/>
        <v>39</v>
      </c>
      <c r="C19085" s="28">
        <f t="shared" si="922"/>
        <v>38</v>
      </c>
      <c r="K19085" s="73" t="s">
        <v>967</v>
      </c>
      <c r="L19085" s="73" t="s">
        <v>8668</v>
      </c>
      <c r="M19085" s="74">
        <v>1</v>
      </c>
      <c r="N19085" s="74">
        <v>38</v>
      </c>
    </row>
    <row r="19086" spans="1:14">
      <c r="A19086" s="43" t="str">
        <f t="shared" si="920"/>
        <v>162103300110004001</v>
      </c>
      <c r="B19086" s="28">
        <f t="shared" si="921"/>
        <v>89</v>
      </c>
      <c r="C19086" s="28">
        <f t="shared" si="922"/>
        <v>87</v>
      </c>
      <c r="K19086" s="73" t="s">
        <v>978</v>
      </c>
      <c r="L19086" s="73" t="s">
        <v>8668</v>
      </c>
      <c r="M19086" s="74">
        <v>2</v>
      </c>
      <c r="N19086" s="74">
        <v>87</v>
      </c>
    </row>
    <row r="19087" spans="1:14">
      <c r="A19087" s="43" t="str">
        <f t="shared" si="920"/>
        <v>162103300110005001</v>
      </c>
      <c r="B19087" s="28">
        <f t="shared" si="921"/>
        <v>42</v>
      </c>
      <c r="C19087" s="28">
        <f t="shared" si="922"/>
        <v>19</v>
      </c>
      <c r="K19087" s="73" t="s">
        <v>970</v>
      </c>
      <c r="L19087" s="73" t="s">
        <v>8668</v>
      </c>
      <c r="M19087" s="74">
        <v>23</v>
      </c>
      <c r="N19087" s="74">
        <v>19</v>
      </c>
    </row>
    <row r="19088" spans="1:14">
      <c r="A19088" s="43" t="str">
        <f t="shared" si="920"/>
        <v>162103300110006001</v>
      </c>
      <c r="B19088" s="28">
        <f t="shared" si="921"/>
        <v>6</v>
      </c>
      <c r="C19088" s="28">
        <f t="shared" si="922"/>
        <v>5</v>
      </c>
      <c r="K19088" s="73" t="s">
        <v>2096</v>
      </c>
      <c r="L19088" s="73" t="s">
        <v>8668</v>
      </c>
      <c r="M19088" s="74">
        <v>1</v>
      </c>
      <c r="N19088" s="74">
        <v>5</v>
      </c>
    </row>
    <row r="19089" spans="1:14">
      <c r="A19089" s="43" t="str">
        <f t="shared" si="920"/>
        <v>162103300110007001</v>
      </c>
      <c r="B19089" s="28">
        <f t="shared" si="921"/>
        <v>125</v>
      </c>
      <c r="C19089" s="28">
        <f t="shared" si="922"/>
        <v>48</v>
      </c>
      <c r="K19089" s="73" t="s">
        <v>2104</v>
      </c>
      <c r="L19089" s="73" t="s">
        <v>8668</v>
      </c>
      <c r="M19089" s="74">
        <v>77</v>
      </c>
      <c r="N19089" s="74">
        <v>48</v>
      </c>
    </row>
    <row r="19090" spans="1:14">
      <c r="A19090" s="43" t="str">
        <f t="shared" si="920"/>
        <v>162103300110007002</v>
      </c>
      <c r="B19090" s="28">
        <f t="shared" si="921"/>
        <v>123</v>
      </c>
      <c r="C19090" s="28">
        <f t="shared" si="922"/>
        <v>45</v>
      </c>
      <c r="K19090" s="73" t="s">
        <v>2105</v>
      </c>
      <c r="L19090" s="73" t="s">
        <v>8668</v>
      </c>
      <c r="M19090" s="74">
        <v>78</v>
      </c>
      <c r="N19090" s="74">
        <v>45</v>
      </c>
    </row>
    <row r="19091" spans="1:14">
      <c r="A19091" s="43" t="str">
        <f t="shared" si="920"/>
        <v>162105300110001001</v>
      </c>
      <c r="B19091" s="28">
        <f t="shared" si="921"/>
        <v>12</v>
      </c>
      <c r="C19091" s="28">
        <f t="shared" si="922"/>
        <v>11</v>
      </c>
      <c r="K19091" s="73" t="s">
        <v>975</v>
      </c>
      <c r="L19091" s="73" t="s">
        <v>8669</v>
      </c>
      <c r="M19091" s="74">
        <v>1</v>
      </c>
      <c r="N19091" s="74">
        <v>11</v>
      </c>
    </row>
    <row r="19092" spans="1:14">
      <c r="A19092" s="43" t="str">
        <f t="shared" si="920"/>
        <v>162105300110002001</v>
      </c>
      <c r="B19092" s="28">
        <f t="shared" si="921"/>
        <v>17</v>
      </c>
      <c r="C19092" s="28">
        <f t="shared" si="922"/>
        <v>9</v>
      </c>
      <c r="K19092" s="73" t="s">
        <v>962</v>
      </c>
      <c r="L19092" s="73" t="s">
        <v>8669</v>
      </c>
      <c r="M19092" s="74">
        <v>8</v>
      </c>
      <c r="N19092" s="74">
        <v>9</v>
      </c>
    </row>
    <row r="19093" spans="1:14">
      <c r="A19093" s="43" t="str">
        <f t="shared" si="920"/>
        <v>162105300110003001</v>
      </c>
      <c r="B19093" s="28">
        <f t="shared" si="921"/>
        <v>15</v>
      </c>
      <c r="C19093" s="28">
        <f t="shared" si="922"/>
        <v>10</v>
      </c>
      <c r="K19093" s="73" t="s">
        <v>967</v>
      </c>
      <c r="L19093" s="73" t="s">
        <v>8669</v>
      </c>
      <c r="M19093" s="74">
        <v>5</v>
      </c>
      <c r="N19093" s="74">
        <v>10</v>
      </c>
    </row>
    <row r="19094" spans="1:14">
      <c r="A19094" s="43" t="str">
        <f t="shared" si="920"/>
        <v>162105300110004001</v>
      </c>
      <c r="B19094" s="28">
        <f t="shared" si="921"/>
        <v>7</v>
      </c>
      <c r="C19094" s="28">
        <f t="shared" si="922"/>
        <v>4</v>
      </c>
      <c r="K19094" s="73" t="s">
        <v>978</v>
      </c>
      <c r="L19094" s="73" t="s">
        <v>8669</v>
      </c>
      <c r="M19094" s="74">
        <v>3</v>
      </c>
      <c r="N19094" s="74">
        <v>4</v>
      </c>
    </row>
    <row r="19095" spans="1:14">
      <c r="A19095" s="43" t="str">
        <f t="shared" si="920"/>
        <v>162105300110005001</v>
      </c>
      <c r="B19095" s="28">
        <f t="shared" si="921"/>
        <v>13</v>
      </c>
      <c r="C19095" s="28">
        <f t="shared" si="922"/>
        <v>7</v>
      </c>
      <c r="K19095" s="73" t="s">
        <v>970</v>
      </c>
      <c r="L19095" s="73" t="s">
        <v>8669</v>
      </c>
      <c r="M19095" s="74">
        <v>6</v>
      </c>
      <c r="N19095" s="74">
        <v>7</v>
      </c>
    </row>
    <row r="19096" spans="1:14">
      <c r="A19096" s="43" t="str">
        <f t="shared" si="920"/>
        <v>162106300110001001</v>
      </c>
      <c r="B19096" s="28">
        <f t="shared" si="921"/>
        <v>41</v>
      </c>
      <c r="C19096" s="28">
        <f t="shared" si="922"/>
        <v>30</v>
      </c>
      <c r="K19096" s="73" t="s">
        <v>975</v>
      </c>
      <c r="L19096" s="73" t="s">
        <v>8670</v>
      </c>
      <c r="M19096" s="74">
        <v>11</v>
      </c>
      <c r="N19096" s="74">
        <v>30</v>
      </c>
    </row>
    <row r="19097" spans="1:14">
      <c r="A19097" s="43" t="str">
        <f t="shared" si="920"/>
        <v>162106300110002001</v>
      </c>
      <c r="B19097" s="28">
        <f t="shared" si="921"/>
        <v>45</v>
      </c>
      <c r="C19097" s="28">
        <f t="shared" si="922"/>
        <v>41</v>
      </c>
      <c r="K19097" s="73" t="s">
        <v>962</v>
      </c>
      <c r="L19097" s="73" t="s">
        <v>8670</v>
      </c>
      <c r="M19097" s="74">
        <v>4</v>
      </c>
      <c r="N19097" s="74">
        <v>41</v>
      </c>
    </row>
    <row r="19098" spans="1:14">
      <c r="A19098" s="43" t="str">
        <f t="shared" si="920"/>
        <v>162106300110003001</v>
      </c>
      <c r="B19098" s="28">
        <f t="shared" si="921"/>
        <v>50</v>
      </c>
      <c r="C19098" s="28">
        <f t="shared" si="922"/>
        <v>47</v>
      </c>
      <c r="K19098" s="73" t="s">
        <v>967</v>
      </c>
      <c r="L19098" s="73" t="s">
        <v>8670</v>
      </c>
      <c r="M19098" s="74">
        <v>3</v>
      </c>
      <c r="N19098" s="74">
        <v>47</v>
      </c>
    </row>
    <row r="19099" spans="1:14">
      <c r="A19099" s="43" t="str">
        <f t="shared" si="920"/>
        <v>162107300110001001</v>
      </c>
      <c r="B19099" s="28">
        <f t="shared" si="921"/>
        <v>13</v>
      </c>
      <c r="C19099" s="28">
        <f t="shared" si="922"/>
        <v>12</v>
      </c>
      <c r="K19099" s="73" t="s">
        <v>975</v>
      </c>
      <c r="L19099" s="73" t="s">
        <v>8671</v>
      </c>
      <c r="M19099" s="74">
        <v>1</v>
      </c>
      <c r="N19099" s="74">
        <v>12</v>
      </c>
    </row>
    <row r="19100" spans="1:14">
      <c r="A19100" s="43" t="str">
        <f t="shared" si="920"/>
        <v>162107300110002001</v>
      </c>
      <c r="B19100" s="28">
        <f t="shared" si="921"/>
        <v>10</v>
      </c>
      <c r="C19100" s="28">
        <f t="shared" si="922"/>
        <v>8</v>
      </c>
      <c r="K19100" s="73" t="s">
        <v>962</v>
      </c>
      <c r="L19100" s="73" t="s">
        <v>8671</v>
      </c>
      <c r="M19100" s="74">
        <v>2</v>
      </c>
      <c r="N19100" s="74">
        <v>8</v>
      </c>
    </row>
    <row r="19101" spans="1:14">
      <c r="A19101" s="43" t="str">
        <f t="shared" si="920"/>
        <v>162107300110003001</v>
      </c>
      <c r="B19101" s="28">
        <f t="shared" si="921"/>
        <v>43</v>
      </c>
      <c r="C19101" s="28">
        <f t="shared" si="922"/>
        <v>35</v>
      </c>
      <c r="K19101" s="73" t="s">
        <v>967</v>
      </c>
      <c r="L19101" s="73" t="s">
        <v>8671</v>
      </c>
      <c r="M19101" s="74">
        <v>8</v>
      </c>
      <c r="N19101" s="74">
        <v>35</v>
      </c>
    </row>
    <row r="19102" spans="1:14">
      <c r="A19102" s="43" t="str">
        <f t="shared" si="920"/>
        <v>162108300110001001</v>
      </c>
      <c r="B19102" s="28">
        <f t="shared" si="921"/>
        <v>6</v>
      </c>
      <c r="C19102" s="28">
        <f t="shared" si="922"/>
        <v>5</v>
      </c>
      <c r="K19102" s="73" t="s">
        <v>975</v>
      </c>
      <c r="L19102" s="73" t="s">
        <v>8672</v>
      </c>
      <c r="M19102" s="74">
        <v>1</v>
      </c>
      <c r="N19102" s="74">
        <v>5</v>
      </c>
    </row>
    <row r="19103" spans="1:14">
      <c r="A19103" s="43" t="str">
        <f t="shared" si="920"/>
        <v>162108300110001002</v>
      </c>
      <c r="B19103" s="28">
        <f t="shared" si="921"/>
        <v>9</v>
      </c>
      <c r="C19103" s="28">
        <f t="shared" si="922"/>
        <v>7</v>
      </c>
      <c r="K19103" s="73" t="s">
        <v>2069</v>
      </c>
      <c r="L19103" s="73" t="s">
        <v>8672</v>
      </c>
      <c r="M19103" s="74">
        <v>2</v>
      </c>
      <c r="N19103" s="74">
        <v>7</v>
      </c>
    </row>
    <row r="19104" spans="1:14">
      <c r="A19104" s="43" t="str">
        <f t="shared" si="920"/>
        <v>162108300110003001</v>
      </c>
      <c r="B19104" s="28">
        <f t="shared" si="921"/>
        <v>1</v>
      </c>
      <c r="C19104" s="28">
        <f t="shared" si="922"/>
        <v>1</v>
      </c>
      <c r="K19104" s="73" t="s">
        <v>967</v>
      </c>
      <c r="L19104" s="73" t="s">
        <v>8672</v>
      </c>
      <c r="M19104" s="74">
        <v>0</v>
      </c>
      <c r="N19104" s="74">
        <v>1</v>
      </c>
    </row>
    <row r="19105" spans="1:14">
      <c r="A19105" s="43" t="str">
        <f t="shared" si="920"/>
        <v>162108300110005001</v>
      </c>
      <c r="B19105" s="28">
        <f t="shared" si="921"/>
        <v>4</v>
      </c>
      <c r="C19105" s="28">
        <f t="shared" si="922"/>
        <v>3</v>
      </c>
      <c r="K19105" s="73" t="s">
        <v>970</v>
      </c>
      <c r="L19105" s="73" t="s">
        <v>8672</v>
      </c>
      <c r="M19105" s="74">
        <v>1</v>
      </c>
      <c r="N19105" s="74">
        <v>3</v>
      </c>
    </row>
    <row r="19106" spans="1:14">
      <c r="A19106" s="43" t="str">
        <f t="shared" si="920"/>
        <v>162108300110007001</v>
      </c>
      <c r="B19106" s="28">
        <f t="shared" si="921"/>
        <v>5</v>
      </c>
      <c r="C19106" s="28">
        <f t="shared" si="922"/>
        <v>4</v>
      </c>
      <c r="K19106" s="73" t="s">
        <v>2104</v>
      </c>
      <c r="L19106" s="73" t="s">
        <v>8672</v>
      </c>
      <c r="M19106" s="74">
        <v>1</v>
      </c>
      <c r="N19106" s="74">
        <v>4</v>
      </c>
    </row>
    <row r="19107" spans="1:14">
      <c r="A19107" s="43" t="str">
        <f t="shared" si="920"/>
        <v>162108300110010001</v>
      </c>
      <c r="B19107" s="28">
        <f t="shared" si="921"/>
        <v>10</v>
      </c>
      <c r="C19107" s="28">
        <f t="shared" si="922"/>
        <v>9</v>
      </c>
      <c r="K19107" s="73" t="s">
        <v>2126</v>
      </c>
      <c r="L19107" s="73" t="s">
        <v>8672</v>
      </c>
      <c r="M19107" s="74">
        <v>1</v>
      </c>
      <c r="N19107" s="74">
        <v>9</v>
      </c>
    </row>
    <row r="19108" spans="1:14">
      <c r="A19108" s="43" t="str">
        <f t="shared" si="920"/>
        <v>162109300110001001</v>
      </c>
      <c r="B19108" s="28">
        <f t="shared" si="921"/>
        <v>21</v>
      </c>
      <c r="C19108" s="28">
        <f t="shared" si="922"/>
        <v>21</v>
      </c>
      <c r="K19108" s="73" t="s">
        <v>975</v>
      </c>
      <c r="L19108" s="73" t="s">
        <v>8673</v>
      </c>
      <c r="M19108" s="74">
        <v>0</v>
      </c>
      <c r="N19108" s="74">
        <v>21</v>
      </c>
    </row>
    <row r="19109" spans="1:14">
      <c r="A19109" s="43" t="str">
        <f t="shared" si="920"/>
        <v>162109300110002001</v>
      </c>
      <c r="B19109" s="28">
        <f t="shared" si="921"/>
        <v>17</v>
      </c>
      <c r="C19109" s="28">
        <f t="shared" si="922"/>
        <v>17</v>
      </c>
      <c r="K19109" s="73" t="s">
        <v>962</v>
      </c>
      <c r="L19109" s="73" t="s">
        <v>8673</v>
      </c>
      <c r="M19109" s="74">
        <v>0</v>
      </c>
      <c r="N19109" s="74">
        <v>17</v>
      </c>
    </row>
    <row r="19110" spans="1:14">
      <c r="A19110" s="43" t="str">
        <f t="shared" si="920"/>
        <v>162109300110003001</v>
      </c>
      <c r="B19110" s="28">
        <f t="shared" si="921"/>
        <v>14</v>
      </c>
      <c r="C19110" s="28">
        <f t="shared" si="922"/>
        <v>14</v>
      </c>
      <c r="K19110" s="73" t="s">
        <v>967</v>
      </c>
      <c r="L19110" s="73" t="s">
        <v>8673</v>
      </c>
      <c r="M19110" s="74">
        <v>0</v>
      </c>
      <c r="N19110" s="74">
        <v>14</v>
      </c>
    </row>
    <row r="19111" spans="1:14">
      <c r="A19111" s="43" t="str">
        <f t="shared" si="920"/>
        <v>162109300110004001</v>
      </c>
      <c r="B19111" s="28">
        <f t="shared" si="921"/>
        <v>10</v>
      </c>
      <c r="C19111" s="28">
        <f t="shared" si="922"/>
        <v>10</v>
      </c>
      <c r="K19111" s="73" t="s">
        <v>978</v>
      </c>
      <c r="L19111" s="73" t="s">
        <v>8673</v>
      </c>
      <c r="M19111" s="74">
        <v>0</v>
      </c>
      <c r="N19111" s="74">
        <v>10</v>
      </c>
    </row>
    <row r="19112" spans="1:14">
      <c r="A19112" s="43" t="str">
        <f t="shared" si="920"/>
        <v>162110300110001001</v>
      </c>
      <c r="B19112" s="28">
        <f t="shared" si="921"/>
        <v>175</v>
      </c>
      <c r="C19112" s="28">
        <f t="shared" si="922"/>
        <v>174</v>
      </c>
      <c r="K19112" s="73" t="s">
        <v>975</v>
      </c>
      <c r="L19112" s="73" t="s">
        <v>8674</v>
      </c>
      <c r="M19112" s="74">
        <v>1</v>
      </c>
      <c r="N19112" s="74">
        <v>174</v>
      </c>
    </row>
    <row r="19113" spans="1:14">
      <c r="A19113" s="43" t="str">
        <f t="shared" si="920"/>
        <v>162110300110002001</v>
      </c>
      <c r="B19113" s="28">
        <f t="shared" si="921"/>
        <v>9</v>
      </c>
      <c r="C19113" s="28">
        <f t="shared" si="922"/>
        <v>9</v>
      </c>
      <c r="K19113" s="73" t="s">
        <v>962</v>
      </c>
      <c r="L19113" s="73" t="s">
        <v>8674</v>
      </c>
      <c r="M19113" s="74">
        <v>0</v>
      </c>
      <c r="N19113" s="74">
        <v>9</v>
      </c>
    </row>
    <row r="19114" spans="1:14">
      <c r="A19114" s="43" t="str">
        <f t="shared" si="920"/>
        <v>162110300110003001</v>
      </c>
      <c r="B19114" s="28">
        <f t="shared" si="921"/>
        <v>6</v>
      </c>
      <c r="C19114" s="28">
        <f t="shared" si="922"/>
        <v>5</v>
      </c>
      <c r="K19114" s="73" t="s">
        <v>967</v>
      </c>
      <c r="L19114" s="73" t="s">
        <v>8674</v>
      </c>
      <c r="M19114" s="74">
        <v>1</v>
      </c>
      <c r="N19114" s="74">
        <v>5</v>
      </c>
    </row>
    <row r="19115" spans="1:14">
      <c r="A19115" s="43" t="str">
        <f t="shared" si="920"/>
        <v>162110300110003002</v>
      </c>
      <c r="B19115" s="28">
        <f t="shared" si="921"/>
        <v>22</v>
      </c>
      <c r="C19115" s="28">
        <f t="shared" si="922"/>
        <v>20</v>
      </c>
      <c r="K19115" s="73" t="s">
        <v>2084</v>
      </c>
      <c r="L19115" s="73" t="s">
        <v>8674</v>
      </c>
      <c r="M19115" s="74">
        <v>2</v>
      </c>
      <c r="N19115" s="74">
        <v>20</v>
      </c>
    </row>
    <row r="19116" spans="1:14">
      <c r="A19116" s="43" t="str">
        <f t="shared" si="920"/>
        <v>162110300110004001</v>
      </c>
      <c r="B19116" s="28">
        <f t="shared" si="921"/>
        <v>75</v>
      </c>
      <c r="C19116" s="28">
        <f t="shared" si="922"/>
        <v>71</v>
      </c>
      <c r="K19116" s="73" t="s">
        <v>978</v>
      </c>
      <c r="L19116" s="73" t="s">
        <v>8674</v>
      </c>
      <c r="M19116" s="74">
        <v>4</v>
      </c>
      <c r="N19116" s="74">
        <v>71</v>
      </c>
    </row>
    <row r="19117" spans="1:14">
      <c r="A19117" s="43" t="str">
        <f t="shared" si="920"/>
        <v>162110300110005001</v>
      </c>
      <c r="B19117" s="28">
        <f t="shared" si="921"/>
        <v>161</v>
      </c>
      <c r="C19117" s="28">
        <f t="shared" si="922"/>
        <v>148</v>
      </c>
      <c r="K19117" s="73" t="s">
        <v>970</v>
      </c>
      <c r="L19117" s="73" t="s">
        <v>8674</v>
      </c>
      <c r="M19117" s="74">
        <v>13</v>
      </c>
      <c r="N19117" s="74">
        <v>148</v>
      </c>
    </row>
    <row r="19118" spans="1:14">
      <c r="A19118" s="43" t="str">
        <f t="shared" si="920"/>
        <v>162111300110001001</v>
      </c>
      <c r="B19118" s="28">
        <f t="shared" si="921"/>
        <v>30</v>
      </c>
      <c r="C19118" s="28">
        <f t="shared" si="922"/>
        <v>29</v>
      </c>
      <c r="K19118" s="73" t="s">
        <v>975</v>
      </c>
      <c r="L19118" s="73" t="s">
        <v>8675</v>
      </c>
      <c r="M19118" s="74">
        <v>1</v>
      </c>
      <c r="N19118" s="74">
        <v>29</v>
      </c>
    </row>
    <row r="19119" spans="1:14">
      <c r="A19119" s="43" t="str">
        <f t="shared" si="920"/>
        <v>162111300110002001</v>
      </c>
      <c r="B19119" s="28">
        <f t="shared" si="921"/>
        <v>11</v>
      </c>
      <c r="C19119" s="28">
        <f t="shared" si="922"/>
        <v>11</v>
      </c>
      <c r="K19119" s="73" t="s">
        <v>962</v>
      </c>
      <c r="L19119" s="73" t="s">
        <v>8675</v>
      </c>
      <c r="M19119" s="74">
        <v>0</v>
      </c>
      <c r="N19119" s="74">
        <v>11</v>
      </c>
    </row>
    <row r="19120" spans="1:14">
      <c r="A19120" s="43" t="str">
        <f t="shared" si="920"/>
        <v>162111300110003001</v>
      </c>
      <c r="B19120" s="28">
        <f t="shared" si="921"/>
        <v>11</v>
      </c>
      <c r="C19120" s="28">
        <f t="shared" si="922"/>
        <v>11</v>
      </c>
      <c r="K19120" s="73" t="s">
        <v>967</v>
      </c>
      <c r="L19120" s="73" t="s">
        <v>8675</v>
      </c>
      <c r="M19120" s="74">
        <v>0</v>
      </c>
      <c r="N19120" s="74">
        <v>11</v>
      </c>
    </row>
    <row r="19121" spans="1:14">
      <c r="A19121" s="43" t="str">
        <f t="shared" si="920"/>
        <v>162111300110004001</v>
      </c>
      <c r="B19121" s="28">
        <f t="shared" si="921"/>
        <v>20</v>
      </c>
      <c r="C19121" s="28">
        <f t="shared" si="922"/>
        <v>16</v>
      </c>
      <c r="K19121" s="73" t="s">
        <v>978</v>
      </c>
      <c r="L19121" s="73" t="s">
        <v>8675</v>
      </c>
      <c r="M19121" s="74">
        <v>4</v>
      </c>
      <c r="N19121" s="74">
        <v>16</v>
      </c>
    </row>
    <row r="19122" spans="1:14">
      <c r="A19122" s="43" t="str">
        <f t="shared" si="920"/>
        <v>162111300110005001</v>
      </c>
      <c r="B19122" s="28">
        <f t="shared" si="921"/>
        <v>6</v>
      </c>
      <c r="C19122" s="28">
        <f t="shared" si="922"/>
        <v>6</v>
      </c>
      <c r="K19122" s="73" t="s">
        <v>970</v>
      </c>
      <c r="L19122" s="73" t="s">
        <v>8675</v>
      </c>
      <c r="M19122" s="74">
        <v>0</v>
      </c>
      <c r="N19122" s="74">
        <v>6</v>
      </c>
    </row>
    <row r="19123" spans="1:14">
      <c r="A19123" s="43" t="str">
        <f t="shared" si="920"/>
        <v>162111300110005002</v>
      </c>
      <c r="B19123" s="28">
        <f t="shared" si="921"/>
        <v>10</v>
      </c>
      <c r="C19123" s="28">
        <f t="shared" si="922"/>
        <v>10</v>
      </c>
      <c r="K19123" s="73" t="s">
        <v>2093</v>
      </c>
      <c r="L19123" s="73" t="s">
        <v>8675</v>
      </c>
      <c r="M19123" s="74">
        <v>0</v>
      </c>
      <c r="N19123" s="74">
        <v>10</v>
      </c>
    </row>
    <row r="19124" spans="1:14">
      <c r="A19124" s="43" t="str">
        <f t="shared" si="920"/>
        <v>162112300110001001</v>
      </c>
      <c r="B19124" s="28">
        <f t="shared" si="921"/>
        <v>9</v>
      </c>
      <c r="C19124" s="28">
        <f t="shared" si="922"/>
        <v>6</v>
      </c>
      <c r="K19124" s="73" t="s">
        <v>975</v>
      </c>
      <c r="L19124" s="73" t="s">
        <v>8676</v>
      </c>
      <c r="M19124" s="74">
        <v>3</v>
      </c>
      <c r="N19124" s="74">
        <v>6</v>
      </c>
    </row>
    <row r="19125" spans="1:14">
      <c r="A19125" s="43" t="str">
        <f t="shared" si="920"/>
        <v>162112300110002001</v>
      </c>
      <c r="B19125" s="28">
        <f t="shared" si="921"/>
        <v>18</v>
      </c>
      <c r="C19125" s="28">
        <f t="shared" si="922"/>
        <v>9</v>
      </c>
      <c r="K19125" s="73" t="s">
        <v>962</v>
      </c>
      <c r="L19125" s="73" t="s">
        <v>8676</v>
      </c>
      <c r="M19125" s="74">
        <v>9</v>
      </c>
      <c r="N19125" s="74">
        <v>9</v>
      </c>
    </row>
    <row r="19126" spans="1:14">
      <c r="A19126" s="43" t="str">
        <f t="shared" si="920"/>
        <v>162112300110003001</v>
      </c>
      <c r="B19126" s="28">
        <f t="shared" si="921"/>
        <v>12</v>
      </c>
      <c r="C19126" s="28">
        <f t="shared" si="922"/>
        <v>8</v>
      </c>
      <c r="K19126" s="73" t="s">
        <v>967</v>
      </c>
      <c r="L19126" s="73" t="s">
        <v>8676</v>
      </c>
      <c r="M19126" s="74">
        <v>4</v>
      </c>
      <c r="N19126" s="74">
        <v>8</v>
      </c>
    </row>
    <row r="19127" spans="1:14">
      <c r="A19127" s="43" t="str">
        <f t="shared" si="920"/>
        <v>162112300110004001</v>
      </c>
      <c r="B19127" s="28">
        <f t="shared" si="921"/>
        <v>4</v>
      </c>
      <c r="C19127" s="28">
        <f t="shared" si="922"/>
        <v>2</v>
      </c>
      <c r="K19127" s="73" t="s">
        <v>978</v>
      </c>
      <c r="L19127" s="73" t="s">
        <v>8676</v>
      </c>
      <c r="M19127" s="74">
        <v>2</v>
      </c>
      <c r="N19127" s="74">
        <v>2</v>
      </c>
    </row>
    <row r="19128" spans="1:14">
      <c r="A19128" s="43" t="str">
        <f t="shared" si="920"/>
        <v>162112300110005001</v>
      </c>
      <c r="B19128" s="28">
        <f t="shared" si="921"/>
        <v>13</v>
      </c>
      <c r="C19128" s="28">
        <f t="shared" si="922"/>
        <v>8</v>
      </c>
      <c r="K19128" s="73" t="s">
        <v>970</v>
      </c>
      <c r="L19128" s="73" t="s">
        <v>8676</v>
      </c>
      <c r="M19128" s="74">
        <v>5</v>
      </c>
      <c r="N19128" s="74">
        <v>8</v>
      </c>
    </row>
    <row r="19129" spans="1:14">
      <c r="A19129" s="43" t="str">
        <f t="shared" si="920"/>
        <v>162112300110006001</v>
      </c>
      <c r="B19129" s="28">
        <f t="shared" si="921"/>
        <v>11</v>
      </c>
      <c r="C19129" s="28">
        <f t="shared" si="922"/>
        <v>5</v>
      </c>
      <c r="K19129" s="73" t="s">
        <v>2096</v>
      </c>
      <c r="L19129" s="73" t="s">
        <v>8676</v>
      </c>
      <c r="M19129" s="74">
        <v>6</v>
      </c>
      <c r="N19129" s="74">
        <v>5</v>
      </c>
    </row>
    <row r="19130" spans="1:14">
      <c r="A19130" s="43" t="str">
        <f t="shared" si="920"/>
        <v>162113300110001001</v>
      </c>
      <c r="B19130" s="28">
        <f t="shared" si="921"/>
        <v>51</v>
      </c>
      <c r="C19130" s="28">
        <f t="shared" si="922"/>
        <v>18</v>
      </c>
      <c r="K19130" s="73" t="s">
        <v>975</v>
      </c>
      <c r="L19130" s="73" t="s">
        <v>8677</v>
      </c>
      <c r="M19130" s="74">
        <v>33</v>
      </c>
      <c r="N19130" s="74">
        <v>18</v>
      </c>
    </row>
    <row r="19131" spans="1:14">
      <c r="A19131" s="43" t="str">
        <f t="shared" si="920"/>
        <v>162113300110002001</v>
      </c>
      <c r="B19131" s="28">
        <f t="shared" si="921"/>
        <v>51</v>
      </c>
      <c r="C19131" s="28">
        <f t="shared" si="922"/>
        <v>43</v>
      </c>
      <c r="K19131" s="73" t="s">
        <v>962</v>
      </c>
      <c r="L19131" s="73" t="s">
        <v>8677</v>
      </c>
      <c r="M19131" s="74">
        <v>8</v>
      </c>
      <c r="N19131" s="74">
        <v>43</v>
      </c>
    </row>
    <row r="19132" spans="1:14">
      <c r="A19132" s="43" t="str">
        <f t="shared" si="920"/>
        <v>162114300110790001</v>
      </c>
      <c r="B19132" s="28">
        <f t="shared" si="921"/>
        <v>24</v>
      </c>
      <c r="C19132" s="28">
        <f t="shared" si="922"/>
        <v>22</v>
      </c>
      <c r="K19132" s="73" t="s">
        <v>8678</v>
      </c>
      <c r="L19132" s="73" t="s">
        <v>8679</v>
      </c>
      <c r="M19132" s="74">
        <v>2</v>
      </c>
      <c r="N19132" s="74">
        <v>22</v>
      </c>
    </row>
    <row r="19133" spans="1:14">
      <c r="A19133" s="43" t="str">
        <f t="shared" si="920"/>
        <v>162114300110796001</v>
      </c>
      <c r="B19133" s="28">
        <f t="shared" si="921"/>
        <v>46</v>
      </c>
      <c r="C19133" s="28">
        <f t="shared" si="922"/>
        <v>25</v>
      </c>
      <c r="K19133" s="73" t="s">
        <v>8680</v>
      </c>
      <c r="L19133" s="73" t="s">
        <v>8679</v>
      </c>
      <c r="M19133" s="74">
        <v>21</v>
      </c>
      <c r="N19133" s="74">
        <v>25</v>
      </c>
    </row>
    <row r="19134" spans="1:14">
      <c r="A19134" s="43" t="str">
        <f t="shared" si="920"/>
        <v>162115300110002001</v>
      </c>
      <c r="B19134" s="28">
        <f t="shared" si="921"/>
        <v>42</v>
      </c>
      <c r="C19134" s="28">
        <f t="shared" si="922"/>
        <v>35</v>
      </c>
      <c r="K19134" s="73" t="s">
        <v>962</v>
      </c>
      <c r="L19134" s="73" t="s">
        <v>8681</v>
      </c>
      <c r="M19134" s="74">
        <v>7</v>
      </c>
      <c r="N19134" s="74">
        <v>35</v>
      </c>
    </row>
    <row r="19135" spans="1:14">
      <c r="A19135" s="43" t="str">
        <f t="shared" si="920"/>
        <v>162115300110003001</v>
      </c>
      <c r="B19135" s="28">
        <f t="shared" si="921"/>
        <v>4</v>
      </c>
      <c r="C19135" s="28">
        <f t="shared" si="922"/>
        <v>3</v>
      </c>
      <c r="K19135" s="73" t="s">
        <v>967</v>
      </c>
      <c r="L19135" s="73" t="s">
        <v>8681</v>
      </c>
      <c r="M19135" s="74">
        <v>1</v>
      </c>
      <c r="N19135" s="74">
        <v>3</v>
      </c>
    </row>
    <row r="19136" spans="1:14">
      <c r="A19136" s="43" t="str">
        <f t="shared" si="920"/>
        <v>162115300110003002</v>
      </c>
      <c r="B19136" s="28">
        <f t="shared" si="921"/>
        <v>6</v>
      </c>
      <c r="C19136" s="28">
        <f t="shared" si="922"/>
        <v>5</v>
      </c>
      <c r="K19136" s="73" t="s">
        <v>2084</v>
      </c>
      <c r="L19136" s="73" t="s">
        <v>8681</v>
      </c>
      <c r="M19136" s="74">
        <v>1</v>
      </c>
      <c r="N19136" s="74">
        <v>5</v>
      </c>
    </row>
    <row r="19137" spans="1:14">
      <c r="A19137" s="43" t="str">
        <f t="shared" si="920"/>
        <v>162115300110004001</v>
      </c>
      <c r="B19137" s="28">
        <f t="shared" si="921"/>
        <v>11</v>
      </c>
      <c r="C19137" s="28">
        <f t="shared" si="922"/>
        <v>10</v>
      </c>
      <c r="K19137" s="73" t="s">
        <v>978</v>
      </c>
      <c r="L19137" s="73" t="s">
        <v>8681</v>
      </c>
      <c r="M19137" s="74">
        <v>1</v>
      </c>
      <c r="N19137" s="74">
        <v>10</v>
      </c>
    </row>
    <row r="19138" spans="1:14">
      <c r="A19138" s="43" t="str">
        <f t="shared" si="920"/>
        <v>162115300110005001</v>
      </c>
      <c r="B19138" s="28">
        <f t="shared" si="921"/>
        <v>8</v>
      </c>
      <c r="C19138" s="28">
        <f t="shared" si="922"/>
        <v>4</v>
      </c>
      <c r="K19138" s="73" t="s">
        <v>970</v>
      </c>
      <c r="L19138" s="73" t="s">
        <v>8681</v>
      </c>
      <c r="M19138" s="74">
        <v>4</v>
      </c>
      <c r="N19138" s="74">
        <v>4</v>
      </c>
    </row>
    <row r="19139" spans="1:14">
      <c r="A19139" s="43" t="str">
        <f t="shared" si="920"/>
        <v>162115300110006001</v>
      </c>
      <c r="B19139" s="28">
        <f t="shared" si="921"/>
        <v>14</v>
      </c>
      <c r="C19139" s="28">
        <f t="shared" si="922"/>
        <v>12</v>
      </c>
      <c r="K19139" s="73" t="s">
        <v>2096</v>
      </c>
      <c r="L19139" s="73" t="s">
        <v>8681</v>
      </c>
      <c r="M19139" s="74">
        <v>2</v>
      </c>
      <c r="N19139" s="74">
        <v>12</v>
      </c>
    </row>
    <row r="19140" spans="1:14">
      <c r="A19140" s="43" t="str">
        <f t="shared" si="920"/>
        <v>162115300110007001</v>
      </c>
      <c r="B19140" s="28">
        <f t="shared" si="921"/>
        <v>8</v>
      </c>
      <c r="C19140" s="28">
        <f t="shared" si="922"/>
        <v>6</v>
      </c>
      <c r="K19140" s="73" t="s">
        <v>2104</v>
      </c>
      <c r="L19140" s="73" t="s">
        <v>8681</v>
      </c>
      <c r="M19140" s="74">
        <v>2</v>
      </c>
      <c r="N19140" s="74">
        <v>6</v>
      </c>
    </row>
    <row r="19141" spans="1:14">
      <c r="A19141" s="43" t="str">
        <f t="shared" si="920"/>
        <v>162115300110008001</v>
      </c>
      <c r="B19141" s="28">
        <f t="shared" si="921"/>
        <v>58</v>
      </c>
      <c r="C19141" s="28">
        <f t="shared" si="922"/>
        <v>52</v>
      </c>
      <c r="K19141" s="73" t="s">
        <v>2110</v>
      </c>
      <c r="L19141" s="73" t="s">
        <v>8681</v>
      </c>
      <c r="M19141" s="74">
        <v>6</v>
      </c>
      <c r="N19141" s="74">
        <v>52</v>
      </c>
    </row>
    <row r="19142" spans="1:14">
      <c r="A19142" s="43" t="str">
        <f t="shared" ref="A19142:A19205" si="923">L19142&amp;K19142</f>
        <v>162118300110001001</v>
      </c>
      <c r="B19142" s="28">
        <f t="shared" ref="B19142:B19205" si="924">M19142+N19142</f>
        <v>4</v>
      </c>
      <c r="C19142" s="28">
        <f t="shared" ref="C19142:C19205" si="925">N19142</f>
        <v>2</v>
      </c>
      <c r="K19142" s="73" t="s">
        <v>975</v>
      </c>
      <c r="L19142" s="73" t="s">
        <v>8682</v>
      </c>
      <c r="M19142" s="74">
        <v>2</v>
      </c>
      <c r="N19142" s="74">
        <v>2</v>
      </c>
    </row>
    <row r="19143" spans="1:14">
      <c r="A19143" s="43" t="str">
        <f t="shared" si="923"/>
        <v>162118300110002001</v>
      </c>
      <c r="B19143" s="28">
        <f t="shared" si="924"/>
        <v>58</v>
      </c>
      <c r="C19143" s="28">
        <f t="shared" si="925"/>
        <v>58</v>
      </c>
      <c r="K19143" s="73" t="s">
        <v>962</v>
      </c>
      <c r="L19143" s="73" t="s">
        <v>8682</v>
      </c>
      <c r="M19143" s="74">
        <v>0</v>
      </c>
      <c r="N19143" s="74">
        <v>58</v>
      </c>
    </row>
    <row r="19144" spans="1:14">
      <c r="A19144" s="43" t="str">
        <f t="shared" si="923"/>
        <v>162118300110003001</v>
      </c>
      <c r="B19144" s="28">
        <f t="shared" si="924"/>
        <v>8</v>
      </c>
      <c r="C19144" s="28">
        <f t="shared" si="925"/>
        <v>8</v>
      </c>
      <c r="K19144" s="73" t="s">
        <v>967</v>
      </c>
      <c r="L19144" s="73" t="s">
        <v>8682</v>
      </c>
      <c r="M19144" s="74">
        <v>0</v>
      </c>
      <c r="N19144" s="74">
        <v>8</v>
      </c>
    </row>
    <row r="19145" spans="1:14">
      <c r="A19145" s="43" t="str">
        <f t="shared" si="923"/>
        <v>162118300110003002</v>
      </c>
      <c r="B19145" s="28">
        <f t="shared" si="924"/>
        <v>9</v>
      </c>
      <c r="C19145" s="28">
        <f t="shared" si="925"/>
        <v>9</v>
      </c>
      <c r="K19145" s="73" t="s">
        <v>2084</v>
      </c>
      <c r="L19145" s="73" t="s">
        <v>8682</v>
      </c>
      <c r="M19145" s="74">
        <v>0</v>
      </c>
      <c r="N19145" s="74">
        <v>9</v>
      </c>
    </row>
    <row r="19146" spans="1:14">
      <c r="A19146" s="43" t="str">
        <f t="shared" si="923"/>
        <v>162118300110004001</v>
      </c>
      <c r="B19146" s="28">
        <f t="shared" si="924"/>
        <v>4</v>
      </c>
      <c r="C19146" s="28">
        <f t="shared" si="925"/>
        <v>0</v>
      </c>
      <c r="K19146" s="73" t="s">
        <v>978</v>
      </c>
      <c r="L19146" s="73" t="s">
        <v>8682</v>
      </c>
      <c r="M19146" s="74">
        <v>4</v>
      </c>
      <c r="N19146" s="74">
        <v>0</v>
      </c>
    </row>
    <row r="19147" spans="1:14">
      <c r="A19147" s="43" t="str">
        <f t="shared" si="923"/>
        <v>162119300110404001</v>
      </c>
      <c r="B19147" s="28">
        <f t="shared" si="924"/>
        <v>214</v>
      </c>
      <c r="C19147" s="28">
        <f t="shared" si="925"/>
        <v>201</v>
      </c>
      <c r="K19147" s="73" t="s">
        <v>4440</v>
      </c>
      <c r="L19147" s="73" t="s">
        <v>8683</v>
      </c>
      <c r="M19147" s="74">
        <v>13</v>
      </c>
      <c r="N19147" s="74">
        <v>201</v>
      </c>
    </row>
    <row r="19148" spans="1:14">
      <c r="A19148" s="43" t="str">
        <f t="shared" si="923"/>
        <v>162119300110407001</v>
      </c>
      <c r="B19148" s="28">
        <f t="shared" si="924"/>
        <v>177</v>
      </c>
      <c r="C19148" s="28">
        <f t="shared" si="925"/>
        <v>157</v>
      </c>
      <c r="K19148" s="73" t="s">
        <v>3480</v>
      </c>
      <c r="L19148" s="73" t="s">
        <v>8683</v>
      </c>
      <c r="M19148" s="74">
        <v>20</v>
      </c>
      <c r="N19148" s="74">
        <v>157</v>
      </c>
    </row>
    <row r="19149" spans="1:14">
      <c r="A19149" s="43" t="str">
        <f t="shared" si="923"/>
        <v>162122300110002001</v>
      </c>
      <c r="B19149" s="28">
        <f t="shared" si="924"/>
        <v>44</v>
      </c>
      <c r="C19149" s="28">
        <f t="shared" si="925"/>
        <v>20</v>
      </c>
      <c r="K19149" s="73" t="s">
        <v>962</v>
      </c>
      <c r="L19149" s="73" t="s">
        <v>8684</v>
      </c>
      <c r="M19149" s="74">
        <v>24</v>
      </c>
      <c r="N19149" s="74">
        <v>20</v>
      </c>
    </row>
    <row r="19150" spans="1:14">
      <c r="A19150" s="43" t="str">
        <f t="shared" si="923"/>
        <v>162123300110001001</v>
      </c>
      <c r="B19150" s="28">
        <f t="shared" si="924"/>
        <v>81</v>
      </c>
      <c r="C19150" s="28">
        <f t="shared" si="925"/>
        <v>80</v>
      </c>
      <c r="K19150" s="73" t="s">
        <v>975</v>
      </c>
      <c r="L19150" s="73" t="s">
        <v>8685</v>
      </c>
      <c r="M19150" s="74">
        <v>1</v>
      </c>
      <c r="N19150" s="74">
        <v>80</v>
      </c>
    </row>
    <row r="19151" spans="1:14">
      <c r="A19151" s="43" t="str">
        <f t="shared" si="923"/>
        <v>162123300110002001</v>
      </c>
      <c r="B19151" s="28">
        <f t="shared" si="924"/>
        <v>10</v>
      </c>
      <c r="C19151" s="28">
        <f t="shared" si="925"/>
        <v>10</v>
      </c>
      <c r="K19151" s="73" t="s">
        <v>962</v>
      </c>
      <c r="L19151" s="73" t="s">
        <v>8685</v>
      </c>
      <c r="M19151" s="74">
        <v>0</v>
      </c>
      <c r="N19151" s="74">
        <v>10</v>
      </c>
    </row>
    <row r="19152" spans="1:14">
      <c r="A19152" s="43" t="str">
        <f t="shared" si="923"/>
        <v>162123300110003001</v>
      </c>
      <c r="B19152" s="28">
        <f t="shared" si="924"/>
        <v>16</v>
      </c>
      <c r="C19152" s="28">
        <f t="shared" si="925"/>
        <v>16</v>
      </c>
      <c r="K19152" s="73" t="s">
        <v>967</v>
      </c>
      <c r="L19152" s="73" t="s">
        <v>8685</v>
      </c>
      <c r="M19152" s="74">
        <v>0</v>
      </c>
      <c r="N19152" s="74">
        <v>16</v>
      </c>
    </row>
    <row r="19153" spans="1:14">
      <c r="A19153" s="43" t="str">
        <f t="shared" si="923"/>
        <v>162124300110006001</v>
      </c>
      <c r="B19153" s="28">
        <f t="shared" si="924"/>
        <v>31</v>
      </c>
      <c r="C19153" s="28">
        <f t="shared" si="925"/>
        <v>29</v>
      </c>
      <c r="K19153" s="73" t="s">
        <v>2096</v>
      </c>
      <c r="L19153" s="73" t="s">
        <v>8686</v>
      </c>
      <c r="M19153" s="74">
        <v>2</v>
      </c>
      <c r="N19153" s="74">
        <v>29</v>
      </c>
    </row>
    <row r="19154" spans="1:14">
      <c r="A19154" s="43" t="str">
        <f t="shared" si="923"/>
        <v>162124300110008001</v>
      </c>
      <c r="B19154" s="28">
        <f t="shared" si="924"/>
        <v>17</v>
      </c>
      <c r="C19154" s="28">
        <f t="shared" si="925"/>
        <v>14</v>
      </c>
      <c r="K19154" s="73" t="s">
        <v>2110</v>
      </c>
      <c r="L19154" s="73" t="s">
        <v>8686</v>
      </c>
      <c r="M19154" s="74">
        <v>3</v>
      </c>
      <c r="N19154" s="74">
        <v>14</v>
      </c>
    </row>
    <row r="19155" spans="1:14">
      <c r="A19155" s="43" t="str">
        <f t="shared" si="923"/>
        <v>162125300110001001</v>
      </c>
      <c r="B19155" s="28">
        <f t="shared" si="924"/>
        <v>26</v>
      </c>
      <c r="C19155" s="28">
        <f t="shared" si="925"/>
        <v>23</v>
      </c>
      <c r="K19155" s="73" t="s">
        <v>975</v>
      </c>
      <c r="L19155" s="73" t="s">
        <v>8687</v>
      </c>
      <c r="M19155" s="74">
        <v>3</v>
      </c>
      <c r="N19155" s="74">
        <v>23</v>
      </c>
    </row>
    <row r="19156" spans="1:14">
      <c r="A19156" s="43" t="str">
        <f t="shared" si="923"/>
        <v>162127300110001001</v>
      </c>
      <c r="B19156" s="28">
        <f t="shared" si="924"/>
        <v>53</v>
      </c>
      <c r="C19156" s="28">
        <f t="shared" si="925"/>
        <v>53</v>
      </c>
      <c r="K19156" s="73" t="s">
        <v>975</v>
      </c>
      <c r="L19156" s="73" t="s">
        <v>8688</v>
      </c>
      <c r="M19156" s="74">
        <v>0</v>
      </c>
      <c r="N19156" s="74">
        <v>53</v>
      </c>
    </row>
    <row r="19157" spans="1:14">
      <c r="A19157" s="43" t="str">
        <f t="shared" si="923"/>
        <v>162127300110002001</v>
      </c>
      <c r="B19157" s="28">
        <f t="shared" si="924"/>
        <v>89</v>
      </c>
      <c r="C19157" s="28">
        <f t="shared" si="925"/>
        <v>88</v>
      </c>
      <c r="K19157" s="73" t="s">
        <v>962</v>
      </c>
      <c r="L19157" s="73" t="s">
        <v>8688</v>
      </c>
      <c r="M19157" s="74">
        <v>1</v>
      </c>
      <c r="N19157" s="74">
        <v>88</v>
      </c>
    </row>
    <row r="19158" spans="1:14">
      <c r="A19158" s="43" t="str">
        <f t="shared" si="923"/>
        <v>162127300110003001</v>
      </c>
      <c r="B19158" s="28">
        <f t="shared" si="924"/>
        <v>33</v>
      </c>
      <c r="C19158" s="28">
        <f t="shared" si="925"/>
        <v>33</v>
      </c>
      <c r="K19158" s="73" t="s">
        <v>967</v>
      </c>
      <c r="L19158" s="73" t="s">
        <v>8688</v>
      </c>
      <c r="M19158" s="74">
        <v>0</v>
      </c>
      <c r="N19158" s="74">
        <v>33</v>
      </c>
    </row>
    <row r="19159" spans="1:14">
      <c r="A19159" s="43" t="str">
        <f t="shared" si="923"/>
        <v>162127300110004001</v>
      </c>
      <c r="B19159" s="28">
        <f t="shared" si="924"/>
        <v>41</v>
      </c>
      <c r="C19159" s="28">
        <f t="shared" si="925"/>
        <v>38</v>
      </c>
      <c r="K19159" s="73" t="s">
        <v>978</v>
      </c>
      <c r="L19159" s="73" t="s">
        <v>8688</v>
      </c>
      <c r="M19159" s="74">
        <v>3</v>
      </c>
      <c r="N19159" s="74">
        <v>38</v>
      </c>
    </row>
    <row r="19160" spans="1:14">
      <c r="A19160" s="43" t="str">
        <f t="shared" si="923"/>
        <v>162128300110003001</v>
      </c>
      <c r="B19160" s="28">
        <f t="shared" si="924"/>
        <v>49</v>
      </c>
      <c r="C19160" s="28">
        <f t="shared" si="925"/>
        <v>48</v>
      </c>
      <c r="K19160" s="73" t="s">
        <v>967</v>
      </c>
      <c r="L19160" s="73" t="s">
        <v>8689</v>
      </c>
      <c r="M19160" s="74">
        <v>1</v>
      </c>
      <c r="N19160" s="74">
        <v>48</v>
      </c>
    </row>
    <row r="19161" spans="1:14">
      <c r="A19161" s="43" t="str">
        <f t="shared" si="923"/>
        <v>162128300110004001</v>
      </c>
      <c r="B19161" s="28">
        <f t="shared" si="924"/>
        <v>2</v>
      </c>
      <c r="C19161" s="28">
        <f t="shared" si="925"/>
        <v>2</v>
      </c>
      <c r="K19161" s="73" t="s">
        <v>978</v>
      </c>
      <c r="L19161" s="73" t="s">
        <v>8689</v>
      </c>
      <c r="M19161" s="74">
        <v>0</v>
      </c>
      <c r="N19161" s="74">
        <v>2</v>
      </c>
    </row>
    <row r="19162" spans="1:14">
      <c r="A19162" s="43" t="str">
        <f t="shared" si="923"/>
        <v>162128300110005001</v>
      </c>
      <c r="B19162" s="28">
        <f t="shared" si="924"/>
        <v>39</v>
      </c>
      <c r="C19162" s="28">
        <f t="shared" si="925"/>
        <v>37</v>
      </c>
      <c r="K19162" s="73" t="s">
        <v>970</v>
      </c>
      <c r="L19162" s="73" t="s">
        <v>8689</v>
      </c>
      <c r="M19162" s="74">
        <v>2</v>
      </c>
      <c r="N19162" s="74">
        <v>37</v>
      </c>
    </row>
    <row r="19163" spans="1:14">
      <c r="A19163" s="43" t="str">
        <f t="shared" si="923"/>
        <v>162128300110006001</v>
      </c>
      <c r="B19163" s="28">
        <f t="shared" si="924"/>
        <v>20</v>
      </c>
      <c r="C19163" s="28">
        <f t="shared" si="925"/>
        <v>20</v>
      </c>
      <c r="K19163" s="73" t="s">
        <v>2096</v>
      </c>
      <c r="L19163" s="73" t="s">
        <v>8689</v>
      </c>
      <c r="M19163" s="74">
        <v>0</v>
      </c>
      <c r="N19163" s="74">
        <v>20</v>
      </c>
    </row>
    <row r="19164" spans="1:14">
      <c r="A19164" s="43" t="str">
        <f t="shared" si="923"/>
        <v>162128300110007001</v>
      </c>
      <c r="B19164" s="28">
        <f t="shared" si="924"/>
        <v>6</v>
      </c>
      <c r="C19164" s="28">
        <f t="shared" si="925"/>
        <v>6</v>
      </c>
      <c r="K19164" s="73" t="s">
        <v>2104</v>
      </c>
      <c r="L19164" s="73" t="s">
        <v>8689</v>
      </c>
      <c r="M19164" s="74">
        <v>0</v>
      </c>
      <c r="N19164" s="74">
        <v>6</v>
      </c>
    </row>
    <row r="19165" spans="1:14">
      <c r="A19165" s="43" t="str">
        <f t="shared" si="923"/>
        <v>162129300110001001</v>
      </c>
      <c r="B19165" s="28">
        <f t="shared" si="924"/>
        <v>1</v>
      </c>
      <c r="C19165" s="28">
        <f t="shared" si="925"/>
        <v>0</v>
      </c>
      <c r="K19165" s="73" t="s">
        <v>975</v>
      </c>
      <c r="L19165" s="73" t="s">
        <v>8690</v>
      </c>
      <c r="M19165" s="74">
        <v>1</v>
      </c>
      <c r="N19165" s="74">
        <v>0</v>
      </c>
    </row>
    <row r="19166" spans="1:14">
      <c r="A19166" s="43" t="str">
        <f t="shared" si="923"/>
        <v>162129300110002001</v>
      </c>
      <c r="B19166" s="28">
        <f t="shared" si="924"/>
        <v>7</v>
      </c>
      <c r="C19166" s="28">
        <f t="shared" si="925"/>
        <v>4</v>
      </c>
      <c r="K19166" s="73" t="s">
        <v>962</v>
      </c>
      <c r="L19166" s="73" t="s">
        <v>8690</v>
      </c>
      <c r="M19166" s="74">
        <v>3</v>
      </c>
      <c r="N19166" s="74">
        <v>4</v>
      </c>
    </row>
    <row r="19167" spans="1:14">
      <c r="A19167" s="43" t="str">
        <f t="shared" si="923"/>
        <v>162129300110002002</v>
      </c>
      <c r="B19167" s="28">
        <f t="shared" si="924"/>
        <v>17</v>
      </c>
      <c r="C19167" s="28">
        <f t="shared" si="925"/>
        <v>11</v>
      </c>
      <c r="K19167" s="73" t="s">
        <v>2083</v>
      </c>
      <c r="L19167" s="73" t="s">
        <v>8690</v>
      </c>
      <c r="M19167" s="74">
        <v>6</v>
      </c>
      <c r="N19167" s="74">
        <v>11</v>
      </c>
    </row>
    <row r="19168" spans="1:14">
      <c r="A19168" s="43" t="str">
        <f t="shared" si="923"/>
        <v>162129300110002003</v>
      </c>
      <c r="B19168" s="28">
        <f t="shared" si="924"/>
        <v>6</v>
      </c>
      <c r="C19168" s="28">
        <f t="shared" si="925"/>
        <v>3</v>
      </c>
      <c r="K19168" s="73" t="s">
        <v>2150</v>
      </c>
      <c r="L19168" s="73" t="s">
        <v>8690</v>
      </c>
      <c r="M19168" s="74">
        <v>3</v>
      </c>
      <c r="N19168" s="74">
        <v>3</v>
      </c>
    </row>
    <row r="19169" spans="1:14">
      <c r="A19169" s="43" t="str">
        <f t="shared" si="923"/>
        <v>162129300110003001</v>
      </c>
      <c r="B19169" s="28">
        <f t="shared" si="924"/>
        <v>22</v>
      </c>
      <c r="C19169" s="28">
        <f t="shared" si="925"/>
        <v>22</v>
      </c>
      <c r="K19169" s="73" t="s">
        <v>967</v>
      </c>
      <c r="L19169" s="73" t="s">
        <v>8690</v>
      </c>
      <c r="M19169" s="74">
        <v>0</v>
      </c>
      <c r="N19169" s="74">
        <v>22</v>
      </c>
    </row>
    <row r="19170" spans="1:14">
      <c r="A19170" s="43" t="str">
        <f t="shared" si="923"/>
        <v>162129300110003002</v>
      </c>
      <c r="B19170" s="28">
        <f t="shared" si="924"/>
        <v>24</v>
      </c>
      <c r="C19170" s="28">
        <f t="shared" si="925"/>
        <v>18</v>
      </c>
      <c r="K19170" s="73" t="s">
        <v>2084</v>
      </c>
      <c r="L19170" s="73" t="s">
        <v>8690</v>
      </c>
      <c r="M19170" s="74">
        <v>6</v>
      </c>
      <c r="N19170" s="74">
        <v>18</v>
      </c>
    </row>
    <row r="19171" spans="1:14">
      <c r="A19171" s="43" t="str">
        <f t="shared" si="923"/>
        <v>162129300110004001</v>
      </c>
      <c r="B19171" s="28">
        <f t="shared" si="924"/>
        <v>7</v>
      </c>
      <c r="C19171" s="28">
        <f t="shared" si="925"/>
        <v>7</v>
      </c>
      <c r="K19171" s="73" t="s">
        <v>978</v>
      </c>
      <c r="L19171" s="73" t="s">
        <v>8690</v>
      </c>
      <c r="M19171" s="74">
        <v>0</v>
      </c>
      <c r="N19171" s="74">
        <v>7</v>
      </c>
    </row>
    <row r="19172" spans="1:14">
      <c r="A19172" s="43" t="str">
        <f t="shared" si="923"/>
        <v>162129300110004002</v>
      </c>
      <c r="B19172" s="28">
        <f t="shared" si="924"/>
        <v>0</v>
      </c>
      <c r="C19172" s="28">
        <f t="shared" si="925"/>
        <v>0</v>
      </c>
      <c r="K19172" s="73" t="s">
        <v>2085</v>
      </c>
      <c r="L19172" s="73" t="s">
        <v>8690</v>
      </c>
      <c r="M19172" s="74">
        <v>0</v>
      </c>
      <c r="N19172" s="74">
        <v>0</v>
      </c>
    </row>
    <row r="19173" spans="1:14">
      <c r="A19173" s="43" t="str">
        <f t="shared" si="923"/>
        <v>162129300110004003</v>
      </c>
      <c r="B19173" s="28">
        <f t="shared" si="924"/>
        <v>2</v>
      </c>
      <c r="C19173" s="28">
        <f t="shared" si="925"/>
        <v>2</v>
      </c>
      <c r="K19173" s="73" t="s">
        <v>2086</v>
      </c>
      <c r="L19173" s="73" t="s">
        <v>8690</v>
      </c>
      <c r="M19173" s="74">
        <v>0</v>
      </c>
      <c r="N19173" s="74">
        <v>2</v>
      </c>
    </row>
    <row r="19174" spans="1:14">
      <c r="A19174" s="43" t="str">
        <f t="shared" si="923"/>
        <v>162129300110004004</v>
      </c>
      <c r="B19174" s="28">
        <f t="shared" si="924"/>
        <v>4</v>
      </c>
      <c r="C19174" s="28">
        <f t="shared" si="925"/>
        <v>2</v>
      </c>
      <c r="K19174" s="73" t="s">
        <v>2087</v>
      </c>
      <c r="L19174" s="73" t="s">
        <v>8690</v>
      </c>
      <c r="M19174" s="74">
        <v>2</v>
      </c>
      <c r="N19174" s="74">
        <v>2</v>
      </c>
    </row>
    <row r="19175" spans="1:14">
      <c r="A19175" s="43" t="str">
        <f t="shared" si="923"/>
        <v>162129300110005001</v>
      </c>
      <c r="B19175" s="28">
        <f t="shared" si="924"/>
        <v>9</v>
      </c>
      <c r="C19175" s="28">
        <f t="shared" si="925"/>
        <v>8</v>
      </c>
      <c r="K19175" s="73" t="s">
        <v>970</v>
      </c>
      <c r="L19175" s="73" t="s">
        <v>8690</v>
      </c>
      <c r="M19175" s="74">
        <v>1</v>
      </c>
      <c r="N19175" s="74">
        <v>8</v>
      </c>
    </row>
    <row r="19176" spans="1:14">
      <c r="A19176" s="43" t="str">
        <f t="shared" si="923"/>
        <v>162129300110005002</v>
      </c>
      <c r="B19176" s="28">
        <f t="shared" si="924"/>
        <v>5</v>
      </c>
      <c r="C19176" s="28">
        <f t="shared" si="925"/>
        <v>4</v>
      </c>
      <c r="K19176" s="73" t="s">
        <v>2093</v>
      </c>
      <c r="L19176" s="73" t="s">
        <v>8690</v>
      </c>
      <c r="M19176" s="74">
        <v>1</v>
      </c>
      <c r="N19176" s="74">
        <v>4</v>
      </c>
    </row>
    <row r="19177" spans="1:14">
      <c r="A19177" s="43" t="str">
        <f t="shared" si="923"/>
        <v>162130300110001001</v>
      </c>
      <c r="B19177" s="28">
        <f t="shared" si="924"/>
        <v>37</v>
      </c>
      <c r="C19177" s="28">
        <f t="shared" si="925"/>
        <v>34</v>
      </c>
      <c r="K19177" s="73" t="s">
        <v>975</v>
      </c>
      <c r="L19177" s="73" t="s">
        <v>8691</v>
      </c>
      <c r="M19177" s="74">
        <v>3</v>
      </c>
      <c r="N19177" s="74">
        <v>34</v>
      </c>
    </row>
    <row r="19178" spans="1:14">
      <c r="A19178" s="43" t="str">
        <f t="shared" si="923"/>
        <v>162131300110001001</v>
      </c>
      <c r="B19178" s="28">
        <f t="shared" si="924"/>
        <v>30</v>
      </c>
      <c r="C19178" s="28">
        <f t="shared" si="925"/>
        <v>30</v>
      </c>
      <c r="K19178" s="73" t="s">
        <v>975</v>
      </c>
      <c r="L19178" s="73" t="s">
        <v>8692</v>
      </c>
      <c r="M19178" s="74">
        <v>0</v>
      </c>
      <c r="N19178" s="74">
        <v>30</v>
      </c>
    </row>
    <row r="19179" spans="1:14">
      <c r="A19179" s="43" t="str">
        <f t="shared" si="923"/>
        <v>162131300110002001</v>
      </c>
      <c r="B19179" s="28">
        <f t="shared" si="924"/>
        <v>5</v>
      </c>
      <c r="C19179" s="28">
        <f t="shared" si="925"/>
        <v>5</v>
      </c>
      <c r="K19179" s="73" t="s">
        <v>962</v>
      </c>
      <c r="L19179" s="73" t="s">
        <v>8692</v>
      </c>
      <c r="M19179" s="74">
        <v>0</v>
      </c>
      <c r="N19179" s="74">
        <v>5</v>
      </c>
    </row>
    <row r="19180" spans="1:14">
      <c r="A19180" s="43" t="str">
        <f t="shared" si="923"/>
        <v>162131300110003001</v>
      </c>
      <c r="B19180" s="28">
        <f t="shared" si="924"/>
        <v>56</v>
      </c>
      <c r="C19180" s="28">
        <f t="shared" si="925"/>
        <v>55</v>
      </c>
      <c r="K19180" s="73" t="s">
        <v>967</v>
      </c>
      <c r="L19180" s="73" t="s">
        <v>8692</v>
      </c>
      <c r="M19180" s="74">
        <v>1</v>
      </c>
      <c r="N19180" s="74">
        <v>55</v>
      </c>
    </row>
    <row r="19181" spans="1:14">
      <c r="A19181" s="43" t="str">
        <f t="shared" si="923"/>
        <v>162131300110004001</v>
      </c>
      <c r="B19181" s="28">
        <f t="shared" si="924"/>
        <v>121</v>
      </c>
      <c r="C19181" s="28">
        <f t="shared" si="925"/>
        <v>120</v>
      </c>
      <c r="K19181" s="73" t="s">
        <v>978</v>
      </c>
      <c r="L19181" s="73" t="s">
        <v>8692</v>
      </c>
      <c r="M19181" s="74">
        <v>1</v>
      </c>
      <c r="N19181" s="74">
        <v>120</v>
      </c>
    </row>
    <row r="19182" spans="1:14">
      <c r="A19182" s="43" t="str">
        <f t="shared" si="923"/>
        <v>162131300110005001</v>
      </c>
      <c r="B19182" s="28">
        <f t="shared" si="924"/>
        <v>53</v>
      </c>
      <c r="C19182" s="28">
        <f t="shared" si="925"/>
        <v>50</v>
      </c>
      <c r="K19182" s="73" t="s">
        <v>970</v>
      </c>
      <c r="L19182" s="73" t="s">
        <v>8692</v>
      </c>
      <c r="M19182" s="74">
        <v>3</v>
      </c>
      <c r="N19182" s="74">
        <v>50</v>
      </c>
    </row>
    <row r="19183" spans="1:14">
      <c r="A19183" s="43" t="str">
        <f t="shared" si="923"/>
        <v>162131300110006001</v>
      </c>
      <c r="B19183" s="28">
        <f t="shared" si="924"/>
        <v>9</v>
      </c>
      <c r="C19183" s="28">
        <f t="shared" si="925"/>
        <v>8</v>
      </c>
      <c r="K19183" s="73" t="s">
        <v>2096</v>
      </c>
      <c r="L19183" s="73" t="s">
        <v>8692</v>
      </c>
      <c r="M19183" s="74">
        <v>1</v>
      </c>
      <c r="N19183" s="74">
        <v>8</v>
      </c>
    </row>
    <row r="19184" spans="1:14">
      <c r="A19184" s="43" t="str">
        <f t="shared" si="923"/>
        <v>162131300110006002</v>
      </c>
      <c r="B19184" s="28">
        <f t="shared" si="924"/>
        <v>41</v>
      </c>
      <c r="C19184" s="28">
        <f t="shared" si="925"/>
        <v>31</v>
      </c>
      <c r="K19184" s="73" t="s">
        <v>2097</v>
      </c>
      <c r="L19184" s="73" t="s">
        <v>8692</v>
      </c>
      <c r="M19184" s="74">
        <v>10</v>
      </c>
      <c r="N19184" s="74">
        <v>31</v>
      </c>
    </row>
    <row r="19185" spans="1:14">
      <c r="A19185" s="43" t="str">
        <f t="shared" si="923"/>
        <v>162131300110007001</v>
      </c>
      <c r="B19185" s="28">
        <f t="shared" si="924"/>
        <v>17</v>
      </c>
      <c r="C19185" s="28">
        <f t="shared" si="925"/>
        <v>16</v>
      </c>
      <c r="K19185" s="73" t="s">
        <v>2104</v>
      </c>
      <c r="L19185" s="73" t="s">
        <v>8692</v>
      </c>
      <c r="M19185" s="74">
        <v>1</v>
      </c>
      <c r="N19185" s="74">
        <v>16</v>
      </c>
    </row>
    <row r="19186" spans="1:14">
      <c r="A19186" s="43" t="str">
        <f t="shared" si="923"/>
        <v>162131300110007002</v>
      </c>
      <c r="B19186" s="28">
        <f t="shared" si="924"/>
        <v>81</v>
      </c>
      <c r="C19186" s="28">
        <f t="shared" si="925"/>
        <v>75</v>
      </c>
      <c r="K19186" s="73" t="s">
        <v>2105</v>
      </c>
      <c r="L19186" s="73" t="s">
        <v>8692</v>
      </c>
      <c r="M19186" s="74">
        <v>6</v>
      </c>
      <c r="N19186" s="74">
        <v>75</v>
      </c>
    </row>
    <row r="19187" spans="1:14">
      <c r="A19187" s="43" t="str">
        <f t="shared" si="923"/>
        <v>162131300110008001</v>
      </c>
      <c r="B19187" s="28">
        <f t="shared" si="924"/>
        <v>21</v>
      </c>
      <c r="C19187" s="28">
        <f t="shared" si="925"/>
        <v>15</v>
      </c>
      <c r="K19187" s="73" t="s">
        <v>2110</v>
      </c>
      <c r="L19187" s="73" t="s">
        <v>8692</v>
      </c>
      <c r="M19187" s="74">
        <v>6</v>
      </c>
      <c r="N19187" s="74">
        <v>15</v>
      </c>
    </row>
    <row r="19188" spans="1:14">
      <c r="A19188" s="43" t="str">
        <f t="shared" si="923"/>
        <v>162131300110009001</v>
      </c>
      <c r="B19188" s="28">
        <f t="shared" si="924"/>
        <v>8</v>
      </c>
      <c r="C19188" s="28">
        <f t="shared" si="925"/>
        <v>8</v>
      </c>
      <c r="K19188" s="73" t="s">
        <v>2119</v>
      </c>
      <c r="L19188" s="73" t="s">
        <v>8692</v>
      </c>
      <c r="M19188" s="74">
        <v>0</v>
      </c>
      <c r="N19188" s="74">
        <v>8</v>
      </c>
    </row>
    <row r="19189" spans="1:14">
      <c r="A19189" s="43" t="str">
        <f t="shared" si="923"/>
        <v>162131300110009002</v>
      </c>
      <c r="B19189" s="28">
        <f t="shared" si="924"/>
        <v>48</v>
      </c>
      <c r="C19189" s="28">
        <f t="shared" si="925"/>
        <v>31</v>
      </c>
      <c r="K19189" s="73" t="s">
        <v>2120</v>
      </c>
      <c r="L19189" s="73" t="s">
        <v>8692</v>
      </c>
      <c r="M19189" s="74">
        <v>17</v>
      </c>
      <c r="N19189" s="74">
        <v>31</v>
      </c>
    </row>
    <row r="19190" spans="1:14">
      <c r="A19190" s="43" t="str">
        <f t="shared" si="923"/>
        <v>166102300149101010</v>
      </c>
      <c r="B19190" s="28">
        <f t="shared" si="924"/>
        <v>20</v>
      </c>
      <c r="C19190" s="28">
        <f t="shared" si="925"/>
        <v>19</v>
      </c>
      <c r="K19190" s="73" t="s">
        <v>8693</v>
      </c>
      <c r="L19190" s="73" t="s">
        <v>8694</v>
      </c>
      <c r="M19190" s="74">
        <v>1</v>
      </c>
      <c r="N19190" s="74">
        <v>19</v>
      </c>
    </row>
    <row r="19191" spans="1:14">
      <c r="A19191" s="43" t="str">
        <f t="shared" si="923"/>
        <v>166102300149101011</v>
      </c>
      <c r="B19191" s="28">
        <f t="shared" si="924"/>
        <v>12</v>
      </c>
      <c r="C19191" s="28">
        <f t="shared" si="925"/>
        <v>12</v>
      </c>
      <c r="K19191" s="73" t="s">
        <v>8695</v>
      </c>
      <c r="L19191" s="73" t="s">
        <v>8694</v>
      </c>
      <c r="M19191" s="74">
        <v>0</v>
      </c>
      <c r="N19191" s="74">
        <v>12</v>
      </c>
    </row>
    <row r="19192" spans="1:14">
      <c r="A19192" s="43" t="str">
        <f t="shared" si="923"/>
        <v>166102300149101012</v>
      </c>
      <c r="B19192" s="28">
        <f t="shared" si="924"/>
        <v>2</v>
      </c>
      <c r="C19192" s="28">
        <f t="shared" si="925"/>
        <v>2</v>
      </c>
      <c r="K19192" s="73" t="s">
        <v>8696</v>
      </c>
      <c r="L19192" s="73" t="s">
        <v>8694</v>
      </c>
      <c r="M19192" s="74">
        <v>0</v>
      </c>
      <c r="N19192" s="74">
        <v>2</v>
      </c>
    </row>
    <row r="19193" spans="1:14">
      <c r="A19193" s="43" t="str">
        <f t="shared" si="923"/>
        <v>166102300149101013</v>
      </c>
      <c r="B19193" s="28">
        <f t="shared" si="924"/>
        <v>28</v>
      </c>
      <c r="C19193" s="28">
        <f t="shared" si="925"/>
        <v>28</v>
      </c>
      <c r="K19193" s="73" t="s">
        <v>8697</v>
      </c>
      <c r="L19193" s="73" t="s">
        <v>8694</v>
      </c>
      <c r="M19193" s="74">
        <v>0</v>
      </c>
      <c r="N19193" s="74">
        <v>28</v>
      </c>
    </row>
    <row r="19194" spans="1:14">
      <c r="A19194" s="43" t="str">
        <f t="shared" si="923"/>
        <v>166103300149102001</v>
      </c>
      <c r="B19194" s="28">
        <f t="shared" si="924"/>
        <v>55</v>
      </c>
      <c r="C19194" s="28">
        <f t="shared" si="925"/>
        <v>51</v>
      </c>
      <c r="K19194" s="73" t="s">
        <v>8698</v>
      </c>
      <c r="L19194" s="73" t="s">
        <v>8699</v>
      </c>
      <c r="M19194" s="74">
        <v>4</v>
      </c>
      <c r="N19194" s="74">
        <v>51</v>
      </c>
    </row>
    <row r="19195" spans="1:14">
      <c r="A19195" s="43" t="str">
        <f t="shared" si="923"/>
        <v>166103300149102002</v>
      </c>
      <c r="B19195" s="28">
        <f t="shared" si="924"/>
        <v>19</v>
      </c>
      <c r="C19195" s="28">
        <f t="shared" si="925"/>
        <v>19</v>
      </c>
      <c r="K19195" s="73" t="s">
        <v>8700</v>
      </c>
      <c r="L19195" s="73" t="s">
        <v>8699</v>
      </c>
      <c r="M19195" s="74">
        <v>0</v>
      </c>
      <c r="N19195" s="74">
        <v>19</v>
      </c>
    </row>
    <row r="19196" spans="1:14">
      <c r="A19196" s="43" t="str">
        <f t="shared" si="923"/>
        <v>166103300149102003</v>
      </c>
      <c r="B19196" s="28">
        <f t="shared" si="924"/>
        <v>60</v>
      </c>
      <c r="C19196" s="28">
        <f t="shared" si="925"/>
        <v>54</v>
      </c>
      <c r="K19196" s="73" t="s">
        <v>8701</v>
      </c>
      <c r="L19196" s="73" t="s">
        <v>8699</v>
      </c>
      <c r="M19196" s="74">
        <v>6</v>
      </c>
      <c r="N19196" s="74">
        <v>54</v>
      </c>
    </row>
    <row r="19197" spans="1:14">
      <c r="A19197" s="43" t="str">
        <f t="shared" si="923"/>
        <v>166104300110103001</v>
      </c>
      <c r="B19197" s="28">
        <f t="shared" si="924"/>
        <v>32</v>
      </c>
      <c r="C19197" s="28">
        <f t="shared" si="925"/>
        <v>31</v>
      </c>
      <c r="K19197" s="73" t="s">
        <v>1996</v>
      </c>
      <c r="L19197" s="73" t="s">
        <v>8702</v>
      </c>
      <c r="M19197" s="74">
        <v>1</v>
      </c>
      <c r="N19197" s="74">
        <v>31</v>
      </c>
    </row>
    <row r="19198" spans="1:14">
      <c r="A19198" s="43" t="str">
        <f t="shared" si="923"/>
        <v>166104300149103001</v>
      </c>
      <c r="B19198" s="28">
        <f t="shared" si="924"/>
        <v>4</v>
      </c>
      <c r="C19198" s="28">
        <f t="shared" si="925"/>
        <v>2</v>
      </c>
      <c r="K19198" s="73" t="s">
        <v>8703</v>
      </c>
      <c r="L19198" s="73" t="s">
        <v>8702</v>
      </c>
      <c r="M19198" s="74">
        <v>2</v>
      </c>
      <c r="N19198" s="74">
        <v>2</v>
      </c>
    </row>
    <row r="19199" spans="1:14">
      <c r="A19199" s="43" t="str">
        <f t="shared" si="923"/>
        <v>166104300149103002</v>
      </c>
      <c r="B19199" s="28">
        <f t="shared" si="924"/>
        <v>0</v>
      </c>
      <c r="C19199" s="28">
        <f t="shared" si="925"/>
        <v>0</v>
      </c>
      <c r="K19199" s="73" t="s">
        <v>8704</v>
      </c>
      <c r="L19199" s="73" t="s">
        <v>8702</v>
      </c>
      <c r="M19199" s="74">
        <v>0</v>
      </c>
      <c r="N19199" s="74">
        <v>0</v>
      </c>
    </row>
    <row r="19200" spans="1:14">
      <c r="A19200" s="43" t="str">
        <f t="shared" si="923"/>
        <v>166104300149103003</v>
      </c>
      <c r="B19200" s="28">
        <f t="shared" si="924"/>
        <v>5</v>
      </c>
      <c r="C19200" s="28">
        <f t="shared" si="925"/>
        <v>4</v>
      </c>
      <c r="K19200" s="73" t="s">
        <v>8705</v>
      </c>
      <c r="L19200" s="73" t="s">
        <v>8702</v>
      </c>
      <c r="M19200" s="74">
        <v>1</v>
      </c>
      <c r="N19200" s="74">
        <v>4</v>
      </c>
    </row>
    <row r="19201" spans="1:14">
      <c r="A19201" s="43" t="str">
        <f t="shared" si="923"/>
        <v>166104300149103004</v>
      </c>
      <c r="B19201" s="28">
        <f t="shared" si="924"/>
        <v>10</v>
      </c>
      <c r="C19201" s="28">
        <f t="shared" si="925"/>
        <v>8</v>
      </c>
      <c r="K19201" s="73" t="s">
        <v>8706</v>
      </c>
      <c r="L19201" s="73" t="s">
        <v>8702</v>
      </c>
      <c r="M19201" s="74">
        <v>2</v>
      </c>
      <c r="N19201" s="74">
        <v>8</v>
      </c>
    </row>
    <row r="19202" spans="1:14">
      <c r="A19202" s="43" t="str">
        <f t="shared" si="923"/>
        <v>166104300149103005</v>
      </c>
      <c r="B19202" s="28">
        <f t="shared" si="924"/>
        <v>21</v>
      </c>
      <c r="C19202" s="28">
        <f t="shared" si="925"/>
        <v>13</v>
      </c>
      <c r="K19202" s="73" t="s">
        <v>8707</v>
      </c>
      <c r="L19202" s="73" t="s">
        <v>8702</v>
      </c>
      <c r="M19202" s="74">
        <v>8</v>
      </c>
      <c r="N19202" s="74">
        <v>13</v>
      </c>
    </row>
    <row r="19203" spans="1:14">
      <c r="A19203" s="43" t="str">
        <f t="shared" si="923"/>
        <v>166104300149103006</v>
      </c>
      <c r="B19203" s="28">
        <f t="shared" si="924"/>
        <v>5</v>
      </c>
      <c r="C19203" s="28">
        <f t="shared" si="925"/>
        <v>5</v>
      </c>
      <c r="K19203" s="73" t="s">
        <v>8708</v>
      </c>
      <c r="L19203" s="73" t="s">
        <v>8702</v>
      </c>
      <c r="M19203" s="74">
        <v>0</v>
      </c>
      <c r="N19203" s="74">
        <v>5</v>
      </c>
    </row>
    <row r="19204" spans="1:14">
      <c r="A19204" s="43" t="str">
        <f t="shared" si="923"/>
        <v>166104300149103007</v>
      </c>
      <c r="B19204" s="28">
        <f t="shared" si="924"/>
        <v>9</v>
      </c>
      <c r="C19204" s="28">
        <f t="shared" si="925"/>
        <v>4</v>
      </c>
      <c r="K19204" s="73" t="s">
        <v>8709</v>
      </c>
      <c r="L19204" s="73" t="s">
        <v>8702</v>
      </c>
      <c r="M19204" s="74">
        <v>5</v>
      </c>
      <c r="N19204" s="74">
        <v>4</v>
      </c>
    </row>
    <row r="19205" spans="1:14">
      <c r="A19205" s="43" t="str">
        <f t="shared" si="923"/>
        <v>166104300149103008</v>
      </c>
      <c r="B19205" s="28">
        <f t="shared" si="924"/>
        <v>6</v>
      </c>
      <c r="C19205" s="28">
        <f t="shared" si="925"/>
        <v>1</v>
      </c>
      <c r="K19205" s="73" t="s">
        <v>8710</v>
      </c>
      <c r="L19205" s="73" t="s">
        <v>8702</v>
      </c>
      <c r="M19205" s="74">
        <v>5</v>
      </c>
      <c r="N19205" s="74">
        <v>1</v>
      </c>
    </row>
    <row r="19206" spans="1:14">
      <c r="A19206" s="43" t="str">
        <f t="shared" ref="A19206:A19269" si="926">L19206&amp;K19206</f>
        <v>166104300149103009</v>
      </c>
      <c r="B19206" s="28">
        <f t="shared" ref="B19206:B19269" si="927">M19206+N19206</f>
        <v>10</v>
      </c>
      <c r="C19206" s="28">
        <f t="shared" ref="C19206:C19269" si="928">N19206</f>
        <v>3</v>
      </c>
      <c r="K19206" s="73" t="s">
        <v>8711</v>
      </c>
      <c r="L19206" s="73" t="s">
        <v>8702</v>
      </c>
      <c r="M19206" s="74">
        <v>7</v>
      </c>
      <c r="N19206" s="74">
        <v>3</v>
      </c>
    </row>
    <row r="19207" spans="1:14">
      <c r="A19207" s="43" t="str">
        <f t="shared" si="926"/>
        <v>166104300149103010</v>
      </c>
      <c r="B19207" s="28">
        <f t="shared" si="927"/>
        <v>4</v>
      </c>
      <c r="C19207" s="28">
        <f t="shared" si="928"/>
        <v>1</v>
      </c>
      <c r="K19207" s="73" t="s">
        <v>8712</v>
      </c>
      <c r="L19207" s="73" t="s">
        <v>8702</v>
      </c>
      <c r="M19207" s="74">
        <v>3</v>
      </c>
      <c r="N19207" s="74">
        <v>1</v>
      </c>
    </row>
    <row r="19208" spans="1:14">
      <c r="A19208" s="43" t="str">
        <f t="shared" si="926"/>
        <v>166104300149103011</v>
      </c>
      <c r="B19208" s="28">
        <f t="shared" si="927"/>
        <v>2</v>
      </c>
      <c r="C19208" s="28">
        <f t="shared" si="928"/>
        <v>1</v>
      </c>
      <c r="K19208" s="73" t="s">
        <v>8713</v>
      </c>
      <c r="L19208" s="73" t="s">
        <v>8702</v>
      </c>
      <c r="M19208" s="74">
        <v>1</v>
      </c>
      <c r="N19208" s="74">
        <v>1</v>
      </c>
    </row>
    <row r="19209" spans="1:14">
      <c r="A19209" s="43" t="str">
        <f t="shared" si="926"/>
        <v>166104300149103012</v>
      </c>
      <c r="B19209" s="28">
        <f t="shared" si="927"/>
        <v>5</v>
      </c>
      <c r="C19209" s="28">
        <f t="shared" si="928"/>
        <v>5</v>
      </c>
      <c r="K19209" s="73" t="s">
        <v>8714</v>
      </c>
      <c r="L19209" s="73" t="s">
        <v>8702</v>
      </c>
      <c r="M19209" s="74">
        <v>0</v>
      </c>
      <c r="N19209" s="74">
        <v>5</v>
      </c>
    </row>
    <row r="19210" spans="1:14">
      <c r="A19210" s="43" t="str">
        <f t="shared" si="926"/>
        <v>166104300149103013</v>
      </c>
      <c r="B19210" s="28">
        <f t="shared" si="927"/>
        <v>0</v>
      </c>
      <c r="C19210" s="28">
        <f t="shared" si="928"/>
        <v>0</v>
      </c>
      <c r="K19210" s="73" t="s">
        <v>8715</v>
      </c>
      <c r="L19210" s="73" t="s">
        <v>8702</v>
      </c>
      <c r="M19210" s="74">
        <v>0</v>
      </c>
      <c r="N19210" s="74">
        <v>0</v>
      </c>
    </row>
    <row r="19211" spans="1:14">
      <c r="A19211" s="43" t="str">
        <f t="shared" si="926"/>
        <v>166104300149103014</v>
      </c>
      <c r="B19211" s="28">
        <f t="shared" si="927"/>
        <v>1</v>
      </c>
      <c r="C19211" s="28">
        <f t="shared" si="928"/>
        <v>1</v>
      </c>
      <c r="K19211" s="73" t="s">
        <v>8716</v>
      </c>
      <c r="L19211" s="73" t="s">
        <v>8702</v>
      </c>
      <c r="M19211" s="74">
        <v>0</v>
      </c>
      <c r="N19211" s="74">
        <v>1</v>
      </c>
    </row>
    <row r="19212" spans="1:14">
      <c r="A19212" s="43" t="str">
        <f t="shared" si="926"/>
        <v>166104300149103015</v>
      </c>
      <c r="B19212" s="28">
        <f t="shared" si="927"/>
        <v>1</v>
      </c>
      <c r="C19212" s="28">
        <f t="shared" si="928"/>
        <v>1</v>
      </c>
      <c r="K19212" s="73" t="s">
        <v>8717</v>
      </c>
      <c r="L19212" s="73" t="s">
        <v>8702</v>
      </c>
      <c r="M19212" s="74">
        <v>0</v>
      </c>
      <c r="N19212" s="74">
        <v>1</v>
      </c>
    </row>
    <row r="19213" spans="1:14">
      <c r="A19213" s="43" t="str">
        <f t="shared" si="926"/>
        <v>166104300149103016</v>
      </c>
      <c r="B19213" s="28">
        <f t="shared" si="927"/>
        <v>6</v>
      </c>
      <c r="C19213" s="28">
        <f t="shared" si="928"/>
        <v>6</v>
      </c>
      <c r="K19213" s="73" t="s">
        <v>8718</v>
      </c>
      <c r="L19213" s="73" t="s">
        <v>8702</v>
      </c>
      <c r="M19213" s="74">
        <v>0</v>
      </c>
      <c r="N19213" s="74">
        <v>6</v>
      </c>
    </row>
    <row r="19214" spans="1:14">
      <c r="A19214" s="43" t="str">
        <f t="shared" si="926"/>
        <v>166104300149103017</v>
      </c>
      <c r="B19214" s="28">
        <f t="shared" si="927"/>
        <v>0</v>
      </c>
      <c r="C19214" s="28">
        <f t="shared" si="928"/>
        <v>0</v>
      </c>
      <c r="K19214" s="73" t="s">
        <v>8719</v>
      </c>
      <c r="L19214" s="73" t="s">
        <v>8702</v>
      </c>
      <c r="M19214" s="74">
        <v>0</v>
      </c>
      <c r="N19214" s="74">
        <v>0</v>
      </c>
    </row>
    <row r="19215" spans="1:14">
      <c r="A19215" s="43" t="str">
        <f t="shared" si="926"/>
        <v>166104300149103018</v>
      </c>
      <c r="B19215" s="28">
        <f t="shared" si="927"/>
        <v>3</v>
      </c>
      <c r="C19215" s="28">
        <f t="shared" si="928"/>
        <v>2</v>
      </c>
      <c r="K19215" s="73" t="s">
        <v>8720</v>
      </c>
      <c r="L19215" s="73" t="s">
        <v>8702</v>
      </c>
      <c r="M19215" s="74">
        <v>1</v>
      </c>
      <c r="N19215" s="74">
        <v>2</v>
      </c>
    </row>
    <row r="19216" spans="1:14">
      <c r="A19216" s="43" t="str">
        <f t="shared" si="926"/>
        <v>166105300110104002</v>
      </c>
      <c r="B19216" s="28">
        <f t="shared" si="927"/>
        <v>111</v>
      </c>
      <c r="C19216" s="28">
        <f t="shared" si="928"/>
        <v>64</v>
      </c>
      <c r="K19216" s="73" t="s">
        <v>2526</v>
      </c>
      <c r="L19216" s="73" t="s">
        <v>8721</v>
      </c>
      <c r="M19216" s="74">
        <v>47</v>
      </c>
      <c r="N19216" s="74">
        <v>64</v>
      </c>
    </row>
    <row r="19217" spans="1:14">
      <c r="A19217" s="43" t="str">
        <f t="shared" si="926"/>
        <v>166105300149104017</v>
      </c>
      <c r="B19217" s="28">
        <f t="shared" si="927"/>
        <v>6</v>
      </c>
      <c r="C19217" s="28">
        <f t="shared" si="928"/>
        <v>6</v>
      </c>
      <c r="K19217" s="73" t="s">
        <v>8722</v>
      </c>
      <c r="L19217" s="73" t="s">
        <v>8721</v>
      </c>
      <c r="M19217" s="74">
        <v>0</v>
      </c>
      <c r="N19217" s="74">
        <v>6</v>
      </c>
    </row>
    <row r="19218" spans="1:14">
      <c r="A19218" s="43" t="str">
        <f t="shared" si="926"/>
        <v>166105300149104018</v>
      </c>
      <c r="B19218" s="28">
        <f t="shared" si="927"/>
        <v>34</v>
      </c>
      <c r="C19218" s="28">
        <f t="shared" si="928"/>
        <v>33</v>
      </c>
      <c r="K19218" s="73" t="s">
        <v>8723</v>
      </c>
      <c r="L19218" s="73" t="s">
        <v>8721</v>
      </c>
      <c r="M19218" s="74">
        <v>1</v>
      </c>
      <c r="N19218" s="74">
        <v>33</v>
      </c>
    </row>
    <row r="19219" spans="1:14">
      <c r="A19219" s="43" t="str">
        <f t="shared" si="926"/>
        <v>166105300149104019</v>
      </c>
      <c r="B19219" s="28">
        <f t="shared" si="927"/>
        <v>2</v>
      </c>
      <c r="C19219" s="28">
        <f t="shared" si="928"/>
        <v>1</v>
      </c>
      <c r="K19219" s="73" t="s">
        <v>8724</v>
      </c>
      <c r="L19219" s="73" t="s">
        <v>8721</v>
      </c>
      <c r="M19219" s="74">
        <v>1</v>
      </c>
      <c r="N19219" s="74">
        <v>1</v>
      </c>
    </row>
    <row r="19220" spans="1:14">
      <c r="A19220" s="43" t="str">
        <f t="shared" si="926"/>
        <v>166105300149104020</v>
      </c>
      <c r="B19220" s="28">
        <f t="shared" si="927"/>
        <v>0</v>
      </c>
      <c r="C19220" s="28">
        <f t="shared" si="928"/>
        <v>0</v>
      </c>
      <c r="K19220" s="73" t="s">
        <v>8725</v>
      </c>
      <c r="L19220" s="73" t="s">
        <v>8721</v>
      </c>
      <c r="M19220" s="74">
        <v>0</v>
      </c>
      <c r="N19220" s="74">
        <v>0</v>
      </c>
    </row>
    <row r="19221" spans="1:14">
      <c r="A19221" s="43" t="str">
        <f t="shared" si="926"/>
        <v>166105300149104021</v>
      </c>
      <c r="B19221" s="28">
        <f t="shared" si="927"/>
        <v>6</v>
      </c>
      <c r="C19221" s="28">
        <f t="shared" si="928"/>
        <v>6</v>
      </c>
      <c r="K19221" s="73" t="s">
        <v>8726</v>
      </c>
      <c r="L19221" s="73" t="s">
        <v>8721</v>
      </c>
      <c r="M19221" s="74">
        <v>0</v>
      </c>
      <c r="N19221" s="74">
        <v>6</v>
      </c>
    </row>
    <row r="19222" spans="1:14">
      <c r="A19222" s="43" t="str">
        <f t="shared" si="926"/>
        <v>166105300149104022</v>
      </c>
      <c r="B19222" s="28">
        <f t="shared" si="927"/>
        <v>7</v>
      </c>
      <c r="C19222" s="28">
        <f t="shared" si="928"/>
        <v>7</v>
      </c>
      <c r="K19222" s="73" t="s">
        <v>8727</v>
      </c>
      <c r="L19222" s="73" t="s">
        <v>8721</v>
      </c>
      <c r="M19222" s="74">
        <v>0</v>
      </c>
      <c r="N19222" s="74">
        <v>7</v>
      </c>
    </row>
    <row r="19223" spans="1:14">
      <c r="A19223" s="43" t="str">
        <f t="shared" si="926"/>
        <v>166105300149104023</v>
      </c>
      <c r="B19223" s="28">
        <f t="shared" si="927"/>
        <v>34</v>
      </c>
      <c r="C19223" s="28">
        <f t="shared" si="928"/>
        <v>34</v>
      </c>
      <c r="K19223" s="73" t="s">
        <v>8728</v>
      </c>
      <c r="L19223" s="73" t="s">
        <v>8721</v>
      </c>
      <c r="M19223" s="74">
        <v>0</v>
      </c>
      <c r="N19223" s="74">
        <v>34</v>
      </c>
    </row>
    <row r="19224" spans="1:14">
      <c r="A19224" s="43" t="str">
        <f t="shared" si="926"/>
        <v>166105300149104024</v>
      </c>
      <c r="B19224" s="28">
        <f t="shared" si="927"/>
        <v>3</v>
      </c>
      <c r="C19224" s="28">
        <f t="shared" si="928"/>
        <v>2</v>
      </c>
      <c r="K19224" s="73" t="s">
        <v>8729</v>
      </c>
      <c r="L19224" s="73" t="s">
        <v>8721</v>
      </c>
      <c r="M19224" s="74">
        <v>1</v>
      </c>
      <c r="N19224" s="74">
        <v>2</v>
      </c>
    </row>
    <row r="19225" spans="1:14">
      <c r="A19225" s="43" t="str">
        <f t="shared" si="926"/>
        <v>166105300149104025</v>
      </c>
      <c r="B19225" s="28">
        <f t="shared" si="927"/>
        <v>100</v>
      </c>
      <c r="C19225" s="28">
        <f t="shared" si="928"/>
        <v>90</v>
      </c>
      <c r="K19225" s="73" t="s">
        <v>8730</v>
      </c>
      <c r="L19225" s="73" t="s">
        <v>8721</v>
      </c>
      <c r="M19225" s="74">
        <v>10</v>
      </c>
      <c r="N19225" s="74">
        <v>90</v>
      </c>
    </row>
    <row r="19226" spans="1:14">
      <c r="A19226" s="43" t="str">
        <f t="shared" si="926"/>
        <v>166105300149104026</v>
      </c>
      <c r="B19226" s="28">
        <f t="shared" si="927"/>
        <v>2</v>
      </c>
      <c r="C19226" s="28">
        <f t="shared" si="928"/>
        <v>2</v>
      </c>
      <c r="K19226" s="73" t="s">
        <v>8731</v>
      </c>
      <c r="L19226" s="73" t="s">
        <v>8721</v>
      </c>
      <c r="M19226" s="74">
        <v>0</v>
      </c>
      <c r="N19226" s="74">
        <v>2</v>
      </c>
    </row>
    <row r="19227" spans="1:14">
      <c r="A19227" s="43" t="str">
        <f t="shared" si="926"/>
        <v>166105300149104027</v>
      </c>
      <c r="B19227" s="28">
        <f t="shared" si="927"/>
        <v>53</v>
      </c>
      <c r="C19227" s="28">
        <f t="shared" si="928"/>
        <v>53</v>
      </c>
      <c r="K19227" s="73" t="s">
        <v>8732</v>
      </c>
      <c r="L19227" s="73" t="s">
        <v>8721</v>
      </c>
      <c r="M19227" s="74">
        <v>0</v>
      </c>
      <c r="N19227" s="74">
        <v>53</v>
      </c>
    </row>
    <row r="19228" spans="1:14">
      <c r="A19228" s="43" t="str">
        <f t="shared" si="926"/>
        <v>166105300149104028</v>
      </c>
      <c r="B19228" s="28">
        <f t="shared" si="927"/>
        <v>9</v>
      </c>
      <c r="C19228" s="28">
        <f t="shared" si="928"/>
        <v>9</v>
      </c>
      <c r="K19228" s="73" t="s">
        <v>8733</v>
      </c>
      <c r="L19228" s="73" t="s">
        <v>8721</v>
      </c>
      <c r="M19228" s="74">
        <v>0</v>
      </c>
      <c r="N19228" s="74">
        <v>9</v>
      </c>
    </row>
    <row r="19229" spans="1:14">
      <c r="A19229" s="43" t="str">
        <f t="shared" si="926"/>
        <v>166105300149104029</v>
      </c>
      <c r="B19229" s="28">
        <f t="shared" si="927"/>
        <v>2</v>
      </c>
      <c r="C19229" s="28">
        <f t="shared" si="928"/>
        <v>2</v>
      </c>
      <c r="K19229" s="73" t="s">
        <v>8734</v>
      </c>
      <c r="L19229" s="73" t="s">
        <v>8721</v>
      </c>
      <c r="M19229" s="74">
        <v>0</v>
      </c>
      <c r="N19229" s="74">
        <v>2</v>
      </c>
    </row>
    <row r="19230" spans="1:14">
      <c r="A19230" s="43" t="str">
        <f t="shared" si="926"/>
        <v>166105300149104030</v>
      </c>
      <c r="B19230" s="28">
        <f t="shared" si="927"/>
        <v>2</v>
      </c>
      <c r="C19230" s="28">
        <f t="shared" si="928"/>
        <v>2</v>
      </c>
      <c r="K19230" s="73" t="s">
        <v>8735</v>
      </c>
      <c r="L19230" s="73" t="s">
        <v>8721</v>
      </c>
      <c r="M19230" s="74">
        <v>0</v>
      </c>
      <c r="N19230" s="74">
        <v>2</v>
      </c>
    </row>
    <row r="19231" spans="1:14">
      <c r="A19231" s="43" t="str">
        <f t="shared" si="926"/>
        <v>166106300110105001</v>
      </c>
      <c r="B19231" s="28">
        <f t="shared" si="927"/>
        <v>57</v>
      </c>
      <c r="C19231" s="28">
        <f t="shared" si="928"/>
        <v>45</v>
      </c>
      <c r="K19231" s="73" t="s">
        <v>2070</v>
      </c>
      <c r="L19231" s="73" t="s">
        <v>8736</v>
      </c>
      <c r="M19231" s="74">
        <v>12</v>
      </c>
      <c r="N19231" s="74">
        <v>45</v>
      </c>
    </row>
    <row r="19232" spans="1:14">
      <c r="A19232" s="43" t="str">
        <f t="shared" si="926"/>
        <v>166106300149105001</v>
      </c>
      <c r="B19232" s="28">
        <f t="shared" si="927"/>
        <v>24</v>
      </c>
      <c r="C19232" s="28">
        <f t="shared" si="928"/>
        <v>17</v>
      </c>
      <c r="K19232" s="73" t="s">
        <v>8737</v>
      </c>
      <c r="L19232" s="73" t="s">
        <v>8736</v>
      </c>
      <c r="M19232" s="74">
        <v>7</v>
      </c>
      <c r="N19232" s="74">
        <v>17</v>
      </c>
    </row>
    <row r="19233" spans="1:14">
      <c r="A19233" s="43" t="str">
        <f t="shared" si="926"/>
        <v>166107300110106001</v>
      </c>
      <c r="B19233" s="28">
        <f t="shared" si="927"/>
        <v>23</v>
      </c>
      <c r="C19233" s="28">
        <f t="shared" si="928"/>
        <v>18</v>
      </c>
      <c r="K19233" s="73" t="s">
        <v>2056</v>
      </c>
      <c r="L19233" s="73" t="s">
        <v>8738</v>
      </c>
      <c r="M19233" s="74">
        <v>5</v>
      </c>
      <c r="N19233" s="74">
        <v>18</v>
      </c>
    </row>
    <row r="19234" spans="1:14">
      <c r="A19234" s="43" t="str">
        <f t="shared" si="926"/>
        <v>166107300110106002</v>
      </c>
      <c r="B19234" s="28">
        <f t="shared" si="927"/>
        <v>19</v>
      </c>
      <c r="C19234" s="28">
        <f t="shared" si="928"/>
        <v>16</v>
      </c>
      <c r="K19234" s="73" t="s">
        <v>2530</v>
      </c>
      <c r="L19234" s="73" t="s">
        <v>8738</v>
      </c>
      <c r="M19234" s="74">
        <v>3</v>
      </c>
      <c r="N19234" s="74">
        <v>16</v>
      </c>
    </row>
    <row r="19235" spans="1:14">
      <c r="A19235" s="43" t="str">
        <f t="shared" si="926"/>
        <v>166107300149106001</v>
      </c>
      <c r="B19235" s="28">
        <f t="shared" si="927"/>
        <v>20</v>
      </c>
      <c r="C19235" s="28">
        <f t="shared" si="928"/>
        <v>18</v>
      </c>
      <c r="K19235" s="73" t="s">
        <v>8739</v>
      </c>
      <c r="L19235" s="73" t="s">
        <v>8738</v>
      </c>
      <c r="M19235" s="74">
        <v>2</v>
      </c>
      <c r="N19235" s="74">
        <v>18</v>
      </c>
    </row>
    <row r="19236" spans="1:14">
      <c r="A19236" s="43" t="str">
        <f t="shared" si="926"/>
        <v>166107300149106002</v>
      </c>
      <c r="B19236" s="28">
        <f t="shared" si="927"/>
        <v>29</v>
      </c>
      <c r="C19236" s="28">
        <f t="shared" si="928"/>
        <v>25</v>
      </c>
      <c r="K19236" s="73" t="s">
        <v>8740</v>
      </c>
      <c r="L19236" s="73" t="s">
        <v>8738</v>
      </c>
      <c r="M19236" s="74">
        <v>4</v>
      </c>
      <c r="N19236" s="74">
        <v>25</v>
      </c>
    </row>
    <row r="19237" spans="1:14">
      <c r="A19237" s="43" t="str">
        <f t="shared" si="926"/>
        <v>166108300110107001</v>
      </c>
      <c r="B19237" s="28">
        <f t="shared" si="927"/>
        <v>2</v>
      </c>
      <c r="C19237" s="28">
        <f t="shared" si="928"/>
        <v>0</v>
      </c>
      <c r="K19237" s="73" t="s">
        <v>2000</v>
      </c>
      <c r="L19237" s="73" t="s">
        <v>8741</v>
      </c>
      <c r="M19237" s="74">
        <v>2</v>
      </c>
      <c r="N19237" s="74">
        <v>0</v>
      </c>
    </row>
    <row r="19238" spans="1:14">
      <c r="A19238" s="43" t="str">
        <f t="shared" si="926"/>
        <v>166108300149107001</v>
      </c>
      <c r="B19238" s="28">
        <f t="shared" si="927"/>
        <v>20</v>
      </c>
      <c r="C19238" s="28">
        <f t="shared" si="928"/>
        <v>7</v>
      </c>
      <c r="K19238" s="73" t="s">
        <v>8742</v>
      </c>
      <c r="L19238" s="73" t="s">
        <v>8741</v>
      </c>
      <c r="M19238" s="74">
        <v>13</v>
      </c>
      <c r="N19238" s="74">
        <v>7</v>
      </c>
    </row>
    <row r="19239" spans="1:14">
      <c r="A19239" s="43" t="str">
        <f t="shared" si="926"/>
        <v>166108300149107002</v>
      </c>
      <c r="B19239" s="28">
        <f t="shared" si="927"/>
        <v>2</v>
      </c>
      <c r="C19239" s="28">
        <f t="shared" si="928"/>
        <v>2</v>
      </c>
      <c r="K19239" s="73" t="s">
        <v>8743</v>
      </c>
      <c r="L19239" s="73" t="s">
        <v>8741</v>
      </c>
      <c r="M19239" s="74">
        <v>0</v>
      </c>
      <c r="N19239" s="74">
        <v>2</v>
      </c>
    </row>
    <row r="19240" spans="1:14">
      <c r="A19240" s="43" t="str">
        <f t="shared" si="926"/>
        <v>166109300149108001</v>
      </c>
      <c r="B19240" s="28">
        <f t="shared" si="927"/>
        <v>4</v>
      </c>
      <c r="C19240" s="28">
        <f t="shared" si="928"/>
        <v>3</v>
      </c>
      <c r="K19240" s="73" t="s">
        <v>8744</v>
      </c>
      <c r="L19240" s="73" t="s">
        <v>8745</v>
      </c>
      <c r="M19240" s="74">
        <v>1</v>
      </c>
      <c r="N19240" s="74">
        <v>3</v>
      </c>
    </row>
    <row r="19241" spans="1:14">
      <c r="A19241" s="43" t="str">
        <f t="shared" si="926"/>
        <v>166109300149108002</v>
      </c>
      <c r="B19241" s="28">
        <f t="shared" si="927"/>
        <v>6</v>
      </c>
      <c r="C19241" s="28">
        <f t="shared" si="928"/>
        <v>1</v>
      </c>
      <c r="K19241" s="73" t="s">
        <v>8746</v>
      </c>
      <c r="L19241" s="73" t="s">
        <v>8745</v>
      </c>
      <c r="M19241" s="74">
        <v>5</v>
      </c>
      <c r="N19241" s="74">
        <v>1</v>
      </c>
    </row>
    <row r="19242" spans="1:14">
      <c r="A19242" s="43" t="str">
        <f t="shared" si="926"/>
        <v>166109300149108003</v>
      </c>
      <c r="B19242" s="28">
        <f t="shared" si="927"/>
        <v>13</v>
      </c>
      <c r="C19242" s="28">
        <f t="shared" si="928"/>
        <v>9</v>
      </c>
      <c r="K19242" s="73" t="s">
        <v>8747</v>
      </c>
      <c r="L19242" s="73" t="s">
        <v>8745</v>
      </c>
      <c r="M19242" s="74">
        <v>4</v>
      </c>
      <c r="N19242" s="74">
        <v>9</v>
      </c>
    </row>
    <row r="19243" spans="1:14">
      <c r="A19243" s="43" t="str">
        <f t="shared" si="926"/>
        <v>166112300110111001</v>
      </c>
      <c r="B19243" s="28">
        <f t="shared" si="927"/>
        <v>7</v>
      </c>
      <c r="C19243" s="28">
        <f t="shared" si="928"/>
        <v>3</v>
      </c>
      <c r="K19243" s="73" t="s">
        <v>2008</v>
      </c>
      <c r="L19243" s="73" t="s">
        <v>8748</v>
      </c>
      <c r="M19243" s="74">
        <v>4</v>
      </c>
      <c r="N19243" s="74">
        <v>3</v>
      </c>
    </row>
    <row r="19244" spans="1:14">
      <c r="A19244" s="43" t="str">
        <f t="shared" si="926"/>
        <v>166112300149111001</v>
      </c>
      <c r="B19244" s="28">
        <f t="shared" si="927"/>
        <v>22</v>
      </c>
      <c r="C19244" s="28">
        <f t="shared" si="928"/>
        <v>6</v>
      </c>
      <c r="K19244" s="73" t="s">
        <v>8749</v>
      </c>
      <c r="L19244" s="73" t="s">
        <v>8748</v>
      </c>
      <c r="M19244" s="74">
        <v>16</v>
      </c>
      <c r="N19244" s="74">
        <v>6</v>
      </c>
    </row>
    <row r="19245" spans="1:14">
      <c r="A19245" s="43" t="str">
        <f t="shared" si="926"/>
        <v>166112300149111002</v>
      </c>
      <c r="B19245" s="28">
        <f t="shared" si="927"/>
        <v>3</v>
      </c>
      <c r="C19245" s="28">
        <f t="shared" si="928"/>
        <v>0</v>
      </c>
      <c r="K19245" s="73" t="s">
        <v>8750</v>
      </c>
      <c r="L19245" s="73" t="s">
        <v>8748</v>
      </c>
      <c r="M19245" s="74">
        <v>3</v>
      </c>
      <c r="N19245" s="74">
        <v>0</v>
      </c>
    </row>
    <row r="19246" spans="1:14">
      <c r="A19246" s="43" t="str">
        <f t="shared" si="926"/>
        <v>166112300149111003</v>
      </c>
      <c r="B19246" s="28">
        <f t="shared" si="927"/>
        <v>5</v>
      </c>
      <c r="C19246" s="28">
        <f t="shared" si="928"/>
        <v>1</v>
      </c>
      <c r="K19246" s="73" t="s">
        <v>8751</v>
      </c>
      <c r="L19246" s="73" t="s">
        <v>8748</v>
      </c>
      <c r="M19246" s="74">
        <v>4</v>
      </c>
      <c r="N19246" s="74">
        <v>1</v>
      </c>
    </row>
    <row r="19247" spans="1:14">
      <c r="A19247" s="43" t="str">
        <f t="shared" si="926"/>
        <v>166113300149112001</v>
      </c>
      <c r="B19247" s="28">
        <f t="shared" si="927"/>
        <v>37</v>
      </c>
      <c r="C19247" s="28">
        <f t="shared" si="928"/>
        <v>36</v>
      </c>
      <c r="K19247" s="73" t="s">
        <v>8752</v>
      </c>
      <c r="L19247" s="73" t="s">
        <v>8753</v>
      </c>
      <c r="M19247" s="74">
        <v>1</v>
      </c>
      <c r="N19247" s="74">
        <v>36</v>
      </c>
    </row>
    <row r="19248" spans="1:14">
      <c r="A19248" s="43" t="str">
        <f t="shared" si="926"/>
        <v>166115300149114001</v>
      </c>
      <c r="B19248" s="28">
        <f t="shared" si="927"/>
        <v>28</v>
      </c>
      <c r="C19248" s="28">
        <f t="shared" si="928"/>
        <v>26</v>
      </c>
      <c r="K19248" s="73" t="s">
        <v>8754</v>
      </c>
      <c r="L19248" s="73" t="s">
        <v>8755</v>
      </c>
      <c r="M19248" s="74">
        <v>2</v>
      </c>
      <c r="N19248" s="74">
        <v>26</v>
      </c>
    </row>
    <row r="19249" spans="1:14">
      <c r="A19249" s="43" t="str">
        <f t="shared" si="926"/>
        <v>166115300149114002</v>
      </c>
      <c r="B19249" s="28">
        <f t="shared" si="927"/>
        <v>14</v>
      </c>
      <c r="C19249" s="28">
        <f t="shared" si="928"/>
        <v>13</v>
      </c>
      <c r="K19249" s="73" t="s">
        <v>8756</v>
      </c>
      <c r="L19249" s="73" t="s">
        <v>8755</v>
      </c>
      <c r="M19249" s="74">
        <v>1</v>
      </c>
      <c r="N19249" s="74">
        <v>13</v>
      </c>
    </row>
    <row r="19250" spans="1:14">
      <c r="A19250" s="43" t="str">
        <f t="shared" si="926"/>
        <v>166115300149114003</v>
      </c>
      <c r="B19250" s="28">
        <f t="shared" si="927"/>
        <v>21</v>
      </c>
      <c r="C19250" s="28">
        <f t="shared" si="928"/>
        <v>16</v>
      </c>
      <c r="K19250" s="73" t="s">
        <v>8757</v>
      </c>
      <c r="L19250" s="73" t="s">
        <v>8755</v>
      </c>
      <c r="M19250" s="74">
        <v>5</v>
      </c>
      <c r="N19250" s="74">
        <v>16</v>
      </c>
    </row>
    <row r="19251" spans="1:14">
      <c r="A19251" s="43" t="str">
        <f t="shared" si="926"/>
        <v>166115300149114004</v>
      </c>
      <c r="B19251" s="28">
        <f t="shared" si="927"/>
        <v>8</v>
      </c>
      <c r="C19251" s="28">
        <f t="shared" si="928"/>
        <v>7</v>
      </c>
      <c r="K19251" s="73" t="s">
        <v>8758</v>
      </c>
      <c r="L19251" s="73" t="s">
        <v>8755</v>
      </c>
      <c r="M19251" s="74">
        <v>1</v>
      </c>
      <c r="N19251" s="74">
        <v>7</v>
      </c>
    </row>
    <row r="19252" spans="1:14">
      <c r="A19252" s="43" t="str">
        <f t="shared" si="926"/>
        <v>166115300149114005</v>
      </c>
      <c r="B19252" s="28">
        <f t="shared" si="927"/>
        <v>70</v>
      </c>
      <c r="C19252" s="28">
        <f t="shared" si="928"/>
        <v>65</v>
      </c>
      <c r="K19252" s="73" t="s">
        <v>8759</v>
      </c>
      <c r="L19252" s="73" t="s">
        <v>8755</v>
      </c>
      <c r="M19252" s="74">
        <v>5</v>
      </c>
      <c r="N19252" s="74">
        <v>65</v>
      </c>
    </row>
    <row r="19253" spans="1:14">
      <c r="A19253" s="43" t="str">
        <f t="shared" si="926"/>
        <v>166115300149114006</v>
      </c>
      <c r="B19253" s="28">
        <f t="shared" si="927"/>
        <v>147</v>
      </c>
      <c r="C19253" s="28">
        <f t="shared" si="928"/>
        <v>136</v>
      </c>
      <c r="K19253" s="73" t="s">
        <v>8760</v>
      </c>
      <c r="L19253" s="73" t="s">
        <v>8755</v>
      </c>
      <c r="M19253" s="74">
        <v>11</v>
      </c>
      <c r="N19253" s="74">
        <v>136</v>
      </c>
    </row>
    <row r="19254" spans="1:14">
      <c r="A19254" s="43" t="str">
        <f t="shared" si="926"/>
        <v>166115300149114007</v>
      </c>
      <c r="B19254" s="28">
        <f t="shared" si="927"/>
        <v>184</v>
      </c>
      <c r="C19254" s="28">
        <f t="shared" si="928"/>
        <v>155</v>
      </c>
      <c r="K19254" s="73" t="s">
        <v>8761</v>
      </c>
      <c r="L19254" s="73" t="s">
        <v>8755</v>
      </c>
      <c r="M19254" s="74">
        <v>29</v>
      </c>
      <c r="N19254" s="74">
        <v>155</v>
      </c>
    </row>
    <row r="19255" spans="1:14">
      <c r="A19255" s="43" t="str">
        <f t="shared" si="926"/>
        <v>166117300149116001</v>
      </c>
      <c r="B19255" s="28">
        <f t="shared" si="927"/>
        <v>20</v>
      </c>
      <c r="C19255" s="28">
        <f t="shared" si="928"/>
        <v>8</v>
      </c>
      <c r="K19255" s="73" t="s">
        <v>8762</v>
      </c>
      <c r="L19255" s="73" t="s">
        <v>8763</v>
      </c>
      <c r="M19255" s="74">
        <v>12</v>
      </c>
      <c r="N19255" s="74">
        <v>8</v>
      </c>
    </row>
    <row r="19256" spans="1:14">
      <c r="A19256" s="43" t="str">
        <f t="shared" si="926"/>
        <v>166120300149119001</v>
      </c>
      <c r="B19256" s="28">
        <f t="shared" si="927"/>
        <v>87</v>
      </c>
      <c r="C19256" s="28">
        <f t="shared" si="928"/>
        <v>86</v>
      </c>
      <c r="K19256" s="73" t="s">
        <v>8764</v>
      </c>
      <c r="L19256" s="73" t="s">
        <v>8765</v>
      </c>
      <c r="M19256" s="74">
        <v>1</v>
      </c>
      <c r="N19256" s="74">
        <v>86</v>
      </c>
    </row>
    <row r="19257" spans="1:14">
      <c r="A19257" s="43" t="str">
        <f t="shared" si="926"/>
        <v>166120300149119002</v>
      </c>
      <c r="B19257" s="28">
        <f t="shared" si="927"/>
        <v>30</v>
      </c>
      <c r="C19257" s="28">
        <f t="shared" si="928"/>
        <v>30</v>
      </c>
      <c r="K19257" s="73" t="s">
        <v>8766</v>
      </c>
      <c r="L19257" s="73" t="s">
        <v>8765</v>
      </c>
      <c r="M19257" s="74">
        <v>0</v>
      </c>
      <c r="N19257" s="74">
        <v>30</v>
      </c>
    </row>
    <row r="19258" spans="1:14">
      <c r="A19258" s="43" t="str">
        <f t="shared" si="926"/>
        <v>166120300149119003</v>
      </c>
      <c r="B19258" s="28">
        <f t="shared" si="927"/>
        <v>63</v>
      </c>
      <c r="C19258" s="28">
        <f t="shared" si="928"/>
        <v>61</v>
      </c>
      <c r="K19258" s="73" t="s">
        <v>1001</v>
      </c>
      <c r="L19258" s="73" t="s">
        <v>8765</v>
      </c>
      <c r="M19258" s="74">
        <v>2</v>
      </c>
      <c r="N19258" s="74">
        <v>61</v>
      </c>
    </row>
    <row r="19259" spans="1:14">
      <c r="A19259" s="43" t="str">
        <f t="shared" si="926"/>
        <v>166120300149119004</v>
      </c>
      <c r="B19259" s="28">
        <f t="shared" si="927"/>
        <v>478</v>
      </c>
      <c r="C19259" s="28">
        <f t="shared" si="928"/>
        <v>476</v>
      </c>
      <c r="K19259" s="73" t="s">
        <v>8767</v>
      </c>
      <c r="L19259" s="73" t="s">
        <v>8765</v>
      </c>
      <c r="M19259" s="74">
        <v>2</v>
      </c>
      <c r="N19259" s="74">
        <v>476</v>
      </c>
    </row>
    <row r="19260" spans="1:14">
      <c r="A19260" s="43" t="str">
        <f t="shared" si="926"/>
        <v>166121300149120001</v>
      </c>
      <c r="B19260" s="28">
        <f t="shared" si="927"/>
        <v>10</v>
      </c>
      <c r="C19260" s="28">
        <f t="shared" si="928"/>
        <v>10</v>
      </c>
      <c r="K19260" s="73" t="s">
        <v>8768</v>
      </c>
      <c r="L19260" s="73" t="s">
        <v>8769</v>
      </c>
      <c r="M19260" s="74">
        <v>0</v>
      </c>
      <c r="N19260" s="74">
        <v>10</v>
      </c>
    </row>
    <row r="19261" spans="1:14">
      <c r="A19261" s="43" t="str">
        <f t="shared" si="926"/>
        <v>166121300149120002</v>
      </c>
      <c r="B19261" s="28">
        <f t="shared" si="927"/>
        <v>33</v>
      </c>
      <c r="C19261" s="28">
        <f t="shared" si="928"/>
        <v>32</v>
      </c>
      <c r="K19261" s="73" t="s">
        <v>8770</v>
      </c>
      <c r="L19261" s="73" t="s">
        <v>8769</v>
      </c>
      <c r="M19261" s="74">
        <v>1</v>
      </c>
      <c r="N19261" s="74">
        <v>32</v>
      </c>
    </row>
    <row r="19262" spans="1:14">
      <c r="A19262" s="43" t="str">
        <f t="shared" si="926"/>
        <v>166121300149120003</v>
      </c>
      <c r="B19262" s="28">
        <f t="shared" si="927"/>
        <v>12</v>
      </c>
      <c r="C19262" s="28">
        <f t="shared" si="928"/>
        <v>11</v>
      </c>
      <c r="K19262" s="73" t="s">
        <v>8771</v>
      </c>
      <c r="L19262" s="73" t="s">
        <v>8769</v>
      </c>
      <c r="M19262" s="74">
        <v>1</v>
      </c>
      <c r="N19262" s="74">
        <v>11</v>
      </c>
    </row>
    <row r="19263" spans="1:14">
      <c r="A19263" s="43" t="str">
        <f t="shared" si="926"/>
        <v>166123300149122001</v>
      </c>
      <c r="B19263" s="28">
        <f t="shared" si="927"/>
        <v>5</v>
      </c>
      <c r="C19263" s="28">
        <f t="shared" si="928"/>
        <v>5</v>
      </c>
      <c r="K19263" s="73" t="s">
        <v>8772</v>
      </c>
      <c r="L19263" s="73" t="s">
        <v>8773</v>
      </c>
      <c r="M19263" s="74">
        <v>0</v>
      </c>
      <c r="N19263" s="74">
        <v>5</v>
      </c>
    </row>
    <row r="19264" spans="1:14">
      <c r="A19264" s="43" t="str">
        <f t="shared" si="926"/>
        <v>166123300149122002</v>
      </c>
      <c r="B19264" s="28">
        <f t="shared" si="927"/>
        <v>22</v>
      </c>
      <c r="C19264" s="28">
        <f t="shared" si="928"/>
        <v>21</v>
      </c>
      <c r="K19264" s="73" t="s">
        <v>8774</v>
      </c>
      <c r="L19264" s="73" t="s">
        <v>8773</v>
      </c>
      <c r="M19264" s="74">
        <v>1</v>
      </c>
      <c r="N19264" s="74">
        <v>21</v>
      </c>
    </row>
    <row r="19265" spans="1:14">
      <c r="A19265" s="43" t="str">
        <f t="shared" si="926"/>
        <v>166125300149124001</v>
      </c>
      <c r="B19265" s="28">
        <f t="shared" si="927"/>
        <v>2</v>
      </c>
      <c r="C19265" s="28">
        <f t="shared" si="928"/>
        <v>1</v>
      </c>
      <c r="K19265" s="73" t="s">
        <v>8775</v>
      </c>
      <c r="L19265" s="73" t="s">
        <v>8776</v>
      </c>
      <c r="M19265" s="74">
        <v>1</v>
      </c>
      <c r="N19265" s="74">
        <v>1</v>
      </c>
    </row>
    <row r="19266" spans="1:14">
      <c r="A19266" s="43" t="str">
        <f t="shared" si="926"/>
        <v>166125300149124002</v>
      </c>
      <c r="B19266" s="28">
        <f t="shared" si="927"/>
        <v>15</v>
      </c>
      <c r="C19266" s="28">
        <f t="shared" si="928"/>
        <v>15</v>
      </c>
      <c r="K19266" s="73" t="s">
        <v>8777</v>
      </c>
      <c r="L19266" s="73" t="s">
        <v>8776</v>
      </c>
      <c r="M19266" s="74">
        <v>0</v>
      </c>
      <c r="N19266" s="74">
        <v>15</v>
      </c>
    </row>
    <row r="19267" spans="1:14">
      <c r="A19267" s="43" t="str">
        <f t="shared" si="926"/>
        <v>106000400110002002</v>
      </c>
      <c r="B19267" s="28">
        <f t="shared" si="927"/>
        <v>2</v>
      </c>
      <c r="C19267" s="28">
        <f t="shared" si="928"/>
        <v>1</v>
      </c>
      <c r="K19267" s="73" t="s">
        <v>8778</v>
      </c>
      <c r="L19267" s="73" t="s">
        <v>474</v>
      </c>
      <c r="M19267" s="74">
        <v>1</v>
      </c>
      <c r="N19267" s="74">
        <v>1</v>
      </c>
    </row>
    <row r="19268" spans="1:14">
      <c r="A19268" s="43" t="str">
        <f t="shared" si="926"/>
        <v>108000400110008001</v>
      </c>
      <c r="B19268" s="28">
        <f t="shared" si="927"/>
        <v>146</v>
      </c>
      <c r="C19268" s="28">
        <f t="shared" si="928"/>
        <v>129</v>
      </c>
      <c r="K19268" s="73" t="s">
        <v>8779</v>
      </c>
      <c r="L19268" s="73" t="s">
        <v>497</v>
      </c>
      <c r="M19268" s="74">
        <v>17</v>
      </c>
      <c r="N19268" s="74">
        <v>129</v>
      </c>
    </row>
    <row r="19269" spans="1:14">
      <c r="A19269" s="43" t="str">
        <f t="shared" si="926"/>
        <v>109000400130207001</v>
      </c>
      <c r="B19269" s="28">
        <f t="shared" si="927"/>
        <v>13</v>
      </c>
      <c r="C19269" s="28">
        <f t="shared" si="928"/>
        <v>7</v>
      </c>
      <c r="K19269" s="73" t="s">
        <v>8780</v>
      </c>
      <c r="L19269" s="73" t="s">
        <v>502</v>
      </c>
      <c r="M19269" s="74">
        <v>6</v>
      </c>
      <c r="N19269" s="74">
        <v>7</v>
      </c>
    </row>
    <row r="19270" spans="1:14">
      <c r="A19270" s="43" t="str">
        <f t="shared" ref="A19270:A19333" si="929">L19270&amp;K19270</f>
        <v>109000400130208004</v>
      </c>
      <c r="B19270" s="28">
        <f t="shared" ref="B19270:B19333" si="930">M19270+N19270</f>
        <v>1</v>
      </c>
      <c r="C19270" s="28">
        <f t="shared" ref="C19270:C19333" si="931">N19270</f>
        <v>0</v>
      </c>
      <c r="K19270" s="73" t="s">
        <v>8781</v>
      </c>
      <c r="L19270" s="73" t="s">
        <v>502</v>
      </c>
      <c r="M19270" s="74">
        <v>1</v>
      </c>
      <c r="N19270" s="74">
        <v>0</v>
      </c>
    </row>
    <row r="19271" spans="1:14">
      <c r="A19271" s="43" t="str">
        <f t="shared" si="929"/>
        <v>109000400130208005</v>
      </c>
      <c r="B19271" s="28">
        <f t="shared" si="930"/>
        <v>0</v>
      </c>
      <c r="C19271" s="28">
        <f t="shared" si="931"/>
        <v>0</v>
      </c>
      <c r="K19271" s="73" t="s">
        <v>8782</v>
      </c>
      <c r="L19271" s="73" t="s">
        <v>502</v>
      </c>
      <c r="M19271" s="74">
        <v>0</v>
      </c>
      <c r="N19271" s="74">
        <v>0</v>
      </c>
    </row>
    <row r="19272" spans="1:14">
      <c r="A19272" s="43" t="str">
        <f t="shared" si="929"/>
        <v>109000400130208006</v>
      </c>
      <c r="B19272" s="28">
        <f t="shared" si="930"/>
        <v>10</v>
      </c>
      <c r="C19272" s="28">
        <f t="shared" si="931"/>
        <v>1</v>
      </c>
      <c r="K19272" s="73" t="s">
        <v>8783</v>
      </c>
      <c r="L19272" s="73" t="s">
        <v>502</v>
      </c>
      <c r="M19272" s="74">
        <v>9</v>
      </c>
      <c r="N19272" s="74">
        <v>1</v>
      </c>
    </row>
    <row r="19273" spans="1:14">
      <c r="A19273" s="43" t="str">
        <f t="shared" si="929"/>
        <v>109000400130208007</v>
      </c>
      <c r="B19273" s="28">
        <f t="shared" si="930"/>
        <v>34</v>
      </c>
      <c r="C19273" s="28">
        <f t="shared" si="931"/>
        <v>20</v>
      </c>
      <c r="K19273" s="73" t="s">
        <v>8784</v>
      </c>
      <c r="L19273" s="73" t="s">
        <v>502</v>
      </c>
      <c r="M19273" s="74">
        <v>14</v>
      </c>
      <c r="N19273" s="74">
        <v>20</v>
      </c>
    </row>
    <row r="19274" spans="1:14">
      <c r="A19274" s="43" t="str">
        <f t="shared" si="929"/>
        <v>109000400130208008</v>
      </c>
      <c r="B19274" s="28">
        <f t="shared" si="930"/>
        <v>10</v>
      </c>
      <c r="C19274" s="28">
        <f t="shared" si="931"/>
        <v>4</v>
      </c>
      <c r="K19274" s="73" t="s">
        <v>8785</v>
      </c>
      <c r="L19274" s="73" t="s">
        <v>502</v>
      </c>
      <c r="M19274" s="74">
        <v>6</v>
      </c>
      <c r="N19274" s="74">
        <v>4</v>
      </c>
    </row>
    <row r="19275" spans="1:14">
      <c r="A19275" s="43" t="str">
        <f t="shared" si="929"/>
        <v>109000400130208009</v>
      </c>
      <c r="B19275" s="28">
        <f t="shared" si="930"/>
        <v>11</v>
      </c>
      <c r="C19275" s="28">
        <f t="shared" si="931"/>
        <v>7</v>
      </c>
      <c r="K19275" s="73" t="s">
        <v>8786</v>
      </c>
      <c r="L19275" s="73" t="s">
        <v>502</v>
      </c>
      <c r="M19275" s="74">
        <v>4</v>
      </c>
      <c r="N19275" s="74">
        <v>7</v>
      </c>
    </row>
    <row r="19276" spans="1:14">
      <c r="A19276" s="43" t="str">
        <f t="shared" si="929"/>
        <v>109000400130208010</v>
      </c>
      <c r="B19276" s="28">
        <f t="shared" si="930"/>
        <v>10</v>
      </c>
      <c r="C19276" s="28">
        <f t="shared" si="931"/>
        <v>4</v>
      </c>
      <c r="K19276" s="73" t="s">
        <v>8787</v>
      </c>
      <c r="L19276" s="73" t="s">
        <v>502</v>
      </c>
      <c r="M19276" s="74">
        <v>6</v>
      </c>
      <c r="N19276" s="74">
        <v>4</v>
      </c>
    </row>
    <row r="19277" spans="1:14">
      <c r="A19277" s="43" t="str">
        <f t="shared" si="929"/>
        <v>109000400130208011</v>
      </c>
      <c r="B19277" s="28">
        <f t="shared" si="930"/>
        <v>5</v>
      </c>
      <c r="C19277" s="28">
        <f t="shared" si="931"/>
        <v>0</v>
      </c>
      <c r="K19277" s="73" t="s">
        <v>8788</v>
      </c>
      <c r="L19277" s="73" t="s">
        <v>502</v>
      </c>
      <c r="M19277" s="74">
        <v>5</v>
      </c>
      <c r="N19277" s="74">
        <v>0</v>
      </c>
    </row>
    <row r="19278" spans="1:14">
      <c r="A19278" s="43" t="str">
        <f t="shared" si="929"/>
        <v>109000400130208012</v>
      </c>
      <c r="B19278" s="28">
        <f t="shared" si="930"/>
        <v>8</v>
      </c>
      <c r="C19278" s="28">
        <f t="shared" si="931"/>
        <v>2</v>
      </c>
      <c r="K19278" s="73" t="s">
        <v>8789</v>
      </c>
      <c r="L19278" s="73" t="s">
        <v>502</v>
      </c>
      <c r="M19278" s="74">
        <v>6</v>
      </c>
      <c r="N19278" s="74">
        <v>2</v>
      </c>
    </row>
    <row r="19279" spans="1:14">
      <c r="A19279" s="43" t="str">
        <f t="shared" si="929"/>
        <v>109000400130210001</v>
      </c>
      <c r="B19279" s="28">
        <f t="shared" si="930"/>
        <v>2</v>
      </c>
      <c r="C19279" s="28">
        <f t="shared" si="931"/>
        <v>2</v>
      </c>
      <c r="K19279" s="73" t="s">
        <v>8790</v>
      </c>
      <c r="L19279" s="73" t="s">
        <v>502</v>
      </c>
      <c r="M19279" s="74">
        <v>0</v>
      </c>
      <c r="N19279" s="74">
        <v>2</v>
      </c>
    </row>
    <row r="19280" spans="1:14">
      <c r="A19280" s="43" t="str">
        <f t="shared" si="929"/>
        <v>109000400130211001</v>
      </c>
      <c r="B19280" s="28">
        <f t="shared" si="930"/>
        <v>5</v>
      </c>
      <c r="C19280" s="28">
        <f t="shared" si="931"/>
        <v>0</v>
      </c>
      <c r="K19280" s="73" t="s">
        <v>8791</v>
      </c>
      <c r="L19280" s="73" t="s">
        <v>502</v>
      </c>
      <c r="M19280" s="74">
        <v>5</v>
      </c>
      <c r="N19280" s="74">
        <v>0</v>
      </c>
    </row>
    <row r="19281" spans="1:14">
      <c r="A19281" s="43" t="str">
        <f t="shared" si="929"/>
        <v>109000400130211002</v>
      </c>
      <c r="B19281" s="28">
        <f t="shared" si="930"/>
        <v>137</v>
      </c>
      <c r="C19281" s="28">
        <f t="shared" si="931"/>
        <v>10</v>
      </c>
      <c r="K19281" s="73" t="s">
        <v>8792</v>
      </c>
      <c r="L19281" s="73" t="s">
        <v>502</v>
      </c>
      <c r="M19281" s="74">
        <v>127</v>
      </c>
      <c r="N19281" s="74">
        <v>10</v>
      </c>
    </row>
    <row r="19282" spans="1:14">
      <c r="A19282" s="43" t="str">
        <f t="shared" si="929"/>
        <v>109000400149208001</v>
      </c>
      <c r="B19282" s="28">
        <f t="shared" si="930"/>
        <v>36</v>
      </c>
      <c r="C19282" s="28">
        <f t="shared" si="931"/>
        <v>15</v>
      </c>
      <c r="K19282" s="73" t="s">
        <v>8793</v>
      </c>
      <c r="L19282" s="73" t="s">
        <v>502</v>
      </c>
      <c r="M19282" s="74">
        <v>21</v>
      </c>
      <c r="N19282" s="74">
        <v>15</v>
      </c>
    </row>
    <row r="19283" spans="1:14">
      <c r="A19283" s="43" t="str">
        <f t="shared" si="929"/>
        <v>109000400149208002</v>
      </c>
      <c r="B19283" s="28">
        <f t="shared" si="930"/>
        <v>9</v>
      </c>
      <c r="C19283" s="28">
        <f t="shared" si="931"/>
        <v>2</v>
      </c>
      <c r="K19283" s="73" t="s">
        <v>8794</v>
      </c>
      <c r="L19283" s="73" t="s">
        <v>502</v>
      </c>
      <c r="M19283" s="74">
        <v>7</v>
      </c>
      <c r="N19283" s="74">
        <v>2</v>
      </c>
    </row>
    <row r="19284" spans="1:14">
      <c r="A19284" s="43" t="str">
        <f t="shared" si="929"/>
        <v>109000400149208003</v>
      </c>
      <c r="B19284" s="28">
        <f t="shared" si="930"/>
        <v>1</v>
      </c>
      <c r="C19284" s="28">
        <f t="shared" si="931"/>
        <v>1</v>
      </c>
      <c r="K19284" s="73" t="s">
        <v>8795</v>
      </c>
      <c r="L19284" s="73" t="s">
        <v>502</v>
      </c>
      <c r="M19284" s="74">
        <v>0</v>
      </c>
      <c r="N19284" s="74">
        <v>1</v>
      </c>
    </row>
    <row r="19285" spans="1:14">
      <c r="A19285" s="43" t="str">
        <f t="shared" si="929"/>
        <v>111000400110006002</v>
      </c>
      <c r="B19285" s="28">
        <f t="shared" si="930"/>
        <v>106</v>
      </c>
      <c r="C19285" s="28">
        <f t="shared" si="931"/>
        <v>64</v>
      </c>
      <c r="K19285" s="73" t="s">
        <v>8796</v>
      </c>
      <c r="L19285" s="73" t="s">
        <v>676</v>
      </c>
      <c r="M19285" s="74">
        <v>42</v>
      </c>
      <c r="N19285" s="74">
        <v>64</v>
      </c>
    </row>
    <row r="19286" spans="1:14">
      <c r="A19286" s="43" t="str">
        <f t="shared" si="929"/>
        <v>111000400110006003</v>
      </c>
      <c r="B19286" s="28">
        <f t="shared" si="930"/>
        <v>114</v>
      </c>
      <c r="C19286" s="28">
        <f t="shared" si="931"/>
        <v>61</v>
      </c>
      <c r="K19286" s="73" t="s">
        <v>8797</v>
      </c>
      <c r="L19286" s="73" t="s">
        <v>676</v>
      </c>
      <c r="M19286" s="74">
        <v>53</v>
      </c>
      <c r="N19286" s="74">
        <v>61</v>
      </c>
    </row>
    <row r="19287" spans="1:14">
      <c r="A19287" s="43" t="str">
        <f t="shared" si="929"/>
        <v>112103400110103001</v>
      </c>
      <c r="B19287" s="28">
        <f t="shared" si="930"/>
        <v>18</v>
      </c>
      <c r="C19287" s="28">
        <f t="shared" si="931"/>
        <v>16</v>
      </c>
      <c r="K19287" s="73" t="s">
        <v>8798</v>
      </c>
      <c r="L19287" s="73" t="s">
        <v>8799</v>
      </c>
      <c r="M19287" s="74">
        <v>2</v>
      </c>
      <c r="N19287" s="74">
        <v>16</v>
      </c>
    </row>
    <row r="19288" spans="1:14">
      <c r="A19288" s="43" t="str">
        <f t="shared" si="929"/>
        <v>113000400110001003</v>
      </c>
      <c r="B19288" s="28">
        <f t="shared" si="930"/>
        <v>29</v>
      </c>
      <c r="C19288" s="28">
        <f t="shared" si="931"/>
        <v>29</v>
      </c>
      <c r="K19288" s="73" t="s">
        <v>8800</v>
      </c>
      <c r="L19288" s="73" t="s">
        <v>8801</v>
      </c>
      <c r="M19288" s="74">
        <v>0</v>
      </c>
      <c r="N19288" s="74">
        <v>29</v>
      </c>
    </row>
    <row r="19289" spans="1:14">
      <c r="A19289" s="43" t="str">
        <f t="shared" si="929"/>
        <v>113000400110001004</v>
      </c>
      <c r="B19289" s="28">
        <f t="shared" si="930"/>
        <v>15</v>
      </c>
      <c r="C19289" s="28">
        <f t="shared" si="931"/>
        <v>15</v>
      </c>
      <c r="K19289" s="73" t="s">
        <v>8802</v>
      </c>
      <c r="L19289" s="73" t="s">
        <v>8801</v>
      </c>
      <c r="M19289" s="74">
        <v>0</v>
      </c>
      <c r="N19289" s="74">
        <v>15</v>
      </c>
    </row>
    <row r="19290" spans="1:14">
      <c r="A19290" s="43" t="str">
        <f t="shared" si="929"/>
        <v>113000400110002004</v>
      </c>
      <c r="B19290" s="28">
        <f t="shared" si="930"/>
        <v>13</v>
      </c>
      <c r="C19290" s="28">
        <f t="shared" si="931"/>
        <v>13</v>
      </c>
      <c r="K19290" s="73" t="s">
        <v>8803</v>
      </c>
      <c r="L19290" s="73" t="s">
        <v>8801</v>
      </c>
      <c r="M19290" s="74">
        <v>0</v>
      </c>
      <c r="N19290" s="74">
        <v>13</v>
      </c>
    </row>
    <row r="19291" spans="1:14">
      <c r="A19291" s="43" t="str">
        <f t="shared" si="929"/>
        <v>113000400110002005</v>
      </c>
      <c r="B19291" s="28">
        <f t="shared" si="930"/>
        <v>13</v>
      </c>
      <c r="C19291" s="28">
        <f t="shared" si="931"/>
        <v>13</v>
      </c>
      <c r="K19291" s="73" t="s">
        <v>8804</v>
      </c>
      <c r="L19291" s="73" t="s">
        <v>8801</v>
      </c>
      <c r="M19291" s="74">
        <v>0</v>
      </c>
      <c r="N19291" s="74">
        <v>13</v>
      </c>
    </row>
    <row r="19292" spans="1:14">
      <c r="A19292" s="43" t="str">
        <f t="shared" si="929"/>
        <v>113000400110002006</v>
      </c>
      <c r="B19292" s="28">
        <f t="shared" si="930"/>
        <v>31</v>
      </c>
      <c r="C19292" s="28">
        <f t="shared" si="931"/>
        <v>17</v>
      </c>
      <c r="K19292" s="73" t="s">
        <v>8805</v>
      </c>
      <c r="L19292" s="73" t="s">
        <v>8801</v>
      </c>
      <c r="M19292" s="74">
        <v>14</v>
      </c>
      <c r="N19292" s="74">
        <v>17</v>
      </c>
    </row>
    <row r="19293" spans="1:14">
      <c r="A19293" s="43" t="str">
        <f t="shared" si="929"/>
        <v>113000400110003003</v>
      </c>
      <c r="B19293" s="28">
        <f t="shared" si="930"/>
        <v>16</v>
      </c>
      <c r="C19293" s="28">
        <f t="shared" si="931"/>
        <v>16</v>
      </c>
      <c r="K19293" s="73" t="s">
        <v>8806</v>
      </c>
      <c r="L19293" s="73" t="s">
        <v>8801</v>
      </c>
      <c r="M19293" s="74">
        <v>0</v>
      </c>
      <c r="N19293" s="74">
        <v>16</v>
      </c>
    </row>
    <row r="19294" spans="1:14">
      <c r="A19294" s="43" t="str">
        <f t="shared" si="929"/>
        <v>113000400110003004</v>
      </c>
      <c r="B19294" s="28">
        <f t="shared" si="930"/>
        <v>100</v>
      </c>
      <c r="C19294" s="28">
        <f t="shared" si="931"/>
        <v>100</v>
      </c>
      <c r="K19294" s="73" t="s">
        <v>8807</v>
      </c>
      <c r="L19294" s="73" t="s">
        <v>8801</v>
      </c>
      <c r="M19294" s="74">
        <v>0</v>
      </c>
      <c r="N19294" s="74">
        <v>100</v>
      </c>
    </row>
    <row r="19295" spans="1:14">
      <c r="A19295" s="43" t="str">
        <f t="shared" si="929"/>
        <v>113000400110003005</v>
      </c>
      <c r="B19295" s="28">
        <f t="shared" si="930"/>
        <v>25</v>
      </c>
      <c r="C19295" s="28">
        <f t="shared" si="931"/>
        <v>9</v>
      </c>
      <c r="K19295" s="73" t="s">
        <v>8808</v>
      </c>
      <c r="L19295" s="73" t="s">
        <v>8801</v>
      </c>
      <c r="M19295" s="74">
        <v>16</v>
      </c>
      <c r="N19295" s="74">
        <v>9</v>
      </c>
    </row>
    <row r="19296" spans="1:14">
      <c r="A19296" s="43" t="str">
        <f t="shared" si="929"/>
        <v>113000400110004003</v>
      </c>
      <c r="B19296" s="28">
        <f t="shared" si="930"/>
        <v>15</v>
      </c>
      <c r="C19296" s="28">
        <f t="shared" si="931"/>
        <v>15</v>
      </c>
      <c r="K19296" s="73" t="s">
        <v>8809</v>
      </c>
      <c r="L19296" s="73" t="s">
        <v>8801</v>
      </c>
      <c r="M19296" s="74">
        <v>0</v>
      </c>
      <c r="N19296" s="74">
        <v>15</v>
      </c>
    </row>
    <row r="19297" spans="1:14">
      <c r="A19297" s="43" t="str">
        <f t="shared" si="929"/>
        <v>113000400110004004</v>
      </c>
      <c r="B19297" s="28">
        <f t="shared" si="930"/>
        <v>60</v>
      </c>
      <c r="C19297" s="28">
        <f t="shared" si="931"/>
        <v>58</v>
      </c>
      <c r="K19297" s="73" t="s">
        <v>8810</v>
      </c>
      <c r="L19297" s="73" t="s">
        <v>8801</v>
      </c>
      <c r="M19297" s="74">
        <v>2</v>
      </c>
      <c r="N19297" s="74">
        <v>58</v>
      </c>
    </row>
    <row r="19298" spans="1:14">
      <c r="A19298" s="43" t="str">
        <f t="shared" si="929"/>
        <v>113000400110004005</v>
      </c>
      <c r="B19298" s="28">
        <f t="shared" si="930"/>
        <v>131</v>
      </c>
      <c r="C19298" s="28">
        <f t="shared" si="931"/>
        <v>46</v>
      </c>
      <c r="K19298" s="73" t="s">
        <v>8811</v>
      </c>
      <c r="L19298" s="73" t="s">
        <v>8801</v>
      </c>
      <c r="M19298" s="74">
        <v>85</v>
      </c>
      <c r="N19298" s="74">
        <v>46</v>
      </c>
    </row>
    <row r="19299" spans="1:14">
      <c r="A19299" s="43" t="str">
        <f t="shared" si="929"/>
        <v>113000400110004006</v>
      </c>
      <c r="B19299" s="28">
        <f t="shared" si="930"/>
        <v>17</v>
      </c>
      <c r="C19299" s="28">
        <f t="shared" si="931"/>
        <v>5</v>
      </c>
      <c r="K19299" s="73" t="s">
        <v>8812</v>
      </c>
      <c r="L19299" s="73" t="s">
        <v>8801</v>
      </c>
      <c r="M19299" s="74">
        <v>12</v>
      </c>
      <c r="N19299" s="74">
        <v>5</v>
      </c>
    </row>
    <row r="19300" spans="1:14">
      <c r="A19300" s="43" t="str">
        <f t="shared" si="929"/>
        <v>114000400110027001</v>
      </c>
      <c r="B19300" s="28">
        <f t="shared" si="930"/>
        <v>19</v>
      </c>
      <c r="C19300" s="28">
        <f t="shared" si="931"/>
        <v>15</v>
      </c>
      <c r="K19300" s="73" t="s">
        <v>8813</v>
      </c>
      <c r="L19300" s="73" t="s">
        <v>706</v>
      </c>
      <c r="M19300" s="74">
        <v>4</v>
      </c>
      <c r="N19300" s="74">
        <v>15</v>
      </c>
    </row>
    <row r="19301" spans="1:14">
      <c r="A19301" s="43" t="str">
        <f t="shared" si="929"/>
        <v>114000400110027002</v>
      </c>
      <c r="B19301" s="28">
        <f t="shared" si="930"/>
        <v>13</v>
      </c>
      <c r="C19301" s="28">
        <f t="shared" si="931"/>
        <v>10</v>
      </c>
      <c r="K19301" s="73" t="s">
        <v>8814</v>
      </c>
      <c r="L19301" s="73" t="s">
        <v>706</v>
      </c>
      <c r="M19301" s="74">
        <v>3</v>
      </c>
      <c r="N19301" s="74">
        <v>10</v>
      </c>
    </row>
    <row r="19302" spans="1:14">
      <c r="A19302" s="43" t="str">
        <f t="shared" si="929"/>
        <v>114000400110028001</v>
      </c>
      <c r="B19302" s="28">
        <f t="shared" si="930"/>
        <v>302</v>
      </c>
      <c r="C19302" s="28">
        <f t="shared" si="931"/>
        <v>72</v>
      </c>
      <c r="K19302" s="73" t="s">
        <v>8815</v>
      </c>
      <c r="L19302" s="73" t="s">
        <v>706</v>
      </c>
      <c r="M19302" s="74">
        <v>230</v>
      </c>
      <c r="N19302" s="74">
        <v>72</v>
      </c>
    </row>
    <row r="19303" spans="1:14">
      <c r="A19303" s="43" t="str">
        <f t="shared" si="929"/>
        <v>114000400110029001</v>
      </c>
      <c r="B19303" s="28">
        <f t="shared" si="930"/>
        <v>37</v>
      </c>
      <c r="C19303" s="28">
        <f t="shared" si="931"/>
        <v>33</v>
      </c>
      <c r="K19303" s="73" t="s">
        <v>8816</v>
      </c>
      <c r="L19303" s="73" t="s">
        <v>706</v>
      </c>
      <c r="M19303" s="74">
        <v>4</v>
      </c>
      <c r="N19303" s="74">
        <v>33</v>
      </c>
    </row>
    <row r="19304" spans="1:14">
      <c r="A19304" s="43" t="str">
        <f t="shared" si="929"/>
        <v>114000400110029002</v>
      </c>
      <c r="B19304" s="28">
        <f t="shared" si="930"/>
        <v>233</v>
      </c>
      <c r="C19304" s="28">
        <f t="shared" si="931"/>
        <v>221</v>
      </c>
      <c r="K19304" s="73" t="s">
        <v>8817</v>
      </c>
      <c r="L19304" s="73" t="s">
        <v>706</v>
      </c>
      <c r="M19304" s="74">
        <v>12</v>
      </c>
      <c r="N19304" s="74">
        <v>221</v>
      </c>
    </row>
    <row r="19305" spans="1:14">
      <c r="A19305" s="43" t="str">
        <f t="shared" si="929"/>
        <v>115117400110117001</v>
      </c>
      <c r="B19305" s="28">
        <f t="shared" si="930"/>
        <v>2</v>
      </c>
      <c r="C19305" s="28">
        <f t="shared" si="931"/>
        <v>2</v>
      </c>
      <c r="K19305" s="73" t="s">
        <v>8818</v>
      </c>
      <c r="L19305" s="73" t="s">
        <v>8819</v>
      </c>
      <c r="M19305" s="74">
        <v>0</v>
      </c>
      <c r="N19305" s="74">
        <v>2</v>
      </c>
    </row>
    <row r="19306" spans="1:14">
      <c r="A19306" s="43" t="str">
        <f t="shared" si="929"/>
        <v>115117400110117002</v>
      </c>
      <c r="B19306" s="28">
        <f t="shared" si="930"/>
        <v>20</v>
      </c>
      <c r="C19306" s="28">
        <f t="shared" si="931"/>
        <v>18</v>
      </c>
      <c r="K19306" s="73" t="s">
        <v>8820</v>
      </c>
      <c r="L19306" s="73" t="s">
        <v>8819</v>
      </c>
      <c r="M19306" s="74">
        <v>2</v>
      </c>
      <c r="N19306" s="74">
        <v>18</v>
      </c>
    </row>
    <row r="19307" spans="1:14">
      <c r="A19307" s="43" t="str">
        <f t="shared" si="929"/>
        <v>115117400110117003</v>
      </c>
      <c r="B19307" s="28">
        <f t="shared" si="930"/>
        <v>20</v>
      </c>
      <c r="C19307" s="28">
        <f t="shared" si="931"/>
        <v>19</v>
      </c>
      <c r="K19307" s="73" t="s">
        <v>8821</v>
      </c>
      <c r="L19307" s="73" t="s">
        <v>8819</v>
      </c>
      <c r="M19307" s="74">
        <v>1</v>
      </c>
      <c r="N19307" s="74">
        <v>19</v>
      </c>
    </row>
    <row r="19308" spans="1:14">
      <c r="A19308" s="43" t="str">
        <f t="shared" si="929"/>
        <v>116000400110008001</v>
      </c>
      <c r="B19308" s="28">
        <f t="shared" si="930"/>
        <v>112</v>
      </c>
      <c r="C19308" s="28">
        <f t="shared" si="931"/>
        <v>63</v>
      </c>
      <c r="K19308" s="73" t="s">
        <v>8779</v>
      </c>
      <c r="L19308" s="73" t="s">
        <v>711</v>
      </c>
      <c r="M19308" s="74">
        <v>49</v>
      </c>
      <c r="N19308" s="74">
        <v>63</v>
      </c>
    </row>
    <row r="19309" spans="1:14">
      <c r="A19309" s="43" t="str">
        <f t="shared" si="929"/>
        <v>116107400110107001</v>
      </c>
      <c r="B19309" s="28">
        <f t="shared" si="930"/>
        <v>63</v>
      </c>
      <c r="C19309" s="28">
        <f t="shared" si="931"/>
        <v>48</v>
      </c>
      <c r="K19309" s="73" t="s">
        <v>8822</v>
      </c>
      <c r="L19309" s="73" t="s">
        <v>8823</v>
      </c>
      <c r="M19309" s="74">
        <v>15</v>
      </c>
      <c r="N19309" s="74">
        <v>48</v>
      </c>
    </row>
    <row r="19310" spans="1:14">
      <c r="A19310" s="43" t="str">
        <f t="shared" si="929"/>
        <v>116107400110107002</v>
      </c>
      <c r="B19310" s="28">
        <f t="shared" si="930"/>
        <v>136</v>
      </c>
      <c r="C19310" s="28">
        <f t="shared" si="931"/>
        <v>97</v>
      </c>
      <c r="K19310" s="73" t="s">
        <v>8824</v>
      </c>
      <c r="L19310" s="73" t="s">
        <v>8823</v>
      </c>
      <c r="M19310" s="74">
        <v>39</v>
      </c>
      <c r="N19310" s="74">
        <v>97</v>
      </c>
    </row>
    <row r="19311" spans="1:14">
      <c r="A19311" s="43" t="str">
        <f t="shared" si="929"/>
        <v>116108400110108001</v>
      </c>
      <c r="B19311" s="28">
        <f t="shared" si="930"/>
        <v>62</v>
      </c>
      <c r="C19311" s="28">
        <f t="shared" si="931"/>
        <v>62</v>
      </c>
      <c r="K19311" s="73" t="s">
        <v>8825</v>
      </c>
      <c r="L19311" s="73" t="s">
        <v>8826</v>
      </c>
      <c r="M19311" s="74">
        <v>0</v>
      </c>
      <c r="N19311" s="74">
        <v>62</v>
      </c>
    </row>
    <row r="19312" spans="1:14">
      <c r="A19312" s="43" t="str">
        <f t="shared" si="929"/>
        <v>116108400110108002</v>
      </c>
      <c r="B19312" s="28">
        <f t="shared" si="930"/>
        <v>290</v>
      </c>
      <c r="C19312" s="28">
        <f t="shared" si="931"/>
        <v>180</v>
      </c>
      <c r="K19312" s="73" t="s">
        <v>8827</v>
      </c>
      <c r="L19312" s="73" t="s">
        <v>8826</v>
      </c>
      <c r="M19312" s="74">
        <v>110</v>
      </c>
      <c r="N19312" s="74">
        <v>180</v>
      </c>
    </row>
    <row r="19313" spans="1:14">
      <c r="A19313" s="43" t="str">
        <f t="shared" si="929"/>
        <v>116109400110116001</v>
      </c>
      <c r="B19313" s="28">
        <f t="shared" si="930"/>
        <v>2077</v>
      </c>
      <c r="C19313" s="28">
        <f t="shared" si="931"/>
        <v>2067</v>
      </c>
      <c r="K19313" s="73" t="s">
        <v>8828</v>
      </c>
      <c r="L19313" s="73" t="s">
        <v>8829</v>
      </c>
      <c r="M19313" s="74">
        <v>10</v>
      </c>
      <c r="N19313" s="74">
        <v>2067</v>
      </c>
    </row>
    <row r="19314" spans="1:14">
      <c r="A19314" s="43" t="str">
        <f t="shared" si="929"/>
        <v>116110400110110001</v>
      </c>
      <c r="B19314" s="28">
        <f t="shared" si="930"/>
        <v>112</v>
      </c>
      <c r="C19314" s="28">
        <f t="shared" si="931"/>
        <v>109</v>
      </c>
      <c r="K19314" s="73" t="s">
        <v>8830</v>
      </c>
      <c r="L19314" s="73" t="s">
        <v>8831</v>
      </c>
      <c r="M19314" s="74">
        <v>3</v>
      </c>
      <c r="N19314" s="74">
        <v>109</v>
      </c>
    </row>
    <row r="19315" spans="1:14">
      <c r="A19315" s="43" t="str">
        <f t="shared" si="929"/>
        <v>116110400110110002</v>
      </c>
      <c r="B19315" s="28">
        <f t="shared" si="930"/>
        <v>2757</v>
      </c>
      <c r="C19315" s="28">
        <f t="shared" si="931"/>
        <v>2300</v>
      </c>
      <c r="K19315" s="73" t="s">
        <v>8832</v>
      </c>
      <c r="L19315" s="73" t="s">
        <v>8831</v>
      </c>
      <c r="M19315" s="74">
        <v>457</v>
      </c>
      <c r="N19315" s="74">
        <v>2300</v>
      </c>
    </row>
    <row r="19316" spans="1:14">
      <c r="A19316" s="43" t="str">
        <f t="shared" si="929"/>
        <v>116110400110110003</v>
      </c>
      <c r="B19316" s="28">
        <f t="shared" si="930"/>
        <v>648</v>
      </c>
      <c r="C19316" s="28">
        <f t="shared" si="931"/>
        <v>636</v>
      </c>
      <c r="K19316" s="73" t="s">
        <v>8833</v>
      </c>
      <c r="L19316" s="73" t="s">
        <v>8831</v>
      </c>
      <c r="M19316" s="74">
        <v>12</v>
      </c>
      <c r="N19316" s="74">
        <v>636</v>
      </c>
    </row>
    <row r="19317" spans="1:14">
      <c r="A19317" s="43" t="str">
        <f t="shared" si="929"/>
        <v>116111400110111001</v>
      </c>
      <c r="B19317" s="28">
        <f t="shared" si="930"/>
        <v>11</v>
      </c>
      <c r="C19317" s="28">
        <f t="shared" si="931"/>
        <v>11</v>
      </c>
      <c r="K19317" s="73" t="s">
        <v>8834</v>
      </c>
      <c r="L19317" s="73" t="s">
        <v>8835</v>
      </c>
      <c r="M19317" s="74">
        <v>0</v>
      </c>
      <c r="N19317" s="74">
        <v>11</v>
      </c>
    </row>
    <row r="19318" spans="1:14">
      <c r="A19318" s="43" t="str">
        <f t="shared" si="929"/>
        <v>116111400110111002</v>
      </c>
      <c r="B19318" s="28">
        <f t="shared" si="930"/>
        <v>3</v>
      </c>
      <c r="C19318" s="28">
        <f t="shared" si="931"/>
        <v>2</v>
      </c>
      <c r="K19318" s="73" t="s">
        <v>8836</v>
      </c>
      <c r="L19318" s="73" t="s">
        <v>8835</v>
      </c>
      <c r="M19318" s="74">
        <v>1</v>
      </c>
      <c r="N19318" s="74">
        <v>2</v>
      </c>
    </row>
    <row r="19319" spans="1:14">
      <c r="A19319" s="43" t="str">
        <f t="shared" si="929"/>
        <v>116112400110112001</v>
      </c>
      <c r="B19319" s="28">
        <f t="shared" si="930"/>
        <v>83</v>
      </c>
      <c r="C19319" s="28">
        <f t="shared" si="931"/>
        <v>83</v>
      </c>
      <c r="K19319" s="73" t="s">
        <v>8837</v>
      </c>
      <c r="L19319" s="73" t="s">
        <v>8838</v>
      </c>
      <c r="M19319" s="74">
        <v>0</v>
      </c>
      <c r="N19319" s="74">
        <v>83</v>
      </c>
    </row>
    <row r="19320" spans="1:14">
      <c r="A19320" s="43" t="str">
        <f t="shared" si="929"/>
        <v>119101400110001001</v>
      </c>
      <c r="B19320" s="28">
        <f t="shared" si="930"/>
        <v>17</v>
      </c>
      <c r="C19320" s="28">
        <f t="shared" si="931"/>
        <v>16</v>
      </c>
      <c r="K19320" s="73" t="s">
        <v>8839</v>
      </c>
      <c r="L19320" s="73" t="s">
        <v>8840</v>
      </c>
      <c r="M19320" s="74">
        <v>1</v>
      </c>
      <c r="N19320" s="74">
        <v>16</v>
      </c>
    </row>
    <row r="19321" spans="1:14">
      <c r="A19321" s="43" t="str">
        <f t="shared" si="929"/>
        <v>119101400110002001</v>
      </c>
      <c r="B19321" s="28">
        <f t="shared" si="930"/>
        <v>9</v>
      </c>
      <c r="C19321" s="28">
        <f t="shared" si="931"/>
        <v>8</v>
      </c>
      <c r="K19321" s="73" t="s">
        <v>8841</v>
      </c>
      <c r="L19321" s="73" t="s">
        <v>8840</v>
      </c>
      <c r="M19321" s="74">
        <v>1</v>
      </c>
      <c r="N19321" s="74">
        <v>8</v>
      </c>
    </row>
    <row r="19322" spans="1:14">
      <c r="A19322" s="43" t="str">
        <f t="shared" si="929"/>
        <v>119101400110003001</v>
      </c>
      <c r="B19322" s="28">
        <f t="shared" si="930"/>
        <v>7</v>
      </c>
      <c r="C19322" s="28">
        <f t="shared" si="931"/>
        <v>5</v>
      </c>
      <c r="K19322" s="73" t="s">
        <v>8842</v>
      </c>
      <c r="L19322" s="73" t="s">
        <v>8840</v>
      </c>
      <c r="M19322" s="74">
        <v>2</v>
      </c>
      <c r="N19322" s="74">
        <v>5</v>
      </c>
    </row>
    <row r="19323" spans="1:14">
      <c r="A19323" s="43" t="str">
        <f t="shared" si="929"/>
        <v>119101400110004001</v>
      </c>
      <c r="B19323" s="28">
        <f t="shared" si="930"/>
        <v>15</v>
      </c>
      <c r="C19323" s="28">
        <f t="shared" si="931"/>
        <v>15</v>
      </c>
      <c r="K19323" s="73" t="s">
        <v>8843</v>
      </c>
      <c r="L19323" s="73" t="s">
        <v>8840</v>
      </c>
      <c r="M19323" s="74">
        <v>0</v>
      </c>
      <c r="N19323" s="74">
        <v>15</v>
      </c>
    </row>
    <row r="19324" spans="1:14">
      <c r="A19324" s="43" t="str">
        <f t="shared" si="929"/>
        <v>119101400110005001</v>
      </c>
      <c r="B19324" s="28">
        <f t="shared" si="930"/>
        <v>36</v>
      </c>
      <c r="C19324" s="28">
        <f t="shared" si="931"/>
        <v>32</v>
      </c>
      <c r="K19324" s="73" t="s">
        <v>8844</v>
      </c>
      <c r="L19324" s="73" t="s">
        <v>8840</v>
      </c>
      <c r="M19324" s="74">
        <v>4</v>
      </c>
      <c r="N19324" s="74">
        <v>32</v>
      </c>
    </row>
    <row r="19325" spans="1:14">
      <c r="A19325" s="43" t="str">
        <f t="shared" si="929"/>
        <v>119101400110006001</v>
      </c>
      <c r="B19325" s="28">
        <f t="shared" si="930"/>
        <v>39</v>
      </c>
      <c r="C19325" s="28">
        <f t="shared" si="931"/>
        <v>28</v>
      </c>
      <c r="K19325" s="73" t="s">
        <v>8845</v>
      </c>
      <c r="L19325" s="73" t="s">
        <v>8840</v>
      </c>
      <c r="M19325" s="74">
        <v>11</v>
      </c>
      <c r="N19325" s="74">
        <v>28</v>
      </c>
    </row>
    <row r="19326" spans="1:14">
      <c r="A19326" s="43" t="str">
        <f t="shared" si="929"/>
        <v>119101400110007001</v>
      </c>
      <c r="B19326" s="28">
        <f t="shared" si="930"/>
        <v>17</v>
      </c>
      <c r="C19326" s="28">
        <f t="shared" si="931"/>
        <v>17</v>
      </c>
      <c r="K19326" s="73" t="s">
        <v>8846</v>
      </c>
      <c r="L19326" s="73" t="s">
        <v>8840</v>
      </c>
      <c r="M19326" s="74">
        <v>0</v>
      </c>
      <c r="N19326" s="74">
        <v>17</v>
      </c>
    </row>
    <row r="19327" spans="1:14">
      <c r="A19327" s="43" t="str">
        <f t="shared" si="929"/>
        <v>119101400110008001</v>
      </c>
      <c r="B19327" s="28">
        <f t="shared" si="930"/>
        <v>10</v>
      </c>
      <c r="C19327" s="28">
        <f t="shared" si="931"/>
        <v>10</v>
      </c>
      <c r="K19327" s="73" t="s">
        <v>8779</v>
      </c>
      <c r="L19327" s="73" t="s">
        <v>8840</v>
      </c>
      <c r="M19327" s="74">
        <v>0</v>
      </c>
      <c r="N19327" s="74">
        <v>10</v>
      </c>
    </row>
    <row r="19328" spans="1:14">
      <c r="A19328" s="43" t="str">
        <f t="shared" si="929"/>
        <v>119101400110008002</v>
      </c>
      <c r="B19328" s="28">
        <f t="shared" si="930"/>
        <v>8</v>
      </c>
      <c r="C19328" s="28">
        <f t="shared" si="931"/>
        <v>5</v>
      </c>
      <c r="K19328" s="73" t="s">
        <v>8847</v>
      </c>
      <c r="L19328" s="73" t="s">
        <v>8840</v>
      </c>
      <c r="M19328" s="74">
        <v>3</v>
      </c>
      <c r="N19328" s="74">
        <v>5</v>
      </c>
    </row>
    <row r="19329" spans="1:14">
      <c r="A19329" s="43" t="str">
        <f t="shared" si="929"/>
        <v>119102400110101001</v>
      </c>
      <c r="B19329" s="28">
        <f t="shared" si="930"/>
        <v>93</v>
      </c>
      <c r="C19329" s="28">
        <f t="shared" si="931"/>
        <v>92</v>
      </c>
      <c r="K19329" s="73" t="s">
        <v>8848</v>
      </c>
      <c r="L19329" s="73" t="s">
        <v>8849</v>
      </c>
      <c r="M19329" s="74">
        <v>1</v>
      </c>
      <c r="N19329" s="74">
        <v>92</v>
      </c>
    </row>
    <row r="19330" spans="1:14">
      <c r="A19330" s="43" t="str">
        <f t="shared" si="929"/>
        <v>119102400110101002</v>
      </c>
      <c r="B19330" s="28">
        <f t="shared" si="930"/>
        <v>50</v>
      </c>
      <c r="C19330" s="28">
        <f t="shared" si="931"/>
        <v>48</v>
      </c>
      <c r="K19330" s="73" t="s">
        <v>8850</v>
      </c>
      <c r="L19330" s="73" t="s">
        <v>8849</v>
      </c>
      <c r="M19330" s="74">
        <v>2</v>
      </c>
      <c r="N19330" s="74">
        <v>48</v>
      </c>
    </row>
    <row r="19331" spans="1:14">
      <c r="A19331" s="43" t="str">
        <f t="shared" si="929"/>
        <v>119102400110101003</v>
      </c>
      <c r="B19331" s="28">
        <f t="shared" si="930"/>
        <v>81</v>
      </c>
      <c r="C19331" s="28">
        <f t="shared" si="931"/>
        <v>46</v>
      </c>
      <c r="K19331" s="73" t="s">
        <v>8851</v>
      </c>
      <c r="L19331" s="73" t="s">
        <v>8849</v>
      </c>
      <c r="M19331" s="74">
        <v>35</v>
      </c>
      <c r="N19331" s="74">
        <v>46</v>
      </c>
    </row>
    <row r="19332" spans="1:14">
      <c r="A19332" s="43" t="str">
        <f t="shared" si="929"/>
        <v>119102400110101004</v>
      </c>
      <c r="B19332" s="28">
        <f t="shared" si="930"/>
        <v>69</v>
      </c>
      <c r="C19332" s="28">
        <f t="shared" si="931"/>
        <v>69</v>
      </c>
      <c r="K19332" s="73" t="s">
        <v>8852</v>
      </c>
      <c r="L19332" s="73" t="s">
        <v>8849</v>
      </c>
      <c r="M19332" s="74">
        <v>0</v>
      </c>
      <c r="N19332" s="74">
        <v>69</v>
      </c>
    </row>
    <row r="19333" spans="1:14">
      <c r="A19333" s="43" t="str">
        <f t="shared" si="929"/>
        <v>119102400110101005</v>
      </c>
      <c r="B19333" s="28">
        <f t="shared" si="930"/>
        <v>59</v>
      </c>
      <c r="C19333" s="28">
        <f t="shared" si="931"/>
        <v>42</v>
      </c>
      <c r="K19333" s="73" t="s">
        <v>8853</v>
      </c>
      <c r="L19333" s="73" t="s">
        <v>8849</v>
      </c>
      <c r="M19333" s="74">
        <v>17</v>
      </c>
      <c r="N19333" s="74">
        <v>42</v>
      </c>
    </row>
    <row r="19334" spans="1:14">
      <c r="A19334" s="43" t="str">
        <f t="shared" ref="A19334:A19397" si="932">L19334&amp;K19334</f>
        <v>119102400110101006</v>
      </c>
      <c r="B19334" s="28">
        <f t="shared" ref="B19334:B19397" si="933">M19334+N19334</f>
        <v>58</v>
      </c>
      <c r="C19334" s="28">
        <f t="shared" ref="C19334:C19397" si="934">N19334</f>
        <v>55</v>
      </c>
      <c r="K19334" s="73" t="s">
        <v>8854</v>
      </c>
      <c r="L19334" s="73" t="s">
        <v>8849</v>
      </c>
      <c r="M19334" s="74">
        <v>3</v>
      </c>
      <c r="N19334" s="74">
        <v>55</v>
      </c>
    </row>
    <row r="19335" spans="1:14">
      <c r="A19335" s="43" t="str">
        <f t="shared" si="932"/>
        <v>119102400110101007</v>
      </c>
      <c r="B19335" s="28">
        <f t="shared" si="933"/>
        <v>20</v>
      </c>
      <c r="C19335" s="28">
        <f t="shared" si="934"/>
        <v>20</v>
      </c>
      <c r="K19335" s="73" t="s">
        <v>8855</v>
      </c>
      <c r="L19335" s="73" t="s">
        <v>8849</v>
      </c>
      <c r="M19335" s="74">
        <v>0</v>
      </c>
      <c r="N19335" s="74">
        <v>20</v>
      </c>
    </row>
    <row r="19336" spans="1:14">
      <c r="A19336" s="43" t="str">
        <f t="shared" si="932"/>
        <v>119102400110101008</v>
      </c>
      <c r="B19336" s="28">
        <f t="shared" si="933"/>
        <v>20</v>
      </c>
      <c r="C19336" s="28">
        <f t="shared" si="934"/>
        <v>17</v>
      </c>
      <c r="K19336" s="73" t="s">
        <v>8856</v>
      </c>
      <c r="L19336" s="73" t="s">
        <v>8849</v>
      </c>
      <c r="M19336" s="74">
        <v>3</v>
      </c>
      <c r="N19336" s="74">
        <v>17</v>
      </c>
    </row>
    <row r="19337" spans="1:14">
      <c r="A19337" s="43" t="str">
        <f t="shared" si="932"/>
        <v>119102400110101009</v>
      </c>
      <c r="B19337" s="28">
        <f t="shared" si="933"/>
        <v>52</v>
      </c>
      <c r="C19337" s="28">
        <f t="shared" si="934"/>
        <v>40</v>
      </c>
      <c r="K19337" s="73" t="s">
        <v>8857</v>
      </c>
      <c r="L19337" s="73" t="s">
        <v>8849</v>
      </c>
      <c r="M19337" s="74">
        <v>12</v>
      </c>
      <c r="N19337" s="74">
        <v>40</v>
      </c>
    </row>
    <row r="19338" spans="1:14">
      <c r="A19338" s="43" t="str">
        <f t="shared" si="932"/>
        <v>119102400110101010</v>
      </c>
      <c r="B19338" s="28">
        <f t="shared" si="933"/>
        <v>31</v>
      </c>
      <c r="C19338" s="28">
        <f t="shared" si="934"/>
        <v>25</v>
      </c>
      <c r="K19338" s="73" t="s">
        <v>8858</v>
      </c>
      <c r="L19338" s="73" t="s">
        <v>8849</v>
      </c>
      <c r="M19338" s="74">
        <v>6</v>
      </c>
      <c r="N19338" s="74">
        <v>25</v>
      </c>
    </row>
    <row r="19339" spans="1:14">
      <c r="A19339" s="43" t="str">
        <f t="shared" si="932"/>
        <v>119102400110101011</v>
      </c>
      <c r="B19339" s="28">
        <f t="shared" si="933"/>
        <v>260</v>
      </c>
      <c r="C19339" s="28">
        <f t="shared" si="934"/>
        <v>254</v>
      </c>
      <c r="K19339" s="73" t="s">
        <v>8859</v>
      </c>
      <c r="L19339" s="73" t="s">
        <v>8849</v>
      </c>
      <c r="M19339" s="74">
        <v>6</v>
      </c>
      <c r="N19339" s="74">
        <v>254</v>
      </c>
    </row>
    <row r="19340" spans="1:14">
      <c r="A19340" s="43" t="str">
        <f t="shared" si="932"/>
        <v>119102400110101012</v>
      </c>
      <c r="B19340" s="28">
        <f t="shared" si="933"/>
        <v>254</v>
      </c>
      <c r="C19340" s="28">
        <f t="shared" si="934"/>
        <v>253</v>
      </c>
      <c r="K19340" s="73" t="s">
        <v>8860</v>
      </c>
      <c r="L19340" s="73" t="s">
        <v>8849</v>
      </c>
      <c r="M19340" s="74">
        <v>1</v>
      </c>
      <c r="N19340" s="74">
        <v>253</v>
      </c>
    </row>
    <row r="19341" spans="1:14">
      <c r="A19341" s="43" t="str">
        <f t="shared" si="932"/>
        <v>119102400110101013</v>
      </c>
      <c r="B19341" s="28">
        <f t="shared" si="933"/>
        <v>17</v>
      </c>
      <c r="C19341" s="28">
        <f t="shared" si="934"/>
        <v>12</v>
      </c>
      <c r="K19341" s="73" t="s">
        <v>8861</v>
      </c>
      <c r="L19341" s="73" t="s">
        <v>8849</v>
      </c>
      <c r="M19341" s="74">
        <v>5</v>
      </c>
      <c r="N19341" s="74">
        <v>12</v>
      </c>
    </row>
    <row r="19342" spans="1:14">
      <c r="A19342" s="43" t="str">
        <f t="shared" si="932"/>
        <v>119102400110101014</v>
      </c>
      <c r="B19342" s="28">
        <f t="shared" si="933"/>
        <v>14</v>
      </c>
      <c r="C19342" s="28">
        <f t="shared" si="934"/>
        <v>6</v>
      </c>
      <c r="K19342" s="73" t="s">
        <v>8862</v>
      </c>
      <c r="L19342" s="73" t="s">
        <v>8849</v>
      </c>
      <c r="M19342" s="74">
        <v>8</v>
      </c>
      <c r="N19342" s="74">
        <v>6</v>
      </c>
    </row>
    <row r="19343" spans="1:14">
      <c r="A19343" s="43" t="str">
        <f t="shared" si="932"/>
        <v>119102400110101015</v>
      </c>
      <c r="B19343" s="28">
        <f t="shared" si="933"/>
        <v>33</v>
      </c>
      <c r="C19343" s="28">
        <f t="shared" si="934"/>
        <v>26</v>
      </c>
      <c r="K19343" s="73" t="s">
        <v>8863</v>
      </c>
      <c r="L19343" s="73" t="s">
        <v>8849</v>
      </c>
      <c r="M19343" s="74">
        <v>7</v>
      </c>
      <c r="N19343" s="74">
        <v>26</v>
      </c>
    </row>
    <row r="19344" spans="1:14">
      <c r="A19344" s="43" t="str">
        <f t="shared" si="932"/>
        <v>119102400110101016</v>
      </c>
      <c r="B19344" s="28">
        <f t="shared" si="933"/>
        <v>95</v>
      </c>
      <c r="C19344" s="28">
        <f t="shared" si="934"/>
        <v>83</v>
      </c>
      <c r="K19344" s="73" t="s">
        <v>8864</v>
      </c>
      <c r="L19344" s="73" t="s">
        <v>8849</v>
      </c>
      <c r="M19344" s="74">
        <v>12</v>
      </c>
      <c r="N19344" s="74">
        <v>83</v>
      </c>
    </row>
    <row r="19345" spans="1:14">
      <c r="A19345" s="43" t="str">
        <f t="shared" si="932"/>
        <v>119102400110201001</v>
      </c>
      <c r="B19345" s="28">
        <f t="shared" si="933"/>
        <v>36</v>
      </c>
      <c r="C19345" s="28">
        <f t="shared" si="934"/>
        <v>27</v>
      </c>
      <c r="K19345" s="73" t="s">
        <v>8865</v>
      </c>
      <c r="L19345" s="73" t="s">
        <v>8849</v>
      </c>
      <c r="M19345" s="74">
        <v>9</v>
      </c>
      <c r="N19345" s="74">
        <v>27</v>
      </c>
    </row>
    <row r="19346" spans="1:14">
      <c r="A19346" s="43" t="str">
        <f t="shared" si="932"/>
        <v>119102400110201002</v>
      </c>
      <c r="B19346" s="28">
        <f t="shared" si="933"/>
        <v>7</v>
      </c>
      <c r="C19346" s="28">
        <f t="shared" si="934"/>
        <v>4</v>
      </c>
      <c r="K19346" s="73" t="s">
        <v>8866</v>
      </c>
      <c r="L19346" s="73" t="s">
        <v>8849</v>
      </c>
      <c r="M19346" s="74">
        <v>3</v>
      </c>
      <c r="N19346" s="74">
        <v>4</v>
      </c>
    </row>
    <row r="19347" spans="1:14">
      <c r="A19347" s="43" t="str">
        <f t="shared" si="932"/>
        <v>119102400110201003</v>
      </c>
      <c r="B19347" s="28">
        <f t="shared" si="933"/>
        <v>222</v>
      </c>
      <c r="C19347" s="28">
        <f t="shared" si="934"/>
        <v>169</v>
      </c>
      <c r="K19347" s="73" t="s">
        <v>8867</v>
      </c>
      <c r="L19347" s="73" t="s">
        <v>8849</v>
      </c>
      <c r="M19347" s="74">
        <v>53</v>
      </c>
      <c r="N19347" s="74">
        <v>169</v>
      </c>
    </row>
    <row r="19348" spans="1:14">
      <c r="A19348" s="43" t="str">
        <f t="shared" si="932"/>
        <v>119102400110201004</v>
      </c>
      <c r="B19348" s="28">
        <f t="shared" si="933"/>
        <v>24</v>
      </c>
      <c r="C19348" s="28">
        <f t="shared" si="934"/>
        <v>12</v>
      </c>
      <c r="K19348" s="73" t="s">
        <v>8868</v>
      </c>
      <c r="L19348" s="73" t="s">
        <v>8849</v>
      </c>
      <c r="M19348" s="74">
        <v>12</v>
      </c>
      <c r="N19348" s="74">
        <v>12</v>
      </c>
    </row>
    <row r="19349" spans="1:14">
      <c r="A19349" s="43" t="str">
        <f t="shared" si="932"/>
        <v>119102400110201005</v>
      </c>
      <c r="B19349" s="28">
        <f t="shared" si="933"/>
        <v>63</v>
      </c>
      <c r="C19349" s="28">
        <f t="shared" si="934"/>
        <v>44</v>
      </c>
      <c r="K19349" s="73" t="s">
        <v>8869</v>
      </c>
      <c r="L19349" s="73" t="s">
        <v>8849</v>
      </c>
      <c r="M19349" s="74">
        <v>19</v>
      </c>
      <c r="N19349" s="74">
        <v>44</v>
      </c>
    </row>
    <row r="19350" spans="1:14">
      <c r="A19350" s="43" t="str">
        <f t="shared" si="932"/>
        <v>119102400110201006</v>
      </c>
      <c r="B19350" s="28">
        <f t="shared" si="933"/>
        <v>44</v>
      </c>
      <c r="C19350" s="28">
        <f t="shared" si="934"/>
        <v>24</v>
      </c>
      <c r="K19350" s="73" t="s">
        <v>8870</v>
      </c>
      <c r="L19350" s="73" t="s">
        <v>8849</v>
      </c>
      <c r="M19350" s="74">
        <v>20</v>
      </c>
      <c r="N19350" s="74">
        <v>24</v>
      </c>
    </row>
    <row r="19351" spans="1:14">
      <c r="A19351" s="43" t="str">
        <f t="shared" si="932"/>
        <v>119102400110202001</v>
      </c>
      <c r="B19351" s="28">
        <f t="shared" si="933"/>
        <v>26</v>
      </c>
      <c r="C19351" s="28">
        <f t="shared" si="934"/>
        <v>22</v>
      </c>
      <c r="K19351" s="73" t="s">
        <v>8871</v>
      </c>
      <c r="L19351" s="73" t="s">
        <v>8849</v>
      </c>
      <c r="M19351" s="74">
        <v>4</v>
      </c>
      <c r="N19351" s="74">
        <v>22</v>
      </c>
    </row>
    <row r="19352" spans="1:14">
      <c r="A19352" s="43" t="str">
        <f t="shared" si="932"/>
        <v>119102400110202002</v>
      </c>
      <c r="B19352" s="28">
        <f t="shared" si="933"/>
        <v>14</v>
      </c>
      <c r="C19352" s="28">
        <f t="shared" si="934"/>
        <v>10</v>
      </c>
      <c r="K19352" s="73" t="s">
        <v>8872</v>
      </c>
      <c r="L19352" s="73" t="s">
        <v>8849</v>
      </c>
      <c r="M19352" s="74">
        <v>4</v>
      </c>
      <c r="N19352" s="74">
        <v>10</v>
      </c>
    </row>
    <row r="19353" spans="1:14">
      <c r="A19353" s="43" t="str">
        <f t="shared" si="932"/>
        <v>119102400110204001</v>
      </c>
      <c r="B19353" s="28">
        <f t="shared" si="933"/>
        <v>198</v>
      </c>
      <c r="C19353" s="28">
        <f t="shared" si="934"/>
        <v>187</v>
      </c>
      <c r="K19353" s="73" t="s">
        <v>8873</v>
      </c>
      <c r="L19353" s="73" t="s">
        <v>8849</v>
      </c>
      <c r="M19353" s="74">
        <v>11</v>
      </c>
      <c r="N19353" s="74">
        <v>187</v>
      </c>
    </row>
    <row r="19354" spans="1:14">
      <c r="A19354" s="43" t="str">
        <f t="shared" si="932"/>
        <v>119102400110208001</v>
      </c>
      <c r="B19354" s="28">
        <f t="shared" si="933"/>
        <v>6</v>
      </c>
      <c r="C19354" s="28">
        <f t="shared" si="934"/>
        <v>4</v>
      </c>
      <c r="K19354" s="73" t="s">
        <v>8874</v>
      </c>
      <c r="L19354" s="73" t="s">
        <v>8849</v>
      </c>
      <c r="M19354" s="74">
        <v>2</v>
      </c>
      <c r="N19354" s="74">
        <v>4</v>
      </c>
    </row>
    <row r="19355" spans="1:14">
      <c r="A19355" s="43" t="str">
        <f t="shared" si="932"/>
        <v>119102400110208002</v>
      </c>
      <c r="B19355" s="28">
        <f t="shared" si="933"/>
        <v>14</v>
      </c>
      <c r="C19355" s="28">
        <f t="shared" si="934"/>
        <v>13</v>
      </c>
      <c r="K19355" s="73" t="s">
        <v>8875</v>
      </c>
      <c r="L19355" s="73" t="s">
        <v>8849</v>
      </c>
      <c r="M19355" s="74">
        <v>1</v>
      </c>
      <c r="N19355" s="74">
        <v>13</v>
      </c>
    </row>
    <row r="19356" spans="1:14">
      <c r="A19356" s="43" t="str">
        <f t="shared" si="932"/>
        <v>119102400110210001</v>
      </c>
      <c r="B19356" s="28">
        <f t="shared" si="933"/>
        <v>24</v>
      </c>
      <c r="C19356" s="28">
        <f t="shared" si="934"/>
        <v>20</v>
      </c>
      <c r="K19356" s="73" t="s">
        <v>8876</v>
      </c>
      <c r="L19356" s="73" t="s">
        <v>8849</v>
      </c>
      <c r="M19356" s="74">
        <v>4</v>
      </c>
      <c r="N19356" s="74">
        <v>20</v>
      </c>
    </row>
    <row r="19357" spans="1:14">
      <c r="A19357" s="43" t="str">
        <f t="shared" si="932"/>
        <v>119102400110210002</v>
      </c>
      <c r="B19357" s="28">
        <f t="shared" si="933"/>
        <v>3</v>
      </c>
      <c r="C19357" s="28">
        <f t="shared" si="934"/>
        <v>1</v>
      </c>
      <c r="K19357" s="73" t="s">
        <v>8877</v>
      </c>
      <c r="L19357" s="73" t="s">
        <v>8849</v>
      </c>
      <c r="M19357" s="74">
        <v>2</v>
      </c>
      <c r="N19357" s="74">
        <v>1</v>
      </c>
    </row>
    <row r="19358" spans="1:14">
      <c r="A19358" s="43" t="str">
        <f t="shared" si="932"/>
        <v>119102400110211001</v>
      </c>
      <c r="B19358" s="28">
        <f t="shared" si="933"/>
        <v>11</v>
      </c>
      <c r="C19358" s="28">
        <f t="shared" si="934"/>
        <v>7</v>
      </c>
      <c r="K19358" s="73" t="s">
        <v>8878</v>
      </c>
      <c r="L19358" s="73" t="s">
        <v>8849</v>
      </c>
      <c r="M19358" s="74">
        <v>4</v>
      </c>
      <c r="N19358" s="74">
        <v>7</v>
      </c>
    </row>
    <row r="19359" spans="1:14">
      <c r="A19359" s="43" t="str">
        <f t="shared" si="932"/>
        <v>119102400110211002</v>
      </c>
      <c r="B19359" s="28">
        <f t="shared" si="933"/>
        <v>0</v>
      </c>
      <c r="C19359" s="28">
        <f t="shared" si="934"/>
        <v>0</v>
      </c>
      <c r="K19359" s="73" t="s">
        <v>8879</v>
      </c>
      <c r="L19359" s="73" t="s">
        <v>8849</v>
      </c>
      <c r="M19359" s="74">
        <v>0</v>
      </c>
      <c r="N19359" s="74">
        <v>0</v>
      </c>
    </row>
    <row r="19360" spans="1:14">
      <c r="A19360" s="43" t="str">
        <f t="shared" si="932"/>
        <v>119102400110212001</v>
      </c>
      <c r="B19360" s="28">
        <f t="shared" si="933"/>
        <v>48</v>
      </c>
      <c r="C19360" s="28">
        <f t="shared" si="934"/>
        <v>38</v>
      </c>
      <c r="K19360" s="73" t="s">
        <v>8880</v>
      </c>
      <c r="L19360" s="73" t="s">
        <v>8849</v>
      </c>
      <c r="M19360" s="74">
        <v>10</v>
      </c>
      <c r="N19360" s="74">
        <v>38</v>
      </c>
    </row>
    <row r="19361" spans="1:14">
      <c r="A19361" s="43" t="str">
        <f t="shared" si="932"/>
        <v>119102400110212002</v>
      </c>
      <c r="B19361" s="28">
        <f t="shared" si="933"/>
        <v>0</v>
      </c>
      <c r="C19361" s="28">
        <f t="shared" si="934"/>
        <v>0</v>
      </c>
      <c r="K19361" s="73" t="s">
        <v>8881</v>
      </c>
      <c r="L19361" s="73" t="s">
        <v>8849</v>
      </c>
      <c r="M19361" s="74">
        <v>0</v>
      </c>
      <c r="N19361" s="74">
        <v>0</v>
      </c>
    </row>
    <row r="19362" spans="1:14">
      <c r="A19362" s="43" t="str">
        <f t="shared" si="932"/>
        <v>119102400110213001</v>
      </c>
      <c r="B19362" s="28">
        <f t="shared" si="933"/>
        <v>379</v>
      </c>
      <c r="C19362" s="28">
        <f t="shared" si="934"/>
        <v>294</v>
      </c>
      <c r="K19362" s="73" t="s">
        <v>8882</v>
      </c>
      <c r="L19362" s="73" t="s">
        <v>8849</v>
      </c>
      <c r="M19362" s="74">
        <v>85</v>
      </c>
      <c r="N19362" s="74">
        <v>294</v>
      </c>
    </row>
    <row r="19363" spans="1:14">
      <c r="A19363" s="43" t="str">
        <f t="shared" si="932"/>
        <v>119102400110217001</v>
      </c>
      <c r="B19363" s="28">
        <f t="shared" si="933"/>
        <v>0</v>
      </c>
      <c r="C19363" s="28">
        <f t="shared" si="934"/>
        <v>0</v>
      </c>
      <c r="K19363" s="73" t="s">
        <v>8883</v>
      </c>
      <c r="L19363" s="73" t="s">
        <v>8849</v>
      </c>
      <c r="M19363" s="74">
        <v>0</v>
      </c>
      <c r="N19363" s="74">
        <v>0</v>
      </c>
    </row>
    <row r="19364" spans="1:14">
      <c r="A19364" s="43" t="str">
        <f t="shared" si="932"/>
        <v>119102400110217002</v>
      </c>
      <c r="B19364" s="28">
        <f t="shared" si="933"/>
        <v>198</v>
      </c>
      <c r="C19364" s="28">
        <f t="shared" si="934"/>
        <v>183</v>
      </c>
      <c r="K19364" s="73" t="s">
        <v>8884</v>
      </c>
      <c r="L19364" s="73" t="s">
        <v>8849</v>
      </c>
      <c r="M19364" s="74">
        <v>15</v>
      </c>
      <c r="N19364" s="74">
        <v>183</v>
      </c>
    </row>
    <row r="19365" spans="1:14">
      <c r="A19365" s="43" t="str">
        <f t="shared" si="932"/>
        <v>119102400110220001</v>
      </c>
      <c r="B19365" s="28">
        <f t="shared" si="933"/>
        <v>96</v>
      </c>
      <c r="C19365" s="28">
        <f t="shared" si="934"/>
        <v>82</v>
      </c>
      <c r="K19365" s="73" t="s">
        <v>8885</v>
      </c>
      <c r="L19365" s="73" t="s">
        <v>8849</v>
      </c>
      <c r="M19365" s="74">
        <v>14</v>
      </c>
      <c r="N19365" s="74">
        <v>82</v>
      </c>
    </row>
    <row r="19366" spans="1:14">
      <c r="A19366" s="43" t="str">
        <f t="shared" si="932"/>
        <v>119102400110220002</v>
      </c>
      <c r="B19366" s="28">
        <f t="shared" si="933"/>
        <v>200</v>
      </c>
      <c r="C19366" s="28">
        <f t="shared" si="934"/>
        <v>189</v>
      </c>
      <c r="K19366" s="73" t="s">
        <v>8886</v>
      </c>
      <c r="L19366" s="73" t="s">
        <v>8849</v>
      </c>
      <c r="M19366" s="74">
        <v>11</v>
      </c>
      <c r="N19366" s="74">
        <v>189</v>
      </c>
    </row>
    <row r="19367" spans="1:14">
      <c r="A19367" s="43" t="str">
        <f t="shared" si="932"/>
        <v>119102400110220003</v>
      </c>
      <c r="B19367" s="28">
        <f t="shared" si="933"/>
        <v>195</v>
      </c>
      <c r="C19367" s="28">
        <f t="shared" si="934"/>
        <v>184</v>
      </c>
      <c r="K19367" s="73" t="s">
        <v>8887</v>
      </c>
      <c r="L19367" s="73" t="s">
        <v>8849</v>
      </c>
      <c r="M19367" s="74">
        <v>11</v>
      </c>
      <c r="N19367" s="74">
        <v>184</v>
      </c>
    </row>
    <row r="19368" spans="1:14">
      <c r="A19368" s="43" t="str">
        <f t="shared" si="932"/>
        <v>119102400110221001</v>
      </c>
      <c r="B19368" s="28">
        <f t="shared" si="933"/>
        <v>19</v>
      </c>
      <c r="C19368" s="28">
        <f t="shared" si="934"/>
        <v>19</v>
      </c>
      <c r="K19368" s="73" t="s">
        <v>8888</v>
      </c>
      <c r="L19368" s="73" t="s">
        <v>8849</v>
      </c>
      <c r="M19368" s="74">
        <v>0</v>
      </c>
      <c r="N19368" s="74">
        <v>19</v>
      </c>
    </row>
    <row r="19369" spans="1:14">
      <c r="A19369" s="43" t="str">
        <f t="shared" si="932"/>
        <v>119102400110222001</v>
      </c>
      <c r="B19369" s="28">
        <f t="shared" si="933"/>
        <v>408</v>
      </c>
      <c r="C19369" s="28">
        <f t="shared" si="934"/>
        <v>405</v>
      </c>
      <c r="K19369" s="73" t="s">
        <v>8889</v>
      </c>
      <c r="L19369" s="73" t="s">
        <v>8849</v>
      </c>
      <c r="M19369" s="74">
        <v>3</v>
      </c>
      <c r="N19369" s="74">
        <v>405</v>
      </c>
    </row>
    <row r="19370" spans="1:14">
      <c r="A19370" s="43" t="str">
        <f t="shared" si="932"/>
        <v>119102400110226001</v>
      </c>
      <c r="B19370" s="28">
        <f t="shared" si="933"/>
        <v>122</v>
      </c>
      <c r="C19370" s="28">
        <f t="shared" si="934"/>
        <v>116</v>
      </c>
      <c r="K19370" s="73" t="s">
        <v>8890</v>
      </c>
      <c r="L19370" s="73" t="s">
        <v>8849</v>
      </c>
      <c r="M19370" s="74">
        <v>6</v>
      </c>
      <c r="N19370" s="74">
        <v>116</v>
      </c>
    </row>
    <row r="19371" spans="1:14">
      <c r="A19371" s="43" t="str">
        <f t="shared" si="932"/>
        <v>119102400110226002</v>
      </c>
      <c r="B19371" s="28">
        <f t="shared" si="933"/>
        <v>2</v>
      </c>
      <c r="C19371" s="28">
        <f t="shared" si="934"/>
        <v>1</v>
      </c>
      <c r="K19371" s="73" t="s">
        <v>8891</v>
      </c>
      <c r="L19371" s="73" t="s">
        <v>8849</v>
      </c>
      <c r="M19371" s="74">
        <v>1</v>
      </c>
      <c r="N19371" s="74">
        <v>1</v>
      </c>
    </row>
    <row r="19372" spans="1:14">
      <c r="A19372" s="43" t="str">
        <f t="shared" si="932"/>
        <v>119102400110227001</v>
      </c>
      <c r="B19372" s="28">
        <f t="shared" si="933"/>
        <v>59</v>
      </c>
      <c r="C19372" s="28">
        <f t="shared" si="934"/>
        <v>55</v>
      </c>
      <c r="K19372" s="73" t="s">
        <v>8892</v>
      </c>
      <c r="L19372" s="73" t="s">
        <v>8849</v>
      </c>
      <c r="M19372" s="74">
        <v>4</v>
      </c>
      <c r="N19372" s="74">
        <v>55</v>
      </c>
    </row>
    <row r="19373" spans="1:14">
      <c r="A19373" s="43" t="str">
        <f t="shared" si="932"/>
        <v>119102400110228001</v>
      </c>
      <c r="B19373" s="28">
        <f t="shared" si="933"/>
        <v>66</v>
      </c>
      <c r="C19373" s="28">
        <f t="shared" si="934"/>
        <v>62</v>
      </c>
      <c r="K19373" s="73" t="s">
        <v>8893</v>
      </c>
      <c r="L19373" s="73" t="s">
        <v>8849</v>
      </c>
      <c r="M19373" s="74">
        <v>4</v>
      </c>
      <c r="N19373" s="74">
        <v>62</v>
      </c>
    </row>
    <row r="19374" spans="1:14">
      <c r="A19374" s="43" t="str">
        <f t="shared" si="932"/>
        <v>119102400110228002</v>
      </c>
      <c r="B19374" s="28">
        <f t="shared" si="933"/>
        <v>13</v>
      </c>
      <c r="C19374" s="28">
        <f t="shared" si="934"/>
        <v>11</v>
      </c>
      <c r="K19374" s="73" t="s">
        <v>8894</v>
      </c>
      <c r="L19374" s="73" t="s">
        <v>8849</v>
      </c>
      <c r="M19374" s="74">
        <v>2</v>
      </c>
      <c r="N19374" s="74">
        <v>11</v>
      </c>
    </row>
    <row r="19375" spans="1:14">
      <c r="A19375" s="43" t="str">
        <f t="shared" si="932"/>
        <v>119102400110229001</v>
      </c>
      <c r="B19375" s="28">
        <f t="shared" si="933"/>
        <v>46</v>
      </c>
      <c r="C19375" s="28">
        <f t="shared" si="934"/>
        <v>43</v>
      </c>
      <c r="K19375" s="73" t="s">
        <v>8895</v>
      </c>
      <c r="L19375" s="73" t="s">
        <v>8849</v>
      </c>
      <c r="M19375" s="74">
        <v>3</v>
      </c>
      <c r="N19375" s="74">
        <v>43</v>
      </c>
    </row>
    <row r="19376" spans="1:14">
      <c r="A19376" s="43" t="str">
        <f t="shared" si="932"/>
        <v>119102400110231001</v>
      </c>
      <c r="B19376" s="28">
        <f t="shared" si="933"/>
        <v>49</v>
      </c>
      <c r="C19376" s="28">
        <f t="shared" si="934"/>
        <v>45</v>
      </c>
      <c r="K19376" s="73" t="s">
        <v>8896</v>
      </c>
      <c r="L19376" s="73" t="s">
        <v>8849</v>
      </c>
      <c r="M19376" s="74">
        <v>4</v>
      </c>
      <c r="N19376" s="74">
        <v>45</v>
      </c>
    </row>
    <row r="19377" spans="1:14">
      <c r="A19377" s="43" t="str">
        <f t="shared" si="932"/>
        <v>119102400110233001</v>
      </c>
      <c r="B19377" s="28">
        <f t="shared" si="933"/>
        <v>3</v>
      </c>
      <c r="C19377" s="28">
        <f t="shared" si="934"/>
        <v>2</v>
      </c>
      <c r="K19377" s="73" t="s">
        <v>8897</v>
      </c>
      <c r="L19377" s="73" t="s">
        <v>8849</v>
      </c>
      <c r="M19377" s="74">
        <v>1</v>
      </c>
      <c r="N19377" s="74">
        <v>2</v>
      </c>
    </row>
    <row r="19378" spans="1:14">
      <c r="A19378" s="43" t="str">
        <f t="shared" si="932"/>
        <v>119102400110234001</v>
      </c>
      <c r="B19378" s="28">
        <f t="shared" si="933"/>
        <v>59</v>
      </c>
      <c r="C19378" s="28">
        <f t="shared" si="934"/>
        <v>56</v>
      </c>
      <c r="K19378" s="73" t="s">
        <v>8898</v>
      </c>
      <c r="L19378" s="73" t="s">
        <v>8849</v>
      </c>
      <c r="M19378" s="74">
        <v>3</v>
      </c>
      <c r="N19378" s="74">
        <v>56</v>
      </c>
    </row>
    <row r="19379" spans="1:14">
      <c r="A19379" s="43" t="str">
        <f t="shared" si="932"/>
        <v>119102400110234002</v>
      </c>
      <c r="B19379" s="28">
        <f t="shared" si="933"/>
        <v>45</v>
      </c>
      <c r="C19379" s="28">
        <f t="shared" si="934"/>
        <v>42</v>
      </c>
      <c r="K19379" s="73" t="s">
        <v>8899</v>
      </c>
      <c r="L19379" s="73" t="s">
        <v>8849</v>
      </c>
      <c r="M19379" s="74">
        <v>3</v>
      </c>
      <c r="N19379" s="74">
        <v>42</v>
      </c>
    </row>
    <row r="19380" spans="1:14">
      <c r="A19380" s="43" t="str">
        <f t="shared" si="932"/>
        <v>119102400110234003</v>
      </c>
      <c r="B19380" s="28">
        <f t="shared" si="933"/>
        <v>18</v>
      </c>
      <c r="C19380" s="28">
        <f t="shared" si="934"/>
        <v>18</v>
      </c>
      <c r="K19380" s="73" t="s">
        <v>8900</v>
      </c>
      <c r="L19380" s="73" t="s">
        <v>8849</v>
      </c>
      <c r="M19380" s="74">
        <v>0</v>
      </c>
      <c r="N19380" s="74">
        <v>18</v>
      </c>
    </row>
    <row r="19381" spans="1:14">
      <c r="A19381" s="43" t="str">
        <f t="shared" si="932"/>
        <v>119102400110234004</v>
      </c>
      <c r="B19381" s="28">
        <f t="shared" si="933"/>
        <v>50</v>
      </c>
      <c r="C19381" s="28">
        <f t="shared" si="934"/>
        <v>48</v>
      </c>
      <c r="K19381" s="73" t="s">
        <v>8901</v>
      </c>
      <c r="L19381" s="73" t="s">
        <v>8849</v>
      </c>
      <c r="M19381" s="74">
        <v>2</v>
      </c>
      <c r="N19381" s="74">
        <v>48</v>
      </c>
    </row>
    <row r="19382" spans="1:14">
      <c r="A19382" s="43" t="str">
        <f t="shared" si="932"/>
        <v>119102400110235001</v>
      </c>
      <c r="B19382" s="28">
        <f t="shared" si="933"/>
        <v>71</v>
      </c>
      <c r="C19382" s="28">
        <f t="shared" si="934"/>
        <v>60</v>
      </c>
      <c r="K19382" s="73" t="s">
        <v>8902</v>
      </c>
      <c r="L19382" s="73" t="s">
        <v>8849</v>
      </c>
      <c r="M19382" s="74">
        <v>11</v>
      </c>
      <c r="N19382" s="74">
        <v>60</v>
      </c>
    </row>
    <row r="19383" spans="1:14">
      <c r="A19383" s="43" t="str">
        <f t="shared" si="932"/>
        <v>119102400110235002</v>
      </c>
      <c r="B19383" s="28">
        <f t="shared" si="933"/>
        <v>380</v>
      </c>
      <c r="C19383" s="28">
        <f t="shared" si="934"/>
        <v>348</v>
      </c>
      <c r="K19383" s="73" t="s">
        <v>8903</v>
      </c>
      <c r="L19383" s="73" t="s">
        <v>8849</v>
      </c>
      <c r="M19383" s="74">
        <v>32</v>
      </c>
      <c r="N19383" s="74">
        <v>348</v>
      </c>
    </row>
    <row r="19384" spans="1:14">
      <c r="A19384" s="43" t="str">
        <f t="shared" si="932"/>
        <v>119102400110235003</v>
      </c>
      <c r="B19384" s="28">
        <f t="shared" si="933"/>
        <v>0</v>
      </c>
      <c r="C19384" s="28">
        <f t="shared" si="934"/>
        <v>0</v>
      </c>
      <c r="K19384" s="73" t="s">
        <v>8904</v>
      </c>
      <c r="L19384" s="73" t="s">
        <v>8849</v>
      </c>
      <c r="M19384" s="74">
        <v>0</v>
      </c>
      <c r="N19384" s="74">
        <v>0</v>
      </c>
    </row>
    <row r="19385" spans="1:14">
      <c r="A19385" s="43" t="str">
        <f t="shared" si="932"/>
        <v>119102400110239001</v>
      </c>
      <c r="B19385" s="28">
        <f t="shared" si="933"/>
        <v>10</v>
      </c>
      <c r="C19385" s="28">
        <f t="shared" si="934"/>
        <v>9</v>
      </c>
      <c r="K19385" s="73" t="s">
        <v>8905</v>
      </c>
      <c r="L19385" s="73" t="s">
        <v>8849</v>
      </c>
      <c r="M19385" s="74">
        <v>1</v>
      </c>
      <c r="N19385" s="74">
        <v>9</v>
      </c>
    </row>
    <row r="19386" spans="1:14">
      <c r="A19386" s="43" t="str">
        <f t="shared" si="932"/>
        <v>119102400110301001</v>
      </c>
      <c r="B19386" s="28">
        <f t="shared" si="933"/>
        <v>107</v>
      </c>
      <c r="C19386" s="28">
        <f t="shared" si="934"/>
        <v>107</v>
      </c>
      <c r="K19386" s="73" t="s">
        <v>8906</v>
      </c>
      <c r="L19386" s="73" t="s">
        <v>8849</v>
      </c>
      <c r="M19386" s="74">
        <v>0</v>
      </c>
      <c r="N19386" s="74">
        <v>107</v>
      </c>
    </row>
    <row r="19387" spans="1:14">
      <c r="A19387" s="43" t="str">
        <f t="shared" si="932"/>
        <v>119102400110301002</v>
      </c>
      <c r="B19387" s="28">
        <f t="shared" si="933"/>
        <v>5</v>
      </c>
      <c r="C19387" s="28">
        <f t="shared" si="934"/>
        <v>5</v>
      </c>
      <c r="K19387" s="73" t="s">
        <v>8907</v>
      </c>
      <c r="L19387" s="73" t="s">
        <v>8849</v>
      </c>
      <c r="M19387" s="74">
        <v>0</v>
      </c>
      <c r="N19387" s="74">
        <v>5</v>
      </c>
    </row>
    <row r="19388" spans="1:14">
      <c r="A19388" s="43" t="str">
        <f t="shared" si="932"/>
        <v>119102400110301003</v>
      </c>
      <c r="B19388" s="28">
        <f t="shared" si="933"/>
        <v>52</v>
      </c>
      <c r="C19388" s="28">
        <f t="shared" si="934"/>
        <v>52</v>
      </c>
      <c r="K19388" s="73" t="s">
        <v>8908</v>
      </c>
      <c r="L19388" s="73" t="s">
        <v>8849</v>
      </c>
      <c r="M19388" s="74">
        <v>0</v>
      </c>
      <c r="N19388" s="74">
        <v>52</v>
      </c>
    </row>
    <row r="19389" spans="1:14">
      <c r="A19389" s="43" t="str">
        <f t="shared" si="932"/>
        <v>119102400110301004</v>
      </c>
      <c r="B19389" s="28">
        <f t="shared" si="933"/>
        <v>190</v>
      </c>
      <c r="C19389" s="28">
        <f t="shared" si="934"/>
        <v>187</v>
      </c>
      <c r="K19389" s="73" t="s">
        <v>8909</v>
      </c>
      <c r="L19389" s="73" t="s">
        <v>8849</v>
      </c>
      <c r="M19389" s="74">
        <v>3</v>
      </c>
      <c r="N19389" s="74">
        <v>187</v>
      </c>
    </row>
    <row r="19390" spans="1:14">
      <c r="A19390" s="43" t="str">
        <f t="shared" si="932"/>
        <v>119102400110301005</v>
      </c>
      <c r="B19390" s="28">
        <f t="shared" si="933"/>
        <v>29</v>
      </c>
      <c r="C19390" s="28">
        <f t="shared" si="934"/>
        <v>29</v>
      </c>
      <c r="K19390" s="73" t="s">
        <v>8910</v>
      </c>
      <c r="L19390" s="73" t="s">
        <v>8849</v>
      </c>
      <c r="M19390" s="74">
        <v>0</v>
      </c>
      <c r="N19390" s="74">
        <v>29</v>
      </c>
    </row>
    <row r="19391" spans="1:14">
      <c r="A19391" s="43" t="str">
        <f t="shared" si="932"/>
        <v>119102400110301006</v>
      </c>
      <c r="B19391" s="28">
        <f t="shared" si="933"/>
        <v>17</v>
      </c>
      <c r="C19391" s="28">
        <f t="shared" si="934"/>
        <v>17</v>
      </c>
      <c r="K19391" s="73" t="s">
        <v>8911</v>
      </c>
      <c r="L19391" s="73" t="s">
        <v>8849</v>
      </c>
      <c r="M19391" s="74">
        <v>0</v>
      </c>
      <c r="N19391" s="74">
        <v>17</v>
      </c>
    </row>
    <row r="19392" spans="1:14">
      <c r="A19392" s="43" t="str">
        <f t="shared" si="932"/>
        <v>119102400110301007</v>
      </c>
      <c r="B19392" s="28">
        <f t="shared" si="933"/>
        <v>46</v>
      </c>
      <c r="C19392" s="28">
        <f t="shared" si="934"/>
        <v>46</v>
      </c>
      <c r="K19392" s="73" t="s">
        <v>8912</v>
      </c>
      <c r="L19392" s="73" t="s">
        <v>8849</v>
      </c>
      <c r="M19392" s="74">
        <v>0</v>
      </c>
      <c r="N19392" s="74">
        <v>46</v>
      </c>
    </row>
    <row r="19393" spans="1:14">
      <c r="A19393" s="43" t="str">
        <f t="shared" si="932"/>
        <v>119102400110301008</v>
      </c>
      <c r="B19393" s="28">
        <f t="shared" si="933"/>
        <v>57</v>
      </c>
      <c r="C19393" s="28">
        <f t="shared" si="934"/>
        <v>57</v>
      </c>
      <c r="K19393" s="73" t="s">
        <v>8913</v>
      </c>
      <c r="L19393" s="73" t="s">
        <v>8849</v>
      </c>
      <c r="M19393" s="74">
        <v>0</v>
      </c>
      <c r="N19393" s="74">
        <v>57</v>
      </c>
    </row>
    <row r="19394" spans="1:14">
      <c r="A19394" s="43" t="str">
        <f t="shared" si="932"/>
        <v>119102400110301009</v>
      </c>
      <c r="B19394" s="28">
        <f t="shared" si="933"/>
        <v>33</v>
      </c>
      <c r="C19394" s="28">
        <f t="shared" si="934"/>
        <v>32</v>
      </c>
      <c r="K19394" s="73" t="s">
        <v>8914</v>
      </c>
      <c r="L19394" s="73" t="s">
        <v>8849</v>
      </c>
      <c r="M19394" s="74">
        <v>1</v>
      </c>
      <c r="N19394" s="74">
        <v>32</v>
      </c>
    </row>
    <row r="19395" spans="1:14">
      <c r="A19395" s="43" t="str">
        <f t="shared" si="932"/>
        <v>119102400110301010</v>
      </c>
      <c r="B19395" s="28">
        <f t="shared" si="933"/>
        <v>10</v>
      </c>
      <c r="C19395" s="28">
        <f t="shared" si="934"/>
        <v>10</v>
      </c>
      <c r="K19395" s="73" t="s">
        <v>8915</v>
      </c>
      <c r="L19395" s="73" t="s">
        <v>8849</v>
      </c>
      <c r="M19395" s="74">
        <v>0</v>
      </c>
      <c r="N19395" s="74">
        <v>10</v>
      </c>
    </row>
    <row r="19396" spans="1:14">
      <c r="A19396" s="43" t="str">
        <f t="shared" si="932"/>
        <v>119102400110301011</v>
      </c>
      <c r="B19396" s="28">
        <f t="shared" si="933"/>
        <v>3</v>
      </c>
      <c r="C19396" s="28">
        <f t="shared" si="934"/>
        <v>3</v>
      </c>
      <c r="K19396" s="73" t="s">
        <v>8916</v>
      </c>
      <c r="L19396" s="73" t="s">
        <v>8849</v>
      </c>
      <c r="M19396" s="74">
        <v>0</v>
      </c>
      <c r="N19396" s="74">
        <v>3</v>
      </c>
    </row>
    <row r="19397" spans="1:14">
      <c r="A19397" s="43" t="str">
        <f t="shared" si="932"/>
        <v>119102400110302001</v>
      </c>
      <c r="B19397" s="28">
        <f t="shared" si="933"/>
        <v>2</v>
      </c>
      <c r="C19397" s="28">
        <f t="shared" si="934"/>
        <v>2</v>
      </c>
      <c r="K19397" s="73" t="s">
        <v>8917</v>
      </c>
      <c r="L19397" s="73" t="s">
        <v>8849</v>
      </c>
      <c r="M19397" s="74">
        <v>0</v>
      </c>
      <c r="N19397" s="74">
        <v>2</v>
      </c>
    </row>
    <row r="19398" spans="1:14">
      <c r="A19398" s="43" t="str">
        <f t="shared" ref="A19398:A19461" si="935">L19398&amp;K19398</f>
        <v>119102400110306001</v>
      </c>
      <c r="B19398" s="28">
        <f t="shared" ref="B19398:B19461" si="936">M19398+N19398</f>
        <v>4</v>
      </c>
      <c r="C19398" s="28">
        <f t="shared" ref="C19398:C19461" si="937">N19398</f>
        <v>4</v>
      </c>
      <c r="K19398" s="73" t="s">
        <v>8918</v>
      </c>
      <c r="L19398" s="73" t="s">
        <v>8849</v>
      </c>
      <c r="M19398" s="74">
        <v>0</v>
      </c>
      <c r="N19398" s="74">
        <v>4</v>
      </c>
    </row>
    <row r="19399" spans="1:14">
      <c r="A19399" s="43" t="str">
        <f t="shared" si="935"/>
        <v>119102400110306002</v>
      </c>
      <c r="B19399" s="28">
        <f t="shared" si="936"/>
        <v>238</v>
      </c>
      <c r="C19399" s="28">
        <f t="shared" si="937"/>
        <v>237</v>
      </c>
      <c r="K19399" s="73" t="s">
        <v>8919</v>
      </c>
      <c r="L19399" s="73" t="s">
        <v>8849</v>
      </c>
      <c r="M19399" s="74">
        <v>1</v>
      </c>
      <c r="N19399" s="74">
        <v>237</v>
      </c>
    </row>
    <row r="19400" spans="1:14">
      <c r="A19400" s="43" t="str">
        <f t="shared" si="935"/>
        <v>119102400110306003</v>
      </c>
      <c r="B19400" s="28">
        <f t="shared" si="936"/>
        <v>93</v>
      </c>
      <c r="C19400" s="28">
        <f t="shared" si="937"/>
        <v>92</v>
      </c>
      <c r="K19400" s="73" t="s">
        <v>8920</v>
      </c>
      <c r="L19400" s="73" t="s">
        <v>8849</v>
      </c>
      <c r="M19400" s="74">
        <v>1</v>
      </c>
      <c r="N19400" s="74">
        <v>92</v>
      </c>
    </row>
    <row r="19401" spans="1:14">
      <c r="A19401" s="43" t="str">
        <f t="shared" si="935"/>
        <v>119102400110309001</v>
      </c>
      <c r="B19401" s="28">
        <f t="shared" si="936"/>
        <v>0</v>
      </c>
      <c r="C19401" s="28">
        <f t="shared" si="937"/>
        <v>0</v>
      </c>
      <c r="K19401" s="73" t="s">
        <v>8921</v>
      </c>
      <c r="L19401" s="73" t="s">
        <v>8849</v>
      </c>
      <c r="M19401" s="74">
        <v>0</v>
      </c>
      <c r="N19401" s="74">
        <v>0</v>
      </c>
    </row>
    <row r="19402" spans="1:14">
      <c r="A19402" s="43" t="str">
        <f t="shared" si="935"/>
        <v>119102400110311002</v>
      </c>
      <c r="B19402" s="28">
        <f t="shared" si="936"/>
        <v>213</v>
      </c>
      <c r="C19402" s="28">
        <f t="shared" si="937"/>
        <v>203</v>
      </c>
      <c r="K19402" s="73" t="s">
        <v>8922</v>
      </c>
      <c r="L19402" s="73" t="s">
        <v>8849</v>
      </c>
      <c r="M19402" s="74">
        <v>10</v>
      </c>
      <c r="N19402" s="74">
        <v>203</v>
      </c>
    </row>
    <row r="19403" spans="1:14">
      <c r="A19403" s="43" t="str">
        <f t="shared" si="935"/>
        <v>119102400110311003</v>
      </c>
      <c r="B19403" s="28">
        <f t="shared" si="936"/>
        <v>76</v>
      </c>
      <c r="C19403" s="28">
        <f t="shared" si="937"/>
        <v>75</v>
      </c>
      <c r="K19403" s="73" t="s">
        <v>8923</v>
      </c>
      <c r="L19403" s="73" t="s">
        <v>8849</v>
      </c>
      <c r="M19403" s="74">
        <v>1</v>
      </c>
      <c r="N19403" s="74">
        <v>75</v>
      </c>
    </row>
    <row r="19404" spans="1:14">
      <c r="A19404" s="43" t="str">
        <f t="shared" si="935"/>
        <v>119102400110311004</v>
      </c>
      <c r="B19404" s="28">
        <f t="shared" si="936"/>
        <v>2</v>
      </c>
      <c r="C19404" s="28">
        <f t="shared" si="937"/>
        <v>2</v>
      </c>
      <c r="K19404" s="73" t="s">
        <v>8924</v>
      </c>
      <c r="L19404" s="73" t="s">
        <v>8849</v>
      </c>
      <c r="M19404" s="74">
        <v>0</v>
      </c>
      <c r="N19404" s="74">
        <v>2</v>
      </c>
    </row>
    <row r="19405" spans="1:14">
      <c r="A19405" s="43" t="str">
        <f t="shared" si="935"/>
        <v>119102400110311005</v>
      </c>
      <c r="B19405" s="28">
        <f t="shared" si="936"/>
        <v>7</v>
      </c>
      <c r="C19405" s="28">
        <f t="shared" si="937"/>
        <v>7</v>
      </c>
      <c r="K19405" s="73" t="s">
        <v>8925</v>
      </c>
      <c r="L19405" s="73" t="s">
        <v>8849</v>
      </c>
      <c r="M19405" s="74">
        <v>0</v>
      </c>
      <c r="N19405" s="74">
        <v>7</v>
      </c>
    </row>
    <row r="19406" spans="1:14">
      <c r="A19406" s="43" t="str">
        <f t="shared" si="935"/>
        <v>119102400110311006</v>
      </c>
      <c r="B19406" s="28">
        <f t="shared" si="936"/>
        <v>89</v>
      </c>
      <c r="C19406" s="28">
        <f t="shared" si="937"/>
        <v>87</v>
      </c>
      <c r="K19406" s="73" t="s">
        <v>8926</v>
      </c>
      <c r="L19406" s="73" t="s">
        <v>8849</v>
      </c>
      <c r="M19406" s="74">
        <v>2</v>
      </c>
      <c r="N19406" s="74">
        <v>87</v>
      </c>
    </row>
    <row r="19407" spans="1:14">
      <c r="A19407" s="43" t="str">
        <f t="shared" si="935"/>
        <v>119102400110311007</v>
      </c>
      <c r="B19407" s="28">
        <f t="shared" si="936"/>
        <v>21</v>
      </c>
      <c r="C19407" s="28">
        <f t="shared" si="937"/>
        <v>20</v>
      </c>
      <c r="K19407" s="73" t="s">
        <v>8927</v>
      </c>
      <c r="L19407" s="73" t="s">
        <v>8849</v>
      </c>
      <c r="M19407" s="74">
        <v>1</v>
      </c>
      <c r="N19407" s="74">
        <v>20</v>
      </c>
    </row>
    <row r="19408" spans="1:14">
      <c r="A19408" s="43" t="str">
        <f t="shared" si="935"/>
        <v>119102400110312001</v>
      </c>
      <c r="B19408" s="28">
        <f t="shared" si="936"/>
        <v>119</v>
      </c>
      <c r="C19408" s="28">
        <f t="shared" si="937"/>
        <v>115</v>
      </c>
      <c r="K19408" s="73" t="s">
        <v>8928</v>
      </c>
      <c r="L19408" s="73" t="s">
        <v>8849</v>
      </c>
      <c r="M19408" s="74">
        <v>4</v>
      </c>
      <c r="N19408" s="74">
        <v>115</v>
      </c>
    </row>
    <row r="19409" spans="1:14">
      <c r="A19409" s="43" t="str">
        <f t="shared" si="935"/>
        <v>119102400110312002</v>
      </c>
      <c r="B19409" s="28">
        <f t="shared" si="936"/>
        <v>731</v>
      </c>
      <c r="C19409" s="28">
        <f t="shared" si="937"/>
        <v>724</v>
      </c>
      <c r="K19409" s="73" t="s">
        <v>8929</v>
      </c>
      <c r="L19409" s="73" t="s">
        <v>8849</v>
      </c>
      <c r="M19409" s="74">
        <v>7</v>
      </c>
      <c r="N19409" s="74">
        <v>724</v>
      </c>
    </row>
    <row r="19410" spans="1:14">
      <c r="A19410" s="43" t="str">
        <f t="shared" si="935"/>
        <v>119102400110312003</v>
      </c>
      <c r="B19410" s="28">
        <f t="shared" si="936"/>
        <v>0</v>
      </c>
      <c r="C19410" s="28">
        <f t="shared" si="937"/>
        <v>0</v>
      </c>
      <c r="K19410" s="73" t="s">
        <v>8930</v>
      </c>
      <c r="L19410" s="73" t="s">
        <v>8849</v>
      </c>
      <c r="M19410" s="74">
        <v>0</v>
      </c>
      <c r="N19410" s="74">
        <v>0</v>
      </c>
    </row>
    <row r="19411" spans="1:14">
      <c r="A19411" s="43" t="str">
        <f t="shared" si="935"/>
        <v>119102400110315001</v>
      </c>
      <c r="B19411" s="28">
        <f t="shared" si="936"/>
        <v>103</v>
      </c>
      <c r="C19411" s="28">
        <f t="shared" si="937"/>
        <v>83</v>
      </c>
      <c r="K19411" s="73" t="s">
        <v>8931</v>
      </c>
      <c r="L19411" s="73" t="s">
        <v>8849</v>
      </c>
      <c r="M19411" s="74">
        <v>20</v>
      </c>
      <c r="N19411" s="74">
        <v>83</v>
      </c>
    </row>
    <row r="19412" spans="1:14">
      <c r="A19412" s="43" t="str">
        <f t="shared" si="935"/>
        <v>119102400110316001</v>
      </c>
      <c r="B19412" s="28">
        <f t="shared" si="936"/>
        <v>0</v>
      </c>
      <c r="C19412" s="28">
        <f t="shared" si="937"/>
        <v>0</v>
      </c>
      <c r="K19412" s="73" t="s">
        <v>8932</v>
      </c>
      <c r="L19412" s="73" t="s">
        <v>8849</v>
      </c>
      <c r="M19412" s="74">
        <v>0</v>
      </c>
      <c r="N19412" s="74">
        <v>0</v>
      </c>
    </row>
    <row r="19413" spans="1:14">
      <c r="A19413" s="43" t="str">
        <f t="shared" si="935"/>
        <v>119102400110317001</v>
      </c>
      <c r="B19413" s="28">
        <f t="shared" si="936"/>
        <v>31</v>
      </c>
      <c r="C19413" s="28">
        <f t="shared" si="937"/>
        <v>28</v>
      </c>
      <c r="K19413" s="73" t="s">
        <v>8933</v>
      </c>
      <c r="L19413" s="73" t="s">
        <v>8849</v>
      </c>
      <c r="M19413" s="74">
        <v>3</v>
      </c>
      <c r="N19413" s="74">
        <v>28</v>
      </c>
    </row>
    <row r="19414" spans="1:14">
      <c r="A19414" s="43" t="str">
        <f t="shared" si="935"/>
        <v>119102400110321001</v>
      </c>
      <c r="B19414" s="28">
        <f t="shared" si="936"/>
        <v>417</v>
      </c>
      <c r="C19414" s="28">
        <f t="shared" si="937"/>
        <v>412</v>
      </c>
      <c r="K19414" s="73" t="s">
        <v>8934</v>
      </c>
      <c r="L19414" s="73" t="s">
        <v>8849</v>
      </c>
      <c r="M19414" s="74">
        <v>5</v>
      </c>
      <c r="N19414" s="74">
        <v>412</v>
      </c>
    </row>
    <row r="19415" spans="1:14">
      <c r="A19415" s="43" t="str">
        <f t="shared" si="935"/>
        <v>119102400110321002</v>
      </c>
      <c r="B19415" s="28">
        <f t="shared" si="936"/>
        <v>310</v>
      </c>
      <c r="C19415" s="28">
        <f t="shared" si="937"/>
        <v>307</v>
      </c>
      <c r="K19415" s="73" t="s">
        <v>8935</v>
      </c>
      <c r="L19415" s="73" t="s">
        <v>8849</v>
      </c>
      <c r="M19415" s="74">
        <v>3</v>
      </c>
      <c r="N19415" s="74">
        <v>307</v>
      </c>
    </row>
    <row r="19416" spans="1:14">
      <c r="A19416" s="43" t="str">
        <f t="shared" si="935"/>
        <v>119102400110322001</v>
      </c>
      <c r="B19416" s="28">
        <f t="shared" si="936"/>
        <v>125</v>
      </c>
      <c r="C19416" s="28">
        <f t="shared" si="937"/>
        <v>123</v>
      </c>
      <c r="K19416" s="73" t="s">
        <v>8936</v>
      </c>
      <c r="L19416" s="73" t="s">
        <v>8849</v>
      </c>
      <c r="M19416" s="74">
        <v>2</v>
      </c>
      <c r="N19416" s="74">
        <v>123</v>
      </c>
    </row>
    <row r="19417" spans="1:14">
      <c r="A19417" s="43" t="str">
        <f t="shared" si="935"/>
        <v>119102400110323001</v>
      </c>
      <c r="B19417" s="28">
        <f t="shared" si="936"/>
        <v>0</v>
      </c>
      <c r="C19417" s="28">
        <f t="shared" si="937"/>
        <v>0</v>
      </c>
      <c r="K19417" s="73" t="s">
        <v>8937</v>
      </c>
      <c r="L19417" s="73" t="s">
        <v>8849</v>
      </c>
      <c r="M19417" s="74">
        <v>0</v>
      </c>
      <c r="N19417" s="74">
        <v>0</v>
      </c>
    </row>
    <row r="19418" spans="1:14">
      <c r="A19418" s="43" t="str">
        <f t="shared" si="935"/>
        <v>119102400110328001</v>
      </c>
      <c r="B19418" s="28">
        <f t="shared" si="936"/>
        <v>521</v>
      </c>
      <c r="C19418" s="28">
        <f t="shared" si="937"/>
        <v>521</v>
      </c>
      <c r="K19418" s="73" t="s">
        <v>8938</v>
      </c>
      <c r="L19418" s="73" t="s">
        <v>8849</v>
      </c>
      <c r="M19418" s="74">
        <v>0</v>
      </c>
      <c r="N19418" s="74">
        <v>521</v>
      </c>
    </row>
    <row r="19419" spans="1:14">
      <c r="A19419" s="43" t="str">
        <f t="shared" si="935"/>
        <v>119102400110328002</v>
      </c>
      <c r="B19419" s="28">
        <f t="shared" si="936"/>
        <v>97</v>
      </c>
      <c r="C19419" s="28">
        <f t="shared" si="937"/>
        <v>95</v>
      </c>
      <c r="K19419" s="73" t="s">
        <v>8939</v>
      </c>
      <c r="L19419" s="73" t="s">
        <v>8849</v>
      </c>
      <c r="M19419" s="74">
        <v>2</v>
      </c>
      <c r="N19419" s="74">
        <v>95</v>
      </c>
    </row>
    <row r="19420" spans="1:14">
      <c r="A19420" s="43" t="str">
        <f t="shared" si="935"/>
        <v>119102400110329001</v>
      </c>
      <c r="B19420" s="28">
        <f t="shared" si="936"/>
        <v>185</v>
      </c>
      <c r="C19420" s="28">
        <f t="shared" si="937"/>
        <v>184</v>
      </c>
      <c r="K19420" s="73" t="s">
        <v>8940</v>
      </c>
      <c r="L19420" s="73" t="s">
        <v>8849</v>
      </c>
      <c r="M19420" s="74">
        <v>1</v>
      </c>
      <c r="N19420" s="74">
        <v>184</v>
      </c>
    </row>
    <row r="19421" spans="1:14">
      <c r="A19421" s="43" t="str">
        <f t="shared" si="935"/>
        <v>119102400110329002</v>
      </c>
      <c r="B19421" s="28">
        <f t="shared" si="936"/>
        <v>1</v>
      </c>
      <c r="C19421" s="28">
        <f t="shared" si="937"/>
        <v>1</v>
      </c>
      <c r="K19421" s="73" t="s">
        <v>8941</v>
      </c>
      <c r="L19421" s="73" t="s">
        <v>8849</v>
      </c>
      <c r="M19421" s="74">
        <v>0</v>
      </c>
      <c r="N19421" s="74">
        <v>1</v>
      </c>
    </row>
    <row r="19422" spans="1:14">
      <c r="A19422" s="43" t="str">
        <f t="shared" si="935"/>
        <v>119102400110331001</v>
      </c>
      <c r="B19422" s="28">
        <f t="shared" si="936"/>
        <v>142</v>
      </c>
      <c r="C19422" s="28">
        <f t="shared" si="937"/>
        <v>142</v>
      </c>
      <c r="K19422" s="73" t="s">
        <v>8942</v>
      </c>
      <c r="L19422" s="73" t="s">
        <v>8849</v>
      </c>
      <c r="M19422" s="74">
        <v>0</v>
      </c>
      <c r="N19422" s="74">
        <v>142</v>
      </c>
    </row>
    <row r="19423" spans="1:14">
      <c r="A19423" s="43" t="str">
        <f t="shared" si="935"/>
        <v>119102400110333001</v>
      </c>
      <c r="B19423" s="28">
        <f t="shared" si="936"/>
        <v>120</v>
      </c>
      <c r="C19423" s="28">
        <f t="shared" si="937"/>
        <v>119</v>
      </c>
      <c r="K19423" s="73" t="s">
        <v>8943</v>
      </c>
      <c r="L19423" s="73" t="s">
        <v>8849</v>
      </c>
      <c r="M19423" s="74">
        <v>1</v>
      </c>
      <c r="N19423" s="74">
        <v>119</v>
      </c>
    </row>
    <row r="19424" spans="1:14">
      <c r="A19424" s="43" t="str">
        <f t="shared" si="935"/>
        <v>119102400110333002</v>
      </c>
      <c r="B19424" s="28">
        <f t="shared" si="936"/>
        <v>220</v>
      </c>
      <c r="C19424" s="28">
        <f t="shared" si="937"/>
        <v>216</v>
      </c>
      <c r="K19424" s="73" t="s">
        <v>8944</v>
      </c>
      <c r="L19424" s="73" t="s">
        <v>8849</v>
      </c>
      <c r="M19424" s="74">
        <v>4</v>
      </c>
      <c r="N19424" s="74">
        <v>216</v>
      </c>
    </row>
    <row r="19425" spans="1:14">
      <c r="A19425" s="43" t="str">
        <f t="shared" si="935"/>
        <v>119102400110333003</v>
      </c>
      <c r="B19425" s="28">
        <f t="shared" si="936"/>
        <v>0</v>
      </c>
      <c r="C19425" s="28">
        <f t="shared" si="937"/>
        <v>0</v>
      </c>
      <c r="K19425" s="73" t="s">
        <v>8945</v>
      </c>
      <c r="L19425" s="73" t="s">
        <v>8849</v>
      </c>
      <c r="M19425" s="74">
        <v>0</v>
      </c>
      <c r="N19425" s="74">
        <v>0</v>
      </c>
    </row>
    <row r="19426" spans="1:14">
      <c r="A19426" s="43" t="str">
        <f t="shared" si="935"/>
        <v>119102400110805001</v>
      </c>
      <c r="B19426" s="28">
        <f t="shared" si="936"/>
        <v>149</v>
      </c>
      <c r="C19426" s="28">
        <f t="shared" si="937"/>
        <v>70</v>
      </c>
      <c r="K19426" s="73" t="s">
        <v>8946</v>
      </c>
      <c r="L19426" s="73" t="s">
        <v>8849</v>
      </c>
      <c r="M19426" s="74">
        <v>79</v>
      </c>
      <c r="N19426" s="74">
        <v>70</v>
      </c>
    </row>
    <row r="19427" spans="1:14">
      <c r="A19427" s="43" t="str">
        <f t="shared" si="935"/>
        <v>119103400110006001</v>
      </c>
      <c r="B19427" s="28">
        <f t="shared" si="936"/>
        <v>7</v>
      </c>
      <c r="C19427" s="28">
        <f t="shared" si="937"/>
        <v>4</v>
      </c>
      <c r="K19427" s="73" t="s">
        <v>8845</v>
      </c>
      <c r="L19427" s="73" t="s">
        <v>8947</v>
      </c>
      <c r="M19427" s="74">
        <v>3</v>
      </c>
      <c r="N19427" s="74">
        <v>4</v>
      </c>
    </row>
    <row r="19428" spans="1:14">
      <c r="A19428" s="43" t="str">
        <f t="shared" si="935"/>
        <v>119103400110006002</v>
      </c>
      <c r="B19428" s="28">
        <f t="shared" si="936"/>
        <v>27</v>
      </c>
      <c r="C19428" s="28">
        <f t="shared" si="937"/>
        <v>16</v>
      </c>
      <c r="K19428" s="73" t="s">
        <v>8796</v>
      </c>
      <c r="L19428" s="73" t="s">
        <v>8947</v>
      </c>
      <c r="M19428" s="74">
        <v>11</v>
      </c>
      <c r="N19428" s="74">
        <v>16</v>
      </c>
    </row>
    <row r="19429" spans="1:14">
      <c r="A19429" s="43" t="str">
        <f t="shared" si="935"/>
        <v>119103400110006003</v>
      </c>
      <c r="B19429" s="28">
        <f t="shared" si="936"/>
        <v>32</v>
      </c>
      <c r="C19429" s="28">
        <f t="shared" si="937"/>
        <v>17</v>
      </c>
      <c r="K19429" s="73" t="s">
        <v>8797</v>
      </c>
      <c r="L19429" s="73" t="s">
        <v>8947</v>
      </c>
      <c r="M19429" s="74">
        <v>15</v>
      </c>
      <c r="N19429" s="74">
        <v>17</v>
      </c>
    </row>
    <row r="19430" spans="1:14">
      <c r="A19430" s="43" t="str">
        <f t="shared" si="935"/>
        <v>119103400110007001</v>
      </c>
      <c r="B19430" s="28">
        <f t="shared" si="936"/>
        <v>23</v>
      </c>
      <c r="C19430" s="28">
        <f t="shared" si="937"/>
        <v>13</v>
      </c>
      <c r="K19430" s="73" t="s">
        <v>8846</v>
      </c>
      <c r="L19430" s="73" t="s">
        <v>8947</v>
      </c>
      <c r="M19430" s="74">
        <v>10</v>
      </c>
      <c r="N19430" s="74">
        <v>13</v>
      </c>
    </row>
    <row r="19431" spans="1:14">
      <c r="A19431" s="43" t="str">
        <f t="shared" si="935"/>
        <v>119103400110007002</v>
      </c>
      <c r="B19431" s="28">
        <f t="shared" si="936"/>
        <v>10</v>
      </c>
      <c r="C19431" s="28">
        <f t="shared" si="937"/>
        <v>6</v>
      </c>
      <c r="K19431" s="73" t="s">
        <v>8948</v>
      </c>
      <c r="L19431" s="73" t="s">
        <v>8947</v>
      </c>
      <c r="M19431" s="74">
        <v>4</v>
      </c>
      <c r="N19431" s="74">
        <v>6</v>
      </c>
    </row>
    <row r="19432" spans="1:14">
      <c r="A19432" s="43" t="str">
        <f t="shared" si="935"/>
        <v>119103400110007003</v>
      </c>
      <c r="B19432" s="28">
        <f t="shared" si="936"/>
        <v>24</v>
      </c>
      <c r="C19432" s="28">
        <f t="shared" si="937"/>
        <v>14</v>
      </c>
      <c r="K19432" s="73" t="s">
        <v>8949</v>
      </c>
      <c r="L19432" s="73" t="s">
        <v>8947</v>
      </c>
      <c r="M19432" s="74">
        <v>10</v>
      </c>
      <c r="N19432" s="74">
        <v>14</v>
      </c>
    </row>
    <row r="19433" spans="1:14">
      <c r="A19433" s="43" t="str">
        <f t="shared" si="935"/>
        <v>119103400110008001</v>
      </c>
      <c r="B19433" s="28">
        <f t="shared" si="936"/>
        <v>21</v>
      </c>
      <c r="C19433" s="28">
        <f t="shared" si="937"/>
        <v>8</v>
      </c>
      <c r="K19433" s="73" t="s">
        <v>8779</v>
      </c>
      <c r="L19433" s="73" t="s">
        <v>8947</v>
      </c>
      <c r="M19433" s="74">
        <v>13</v>
      </c>
      <c r="N19433" s="74">
        <v>8</v>
      </c>
    </row>
    <row r="19434" spans="1:14">
      <c r="A19434" s="43" t="str">
        <f t="shared" si="935"/>
        <v>119103400110008002</v>
      </c>
      <c r="B19434" s="28">
        <f t="shared" si="936"/>
        <v>0</v>
      </c>
      <c r="C19434" s="28">
        <f t="shared" si="937"/>
        <v>0</v>
      </c>
      <c r="K19434" s="73" t="s">
        <v>8847</v>
      </c>
      <c r="L19434" s="73" t="s">
        <v>8947</v>
      </c>
      <c r="M19434" s="74">
        <v>0</v>
      </c>
      <c r="N19434" s="74">
        <v>0</v>
      </c>
    </row>
    <row r="19435" spans="1:14">
      <c r="A19435" s="43" t="str">
        <f t="shared" si="935"/>
        <v>119103400110008003</v>
      </c>
      <c r="B19435" s="28">
        <f t="shared" si="936"/>
        <v>30</v>
      </c>
      <c r="C19435" s="28">
        <f t="shared" si="937"/>
        <v>25</v>
      </c>
      <c r="K19435" s="73" t="s">
        <v>8950</v>
      </c>
      <c r="L19435" s="73" t="s">
        <v>8947</v>
      </c>
      <c r="M19435" s="74">
        <v>5</v>
      </c>
      <c r="N19435" s="74">
        <v>25</v>
      </c>
    </row>
    <row r="19436" spans="1:14">
      <c r="A19436" s="43" t="str">
        <f t="shared" si="935"/>
        <v>119103400110008004</v>
      </c>
      <c r="B19436" s="28">
        <f t="shared" si="936"/>
        <v>11</v>
      </c>
      <c r="C19436" s="28">
        <f t="shared" si="937"/>
        <v>5</v>
      </c>
      <c r="K19436" s="73" t="s">
        <v>8951</v>
      </c>
      <c r="L19436" s="73" t="s">
        <v>8947</v>
      </c>
      <c r="M19436" s="74">
        <v>6</v>
      </c>
      <c r="N19436" s="74">
        <v>5</v>
      </c>
    </row>
    <row r="19437" spans="1:14">
      <c r="A19437" s="43" t="str">
        <f t="shared" si="935"/>
        <v>119103400110008005</v>
      </c>
      <c r="B19437" s="28">
        <f t="shared" si="936"/>
        <v>1</v>
      </c>
      <c r="C19437" s="28">
        <f t="shared" si="937"/>
        <v>1</v>
      </c>
      <c r="K19437" s="73" t="s">
        <v>8952</v>
      </c>
      <c r="L19437" s="73" t="s">
        <v>8947</v>
      </c>
      <c r="M19437" s="74">
        <v>0</v>
      </c>
      <c r="N19437" s="74">
        <v>1</v>
      </c>
    </row>
    <row r="19438" spans="1:14">
      <c r="A19438" s="43" t="str">
        <f t="shared" si="935"/>
        <v>119103400110008006</v>
      </c>
      <c r="B19438" s="28">
        <f t="shared" si="936"/>
        <v>6</v>
      </c>
      <c r="C19438" s="28">
        <f t="shared" si="937"/>
        <v>6</v>
      </c>
      <c r="K19438" s="73" t="s">
        <v>8953</v>
      </c>
      <c r="L19438" s="73" t="s">
        <v>8947</v>
      </c>
      <c r="M19438" s="74">
        <v>0</v>
      </c>
      <c r="N19438" s="74">
        <v>6</v>
      </c>
    </row>
    <row r="19439" spans="1:14">
      <c r="A19439" s="43" t="str">
        <f t="shared" si="935"/>
        <v>119103400110009001</v>
      </c>
      <c r="B19439" s="28">
        <f t="shared" si="936"/>
        <v>6</v>
      </c>
      <c r="C19439" s="28">
        <f t="shared" si="937"/>
        <v>6</v>
      </c>
      <c r="K19439" s="73" t="s">
        <v>8954</v>
      </c>
      <c r="L19439" s="73" t="s">
        <v>8947</v>
      </c>
      <c r="M19439" s="74">
        <v>0</v>
      </c>
      <c r="N19439" s="74">
        <v>6</v>
      </c>
    </row>
    <row r="19440" spans="1:14">
      <c r="A19440" s="43" t="str">
        <f t="shared" si="935"/>
        <v>119103400110009002</v>
      </c>
      <c r="B19440" s="28">
        <f t="shared" si="936"/>
        <v>0</v>
      </c>
      <c r="C19440" s="28">
        <f t="shared" si="937"/>
        <v>0</v>
      </c>
      <c r="K19440" s="73" t="s">
        <v>8955</v>
      </c>
      <c r="L19440" s="73" t="s">
        <v>8947</v>
      </c>
      <c r="M19440" s="74">
        <v>0</v>
      </c>
      <c r="N19440" s="74">
        <v>0</v>
      </c>
    </row>
    <row r="19441" spans="1:14">
      <c r="A19441" s="43" t="str">
        <f t="shared" si="935"/>
        <v>119103400110009003</v>
      </c>
      <c r="B19441" s="28">
        <f t="shared" si="936"/>
        <v>14</v>
      </c>
      <c r="C19441" s="28">
        <f t="shared" si="937"/>
        <v>13</v>
      </c>
      <c r="K19441" s="73" t="s">
        <v>8956</v>
      </c>
      <c r="L19441" s="73" t="s">
        <v>8947</v>
      </c>
      <c r="M19441" s="74">
        <v>1</v>
      </c>
      <c r="N19441" s="74">
        <v>13</v>
      </c>
    </row>
    <row r="19442" spans="1:14">
      <c r="A19442" s="43" t="str">
        <f t="shared" si="935"/>
        <v>119103400110009004</v>
      </c>
      <c r="B19442" s="28">
        <f t="shared" si="936"/>
        <v>33</v>
      </c>
      <c r="C19442" s="28">
        <f t="shared" si="937"/>
        <v>11</v>
      </c>
      <c r="K19442" s="73" t="s">
        <v>8957</v>
      </c>
      <c r="L19442" s="73" t="s">
        <v>8947</v>
      </c>
      <c r="M19442" s="74">
        <v>22</v>
      </c>
      <c r="N19442" s="74">
        <v>11</v>
      </c>
    </row>
    <row r="19443" spans="1:14">
      <c r="A19443" s="43" t="str">
        <f t="shared" si="935"/>
        <v>119103400110010001</v>
      </c>
      <c r="B19443" s="28">
        <f t="shared" si="936"/>
        <v>2</v>
      </c>
      <c r="C19443" s="28">
        <f t="shared" si="937"/>
        <v>0</v>
      </c>
      <c r="K19443" s="73" t="s">
        <v>8958</v>
      </c>
      <c r="L19443" s="73" t="s">
        <v>8947</v>
      </c>
      <c r="M19443" s="74">
        <v>2</v>
      </c>
      <c r="N19443" s="74">
        <v>0</v>
      </c>
    </row>
    <row r="19444" spans="1:14">
      <c r="A19444" s="43" t="str">
        <f t="shared" si="935"/>
        <v>119103400110010002</v>
      </c>
      <c r="B19444" s="28">
        <f t="shared" si="936"/>
        <v>28</v>
      </c>
      <c r="C19444" s="28">
        <f t="shared" si="937"/>
        <v>27</v>
      </c>
      <c r="K19444" s="73" t="s">
        <v>8959</v>
      </c>
      <c r="L19444" s="73" t="s">
        <v>8947</v>
      </c>
      <c r="M19444" s="74">
        <v>1</v>
      </c>
      <c r="N19444" s="74">
        <v>27</v>
      </c>
    </row>
    <row r="19445" spans="1:14">
      <c r="A19445" s="43" t="str">
        <f t="shared" si="935"/>
        <v>119103400110010003</v>
      </c>
      <c r="B19445" s="28">
        <f t="shared" si="936"/>
        <v>82</v>
      </c>
      <c r="C19445" s="28">
        <f t="shared" si="937"/>
        <v>14</v>
      </c>
      <c r="K19445" s="73" t="s">
        <v>8960</v>
      </c>
      <c r="L19445" s="73" t="s">
        <v>8947</v>
      </c>
      <c r="M19445" s="74">
        <v>68</v>
      </c>
      <c r="N19445" s="74">
        <v>14</v>
      </c>
    </row>
    <row r="19446" spans="1:14">
      <c r="A19446" s="43" t="str">
        <f t="shared" si="935"/>
        <v>119103400110010004</v>
      </c>
      <c r="B19446" s="28">
        <f t="shared" si="936"/>
        <v>118</v>
      </c>
      <c r="C19446" s="28">
        <f t="shared" si="937"/>
        <v>27</v>
      </c>
      <c r="K19446" s="73" t="s">
        <v>8961</v>
      </c>
      <c r="L19446" s="73" t="s">
        <v>8947</v>
      </c>
      <c r="M19446" s="74">
        <v>91</v>
      </c>
      <c r="N19446" s="74">
        <v>27</v>
      </c>
    </row>
    <row r="19447" spans="1:14">
      <c r="A19447" s="43" t="str">
        <f t="shared" si="935"/>
        <v>119103400110010005</v>
      </c>
      <c r="B19447" s="28">
        <f t="shared" si="936"/>
        <v>2</v>
      </c>
      <c r="C19447" s="28">
        <f t="shared" si="937"/>
        <v>0</v>
      </c>
      <c r="K19447" s="73" t="s">
        <v>8962</v>
      </c>
      <c r="L19447" s="73" t="s">
        <v>8947</v>
      </c>
      <c r="M19447" s="74">
        <v>2</v>
      </c>
      <c r="N19447" s="74">
        <v>0</v>
      </c>
    </row>
    <row r="19448" spans="1:14">
      <c r="A19448" s="43" t="str">
        <f t="shared" si="935"/>
        <v>119104400110001013</v>
      </c>
      <c r="B19448" s="28">
        <f t="shared" si="936"/>
        <v>8</v>
      </c>
      <c r="C19448" s="28">
        <f t="shared" si="937"/>
        <v>5</v>
      </c>
      <c r="K19448" s="73" t="s">
        <v>8963</v>
      </c>
      <c r="L19448" s="73" t="s">
        <v>8964</v>
      </c>
      <c r="M19448" s="74">
        <v>3</v>
      </c>
      <c r="N19448" s="74">
        <v>5</v>
      </c>
    </row>
    <row r="19449" spans="1:14">
      <c r="A19449" s="43" t="str">
        <f t="shared" si="935"/>
        <v>119104400110001014</v>
      </c>
      <c r="B19449" s="28">
        <f t="shared" si="936"/>
        <v>29</v>
      </c>
      <c r="C19449" s="28">
        <f t="shared" si="937"/>
        <v>25</v>
      </c>
      <c r="K19449" s="73" t="s">
        <v>8965</v>
      </c>
      <c r="L19449" s="73" t="s">
        <v>8964</v>
      </c>
      <c r="M19449" s="74">
        <v>4</v>
      </c>
      <c r="N19449" s="74">
        <v>25</v>
      </c>
    </row>
    <row r="19450" spans="1:14">
      <c r="A19450" s="43" t="str">
        <f t="shared" si="935"/>
        <v>119104400110001015</v>
      </c>
      <c r="B19450" s="28">
        <f t="shared" si="936"/>
        <v>5</v>
      </c>
      <c r="C19450" s="28">
        <f t="shared" si="937"/>
        <v>4</v>
      </c>
      <c r="K19450" s="73" t="s">
        <v>8966</v>
      </c>
      <c r="L19450" s="73" t="s">
        <v>8964</v>
      </c>
      <c r="M19450" s="74">
        <v>1</v>
      </c>
      <c r="N19450" s="74">
        <v>4</v>
      </c>
    </row>
    <row r="19451" spans="1:14">
      <c r="A19451" s="43" t="str">
        <f t="shared" si="935"/>
        <v>119104400110001016</v>
      </c>
      <c r="B19451" s="28">
        <f t="shared" si="936"/>
        <v>10</v>
      </c>
      <c r="C19451" s="28">
        <f t="shared" si="937"/>
        <v>6</v>
      </c>
      <c r="K19451" s="73" t="s">
        <v>8967</v>
      </c>
      <c r="L19451" s="73" t="s">
        <v>8964</v>
      </c>
      <c r="M19451" s="74">
        <v>4</v>
      </c>
      <c r="N19451" s="74">
        <v>6</v>
      </c>
    </row>
    <row r="19452" spans="1:14">
      <c r="A19452" s="43" t="str">
        <f t="shared" si="935"/>
        <v>119104400110001017</v>
      </c>
      <c r="B19452" s="28">
        <f t="shared" si="936"/>
        <v>20</v>
      </c>
      <c r="C19452" s="28">
        <f t="shared" si="937"/>
        <v>13</v>
      </c>
      <c r="K19452" s="73" t="s">
        <v>8968</v>
      </c>
      <c r="L19452" s="73" t="s">
        <v>8964</v>
      </c>
      <c r="M19452" s="74">
        <v>7</v>
      </c>
      <c r="N19452" s="74">
        <v>13</v>
      </c>
    </row>
    <row r="19453" spans="1:14">
      <c r="A19453" s="43" t="str">
        <f t="shared" si="935"/>
        <v>119104400110001018</v>
      </c>
      <c r="B19453" s="28">
        <f t="shared" si="936"/>
        <v>6</v>
      </c>
      <c r="C19453" s="28">
        <f t="shared" si="937"/>
        <v>5</v>
      </c>
      <c r="K19453" s="73" t="s">
        <v>8969</v>
      </c>
      <c r="L19453" s="73" t="s">
        <v>8964</v>
      </c>
      <c r="M19453" s="74">
        <v>1</v>
      </c>
      <c r="N19453" s="74">
        <v>5</v>
      </c>
    </row>
    <row r="19454" spans="1:14">
      <c r="A19454" s="43" t="str">
        <f t="shared" si="935"/>
        <v>119104400110001019</v>
      </c>
      <c r="B19454" s="28">
        <f t="shared" si="936"/>
        <v>27</v>
      </c>
      <c r="C19454" s="28">
        <f t="shared" si="937"/>
        <v>22</v>
      </c>
      <c r="K19454" s="73" t="s">
        <v>8970</v>
      </c>
      <c r="L19454" s="73" t="s">
        <v>8964</v>
      </c>
      <c r="M19454" s="74">
        <v>5</v>
      </c>
      <c r="N19454" s="74">
        <v>22</v>
      </c>
    </row>
    <row r="19455" spans="1:14">
      <c r="A19455" s="43" t="str">
        <f t="shared" si="935"/>
        <v>119104400110001020</v>
      </c>
      <c r="B19455" s="28">
        <f t="shared" si="936"/>
        <v>22</v>
      </c>
      <c r="C19455" s="28">
        <f t="shared" si="937"/>
        <v>17</v>
      </c>
      <c r="K19455" s="73" t="s">
        <v>8971</v>
      </c>
      <c r="L19455" s="73" t="s">
        <v>8964</v>
      </c>
      <c r="M19455" s="74">
        <v>5</v>
      </c>
      <c r="N19455" s="74">
        <v>17</v>
      </c>
    </row>
    <row r="19456" spans="1:14">
      <c r="A19456" s="43" t="str">
        <f t="shared" si="935"/>
        <v>119104400110001021</v>
      </c>
      <c r="B19456" s="28">
        <f t="shared" si="936"/>
        <v>39</v>
      </c>
      <c r="C19456" s="28">
        <f t="shared" si="937"/>
        <v>37</v>
      </c>
      <c r="K19456" s="73" t="s">
        <v>8972</v>
      </c>
      <c r="L19456" s="73" t="s">
        <v>8964</v>
      </c>
      <c r="M19456" s="74">
        <v>2</v>
      </c>
      <c r="N19456" s="74">
        <v>37</v>
      </c>
    </row>
    <row r="19457" spans="1:14">
      <c r="A19457" s="43" t="str">
        <f t="shared" si="935"/>
        <v>119104400110001022</v>
      </c>
      <c r="B19457" s="28">
        <f t="shared" si="936"/>
        <v>10</v>
      </c>
      <c r="C19457" s="28">
        <f t="shared" si="937"/>
        <v>0</v>
      </c>
      <c r="K19457" s="73" t="s">
        <v>8973</v>
      </c>
      <c r="L19457" s="73" t="s">
        <v>8964</v>
      </c>
      <c r="M19457" s="74">
        <v>10</v>
      </c>
      <c r="N19457" s="74">
        <v>0</v>
      </c>
    </row>
    <row r="19458" spans="1:14">
      <c r="A19458" s="43" t="str">
        <f t="shared" si="935"/>
        <v>119104400110001023</v>
      </c>
      <c r="B19458" s="28">
        <f t="shared" si="936"/>
        <v>14</v>
      </c>
      <c r="C19458" s="28">
        <f t="shared" si="937"/>
        <v>5</v>
      </c>
      <c r="K19458" s="73" t="s">
        <v>8974</v>
      </c>
      <c r="L19458" s="73" t="s">
        <v>8964</v>
      </c>
      <c r="M19458" s="74">
        <v>9</v>
      </c>
      <c r="N19458" s="74">
        <v>5</v>
      </c>
    </row>
    <row r="19459" spans="1:14">
      <c r="A19459" s="43" t="str">
        <f t="shared" si="935"/>
        <v>119104400110001024</v>
      </c>
      <c r="B19459" s="28">
        <f t="shared" si="936"/>
        <v>25</v>
      </c>
      <c r="C19459" s="28">
        <f t="shared" si="937"/>
        <v>14</v>
      </c>
      <c r="K19459" s="73" t="s">
        <v>8975</v>
      </c>
      <c r="L19459" s="73" t="s">
        <v>8964</v>
      </c>
      <c r="M19459" s="74">
        <v>11</v>
      </c>
      <c r="N19459" s="74">
        <v>14</v>
      </c>
    </row>
    <row r="19460" spans="1:14">
      <c r="A19460" s="43" t="str">
        <f t="shared" si="935"/>
        <v>119104400110002023</v>
      </c>
      <c r="B19460" s="28">
        <f t="shared" si="936"/>
        <v>5</v>
      </c>
      <c r="C19460" s="28">
        <f t="shared" si="937"/>
        <v>5</v>
      </c>
      <c r="K19460" s="73" t="s">
        <v>8976</v>
      </c>
      <c r="L19460" s="73" t="s">
        <v>8964</v>
      </c>
      <c r="M19460" s="74">
        <v>0</v>
      </c>
      <c r="N19460" s="74">
        <v>5</v>
      </c>
    </row>
    <row r="19461" spans="1:14">
      <c r="A19461" s="43" t="str">
        <f t="shared" si="935"/>
        <v>119104400110002024</v>
      </c>
      <c r="B19461" s="28">
        <f t="shared" si="936"/>
        <v>2</v>
      </c>
      <c r="C19461" s="28">
        <f t="shared" si="937"/>
        <v>2</v>
      </c>
      <c r="K19461" s="73" t="s">
        <v>8977</v>
      </c>
      <c r="L19461" s="73" t="s">
        <v>8964</v>
      </c>
      <c r="M19461" s="74">
        <v>0</v>
      </c>
      <c r="N19461" s="74">
        <v>2</v>
      </c>
    </row>
    <row r="19462" spans="1:14">
      <c r="A19462" s="43" t="str">
        <f t="shared" ref="A19462:A19525" si="938">L19462&amp;K19462</f>
        <v>119104400110002025</v>
      </c>
      <c r="B19462" s="28">
        <f t="shared" ref="B19462:B19525" si="939">M19462+N19462</f>
        <v>12</v>
      </c>
      <c r="C19462" s="28">
        <f t="shared" ref="C19462:C19525" si="940">N19462</f>
        <v>11</v>
      </c>
      <c r="K19462" s="73" t="s">
        <v>8978</v>
      </c>
      <c r="L19462" s="73" t="s">
        <v>8964</v>
      </c>
      <c r="M19462" s="74">
        <v>1</v>
      </c>
      <c r="N19462" s="74">
        <v>11</v>
      </c>
    </row>
    <row r="19463" spans="1:14">
      <c r="A19463" s="43" t="str">
        <f t="shared" si="938"/>
        <v>119104400110002026</v>
      </c>
      <c r="B19463" s="28">
        <f t="shared" si="939"/>
        <v>5</v>
      </c>
      <c r="C19463" s="28">
        <f t="shared" si="940"/>
        <v>5</v>
      </c>
      <c r="K19463" s="73" t="s">
        <v>8979</v>
      </c>
      <c r="L19463" s="73" t="s">
        <v>8964</v>
      </c>
      <c r="M19463" s="74">
        <v>0</v>
      </c>
      <c r="N19463" s="74">
        <v>5</v>
      </c>
    </row>
    <row r="19464" spans="1:14">
      <c r="A19464" s="43" t="str">
        <f t="shared" si="938"/>
        <v>119104400110002027</v>
      </c>
      <c r="B19464" s="28">
        <f t="shared" si="939"/>
        <v>4</v>
      </c>
      <c r="C19464" s="28">
        <f t="shared" si="940"/>
        <v>4</v>
      </c>
      <c r="K19464" s="73" t="s">
        <v>8980</v>
      </c>
      <c r="L19464" s="73" t="s">
        <v>8964</v>
      </c>
      <c r="M19464" s="74">
        <v>0</v>
      </c>
      <c r="N19464" s="74">
        <v>4</v>
      </c>
    </row>
    <row r="19465" spans="1:14">
      <c r="A19465" s="43" t="str">
        <f t="shared" si="938"/>
        <v>119104400110002028</v>
      </c>
      <c r="B19465" s="28">
        <f t="shared" si="939"/>
        <v>4</v>
      </c>
      <c r="C19465" s="28">
        <f t="shared" si="940"/>
        <v>4</v>
      </c>
      <c r="K19465" s="73" t="s">
        <v>8981</v>
      </c>
      <c r="L19465" s="73" t="s">
        <v>8964</v>
      </c>
      <c r="M19465" s="74">
        <v>0</v>
      </c>
      <c r="N19465" s="74">
        <v>4</v>
      </c>
    </row>
    <row r="19466" spans="1:14">
      <c r="A19466" s="43" t="str">
        <f t="shared" si="938"/>
        <v>119104400110002029</v>
      </c>
      <c r="B19466" s="28">
        <f t="shared" si="939"/>
        <v>8</v>
      </c>
      <c r="C19466" s="28">
        <f t="shared" si="940"/>
        <v>8</v>
      </c>
      <c r="K19466" s="73" t="s">
        <v>8982</v>
      </c>
      <c r="L19466" s="73" t="s">
        <v>8964</v>
      </c>
      <c r="M19466" s="74">
        <v>0</v>
      </c>
      <c r="N19466" s="74">
        <v>8</v>
      </c>
    </row>
    <row r="19467" spans="1:14">
      <c r="A19467" s="43" t="str">
        <f t="shared" si="938"/>
        <v>119104400110002030</v>
      </c>
      <c r="B19467" s="28">
        <f t="shared" si="939"/>
        <v>45</v>
      </c>
      <c r="C19467" s="28">
        <f t="shared" si="940"/>
        <v>43</v>
      </c>
      <c r="K19467" s="73" t="s">
        <v>8983</v>
      </c>
      <c r="L19467" s="73" t="s">
        <v>8964</v>
      </c>
      <c r="M19467" s="74">
        <v>2</v>
      </c>
      <c r="N19467" s="74">
        <v>43</v>
      </c>
    </row>
    <row r="19468" spans="1:14">
      <c r="A19468" s="43" t="str">
        <f t="shared" si="938"/>
        <v>119104400110002031</v>
      </c>
      <c r="B19468" s="28">
        <f t="shared" si="939"/>
        <v>14</v>
      </c>
      <c r="C19468" s="28">
        <f t="shared" si="940"/>
        <v>14</v>
      </c>
      <c r="K19468" s="73" t="s">
        <v>8984</v>
      </c>
      <c r="L19468" s="73" t="s">
        <v>8964</v>
      </c>
      <c r="M19468" s="74">
        <v>0</v>
      </c>
      <c r="N19468" s="74">
        <v>14</v>
      </c>
    </row>
    <row r="19469" spans="1:14">
      <c r="A19469" s="43" t="str">
        <f t="shared" si="938"/>
        <v>119104400110002032</v>
      </c>
      <c r="B19469" s="28">
        <f t="shared" si="939"/>
        <v>47</v>
      </c>
      <c r="C19469" s="28">
        <f t="shared" si="940"/>
        <v>45</v>
      </c>
      <c r="K19469" s="73" t="s">
        <v>8985</v>
      </c>
      <c r="L19469" s="73" t="s">
        <v>8964</v>
      </c>
      <c r="M19469" s="74">
        <v>2</v>
      </c>
      <c r="N19469" s="74">
        <v>45</v>
      </c>
    </row>
    <row r="19470" spans="1:14">
      <c r="A19470" s="43" t="str">
        <f t="shared" si="938"/>
        <v>119104400110002033</v>
      </c>
      <c r="B19470" s="28">
        <f t="shared" si="939"/>
        <v>47</v>
      </c>
      <c r="C19470" s="28">
        <f t="shared" si="940"/>
        <v>45</v>
      </c>
      <c r="K19470" s="73" t="s">
        <v>8986</v>
      </c>
      <c r="L19470" s="73" t="s">
        <v>8964</v>
      </c>
      <c r="M19470" s="74">
        <v>2</v>
      </c>
      <c r="N19470" s="74">
        <v>45</v>
      </c>
    </row>
    <row r="19471" spans="1:14">
      <c r="A19471" s="43" t="str">
        <f t="shared" si="938"/>
        <v>119104400110002034</v>
      </c>
      <c r="B19471" s="28">
        <f t="shared" si="939"/>
        <v>2</v>
      </c>
      <c r="C19471" s="28">
        <f t="shared" si="940"/>
        <v>2</v>
      </c>
      <c r="K19471" s="73" t="s">
        <v>8987</v>
      </c>
      <c r="L19471" s="73" t="s">
        <v>8964</v>
      </c>
      <c r="M19471" s="74">
        <v>0</v>
      </c>
      <c r="N19471" s="74">
        <v>2</v>
      </c>
    </row>
    <row r="19472" spans="1:14">
      <c r="A19472" s="43" t="str">
        <f t="shared" si="938"/>
        <v>119104400110002035</v>
      </c>
      <c r="B19472" s="28">
        <f t="shared" si="939"/>
        <v>36</v>
      </c>
      <c r="C19472" s="28">
        <f t="shared" si="940"/>
        <v>33</v>
      </c>
      <c r="K19472" s="73" t="s">
        <v>8988</v>
      </c>
      <c r="L19472" s="73" t="s">
        <v>8964</v>
      </c>
      <c r="M19472" s="74">
        <v>3</v>
      </c>
      <c r="N19472" s="74">
        <v>33</v>
      </c>
    </row>
    <row r="19473" spans="1:14">
      <c r="A19473" s="43" t="str">
        <f t="shared" si="938"/>
        <v>119104400110002036</v>
      </c>
      <c r="B19473" s="28">
        <f t="shared" si="939"/>
        <v>21</v>
      </c>
      <c r="C19473" s="28">
        <f t="shared" si="940"/>
        <v>21</v>
      </c>
      <c r="K19473" s="73" t="s">
        <v>8989</v>
      </c>
      <c r="L19473" s="73" t="s">
        <v>8964</v>
      </c>
      <c r="M19473" s="74">
        <v>0</v>
      </c>
      <c r="N19473" s="74">
        <v>21</v>
      </c>
    </row>
    <row r="19474" spans="1:14">
      <c r="A19474" s="43" t="str">
        <f t="shared" si="938"/>
        <v>119104400110002037</v>
      </c>
      <c r="B19474" s="28">
        <f t="shared" si="939"/>
        <v>0</v>
      </c>
      <c r="C19474" s="28">
        <f t="shared" si="940"/>
        <v>0</v>
      </c>
      <c r="K19474" s="73" t="s">
        <v>8990</v>
      </c>
      <c r="L19474" s="73" t="s">
        <v>8964</v>
      </c>
      <c r="M19474" s="74">
        <v>0</v>
      </c>
      <c r="N19474" s="74">
        <v>0</v>
      </c>
    </row>
    <row r="19475" spans="1:14">
      <c r="A19475" s="43" t="str">
        <f t="shared" si="938"/>
        <v>119104400110002038</v>
      </c>
      <c r="B19475" s="28">
        <f t="shared" si="939"/>
        <v>7</v>
      </c>
      <c r="C19475" s="28">
        <f t="shared" si="940"/>
        <v>7</v>
      </c>
      <c r="K19475" s="73" t="s">
        <v>8991</v>
      </c>
      <c r="L19475" s="73" t="s">
        <v>8964</v>
      </c>
      <c r="M19475" s="74">
        <v>0</v>
      </c>
      <c r="N19475" s="74">
        <v>7</v>
      </c>
    </row>
    <row r="19476" spans="1:14">
      <c r="A19476" s="43" t="str">
        <f t="shared" si="938"/>
        <v>119104400110002039</v>
      </c>
      <c r="B19476" s="28">
        <f t="shared" si="939"/>
        <v>32</v>
      </c>
      <c r="C19476" s="28">
        <f t="shared" si="940"/>
        <v>30</v>
      </c>
      <c r="K19476" s="73" t="s">
        <v>8992</v>
      </c>
      <c r="L19476" s="73" t="s">
        <v>8964</v>
      </c>
      <c r="M19476" s="74">
        <v>2</v>
      </c>
      <c r="N19476" s="74">
        <v>30</v>
      </c>
    </row>
    <row r="19477" spans="1:14">
      <c r="A19477" s="43" t="str">
        <f t="shared" si="938"/>
        <v>119104400110002040</v>
      </c>
      <c r="B19477" s="28">
        <f t="shared" si="939"/>
        <v>30</v>
      </c>
      <c r="C19477" s="28">
        <f t="shared" si="940"/>
        <v>29</v>
      </c>
      <c r="K19477" s="73" t="s">
        <v>8993</v>
      </c>
      <c r="L19477" s="73" t="s">
        <v>8964</v>
      </c>
      <c r="M19477" s="74">
        <v>1</v>
      </c>
      <c r="N19477" s="74">
        <v>29</v>
      </c>
    </row>
    <row r="19478" spans="1:14">
      <c r="A19478" s="43" t="str">
        <f t="shared" si="938"/>
        <v>119104400110002041</v>
      </c>
      <c r="B19478" s="28">
        <f t="shared" si="939"/>
        <v>11</v>
      </c>
      <c r="C19478" s="28">
        <f t="shared" si="940"/>
        <v>10</v>
      </c>
      <c r="K19478" s="73" t="s">
        <v>8994</v>
      </c>
      <c r="L19478" s="73" t="s">
        <v>8964</v>
      </c>
      <c r="M19478" s="74">
        <v>1</v>
      </c>
      <c r="N19478" s="74">
        <v>10</v>
      </c>
    </row>
    <row r="19479" spans="1:14">
      <c r="A19479" s="43" t="str">
        <f t="shared" si="938"/>
        <v>119104400110002042</v>
      </c>
      <c r="B19479" s="28">
        <f t="shared" si="939"/>
        <v>8</v>
      </c>
      <c r="C19479" s="28">
        <f t="shared" si="940"/>
        <v>6</v>
      </c>
      <c r="K19479" s="73" t="s">
        <v>8995</v>
      </c>
      <c r="L19479" s="73" t="s">
        <v>8964</v>
      </c>
      <c r="M19479" s="74">
        <v>2</v>
      </c>
      <c r="N19479" s="74">
        <v>6</v>
      </c>
    </row>
    <row r="19480" spans="1:14">
      <c r="A19480" s="43" t="str">
        <f t="shared" si="938"/>
        <v>119104400110002043</v>
      </c>
      <c r="B19480" s="28">
        <f t="shared" si="939"/>
        <v>3</v>
      </c>
      <c r="C19480" s="28">
        <f t="shared" si="940"/>
        <v>3</v>
      </c>
      <c r="K19480" s="73" t="s">
        <v>8996</v>
      </c>
      <c r="L19480" s="73" t="s">
        <v>8964</v>
      </c>
      <c r="M19480" s="74">
        <v>0</v>
      </c>
      <c r="N19480" s="74">
        <v>3</v>
      </c>
    </row>
    <row r="19481" spans="1:14">
      <c r="A19481" s="43" t="str">
        <f t="shared" si="938"/>
        <v>119104400110002044</v>
      </c>
      <c r="B19481" s="28">
        <f t="shared" si="939"/>
        <v>55</v>
      </c>
      <c r="C19481" s="28">
        <f t="shared" si="940"/>
        <v>54</v>
      </c>
      <c r="K19481" s="73" t="s">
        <v>8997</v>
      </c>
      <c r="L19481" s="73" t="s">
        <v>8964</v>
      </c>
      <c r="M19481" s="74">
        <v>1</v>
      </c>
      <c r="N19481" s="74">
        <v>54</v>
      </c>
    </row>
    <row r="19482" spans="1:14">
      <c r="A19482" s="43" t="str">
        <f t="shared" si="938"/>
        <v>119104400110003005</v>
      </c>
      <c r="B19482" s="28">
        <f t="shared" si="939"/>
        <v>35</v>
      </c>
      <c r="C19482" s="28">
        <f t="shared" si="940"/>
        <v>32</v>
      </c>
      <c r="K19482" s="73" t="s">
        <v>8808</v>
      </c>
      <c r="L19482" s="73" t="s">
        <v>8964</v>
      </c>
      <c r="M19482" s="74">
        <v>3</v>
      </c>
      <c r="N19482" s="74">
        <v>32</v>
      </c>
    </row>
    <row r="19483" spans="1:14">
      <c r="A19483" s="43" t="str">
        <f t="shared" si="938"/>
        <v>119104400110003006</v>
      </c>
      <c r="B19483" s="28">
        <f t="shared" si="939"/>
        <v>24</v>
      </c>
      <c r="C19483" s="28">
        <f t="shared" si="940"/>
        <v>18</v>
      </c>
      <c r="K19483" s="73" t="s">
        <v>8998</v>
      </c>
      <c r="L19483" s="73" t="s">
        <v>8964</v>
      </c>
      <c r="M19483" s="74">
        <v>6</v>
      </c>
      <c r="N19483" s="74">
        <v>18</v>
      </c>
    </row>
    <row r="19484" spans="1:14">
      <c r="A19484" s="43" t="str">
        <f t="shared" si="938"/>
        <v>119104400110003007</v>
      </c>
      <c r="B19484" s="28">
        <f t="shared" si="939"/>
        <v>69</v>
      </c>
      <c r="C19484" s="28">
        <f t="shared" si="940"/>
        <v>49</v>
      </c>
      <c r="K19484" s="73" t="s">
        <v>8999</v>
      </c>
      <c r="L19484" s="73" t="s">
        <v>8964</v>
      </c>
      <c r="M19484" s="74">
        <v>20</v>
      </c>
      <c r="N19484" s="74">
        <v>49</v>
      </c>
    </row>
    <row r="19485" spans="1:14">
      <c r="A19485" s="43" t="str">
        <f t="shared" si="938"/>
        <v>119104400110003008</v>
      </c>
      <c r="B19485" s="28">
        <f t="shared" si="939"/>
        <v>57</v>
      </c>
      <c r="C19485" s="28">
        <f t="shared" si="940"/>
        <v>37</v>
      </c>
      <c r="K19485" s="73" t="s">
        <v>9000</v>
      </c>
      <c r="L19485" s="73" t="s">
        <v>8964</v>
      </c>
      <c r="M19485" s="74">
        <v>20</v>
      </c>
      <c r="N19485" s="74">
        <v>37</v>
      </c>
    </row>
    <row r="19486" spans="1:14">
      <c r="A19486" s="43" t="str">
        <f t="shared" si="938"/>
        <v>119104400110004005</v>
      </c>
      <c r="B19486" s="28">
        <f t="shared" si="939"/>
        <v>6</v>
      </c>
      <c r="C19486" s="28">
        <f t="shared" si="940"/>
        <v>6</v>
      </c>
      <c r="K19486" s="73" t="s">
        <v>8811</v>
      </c>
      <c r="L19486" s="73" t="s">
        <v>8964</v>
      </c>
      <c r="M19486" s="74">
        <v>0</v>
      </c>
      <c r="N19486" s="74">
        <v>6</v>
      </c>
    </row>
    <row r="19487" spans="1:14">
      <c r="A19487" s="43" t="str">
        <f t="shared" si="938"/>
        <v>119104400110004006</v>
      </c>
      <c r="B19487" s="28">
        <f t="shared" si="939"/>
        <v>85</v>
      </c>
      <c r="C19487" s="28">
        <f t="shared" si="940"/>
        <v>83</v>
      </c>
      <c r="K19487" s="73" t="s">
        <v>8812</v>
      </c>
      <c r="L19487" s="73" t="s">
        <v>8964</v>
      </c>
      <c r="M19487" s="74">
        <v>2</v>
      </c>
      <c r="N19487" s="74">
        <v>83</v>
      </c>
    </row>
    <row r="19488" spans="1:14">
      <c r="A19488" s="43" t="str">
        <f t="shared" si="938"/>
        <v>119104400110004007</v>
      </c>
      <c r="B19488" s="28">
        <f t="shared" si="939"/>
        <v>61</v>
      </c>
      <c r="C19488" s="28">
        <f t="shared" si="940"/>
        <v>61</v>
      </c>
      <c r="K19488" s="73" t="s">
        <v>9001</v>
      </c>
      <c r="L19488" s="73" t="s">
        <v>8964</v>
      </c>
      <c r="M19488" s="74">
        <v>0</v>
      </c>
      <c r="N19488" s="74">
        <v>61</v>
      </c>
    </row>
    <row r="19489" spans="1:14">
      <c r="A19489" s="43" t="str">
        <f t="shared" si="938"/>
        <v>119104400110004008</v>
      </c>
      <c r="B19489" s="28">
        <f t="shared" si="939"/>
        <v>46</v>
      </c>
      <c r="C19489" s="28">
        <f t="shared" si="940"/>
        <v>46</v>
      </c>
      <c r="K19489" s="73" t="s">
        <v>9002</v>
      </c>
      <c r="L19489" s="73" t="s">
        <v>8964</v>
      </c>
      <c r="M19489" s="74">
        <v>0</v>
      </c>
      <c r="N19489" s="74">
        <v>46</v>
      </c>
    </row>
    <row r="19490" spans="1:14">
      <c r="A19490" s="43" t="str">
        <f t="shared" si="938"/>
        <v>119105400110225005</v>
      </c>
      <c r="B19490" s="28">
        <f t="shared" si="939"/>
        <v>83</v>
      </c>
      <c r="C19490" s="28">
        <f t="shared" si="940"/>
        <v>45</v>
      </c>
      <c r="K19490" s="73" t="s">
        <v>9003</v>
      </c>
      <c r="L19490" s="73" t="s">
        <v>9004</v>
      </c>
      <c r="M19490" s="74">
        <v>38</v>
      </c>
      <c r="N19490" s="74">
        <v>45</v>
      </c>
    </row>
    <row r="19491" spans="1:14">
      <c r="A19491" s="43" t="str">
        <f t="shared" si="938"/>
        <v>119105400110226002</v>
      </c>
      <c r="B19491" s="28">
        <f t="shared" si="939"/>
        <v>49</v>
      </c>
      <c r="C19491" s="28">
        <f t="shared" si="940"/>
        <v>19</v>
      </c>
      <c r="K19491" s="73" t="s">
        <v>8891</v>
      </c>
      <c r="L19491" s="73" t="s">
        <v>9004</v>
      </c>
      <c r="M19491" s="74">
        <v>30</v>
      </c>
      <c r="N19491" s="74">
        <v>19</v>
      </c>
    </row>
    <row r="19492" spans="1:14">
      <c r="A19492" s="43" t="str">
        <f t="shared" si="938"/>
        <v>119106400110003001</v>
      </c>
      <c r="B19492" s="28">
        <f t="shared" si="939"/>
        <v>16</v>
      </c>
      <c r="C19492" s="28">
        <f t="shared" si="940"/>
        <v>14</v>
      </c>
      <c r="K19492" s="73" t="s">
        <v>8842</v>
      </c>
      <c r="L19492" s="73" t="s">
        <v>9005</v>
      </c>
      <c r="M19492" s="74">
        <v>2</v>
      </c>
      <c r="N19492" s="74">
        <v>14</v>
      </c>
    </row>
    <row r="19493" spans="1:14">
      <c r="A19493" s="43" t="str">
        <f t="shared" si="938"/>
        <v>119106400110003003</v>
      </c>
      <c r="B19493" s="28">
        <f t="shared" si="939"/>
        <v>10</v>
      </c>
      <c r="C19493" s="28">
        <f t="shared" si="940"/>
        <v>6</v>
      </c>
      <c r="K19493" s="73" t="s">
        <v>8806</v>
      </c>
      <c r="L19493" s="73" t="s">
        <v>9005</v>
      </c>
      <c r="M19493" s="74">
        <v>4</v>
      </c>
      <c r="N19493" s="74">
        <v>6</v>
      </c>
    </row>
    <row r="19494" spans="1:14">
      <c r="A19494" s="43" t="str">
        <f t="shared" si="938"/>
        <v>119106400110003004</v>
      </c>
      <c r="B19494" s="28">
        <f t="shared" si="939"/>
        <v>4</v>
      </c>
      <c r="C19494" s="28">
        <f t="shared" si="940"/>
        <v>1</v>
      </c>
      <c r="K19494" s="73" t="s">
        <v>8807</v>
      </c>
      <c r="L19494" s="73" t="s">
        <v>9005</v>
      </c>
      <c r="M19494" s="74">
        <v>3</v>
      </c>
      <c r="N19494" s="74">
        <v>1</v>
      </c>
    </row>
    <row r="19495" spans="1:14">
      <c r="A19495" s="43" t="str">
        <f t="shared" si="938"/>
        <v>119106400110003006</v>
      </c>
      <c r="B19495" s="28">
        <f t="shared" si="939"/>
        <v>5</v>
      </c>
      <c r="C19495" s="28">
        <f t="shared" si="940"/>
        <v>2</v>
      </c>
      <c r="K19495" s="73" t="s">
        <v>8998</v>
      </c>
      <c r="L19495" s="73" t="s">
        <v>9005</v>
      </c>
      <c r="M19495" s="74">
        <v>3</v>
      </c>
      <c r="N19495" s="74">
        <v>2</v>
      </c>
    </row>
    <row r="19496" spans="1:14">
      <c r="A19496" s="43" t="str">
        <f t="shared" si="938"/>
        <v>119106400110003007</v>
      </c>
      <c r="B19496" s="28">
        <f t="shared" si="939"/>
        <v>15</v>
      </c>
      <c r="C19496" s="28">
        <f t="shared" si="940"/>
        <v>9</v>
      </c>
      <c r="K19496" s="73" t="s">
        <v>8999</v>
      </c>
      <c r="L19496" s="73" t="s">
        <v>9005</v>
      </c>
      <c r="M19496" s="74">
        <v>6</v>
      </c>
      <c r="N19496" s="74">
        <v>9</v>
      </c>
    </row>
    <row r="19497" spans="1:14">
      <c r="A19497" s="43" t="str">
        <f t="shared" si="938"/>
        <v>119106400110003008</v>
      </c>
      <c r="B19497" s="28">
        <f t="shared" si="939"/>
        <v>17</v>
      </c>
      <c r="C19497" s="28">
        <f t="shared" si="940"/>
        <v>11</v>
      </c>
      <c r="K19497" s="73" t="s">
        <v>9000</v>
      </c>
      <c r="L19497" s="73" t="s">
        <v>9005</v>
      </c>
      <c r="M19497" s="74">
        <v>6</v>
      </c>
      <c r="N19497" s="74">
        <v>11</v>
      </c>
    </row>
    <row r="19498" spans="1:14">
      <c r="A19498" s="43" t="str">
        <f t="shared" si="938"/>
        <v>119106400110003009</v>
      </c>
      <c r="B19498" s="28">
        <f t="shared" si="939"/>
        <v>6</v>
      </c>
      <c r="C19498" s="28">
        <f t="shared" si="940"/>
        <v>3</v>
      </c>
      <c r="K19498" s="73" t="s">
        <v>9006</v>
      </c>
      <c r="L19498" s="73" t="s">
        <v>9005</v>
      </c>
      <c r="M19498" s="74">
        <v>3</v>
      </c>
      <c r="N19498" s="74">
        <v>3</v>
      </c>
    </row>
    <row r="19499" spans="1:14">
      <c r="A19499" s="43" t="str">
        <f t="shared" si="938"/>
        <v>119106400110003010</v>
      </c>
      <c r="B19499" s="28">
        <f t="shared" si="939"/>
        <v>6</v>
      </c>
      <c r="C19499" s="28">
        <f t="shared" si="940"/>
        <v>4</v>
      </c>
      <c r="K19499" s="73" t="s">
        <v>9007</v>
      </c>
      <c r="L19499" s="73" t="s">
        <v>9005</v>
      </c>
      <c r="M19499" s="74">
        <v>2</v>
      </c>
      <c r="N19499" s="74">
        <v>4</v>
      </c>
    </row>
    <row r="19500" spans="1:14">
      <c r="A19500" s="43" t="str">
        <f t="shared" si="938"/>
        <v>119106400110003011</v>
      </c>
      <c r="B19500" s="28">
        <f t="shared" si="939"/>
        <v>4</v>
      </c>
      <c r="C19500" s="28">
        <f t="shared" si="940"/>
        <v>3</v>
      </c>
      <c r="K19500" s="73" t="s">
        <v>9008</v>
      </c>
      <c r="L19500" s="73" t="s">
        <v>9005</v>
      </c>
      <c r="M19500" s="74">
        <v>1</v>
      </c>
      <c r="N19500" s="74">
        <v>3</v>
      </c>
    </row>
    <row r="19501" spans="1:14">
      <c r="A19501" s="43" t="str">
        <f t="shared" si="938"/>
        <v>119106400110003016</v>
      </c>
      <c r="B19501" s="28">
        <f t="shared" si="939"/>
        <v>18</v>
      </c>
      <c r="C19501" s="28">
        <f t="shared" si="940"/>
        <v>15</v>
      </c>
      <c r="K19501" s="73" t="s">
        <v>9009</v>
      </c>
      <c r="L19501" s="73" t="s">
        <v>9005</v>
      </c>
      <c r="M19501" s="74">
        <v>3</v>
      </c>
      <c r="N19501" s="74">
        <v>15</v>
      </c>
    </row>
    <row r="19502" spans="1:14">
      <c r="A19502" s="43" t="str">
        <f t="shared" si="938"/>
        <v>119107400110227001</v>
      </c>
      <c r="B19502" s="28">
        <f t="shared" si="939"/>
        <v>36</v>
      </c>
      <c r="C19502" s="28">
        <f t="shared" si="940"/>
        <v>23</v>
      </c>
      <c r="K19502" s="73" t="s">
        <v>8892</v>
      </c>
      <c r="L19502" s="73" t="s">
        <v>9010</v>
      </c>
      <c r="M19502" s="74">
        <v>13</v>
      </c>
      <c r="N19502" s="74">
        <v>23</v>
      </c>
    </row>
    <row r="19503" spans="1:14">
      <c r="A19503" s="43" t="str">
        <f t="shared" si="938"/>
        <v>119107400110227002</v>
      </c>
      <c r="B19503" s="28">
        <f t="shared" si="939"/>
        <v>33</v>
      </c>
      <c r="C19503" s="28">
        <f t="shared" si="940"/>
        <v>22</v>
      </c>
      <c r="K19503" s="73" t="s">
        <v>9011</v>
      </c>
      <c r="L19503" s="73" t="s">
        <v>9010</v>
      </c>
      <c r="M19503" s="74">
        <v>11</v>
      </c>
      <c r="N19503" s="74">
        <v>22</v>
      </c>
    </row>
    <row r="19504" spans="1:14">
      <c r="A19504" s="43" t="str">
        <f t="shared" si="938"/>
        <v>119107400110227003</v>
      </c>
      <c r="B19504" s="28">
        <f t="shared" si="939"/>
        <v>145</v>
      </c>
      <c r="C19504" s="28">
        <f t="shared" si="940"/>
        <v>88</v>
      </c>
      <c r="K19504" s="73" t="s">
        <v>9012</v>
      </c>
      <c r="L19504" s="73" t="s">
        <v>9010</v>
      </c>
      <c r="M19504" s="74">
        <v>57</v>
      </c>
      <c r="N19504" s="74">
        <v>88</v>
      </c>
    </row>
    <row r="19505" spans="1:14">
      <c r="A19505" s="43" t="str">
        <f t="shared" si="938"/>
        <v>119107400110227004</v>
      </c>
      <c r="B19505" s="28">
        <f t="shared" si="939"/>
        <v>29</v>
      </c>
      <c r="C19505" s="28">
        <f t="shared" si="940"/>
        <v>14</v>
      </c>
      <c r="K19505" s="73" t="s">
        <v>9013</v>
      </c>
      <c r="L19505" s="73" t="s">
        <v>9010</v>
      </c>
      <c r="M19505" s="74">
        <v>15</v>
      </c>
      <c r="N19505" s="74">
        <v>14</v>
      </c>
    </row>
    <row r="19506" spans="1:14">
      <c r="A19506" s="43" t="str">
        <f t="shared" si="938"/>
        <v>126000400110012001</v>
      </c>
      <c r="B19506" s="28">
        <f t="shared" si="939"/>
        <v>74</v>
      </c>
      <c r="C19506" s="28">
        <f t="shared" si="940"/>
        <v>63</v>
      </c>
      <c r="K19506" s="73" t="s">
        <v>9014</v>
      </c>
      <c r="L19506" s="73" t="s">
        <v>777</v>
      </c>
      <c r="M19506" s="74">
        <v>11</v>
      </c>
      <c r="N19506" s="74">
        <v>63</v>
      </c>
    </row>
    <row r="19507" spans="1:14">
      <c r="A19507" s="43" t="str">
        <f t="shared" si="938"/>
        <v>126000400110013002</v>
      </c>
      <c r="B19507" s="28">
        <f t="shared" si="939"/>
        <v>51</v>
      </c>
      <c r="C19507" s="28">
        <f t="shared" si="940"/>
        <v>11</v>
      </c>
      <c r="K19507" s="73" t="s">
        <v>9015</v>
      </c>
      <c r="L19507" s="73" t="s">
        <v>777</v>
      </c>
      <c r="M19507" s="74">
        <v>40</v>
      </c>
      <c r="N19507" s="74">
        <v>11</v>
      </c>
    </row>
    <row r="19508" spans="1:14">
      <c r="A19508" s="43" t="str">
        <f t="shared" si="938"/>
        <v>129000400110004001</v>
      </c>
      <c r="B19508" s="28">
        <f t="shared" si="939"/>
        <v>543</v>
      </c>
      <c r="C19508" s="28">
        <f t="shared" si="940"/>
        <v>507</v>
      </c>
      <c r="K19508" s="73" t="s">
        <v>8843</v>
      </c>
      <c r="L19508" s="73" t="s">
        <v>9016</v>
      </c>
      <c r="M19508" s="74">
        <v>36</v>
      </c>
      <c r="N19508" s="74">
        <v>507</v>
      </c>
    </row>
    <row r="19509" spans="1:14">
      <c r="A19509" s="43" t="str">
        <f t="shared" si="938"/>
        <v>130000400110121003</v>
      </c>
      <c r="B19509" s="28">
        <f t="shared" si="939"/>
        <v>57</v>
      </c>
      <c r="C19509" s="28">
        <f t="shared" si="940"/>
        <v>51</v>
      </c>
      <c r="K19509" s="73" t="s">
        <v>9017</v>
      </c>
      <c r="L19509" s="73" t="s">
        <v>9018</v>
      </c>
      <c r="M19509" s="74">
        <v>6</v>
      </c>
      <c r="N19509" s="74">
        <v>51</v>
      </c>
    </row>
    <row r="19510" spans="1:14">
      <c r="A19510" s="43" t="str">
        <f t="shared" si="938"/>
        <v>137000400110002001</v>
      </c>
      <c r="B19510" s="28">
        <f t="shared" si="939"/>
        <v>169</v>
      </c>
      <c r="C19510" s="28">
        <f t="shared" si="940"/>
        <v>122</v>
      </c>
      <c r="K19510" s="73" t="s">
        <v>8841</v>
      </c>
      <c r="L19510" s="73" t="s">
        <v>905</v>
      </c>
      <c r="M19510" s="74">
        <v>47</v>
      </c>
      <c r="N19510" s="74">
        <v>122</v>
      </c>
    </row>
    <row r="19511" spans="1:14">
      <c r="A19511" s="43" t="str">
        <f t="shared" si="938"/>
        <v>137000400110002002</v>
      </c>
      <c r="B19511" s="28">
        <f t="shared" si="939"/>
        <v>8</v>
      </c>
      <c r="C19511" s="28">
        <f t="shared" si="940"/>
        <v>6</v>
      </c>
      <c r="K19511" s="73" t="s">
        <v>8778</v>
      </c>
      <c r="L19511" s="73" t="s">
        <v>905</v>
      </c>
      <c r="M19511" s="74">
        <v>2</v>
      </c>
      <c r="N19511" s="74">
        <v>6</v>
      </c>
    </row>
    <row r="19512" spans="1:14">
      <c r="A19512" s="43" t="str">
        <f t="shared" si="938"/>
        <v>137000400110002003</v>
      </c>
      <c r="B19512" s="28">
        <f t="shared" si="939"/>
        <v>33</v>
      </c>
      <c r="C19512" s="28">
        <f t="shared" si="940"/>
        <v>22</v>
      </c>
      <c r="K19512" s="73" t="s">
        <v>9019</v>
      </c>
      <c r="L19512" s="73" t="s">
        <v>905</v>
      </c>
      <c r="M19512" s="74">
        <v>11</v>
      </c>
      <c r="N19512" s="74">
        <v>22</v>
      </c>
    </row>
    <row r="19513" spans="1:14">
      <c r="A19513" s="43" t="str">
        <f t="shared" si="938"/>
        <v>137000400110002004</v>
      </c>
      <c r="B19513" s="28">
        <f t="shared" si="939"/>
        <v>22</v>
      </c>
      <c r="C19513" s="28">
        <f t="shared" si="940"/>
        <v>15</v>
      </c>
      <c r="K19513" s="73" t="s">
        <v>8803</v>
      </c>
      <c r="L19513" s="73" t="s">
        <v>905</v>
      </c>
      <c r="M19513" s="74">
        <v>7</v>
      </c>
      <c r="N19513" s="74">
        <v>15</v>
      </c>
    </row>
    <row r="19514" spans="1:14">
      <c r="A19514" s="43" t="str">
        <f t="shared" si="938"/>
        <v>137000400110002005</v>
      </c>
      <c r="B19514" s="28">
        <f t="shared" si="939"/>
        <v>251</v>
      </c>
      <c r="C19514" s="28">
        <f t="shared" si="940"/>
        <v>176</v>
      </c>
      <c r="K19514" s="73" t="s">
        <v>8804</v>
      </c>
      <c r="L19514" s="73" t="s">
        <v>905</v>
      </c>
      <c r="M19514" s="74">
        <v>75</v>
      </c>
      <c r="N19514" s="74">
        <v>176</v>
      </c>
    </row>
    <row r="19515" spans="1:14">
      <c r="A19515" s="43" t="str">
        <f t="shared" si="938"/>
        <v>137000400110002006</v>
      </c>
      <c r="B19515" s="28">
        <f t="shared" si="939"/>
        <v>129</v>
      </c>
      <c r="C19515" s="28">
        <f t="shared" si="940"/>
        <v>125</v>
      </c>
      <c r="K19515" s="73" t="s">
        <v>8805</v>
      </c>
      <c r="L19515" s="73" t="s">
        <v>905</v>
      </c>
      <c r="M19515" s="74">
        <v>4</v>
      </c>
      <c r="N19515" s="74">
        <v>125</v>
      </c>
    </row>
    <row r="19516" spans="1:14">
      <c r="A19516" s="43" t="str">
        <f t="shared" si="938"/>
        <v>137000400110002007</v>
      </c>
      <c r="B19516" s="28">
        <f t="shared" si="939"/>
        <v>287</v>
      </c>
      <c r="C19516" s="28">
        <f t="shared" si="940"/>
        <v>285</v>
      </c>
      <c r="K19516" s="73" t="s">
        <v>9020</v>
      </c>
      <c r="L19516" s="73" t="s">
        <v>905</v>
      </c>
      <c r="M19516" s="74">
        <v>2</v>
      </c>
      <c r="N19516" s="74">
        <v>285</v>
      </c>
    </row>
    <row r="19517" spans="1:14">
      <c r="A19517" s="43" t="str">
        <f t="shared" si="938"/>
        <v>137000400110002008</v>
      </c>
      <c r="B19517" s="28">
        <f t="shared" si="939"/>
        <v>32</v>
      </c>
      <c r="C19517" s="28">
        <f t="shared" si="940"/>
        <v>31</v>
      </c>
      <c r="K19517" s="73" t="s">
        <v>9021</v>
      </c>
      <c r="L19517" s="73" t="s">
        <v>905</v>
      </c>
      <c r="M19517" s="74">
        <v>1</v>
      </c>
      <c r="N19517" s="74">
        <v>31</v>
      </c>
    </row>
    <row r="19518" spans="1:14">
      <c r="A19518" s="43" t="str">
        <f t="shared" si="938"/>
        <v>137000400110002009</v>
      </c>
      <c r="B19518" s="28">
        <f t="shared" si="939"/>
        <v>75</v>
      </c>
      <c r="C19518" s="28">
        <f t="shared" si="940"/>
        <v>47</v>
      </c>
      <c r="K19518" s="73" t="s">
        <v>9022</v>
      </c>
      <c r="L19518" s="73" t="s">
        <v>905</v>
      </c>
      <c r="M19518" s="74">
        <v>28</v>
      </c>
      <c r="N19518" s="74">
        <v>47</v>
      </c>
    </row>
    <row r="19519" spans="1:14">
      <c r="A19519" s="43" t="str">
        <f t="shared" si="938"/>
        <v>137000400110002010</v>
      </c>
      <c r="B19519" s="28">
        <f t="shared" si="939"/>
        <v>16</v>
      </c>
      <c r="C19519" s="28">
        <f t="shared" si="940"/>
        <v>15</v>
      </c>
      <c r="K19519" s="73" t="s">
        <v>9023</v>
      </c>
      <c r="L19519" s="73" t="s">
        <v>905</v>
      </c>
      <c r="M19519" s="74">
        <v>1</v>
      </c>
      <c r="N19519" s="74">
        <v>15</v>
      </c>
    </row>
    <row r="19520" spans="1:14">
      <c r="A19520" s="43" t="str">
        <f t="shared" si="938"/>
        <v>137000400110002011</v>
      </c>
      <c r="B19520" s="28">
        <f t="shared" si="939"/>
        <v>15</v>
      </c>
      <c r="C19520" s="28">
        <f t="shared" si="940"/>
        <v>7</v>
      </c>
      <c r="K19520" s="73" t="s">
        <v>9024</v>
      </c>
      <c r="L19520" s="73" t="s">
        <v>905</v>
      </c>
      <c r="M19520" s="74">
        <v>8</v>
      </c>
      <c r="N19520" s="74">
        <v>7</v>
      </c>
    </row>
    <row r="19521" spans="1:14">
      <c r="A19521" s="43" t="str">
        <f t="shared" si="938"/>
        <v>137000400110002012</v>
      </c>
      <c r="B19521" s="28">
        <f t="shared" si="939"/>
        <v>14</v>
      </c>
      <c r="C19521" s="28">
        <f t="shared" si="940"/>
        <v>6</v>
      </c>
      <c r="K19521" s="73" t="s">
        <v>9025</v>
      </c>
      <c r="L19521" s="73" t="s">
        <v>905</v>
      </c>
      <c r="M19521" s="74">
        <v>8</v>
      </c>
      <c r="N19521" s="74">
        <v>6</v>
      </c>
    </row>
    <row r="19522" spans="1:14">
      <c r="A19522" s="43" t="str">
        <f t="shared" si="938"/>
        <v>137000400110002013</v>
      </c>
      <c r="B19522" s="28">
        <f t="shared" si="939"/>
        <v>14</v>
      </c>
      <c r="C19522" s="28">
        <f t="shared" si="940"/>
        <v>7</v>
      </c>
      <c r="K19522" s="73" t="s">
        <v>9026</v>
      </c>
      <c r="L19522" s="73" t="s">
        <v>905</v>
      </c>
      <c r="M19522" s="74">
        <v>7</v>
      </c>
      <c r="N19522" s="74">
        <v>7</v>
      </c>
    </row>
    <row r="19523" spans="1:14">
      <c r="A19523" s="43" t="str">
        <f t="shared" si="938"/>
        <v>137000400110002014</v>
      </c>
      <c r="B19523" s="28">
        <f t="shared" si="939"/>
        <v>11</v>
      </c>
      <c r="C19523" s="28">
        <f t="shared" si="940"/>
        <v>7</v>
      </c>
      <c r="K19523" s="73" t="s">
        <v>9027</v>
      </c>
      <c r="L19523" s="73" t="s">
        <v>905</v>
      </c>
      <c r="M19523" s="74">
        <v>4</v>
      </c>
      <c r="N19523" s="74">
        <v>7</v>
      </c>
    </row>
    <row r="19524" spans="1:14">
      <c r="A19524" s="43" t="str">
        <f t="shared" si="938"/>
        <v>137000400110002016</v>
      </c>
      <c r="B19524" s="28">
        <f t="shared" si="939"/>
        <v>26</v>
      </c>
      <c r="C19524" s="28">
        <f t="shared" si="940"/>
        <v>15</v>
      </c>
      <c r="K19524" s="73" t="s">
        <v>9028</v>
      </c>
      <c r="L19524" s="73" t="s">
        <v>905</v>
      </c>
      <c r="M19524" s="74">
        <v>11</v>
      </c>
      <c r="N19524" s="74">
        <v>15</v>
      </c>
    </row>
    <row r="19525" spans="1:14">
      <c r="A19525" s="43" t="str">
        <f t="shared" si="938"/>
        <v>137000400110002017</v>
      </c>
      <c r="B19525" s="28">
        <f t="shared" si="939"/>
        <v>70</v>
      </c>
      <c r="C19525" s="28">
        <f t="shared" si="940"/>
        <v>44</v>
      </c>
      <c r="K19525" s="73" t="s">
        <v>9029</v>
      </c>
      <c r="L19525" s="73" t="s">
        <v>905</v>
      </c>
      <c r="M19525" s="74">
        <v>26</v>
      </c>
      <c r="N19525" s="74">
        <v>44</v>
      </c>
    </row>
    <row r="19526" spans="1:14">
      <c r="A19526" s="43" t="str">
        <f t="shared" ref="A19526:A19589" si="941">L19526&amp;K19526</f>
        <v>137101400110101001</v>
      </c>
      <c r="B19526" s="28">
        <f t="shared" ref="B19526:B19589" si="942">M19526+N19526</f>
        <v>6</v>
      </c>
      <c r="C19526" s="28">
        <f t="shared" ref="C19526:C19589" si="943">N19526</f>
        <v>3</v>
      </c>
      <c r="K19526" s="73" t="s">
        <v>8848</v>
      </c>
      <c r="L19526" s="73" t="s">
        <v>9030</v>
      </c>
      <c r="M19526" s="74">
        <v>3</v>
      </c>
      <c r="N19526" s="74">
        <v>3</v>
      </c>
    </row>
    <row r="19527" spans="1:14">
      <c r="A19527" s="43" t="str">
        <f t="shared" si="941"/>
        <v>137101400110101002</v>
      </c>
      <c r="B19527" s="28">
        <f t="shared" si="942"/>
        <v>11</v>
      </c>
      <c r="C19527" s="28">
        <f t="shared" si="943"/>
        <v>7</v>
      </c>
      <c r="K19527" s="73" t="s">
        <v>8850</v>
      </c>
      <c r="L19527" s="73" t="s">
        <v>9030</v>
      </c>
      <c r="M19527" s="74">
        <v>4</v>
      </c>
      <c r="N19527" s="74">
        <v>7</v>
      </c>
    </row>
    <row r="19528" spans="1:14">
      <c r="A19528" s="43" t="str">
        <f t="shared" si="941"/>
        <v>137101400110101003</v>
      </c>
      <c r="B19528" s="28">
        <f t="shared" si="942"/>
        <v>60</v>
      </c>
      <c r="C19528" s="28">
        <f t="shared" si="943"/>
        <v>44</v>
      </c>
      <c r="K19528" s="73" t="s">
        <v>8851</v>
      </c>
      <c r="L19528" s="73" t="s">
        <v>9030</v>
      </c>
      <c r="M19528" s="74">
        <v>16</v>
      </c>
      <c r="N19528" s="74">
        <v>44</v>
      </c>
    </row>
    <row r="19529" spans="1:14">
      <c r="A19529" s="43" t="str">
        <f t="shared" si="941"/>
        <v>137101400110101004</v>
      </c>
      <c r="B19529" s="28">
        <f t="shared" si="942"/>
        <v>18</v>
      </c>
      <c r="C19529" s="28">
        <f t="shared" si="943"/>
        <v>11</v>
      </c>
      <c r="K19529" s="73" t="s">
        <v>8852</v>
      </c>
      <c r="L19529" s="73" t="s">
        <v>9030</v>
      </c>
      <c r="M19529" s="74">
        <v>7</v>
      </c>
      <c r="N19529" s="74">
        <v>11</v>
      </c>
    </row>
    <row r="19530" spans="1:14">
      <c r="A19530" s="43" t="str">
        <f t="shared" si="941"/>
        <v>137101400110101005</v>
      </c>
      <c r="B19530" s="28">
        <f t="shared" si="942"/>
        <v>13</v>
      </c>
      <c r="C19530" s="28">
        <f t="shared" si="943"/>
        <v>10</v>
      </c>
      <c r="K19530" s="73" t="s">
        <v>8853</v>
      </c>
      <c r="L19530" s="73" t="s">
        <v>9030</v>
      </c>
      <c r="M19530" s="74">
        <v>3</v>
      </c>
      <c r="N19530" s="74">
        <v>10</v>
      </c>
    </row>
    <row r="19531" spans="1:14">
      <c r="A19531" s="43" t="str">
        <f t="shared" si="941"/>
        <v>137101400110101006</v>
      </c>
      <c r="B19531" s="28">
        <f t="shared" si="942"/>
        <v>57</v>
      </c>
      <c r="C19531" s="28">
        <f t="shared" si="943"/>
        <v>44</v>
      </c>
      <c r="K19531" s="73" t="s">
        <v>8854</v>
      </c>
      <c r="L19531" s="73" t="s">
        <v>9030</v>
      </c>
      <c r="M19531" s="74">
        <v>13</v>
      </c>
      <c r="N19531" s="74">
        <v>44</v>
      </c>
    </row>
    <row r="19532" spans="1:14">
      <c r="A19532" s="43" t="str">
        <f t="shared" si="941"/>
        <v>137101400110101007</v>
      </c>
      <c r="B19532" s="28">
        <f t="shared" si="942"/>
        <v>7</v>
      </c>
      <c r="C19532" s="28">
        <f t="shared" si="943"/>
        <v>4</v>
      </c>
      <c r="K19532" s="73" t="s">
        <v>8855</v>
      </c>
      <c r="L19532" s="73" t="s">
        <v>9030</v>
      </c>
      <c r="M19532" s="74">
        <v>3</v>
      </c>
      <c r="N19532" s="74">
        <v>4</v>
      </c>
    </row>
    <row r="19533" spans="1:14">
      <c r="A19533" s="43" t="str">
        <f t="shared" si="941"/>
        <v>137101400110101008</v>
      </c>
      <c r="B19533" s="28">
        <f t="shared" si="942"/>
        <v>66</v>
      </c>
      <c r="C19533" s="28">
        <f t="shared" si="943"/>
        <v>55</v>
      </c>
      <c r="K19533" s="73" t="s">
        <v>8856</v>
      </c>
      <c r="L19533" s="73" t="s">
        <v>9030</v>
      </c>
      <c r="M19533" s="74">
        <v>11</v>
      </c>
      <c r="N19533" s="74">
        <v>55</v>
      </c>
    </row>
    <row r="19534" spans="1:14">
      <c r="A19534" s="43" t="str">
        <f t="shared" si="941"/>
        <v>137101400110101009</v>
      </c>
      <c r="B19534" s="28">
        <f t="shared" si="942"/>
        <v>11</v>
      </c>
      <c r="C19534" s="28">
        <f t="shared" si="943"/>
        <v>9</v>
      </c>
      <c r="K19534" s="73" t="s">
        <v>8857</v>
      </c>
      <c r="L19534" s="73" t="s">
        <v>9030</v>
      </c>
      <c r="M19534" s="74">
        <v>2</v>
      </c>
      <c r="N19534" s="74">
        <v>9</v>
      </c>
    </row>
    <row r="19535" spans="1:14">
      <c r="A19535" s="43" t="str">
        <f t="shared" si="941"/>
        <v>137102400110102001</v>
      </c>
      <c r="B19535" s="28">
        <f t="shared" si="942"/>
        <v>118</v>
      </c>
      <c r="C19535" s="28">
        <f t="shared" si="943"/>
        <v>110</v>
      </c>
      <c r="K19535" s="73" t="s">
        <v>9031</v>
      </c>
      <c r="L19535" s="73" t="s">
        <v>9032</v>
      </c>
      <c r="M19535" s="74">
        <v>8</v>
      </c>
      <c r="N19535" s="74">
        <v>110</v>
      </c>
    </row>
    <row r="19536" spans="1:14">
      <c r="A19536" s="43" t="str">
        <f t="shared" si="941"/>
        <v>137102400110102002</v>
      </c>
      <c r="B19536" s="28">
        <f t="shared" si="942"/>
        <v>46</v>
      </c>
      <c r="C19536" s="28">
        <f t="shared" si="943"/>
        <v>45</v>
      </c>
      <c r="K19536" s="73" t="s">
        <v>9033</v>
      </c>
      <c r="L19536" s="73" t="s">
        <v>9032</v>
      </c>
      <c r="M19536" s="74">
        <v>1</v>
      </c>
      <c r="N19536" s="74">
        <v>45</v>
      </c>
    </row>
    <row r="19537" spans="1:14">
      <c r="A19537" s="43" t="str">
        <f t="shared" si="941"/>
        <v>137102400110102003</v>
      </c>
      <c r="B19537" s="28">
        <f t="shared" si="942"/>
        <v>24</v>
      </c>
      <c r="C19537" s="28">
        <f t="shared" si="943"/>
        <v>14</v>
      </c>
      <c r="K19537" s="73" t="s">
        <v>9034</v>
      </c>
      <c r="L19537" s="73" t="s">
        <v>9032</v>
      </c>
      <c r="M19537" s="74">
        <v>10</v>
      </c>
      <c r="N19537" s="74">
        <v>14</v>
      </c>
    </row>
    <row r="19538" spans="1:14">
      <c r="A19538" s="43" t="str">
        <f t="shared" si="941"/>
        <v>137102400110102004</v>
      </c>
      <c r="B19538" s="28">
        <f t="shared" si="942"/>
        <v>29</v>
      </c>
      <c r="C19538" s="28">
        <f t="shared" si="943"/>
        <v>22</v>
      </c>
      <c r="K19538" s="73" t="s">
        <v>9035</v>
      </c>
      <c r="L19538" s="73" t="s">
        <v>9032</v>
      </c>
      <c r="M19538" s="74">
        <v>7</v>
      </c>
      <c r="N19538" s="74">
        <v>22</v>
      </c>
    </row>
    <row r="19539" spans="1:14">
      <c r="A19539" s="43" t="str">
        <f t="shared" si="941"/>
        <v>137102400110102005</v>
      </c>
      <c r="B19539" s="28">
        <f t="shared" si="942"/>
        <v>22</v>
      </c>
      <c r="C19539" s="28">
        <f t="shared" si="943"/>
        <v>13</v>
      </c>
      <c r="K19539" s="73" t="s">
        <v>9036</v>
      </c>
      <c r="L19539" s="73" t="s">
        <v>9032</v>
      </c>
      <c r="M19539" s="74">
        <v>9</v>
      </c>
      <c r="N19539" s="74">
        <v>13</v>
      </c>
    </row>
    <row r="19540" spans="1:14">
      <c r="A19540" s="43" t="str">
        <f t="shared" si="941"/>
        <v>137102400110102006</v>
      </c>
      <c r="B19540" s="28">
        <f t="shared" si="942"/>
        <v>0</v>
      </c>
      <c r="C19540" s="28">
        <f t="shared" si="943"/>
        <v>0</v>
      </c>
      <c r="K19540" s="73" t="s">
        <v>9037</v>
      </c>
      <c r="L19540" s="73" t="s">
        <v>9032</v>
      </c>
      <c r="M19540" s="74">
        <v>0</v>
      </c>
      <c r="N19540" s="74">
        <v>0</v>
      </c>
    </row>
    <row r="19541" spans="1:14">
      <c r="A19541" s="43" t="str">
        <f t="shared" si="941"/>
        <v>137102400110102007</v>
      </c>
      <c r="B19541" s="28">
        <f t="shared" si="942"/>
        <v>0</v>
      </c>
      <c r="C19541" s="28">
        <f t="shared" si="943"/>
        <v>0</v>
      </c>
      <c r="K19541" s="73" t="s">
        <v>9038</v>
      </c>
      <c r="L19541" s="73" t="s">
        <v>9032</v>
      </c>
      <c r="M19541" s="74">
        <v>0</v>
      </c>
      <c r="N19541" s="74">
        <v>0</v>
      </c>
    </row>
    <row r="19542" spans="1:14">
      <c r="A19542" s="43" t="str">
        <f t="shared" si="941"/>
        <v>137102400110102008</v>
      </c>
      <c r="B19542" s="28">
        <f t="shared" si="942"/>
        <v>10</v>
      </c>
      <c r="C19542" s="28">
        <f t="shared" si="943"/>
        <v>5</v>
      </c>
      <c r="K19542" s="73" t="s">
        <v>9039</v>
      </c>
      <c r="L19542" s="73" t="s">
        <v>9032</v>
      </c>
      <c r="M19542" s="74">
        <v>5</v>
      </c>
      <c r="N19542" s="74">
        <v>5</v>
      </c>
    </row>
    <row r="19543" spans="1:14">
      <c r="A19543" s="43" t="str">
        <f t="shared" si="941"/>
        <v>137102400110102009</v>
      </c>
      <c r="B19543" s="28">
        <f t="shared" si="942"/>
        <v>24</v>
      </c>
      <c r="C19543" s="28">
        <f t="shared" si="943"/>
        <v>15</v>
      </c>
      <c r="K19543" s="73" t="s">
        <v>9040</v>
      </c>
      <c r="L19543" s="73" t="s">
        <v>9032</v>
      </c>
      <c r="M19543" s="74">
        <v>9</v>
      </c>
      <c r="N19543" s="74">
        <v>15</v>
      </c>
    </row>
    <row r="19544" spans="1:14">
      <c r="A19544" s="43" t="str">
        <f t="shared" si="941"/>
        <v>137102400110102010</v>
      </c>
      <c r="B19544" s="28">
        <f t="shared" si="942"/>
        <v>7</v>
      </c>
      <c r="C19544" s="28">
        <f t="shared" si="943"/>
        <v>4</v>
      </c>
      <c r="K19544" s="73" t="s">
        <v>9041</v>
      </c>
      <c r="L19544" s="73" t="s">
        <v>9032</v>
      </c>
      <c r="M19544" s="74">
        <v>3</v>
      </c>
      <c r="N19544" s="74">
        <v>4</v>
      </c>
    </row>
    <row r="19545" spans="1:14">
      <c r="A19545" s="43" t="str">
        <f t="shared" si="941"/>
        <v>137102400110102011</v>
      </c>
      <c r="B19545" s="28">
        <f t="shared" si="942"/>
        <v>5</v>
      </c>
      <c r="C19545" s="28">
        <f t="shared" si="943"/>
        <v>4</v>
      </c>
      <c r="K19545" s="73" t="s">
        <v>9042</v>
      </c>
      <c r="L19545" s="73" t="s">
        <v>9032</v>
      </c>
      <c r="M19545" s="74">
        <v>1</v>
      </c>
      <c r="N19545" s="74">
        <v>4</v>
      </c>
    </row>
    <row r="19546" spans="1:14">
      <c r="A19546" s="43" t="str">
        <f t="shared" si="941"/>
        <v>137102400110102012</v>
      </c>
      <c r="B19546" s="28">
        <f t="shared" si="942"/>
        <v>6</v>
      </c>
      <c r="C19546" s="28">
        <f t="shared" si="943"/>
        <v>4</v>
      </c>
      <c r="K19546" s="73" t="s">
        <v>9043</v>
      </c>
      <c r="L19546" s="73" t="s">
        <v>9032</v>
      </c>
      <c r="M19546" s="74">
        <v>2</v>
      </c>
      <c r="N19546" s="74">
        <v>4</v>
      </c>
    </row>
    <row r="19547" spans="1:14">
      <c r="A19547" s="43" t="str">
        <f t="shared" si="941"/>
        <v>137103400110137001</v>
      </c>
      <c r="B19547" s="28">
        <f t="shared" si="942"/>
        <v>10</v>
      </c>
      <c r="C19547" s="28">
        <f t="shared" si="943"/>
        <v>10</v>
      </c>
      <c r="K19547" s="73" t="s">
        <v>9044</v>
      </c>
      <c r="L19547" s="73" t="s">
        <v>9045</v>
      </c>
      <c r="M19547" s="74">
        <v>0</v>
      </c>
      <c r="N19547" s="74">
        <v>10</v>
      </c>
    </row>
    <row r="19548" spans="1:14">
      <c r="A19548" s="43" t="str">
        <f t="shared" si="941"/>
        <v>137103400110137002</v>
      </c>
      <c r="B19548" s="28">
        <f t="shared" si="942"/>
        <v>15</v>
      </c>
      <c r="C19548" s="28">
        <f t="shared" si="943"/>
        <v>15</v>
      </c>
      <c r="K19548" s="73" t="s">
        <v>9046</v>
      </c>
      <c r="L19548" s="73" t="s">
        <v>9045</v>
      </c>
      <c r="M19548" s="74">
        <v>0</v>
      </c>
      <c r="N19548" s="74">
        <v>15</v>
      </c>
    </row>
    <row r="19549" spans="1:14">
      <c r="A19549" s="43" t="str">
        <f t="shared" si="941"/>
        <v>137103400110137003</v>
      </c>
      <c r="B19549" s="28">
        <f t="shared" si="942"/>
        <v>134</v>
      </c>
      <c r="C19549" s="28">
        <f t="shared" si="943"/>
        <v>134</v>
      </c>
      <c r="K19549" s="73" t="s">
        <v>9047</v>
      </c>
      <c r="L19549" s="73" t="s">
        <v>9045</v>
      </c>
      <c r="M19549" s="74">
        <v>0</v>
      </c>
      <c r="N19549" s="74">
        <v>134</v>
      </c>
    </row>
    <row r="19550" spans="1:14">
      <c r="A19550" s="43" t="str">
        <f t="shared" si="941"/>
        <v>137103400110137005</v>
      </c>
      <c r="B19550" s="28">
        <f t="shared" si="942"/>
        <v>33</v>
      </c>
      <c r="C19550" s="28">
        <f t="shared" si="943"/>
        <v>33</v>
      </c>
      <c r="K19550" s="73" t="s">
        <v>9048</v>
      </c>
      <c r="L19550" s="73" t="s">
        <v>9045</v>
      </c>
      <c r="M19550" s="74">
        <v>0</v>
      </c>
      <c r="N19550" s="74">
        <v>33</v>
      </c>
    </row>
    <row r="19551" spans="1:14">
      <c r="A19551" s="43" t="str">
        <f t="shared" si="941"/>
        <v>137103400110137006</v>
      </c>
      <c r="B19551" s="28">
        <f t="shared" si="942"/>
        <v>3</v>
      </c>
      <c r="C19551" s="28">
        <f t="shared" si="943"/>
        <v>3</v>
      </c>
      <c r="K19551" s="73" t="s">
        <v>9049</v>
      </c>
      <c r="L19551" s="73" t="s">
        <v>9045</v>
      </c>
      <c r="M19551" s="74">
        <v>0</v>
      </c>
      <c r="N19551" s="74">
        <v>3</v>
      </c>
    </row>
    <row r="19552" spans="1:14">
      <c r="A19552" s="43" t="str">
        <f t="shared" si="941"/>
        <v>137103400110137007</v>
      </c>
      <c r="B19552" s="28">
        <f t="shared" si="942"/>
        <v>11</v>
      </c>
      <c r="C19552" s="28">
        <f t="shared" si="943"/>
        <v>11</v>
      </c>
      <c r="K19552" s="73" t="s">
        <v>9050</v>
      </c>
      <c r="L19552" s="73" t="s">
        <v>9045</v>
      </c>
      <c r="M19552" s="74">
        <v>0</v>
      </c>
      <c r="N19552" s="74">
        <v>11</v>
      </c>
    </row>
    <row r="19553" spans="1:14">
      <c r="A19553" s="43" t="str">
        <f t="shared" si="941"/>
        <v>137103400110137008</v>
      </c>
      <c r="B19553" s="28">
        <f t="shared" si="942"/>
        <v>50</v>
      </c>
      <c r="C19553" s="28">
        <f t="shared" si="943"/>
        <v>50</v>
      </c>
      <c r="K19553" s="73" t="s">
        <v>9051</v>
      </c>
      <c r="L19553" s="73" t="s">
        <v>9045</v>
      </c>
      <c r="M19553" s="74">
        <v>0</v>
      </c>
      <c r="N19553" s="74">
        <v>50</v>
      </c>
    </row>
    <row r="19554" spans="1:14">
      <c r="A19554" s="43" t="str">
        <f t="shared" si="941"/>
        <v>137103400110137009</v>
      </c>
      <c r="B19554" s="28">
        <f t="shared" si="942"/>
        <v>0</v>
      </c>
      <c r="C19554" s="28">
        <f t="shared" si="943"/>
        <v>0</v>
      </c>
      <c r="K19554" s="73" t="s">
        <v>9052</v>
      </c>
      <c r="L19554" s="73" t="s">
        <v>9045</v>
      </c>
      <c r="M19554" s="74">
        <v>0</v>
      </c>
      <c r="N19554" s="74">
        <v>0</v>
      </c>
    </row>
    <row r="19555" spans="1:14">
      <c r="A19555" s="43" t="str">
        <f t="shared" si="941"/>
        <v>137103400110137010</v>
      </c>
      <c r="B19555" s="28">
        <f t="shared" si="942"/>
        <v>2</v>
      </c>
      <c r="C19555" s="28">
        <f t="shared" si="943"/>
        <v>2</v>
      </c>
      <c r="K19555" s="73" t="s">
        <v>9053</v>
      </c>
      <c r="L19555" s="73" t="s">
        <v>9045</v>
      </c>
      <c r="M19555" s="74">
        <v>0</v>
      </c>
      <c r="N19555" s="74">
        <v>2</v>
      </c>
    </row>
    <row r="19556" spans="1:14">
      <c r="A19556" s="43" t="str">
        <f t="shared" si="941"/>
        <v>137103400110137011</v>
      </c>
      <c r="B19556" s="28">
        <f t="shared" si="942"/>
        <v>4</v>
      </c>
      <c r="C19556" s="28">
        <f t="shared" si="943"/>
        <v>4</v>
      </c>
      <c r="K19556" s="73" t="s">
        <v>9054</v>
      </c>
      <c r="L19556" s="73" t="s">
        <v>9045</v>
      </c>
      <c r="M19556" s="74">
        <v>0</v>
      </c>
      <c r="N19556" s="74">
        <v>4</v>
      </c>
    </row>
    <row r="19557" spans="1:14">
      <c r="A19557" s="43" t="str">
        <f t="shared" si="941"/>
        <v>137103400110137012</v>
      </c>
      <c r="B19557" s="28">
        <f t="shared" si="942"/>
        <v>25</v>
      </c>
      <c r="C19557" s="28">
        <f t="shared" si="943"/>
        <v>25</v>
      </c>
      <c r="K19557" s="73" t="s">
        <v>9055</v>
      </c>
      <c r="L19557" s="73" t="s">
        <v>9045</v>
      </c>
      <c r="M19557" s="74">
        <v>0</v>
      </c>
      <c r="N19557" s="74">
        <v>25</v>
      </c>
    </row>
    <row r="19558" spans="1:14">
      <c r="A19558" s="43" t="str">
        <f t="shared" si="941"/>
        <v>137103400110137013</v>
      </c>
      <c r="B19558" s="28">
        <f t="shared" si="942"/>
        <v>24</v>
      </c>
      <c r="C19558" s="28">
        <f t="shared" si="943"/>
        <v>24</v>
      </c>
      <c r="K19558" s="73" t="s">
        <v>9056</v>
      </c>
      <c r="L19558" s="73" t="s">
        <v>9045</v>
      </c>
      <c r="M19558" s="74">
        <v>0</v>
      </c>
      <c r="N19558" s="74">
        <v>24</v>
      </c>
    </row>
    <row r="19559" spans="1:14">
      <c r="A19559" s="43" t="str">
        <f t="shared" si="941"/>
        <v>137103400110137014</v>
      </c>
      <c r="B19559" s="28">
        <f t="shared" si="942"/>
        <v>16</v>
      </c>
      <c r="C19559" s="28">
        <f t="shared" si="943"/>
        <v>16</v>
      </c>
      <c r="K19559" s="73" t="s">
        <v>9057</v>
      </c>
      <c r="L19559" s="73" t="s">
        <v>9045</v>
      </c>
      <c r="M19559" s="74">
        <v>0</v>
      </c>
      <c r="N19559" s="74">
        <v>16</v>
      </c>
    </row>
    <row r="19560" spans="1:14">
      <c r="A19560" s="43" t="str">
        <f t="shared" si="941"/>
        <v>137103400110137015</v>
      </c>
      <c r="B19560" s="28">
        <f t="shared" si="942"/>
        <v>23</v>
      </c>
      <c r="C19560" s="28">
        <f t="shared" si="943"/>
        <v>23</v>
      </c>
      <c r="K19560" s="73" t="s">
        <v>9058</v>
      </c>
      <c r="L19560" s="73" t="s">
        <v>9045</v>
      </c>
      <c r="M19560" s="74">
        <v>0</v>
      </c>
      <c r="N19560" s="74">
        <v>23</v>
      </c>
    </row>
    <row r="19561" spans="1:14">
      <c r="A19561" s="43" t="str">
        <f t="shared" si="941"/>
        <v>137103400110137017</v>
      </c>
      <c r="B19561" s="28">
        <f t="shared" si="942"/>
        <v>71</v>
      </c>
      <c r="C19561" s="28">
        <f t="shared" si="943"/>
        <v>71</v>
      </c>
      <c r="K19561" s="73" t="s">
        <v>9059</v>
      </c>
      <c r="L19561" s="73" t="s">
        <v>9045</v>
      </c>
      <c r="M19561" s="74">
        <v>0</v>
      </c>
      <c r="N19561" s="74">
        <v>71</v>
      </c>
    </row>
    <row r="19562" spans="1:14">
      <c r="A19562" s="43" t="str">
        <f t="shared" si="941"/>
        <v>137103400110137018</v>
      </c>
      <c r="B19562" s="28">
        <f t="shared" si="942"/>
        <v>27</v>
      </c>
      <c r="C19562" s="28">
        <f t="shared" si="943"/>
        <v>27</v>
      </c>
      <c r="K19562" s="73" t="s">
        <v>9060</v>
      </c>
      <c r="L19562" s="73" t="s">
        <v>9045</v>
      </c>
      <c r="M19562" s="74">
        <v>0</v>
      </c>
      <c r="N19562" s="74">
        <v>27</v>
      </c>
    </row>
    <row r="19563" spans="1:14">
      <c r="A19563" s="43" t="str">
        <f t="shared" si="941"/>
        <v>137103400110137019</v>
      </c>
      <c r="B19563" s="28">
        <f t="shared" si="942"/>
        <v>13</v>
      </c>
      <c r="C19563" s="28">
        <f t="shared" si="943"/>
        <v>13</v>
      </c>
      <c r="K19563" s="73" t="s">
        <v>9061</v>
      </c>
      <c r="L19563" s="73" t="s">
        <v>9045</v>
      </c>
      <c r="M19563" s="74">
        <v>0</v>
      </c>
      <c r="N19563" s="74">
        <v>13</v>
      </c>
    </row>
    <row r="19564" spans="1:14">
      <c r="A19564" s="43" t="str">
        <f t="shared" si="941"/>
        <v>137103400110137020</v>
      </c>
      <c r="B19564" s="28">
        <f t="shared" si="942"/>
        <v>15</v>
      </c>
      <c r="C19564" s="28">
        <f t="shared" si="943"/>
        <v>15</v>
      </c>
      <c r="K19564" s="73" t="s">
        <v>9062</v>
      </c>
      <c r="L19564" s="73" t="s">
        <v>9045</v>
      </c>
      <c r="M19564" s="74">
        <v>0</v>
      </c>
      <c r="N19564" s="74">
        <v>15</v>
      </c>
    </row>
    <row r="19565" spans="1:14">
      <c r="A19565" s="43" t="str">
        <f t="shared" si="941"/>
        <v>137103400110137021</v>
      </c>
      <c r="B19565" s="28">
        <f t="shared" si="942"/>
        <v>20</v>
      </c>
      <c r="C19565" s="28">
        <f t="shared" si="943"/>
        <v>20</v>
      </c>
      <c r="K19565" s="73" t="s">
        <v>9063</v>
      </c>
      <c r="L19565" s="73" t="s">
        <v>9045</v>
      </c>
      <c r="M19565" s="74">
        <v>0</v>
      </c>
      <c r="N19565" s="74">
        <v>20</v>
      </c>
    </row>
    <row r="19566" spans="1:14">
      <c r="A19566" s="43" t="str">
        <f t="shared" si="941"/>
        <v>137103400110137022</v>
      </c>
      <c r="B19566" s="28">
        <f t="shared" si="942"/>
        <v>30</v>
      </c>
      <c r="C19566" s="28">
        <f t="shared" si="943"/>
        <v>30</v>
      </c>
      <c r="K19566" s="73" t="s">
        <v>9064</v>
      </c>
      <c r="L19566" s="73" t="s">
        <v>9045</v>
      </c>
      <c r="M19566" s="74">
        <v>0</v>
      </c>
      <c r="N19566" s="74">
        <v>30</v>
      </c>
    </row>
    <row r="19567" spans="1:14">
      <c r="A19567" s="43" t="str">
        <f t="shared" si="941"/>
        <v>137103400110137023</v>
      </c>
      <c r="B19567" s="28">
        <f t="shared" si="942"/>
        <v>1</v>
      </c>
      <c r="C19567" s="28">
        <f t="shared" si="943"/>
        <v>1</v>
      </c>
      <c r="K19567" s="73" t="s">
        <v>9065</v>
      </c>
      <c r="L19567" s="73" t="s">
        <v>9045</v>
      </c>
      <c r="M19567" s="74">
        <v>0</v>
      </c>
      <c r="N19567" s="74">
        <v>1</v>
      </c>
    </row>
    <row r="19568" spans="1:14">
      <c r="A19568" s="43" t="str">
        <f t="shared" si="941"/>
        <v>137103400110137024</v>
      </c>
      <c r="B19568" s="28">
        <f t="shared" si="942"/>
        <v>41</v>
      </c>
      <c r="C19568" s="28">
        <f t="shared" si="943"/>
        <v>41</v>
      </c>
      <c r="K19568" s="73" t="s">
        <v>9066</v>
      </c>
      <c r="L19568" s="73" t="s">
        <v>9045</v>
      </c>
      <c r="M19568" s="74">
        <v>0</v>
      </c>
      <c r="N19568" s="74">
        <v>41</v>
      </c>
    </row>
    <row r="19569" spans="1:14">
      <c r="A19569" s="43" t="str">
        <f t="shared" si="941"/>
        <v>137103400110137025</v>
      </c>
      <c r="B19569" s="28">
        <f t="shared" si="942"/>
        <v>18</v>
      </c>
      <c r="C19569" s="28">
        <f t="shared" si="943"/>
        <v>18</v>
      </c>
      <c r="K19569" s="73" t="s">
        <v>9067</v>
      </c>
      <c r="L19569" s="73" t="s">
        <v>9045</v>
      </c>
      <c r="M19569" s="74">
        <v>0</v>
      </c>
      <c r="N19569" s="74">
        <v>18</v>
      </c>
    </row>
    <row r="19570" spans="1:14">
      <c r="A19570" s="43" t="str">
        <f t="shared" si="941"/>
        <v>137103400110137026</v>
      </c>
      <c r="B19570" s="28">
        <f t="shared" si="942"/>
        <v>39</v>
      </c>
      <c r="C19570" s="28">
        <f t="shared" si="943"/>
        <v>39</v>
      </c>
      <c r="K19570" s="73" t="s">
        <v>9068</v>
      </c>
      <c r="L19570" s="73" t="s">
        <v>9045</v>
      </c>
      <c r="M19570" s="74">
        <v>0</v>
      </c>
      <c r="N19570" s="74">
        <v>39</v>
      </c>
    </row>
    <row r="19571" spans="1:14">
      <c r="A19571" s="43" t="str">
        <f t="shared" si="941"/>
        <v>137103400110137027</v>
      </c>
      <c r="B19571" s="28">
        <f t="shared" si="942"/>
        <v>39</v>
      </c>
      <c r="C19571" s="28">
        <f t="shared" si="943"/>
        <v>39</v>
      </c>
      <c r="K19571" s="73" t="s">
        <v>9069</v>
      </c>
      <c r="L19571" s="73" t="s">
        <v>9045</v>
      </c>
      <c r="M19571" s="74">
        <v>0</v>
      </c>
      <c r="N19571" s="74">
        <v>39</v>
      </c>
    </row>
    <row r="19572" spans="1:14">
      <c r="A19572" s="43" t="str">
        <f t="shared" si="941"/>
        <v>137103400110137030</v>
      </c>
      <c r="B19572" s="28">
        <f t="shared" si="942"/>
        <v>21</v>
      </c>
      <c r="C19572" s="28">
        <f t="shared" si="943"/>
        <v>21</v>
      </c>
      <c r="K19572" s="73" t="s">
        <v>9070</v>
      </c>
      <c r="L19572" s="73" t="s">
        <v>9045</v>
      </c>
      <c r="M19572" s="74">
        <v>0</v>
      </c>
      <c r="N19572" s="74">
        <v>21</v>
      </c>
    </row>
    <row r="19573" spans="1:14">
      <c r="A19573" s="43" t="str">
        <f t="shared" si="941"/>
        <v>137103400110137031</v>
      </c>
      <c r="B19573" s="28">
        <f t="shared" si="942"/>
        <v>2</v>
      </c>
      <c r="C19573" s="28">
        <f t="shared" si="943"/>
        <v>2</v>
      </c>
      <c r="K19573" s="73" t="s">
        <v>9071</v>
      </c>
      <c r="L19573" s="73" t="s">
        <v>9045</v>
      </c>
      <c r="M19573" s="74">
        <v>0</v>
      </c>
      <c r="N19573" s="74">
        <v>2</v>
      </c>
    </row>
    <row r="19574" spans="1:14">
      <c r="A19574" s="43" t="str">
        <f t="shared" si="941"/>
        <v>137103400110137034</v>
      </c>
      <c r="B19574" s="28">
        <f t="shared" si="942"/>
        <v>3</v>
      </c>
      <c r="C19574" s="28">
        <f t="shared" si="943"/>
        <v>3</v>
      </c>
      <c r="K19574" s="73" t="s">
        <v>9072</v>
      </c>
      <c r="L19574" s="73" t="s">
        <v>9045</v>
      </c>
      <c r="M19574" s="74">
        <v>0</v>
      </c>
      <c r="N19574" s="74">
        <v>3</v>
      </c>
    </row>
    <row r="19575" spans="1:14">
      <c r="A19575" s="43" t="str">
        <f t="shared" si="941"/>
        <v>137103400110137035</v>
      </c>
      <c r="B19575" s="28">
        <f t="shared" si="942"/>
        <v>1</v>
      </c>
      <c r="C19575" s="28">
        <f t="shared" si="943"/>
        <v>1</v>
      </c>
      <c r="K19575" s="73" t="s">
        <v>9073</v>
      </c>
      <c r="L19575" s="73" t="s">
        <v>9045</v>
      </c>
      <c r="M19575" s="74">
        <v>0</v>
      </c>
      <c r="N19575" s="74">
        <v>1</v>
      </c>
    </row>
    <row r="19576" spans="1:14">
      <c r="A19576" s="43" t="str">
        <f t="shared" si="941"/>
        <v>137103400110137036</v>
      </c>
      <c r="B19576" s="28">
        <f t="shared" si="942"/>
        <v>6</v>
      </c>
      <c r="C19576" s="28">
        <f t="shared" si="943"/>
        <v>6</v>
      </c>
      <c r="K19576" s="73" t="s">
        <v>9074</v>
      </c>
      <c r="L19576" s="73" t="s">
        <v>9045</v>
      </c>
      <c r="M19576" s="74">
        <v>0</v>
      </c>
      <c r="N19576" s="74">
        <v>6</v>
      </c>
    </row>
    <row r="19577" spans="1:14">
      <c r="A19577" s="43" t="str">
        <f t="shared" si="941"/>
        <v>137103400110137037</v>
      </c>
      <c r="B19577" s="28">
        <f t="shared" si="942"/>
        <v>72</v>
      </c>
      <c r="C19577" s="28">
        <f t="shared" si="943"/>
        <v>72</v>
      </c>
      <c r="K19577" s="73" t="s">
        <v>9075</v>
      </c>
      <c r="L19577" s="73" t="s">
        <v>9045</v>
      </c>
      <c r="M19577" s="74">
        <v>0</v>
      </c>
      <c r="N19577" s="74">
        <v>72</v>
      </c>
    </row>
    <row r="19578" spans="1:14">
      <c r="A19578" s="43" t="str">
        <f t="shared" si="941"/>
        <v>137103400110137038</v>
      </c>
      <c r="B19578" s="28">
        <f t="shared" si="942"/>
        <v>34</v>
      </c>
      <c r="C19578" s="28">
        <f t="shared" si="943"/>
        <v>34</v>
      </c>
      <c r="K19578" s="73" t="s">
        <v>9076</v>
      </c>
      <c r="L19578" s="73" t="s">
        <v>9045</v>
      </c>
      <c r="M19578" s="74">
        <v>0</v>
      </c>
      <c r="N19578" s="74">
        <v>34</v>
      </c>
    </row>
    <row r="19579" spans="1:14">
      <c r="A19579" s="43" t="str">
        <f t="shared" si="941"/>
        <v>137103400110137039</v>
      </c>
      <c r="B19579" s="28">
        <f t="shared" si="942"/>
        <v>0</v>
      </c>
      <c r="C19579" s="28">
        <f t="shared" si="943"/>
        <v>0</v>
      </c>
      <c r="K19579" s="73" t="s">
        <v>9077</v>
      </c>
      <c r="L19579" s="73" t="s">
        <v>9045</v>
      </c>
      <c r="M19579" s="74">
        <v>0</v>
      </c>
      <c r="N19579" s="74">
        <v>0</v>
      </c>
    </row>
    <row r="19580" spans="1:14">
      <c r="A19580" s="43" t="str">
        <f t="shared" si="941"/>
        <v>137103400110137041</v>
      </c>
      <c r="B19580" s="28">
        <f t="shared" si="942"/>
        <v>71</v>
      </c>
      <c r="C19580" s="28">
        <f t="shared" si="943"/>
        <v>71</v>
      </c>
      <c r="K19580" s="73" t="s">
        <v>9078</v>
      </c>
      <c r="L19580" s="73" t="s">
        <v>9045</v>
      </c>
      <c r="M19580" s="74">
        <v>0</v>
      </c>
      <c r="N19580" s="74">
        <v>71</v>
      </c>
    </row>
    <row r="19581" spans="1:14">
      <c r="A19581" s="43" t="str">
        <f t="shared" si="941"/>
        <v>137103400110137042</v>
      </c>
      <c r="B19581" s="28">
        <f t="shared" si="942"/>
        <v>46</v>
      </c>
      <c r="C19581" s="28">
        <f t="shared" si="943"/>
        <v>46</v>
      </c>
      <c r="K19581" s="73" t="s">
        <v>9079</v>
      </c>
      <c r="L19581" s="73" t="s">
        <v>9045</v>
      </c>
      <c r="M19581" s="74">
        <v>0</v>
      </c>
      <c r="N19581" s="74">
        <v>46</v>
      </c>
    </row>
    <row r="19582" spans="1:14">
      <c r="A19582" s="43" t="str">
        <f t="shared" si="941"/>
        <v>137103400110137043</v>
      </c>
      <c r="B19582" s="28">
        <f t="shared" si="942"/>
        <v>51</v>
      </c>
      <c r="C19582" s="28">
        <f t="shared" si="943"/>
        <v>51</v>
      </c>
      <c r="K19582" s="73" t="s">
        <v>9080</v>
      </c>
      <c r="L19582" s="73" t="s">
        <v>9045</v>
      </c>
      <c r="M19582" s="74">
        <v>0</v>
      </c>
      <c r="N19582" s="74">
        <v>51</v>
      </c>
    </row>
    <row r="19583" spans="1:14">
      <c r="A19583" s="43" t="str">
        <f t="shared" si="941"/>
        <v>137103400110137044</v>
      </c>
      <c r="B19583" s="28">
        <f t="shared" si="942"/>
        <v>155</v>
      </c>
      <c r="C19583" s="28">
        <f t="shared" si="943"/>
        <v>155</v>
      </c>
      <c r="K19583" s="73" t="s">
        <v>9081</v>
      </c>
      <c r="L19583" s="73" t="s">
        <v>9045</v>
      </c>
      <c r="M19583" s="74">
        <v>0</v>
      </c>
      <c r="N19583" s="74">
        <v>155</v>
      </c>
    </row>
    <row r="19584" spans="1:14">
      <c r="A19584" s="43" t="str">
        <f t="shared" si="941"/>
        <v>137103400110137045</v>
      </c>
      <c r="B19584" s="28">
        <f t="shared" si="942"/>
        <v>18</v>
      </c>
      <c r="C19584" s="28">
        <f t="shared" si="943"/>
        <v>18</v>
      </c>
      <c r="K19584" s="73" t="s">
        <v>9082</v>
      </c>
      <c r="L19584" s="73" t="s">
        <v>9045</v>
      </c>
      <c r="M19584" s="74">
        <v>0</v>
      </c>
      <c r="N19584" s="74">
        <v>18</v>
      </c>
    </row>
    <row r="19585" spans="1:14">
      <c r="A19585" s="43" t="str">
        <f t="shared" si="941"/>
        <v>137103400110137046</v>
      </c>
      <c r="B19585" s="28">
        <f t="shared" si="942"/>
        <v>11</v>
      </c>
      <c r="C19585" s="28">
        <f t="shared" si="943"/>
        <v>11</v>
      </c>
      <c r="K19585" s="73" t="s">
        <v>9083</v>
      </c>
      <c r="L19585" s="73" t="s">
        <v>9045</v>
      </c>
      <c r="M19585" s="74">
        <v>0</v>
      </c>
      <c r="N19585" s="74">
        <v>11</v>
      </c>
    </row>
    <row r="19586" spans="1:14">
      <c r="A19586" s="43" t="str">
        <f t="shared" si="941"/>
        <v>137103400110137048</v>
      </c>
      <c r="B19586" s="28">
        <f t="shared" si="942"/>
        <v>2</v>
      </c>
      <c r="C19586" s="28">
        <f t="shared" si="943"/>
        <v>2</v>
      </c>
      <c r="K19586" s="73" t="s">
        <v>9084</v>
      </c>
      <c r="L19586" s="73" t="s">
        <v>9045</v>
      </c>
      <c r="M19586" s="74">
        <v>0</v>
      </c>
      <c r="N19586" s="74">
        <v>2</v>
      </c>
    </row>
    <row r="19587" spans="1:14">
      <c r="A19587" s="43" t="str">
        <f t="shared" si="941"/>
        <v>137103400110137049</v>
      </c>
      <c r="B19587" s="28">
        <f t="shared" si="942"/>
        <v>51</v>
      </c>
      <c r="C19587" s="28">
        <f t="shared" si="943"/>
        <v>51</v>
      </c>
      <c r="K19587" s="73" t="s">
        <v>9085</v>
      </c>
      <c r="L19587" s="73" t="s">
        <v>9045</v>
      </c>
      <c r="M19587" s="74">
        <v>0</v>
      </c>
      <c r="N19587" s="74">
        <v>51</v>
      </c>
    </row>
    <row r="19588" spans="1:14">
      <c r="A19588" s="43" t="str">
        <f t="shared" si="941"/>
        <v>137103400110137051</v>
      </c>
      <c r="B19588" s="28">
        <f t="shared" si="942"/>
        <v>3</v>
      </c>
      <c r="C19588" s="28">
        <f t="shared" si="943"/>
        <v>3</v>
      </c>
      <c r="K19588" s="73" t="s">
        <v>9086</v>
      </c>
      <c r="L19588" s="73" t="s">
        <v>9045</v>
      </c>
      <c r="M19588" s="74">
        <v>0</v>
      </c>
      <c r="N19588" s="74">
        <v>3</v>
      </c>
    </row>
    <row r="19589" spans="1:14">
      <c r="A19589" s="43" t="str">
        <f t="shared" si="941"/>
        <v>137103400110137052</v>
      </c>
      <c r="B19589" s="28">
        <f t="shared" si="942"/>
        <v>5</v>
      </c>
      <c r="C19589" s="28">
        <f t="shared" si="943"/>
        <v>5</v>
      </c>
      <c r="K19589" s="73" t="s">
        <v>9087</v>
      </c>
      <c r="L19589" s="73" t="s">
        <v>9045</v>
      </c>
      <c r="M19589" s="74">
        <v>0</v>
      </c>
      <c r="N19589" s="74">
        <v>5</v>
      </c>
    </row>
    <row r="19590" spans="1:14">
      <c r="A19590" s="43" t="str">
        <f t="shared" ref="A19590:A19653" si="944">L19590&amp;K19590</f>
        <v>137103400110137053</v>
      </c>
      <c r="B19590" s="28">
        <f t="shared" ref="B19590:B19653" si="945">M19590+N19590</f>
        <v>12</v>
      </c>
      <c r="C19590" s="28">
        <f t="shared" ref="C19590:C19653" si="946">N19590</f>
        <v>12</v>
      </c>
      <c r="K19590" s="73" t="s">
        <v>9088</v>
      </c>
      <c r="L19590" s="73" t="s">
        <v>9045</v>
      </c>
      <c r="M19590" s="74">
        <v>0</v>
      </c>
      <c r="N19590" s="74">
        <v>12</v>
      </c>
    </row>
    <row r="19591" spans="1:14">
      <c r="A19591" s="43" t="str">
        <f t="shared" si="944"/>
        <v>137103400110137054</v>
      </c>
      <c r="B19591" s="28">
        <f t="shared" si="945"/>
        <v>85</v>
      </c>
      <c r="C19591" s="28">
        <f t="shared" si="946"/>
        <v>84</v>
      </c>
      <c r="K19591" s="73" t="s">
        <v>9089</v>
      </c>
      <c r="L19591" s="73" t="s">
        <v>9045</v>
      </c>
      <c r="M19591" s="74">
        <v>1</v>
      </c>
      <c r="N19591" s="74">
        <v>84</v>
      </c>
    </row>
    <row r="19592" spans="1:14">
      <c r="A19592" s="43" t="str">
        <f t="shared" si="944"/>
        <v>137103400110137055</v>
      </c>
      <c r="B19592" s="28">
        <f t="shared" si="945"/>
        <v>49</v>
      </c>
      <c r="C19592" s="28">
        <f t="shared" si="946"/>
        <v>49</v>
      </c>
      <c r="K19592" s="73" t="s">
        <v>9090</v>
      </c>
      <c r="L19592" s="73" t="s">
        <v>9045</v>
      </c>
      <c r="M19592" s="74">
        <v>0</v>
      </c>
      <c r="N19592" s="74">
        <v>49</v>
      </c>
    </row>
    <row r="19593" spans="1:14">
      <c r="A19593" s="43" t="str">
        <f t="shared" si="944"/>
        <v>137103400110137056</v>
      </c>
      <c r="B19593" s="28">
        <f t="shared" si="945"/>
        <v>21</v>
      </c>
      <c r="C19593" s="28">
        <f t="shared" si="946"/>
        <v>21</v>
      </c>
      <c r="K19593" s="73" t="s">
        <v>9091</v>
      </c>
      <c r="L19593" s="73" t="s">
        <v>9045</v>
      </c>
      <c r="M19593" s="74">
        <v>0</v>
      </c>
      <c r="N19593" s="74">
        <v>21</v>
      </c>
    </row>
    <row r="19594" spans="1:14">
      <c r="A19594" s="43" t="str">
        <f t="shared" si="944"/>
        <v>137103400110137057</v>
      </c>
      <c r="B19594" s="28">
        <f t="shared" si="945"/>
        <v>49</v>
      </c>
      <c r="C19594" s="28">
        <f t="shared" si="946"/>
        <v>49</v>
      </c>
      <c r="K19594" s="73" t="s">
        <v>9092</v>
      </c>
      <c r="L19594" s="73" t="s">
        <v>9045</v>
      </c>
      <c r="M19594" s="74">
        <v>0</v>
      </c>
      <c r="N19594" s="74">
        <v>49</v>
      </c>
    </row>
    <row r="19595" spans="1:14">
      <c r="A19595" s="43" t="str">
        <f t="shared" si="944"/>
        <v>137103400110137058</v>
      </c>
      <c r="B19595" s="28">
        <f t="shared" si="945"/>
        <v>3</v>
      </c>
      <c r="C19595" s="28">
        <f t="shared" si="946"/>
        <v>3</v>
      </c>
      <c r="K19595" s="73" t="s">
        <v>9093</v>
      </c>
      <c r="L19595" s="73" t="s">
        <v>9045</v>
      </c>
      <c r="M19595" s="74">
        <v>0</v>
      </c>
      <c r="N19595" s="74">
        <v>3</v>
      </c>
    </row>
    <row r="19596" spans="1:14">
      <c r="A19596" s="43" t="str">
        <f t="shared" si="944"/>
        <v>137103400110137059</v>
      </c>
      <c r="B19596" s="28">
        <f t="shared" si="945"/>
        <v>11</v>
      </c>
      <c r="C19596" s="28">
        <f t="shared" si="946"/>
        <v>11</v>
      </c>
      <c r="K19596" s="73" t="s">
        <v>9094</v>
      </c>
      <c r="L19596" s="73" t="s">
        <v>9045</v>
      </c>
      <c r="M19596" s="74">
        <v>0</v>
      </c>
      <c r="N19596" s="74">
        <v>11</v>
      </c>
    </row>
    <row r="19597" spans="1:14">
      <c r="A19597" s="43" t="str">
        <f t="shared" si="944"/>
        <v>137103400110137060</v>
      </c>
      <c r="B19597" s="28">
        <f t="shared" si="945"/>
        <v>23</v>
      </c>
      <c r="C19597" s="28">
        <f t="shared" si="946"/>
        <v>23</v>
      </c>
      <c r="K19597" s="73" t="s">
        <v>9095</v>
      </c>
      <c r="L19597" s="73" t="s">
        <v>9045</v>
      </c>
      <c r="M19597" s="74">
        <v>0</v>
      </c>
      <c r="N19597" s="74">
        <v>23</v>
      </c>
    </row>
    <row r="19598" spans="1:14">
      <c r="A19598" s="43" t="str">
        <f t="shared" si="944"/>
        <v>137103400110137062</v>
      </c>
      <c r="B19598" s="28">
        <f t="shared" si="945"/>
        <v>40</v>
      </c>
      <c r="C19598" s="28">
        <f t="shared" si="946"/>
        <v>40</v>
      </c>
      <c r="K19598" s="73" t="s">
        <v>9096</v>
      </c>
      <c r="L19598" s="73" t="s">
        <v>9045</v>
      </c>
      <c r="M19598" s="74">
        <v>0</v>
      </c>
      <c r="N19598" s="74">
        <v>40</v>
      </c>
    </row>
    <row r="19599" spans="1:14">
      <c r="A19599" s="43" t="str">
        <f t="shared" si="944"/>
        <v>137103400110137063</v>
      </c>
      <c r="B19599" s="28">
        <f t="shared" si="945"/>
        <v>21</v>
      </c>
      <c r="C19599" s="28">
        <f t="shared" si="946"/>
        <v>21</v>
      </c>
      <c r="K19599" s="73" t="s">
        <v>9097</v>
      </c>
      <c r="L19599" s="73" t="s">
        <v>9045</v>
      </c>
      <c r="M19599" s="74">
        <v>0</v>
      </c>
      <c r="N19599" s="74">
        <v>21</v>
      </c>
    </row>
    <row r="19600" spans="1:14">
      <c r="A19600" s="43" t="str">
        <f t="shared" si="944"/>
        <v>137103400110137064</v>
      </c>
      <c r="B19600" s="28">
        <f t="shared" si="945"/>
        <v>1</v>
      </c>
      <c r="C19600" s="28">
        <f t="shared" si="946"/>
        <v>1</v>
      </c>
      <c r="K19600" s="73" t="s">
        <v>9098</v>
      </c>
      <c r="L19600" s="73" t="s">
        <v>9045</v>
      </c>
      <c r="M19600" s="74">
        <v>0</v>
      </c>
      <c r="N19600" s="74">
        <v>1</v>
      </c>
    </row>
    <row r="19601" spans="1:14">
      <c r="A19601" s="43" t="str">
        <f t="shared" si="944"/>
        <v>137103400110137065</v>
      </c>
      <c r="B19601" s="28">
        <f t="shared" si="945"/>
        <v>6</v>
      </c>
      <c r="C19601" s="28">
        <f t="shared" si="946"/>
        <v>6</v>
      </c>
      <c r="K19601" s="73" t="s">
        <v>9099</v>
      </c>
      <c r="L19601" s="73" t="s">
        <v>9045</v>
      </c>
      <c r="M19601" s="74">
        <v>0</v>
      </c>
      <c r="N19601" s="74">
        <v>6</v>
      </c>
    </row>
    <row r="19602" spans="1:14">
      <c r="A19602" s="43" t="str">
        <f t="shared" si="944"/>
        <v>137103400110137066</v>
      </c>
      <c r="B19602" s="28">
        <f t="shared" si="945"/>
        <v>4</v>
      </c>
      <c r="C19602" s="28">
        <f t="shared" si="946"/>
        <v>4</v>
      </c>
      <c r="K19602" s="73" t="s">
        <v>9100</v>
      </c>
      <c r="L19602" s="73" t="s">
        <v>9045</v>
      </c>
      <c r="M19602" s="74">
        <v>0</v>
      </c>
      <c r="N19602" s="74">
        <v>4</v>
      </c>
    </row>
    <row r="19603" spans="1:14">
      <c r="A19603" s="43" t="str">
        <f t="shared" si="944"/>
        <v>137103400110137067</v>
      </c>
      <c r="B19603" s="28">
        <f t="shared" si="945"/>
        <v>26</v>
      </c>
      <c r="C19603" s="28">
        <f t="shared" si="946"/>
        <v>26</v>
      </c>
      <c r="K19603" s="73" t="s">
        <v>9101</v>
      </c>
      <c r="L19603" s="73" t="s">
        <v>9045</v>
      </c>
      <c r="M19603" s="74">
        <v>0</v>
      </c>
      <c r="N19603" s="74">
        <v>26</v>
      </c>
    </row>
    <row r="19604" spans="1:14">
      <c r="A19604" s="43" t="str">
        <f t="shared" si="944"/>
        <v>137103400110137068</v>
      </c>
      <c r="B19604" s="28">
        <f t="shared" si="945"/>
        <v>20</v>
      </c>
      <c r="C19604" s="28">
        <f t="shared" si="946"/>
        <v>20</v>
      </c>
      <c r="K19604" s="73" t="s">
        <v>9102</v>
      </c>
      <c r="L19604" s="73" t="s">
        <v>9045</v>
      </c>
      <c r="M19604" s="74">
        <v>0</v>
      </c>
      <c r="N19604" s="74">
        <v>20</v>
      </c>
    </row>
    <row r="19605" spans="1:14">
      <c r="A19605" s="43" t="str">
        <f t="shared" si="944"/>
        <v>137104400110104001</v>
      </c>
      <c r="B19605" s="28">
        <f t="shared" si="945"/>
        <v>34</v>
      </c>
      <c r="C19605" s="28">
        <f t="shared" si="946"/>
        <v>34</v>
      </c>
      <c r="K19605" s="73" t="s">
        <v>9103</v>
      </c>
      <c r="L19605" s="73" t="s">
        <v>9104</v>
      </c>
      <c r="M19605" s="74">
        <v>0</v>
      </c>
      <c r="N19605" s="74">
        <v>34</v>
      </c>
    </row>
    <row r="19606" spans="1:14">
      <c r="A19606" s="43" t="str">
        <f t="shared" si="944"/>
        <v>137104400110104002</v>
      </c>
      <c r="B19606" s="28">
        <f t="shared" si="945"/>
        <v>110</v>
      </c>
      <c r="C19606" s="28">
        <f t="shared" si="946"/>
        <v>86</v>
      </c>
      <c r="K19606" s="73" t="s">
        <v>9105</v>
      </c>
      <c r="L19606" s="73" t="s">
        <v>9104</v>
      </c>
      <c r="M19606" s="74">
        <v>24</v>
      </c>
      <c r="N19606" s="74">
        <v>86</v>
      </c>
    </row>
    <row r="19607" spans="1:14">
      <c r="A19607" s="43" t="str">
        <f t="shared" si="944"/>
        <v>137104400110104003</v>
      </c>
      <c r="B19607" s="28">
        <f t="shared" si="945"/>
        <v>27</v>
      </c>
      <c r="C19607" s="28">
        <f t="shared" si="946"/>
        <v>22</v>
      </c>
      <c r="K19607" s="73" t="s">
        <v>9106</v>
      </c>
      <c r="L19607" s="73" t="s">
        <v>9104</v>
      </c>
      <c r="M19607" s="74">
        <v>5</v>
      </c>
      <c r="N19607" s="74">
        <v>22</v>
      </c>
    </row>
    <row r="19608" spans="1:14">
      <c r="A19608" s="43" t="str">
        <f t="shared" si="944"/>
        <v>137104400110104004</v>
      </c>
      <c r="B19608" s="28">
        <f t="shared" si="945"/>
        <v>92</v>
      </c>
      <c r="C19608" s="28">
        <f t="shared" si="946"/>
        <v>74</v>
      </c>
      <c r="K19608" s="73" t="s">
        <v>9107</v>
      </c>
      <c r="L19608" s="73" t="s">
        <v>9104</v>
      </c>
      <c r="M19608" s="74">
        <v>18</v>
      </c>
      <c r="N19608" s="74">
        <v>74</v>
      </c>
    </row>
    <row r="19609" spans="1:14">
      <c r="A19609" s="43" t="str">
        <f t="shared" si="944"/>
        <v>137104400110104005</v>
      </c>
      <c r="B19609" s="28">
        <f t="shared" si="945"/>
        <v>28</v>
      </c>
      <c r="C19609" s="28">
        <f t="shared" si="946"/>
        <v>21</v>
      </c>
      <c r="K19609" s="73" t="s">
        <v>9108</v>
      </c>
      <c r="L19609" s="73" t="s">
        <v>9104</v>
      </c>
      <c r="M19609" s="74">
        <v>7</v>
      </c>
      <c r="N19609" s="74">
        <v>21</v>
      </c>
    </row>
    <row r="19610" spans="1:14">
      <c r="A19610" s="43" t="str">
        <f t="shared" si="944"/>
        <v>137104400110104006</v>
      </c>
      <c r="B19610" s="28">
        <f t="shared" si="945"/>
        <v>15</v>
      </c>
      <c r="C19610" s="28">
        <f t="shared" si="946"/>
        <v>7</v>
      </c>
      <c r="K19610" s="73" t="s">
        <v>9109</v>
      </c>
      <c r="L19610" s="73" t="s">
        <v>9104</v>
      </c>
      <c r="M19610" s="74">
        <v>8</v>
      </c>
      <c r="N19610" s="74">
        <v>7</v>
      </c>
    </row>
    <row r="19611" spans="1:14">
      <c r="A19611" s="43" t="str">
        <f t="shared" si="944"/>
        <v>137104400110104007</v>
      </c>
      <c r="B19611" s="28">
        <f t="shared" si="945"/>
        <v>5</v>
      </c>
      <c r="C19611" s="28">
        <f t="shared" si="946"/>
        <v>5</v>
      </c>
      <c r="K19611" s="73" t="s">
        <v>9110</v>
      </c>
      <c r="L19611" s="73" t="s">
        <v>9104</v>
      </c>
      <c r="M19611" s="74">
        <v>0</v>
      </c>
      <c r="N19611" s="74">
        <v>5</v>
      </c>
    </row>
    <row r="19612" spans="1:14">
      <c r="A19612" s="43" t="str">
        <f t="shared" si="944"/>
        <v>137104400110104008</v>
      </c>
      <c r="B19612" s="28">
        <f t="shared" si="945"/>
        <v>8</v>
      </c>
      <c r="C19612" s="28">
        <f t="shared" si="946"/>
        <v>3</v>
      </c>
      <c r="K19612" s="73" t="s">
        <v>9111</v>
      </c>
      <c r="L19612" s="73" t="s">
        <v>9104</v>
      </c>
      <c r="M19612" s="74">
        <v>5</v>
      </c>
      <c r="N19612" s="74">
        <v>3</v>
      </c>
    </row>
    <row r="19613" spans="1:14">
      <c r="A19613" s="43" t="str">
        <f t="shared" si="944"/>
        <v>137104400110104009</v>
      </c>
      <c r="B19613" s="28">
        <f t="shared" si="945"/>
        <v>14</v>
      </c>
      <c r="C19613" s="28">
        <f t="shared" si="946"/>
        <v>4</v>
      </c>
      <c r="K19613" s="73" t="s">
        <v>9112</v>
      </c>
      <c r="L19613" s="73" t="s">
        <v>9104</v>
      </c>
      <c r="M19613" s="74">
        <v>10</v>
      </c>
      <c r="N19613" s="74">
        <v>4</v>
      </c>
    </row>
    <row r="19614" spans="1:14">
      <c r="A19614" s="43" t="str">
        <f t="shared" si="944"/>
        <v>137104400110104010</v>
      </c>
      <c r="B19614" s="28">
        <f t="shared" si="945"/>
        <v>29</v>
      </c>
      <c r="C19614" s="28">
        <f t="shared" si="946"/>
        <v>19</v>
      </c>
      <c r="K19614" s="73" t="s">
        <v>9113</v>
      </c>
      <c r="L19614" s="73" t="s">
        <v>9104</v>
      </c>
      <c r="M19614" s="74">
        <v>10</v>
      </c>
      <c r="N19614" s="74">
        <v>19</v>
      </c>
    </row>
    <row r="19615" spans="1:14">
      <c r="A19615" s="43" t="str">
        <f t="shared" si="944"/>
        <v>137104400110104011</v>
      </c>
      <c r="B19615" s="28">
        <f t="shared" si="945"/>
        <v>17</v>
      </c>
      <c r="C19615" s="28">
        <f t="shared" si="946"/>
        <v>9</v>
      </c>
      <c r="K19615" s="73" t="s">
        <v>9114</v>
      </c>
      <c r="L19615" s="73" t="s">
        <v>9104</v>
      </c>
      <c r="M19615" s="74">
        <v>8</v>
      </c>
      <c r="N19615" s="74">
        <v>9</v>
      </c>
    </row>
    <row r="19616" spans="1:14">
      <c r="A19616" s="43" t="str">
        <f t="shared" si="944"/>
        <v>137104400110104012</v>
      </c>
      <c r="B19616" s="28">
        <f t="shared" si="945"/>
        <v>11</v>
      </c>
      <c r="C19616" s="28">
        <f t="shared" si="946"/>
        <v>8</v>
      </c>
      <c r="K19616" s="73" t="s">
        <v>9115</v>
      </c>
      <c r="L19616" s="73" t="s">
        <v>9104</v>
      </c>
      <c r="M19616" s="74">
        <v>3</v>
      </c>
      <c r="N19616" s="74">
        <v>8</v>
      </c>
    </row>
    <row r="19617" spans="1:14">
      <c r="A19617" s="43" t="str">
        <f t="shared" si="944"/>
        <v>137104400110104013</v>
      </c>
      <c r="B19617" s="28">
        <f t="shared" si="945"/>
        <v>45</v>
      </c>
      <c r="C19617" s="28">
        <f t="shared" si="946"/>
        <v>28</v>
      </c>
      <c r="K19617" s="73" t="s">
        <v>9116</v>
      </c>
      <c r="L19617" s="73" t="s">
        <v>9104</v>
      </c>
      <c r="M19617" s="74">
        <v>17</v>
      </c>
      <c r="N19617" s="74">
        <v>28</v>
      </c>
    </row>
    <row r="19618" spans="1:14">
      <c r="A19618" s="43" t="str">
        <f t="shared" si="944"/>
        <v>137104400110104014</v>
      </c>
      <c r="B19618" s="28">
        <f t="shared" si="945"/>
        <v>88</v>
      </c>
      <c r="C19618" s="28">
        <f t="shared" si="946"/>
        <v>51</v>
      </c>
      <c r="K19618" s="73" t="s">
        <v>9117</v>
      </c>
      <c r="L19618" s="73" t="s">
        <v>9104</v>
      </c>
      <c r="M19618" s="74">
        <v>37</v>
      </c>
      <c r="N19618" s="74">
        <v>51</v>
      </c>
    </row>
    <row r="19619" spans="1:14">
      <c r="A19619" s="43" t="str">
        <f t="shared" si="944"/>
        <v>137104400110104015</v>
      </c>
      <c r="B19619" s="28">
        <f t="shared" si="945"/>
        <v>4</v>
      </c>
      <c r="C19619" s="28">
        <f t="shared" si="946"/>
        <v>4</v>
      </c>
      <c r="K19619" s="73" t="s">
        <v>9118</v>
      </c>
      <c r="L19619" s="73" t="s">
        <v>9104</v>
      </c>
      <c r="M19619" s="74">
        <v>0</v>
      </c>
      <c r="N19619" s="74">
        <v>4</v>
      </c>
    </row>
    <row r="19620" spans="1:14">
      <c r="A19620" s="43" t="str">
        <f t="shared" si="944"/>
        <v>137104400110104016</v>
      </c>
      <c r="B19620" s="28">
        <f t="shared" si="945"/>
        <v>5</v>
      </c>
      <c r="C19620" s="28">
        <f t="shared" si="946"/>
        <v>3</v>
      </c>
      <c r="K19620" s="73" t="s">
        <v>9119</v>
      </c>
      <c r="L19620" s="73" t="s">
        <v>9104</v>
      </c>
      <c r="M19620" s="74">
        <v>2</v>
      </c>
      <c r="N19620" s="74">
        <v>3</v>
      </c>
    </row>
    <row r="19621" spans="1:14">
      <c r="A19621" s="43" t="str">
        <f t="shared" si="944"/>
        <v>137104400110104017</v>
      </c>
      <c r="B19621" s="28">
        <f t="shared" si="945"/>
        <v>10</v>
      </c>
      <c r="C19621" s="28">
        <f t="shared" si="946"/>
        <v>1</v>
      </c>
      <c r="K19621" s="73" t="s">
        <v>9120</v>
      </c>
      <c r="L19621" s="73" t="s">
        <v>9104</v>
      </c>
      <c r="M19621" s="74">
        <v>9</v>
      </c>
      <c r="N19621" s="74">
        <v>1</v>
      </c>
    </row>
    <row r="19622" spans="1:14">
      <c r="A19622" s="43" t="str">
        <f t="shared" si="944"/>
        <v>137104400110104018</v>
      </c>
      <c r="B19622" s="28">
        <f t="shared" si="945"/>
        <v>33</v>
      </c>
      <c r="C19622" s="28">
        <f t="shared" si="946"/>
        <v>13</v>
      </c>
      <c r="K19622" s="73" t="s">
        <v>9121</v>
      </c>
      <c r="L19622" s="73" t="s">
        <v>9104</v>
      </c>
      <c r="M19622" s="74">
        <v>20</v>
      </c>
      <c r="N19622" s="74">
        <v>13</v>
      </c>
    </row>
    <row r="19623" spans="1:14">
      <c r="A19623" s="43" t="str">
        <f t="shared" si="944"/>
        <v>137104400110104019</v>
      </c>
      <c r="B19623" s="28">
        <f t="shared" si="945"/>
        <v>1</v>
      </c>
      <c r="C19623" s="28">
        <f t="shared" si="946"/>
        <v>0</v>
      </c>
      <c r="K19623" s="73" t="s">
        <v>9122</v>
      </c>
      <c r="L19623" s="73" t="s">
        <v>9104</v>
      </c>
      <c r="M19623" s="74">
        <v>1</v>
      </c>
      <c r="N19623" s="74">
        <v>0</v>
      </c>
    </row>
    <row r="19624" spans="1:14">
      <c r="A19624" s="43" t="str">
        <f t="shared" si="944"/>
        <v>137104400110104020</v>
      </c>
      <c r="B19624" s="28">
        <f t="shared" si="945"/>
        <v>1</v>
      </c>
      <c r="C19624" s="28">
        <f t="shared" si="946"/>
        <v>0</v>
      </c>
      <c r="K19624" s="73" t="s">
        <v>9123</v>
      </c>
      <c r="L19624" s="73" t="s">
        <v>9104</v>
      </c>
      <c r="M19624" s="74">
        <v>1</v>
      </c>
      <c r="N19624" s="74">
        <v>0</v>
      </c>
    </row>
    <row r="19625" spans="1:14">
      <c r="A19625" s="43" t="str">
        <f t="shared" si="944"/>
        <v>137104400110104021</v>
      </c>
      <c r="B19625" s="28">
        <f t="shared" si="945"/>
        <v>26</v>
      </c>
      <c r="C19625" s="28">
        <f t="shared" si="946"/>
        <v>14</v>
      </c>
      <c r="K19625" s="73" t="s">
        <v>9124</v>
      </c>
      <c r="L19625" s="73" t="s">
        <v>9104</v>
      </c>
      <c r="M19625" s="74">
        <v>12</v>
      </c>
      <c r="N19625" s="74">
        <v>14</v>
      </c>
    </row>
    <row r="19626" spans="1:14">
      <c r="A19626" s="43" t="str">
        <f t="shared" si="944"/>
        <v>137104400110104022</v>
      </c>
      <c r="B19626" s="28">
        <f t="shared" si="945"/>
        <v>44</v>
      </c>
      <c r="C19626" s="28">
        <f t="shared" si="946"/>
        <v>20</v>
      </c>
      <c r="K19626" s="73" t="s">
        <v>9125</v>
      </c>
      <c r="L19626" s="73" t="s">
        <v>9104</v>
      </c>
      <c r="M19626" s="74">
        <v>24</v>
      </c>
      <c r="N19626" s="74">
        <v>20</v>
      </c>
    </row>
    <row r="19627" spans="1:14">
      <c r="A19627" s="43" t="str">
        <f t="shared" si="944"/>
        <v>137104400110104023</v>
      </c>
      <c r="B19627" s="28">
        <f t="shared" si="945"/>
        <v>21</v>
      </c>
      <c r="C19627" s="28">
        <f t="shared" si="946"/>
        <v>14</v>
      </c>
      <c r="K19627" s="73" t="s">
        <v>9126</v>
      </c>
      <c r="L19627" s="73" t="s">
        <v>9104</v>
      </c>
      <c r="M19627" s="74">
        <v>7</v>
      </c>
      <c r="N19627" s="74">
        <v>14</v>
      </c>
    </row>
    <row r="19628" spans="1:14">
      <c r="A19628" s="43" t="str">
        <f t="shared" si="944"/>
        <v>137104400110104024</v>
      </c>
      <c r="B19628" s="28">
        <f t="shared" si="945"/>
        <v>46</v>
      </c>
      <c r="C19628" s="28">
        <f t="shared" si="946"/>
        <v>37</v>
      </c>
      <c r="K19628" s="73" t="s">
        <v>9127</v>
      </c>
      <c r="L19628" s="73" t="s">
        <v>9104</v>
      </c>
      <c r="M19628" s="74">
        <v>9</v>
      </c>
      <c r="N19628" s="74">
        <v>37</v>
      </c>
    </row>
    <row r="19629" spans="1:14">
      <c r="A19629" s="43" t="str">
        <f t="shared" si="944"/>
        <v>137104400110104025</v>
      </c>
      <c r="B19629" s="28">
        <f t="shared" si="945"/>
        <v>64</v>
      </c>
      <c r="C19629" s="28">
        <f t="shared" si="946"/>
        <v>49</v>
      </c>
      <c r="K19629" s="73" t="s">
        <v>9128</v>
      </c>
      <c r="L19629" s="73" t="s">
        <v>9104</v>
      </c>
      <c r="M19629" s="74">
        <v>15</v>
      </c>
      <c r="N19629" s="74">
        <v>49</v>
      </c>
    </row>
    <row r="19630" spans="1:14">
      <c r="A19630" s="43" t="str">
        <f t="shared" si="944"/>
        <v>137104400110104026</v>
      </c>
      <c r="B19630" s="28">
        <f t="shared" si="945"/>
        <v>29</v>
      </c>
      <c r="C19630" s="28">
        <f t="shared" si="946"/>
        <v>23</v>
      </c>
      <c r="K19630" s="73" t="s">
        <v>9129</v>
      </c>
      <c r="L19630" s="73" t="s">
        <v>9104</v>
      </c>
      <c r="M19630" s="74">
        <v>6</v>
      </c>
      <c r="N19630" s="74">
        <v>23</v>
      </c>
    </row>
    <row r="19631" spans="1:14">
      <c r="A19631" s="43" t="str">
        <f t="shared" si="944"/>
        <v>137104400110104027</v>
      </c>
      <c r="B19631" s="28">
        <f t="shared" si="945"/>
        <v>16</v>
      </c>
      <c r="C19631" s="28">
        <f t="shared" si="946"/>
        <v>10</v>
      </c>
      <c r="K19631" s="73" t="s">
        <v>9130</v>
      </c>
      <c r="L19631" s="73" t="s">
        <v>9104</v>
      </c>
      <c r="M19631" s="74">
        <v>6</v>
      </c>
      <c r="N19631" s="74">
        <v>10</v>
      </c>
    </row>
    <row r="19632" spans="1:14">
      <c r="A19632" s="43" t="str">
        <f t="shared" si="944"/>
        <v>137104400110104028</v>
      </c>
      <c r="B19632" s="28">
        <f t="shared" si="945"/>
        <v>45</v>
      </c>
      <c r="C19632" s="28">
        <f t="shared" si="946"/>
        <v>24</v>
      </c>
      <c r="K19632" s="73" t="s">
        <v>9131</v>
      </c>
      <c r="L19632" s="73" t="s">
        <v>9104</v>
      </c>
      <c r="M19632" s="74">
        <v>21</v>
      </c>
      <c r="N19632" s="74">
        <v>24</v>
      </c>
    </row>
    <row r="19633" spans="1:14">
      <c r="A19633" s="43" t="str">
        <f t="shared" si="944"/>
        <v>137104400110104029</v>
      </c>
      <c r="B19633" s="28">
        <f t="shared" si="945"/>
        <v>33</v>
      </c>
      <c r="C19633" s="28">
        <f t="shared" si="946"/>
        <v>23</v>
      </c>
      <c r="K19633" s="73" t="s">
        <v>9132</v>
      </c>
      <c r="L19633" s="73" t="s">
        <v>9104</v>
      </c>
      <c r="M19633" s="74">
        <v>10</v>
      </c>
      <c r="N19633" s="74">
        <v>23</v>
      </c>
    </row>
    <row r="19634" spans="1:14">
      <c r="A19634" s="43" t="str">
        <f t="shared" si="944"/>
        <v>137104400110104030</v>
      </c>
      <c r="B19634" s="28">
        <f t="shared" si="945"/>
        <v>3</v>
      </c>
      <c r="C19634" s="28">
        <f t="shared" si="946"/>
        <v>2</v>
      </c>
      <c r="K19634" s="73" t="s">
        <v>9133</v>
      </c>
      <c r="L19634" s="73" t="s">
        <v>9104</v>
      </c>
      <c r="M19634" s="74">
        <v>1</v>
      </c>
      <c r="N19634" s="74">
        <v>2</v>
      </c>
    </row>
    <row r="19635" spans="1:14">
      <c r="A19635" s="43" t="str">
        <f t="shared" si="944"/>
        <v>137104400110104031</v>
      </c>
      <c r="B19635" s="28">
        <f t="shared" si="945"/>
        <v>0</v>
      </c>
      <c r="C19635" s="28">
        <f t="shared" si="946"/>
        <v>0</v>
      </c>
      <c r="K19635" s="73" t="s">
        <v>9134</v>
      </c>
      <c r="L19635" s="73" t="s">
        <v>9104</v>
      </c>
      <c r="M19635" s="74">
        <v>0</v>
      </c>
      <c r="N19635" s="74">
        <v>0</v>
      </c>
    </row>
    <row r="19636" spans="1:14">
      <c r="A19636" s="43" t="str">
        <f t="shared" si="944"/>
        <v>137104400110104032</v>
      </c>
      <c r="B19636" s="28">
        <f t="shared" si="945"/>
        <v>0</v>
      </c>
      <c r="C19636" s="28">
        <f t="shared" si="946"/>
        <v>0</v>
      </c>
      <c r="K19636" s="73" t="s">
        <v>9135</v>
      </c>
      <c r="L19636" s="73" t="s">
        <v>9104</v>
      </c>
      <c r="M19636" s="74">
        <v>0</v>
      </c>
      <c r="N19636" s="74">
        <v>0</v>
      </c>
    </row>
    <row r="19637" spans="1:14">
      <c r="A19637" s="43" t="str">
        <f t="shared" si="944"/>
        <v>137104400110104033</v>
      </c>
      <c r="B19637" s="28">
        <f t="shared" si="945"/>
        <v>0</v>
      </c>
      <c r="C19637" s="28">
        <f t="shared" si="946"/>
        <v>0</v>
      </c>
      <c r="K19637" s="73" t="s">
        <v>9136</v>
      </c>
      <c r="L19637" s="73" t="s">
        <v>9104</v>
      </c>
      <c r="M19637" s="74">
        <v>0</v>
      </c>
      <c r="N19637" s="74">
        <v>0</v>
      </c>
    </row>
    <row r="19638" spans="1:14">
      <c r="A19638" s="43" t="str">
        <f t="shared" si="944"/>
        <v>137104400110104034</v>
      </c>
      <c r="B19638" s="28">
        <f t="shared" si="945"/>
        <v>0</v>
      </c>
      <c r="C19638" s="28">
        <f t="shared" si="946"/>
        <v>0</v>
      </c>
      <c r="K19638" s="73" t="s">
        <v>9137</v>
      </c>
      <c r="L19638" s="73" t="s">
        <v>9104</v>
      </c>
      <c r="M19638" s="74">
        <v>0</v>
      </c>
      <c r="N19638" s="74">
        <v>0</v>
      </c>
    </row>
    <row r="19639" spans="1:14">
      <c r="A19639" s="43" t="str">
        <f t="shared" si="944"/>
        <v>137104400110104035</v>
      </c>
      <c r="B19639" s="28">
        <f t="shared" si="945"/>
        <v>0</v>
      </c>
      <c r="C19639" s="28">
        <f t="shared" si="946"/>
        <v>0</v>
      </c>
      <c r="K19639" s="73" t="s">
        <v>9138</v>
      </c>
      <c r="L19639" s="73" t="s">
        <v>9104</v>
      </c>
      <c r="M19639" s="74">
        <v>0</v>
      </c>
      <c r="N19639" s="74">
        <v>0</v>
      </c>
    </row>
    <row r="19640" spans="1:14">
      <c r="A19640" s="43" t="str">
        <f t="shared" si="944"/>
        <v>137104400110104036</v>
      </c>
      <c r="B19640" s="28">
        <f t="shared" si="945"/>
        <v>16</v>
      </c>
      <c r="C19640" s="28">
        <f t="shared" si="946"/>
        <v>16</v>
      </c>
      <c r="K19640" s="73" t="s">
        <v>9139</v>
      </c>
      <c r="L19640" s="73" t="s">
        <v>9104</v>
      </c>
      <c r="M19640" s="74">
        <v>0</v>
      </c>
      <c r="N19640" s="74">
        <v>16</v>
      </c>
    </row>
    <row r="19641" spans="1:14">
      <c r="A19641" s="43" t="str">
        <f t="shared" si="944"/>
        <v>137104400110104037</v>
      </c>
      <c r="B19641" s="28">
        <f t="shared" si="945"/>
        <v>26</v>
      </c>
      <c r="C19641" s="28">
        <f t="shared" si="946"/>
        <v>18</v>
      </c>
      <c r="K19641" s="73" t="s">
        <v>9140</v>
      </c>
      <c r="L19641" s="73" t="s">
        <v>9104</v>
      </c>
      <c r="M19641" s="74">
        <v>8</v>
      </c>
      <c r="N19641" s="74">
        <v>18</v>
      </c>
    </row>
    <row r="19642" spans="1:14">
      <c r="A19642" s="43" t="str">
        <f t="shared" si="944"/>
        <v>137104400110104038</v>
      </c>
      <c r="B19642" s="28">
        <f t="shared" si="945"/>
        <v>5</v>
      </c>
      <c r="C19642" s="28">
        <f t="shared" si="946"/>
        <v>4</v>
      </c>
      <c r="K19642" s="73" t="s">
        <v>9141</v>
      </c>
      <c r="L19642" s="73" t="s">
        <v>9104</v>
      </c>
      <c r="M19642" s="74">
        <v>1</v>
      </c>
      <c r="N19642" s="74">
        <v>4</v>
      </c>
    </row>
    <row r="19643" spans="1:14">
      <c r="A19643" s="43" t="str">
        <f t="shared" si="944"/>
        <v>137104400110104039</v>
      </c>
      <c r="B19643" s="28">
        <f t="shared" si="945"/>
        <v>14</v>
      </c>
      <c r="C19643" s="28">
        <f t="shared" si="946"/>
        <v>13</v>
      </c>
      <c r="K19643" s="73" t="s">
        <v>9142</v>
      </c>
      <c r="L19643" s="73" t="s">
        <v>9104</v>
      </c>
      <c r="M19643" s="74">
        <v>1</v>
      </c>
      <c r="N19643" s="74">
        <v>13</v>
      </c>
    </row>
    <row r="19644" spans="1:14">
      <c r="A19644" s="43" t="str">
        <f t="shared" si="944"/>
        <v>137104400110104040</v>
      </c>
      <c r="B19644" s="28">
        <f t="shared" si="945"/>
        <v>19</v>
      </c>
      <c r="C19644" s="28">
        <f t="shared" si="946"/>
        <v>12</v>
      </c>
      <c r="K19644" s="73" t="s">
        <v>9143</v>
      </c>
      <c r="L19644" s="73" t="s">
        <v>9104</v>
      </c>
      <c r="M19644" s="74">
        <v>7</v>
      </c>
      <c r="N19644" s="74">
        <v>12</v>
      </c>
    </row>
    <row r="19645" spans="1:14">
      <c r="A19645" s="43" t="str">
        <f t="shared" si="944"/>
        <v>137104400110104041</v>
      </c>
      <c r="B19645" s="28">
        <f t="shared" si="945"/>
        <v>33</v>
      </c>
      <c r="C19645" s="28">
        <f t="shared" si="946"/>
        <v>28</v>
      </c>
      <c r="K19645" s="73" t="s">
        <v>9144</v>
      </c>
      <c r="L19645" s="73" t="s">
        <v>9104</v>
      </c>
      <c r="M19645" s="74">
        <v>5</v>
      </c>
      <c r="N19645" s="74">
        <v>28</v>
      </c>
    </row>
    <row r="19646" spans="1:14">
      <c r="A19646" s="43" t="str">
        <f t="shared" si="944"/>
        <v>137104400110104042</v>
      </c>
      <c r="B19646" s="28">
        <f t="shared" si="945"/>
        <v>10</v>
      </c>
      <c r="C19646" s="28">
        <f t="shared" si="946"/>
        <v>10</v>
      </c>
      <c r="K19646" s="73" t="s">
        <v>9145</v>
      </c>
      <c r="L19646" s="73" t="s">
        <v>9104</v>
      </c>
      <c r="M19646" s="74">
        <v>0</v>
      </c>
      <c r="N19646" s="74">
        <v>10</v>
      </c>
    </row>
    <row r="19647" spans="1:14">
      <c r="A19647" s="43" t="str">
        <f t="shared" si="944"/>
        <v>137104400110104043</v>
      </c>
      <c r="B19647" s="28">
        <f t="shared" si="945"/>
        <v>21</v>
      </c>
      <c r="C19647" s="28">
        <f t="shared" si="946"/>
        <v>14</v>
      </c>
      <c r="K19647" s="73" t="s">
        <v>9146</v>
      </c>
      <c r="L19647" s="73" t="s">
        <v>9104</v>
      </c>
      <c r="M19647" s="74">
        <v>7</v>
      </c>
      <c r="N19647" s="74">
        <v>14</v>
      </c>
    </row>
    <row r="19648" spans="1:14">
      <c r="A19648" s="43" t="str">
        <f t="shared" si="944"/>
        <v>137104400110104044</v>
      </c>
      <c r="B19648" s="28">
        <f t="shared" si="945"/>
        <v>36</v>
      </c>
      <c r="C19648" s="28">
        <f t="shared" si="946"/>
        <v>23</v>
      </c>
      <c r="K19648" s="73" t="s">
        <v>9147</v>
      </c>
      <c r="L19648" s="73" t="s">
        <v>9104</v>
      </c>
      <c r="M19648" s="74">
        <v>13</v>
      </c>
      <c r="N19648" s="74">
        <v>23</v>
      </c>
    </row>
    <row r="19649" spans="1:14">
      <c r="A19649" s="43" t="str">
        <f t="shared" si="944"/>
        <v>137105400110105001</v>
      </c>
      <c r="B19649" s="28">
        <f t="shared" si="945"/>
        <v>57</v>
      </c>
      <c r="C19649" s="28">
        <f t="shared" si="946"/>
        <v>55</v>
      </c>
      <c r="K19649" s="73" t="s">
        <v>9148</v>
      </c>
      <c r="L19649" s="73" t="s">
        <v>9149</v>
      </c>
      <c r="M19649" s="74">
        <v>2</v>
      </c>
      <c r="N19649" s="74">
        <v>55</v>
      </c>
    </row>
    <row r="19650" spans="1:14">
      <c r="A19650" s="43" t="str">
        <f t="shared" si="944"/>
        <v>137105400110105002</v>
      </c>
      <c r="B19650" s="28">
        <f t="shared" si="945"/>
        <v>7</v>
      </c>
      <c r="C19650" s="28">
        <f t="shared" si="946"/>
        <v>7</v>
      </c>
      <c r="K19650" s="73" t="s">
        <v>9150</v>
      </c>
      <c r="L19650" s="73" t="s">
        <v>9149</v>
      </c>
      <c r="M19650" s="74">
        <v>0</v>
      </c>
      <c r="N19650" s="74">
        <v>7</v>
      </c>
    </row>
    <row r="19651" spans="1:14">
      <c r="A19651" s="43" t="str">
        <f t="shared" si="944"/>
        <v>137105400110105003</v>
      </c>
      <c r="B19651" s="28">
        <f t="shared" si="945"/>
        <v>5</v>
      </c>
      <c r="C19651" s="28">
        <f t="shared" si="946"/>
        <v>5</v>
      </c>
      <c r="K19651" s="73" t="s">
        <v>9151</v>
      </c>
      <c r="L19651" s="73" t="s">
        <v>9149</v>
      </c>
      <c r="M19651" s="74">
        <v>0</v>
      </c>
      <c r="N19651" s="74">
        <v>5</v>
      </c>
    </row>
    <row r="19652" spans="1:14">
      <c r="A19652" s="43" t="str">
        <f t="shared" si="944"/>
        <v>137105400110105004</v>
      </c>
      <c r="B19652" s="28">
        <f t="shared" si="945"/>
        <v>78</v>
      </c>
      <c r="C19652" s="28">
        <f t="shared" si="946"/>
        <v>78</v>
      </c>
      <c r="K19652" s="73" t="s">
        <v>9152</v>
      </c>
      <c r="L19652" s="73" t="s">
        <v>9149</v>
      </c>
      <c r="M19652" s="74">
        <v>0</v>
      </c>
      <c r="N19652" s="74">
        <v>78</v>
      </c>
    </row>
    <row r="19653" spans="1:14">
      <c r="A19653" s="43" t="str">
        <f t="shared" si="944"/>
        <v>137105400110105005</v>
      </c>
      <c r="B19653" s="28">
        <f t="shared" si="945"/>
        <v>27</v>
      </c>
      <c r="C19653" s="28">
        <f t="shared" si="946"/>
        <v>27</v>
      </c>
      <c r="K19653" s="73" t="s">
        <v>9153</v>
      </c>
      <c r="L19653" s="73" t="s">
        <v>9149</v>
      </c>
      <c r="M19653" s="74">
        <v>0</v>
      </c>
      <c r="N19653" s="74">
        <v>27</v>
      </c>
    </row>
    <row r="19654" spans="1:14">
      <c r="A19654" s="43" t="str">
        <f t="shared" ref="A19654:A19717" si="947">L19654&amp;K19654</f>
        <v>137105400110105006</v>
      </c>
      <c r="B19654" s="28">
        <f t="shared" ref="B19654:B19717" si="948">M19654+N19654</f>
        <v>185</v>
      </c>
      <c r="C19654" s="28">
        <f t="shared" ref="C19654:C19717" si="949">N19654</f>
        <v>185</v>
      </c>
      <c r="K19654" s="73" t="s">
        <v>9154</v>
      </c>
      <c r="L19654" s="73" t="s">
        <v>9149</v>
      </c>
      <c r="M19654" s="74">
        <v>0</v>
      </c>
      <c r="N19654" s="74">
        <v>185</v>
      </c>
    </row>
    <row r="19655" spans="1:14">
      <c r="A19655" s="43" t="str">
        <f t="shared" si="947"/>
        <v>137105400110105007</v>
      </c>
      <c r="B19655" s="28">
        <f t="shared" si="948"/>
        <v>36</v>
      </c>
      <c r="C19655" s="28">
        <f t="shared" si="949"/>
        <v>36</v>
      </c>
      <c r="K19655" s="73" t="s">
        <v>9155</v>
      </c>
      <c r="L19655" s="73" t="s">
        <v>9149</v>
      </c>
      <c r="M19655" s="74">
        <v>0</v>
      </c>
      <c r="N19655" s="74">
        <v>36</v>
      </c>
    </row>
    <row r="19656" spans="1:14">
      <c r="A19656" s="43" t="str">
        <f t="shared" si="947"/>
        <v>137105400110105008</v>
      </c>
      <c r="B19656" s="28">
        <f t="shared" si="948"/>
        <v>14</v>
      </c>
      <c r="C19656" s="28">
        <f t="shared" si="949"/>
        <v>14</v>
      </c>
      <c r="K19656" s="73" t="s">
        <v>9156</v>
      </c>
      <c r="L19656" s="73" t="s">
        <v>9149</v>
      </c>
      <c r="M19656" s="74">
        <v>0</v>
      </c>
      <c r="N19656" s="74">
        <v>14</v>
      </c>
    </row>
    <row r="19657" spans="1:14">
      <c r="A19657" s="43" t="str">
        <f t="shared" si="947"/>
        <v>137105400110105009</v>
      </c>
      <c r="B19657" s="28">
        <f t="shared" si="948"/>
        <v>137</v>
      </c>
      <c r="C19657" s="28">
        <f t="shared" si="949"/>
        <v>137</v>
      </c>
      <c r="K19657" s="73" t="s">
        <v>9157</v>
      </c>
      <c r="L19657" s="73" t="s">
        <v>9149</v>
      </c>
      <c r="M19657" s="74">
        <v>0</v>
      </c>
      <c r="N19657" s="74">
        <v>137</v>
      </c>
    </row>
    <row r="19658" spans="1:14">
      <c r="A19658" s="43" t="str">
        <f t="shared" si="947"/>
        <v>137105400110105010</v>
      </c>
      <c r="B19658" s="28">
        <f t="shared" si="948"/>
        <v>82</v>
      </c>
      <c r="C19658" s="28">
        <f t="shared" si="949"/>
        <v>81</v>
      </c>
      <c r="K19658" s="73" t="s">
        <v>9158</v>
      </c>
      <c r="L19658" s="73" t="s">
        <v>9149</v>
      </c>
      <c r="M19658" s="74">
        <v>1</v>
      </c>
      <c r="N19658" s="74">
        <v>81</v>
      </c>
    </row>
    <row r="19659" spans="1:14">
      <c r="A19659" s="43" t="str">
        <f t="shared" si="947"/>
        <v>137105400110105011</v>
      </c>
      <c r="B19659" s="28">
        <f t="shared" si="948"/>
        <v>126</v>
      </c>
      <c r="C19659" s="28">
        <f t="shared" si="949"/>
        <v>126</v>
      </c>
      <c r="K19659" s="73" t="s">
        <v>9159</v>
      </c>
      <c r="L19659" s="73" t="s">
        <v>9149</v>
      </c>
      <c r="M19659" s="74">
        <v>0</v>
      </c>
      <c r="N19659" s="74">
        <v>126</v>
      </c>
    </row>
    <row r="19660" spans="1:14">
      <c r="A19660" s="43" t="str">
        <f t="shared" si="947"/>
        <v>137105400110105012</v>
      </c>
      <c r="B19660" s="28">
        <f t="shared" si="948"/>
        <v>8</v>
      </c>
      <c r="C19660" s="28">
        <f t="shared" si="949"/>
        <v>8</v>
      </c>
      <c r="K19660" s="73" t="s">
        <v>9160</v>
      </c>
      <c r="L19660" s="73" t="s">
        <v>9149</v>
      </c>
      <c r="M19660" s="74">
        <v>0</v>
      </c>
      <c r="N19660" s="74">
        <v>8</v>
      </c>
    </row>
    <row r="19661" spans="1:14">
      <c r="A19661" s="43" t="str">
        <f t="shared" si="947"/>
        <v>137105400110105013</v>
      </c>
      <c r="B19661" s="28">
        <f t="shared" si="948"/>
        <v>4</v>
      </c>
      <c r="C19661" s="28">
        <f t="shared" si="949"/>
        <v>4</v>
      </c>
      <c r="K19661" s="73" t="s">
        <v>9161</v>
      </c>
      <c r="L19661" s="73" t="s">
        <v>9149</v>
      </c>
      <c r="M19661" s="74">
        <v>0</v>
      </c>
      <c r="N19661" s="74">
        <v>4</v>
      </c>
    </row>
    <row r="19662" spans="1:14">
      <c r="A19662" s="43" t="str">
        <f t="shared" si="947"/>
        <v>137105400110105014</v>
      </c>
      <c r="B19662" s="28">
        <f t="shared" si="948"/>
        <v>12</v>
      </c>
      <c r="C19662" s="28">
        <f t="shared" si="949"/>
        <v>12</v>
      </c>
      <c r="K19662" s="73" t="s">
        <v>9162</v>
      </c>
      <c r="L19662" s="73" t="s">
        <v>9149</v>
      </c>
      <c r="M19662" s="74">
        <v>0</v>
      </c>
      <c r="N19662" s="74">
        <v>12</v>
      </c>
    </row>
    <row r="19663" spans="1:14">
      <c r="A19663" s="43" t="str">
        <f t="shared" si="947"/>
        <v>137105400110105015</v>
      </c>
      <c r="B19663" s="28">
        <f t="shared" si="948"/>
        <v>47</v>
      </c>
      <c r="C19663" s="28">
        <f t="shared" si="949"/>
        <v>46</v>
      </c>
      <c r="K19663" s="73" t="s">
        <v>9163</v>
      </c>
      <c r="L19663" s="73" t="s">
        <v>9149</v>
      </c>
      <c r="M19663" s="74">
        <v>1</v>
      </c>
      <c r="N19663" s="74">
        <v>46</v>
      </c>
    </row>
    <row r="19664" spans="1:14">
      <c r="A19664" s="43" t="str">
        <f t="shared" si="947"/>
        <v>137105400110105016</v>
      </c>
      <c r="B19664" s="28">
        <f t="shared" si="948"/>
        <v>41</v>
      </c>
      <c r="C19664" s="28">
        <f t="shared" si="949"/>
        <v>41</v>
      </c>
      <c r="K19664" s="73" t="s">
        <v>9164</v>
      </c>
      <c r="L19664" s="73" t="s">
        <v>9149</v>
      </c>
      <c r="M19664" s="74">
        <v>0</v>
      </c>
      <c r="N19664" s="74">
        <v>41</v>
      </c>
    </row>
    <row r="19665" spans="1:14">
      <c r="A19665" s="43" t="str">
        <f t="shared" si="947"/>
        <v>137105400110105017</v>
      </c>
      <c r="B19665" s="28">
        <f t="shared" si="948"/>
        <v>34</v>
      </c>
      <c r="C19665" s="28">
        <f t="shared" si="949"/>
        <v>34</v>
      </c>
      <c r="K19665" s="73" t="s">
        <v>9165</v>
      </c>
      <c r="L19665" s="73" t="s">
        <v>9149</v>
      </c>
      <c r="M19665" s="74">
        <v>0</v>
      </c>
      <c r="N19665" s="74">
        <v>34</v>
      </c>
    </row>
    <row r="19666" spans="1:14">
      <c r="A19666" s="43" t="str">
        <f t="shared" si="947"/>
        <v>137105400110105018</v>
      </c>
      <c r="B19666" s="28">
        <f t="shared" si="948"/>
        <v>12</v>
      </c>
      <c r="C19666" s="28">
        <f t="shared" si="949"/>
        <v>12</v>
      </c>
      <c r="K19666" s="73" t="s">
        <v>9166</v>
      </c>
      <c r="L19666" s="73" t="s">
        <v>9149</v>
      </c>
      <c r="M19666" s="74">
        <v>0</v>
      </c>
      <c r="N19666" s="74">
        <v>12</v>
      </c>
    </row>
    <row r="19667" spans="1:14">
      <c r="A19667" s="43" t="str">
        <f t="shared" si="947"/>
        <v>137105400110105019</v>
      </c>
      <c r="B19667" s="28">
        <f t="shared" si="948"/>
        <v>17</v>
      </c>
      <c r="C19667" s="28">
        <f t="shared" si="949"/>
        <v>17</v>
      </c>
      <c r="K19667" s="73" t="s">
        <v>9167</v>
      </c>
      <c r="L19667" s="73" t="s">
        <v>9149</v>
      </c>
      <c r="M19667" s="74">
        <v>0</v>
      </c>
      <c r="N19667" s="74">
        <v>17</v>
      </c>
    </row>
    <row r="19668" spans="1:14">
      <c r="A19668" s="43" t="str">
        <f t="shared" si="947"/>
        <v>137105400110105020</v>
      </c>
      <c r="B19668" s="28">
        <f t="shared" si="948"/>
        <v>23</v>
      </c>
      <c r="C19668" s="28">
        <f t="shared" si="949"/>
        <v>23</v>
      </c>
      <c r="K19668" s="73" t="s">
        <v>9168</v>
      </c>
      <c r="L19668" s="73" t="s">
        <v>9149</v>
      </c>
      <c r="M19668" s="74">
        <v>0</v>
      </c>
      <c r="N19668" s="74">
        <v>23</v>
      </c>
    </row>
    <row r="19669" spans="1:14">
      <c r="A19669" s="43" t="str">
        <f t="shared" si="947"/>
        <v>137105400110105021</v>
      </c>
      <c r="B19669" s="28">
        <f t="shared" si="948"/>
        <v>19</v>
      </c>
      <c r="C19669" s="28">
        <f t="shared" si="949"/>
        <v>19</v>
      </c>
      <c r="K19669" s="73" t="s">
        <v>9169</v>
      </c>
      <c r="L19669" s="73" t="s">
        <v>9149</v>
      </c>
      <c r="M19669" s="74">
        <v>0</v>
      </c>
      <c r="N19669" s="74">
        <v>19</v>
      </c>
    </row>
    <row r="19670" spans="1:14">
      <c r="A19670" s="43" t="str">
        <f t="shared" si="947"/>
        <v>137105400110105022</v>
      </c>
      <c r="B19670" s="28">
        <f t="shared" si="948"/>
        <v>33</v>
      </c>
      <c r="C19670" s="28">
        <f t="shared" si="949"/>
        <v>33</v>
      </c>
      <c r="K19670" s="73" t="s">
        <v>9170</v>
      </c>
      <c r="L19670" s="73" t="s">
        <v>9149</v>
      </c>
      <c r="M19670" s="74">
        <v>0</v>
      </c>
      <c r="N19670" s="74">
        <v>33</v>
      </c>
    </row>
    <row r="19671" spans="1:14">
      <c r="A19671" s="43" t="str">
        <f t="shared" si="947"/>
        <v>137105400110105023</v>
      </c>
      <c r="B19671" s="28">
        <f t="shared" si="948"/>
        <v>16</v>
      </c>
      <c r="C19671" s="28">
        <f t="shared" si="949"/>
        <v>16</v>
      </c>
      <c r="K19671" s="73" t="s">
        <v>9171</v>
      </c>
      <c r="L19671" s="73" t="s">
        <v>9149</v>
      </c>
      <c r="M19671" s="74">
        <v>0</v>
      </c>
      <c r="N19671" s="74">
        <v>16</v>
      </c>
    </row>
    <row r="19672" spans="1:14">
      <c r="A19672" s="43" t="str">
        <f t="shared" si="947"/>
        <v>137105400110105024</v>
      </c>
      <c r="B19672" s="28">
        <f t="shared" si="948"/>
        <v>10</v>
      </c>
      <c r="C19672" s="28">
        <f t="shared" si="949"/>
        <v>10</v>
      </c>
      <c r="K19672" s="73" t="s">
        <v>9172</v>
      </c>
      <c r="L19672" s="73" t="s">
        <v>9149</v>
      </c>
      <c r="M19672" s="74">
        <v>0</v>
      </c>
      <c r="N19672" s="74">
        <v>10</v>
      </c>
    </row>
    <row r="19673" spans="1:14">
      <c r="A19673" s="43" t="str">
        <f t="shared" si="947"/>
        <v>137105400110105025</v>
      </c>
      <c r="B19673" s="28">
        <f t="shared" si="948"/>
        <v>23</v>
      </c>
      <c r="C19673" s="28">
        <f t="shared" si="949"/>
        <v>23</v>
      </c>
      <c r="K19673" s="73" t="s">
        <v>9173</v>
      </c>
      <c r="L19673" s="73" t="s">
        <v>9149</v>
      </c>
      <c r="M19673" s="74">
        <v>0</v>
      </c>
      <c r="N19673" s="74">
        <v>23</v>
      </c>
    </row>
    <row r="19674" spans="1:14">
      <c r="A19674" s="43" t="str">
        <f t="shared" si="947"/>
        <v>137105400110105026</v>
      </c>
      <c r="B19674" s="28">
        <f t="shared" si="948"/>
        <v>35</v>
      </c>
      <c r="C19674" s="28">
        <f t="shared" si="949"/>
        <v>35</v>
      </c>
      <c r="K19674" s="73" t="s">
        <v>9174</v>
      </c>
      <c r="L19674" s="73" t="s">
        <v>9149</v>
      </c>
      <c r="M19674" s="74">
        <v>0</v>
      </c>
      <c r="N19674" s="74">
        <v>35</v>
      </c>
    </row>
    <row r="19675" spans="1:14">
      <c r="A19675" s="43" t="str">
        <f t="shared" si="947"/>
        <v>137105400110105027</v>
      </c>
      <c r="B19675" s="28">
        <f t="shared" si="948"/>
        <v>19</v>
      </c>
      <c r="C19675" s="28">
        <f t="shared" si="949"/>
        <v>19</v>
      </c>
      <c r="K19675" s="73" t="s">
        <v>9175</v>
      </c>
      <c r="L19675" s="73" t="s">
        <v>9149</v>
      </c>
      <c r="M19675" s="74">
        <v>0</v>
      </c>
      <c r="N19675" s="74">
        <v>19</v>
      </c>
    </row>
    <row r="19676" spans="1:14">
      <c r="A19676" s="43" t="str">
        <f t="shared" si="947"/>
        <v>137105400110105028</v>
      </c>
      <c r="B19676" s="28">
        <f t="shared" si="948"/>
        <v>32</v>
      </c>
      <c r="C19676" s="28">
        <f t="shared" si="949"/>
        <v>32</v>
      </c>
      <c r="K19676" s="73" t="s">
        <v>9176</v>
      </c>
      <c r="L19676" s="73" t="s">
        <v>9149</v>
      </c>
      <c r="M19676" s="74">
        <v>0</v>
      </c>
      <c r="N19676" s="74">
        <v>32</v>
      </c>
    </row>
    <row r="19677" spans="1:14">
      <c r="A19677" s="43" t="str">
        <f t="shared" si="947"/>
        <v>137105400110105029</v>
      </c>
      <c r="B19677" s="28">
        <f t="shared" si="948"/>
        <v>15</v>
      </c>
      <c r="C19677" s="28">
        <f t="shared" si="949"/>
        <v>15</v>
      </c>
      <c r="K19677" s="73" t="s">
        <v>9177</v>
      </c>
      <c r="L19677" s="73" t="s">
        <v>9149</v>
      </c>
      <c r="M19677" s="74">
        <v>0</v>
      </c>
      <c r="N19677" s="74">
        <v>15</v>
      </c>
    </row>
    <row r="19678" spans="1:14">
      <c r="A19678" s="43" t="str">
        <f t="shared" si="947"/>
        <v>137105400110105030</v>
      </c>
      <c r="B19678" s="28">
        <f t="shared" si="948"/>
        <v>38</v>
      </c>
      <c r="C19678" s="28">
        <f t="shared" si="949"/>
        <v>38</v>
      </c>
      <c r="K19678" s="73" t="s">
        <v>9178</v>
      </c>
      <c r="L19678" s="73" t="s">
        <v>9149</v>
      </c>
      <c r="M19678" s="74">
        <v>0</v>
      </c>
      <c r="N19678" s="74">
        <v>38</v>
      </c>
    </row>
    <row r="19679" spans="1:14">
      <c r="A19679" s="43" t="str">
        <f t="shared" si="947"/>
        <v>137105400110105031</v>
      </c>
      <c r="B19679" s="28">
        <f t="shared" si="948"/>
        <v>27</v>
      </c>
      <c r="C19679" s="28">
        <f t="shared" si="949"/>
        <v>27</v>
      </c>
      <c r="K19679" s="73" t="s">
        <v>9179</v>
      </c>
      <c r="L19679" s="73" t="s">
        <v>9149</v>
      </c>
      <c r="M19679" s="74">
        <v>0</v>
      </c>
      <c r="N19679" s="74">
        <v>27</v>
      </c>
    </row>
    <row r="19680" spans="1:14">
      <c r="A19680" s="43" t="str">
        <f t="shared" si="947"/>
        <v>137105400110105032</v>
      </c>
      <c r="B19680" s="28">
        <f t="shared" si="948"/>
        <v>6</v>
      </c>
      <c r="C19680" s="28">
        <f t="shared" si="949"/>
        <v>6</v>
      </c>
      <c r="K19680" s="73" t="s">
        <v>9180</v>
      </c>
      <c r="L19680" s="73" t="s">
        <v>9149</v>
      </c>
      <c r="M19680" s="74">
        <v>0</v>
      </c>
      <c r="N19680" s="74">
        <v>6</v>
      </c>
    </row>
    <row r="19681" spans="1:14">
      <c r="A19681" s="43" t="str">
        <f t="shared" si="947"/>
        <v>137105400110105033</v>
      </c>
      <c r="B19681" s="28">
        <f t="shared" si="948"/>
        <v>9</v>
      </c>
      <c r="C19681" s="28">
        <f t="shared" si="949"/>
        <v>9</v>
      </c>
      <c r="K19681" s="73" t="s">
        <v>9181</v>
      </c>
      <c r="L19681" s="73" t="s">
        <v>9149</v>
      </c>
      <c r="M19681" s="74">
        <v>0</v>
      </c>
      <c r="N19681" s="74">
        <v>9</v>
      </c>
    </row>
    <row r="19682" spans="1:14">
      <c r="A19682" s="43" t="str">
        <f t="shared" si="947"/>
        <v>137105400110105034</v>
      </c>
      <c r="B19682" s="28">
        <f t="shared" si="948"/>
        <v>7</v>
      </c>
      <c r="C19682" s="28">
        <f t="shared" si="949"/>
        <v>7</v>
      </c>
      <c r="K19682" s="73" t="s">
        <v>9182</v>
      </c>
      <c r="L19682" s="73" t="s">
        <v>9149</v>
      </c>
      <c r="M19682" s="74">
        <v>0</v>
      </c>
      <c r="N19682" s="74">
        <v>7</v>
      </c>
    </row>
    <row r="19683" spans="1:14">
      <c r="A19683" s="43" t="str">
        <f t="shared" si="947"/>
        <v>137105400110105035</v>
      </c>
      <c r="B19683" s="28">
        <f t="shared" si="948"/>
        <v>22</v>
      </c>
      <c r="C19683" s="28">
        <f t="shared" si="949"/>
        <v>22</v>
      </c>
      <c r="K19683" s="73" t="s">
        <v>9183</v>
      </c>
      <c r="L19683" s="73" t="s">
        <v>9149</v>
      </c>
      <c r="M19683" s="74">
        <v>0</v>
      </c>
      <c r="N19683" s="74">
        <v>22</v>
      </c>
    </row>
    <row r="19684" spans="1:14">
      <c r="A19684" s="43" t="str">
        <f t="shared" si="947"/>
        <v>137105400110105036</v>
      </c>
      <c r="B19684" s="28">
        <f t="shared" si="948"/>
        <v>24</v>
      </c>
      <c r="C19684" s="28">
        <f t="shared" si="949"/>
        <v>24</v>
      </c>
      <c r="K19684" s="73" t="s">
        <v>9184</v>
      </c>
      <c r="L19684" s="73" t="s">
        <v>9149</v>
      </c>
      <c r="M19684" s="74">
        <v>0</v>
      </c>
      <c r="N19684" s="74">
        <v>24</v>
      </c>
    </row>
    <row r="19685" spans="1:14">
      <c r="A19685" s="43" t="str">
        <f t="shared" si="947"/>
        <v>137105400110105037</v>
      </c>
      <c r="B19685" s="28">
        <f t="shared" si="948"/>
        <v>11</v>
      </c>
      <c r="C19685" s="28">
        <f t="shared" si="949"/>
        <v>11</v>
      </c>
      <c r="K19685" s="73" t="s">
        <v>9185</v>
      </c>
      <c r="L19685" s="73" t="s">
        <v>9149</v>
      </c>
      <c r="M19685" s="74">
        <v>0</v>
      </c>
      <c r="N19685" s="74">
        <v>11</v>
      </c>
    </row>
    <row r="19686" spans="1:14">
      <c r="A19686" s="43" t="str">
        <f t="shared" si="947"/>
        <v>137105400110105038</v>
      </c>
      <c r="B19686" s="28">
        <f t="shared" si="948"/>
        <v>17</v>
      </c>
      <c r="C19686" s="28">
        <f t="shared" si="949"/>
        <v>17</v>
      </c>
      <c r="K19686" s="73" t="s">
        <v>9186</v>
      </c>
      <c r="L19686" s="73" t="s">
        <v>9149</v>
      </c>
      <c r="M19686" s="74">
        <v>0</v>
      </c>
      <c r="N19686" s="74">
        <v>17</v>
      </c>
    </row>
    <row r="19687" spans="1:14">
      <c r="A19687" s="43" t="str">
        <f t="shared" si="947"/>
        <v>137105400110105039</v>
      </c>
      <c r="B19687" s="28">
        <f t="shared" si="948"/>
        <v>3</v>
      </c>
      <c r="C19687" s="28">
        <f t="shared" si="949"/>
        <v>3</v>
      </c>
      <c r="K19687" s="73" t="s">
        <v>9187</v>
      </c>
      <c r="L19687" s="73" t="s">
        <v>9149</v>
      </c>
      <c r="M19687" s="74">
        <v>0</v>
      </c>
      <c r="N19687" s="74">
        <v>3</v>
      </c>
    </row>
    <row r="19688" spans="1:14">
      <c r="A19688" s="43" t="str">
        <f t="shared" si="947"/>
        <v>137106400110106001</v>
      </c>
      <c r="B19688" s="28">
        <f t="shared" si="948"/>
        <v>29</v>
      </c>
      <c r="C19688" s="28">
        <f t="shared" si="949"/>
        <v>20</v>
      </c>
      <c r="K19688" s="73" t="s">
        <v>9188</v>
      </c>
      <c r="L19688" s="73" t="s">
        <v>9189</v>
      </c>
      <c r="M19688" s="74">
        <v>9</v>
      </c>
      <c r="N19688" s="74">
        <v>20</v>
      </c>
    </row>
    <row r="19689" spans="1:14">
      <c r="A19689" s="43" t="str">
        <f t="shared" si="947"/>
        <v>137106400110106002</v>
      </c>
      <c r="B19689" s="28">
        <f t="shared" si="948"/>
        <v>36</v>
      </c>
      <c r="C19689" s="28">
        <f t="shared" si="949"/>
        <v>23</v>
      </c>
      <c r="K19689" s="73" t="s">
        <v>9190</v>
      </c>
      <c r="L19689" s="73" t="s">
        <v>9189</v>
      </c>
      <c r="M19689" s="74">
        <v>13</v>
      </c>
      <c r="N19689" s="74">
        <v>23</v>
      </c>
    </row>
    <row r="19690" spans="1:14">
      <c r="A19690" s="43" t="str">
        <f t="shared" si="947"/>
        <v>137106400110106003</v>
      </c>
      <c r="B19690" s="28">
        <f t="shared" si="948"/>
        <v>139</v>
      </c>
      <c r="C19690" s="28">
        <f t="shared" si="949"/>
        <v>91</v>
      </c>
      <c r="K19690" s="73" t="s">
        <v>9191</v>
      </c>
      <c r="L19690" s="73" t="s">
        <v>9189</v>
      </c>
      <c r="M19690" s="74">
        <v>48</v>
      </c>
      <c r="N19690" s="74">
        <v>91</v>
      </c>
    </row>
    <row r="19691" spans="1:14">
      <c r="A19691" s="43" t="str">
        <f t="shared" si="947"/>
        <v>137106400110106004</v>
      </c>
      <c r="B19691" s="28">
        <f t="shared" si="948"/>
        <v>12</v>
      </c>
      <c r="C19691" s="28">
        <f t="shared" si="949"/>
        <v>9</v>
      </c>
      <c r="K19691" s="73" t="s">
        <v>9192</v>
      </c>
      <c r="L19691" s="73" t="s">
        <v>9189</v>
      </c>
      <c r="M19691" s="74">
        <v>3</v>
      </c>
      <c r="N19691" s="74">
        <v>9</v>
      </c>
    </row>
    <row r="19692" spans="1:14">
      <c r="A19692" s="43" t="str">
        <f t="shared" si="947"/>
        <v>137106400110106005</v>
      </c>
      <c r="B19692" s="28">
        <f t="shared" si="948"/>
        <v>65</v>
      </c>
      <c r="C19692" s="28">
        <f t="shared" si="949"/>
        <v>40</v>
      </c>
      <c r="K19692" s="73" t="s">
        <v>9193</v>
      </c>
      <c r="L19692" s="73" t="s">
        <v>9189</v>
      </c>
      <c r="M19692" s="74">
        <v>25</v>
      </c>
      <c r="N19692" s="74">
        <v>40</v>
      </c>
    </row>
    <row r="19693" spans="1:14">
      <c r="A19693" s="43" t="str">
        <f t="shared" si="947"/>
        <v>137106400110106006</v>
      </c>
      <c r="B19693" s="28">
        <f t="shared" si="948"/>
        <v>25</v>
      </c>
      <c r="C19693" s="28">
        <f t="shared" si="949"/>
        <v>25</v>
      </c>
      <c r="K19693" s="73" t="s">
        <v>9194</v>
      </c>
      <c r="L19693" s="73" t="s">
        <v>9189</v>
      </c>
      <c r="M19693" s="74">
        <v>0</v>
      </c>
      <c r="N19693" s="74">
        <v>25</v>
      </c>
    </row>
    <row r="19694" spans="1:14">
      <c r="A19694" s="43" t="str">
        <f t="shared" si="947"/>
        <v>137106400110106007</v>
      </c>
      <c r="B19694" s="28">
        <f t="shared" si="948"/>
        <v>160</v>
      </c>
      <c r="C19694" s="28">
        <f t="shared" si="949"/>
        <v>143</v>
      </c>
      <c r="K19694" s="73" t="s">
        <v>9195</v>
      </c>
      <c r="L19694" s="73" t="s">
        <v>9189</v>
      </c>
      <c r="M19694" s="74">
        <v>17</v>
      </c>
      <c r="N19694" s="74">
        <v>143</v>
      </c>
    </row>
    <row r="19695" spans="1:14">
      <c r="A19695" s="43" t="str">
        <f t="shared" si="947"/>
        <v>137106400110106008</v>
      </c>
      <c r="B19695" s="28">
        <f t="shared" si="948"/>
        <v>16</v>
      </c>
      <c r="C19695" s="28">
        <f t="shared" si="949"/>
        <v>14</v>
      </c>
      <c r="K19695" s="73" t="s">
        <v>9196</v>
      </c>
      <c r="L19695" s="73" t="s">
        <v>9189</v>
      </c>
      <c r="M19695" s="74">
        <v>2</v>
      </c>
      <c r="N19695" s="74">
        <v>14</v>
      </c>
    </row>
    <row r="19696" spans="1:14">
      <c r="A19696" s="43" t="str">
        <f t="shared" si="947"/>
        <v>137106400110106009</v>
      </c>
      <c r="B19696" s="28">
        <f t="shared" si="948"/>
        <v>11</v>
      </c>
      <c r="C19696" s="28">
        <f t="shared" si="949"/>
        <v>11</v>
      </c>
      <c r="K19696" s="73" t="s">
        <v>9197</v>
      </c>
      <c r="L19696" s="73" t="s">
        <v>9189</v>
      </c>
      <c r="M19696" s="74">
        <v>0</v>
      </c>
      <c r="N19696" s="74">
        <v>11</v>
      </c>
    </row>
    <row r="19697" spans="1:14">
      <c r="A19697" s="43" t="str">
        <f t="shared" si="947"/>
        <v>137106400110106010</v>
      </c>
      <c r="B19697" s="28">
        <f t="shared" si="948"/>
        <v>5</v>
      </c>
      <c r="C19697" s="28">
        <f t="shared" si="949"/>
        <v>5</v>
      </c>
      <c r="K19697" s="73" t="s">
        <v>9198</v>
      </c>
      <c r="L19697" s="73" t="s">
        <v>9189</v>
      </c>
      <c r="M19697" s="74">
        <v>0</v>
      </c>
      <c r="N19697" s="74">
        <v>5</v>
      </c>
    </row>
    <row r="19698" spans="1:14">
      <c r="A19698" s="43" t="str">
        <f t="shared" si="947"/>
        <v>137106400110106011</v>
      </c>
      <c r="B19698" s="28">
        <f t="shared" si="948"/>
        <v>0</v>
      </c>
      <c r="C19698" s="28">
        <f t="shared" si="949"/>
        <v>0</v>
      </c>
      <c r="K19698" s="73" t="s">
        <v>9199</v>
      </c>
      <c r="L19698" s="73" t="s">
        <v>9189</v>
      </c>
      <c r="M19698" s="74">
        <v>0</v>
      </c>
      <c r="N19698" s="74">
        <v>0</v>
      </c>
    </row>
    <row r="19699" spans="1:14">
      <c r="A19699" s="43" t="str">
        <f t="shared" si="947"/>
        <v>137106400110106012</v>
      </c>
      <c r="B19699" s="28">
        <f t="shared" si="948"/>
        <v>9</v>
      </c>
      <c r="C19699" s="28">
        <f t="shared" si="949"/>
        <v>9</v>
      </c>
      <c r="K19699" s="73" t="s">
        <v>9200</v>
      </c>
      <c r="L19699" s="73" t="s">
        <v>9189</v>
      </c>
      <c r="M19699" s="74">
        <v>0</v>
      </c>
      <c r="N19699" s="74">
        <v>9</v>
      </c>
    </row>
    <row r="19700" spans="1:14">
      <c r="A19700" s="43" t="str">
        <f t="shared" si="947"/>
        <v>137106400110106013</v>
      </c>
      <c r="B19700" s="28">
        <f t="shared" si="948"/>
        <v>8</v>
      </c>
      <c r="C19700" s="28">
        <f t="shared" si="949"/>
        <v>6</v>
      </c>
      <c r="K19700" s="73" t="s">
        <v>9201</v>
      </c>
      <c r="L19700" s="73" t="s">
        <v>9189</v>
      </c>
      <c r="M19700" s="74">
        <v>2</v>
      </c>
      <c r="N19700" s="74">
        <v>6</v>
      </c>
    </row>
    <row r="19701" spans="1:14">
      <c r="A19701" s="43" t="str">
        <f t="shared" si="947"/>
        <v>137106400110106014</v>
      </c>
      <c r="B19701" s="28">
        <f t="shared" si="948"/>
        <v>20</v>
      </c>
      <c r="C19701" s="28">
        <f t="shared" si="949"/>
        <v>15</v>
      </c>
      <c r="K19701" s="73" t="s">
        <v>9202</v>
      </c>
      <c r="L19701" s="73" t="s">
        <v>9189</v>
      </c>
      <c r="M19701" s="74">
        <v>5</v>
      </c>
      <c r="N19701" s="74">
        <v>15</v>
      </c>
    </row>
    <row r="19702" spans="1:14">
      <c r="A19702" s="43" t="str">
        <f t="shared" si="947"/>
        <v>137106400110106015</v>
      </c>
      <c r="B19702" s="28">
        <f t="shared" si="948"/>
        <v>23</v>
      </c>
      <c r="C19702" s="28">
        <f t="shared" si="949"/>
        <v>23</v>
      </c>
      <c r="K19702" s="73" t="s">
        <v>9203</v>
      </c>
      <c r="L19702" s="73" t="s">
        <v>9189</v>
      </c>
      <c r="M19702" s="74">
        <v>0</v>
      </c>
      <c r="N19702" s="74">
        <v>23</v>
      </c>
    </row>
    <row r="19703" spans="1:14">
      <c r="A19703" s="43" t="str">
        <f t="shared" si="947"/>
        <v>137106400110106016</v>
      </c>
      <c r="B19703" s="28">
        <f t="shared" si="948"/>
        <v>25</v>
      </c>
      <c r="C19703" s="28">
        <f t="shared" si="949"/>
        <v>25</v>
      </c>
      <c r="K19703" s="73" t="s">
        <v>9204</v>
      </c>
      <c r="L19703" s="73" t="s">
        <v>9189</v>
      </c>
      <c r="M19703" s="74">
        <v>0</v>
      </c>
      <c r="N19703" s="74">
        <v>25</v>
      </c>
    </row>
    <row r="19704" spans="1:14">
      <c r="A19704" s="43" t="str">
        <f t="shared" si="947"/>
        <v>137106400110106017</v>
      </c>
      <c r="B19704" s="28">
        <f t="shared" si="948"/>
        <v>65</v>
      </c>
      <c r="C19704" s="28">
        <f t="shared" si="949"/>
        <v>64</v>
      </c>
      <c r="K19704" s="73" t="s">
        <v>9205</v>
      </c>
      <c r="L19704" s="73" t="s">
        <v>9189</v>
      </c>
      <c r="M19704" s="74">
        <v>1</v>
      </c>
      <c r="N19704" s="74">
        <v>64</v>
      </c>
    </row>
    <row r="19705" spans="1:14">
      <c r="A19705" s="43" t="str">
        <f t="shared" si="947"/>
        <v>137106400110106018</v>
      </c>
      <c r="B19705" s="28">
        <f t="shared" si="948"/>
        <v>38</v>
      </c>
      <c r="C19705" s="28">
        <f t="shared" si="949"/>
        <v>38</v>
      </c>
      <c r="K19705" s="73" t="s">
        <v>9206</v>
      </c>
      <c r="L19705" s="73" t="s">
        <v>9189</v>
      </c>
      <c r="M19705" s="74">
        <v>0</v>
      </c>
      <c r="N19705" s="74">
        <v>38</v>
      </c>
    </row>
    <row r="19706" spans="1:14">
      <c r="A19706" s="43" t="str">
        <f t="shared" si="947"/>
        <v>137106400110106019</v>
      </c>
      <c r="B19706" s="28">
        <f t="shared" si="948"/>
        <v>17</v>
      </c>
      <c r="C19706" s="28">
        <f t="shared" si="949"/>
        <v>17</v>
      </c>
      <c r="K19706" s="73" t="s">
        <v>9207</v>
      </c>
      <c r="L19706" s="73" t="s">
        <v>9189</v>
      </c>
      <c r="M19706" s="74">
        <v>0</v>
      </c>
      <c r="N19706" s="74">
        <v>17</v>
      </c>
    </row>
    <row r="19707" spans="1:14">
      <c r="A19707" s="43" t="str">
        <f t="shared" si="947"/>
        <v>137106400110106020</v>
      </c>
      <c r="B19707" s="28">
        <f t="shared" si="948"/>
        <v>95</v>
      </c>
      <c r="C19707" s="28">
        <f t="shared" si="949"/>
        <v>95</v>
      </c>
      <c r="K19707" s="73" t="s">
        <v>9208</v>
      </c>
      <c r="L19707" s="73" t="s">
        <v>9189</v>
      </c>
      <c r="M19707" s="74">
        <v>0</v>
      </c>
      <c r="N19707" s="74">
        <v>95</v>
      </c>
    </row>
    <row r="19708" spans="1:14">
      <c r="A19708" s="43" t="str">
        <f t="shared" si="947"/>
        <v>137106400110106021</v>
      </c>
      <c r="B19708" s="28">
        <f t="shared" si="948"/>
        <v>65</v>
      </c>
      <c r="C19708" s="28">
        <f t="shared" si="949"/>
        <v>57</v>
      </c>
      <c r="K19708" s="73" t="s">
        <v>9209</v>
      </c>
      <c r="L19708" s="73" t="s">
        <v>9189</v>
      </c>
      <c r="M19708" s="74">
        <v>8</v>
      </c>
      <c r="N19708" s="74">
        <v>57</v>
      </c>
    </row>
    <row r="19709" spans="1:14">
      <c r="A19709" s="43" t="str">
        <f t="shared" si="947"/>
        <v>137106400110106022</v>
      </c>
      <c r="B19709" s="28">
        <f t="shared" si="948"/>
        <v>1</v>
      </c>
      <c r="C19709" s="28">
        <f t="shared" si="949"/>
        <v>1</v>
      </c>
      <c r="K19709" s="73" t="s">
        <v>9210</v>
      </c>
      <c r="L19709" s="73" t="s">
        <v>9189</v>
      </c>
      <c r="M19709" s="74">
        <v>0</v>
      </c>
      <c r="N19709" s="74">
        <v>1</v>
      </c>
    </row>
    <row r="19710" spans="1:14">
      <c r="A19710" s="43" t="str">
        <f t="shared" si="947"/>
        <v>137106400110106023</v>
      </c>
      <c r="B19710" s="28">
        <f t="shared" si="948"/>
        <v>36</v>
      </c>
      <c r="C19710" s="28">
        <f t="shared" si="949"/>
        <v>33</v>
      </c>
      <c r="K19710" s="73" t="s">
        <v>9211</v>
      </c>
      <c r="L19710" s="73" t="s">
        <v>9189</v>
      </c>
      <c r="M19710" s="74">
        <v>3</v>
      </c>
      <c r="N19710" s="74">
        <v>33</v>
      </c>
    </row>
    <row r="19711" spans="1:14">
      <c r="A19711" s="43" t="str">
        <f t="shared" si="947"/>
        <v>137106400110106024</v>
      </c>
      <c r="B19711" s="28">
        <f t="shared" si="948"/>
        <v>27</v>
      </c>
      <c r="C19711" s="28">
        <f t="shared" si="949"/>
        <v>13</v>
      </c>
      <c r="K19711" s="73" t="s">
        <v>9212</v>
      </c>
      <c r="L19711" s="73" t="s">
        <v>9189</v>
      </c>
      <c r="M19711" s="74">
        <v>14</v>
      </c>
      <c r="N19711" s="74">
        <v>13</v>
      </c>
    </row>
    <row r="19712" spans="1:14">
      <c r="A19712" s="43" t="str">
        <f t="shared" si="947"/>
        <v>137106400110106025</v>
      </c>
      <c r="B19712" s="28">
        <f t="shared" si="948"/>
        <v>74</v>
      </c>
      <c r="C19712" s="28">
        <f t="shared" si="949"/>
        <v>43</v>
      </c>
      <c r="K19712" s="73" t="s">
        <v>9213</v>
      </c>
      <c r="L19712" s="73" t="s">
        <v>9189</v>
      </c>
      <c r="M19712" s="74">
        <v>31</v>
      </c>
      <c r="N19712" s="74">
        <v>43</v>
      </c>
    </row>
    <row r="19713" spans="1:14">
      <c r="A19713" s="43" t="str">
        <f t="shared" si="947"/>
        <v>137106400110106026</v>
      </c>
      <c r="B19713" s="28">
        <f t="shared" si="948"/>
        <v>15</v>
      </c>
      <c r="C19713" s="28">
        <f t="shared" si="949"/>
        <v>15</v>
      </c>
      <c r="K19713" s="73" t="s">
        <v>9214</v>
      </c>
      <c r="L19713" s="73" t="s">
        <v>9189</v>
      </c>
      <c r="M19713" s="74">
        <v>0</v>
      </c>
      <c r="N19713" s="74">
        <v>15</v>
      </c>
    </row>
    <row r="19714" spans="1:14">
      <c r="A19714" s="43" t="str">
        <f t="shared" si="947"/>
        <v>137106400110106027</v>
      </c>
      <c r="B19714" s="28">
        <f t="shared" si="948"/>
        <v>61</v>
      </c>
      <c r="C19714" s="28">
        <f t="shared" si="949"/>
        <v>44</v>
      </c>
      <c r="K19714" s="73" t="s">
        <v>9215</v>
      </c>
      <c r="L19714" s="73" t="s">
        <v>9189</v>
      </c>
      <c r="M19714" s="74">
        <v>17</v>
      </c>
      <c r="N19714" s="74">
        <v>44</v>
      </c>
    </row>
    <row r="19715" spans="1:14">
      <c r="A19715" s="43" t="str">
        <f t="shared" si="947"/>
        <v>137106400110106028</v>
      </c>
      <c r="B19715" s="28">
        <f t="shared" si="948"/>
        <v>20</v>
      </c>
      <c r="C19715" s="28">
        <f t="shared" si="949"/>
        <v>18</v>
      </c>
      <c r="K19715" s="73" t="s">
        <v>9216</v>
      </c>
      <c r="L19715" s="73" t="s">
        <v>9189</v>
      </c>
      <c r="M19715" s="74">
        <v>2</v>
      </c>
      <c r="N19715" s="74">
        <v>18</v>
      </c>
    </row>
    <row r="19716" spans="1:14">
      <c r="A19716" s="43" t="str">
        <f t="shared" si="947"/>
        <v>137106400110106029</v>
      </c>
      <c r="B19716" s="28">
        <f t="shared" si="948"/>
        <v>53</v>
      </c>
      <c r="C19716" s="28">
        <f t="shared" si="949"/>
        <v>23</v>
      </c>
      <c r="K19716" s="73" t="s">
        <v>9217</v>
      </c>
      <c r="L19716" s="73" t="s">
        <v>9189</v>
      </c>
      <c r="M19716" s="74">
        <v>30</v>
      </c>
      <c r="N19716" s="74">
        <v>23</v>
      </c>
    </row>
    <row r="19717" spans="1:14">
      <c r="A19717" s="43" t="str">
        <f t="shared" si="947"/>
        <v>137106400110106030</v>
      </c>
      <c r="B19717" s="28">
        <f t="shared" si="948"/>
        <v>6</v>
      </c>
      <c r="C19717" s="28">
        <f t="shared" si="949"/>
        <v>6</v>
      </c>
      <c r="K19717" s="73" t="s">
        <v>9218</v>
      </c>
      <c r="L19717" s="73" t="s">
        <v>9189</v>
      </c>
      <c r="M19717" s="74">
        <v>0</v>
      </c>
      <c r="N19717" s="74">
        <v>6</v>
      </c>
    </row>
    <row r="19718" spans="1:14">
      <c r="A19718" s="43" t="str">
        <f t="shared" ref="A19718:A19781" si="950">L19718&amp;K19718</f>
        <v>137106400110106031</v>
      </c>
      <c r="B19718" s="28">
        <f t="shared" ref="B19718:B19781" si="951">M19718+N19718</f>
        <v>4</v>
      </c>
      <c r="C19718" s="28">
        <f t="shared" ref="C19718:C19781" si="952">N19718</f>
        <v>4</v>
      </c>
      <c r="K19718" s="73" t="s">
        <v>9219</v>
      </c>
      <c r="L19718" s="73" t="s">
        <v>9189</v>
      </c>
      <c r="M19718" s="74">
        <v>0</v>
      </c>
      <c r="N19718" s="74">
        <v>4</v>
      </c>
    </row>
    <row r="19719" spans="1:14">
      <c r="A19719" s="43" t="str">
        <f t="shared" si="950"/>
        <v>137106400110106032</v>
      </c>
      <c r="B19719" s="28">
        <f t="shared" si="951"/>
        <v>103</v>
      </c>
      <c r="C19719" s="28">
        <f t="shared" si="952"/>
        <v>98</v>
      </c>
      <c r="K19719" s="73" t="s">
        <v>9220</v>
      </c>
      <c r="L19719" s="73" t="s">
        <v>9189</v>
      </c>
      <c r="M19719" s="74">
        <v>5</v>
      </c>
      <c r="N19719" s="74">
        <v>98</v>
      </c>
    </row>
    <row r="19720" spans="1:14">
      <c r="A19720" s="43" t="str">
        <f t="shared" si="950"/>
        <v>137106400110106033</v>
      </c>
      <c r="B19720" s="28">
        <f t="shared" si="951"/>
        <v>38</v>
      </c>
      <c r="C19720" s="28">
        <f t="shared" si="952"/>
        <v>37</v>
      </c>
      <c r="K19720" s="73" t="s">
        <v>9221</v>
      </c>
      <c r="L19720" s="73" t="s">
        <v>9189</v>
      </c>
      <c r="M19720" s="74">
        <v>1</v>
      </c>
      <c r="N19720" s="74">
        <v>37</v>
      </c>
    </row>
    <row r="19721" spans="1:14">
      <c r="A19721" s="43" t="str">
        <f t="shared" si="950"/>
        <v>137106400110106034</v>
      </c>
      <c r="B19721" s="28">
        <f t="shared" si="951"/>
        <v>7</v>
      </c>
      <c r="C19721" s="28">
        <f t="shared" si="952"/>
        <v>6</v>
      </c>
      <c r="K19721" s="73" t="s">
        <v>9222</v>
      </c>
      <c r="L19721" s="73" t="s">
        <v>9189</v>
      </c>
      <c r="M19721" s="74">
        <v>1</v>
      </c>
      <c r="N19721" s="74">
        <v>6</v>
      </c>
    </row>
    <row r="19722" spans="1:14">
      <c r="A19722" s="43" t="str">
        <f t="shared" si="950"/>
        <v>137106400110106035</v>
      </c>
      <c r="B19722" s="28">
        <f t="shared" si="951"/>
        <v>69</v>
      </c>
      <c r="C19722" s="28">
        <f t="shared" si="952"/>
        <v>68</v>
      </c>
      <c r="K19722" s="73" t="s">
        <v>9223</v>
      </c>
      <c r="L19722" s="73" t="s">
        <v>9189</v>
      </c>
      <c r="M19722" s="74">
        <v>1</v>
      </c>
      <c r="N19722" s="74">
        <v>68</v>
      </c>
    </row>
    <row r="19723" spans="1:14">
      <c r="A19723" s="43" t="str">
        <f t="shared" si="950"/>
        <v>137106400110106036</v>
      </c>
      <c r="B19723" s="28">
        <f t="shared" si="951"/>
        <v>62</v>
      </c>
      <c r="C19723" s="28">
        <f t="shared" si="952"/>
        <v>60</v>
      </c>
      <c r="K19723" s="73" t="s">
        <v>9224</v>
      </c>
      <c r="L19723" s="73" t="s">
        <v>9189</v>
      </c>
      <c r="M19723" s="74">
        <v>2</v>
      </c>
      <c r="N19723" s="74">
        <v>60</v>
      </c>
    </row>
    <row r="19724" spans="1:14">
      <c r="A19724" s="43" t="str">
        <f t="shared" si="950"/>
        <v>137106400110106037</v>
      </c>
      <c r="B19724" s="28">
        <f t="shared" si="951"/>
        <v>140</v>
      </c>
      <c r="C19724" s="28">
        <f t="shared" si="952"/>
        <v>139</v>
      </c>
      <c r="K19724" s="73" t="s">
        <v>9225</v>
      </c>
      <c r="L19724" s="73" t="s">
        <v>9189</v>
      </c>
      <c r="M19724" s="74">
        <v>1</v>
      </c>
      <c r="N19724" s="74">
        <v>139</v>
      </c>
    </row>
    <row r="19725" spans="1:14">
      <c r="A19725" s="43" t="str">
        <f t="shared" si="950"/>
        <v>137106400110106038</v>
      </c>
      <c r="B19725" s="28">
        <f t="shared" si="951"/>
        <v>37</v>
      </c>
      <c r="C19725" s="28">
        <f t="shared" si="952"/>
        <v>37</v>
      </c>
      <c r="K19725" s="73" t="s">
        <v>9226</v>
      </c>
      <c r="L19725" s="73" t="s">
        <v>9189</v>
      </c>
      <c r="M19725" s="74">
        <v>0</v>
      </c>
      <c r="N19725" s="74">
        <v>37</v>
      </c>
    </row>
    <row r="19726" spans="1:14">
      <c r="A19726" s="43" t="str">
        <f t="shared" si="950"/>
        <v>137107400110107001</v>
      </c>
      <c r="B19726" s="28">
        <f t="shared" si="951"/>
        <v>3</v>
      </c>
      <c r="C19726" s="28">
        <f t="shared" si="952"/>
        <v>1</v>
      </c>
      <c r="K19726" s="73" t="s">
        <v>8822</v>
      </c>
      <c r="L19726" s="73" t="s">
        <v>9227</v>
      </c>
      <c r="M19726" s="74">
        <v>2</v>
      </c>
      <c r="N19726" s="74">
        <v>1</v>
      </c>
    </row>
    <row r="19727" spans="1:14">
      <c r="A19727" s="43" t="str">
        <f t="shared" si="950"/>
        <v>137107400110107002</v>
      </c>
      <c r="B19727" s="28">
        <f t="shared" si="951"/>
        <v>24</v>
      </c>
      <c r="C19727" s="28">
        <f t="shared" si="952"/>
        <v>9</v>
      </c>
      <c r="K19727" s="73" t="s">
        <v>8824</v>
      </c>
      <c r="L19727" s="73" t="s">
        <v>9227</v>
      </c>
      <c r="M19727" s="74">
        <v>15</v>
      </c>
      <c r="N19727" s="74">
        <v>9</v>
      </c>
    </row>
    <row r="19728" spans="1:14">
      <c r="A19728" s="43" t="str">
        <f t="shared" si="950"/>
        <v>137107400110107003</v>
      </c>
      <c r="B19728" s="28">
        <f t="shared" si="951"/>
        <v>52</v>
      </c>
      <c r="C19728" s="28">
        <f t="shared" si="952"/>
        <v>6</v>
      </c>
      <c r="K19728" s="73" t="s">
        <v>9228</v>
      </c>
      <c r="L19728" s="73" t="s">
        <v>9227</v>
      </c>
      <c r="M19728" s="74">
        <v>46</v>
      </c>
      <c r="N19728" s="74">
        <v>6</v>
      </c>
    </row>
    <row r="19729" spans="1:14">
      <c r="A19729" s="43" t="str">
        <f t="shared" si="950"/>
        <v>137107400110107004</v>
      </c>
      <c r="B19729" s="28">
        <f t="shared" si="951"/>
        <v>124</v>
      </c>
      <c r="C19729" s="28">
        <f t="shared" si="952"/>
        <v>33</v>
      </c>
      <c r="K19729" s="73" t="s">
        <v>9229</v>
      </c>
      <c r="L19729" s="73" t="s">
        <v>9227</v>
      </c>
      <c r="M19729" s="74">
        <v>91</v>
      </c>
      <c r="N19729" s="74">
        <v>33</v>
      </c>
    </row>
    <row r="19730" spans="1:14">
      <c r="A19730" s="43" t="str">
        <f t="shared" si="950"/>
        <v>137107400110107005</v>
      </c>
      <c r="B19730" s="28">
        <f t="shared" si="951"/>
        <v>12</v>
      </c>
      <c r="C19730" s="28">
        <f t="shared" si="952"/>
        <v>4</v>
      </c>
      <c r="K19730" s="73" t="s">
        <v>9230</v>
      </c>
      <c r="L19730" s="73" t="s">
        <v>9227</v>
      </c>
      <c r="M19730" s="74">
        <v>8</v>
      </c>
      <c r="N19730" s="74">
        <v>4</v>
      </c>
    </row>
    <row r="19731" spans="1:14">
      <c r="A19731" s="43" t="str">
        <f t="shared" si="950"/>
        <v>137107400110107006</v>
      </c>
      <c r="B19731" s="28">
        <f t="shared" si="951"/>
        <v>11</v>
      </c>
      <c r="C19731" s="28">
        <f t="shared" si="952"/>
        <v>9</v>
      </c>
      <c r="K19731" s="73" t="s">
        <v>9231</v>
      </c>
      <c r="L19731" s="73" t="s">
        <v>9227</v>
      </c>
      <c r="M19731" s="74">
        <v>2</v>
      </c>
      <c r="N19731" s="74">
        <v>9</v>
      </c>
    </row>
    <row r="19732" spans="1:14">
      <c r="A19732" s="43" t="str">
        <f t="shared" si="950"/>
        <v>137107400110107007</v>
      </c>
      <c r="B19732" s="28">
        <f t="shared" si="951"/>
        <v>8</v>
      </c>
      <c r="C19732" s="28">
        <f t="shared" si="952"/>
        <v>2</v>
      </c>
      <c r="K19732" s="73" t="s">
        <v>9232</v>
      </c>
      <c r="L19732" s="73" t="s">
        <v>9227</v>
      </c>
      <c r="M19732" s="74">
        <v>6</v>
      </c>
      <c r="N19732" s="74">
        <v>2</v>
      </c>
    </row>
    <row r="19733" spans="1:14">
      <c r="A19733" s="43" t="str">
        <f t="shared" si="950"/>
        <v>137107400110107008</v>
      </c>
      <c r="B19733" s="28">
        <f t="shared" si="951"/>
        <v>12</v>
      </c>
      <c r="C19733" s="28">
        <f t="shared" si="952"/>
        <v>10</v>
      </c>
      <c r="K19733" s="73" t="s">
        <v>9233</v>
      </c>
      <c r="L19733" s="73" t="s">
        <v>9227</v>
      </c>
      <c r="M19733" s="74">
        <v>2</v>
      </c>
      <c r="N19733" s="74">
        <v>10</v>
      </c>
    </row>
    <row r="19734" spans="1:14">
      <c r="A19734" s="43" t="str">
        <f t="shared" si="950"/>
        <v>137107400110107009</v>
      </c>
      <c r="B19734" s="28">
        <f t="shared" si="951"/>
        <v>38</v>
      </c>
      <c r="C19734" s="28">
        <f t="shared" si="952"/>
        <v>23</v>
      </c>
      <c r="K19734" s="73" t="s">
        <v>9234</v>
      </c>
      <c r="L19734" s="73" t="s">
        <v>9227</v>
      </c>
      <c r="M19734" s="74">
        <v>15</v>
      </c>
      <c r="N19734" s="74">
        <v>23</v>
      </c>
    </row>
    <row r="19735" spans="1:14">
      <c r="A19735" s="43" t="str">
        <f t="shared" si="950"/>
        <v>137107400110107010</v>
      </c>
      <c r="B19735" s="28">
        <f t="shared" si="951"/>
        <v>92</v>
      </c>
      <c r="C19735" s="28">
        <f t="shared" si="952"/>
        <v>29</v>
      </c>
      <c r="K19735" s="73" t="s">
        <v>9235</v>
      </c>
      <c r="L19735" s="73" t="s">
        <v>9227</v>
      </c>
      <c r="M19735" s="74">
        <v>63</v>
      </c>
      <c r="N19735" s="74">
        <v>29</v>
      </c>
    </row>
    <row r="19736" spans="1:14">
      <c r="A19736" s="43" t="str">
        <f t="shared" si="950"/>
        <v>137107400110107011</v>
      </c>
      <c r="B19736" s="28">
        <f t="shared" si="951"/>
        <v>51</v>
      </c>
      <c r="C19736" s="28">
        <f t="shared" si="952"/>
        <v>16</v>
      </c>
      <c r="K19736" s="73" t="s">
        <v>9236</v>
      </c>
      <c r="L19736" s="73" t="s">
        <v>9227</v>
      </c>
      <c r="M19736" s="74">
        <v>35</v>
      </c>
      <c r="N19736" s="74">
        <v>16</v>
      </c>
    </row>
    <row r="19737" spans="1:14">
      <c r="A19737" s="43" t="str">
        <f t="shared" si="950"/>
        <v>137107400110107012</v>
      </c>
      <c r="B19737" s="28">
        <f t="shared" si="951"/>
        <v>54</v>
      </c>
      <c r="C19737" s="28">
        <f t="shared" si="952"/>
        <v>13</v>
      </c>
      <c r="K19737" s="73" t="s">
        <v>9237</v>
      </c>
      <c r="L19737" s="73" t="s">
        <v>9227</v>
      </c>
      <c r="M19737" s="74">
        <v>41</v>
      </c>
      <c r="N19737" s="74">
        <v>13</v>
      </c>
    </row>
    <row r="19738" spans="1:14">
      <c r="A19738" s="43" t="str">
        <f t="shared" si="950"/>
        <v>137107400110107013</v>
      </c>
      <c r="B19738" s="28">
        <f t="shared" si="951"/>
        <v>18</v>
      </c>
      <c r="C19738" s="28">
        <f t="shared" si="952"/>
        <v>6</v>
      </c>
      <c r="K19738" s="73" t="s">
        <v>9238</v>
      </c>
      <c r="L19738" s="73" t="s">
        <v>9227</v>
      </c>
      <c r="M19738" s="74">
        <v>12</v>
      </c>
      <c r="N19738" s="74">
        <v>6</v>
      </c>
    </row>
    <row r="19739" spans="1:14">
      <c r="A19739" s="43" t="str">
        <f t="shared" si="950"/>
        <v>137107400110107014</v>
      </c>
      <c r="B19739" s="28">
        <f t="shared" si="951"/>
        <v>21</v>
      </c>
      <c r="C19739" s="28">
        <f t="shared" si="952"/>
        <v>14</v>
      </c>
      <c r="K19739" s="73" t="s">
        <v>9239</v>
      </c>
      <c r="L19739" s="73" t="s">
        <v>9227</v>
      </c>
      <c r="M19739" s="74">
        <v>7</v>
      </c>
      <c r="N19739" s="74">
        <v>14</v>
      </c>
    </row>
    <row r="19740" spans="1:14">
      <c r="A19740" s="43" t="str">
        <f t="shared" si="950"/>
        <v>137107400110107015</v>
      </c>
      <c r="B19740" s="28">
        <f t="shared" si="951"/>
        <v>15</v>
      </c>
      <c r="C19740" s="28">
        <f t="shared" si="952"/>
        <v>9</v>
      </c>
      <c r="K19740" s="73" t="s">
        <v>9240</v>
      </c>
      <c r="L19740" s="73" t="s">
        <v>9227</v>
      </c>
      <c r="M19740" s="74">
        <v>6</v>
      </c>
      <c r="N19740" s="74">
        <v>9</v>
      </c>
    </row>
    <row r="19741" spans="1:14">
      <c r="A19741" s="43" t="str">
        <f t="shared" si="950"/>
        <v>137107400110107016</v>
      </c>
      <c r="B19741" s="28">
        <f t="shared" si="951"/>
        <v>19</v>
      </c>
      <c r="C19741" s="28">
        <f t="shared" si="952"/>
        <v>14</v>
      </c>
      <c r="K19741" s="73" t="s">
        <v>9241</v>
      </c>
      <c r="L19741" s="73" t="s">
        <v>9227</v>
      </c>
      <c r="M19741" s="74">
        <v>5</v>
      </c>
      <c r="N19741" s="74">
        <v>14</v>
      </c>
    </row>
    <row r="19742" spans="1:14">
      <c r="A19742" s="43" t="str">
        <f t="shared" si="950"/>
        <v>137107400110107017</v>
      </c>
      <c r="B19742" s="28">
        <f t="shared" si="951"/>
        <v>17</v>
      </c>
      <c r="C19742" s="28">
        <f t="shared" si="952"/>
        <v>10</v>
      </c>
      <c r="K19742" s="73" t="s">
        <v>9242</v>
      </c>
      <c r="L19742" s="73" t="s">
        <v>9227</v>
      </c>
      <c r="M19742" s="74">
        <v>7</v>
      </c>
      <c r="N19742" s="74">
        <v>10</v>
      </c>
    </row>
    <row r="19743" spans="1:14">
      <c r="A19743" s="43" t="str">
        <f t="shared" si="950"/>
        <v>137107400110107018</v>
      </c>
      <c r="B19743" s="28">
        <f t="shared" si="951"/>
        <v>14</v>
      </c>
      <c r="C19743" s="28">
        <f t="shared" si="952"/>
        <v>1</v>
      </c>
      <c r="K19743" s="73" t="s">
        <v>9243</v>
      </c>
      <c r="L19743" s="73" t="s">
        <v>9227</v>
      </c>
      <c r="M19743" s="74">
        <v>13</v>
      </c>
      <c r="N19743" s="74">
        <v>1</v>
      </c>
    </row>
    <row r="19744" spans="1:14">
      <c r="A19744" s="43" t="str">
        <f t="shared" si="950"/>
        <v>137107400110107019</v>
      </c>
      <c r="B19744" s="28">
        <f t="shared" si="951"/>
        <v>9</v>
      </c>
      <c r="C19744" s="28">
        <f t="shared" si="952"/>
        <v>3</v>
      </c>
      <c r="K19744" s="73" t="s">
        <v>9244</v>
      </c>
      <c r="L19744" s="73" t="s">
        <v>9227</v>
      </c>
      <c r="M19744" s="74">
        <v>6</v>
      </c>
      <c r="N19744" s="74">
        <v>3</v>
      </c>
    </row>
    <row r="19745" spans="1:14">
      <c r="A19745" s="43" t="str">
        <f t="shared" si="950"/>
        <v>137107400110107020</v>
      </c>
      <c r="B19745" s="28">
        <f t="shared" si="951"/>
        <v>14</v>
      </c>
      <c r="C19745" s="28">
        <f t="shared" si="952"/>
        <v>8</v>
      </c>
      <c r="K19745" s="73" t="s">
        <v>9245</v>
      </c>
      <c r="L19745" s="73" t="s">
        <v>9227</v>
      </c>
      <c r="M19745" s="74">
        <v>6</v>
      </c>
      <c r="N19745" s="74">
        <v>8</v>
      </c>
    </row>
    <row r="19746" spans="1:14">
      <c r="A19746" s="43" t="str">
        <f t="shared" si="950"/>
        <v>137107400110107021</v>
      </c>
      <c r="B19746" s="28">
        <f t="shared" si="951"/>
        <v>15</v>
      </c>
      <c r="C19746" s="28">
        <f t="shared" si="952"/>
        <v>9</v>
      </c>
      <c r="K19746" s="73" t="s">
        <v>9246</v>
      </c>
      <c r="L19746" s="73" t="s">
        <v>9227</v>
      </c>
      <c r="M19746" s="74">
        <v>6</v>
      </c>
      <c r="N19746" s="74">
        <v>9</v>
      </c>
    </row>
    <row r="19747" spans="1:14">
      <c r="A19747" s="43" t="str">
        <f t="shared" si="950"/>
        <v>137107400110107022</v>
      </c>
      <c r="B19747" s="28">
        <f t="shared" si="951"/>
        <v>6</v>
      </c>
      <c r="C19747" s="28">
        <f t="shared" si="952"/>
        <v>3</v>
      </c>
      <c r="K19747" s="73" t="s">
        <v>9247</v>
      </c>
      <c r="L19747" s="73" t="s">
        <v>9227</v>
      </c>
      <c r="M19747" s="74">
        <v>3</v>
      </c>
      <c r="N19747" s="74">
        <v>3</v>
      </c>
    </row>
    <row r="19748" spans="1:14">
      <c r="A19748" s="43" t="str">
        <f t="shared" si="950"/>
        <v>137107400110107023</v>
      </c>
      <c r="B19748" s="28">
        <f t="shared" si="951"/>
        <v>16</v>
      </c>
      <c r="C19748" s="28">
        <f t="shared" si="952"/>
        <v>9</v>
      </c>
      <c r="K19748" s="73" t="s">
        <v>9248</v>
      </c>
      <c r="L19748" s="73" t="s">
        <v>9227</v>
      </c>
      <c r="M19748" s="74">
        <v>7</v>
      </c>
      <c r="N19748" s="74">
        <v>9</v>
      </c>
    </row>
    <row r="19749" spans="1:14">
      <c r="A19749" s="43" t="str">
        <f t="shared" si="950"/>
        <v>137107400110107024</v>
      </c>
      <c r="B19749" s="28">
        <f t="shared" si="951"/>
        <v>19</v>
      </c>
      <c r="C19749" s="28">
        <f t="shared" si="952"/>
        <v>17</v>
      </c>
      <c r="K19749" s="73" t="s">
        <v>9249</v>
      </c>
      <c r="L19749" s="73" t="s">
        <v>9227</v>
      </c>
      <c r="M19749" s="74">
        <v>2</v>
      </c>
      <c r="N19749" s="74">
        <v>17</v>
      </c>
    </row>
    <row r="19750" spans="1:14">
      <c r="A19750" s="43" t="str">
        <f t="shared" si="950"/>
        <v>137107400110107025</v>
      </c>
      <c r="B19750" s="28">
        <f t="shared" si="951"/>
        <v>27</v>
      </c>
      <c r="C19750" s="28">
        <f t="shared" si="952"/>
        <v>6</v>
      </c>
      <c r="K19750" s="73" t="s">
        <v>9250</v>
      </c>
      <c r="L19750" s="73" t="s">
        <v>9227</v>
      </c>
      <c r="M19750" s="74">
        <v>21</v>
      </c>
      <c r="N19750" s="74">
        <v>6</v>
      </c>
    </row>
    <row r="19751" spans="1:14">
      <c r="A19751" s="43" t="str">
        <f t="shared" si="950"/>
        <v>137107400110107026</v>
      </c>
      <c r="B19751" s="28">
        <f t="shared" si="951"/>
        <v>30</v>
      </c>
      <c r="C19751" s="28">
        <f t="shared" si="952"/>
        <v>3</v>
      </c>
      <c r="K19751" s="73" t="s">
        <v>9251</v>
      </c>
      <c r="L19751" s="73" t="s">
        <v>9227</v>
      </c>
      <c r="M19751" s="74">
        <v>27</v>
      </c>
      <c r="N19751" s="74">
        <v>3</v>
      </c>
    </row>
    <row r="19752" spans="1:14">
      <c r="A19752" s="43" t="str">
        <f t="shared" si="950"/>
        <v>137108400110108001</v>
      </c>
      <c r="B19752" s="28">
        <f t="shared" si="951"/>
        <v>27</v>
      </c>
      <c r="C19752" s="28">
        <f t="shared" si="952"/>
        <v>27</v>
      </c>
      <c r="K19752" s="73" t="s">
        <v>8825</v>
      </c>
      <c r="L19752" s="73" t="s">
        <v>9252</v>
      </c>
      <c r="M19752" s="74">
        <v>0</v>
      </c>
      <c r="N19752" s="74">
        <v>27</v>
      </c>
    </row>
    <row r="19753" spans="1:14">
      <c r="A19753" s="43" t="str">
        <f t="shared" si="950"/>
        <v>137108400110108002</v>
      </c>
      <c r="B19753" s="28">
        <f t="shared" si="951"/>
        <v>28</v>
      </c>
      <c r="C19753" s="28">
        <f t="shared" si="952"/>
        <v>27</v>
      </c>
      <c r="K19753" s="73" t="s">
        <v>8827</v>
      </c>
      <c r="L19753" s="73" t="s">
        <v>9252</v>
      </c>
      <c r="M19753" s="74">
        <v>1</v>
      </c>
      <c r="N19753" s="74">
        <v>27</v>
      </c>
    </row>
    <row r="19754" spans="1:14">
      <c r="A19754" s="43" t="str">
        <f t="shared" si="950"/>
        <v>137108400110108003</v>
      </c>
      <c r="B19754" s="28">
        <f t="shared" si="951"/>
        <v>32</v>
      </c>
      <c r="C19754" s="28">
        <f t="shared" si="952"/>
        <v>32</v>
      </c>
      <c r="K19754" s="73" t="s">
        <v>9253</v>
      </c>
      <c r="L19754" s="73" t="s">
        <v>9252</v>
      </c>
      <c r="M19754" s="74">
        <v>0</v>
      </c>
      <c r="N19754" s="74">
        <v>32</v>
      </c>
    </row>
    <row r="19755" spans="1:14">
      <c r="A19755" s="43" t="str">
        <f t="shared" si="950"/>
        <v>137108400110108004</v>
      </c>
      <c r="B19755" s="28">
        <f t="shared" si="951"/>
        <v>68</v>
      </c>
      <c r="C19755" s="28">
        <f t="shared" si="952"/>
        <v>68</v>
      </c>
      <c r="K19755" s="73" t="s">
        <v>9254</v>
      </c>
      <c r="L19755" s="73" t="s">
        <v>9252</v>
      </c>
      <c r="M19755" s="74">
        <v>0</v>
      </c>
      <c r="N19755" s="74">
        <v>68</v>
      </c>
    </row>
    <row r="19756" spans="1:14">
      <c r="A19756" s="43" t="str">
        <f t="shared" si="950"/>
        <v>137108400110108005</v>
      </c>
      <c r="B19756" s="28">
        <f t="shared" si="951"/>
        <v>242</v>
      </c>
      <c r="C19756" s="28">
        <f t="shared" si="952"/>
        <v>242</v>
      </c>
      <c r="K19756" s="73" t="s">
        <v>9255</v>
      </c>
      <c r="L19756" s="73" t="s">
        <v>9252</v>
      </c>
      <c r="M19756" s="74">
        <v>0</v>
      </c>
      <c r="N19756" s="74">
        <v>242</v>
      </c>
    </row>
    <row r="19757" spans="1:14">
      <c r="A19757" s="43" t="str">
        <f t="shared" si="950"/>
        <v>137108400110108006</v>
      </c>
      <c r="B19757" s="28">
        <f t="shared" si="951"/>
        <v>20</v>
      </c>
      <c r="C19757" s="28">
        <f t="shared" si="952"/>
        <v>20</v>
      </c>
      <c r="K19757" s="73" t="s">
        <v>9256</v>
      </c>
      <c r="L19757" s="73" t="s">
        <v>9252</v>
      </c>
      <c r="M19757" s="74">
        <v>0</v>
      </c>
      <c r="N19757" s="74">
        <v>20</v>
      </c>
    </row>
    <row r="19758" spans="1:14">
      <c r="A19758" s="43" t="str">
        <f t="shared" si="950"/>
        <v>137108400110108007</v>
      </c>
      <c r="B19758" s="28">
        <f t="shared" si="951"/>
        <v>0</v>
      </c>
      <c r="C19758" s="28">
        <f t="shared" si="952"/>
        <v>0</v>
      </c>
      <c r="K19758" s="73" t="s">
        <v>9257</v>
      </c>
      <c r="L19758" s="73" t="s">
        <v>9252</v>
      </c>
      <c r="M19758" s="74">
        <v>0</v>
      </c>
      <c r="N19758" s="74">
        <v>0</v>
      </c>
    </row>
    <row r="19759" spans="1:14">
      <c r="A19759" s="43" t="str">
        <f t="shared" si="950"/>
        <v>137108400110108008</v>
      </c>
      <c r="B19759" s="28">
        <f t="shared" si="951"/>
        <v>32</v>
      </c>
      <c r="C19759" s="28">
        <f t="shared" si="952"/>
        <v>32</v>
      </c>
      <c r="K19759" s="73" t="s">
        <v>9258</v>
      </c>
      <c r="L19759" s="73" t="s">
        <v>9252</v>
      </c>
      <c r="M19759" s="74">
        <v>0</v>
      </c>
      <c r="N19759" s="74">
        <v>32</v>
      </c>
    </row>
    <row r="19760" spans="1:14">
      <c r="A19760" s="43" t="str">
        <f t="shared" si="950"/>
        <v>137108400110108009</v>
      </c>
      <c r="B19760" s="28">
        <f t="shared" si="951"/>
        <v>149</v>
      </c>
      <c r="C19760" s="28">
        <f t="shared" si="952"/>
        <v>149</v>
      </c>
      <c r="K19760" s="73" t="s">
        <v>9259</v>
      </c>
      <c r="L19760" s="73" t="s">
        <v>9252</v>
      </c>
      <c r="M19760" s="74">
        <v>0</v>
      </c>
      <c r="N19760" s="74">
        <v>149</v>
      </c>
    </row>
    <row r="19761" spans="1:14">
      <c r="A19761" s="43" t="str">
        <f t="shared" si="950"/>
        <v>137108400110108010</v>
      </c>
      <c r="B19761" s="28">
        <f t="shared" si="951"/>
        <v>67</v>
      </c>
      <c r="C19761" s="28">
        <f t="shared" si="952"/>
        <v>67</v>
      </c>
      <c r="K19761" s="73" t="s">
        <v>9260</v>
      </c>
      <c r="L19761" s="73" t="s">
        <v>9252</v>
      </c>
      <c r="M19761" s="74">
        <v>0</v>
      </c>
      <c r="N19761" s="74">
        <v>67</v>
      </c>
    </row>
    <row r="19762" spans="1:14">
      <c r="A19762" s="43" t="str">
        <f t="shared" si="950"/>
        <v>137108400110108011</v>
      </c>
      <c r="B19762" s="28">
        <f t="shared" si="951"/>
        <v>9</v>
      </c>
      <c r="C19762" s="28">
        <f t="shared" si="952"/>
        <v>9</v>
      </c>
      <c r="K19762" s="73" t="s">
        <v>9261</v>
      </c>
      <c r="L19762" s="73" t="s">
        <v>9252</v>
      </c>
      <c r="M19762" s="74">
        <v>0</v>
      </c>
      <c r="N19762" s="74">
        <v>9</v>
      </c>
    </row>
    <row r="19763" spans="1:14">
      <c r="A19763" s="43" t="str">
        <f t="shared" si="950"/>
        <v>137108400110108012</v>
      </c>
      <c r="B19763" s="28">
        <f t="shared" si="951"/>
        <v>113</v>
      </c>
      <c r="C19763" s="28">
        <f t="shared" si="952"/>
        <v>113</v>
      </c>
      <c r="K19763" s="73" t="s">
        <v>9262</v>
      </c>
      <c r="L19763" s="73" t="s">
        <v>9252</v>
      </c>
      <c r="M19763" s="74">
        <v>0</v>
      </c>
      <c r="N19763" s="74">
        <v>113</v>
      </c>
    </row>
    <row r="19764" spans="1:14">
      <c r="A19764" s="43" t="str">
        <f t="shared" si="950"/>
        <v>137108400110108013</v>
      </c>
      <c r="B19764" s="28">
        <f t="shared" si="951"/>
        <v>12</v>
      </c>
      <c r="C19764" s="28">
        <f t="shared" si="952"/>
        <v>12</v>
      </c>
      <c r="K19764" s="73" t="s">
        <v>9263</v>
      </c>
      <c r="L19764" s="73" t="s">
        <v>9252</v>
      </c>
      <c r="M19764" s="74">
        <v>0</v>
      </c>
      <c r="N19764" s="74">
        <v>12</v>
      </c>
    </row>
    <row r="19765" spans="1:14">
      <c r="A19765" s="43" t="str">
        <f t="shared" si="950"/>
        <v>137108400110108014</v>
      </c>
      <c r="B19765" s="28">
        <f t="shared" si="951"/>
        <v>0</v>
      </c>
      <c r="C19765" s="28">
        <f t="shared" si="952"/>
        <v>0</v>
      </c>
      <c r="K19765" s="73" t="s">
        <v>9264</v>
      </c>
      <c r="L19765" s="73" t="s">
        <v>9252</v>
      </c>
      <c r="M19765" s="74">
        <v>0</v>
      </c>
      <c r="N19765" s="74">
        <v>0</v>
      </c>
    </row>
    <row r="19766" spans="1:14">
      <c r="A19766" s="43" t="str">
        <f t="shared" si="950"/>
        <v>137108400110108015</v>
      </c>
      <c r="B19766" s="28">
        <f t="shared" si="951"/>
        <v>20</v>
      </c>
      <c r="C19766" s="28">
        <f t="shared" si="952"/>
        <v>20</v>
      </c>
      <c r="K19766" s="73" t="s">
        <v>9265</v>
      </c>
      <c r="L19766" s="73" t="s">
        <v>9252</v>
      </c>
      <c r="M19766" s="74">
        <v>0</v>
      </c>
      <c r="N19766" s="74">
        <v>20</v>
      </c>
    </row>
    <row r="19767" spans="1:14">
      <c r="A19767" s="43" t="str">
        <f t="shared" si="950"/>
        <v>137108400110108016</v>
      </c>
      <c r="B19767" s="28">
        <f t="shared" si="951"/>
        <v>21</v>
      </c>
      <c r="C19767" s="28">
        <f t="shared" si="952"/>
        <v>21</v>
      </c>
      <c r="K19767" s="73" t="s">
        <v>9266</v>
      </c>
      <c r="L19767" s="73" t="s">
        <v>9252</v>
      </c>
      <c r="M19767" s="74">
        <v>0</v>
      </c>
      <c r="N19767" s="74">
        <v>21</v>
      </c>
    </row>
    <row r="19768" spans="1:14">
      <c r="A19768" s="43" t="str">
        <f t="shared" si="950"/>
        <v>137108400110108017</v>
      </c>
      <c r="B19768" s="28">
        <f t="shared" si="951"/>
        <v>29</v>
      </c>
      <c r="C19768" s="28">
        <f t="shared" si="952"/>
        <v>29</v>
      </c>
      <c r="K19768" s="73" t="s">
        <v>9267</v>
      </c>
      <c r="L19768" s="73" t="s">
        <v>9252</v>
      </c>
      <c r="M19768" s="74">
        <v>0</v>
      </c>
      <c r="N19768" s="74">
        <v>29</v>
      </c>
    </row>
    <row r="19769" spans="1:14">
      <c r="A19769" s="43" t="str">
        <f t="shared" si="950"/>
        <v>137108400110108018</v>
      </c>
      <c r="B19769" s="28">
        <f t="shared" si="951"/>
        <v>0</v>
      </c>
      <c r="C19769" s="28">
        <f t="shared" si="952"/>
        <v>0</v>
      </c>
      <c r="K19769" s="73" t="s">
        <v>9268</v>
      </c>
      <c r="L19769" s="73" t="s">
        <v>9252</v>
      </c>
      <c r="M19769" s="74">
        <v>0</v>
      </c>
      <c r="N19769" s="74">
        <v>0</v>
      </c>
    </row>
    <row r="19770" spans="1:14">
      <c r="A19770" s="43" t="str">
        <f t="shared" si="950"/>
        <v>137108400110108019</v>
      </c>
      <c r="B19770" s="28">
        <f t="shared" si="951"/>
        <v>3</v>
      </c>
      <c r="C19770" s="28">
        <f t="shared" si="952"/>
        <v>3</v>
      </c>
      <c r="K19770" s="73" t="s">
        <v>9269</v>
      </c>
      <c r="L19770" s="73" t="s">
        <v>9252</v>
      </c>
      <c r="M19770" s="74">
        <v>0</v>
      </c>
      <c r="N19770" s="74">
        <v>3</v>
      </c>
    </row>
    <row r="19771" spans="1:14">
      <c r="A19771" s="43" t="str">
        <f t="shared" si="950"/>
        <v>137108400110108020</v>
      </c>
      <c r="B19771" s="28">
        <f t="shared" si="951"/>
        <v>2</v>
      </c>
      <c r="C19771" s="28">
        <f t="shared" si="952"/>
        <v>2</v>
      </c>
      <c r="K19771" s="73" t="s">
        <v>9270</v>
      </c>
      <c r="L19771" s="73" t="s">
        <v>9252</v>
      </c>
      <c r="M19771" s="74">
        <v>0</v>
      </c>
      <c r="N19771" s="74">
        <v>2</v>
      </c>
    </row>
    <row r="19772" spans="1:14">
      <c r="A19772" s="43" t="str">
        <f t="shared" si="950"/>
        <v>137108400110108021</v>
      </c>
      <c r="B19772" s="28">
        <f t="shared" si="951"/>
        <v>18</v>
      </c>
      <c r="C19772" s="28">
        <f t="shared" si="952"/>
        <v>18</v>
      </c>
      <c r="K19772" s="73" t="s">
        <v>9271</v>
      </c>
      <c r="L19772" s="73" t="s">
        <v>9252</v>
      </c>
      <c r="M19772" s="74">
        <v>0</v>
      </c>
      <c r="N19772" s="74">
        <v>18</v>
      </c>
    </row>
    <row r="19773" spans="1:14">
      <c r="A19773" s="43" t="str">
        <f t="shared" si="950"/>
        <v>137108400110108022</v>
      </c>
      <c r="B19773" s="28">
        <f t="shared" si="951"/>
        <v>14</v>
      </c>
      <c r="C19773" s="28">
        <f t="shared" si="952"/>
        <v>14</v>
      </c>
      <c r="K19773" s="73" t="s">
        <v>9272</v>
      </c>
      <c r="L19773" s="73" t="s">
        <v>9252</v>
      </c>
      <c r="M19773" s="74">
        <v>0</v>
      </c>
      <c r="N19773" s="74">
        <v>14</v>
      </c>
    </row>
    <row r="19774" spans="1:14">
      <c r="A19774" s="43" t="str">
        <f t="shared" si="950"/>
        <v>137108400110108023</v>
      </c>
      <c r="B19774" s="28">
        <f t="shared" si="951"/>
        <v>59</v>
      </c>
      <c r="C19774" s="28">
        <f t="shared" si="952"/>
        <v>59</v>
      </c>
      <c r="K19774" s="73" t="s">
        <v>9273</v>
      </c>
      <c r="L19774" s="73" t="s">
        <v>9252</v>
      </c>
      <c r="M19774" s="74">
        <v>0</v>
      </c>
      <c r="N19774" s="74">
        <v>59</v>
      </c>
    </row>
    <row r="19775" spans="1:14">
      <c r="A19775" s="43" t="str">
        <f t="shared" si="950"/>
        <v>137108400110108024</v>
      </c>
      <c r="B19775" s="28">
        <f t="shared" si="951"/>
        <v>8</v>
      </c>
      <c r="C19775" s="28">
        <f t="shared" si="952"/>
        <v>8</v>
      </c>
      <c r="K19775" s="73" t="s">
        <v>9274</v>
      </c>
      <c r="L19775" s="73" t="s">
        <v>9252</v>
      </c>
      <c r="M19775" s="74">
        <v>0</v>
      </c>
      <c r="N19775" s="74">
        <v>8</v>
      </c>
    </row>
    <row r="19776" spans="1:14">
      <c r="A19776" s="43" t="str">
        <f t="shared" si="950"/>
        <v>137108400110108025</v>
      </c>
      <c r="B19776" s="28">
        <f t="shared" si="951"/>
        <v>28</v>
      </c>
      <c r="C19776" s="28">
        <f t="shared" si="952"/>
        <v>28</v>
      </c>
      <c r="K19776" s="73" t="s">
        <v>9275</v>
      </c>
      <c r="L19776" s="73" t="s">
        <v>9252</v>
      </c>
      <c r="M19776" s="74">
        <v>0</v>
      </c>
      <c r="N19776" s="74">
        <v>28</v>
      </c>
    </row>
    <row r="19777" spans="1:14">
      <c r="A19777" s="43" t="str">
        <f t="shared" si="950"/>
        <v>137108400110108026</v>
      </c>
      <c r="B19777" s="28">
        <f t="shared" si="951"/>
        <v>19</v>
      </c>
      <c r="C19777" s="28">
        <f t="shared" si="952"/>
        <v>19</v>
      </c>
      <c r="K19777" s="73" t="s">
        <v>9276</v>
      </c>
      <c r="L19777" s="73" t="s">
        <v>9252</v>
      </c>
      <c r="M19777" s="74">
        <v>0</v>
      </c>
      <c r="N19777" s="74">
        <v>19</v>
      </c>
    </row>
    <row r="19778" spans="1:14">
      <c r="A19778" s="43" t="str">
        <f t="shared" si="950"/>
        <v>137108400110108027</v>
      </c>
      <c r="B19778" s="28">
        <f t="shared" si="951"/>
        <v>1</v>
      </c>
      <c r="C19778" s="28">
        <f t="shared" si="952"/>
        <v>1</v>
      </c>
      <c r="K19778" s="73" t="s">
        <v>9277</v>
      </c>
      <c r="L19778" s="73" t="s">
        <v>9252</v>
      </c>
      <c r="M19778" s="74">
        <v>0</v>
      </c>
      <c r="N19778" s="74">
        <v>1</v>
      </c>
    </row>
    <row r="19779" spans="1:14">
      <c r="A19779" s="43" t="str">
        <f t="shared" si="950"/>
        <v>137108400110108028</v>
      </c>
      <c r="B19779" s="28">
        <f t="shared" si="951"/>
        <v>3</v>
      </c>
      <c r="C19779" s="28">
        <f t="shared" si="952"/>
        <v>3</v>
      </c>
      <c r="K19779" s="73" t="s">
        <v>9278</v>
      </c>
      <c r="L19779" s="73" t="s">
        <v>9252</v>
      </c>
      <c r="M19779" s="74">
        <v>0</v>
      </c>
      <c r="N19779" s="74">
        <v>3</v>
      </c>
    </row>
    <row r="19780" spans="1:14">
      <c r="A19780" s="43" t="str">
        <f t="shared" si="950"/>
        <v>137108400110108029</v>
      </c>
      <c r="B19780" s="28">
        <f t="shared" si="951"/>
        <v>35</v>
      </c>
      <c r="C19780" s="28">
        <f t="shared" si="952"/>
        <v>35</v>
      </c>
      <c r="K19780" s="73" t="s">
        <v>9279</v>
      </c>
      <c r="L19780" s="73" t="s">
        <v>9252</v>
      </c>
      <c r="M19780" s="74">
        <v>0</v>
      </c>
      <c r="N19780" s="74">
        <v>35</v>
      </c>
    </row>
    <row r="19781" spans="1:14">
      <c r="A19781" s="43" t="str">
        <f t="shared" si="950"/>
        <v>137108400110108030</v>
      </c>
      <c r="B19781" s="28">
        <f t="shared" si="951"/>
        <v>36</v>
      </c>
      <c r="C19781" s="28">
        <f t="shared" si="952"/>
        <v>36</v>
      </c>
      <c r="K19781" s="73" t="s">
        <v>9280</v>
      </c>
      <c r="L19781" s="73" t="s">
        <v>9252</v>
      </c>
      <c r="M19781" s="74">
        <v>0</v>
      </c>
      <c r="N19781" s="74">
        <v>36</v>
      </c>
    </row>
    <row r="19782" spans="1:14">
      <c r="A19782" s="43" t="str">
        <f t="shared" ref="A19782:A19845" si="953">L19782&amp;K19782</f>
        <v>137108400110108031</v>
      </c>
      <c r="B19782" s="28">
        <f t="shared" ref="B19782:B19845" si="954">M19782+N19782</f>
        <v>18</v>
      </c>
      <c r="C19782" s="28">
        <f t="shared" ref="C19782:C19845" si="955">N19782</f>
        <v>16</v>
      </c>
      <c r="K19782" s="73" t="s">
        <v>9281</v>
      </c>
      <c r="L19782" s="73" t="s">
        <v>9252</v>
      </c>
      <c r="M19782" s="74">
        <v>2</v>
      </c>
      <c r="N19782" s="74">
        <v>16</v>
      </c>
    </row>
    <row r="19783" spans="1:14">
      <c r="A19783" s="43" t="str">
        <f t="shared" si="953"/>
        <v>137108400110108032</v>
      </c>
      <c r="B19783" s="28">
        <f t="shared" si="954"/>
        <v>73</v>
      </c>
      <c r="C19783" s="28">
        <f t="shared" si="955"/>
        <v>73</v>
      </c>
      <c r="K19783" s="73" t="s">
        <v>9282</v>
      </c>
      <c r="L19783" s="73" t="s">
        <v>9252</v>
      </c>
      <c r="M19783" s="74">
        <v>0</v>
      </c>
      <c r="N19783" s="74">
        <v>73</v>
      </c>
    </row>
    <row r="19784" spans="1:14">
      <c r="A19784" s="43" t="str">
        <f t="shared" si="953"/>
        <v>137108400110108033</v>
      </c>
      <c r="B19784" s="28">
        <f t="shared" si="954"/>
        <v>24</v>
      </c>
      <c r="C19784" s="28">
        <f t="shared" si="955"/>
        <v>24</v>
      </c>
      <c r="K19784" s="73" t="s">
        <v>9283</v>
      </c>
      <c r="L19784" s="73" t="s">
        <v>9252</v>
      </c>
      <c r="M19784" s="74">
        <v>0</v>
      </c>
      <c r="N19784" s="74">
        <v>24</v>
      </c>
    </row>
    <row r="19785" spans="1:14">
      <c r="A19785" s="43" t="str">
        <f t="shared" si="953"/>
        <v>137108400110108034</v>
      </c>
      <c r="B19785" s="28">
        <f t="shared" si="954"/>
        <v>20</v>
      </c>
      <c r="C19785" s="28">
        <f t="shared" si="955"/>
        <v>20</v>
      </c>
      <c r="K19785" s="73" t="s">
        <v>9284</v>
      </c>
      <c r="L19785" s="73" t="s">
        <v>9252</v>
      </c>
      <c r="M19785" s="74">
        <v>0</v>
      </c>
      <c r="N19785" s="74">
        <v>20</v>
      </c>
    </row>
    <row r="19786" spans="1:14">
      <c r="A19786" s="43" t="str">
        <f t="shared" si="953"/>
        <v>137108400110108035</v>
      </c>
      <c r="B19786" s="28">
        <f t="shared" si="954"/>
        <v>0</v>
      </c>
      <c r="C19786" s="28">
        <f t="shared" si="955"/>
        <v>0</v>
      </c>
      <c r="K19786" s="73" t="s">
        <v>9285</v>
      </c>
      <c r="L19786" s="73" t="s">
        <v>9252</v>
      </c>
      <c r="M19786" s="74">
        <v>0</v>
      </c>
      <c r="N19786" s="74">
        <v>0</v>
      </c>
    </row>
    <row r="19787" spans="1:14">
      <c r="A19787" s="43" t="str">
        <f t="shared" si="953"/>
        <v>137108400110108036</v>
      </c>
      <c r="B19787" s="28">
        <f t="shared" si="954"/>
        <v>8</v>
      </c>
      <c r="C19787" s="28">
        <f t="shared" si="955"/>
        <v>8</v>
      </c>
      <c r="K19787" s="73" t="s">
        <v>9286</v>
      </c>
      <c r="L19787" s="73" t="s">
        <v>9252</v>
      </c>
      <c r="M19787" s="74">
        <v>0</v>
      </c>
      <c r="N19787" s="74">
        <v>8</v>
      </c>
    </row>
    <row r="19788" spans="1:14">
      <c r="A19788" s="43" t="str">
        <f t="shared" si="953"/>
        <v>137108400110108037</v>
      </c>
      <c r="B19788" s="28">
        <f t="shared" si="954"/>
        <v>64</v>
      </c>
      <c r="C19788" s="28">
        <f t="shared" si="955"/>
        <v>64</v>
      </c>
      <c r="K19788" s="73" t="s">
        <v>9287</v>
      </c>
      <c r="L19788" s="73" t="s">
        <v>9252</v>
      </c>
      <c r="M19788" s="74">
        <v>0</v>
      </c>
      <c r="N19788" s="74">
        <v>64</v>
      </c>
    </row>
    <row r="19789" spans="1:14">
      <c r="A19789" s="43" t="str">
        <f t="shared" si="953"/>
        <v>137109400110109001</v>
      </c>
      <c r="B19789" s="28">
        <f t="shared" si="954"/>
        <v>210</v>
      </c>
      <c r="C19789" s="28">
        <f t="shared" si="955"/>
        <v>192</v>
      </c>
      <c r="K19789" s="73" t="s">
        <v>9288</v>
      </c>
      <c r="L19789" s="73" t="s">
        <v>9289</v>
      </c>
      <c r="M19789" s="74">
        <v>18</v>
      </c>
      <c r="N19789" s="74">
        <v>192</v>
      </c>
    </row>
    <row r="19790" spans="1:14">
      <c r="A19790" s="43" t="str">
        <f t="shared" si="953"/>
        <v>137109400110109002</v>
      </c>
      <c r="B19790" s="28">
        <f t="shared" si="954"/>
        <v>25</v>
      </c>
      <c r="C19790" s="28">
        <f t="shared" si="955"/>
        <v>22</v>
      </c>
      <c r="K19790" s="73" t="s">
        <v>9290</v>
      </c>
      <c r="L19790" s="73" t="s">
        <v>9289</v>
      </c>
      <c r="M19790" s="74">
        <v>3</v>
      </c>
      <c r="N19790" s="74">
        <v>22</v>
      </c>
    </row>
    <row r="19791" spans="1:14">
      <c r="A19791" s="43" t="str">
        <f t="shared" si="953"/>
        <v>137109400110109003</v>
      </c>
      <c r="B19791" s="28">
        <f t="shared" si="954"/>
        <v>143</v>
      </c>
      <c r="C19791" s="28">
        <f t="shared" si="955"/>
        <v>127</v>
      </c>
      <c r="K19791" s="73" t="s">
        <v>9291</v>
      </c>
      <c r="L19791" s="73" t="s">
        <v>9289</v>
      </c>
      <c r="M19791" s="74">
        <v>16</v>
      </c>
      <c r="N19791" s="74">
        <v>127</v>
      </c>
    </row>
    <row r="19792" spans="1:14">
      <c r="A19792" s="43" t="str">
        <f t="shared" si="953"/>
        <v>137109400110109004</v>
      </c>
      <c r="B19792" s="28">
        <f t="shared" si="954"/>
        <v>156</v>
      </c>
      <c r="C19792" s="28">
        <f t="shared" si="955"/>
        <v>148</v>
      </c>
      <c r="K19792" s="73" t="s">
        <v>9292</v>
      </c>
      <c r="L19792" s="73" t="s">
        <v>9289</v>
      </c>
      <c r="M19792" s="74">
        <v>8</v>
      </c>
      <c r="N19792" s="74">
        <v>148</v>
      </c>
    </row>
    <row r="19793" spans="1:14">
      <c r="A19793" s="43" t="str">
        <f t="shared" si="953"/>
        <v>137110400110135001</v>
      </c>
      <c r="B19793" s="28">
        <f t="shared" si="954"/>
        <v>20</v>
      </c>
      <c r="C19793" s="28">
        <f t="shared" si="955"/>
        <v>19</v>
      </c>
      <c r="K19793" s="73" t="s">
        <v>9293</v>
      </c>
      <c r="L19793" s="73" t="s">
        <v>9294</v>
      </c>
      <c r="M19793" s="74">
        <v>1</v>
      </c>
      <c r="N19793" s="74">
        <v>19</v>
      </c>
    </row>
    <row r="19794" spans="1:14">
      <c r="A19794" s="43" t="str">
        <f t="shared" si="953"/>
        <v>137110400110135002</v>
      </c>
      <c r="B19794" s="28">
        <f t="shared" si="954"/>
        <v>35</v>
      </c>
      <c r="C19794" s="28">
        <f t="shared" si="955"/>
        <v>34</v>
      </c>
      <c r="K19794" s="73" t="s">
        <v>9295</v>
      </c>
      <c r="L19794" s="73" t="s">
        <v>9294</v>
      </c>
      <c r="M19794" s="74">
        <v>1</v>
      </c>
      <c r="N19794" s="74">
        <v>34</v>
      </c>
    </row>
    <row r="19795" spans="1:14">
      <c r="A19795" s="43" t="str">
        <f t="shared" si="953"/>
        <v>137110400110135003</v>
      </c>
      <c r="B19795" s="28">
        <f t="shared" si="954"/>
        <v>180</v>
      </c>
      <c r="C19795" s="28">
        <f t="shared" si="955"/>
        <v>176</v>
      </c>
      <c r="K19795" s="73" t="s">
        <v>9296</v>
      </c>
      <c r="L19795" s="73" t="s">
        <v>9294</v>
      </c>
      <c r="M19795" s="74">
        <v>4</v>
      </c>
      <c r="N19795" s="74">
        <v>176</v>
      </c>
    </row>
    <row r="19796" spans="1:14">
      <c r="A19796" s="43" t="str">
        <f t="shared" si="953"/>
        <v>137110400110135004</v>
      </c>
      <c r="B19796" s="28">
        <f t="shared" si="954"/>
        <v>203</v>
      </c>
      <c r="C19796" s="28">
        <f t="shared" si="955"/>
        <v>190</v>
      </c>
      <c r="K19796" s="73" t="s">
        <v>9297</v>
      </c>
      <c r="L19796" s="73" t="s">
        <v>9294</v>
      </c>
      <c r="M19796" s="74">
        <v>13</v>
      </c>
      <c r="N19796" s="74">
        <v>190</v>
      </c>
    </row>
    <row r="19797" spans="1:14">
      <c r="A19797" s="43" t="str">
        <f t="shared" si="953"/>
        <v>137110400110135005</v>
      </c>
      <c r="B19797" s="28">
        <f t="shared" si="954"/>
        <v>23</v>
      </c>
      <c r="C19797" s="28">
        <f t="shared" si="955"/>
        <v>22</v>
      </c>
      <c r="K19797" s="73" t="s">
        <v>9298</v>
      </c>
      <c r="L19797" s="73" t="s">
        <v>9294</v>
      </c>
      <c r="M19797" s="74">
        <v>1</v>
      </c>
      <c r="N19797" s="74">
        <v>22</v>
      </c>
    </row>
    <row r="19798" spans="1:14">
      <c r="A19798" s="43" t="str">
        <f t="shared" si="953"/>
        <v>137110400110135006</v>
      </c>
      <c r="B19798" s="28">
        <f t="shared" si="954"/>
        <v>4</v>
      </c>
      <c r="C19798" s="28">
        <f t="shared" si="955"/>
        <v>4</v>
      </c>
      <c r="K19798" s="73" t="s">
        <v>9299</v>
      </c>
      <c r="L19798" s="73" t="s">
        <v>9294</v>
      </c>
      <c r="M19798" s="74">
        <v>0</v>
      </c>
      <c r="N19798" s="74">
        <v>4</v>
      </c>
    </row>
    <row r="19799" spans="1:14">
      <c r="A19799" s="43" t="str">
        <f t="shared" si="953"/>
        <v>137110400110135007</v>
      </c>
      <c r="B19799" s="28">
        <f t="shared" si="954"/>
        <v>6</v>
      </c>
      <c r="C19799" s="28">
        <f t="shared" si="955"/>
        <v>5</v>
      </c>
      <c r="K19799" s="73" t="s">
        <v>9300</v>
      </c>
      <c r="L19799" s="73" t="s">
        <v>9294</v>
      </c>
      <c r="M19799" s="74">
        <v>1</v>
      </c>
      <c r="N19799" s="74">
        <v>5</v>
      </c>
    </row>
    <row r="19800" spans="1:14">
      <c r="A19800" s="43" t="str">
        <f t="shared" si="953"/>
        <v>137110400110135008</v>
      </c>
      <c r="B19800" s="28">
        <f t="shared" si="954"/>
        <v>6</v>
      </c>
      <c r="C19800" s="28">
        <f t="shared" si="955"/>
        <v>6</v>
      </c>
      <c r="K19800" s="73" t="s">
        <v>9301</v>
      </c>
      <c r="L19800" s="73" t="s">
        <v>9294</v>
      </c>
      <c r="M19800" s="74">
        <v>0</v>
      </c>
      <c r="N19800" s="74">
        <v>6</v>
      </c>
    </row>
    <row r="19801" spans="1:14">
      <c r="A19801" s="43" t="str">
        <f t="shared" si="953"/>
        <v>137110400110135009</v>
      </c>
      <c r="B19801" s="28">
        <f t="shared" si="954"/>
        <v>33</v>
      </c>
      <c r="C19801" s="28">
        <f t="shared" si="955"/>
        <v>31</v>
      </c>
      <c r="K19801" s="73" t="s">
        <v>9302</v>
      </c>
      <c r="L19801" s="73" t="s">
        <v>9294</v>
      </c>
      <c r="M19801" s="74">
        <v>2</v>
      </c>
      <c r="N19801" s="74">
        <v>31</v>
      </c>
    </row>
    <row r="19802" spans="1:14">
      <c r="A19802" s="43" t="str">
        <f t="shared" si="953"/>
        <v>137110400110135010</v>
      </c>
      <c r="B19802" s="28">
        <f t="shared" si="954"/>
        <v>7</v>
      </c>
      <c r="C19802" s="28">
        <f t="shared" si="955"/>
        <v>5</v>
      </c>
      <c r="K19802" s="73" t="s">
        <v>9303</v>
      </c>
      <c r="L19802" s="73" t="s">
        <v>9294</v>
      </c>
      <c r="M19802" s="74">
        <v>2</v>
      </c>
      <c r="N19802" s="74">
        <v>5</v>
      </c>
    </row>
    <row r="19803" spans="1:14">
      <c r="A19803" s="43" t="str">
        <f t="shared" si="953"/>
        <v>137110400110135011</v>
      </c>
      <c r="B19803" s="28">
        <f t="shared" si="954"/>
        <v>11</v>
      </c>
      <c r="C19803" s="28">
        <f t="shared" si="955"/>
        <v>11</v>
      </c>
      <c r="K19803" s="73" t="s">
        <v>9304</v>
      </c>
      <c r="L19803" s="73" t="s">
        <v>9294</v>
      </c>
      <c r="M19803" s="74">
        <v>0</v>
      </c>
      <c r="N19803" s="74">
        <v>11</v>
      </c>
    </row>
    <row r="19804" spans="1:14">
      <c r="A19804" s="43" t="str">
        <f t="shared" si="953"/>
        <v>137110400110135012</v>
      </c>
      <c r="B19804" s="28">
        <f t="shared" si="954"/>
        <v>8</v>
      </c>
      <c r="C19804" s="28">
        <f t="shared" si="955"/>
        <v>8</v>
      </c>
      <c r="K19804" s="73" t="s">
        <v>9305</v>
      </c>
      <c r="L19804" s="73" t="s">
        <v>9294</v>
      </c>
      <c r="M19804" s="74">
        <v>0</v>
      </c>
      <c r="N19804" s="74">
        <v>8</v>
      </c>
    </row>
    <row r="19805" spans="1:14">
      <c r="A19805" s="43" t="str">
        <f t="shared" si="953"/>
        <v>137110400110135013</v>
      </c>
      <c r="B19805" s="28">
        <f t="shared" si="954"/>
        <v>11</v>
      </c>
      <c r="C19805" s="28">
        <f t="shared" si="955"/>
        <v>11</v>
      </c>
      <c r="K19805" s="73" t="s">
        <v>9306</v>
      </c>
      <c r="L19805" s="73" t="s">
        <v>9294</v>
      </c>
      <c r="M19805" s="74">
        <v>0</v>
      </c>
      <c r="N19805" s="74">
        <v>11</v>
      </c>
    </row>
    <row r="19806" spans="1:14">
      <c r="A19806" s="43" t="str">
        <f t="shared" si="953"/>
        <v>137110400110135014</v>
      </c>
      <c r="B19806" s="28">
        <f t="shared" si="954"/>
        <v>9</v>
      </c>
      <c r="C19806" s="28">
        <f t="shared" si="955"/>
        <v>7</v>
      </c>
      <c r="K19806" s="73" t="s">
        <v>9307</v>
      </c>
      <c r="L19806" s="73" t="s">
        <v>9294</v>
      </c>
      <c r="M19806" s="74">
        <v>2</v>
      </c>
      <c r="N19806" s="74">
        <v>7</v>
      </c>
    </row>
    <row r="19807" spans="1:14">
      <c r="A19807" s="43" t="str">
        <f t="shared" si="953"/>
        <v>137110400110135015</v>
      </c>
      <c r="B19807" s="28">
        <f t="shared" si="954"/>
        <v>7</v>
      </c>
      <c r="C19807" s="28">
        <f t="shared" si="955"/>
        <v>7</v>
      </c>
      <c r="K19807" s="73" t="s">
        <v>9308</v>
      </c>
      <c r="L19807" s="73" t="s">
        <v>9294</v>
      </c>
      <c r="M19807" s="74">
        <v>0</v>
      </c>
      <c r="N19807" s="74">
        <v>7</v>
      </c>
    </row>
    <row r="19808" spans="1:14">
      <c r="A19808" s="43" t="str">
        <f t="shared" si="953"/>
        <v>137110400110135016</v>
      </c>
      <c r="B19808" s="28">
        <f t="shared" si="954"/>
        <v>11</v>
      </c>
      <c r="C19808" s="28">
        <f t="shared" si="955"/>
        <v>11</v>
      </c>
      <c r="K19808" s="73" t="s">
        <v>9309</v>
      </c>
      <c r="L19808" s="73" t="s">
        <v>9294</v>
      </c>
      <c r="M19808" s="74">
        <v>0</v>
      </c>
      <c r="N19808" s="74">
        <v>11</v>
      </c>
    </row>
    <row r="19809" spans="1:14">
      <c r="A19809" s="43" t="str">
        <f t="shared" si="953"/>
        <v>137110400110135017</v>
      </c>
      <c r="B19809" s="28">
        <f t="shared" si="954"/>
        <v>3</v>
      </c>
      <c r="C19809" s="28">
        <f t="shared" si="955"/>
        <v>3</v>
      </c>
      <c r="K19809" s="73" t="s">
        <v>9310</v>
      </c>
      <c r="L19809" s="73" t="s">
        <v>9294</v>
      </c>
      <c r="M19809" s="74">
        <v>0</v>
      </c>
      <c r="N19809" s="74">
        <v>3</v>
      </c>
    </row>
    <row r="19810" spans="1:14">
      <c r="A19810" s="43" t="str">
        <f t="shared" si="953"/>
        <v>137110400110135018</v>
      </c>
      <c r="B19810" s="28">
        <f t="shared" si="954"/>
        <v>1</v>
      </c>
      <c r="C19810" s="28">
        <f t="shared" si="955"/>
        <v>1</v>
      </c>
      <c r="K19810" s="73" t="s">
        <v>9311</v>
      </c>
      <c r="L19810" s="73" t="s">
        <v>9294</v>
      </c>
      <c r="M19810" s="74">
        <v>0</v>
      </c>
      <c r="N19810" s="74">
        <v>1</v>
      </c>
    </row>
    <row r="19811" spans="1:14">
      <c r="A19811" s="43" t="str">
        <f t="shared" si="953"/>
        <v>137110400110135019</v>
      </c>
      <c r="B19811" s="28">
        <f t="shared" si="954"/>
        <v>7</v>
      </c>
      <c r="C19811" s="28">
        <f t="shared" si="955"/>
        <v>7</v>
      </c>
      <c r="K19811" s="73" t="s">
        <v>9312</v>
      </c>
      <c r="L19811" s="73" t="s">
        <v>9294</v>
      </c>
      <c r="M19811" s="74">
        <v>0</v>
      </c>
      <c r="N19811" s="74">
        <v>7</v>
      </c>
    </row>
    <row r="19812" spans="1:14">
      <c r="A19812" s="43" t="str">
        <f t="shared" si="953"/>
        <v>137110400110135020</v>
      </c>
      <c r="B19812" s="28">
        <f t="shared" si="954"/>
        <v>1</v>
      </c>
      <c r="C19812" s="28">
        <f t="shared" si="955"/>
        <v>1</v>
      </c>
      <c r="K19812" s="73" t="s">
        <v>9313</v>
      </c>
      <c r="L19812" s="73" t="s">
        <v>9294</v>
      </c>
      <c r="M19812" s="74">
        <v>0</v>
      </c>
      <c r="N19812" s="74">
        <v>1</v>
      </c>
    </row>
    <row r="19813" spans="1:14">
      <c r="A19813" s="43" t="str">
        <f t="shared" si="953"/>
        <v>137110400110135021</v>
      </c>
      <c r="B19813" s="28">
        <f t="shared" si="954"/>
        <v>6</v>
      </c>
      <c r="C19813" s="28">
        <f t="shared" si="955"/>
        <v>6</v>
      </c>
      <c r="K19813" s="73" t="s">
        <v>9314</v>
      </c>
      <c r="L19813" s="73" t="s">
        <v>9294</v>
      </c>
      <c r="M19813" s="74">
        <v>0</v>
      </c>
      <c r="N19813" s="74">
        <v>6</v>
      </c>
    </row>
    <row r="19814" spans="1:14">
      <c r="A19814" s="43" t="str">
        <f t="shared" si="953"/>
        <v>137110400110135022</v>
      </c>
      <c r="B19814" s="28">
        <f t="shared" si="954"/>
        <v>14</v>
      </c>
      <c r="C19814" s="28">
        <f t="shared" si="955"/>
        <v>13</v>
      </c>
      <c r="K19814" s="73" t="s">
        <v>9315</v>
      </c>
      <c r="L19814" s="73" t="s">
        <v>9294</v>
      </c>
      <c r="M19814" s="74">
        <v>1</v>
      </c>
      <c r="N19814" s="74">
        <v>13</v>
      </c>
    </row>
    <row r="19815" spans="1:14">
      <c r="A19815" s="43" t="str">
        <f t="shared" si="953"/>
        <v>137110400110135023</v>
      </c>
      <c r="B19815" s="28">
        <f t="shared" si="954"/>
        <v>7</v>
      </c>
      <c r="C19815" s="28">
        <f t="shared" si="955"/>
        <v>7</v>
      </c>
      <c r="K19815" s="73" t="s">
        <v>9316</v>
      </c>
      <c r="L19815" s="73" t="s">
        <v>9294</v>
      </c>
      <c r="M19815" s="74">
        <v>0</v>
      </c>
      <c r="N19815" s="74">
        <v>7</v>
      </c>
    </row>
    <row r="19816" spans="1:14">
      <c r="A19816" s="43" t="str">
        <f t="shared" si="953"/>
        <v>137110400110135024</v>
      </c>
      <c r="B19816" s="28">
        <f t="shared" si="954"/>
        <v>1</v>
      </c>
      <c r="C19816" s="28">
        <f t="shared" si="955"/>
        <v>1</v>
      </c>
      <c r="K19816" s="73" t="s">
        <v>9317</v>
      </c>
      <c r="L19816" s="73" t="s">
        <v>9294</v>
      </c>
      <c r="M19816" s="74">
        <v>0</v>
      </c>
      <c r="N19816" s="74">
        <v>1</v>
      </c>
    </row>
    <row r="19817" spans="1:14">
      <c r="A19817" s="43" t="str">
        <f t="shared" si="953"/>
        <v>137110400110135025</v>
      </c>
      <c r="B19817" s="28">
        <f t="shared" si="954"/>
        <v>8</v>
      </c>
      <c r="C19817" s="28">
        <f t="shared" si="955"/>
        <v>8</v>
      </c>
      <c r="K19817" s="73" t="s">
        <v>9318</v>
      </c>
      <c r="L19817" s="73" t="s">
        <v>9294</v>
      </c>
      <c r="M19817" s="74">
        <v>0</v>
      </c>
      <c r="N19817" s="74">
        <v>8</v>
      </c>
    </row>
    <row r="19818" spans="1:14">
      <c r="A19818" s="43" t="str">
        <f t="shared" si="953"/>
        <v>137110400110135026</v>
      </c>
      <c r="B19818" s="28">
        <f t="shared" si="954"/>
        <v>3</v>
      </c>
      <c r="C19818" s="28">
        <f t="shared" si="955"/>
        <v>1</v>
      </c>
      <c r="K19818" s="73" t="s">
        <v>9319</v>
      </c>
      <c r="L19818" s="73" t="s">
        <v>9294</v>
      </c>
      <c r="M19818" s="74">
        <v>2</v>
      </c>
      <c r="N19818" s="74">
        <v>1</v>
      </c>
    </row>
    <row r="19819" spans="1:14">
      <c r="A19819" s="43" t="str">
        <f t="shared" si="953"/>
        <v>137110400110135027</v>
      </c>
      <c r="B19819" s="28">
        <f t="shared" si="954"/>
        <v>3</v>
      </c>
      <c r="C19819" s="28">
        <f t="shared" si="955"/>
        <v>3</v>
      </c>
      <c r="K19819" s="73" t="s">
        <v>9320</v>
      </c>
      <c r="L19819" s="73" t="s">
        <v>9294</v>
      </c>
      <c r="M19819" s="74">
        <v>0</v>
      </c>
      <c r="N19819" s="74">
        <v>3</v>
      </c>
    </row>
    <row r="19820" spans="1:14">
      <c r="A19820" s="43" t="str">
        <f t="shared" si="953"/>
        <v>137110400110135028</v>
      </c>
      <c r="B19820" s="28">
        <f t="shared" si="954"/>
        <v>4</v>
      </c>
      <c r="C19820" s="28">
        <f t="shared" si="955"/>
        <v>4</v>
      </c>
      <c r="K19820" s="73" t="s">
        <v>9321</v>
      </c>
      <c r="L19820" s="73" t="s">
        <v>9294</v>
      </c>
      <c r="M19820" s="74">
        <v>0</v>
      </c>
      <c r="N19820" s="74">
        <v>4</v>
      </c>
    </row>
    <row r="19821" spans="1:14">
      <c r="A19821" s="43" t="str">
        <f t="shared" si="953"/>
        <v>137110400110135029</v>
      </c>
      <c r="B19821" s="28">
        <f t="shared" si="954"/>
        <v>9</v>
      </c>
      <c r="C19821" s="28">
        <f t="shared" si="955"/>
        <v>8</v>
      </c>
      <c r="K19821" s="73" t="s">
        <v>9322</v>
      </c>
      <c r="L19821" s="73" t="s">
        <v>9294</v>
      </c>
      <c r="M19821" s="74">
        <v>1</v>
      </c>
      <c r="N19821" s="74">
        <v>8</v>
      </c>
    </row>
    <row r="19822" spans="1:14">
      <c r="A19822" s="43" t="str">
        <f t="shared" si="953"/>
        <v>137110400110135030</v>
      </c>
      <c r="B19822" s="28">
        <f t="shared" si="954"/>
        <v>5</v>
      </c>
      <c r="C19822" s="28">
        <f t="shared" si="955"/>
        <v>3</v>
      </c>
      <c r="K19822" s="73" t="s">
        <v>9323</v>
      </c>
      <c r="L19822" s="73" t="s">
        <v>9294</v>
      </c>
      <c r="M19822" s="74">
        <v>2</v>
      </c>
      <c r="N19822" s="74">
        <v>3</v>
      </c>
    </row>
    <row r="19823" spans="1:14">
      <c r="A19823" s="43" t="str">
        <f t="shared" si="953"/>
        <v>137110400110135031</v>
      </c>
      <c r="B19823" s="28">
        <f t="shared" si="954"/>
        <v>4</v>
      </c>
      <c r="C19823" s="28">
        <f t="shared" si="955"/>
        <v>4</v>
      </c>
      <c r="K19823" s="73" t="s">
        <v>9324</v>
      </c>
      <c r="L19823" s="73" t="s">
        <v>9294</v>
      </c>
      <c r="M19823" s="74">
        <v>0</v>
      </c>
      <c r="N19823" s="74">
        <v>4</v>
      </c>
    </row>
    <row r="19824" spans="1:14">
      <c r="A19824" s="43" t="str">
        <f t="shared" si="953"/>
        <v>137110400110135032</v>
      </c>
      <c r="B19824" s="28">
        <f t="shared" si="954"/>
        <v>4</v>
      </c>
      <c r="C19824" s="28">
        <f t="shared" si="955"/>
        <v>3</v>
      </c>
      <c r="K19824" s="73" t="s">
        <v>9325</v>
      </c>
      <c r="L19824" s="73" t="s">
        <v>9294</v>
      </c>
      <c r="M19824" s="74">
        <v>1</v>
      </c>
      <c r="N19824" s="74">
        <v>3</v>
      </c>
    </row>
    <row r="19825" spans="1:14">
      <c r="A19825" s="43" t="str">
        <f t="shared" si="953"/>
        <v>137110400110135033</v>
      </c>
      <c r="B19825" s="28">
        <f t="shared" si="954"/>
        <v>3</v>
      </c>
      <c r="C19825" s="28">
        <f t="shared" si="955"/>
        <v>3</v>
      </c>
      <c r="K19825" s="73" t="s">
        <v>9326</v>
      </c>
      <c r="L19825" s="73" t="s">
        <v>9294</v>
      </c>
      <c r="M19825" s="74">
        <v>0</v>
      </c>
      <c r="N19825" s="74">
        <v>3</v>
      </c>
    </row>
    <row r="19826" spans="1:14">
      <c r="A19826" s="43" t="str">
        <f t="shared" si="953"/>
        <v>137110400110135034</v>
      </c>
      <c r="B19826" s="28">
        <f t="shared" si="954"/>
        <v>11</v>
      </c>
      <c r="C19826" s="28">
        <f t="shared" si="955"/>
        <v>10</v>
      </c>
      <c r="K19826" s="73" t="s">
        <v>9327</v>
      </c>
      <c r="L19826" s="73" t="s">
        <v>9294</v>
      </c>
      <c r="M19826" s="74">
        <v>1</v>
      </c>
      <c r="N19826" s="74">
        <v>10</v>
      </c>
    </row>
    <row r="19827" spans="1:14">
      <c r="A19827" s="43" t="str">
        <f t="shared" si="953"/>
        <v>137110400110135035</v>
      </c>
      <c r="B19827" s="28">
        <f t="shared" si="954"/>
        <v>226</v>
      </c>
      <c r="C19827" s="28">
        <f t="shared" si="955"/>
        <v>212</v>
      </c>
      <c r="K19827" s="73" t="s">
        <v>9328</v>
      </c>
      <c r="L19827" s="73" t="s">
        <v>9294</v>
      </c>
      <c r="M19827" s="74">
        <v>14</v>
      </c>
      <c r="N19827" s="74">
        <v>212</v>
      </c>
    </row>
    <row r="19828" spans="1:14">
      <c r="A19828" s="43" t="str">
        <f t="shared" si="953"/>
        <v>137110400110135036</v>
      </c>
      <c r="B19828" s="28">
        <f t="shared" si="954"/>
        <v>640</v>
      </c>
      <c r="C19828" s="28">
        <f t="shared" si="955"/>
        <v>554</v>
      </c>
      <c r="K19828" s="73" t="s">
        <v>9329</v>
      </c>
      <c r="L19828" s="73" t="s">
        <v>9294</v>
      </c>
      <c r="M19828" s="74">
        <v>86</v>
      </c>
      <c r="N19828" s="74">
        <v>554</v>
      </c>
    </row>
    <row r="19829" spans="1:14">
      <c r="A19829" s="43" t="str">
        <f t="shared" si="953"/>
        <v>137111400110111001</v>
      </c>
      <c r="B19829" s="28">
        <f t="shared" si="954"/>
        <v>52</v>
      </c>
      <c r="C19829" s="28">
        <f t="shared" si="955"/>
        <v>42</v>
      </c>
      <c r="K19829" s="73" t="s">
        <v>8834</v>
      </c>
      <c r="L19829" s="73" t="s">
        <v>9330</v>
      </c>
      <c r="M19829" s="74">
        <v>10</v>
      </c>
      <c r="N19829" s="74">
        <v>42</v>
      </c>
    </row>
    <row r="19830" spans="1:14">
      <c r="A19830" s="43" t="str">
        <f t="shared" si="953"/>
        <v>137111400110111002</v>
      </c>
      <c r="B19830" s="28">
        <f t="shared" si="954"/>
        <v>23</v>
      </c>
      <c r="C19830" s="28">
        <f t="shared" si="955"/>
        <v>19</v>
      </c>
      <c r="K19830" s="73" t="s">
        <v>8836</v>
      </c>
      <c r="L19830" s="73" t="s">
        <v>9330</v>
      </c>
      <c r="M19830" s="74">
        <v>4</v>
      </c>
      <c r="N19830" s="74">
        <v>19</v>
      </c>
    </row>
    <row r="19831" spans="1:14">
      <c r="A19831" s="43" t="str">
        <f t="shared" si="953"/>
        <v>137111400110111003</v>
      </c>
      <c r="B19831" s="28">
        <f t="shared" si="954"/>
        <v>42</v>
      </c>
      <c r="C19831" s="28">
        <f t="shared" si="955"/>
        <v>28</v>
      </c>
      <c r="K19831" s="73" t="s">
        <v>9331</v>
      </c>
      <c r="L19831" s="73" t="s">
        <v>9330</v>
      </c>
      <c r="M19831" s="74">
        <v>14</v>
      </c>
      <c r="N19831" s="74">
        <v>28</v>
      </c>
    </row>
    <row r="19832" spans="1:14">
      <c r="A19832" s="43" t="str">
        <f t="shared" si="953"/>
        <v>137111400110111004</v>
      </c>
      <c r="B19832" s="28">
        <f t="shared" si="954"/>
        <v>15</v>
      </c>
      <c r="C19832" s="28">
        <f t="shared" si="955"/>
        <v>15</v>
      </c>
      <c r="K19832" s="73" t="s">
        <v>9332</v>
      </c>
      <c r="L19832" s="73" t="s">
        <v>9330</v>
      </c>
      <c r="M19832" s="74">
        <v>0</v>
      </c>
      <c r="N19832" s="74">
        <v>15</v>
      </c>
    </row>
    <row r="19833" spans="1:14">
      <c r="A19833" s="43" t="str">
        <f t="shared" si="953"/>
        <v>137111400110111005</v>
      </c>
      <c r="B19833" s="28">
        <f t="shared" si="954"/>
        <v>39</v>
      </c>
      <c r="C19833" s="28">
        <f t="shared" si="955"/>
        <v>35</v>
      </c>
      <c r="K19833" s="73" t="s">
        <v>9333</v>
      </c>
      <c r="L19833" s="73" t="s">
        <v>9330</v>
      </c>
      <c r="M19833" s="74">
        <v>4</v>
      </c>
      <c r="N19833" s="74">
        <v>35</v>
      </c>
    </row>
    <row r="19834" spans="1:14">
      <c r="A19834" s="43" t="str">
        <f t="shared" si="953"/>
        <v>137111400110111006</v>
      </c>
      <c r="B19834" s="28">
        <f t="shared" si="954"/>
        <v>75</v>
      </c>
      <c r="C19834" s="28">
        <f t="shared" si="955"/>
        <v>31</v>
      </c>
      <c r="K19834" s="73" t="s">
        <v>9334</v>
      </c>
      <c r="L19834" s="73" t="s">
        <v>9330</v>
      </c>
      <c r="M19834" s="74">
        <v>44</v>
      </c>
      <c r="N19834" s="74">
        <v>31</v>
      </c>
    </row>
    <row r="19835" spans="1:14">
      <c r="A19835" s="43" t="str">
        <f t="shared" si="953"/>
        <v>137111400110111007</v>
      </c>
      <c r="B19835" s="28">
        <f t="shared" si="954"/>
        <v>53</v>
      </c>
      <c r="C19835" s="28">
        <f t="shared" si="955"/>
        <v>32</v>
      </c>
      <c r="K19835" s="73" t="s">
        <v>9335</v>
      </c>
      <c r="L19835" s="73" t="s">
        <v>9330</v>
      </c>
      <c r="M19835" s="74">
        <v>21</v>
      </c>
      <c r="N19835" s="74">
        <v>32</v>
      </c>
    </row>
    <row r="19836" spans="1:14">
      <c r="A19836" s="43" t="str">
        <f t="shared" si="953"/>
        <v>137111400110111008</v>
      </c>
      <c r="B19836" s="28">
        <f t="shared" si="954"/>
        <v>106</v>
      </c>
      <c r="C19836" s="28">
        <f t="shared" si="955"/>
        <v>79</v>
      </c>
      <c r="K19836" s="73" t="s">
        <v>9336</v>
      </c>
      <c r="L19836" s="73" t="s">
        <v>9330</v>
      </c>
      <c r="M19836" s="74">
        <v>27</v>
      </c>
      <c r="N19836" s="74">
        <v>79</v>
      </c>
    </row>
    <row r="19837" spans="1:14">
      <c r="A19837" s="43" t="str">
        <f t="shared" si="953"/>
        <v>137111400110111009</v>
      </c>
      <c r="B19837" s="28">
        <f t="shared" si="954"/>
        <v>74</v>
      </c>
      <c r="C19837" s="28">
        <f t="shared" si="955"/>
        <v>68</v>
      </c>
      <c r="K19837" s="73" t="s">
        <v>9337</v>
      </c>
      <c r="L19837" s="73" t="s">
        <v>9330</v>
      </c>
      <c r="M19837" s="74">
        <v>6</v>
      </c>
      <c r="N19837" s="74">
        <v>68</v>
      </c>
    </row>
    <row r="19838" spans="1:14">
      <c r="A19838" s="43" t="str">
        <f t="shared" si="953"/>
        <v>137111400110111010</v>
      </c>
      <c r="B19838" s="28">
        <f t="shared" si="954"/>
        <v>6</v>
      </c>
      <c r="C19838" s="28">
        <f t="shared" si="955"/>
        <v>4</v>
      </c>
      <c r="K19838" s="73" t="s">
        <v>9338</v>
      </c>
      <c r="L19838" s="73" t="s">
        <v>9330</v>
      </c>
      <c r="M19838" s="74">
        <v>2</v>
      </c>
      <c r="N19838" s="74">
        <v>4</v>
      </c>
    </row>
    <row r="19839" spans="1:14">
      <c r="A19839" s="43" t="str">
        <f t="shared" si="953"/>
        <v>137111400110111011</v>
      </c>
      <c r="B19839" s="28">
        <f t="shared" si="954"/>
        <v>0</v>
      </c>
      <c r="C19839" s="28">
        <f t="shared" si="955"/>
        <v>0</v>
      </c>
      <c r="K19839" s="73" t="s">
        <v>9339</v>
      </c>
      <c r="L19839" s="73" t="s">
        <v>9330</v>
      </c>
      <c r="M19839" s="74">
        <v>0</v>
      </c>
      <c r="N19839" s="74">
        <v>0</v>
      </c>
    </row>
    <row r="19840" spans="1:14">
      <c r="A19840" s="43" t="str">
        <f t="shared" si="953"/>
        <v>137111400110111012</v>
      </c>
      <c r="B19840" s="28">
        <f t="shared" si="954"/>
        <v>9</v>
      </c>
      <c r="C19840" s="28">
        <f t="shared" si="955"/>
        <v>9</v>
      </c>
      <c r="K19840" s="73" t="s">
        <v>9340</v>
      </c>
      <c r="L19840" s="73" t="s">
        <v>9330</v>
      </c>
      <c r="M19840" s="74">
        <v>0</v>
      </c>
      <c r="N19840" s="74">
        <v>9</v>
      </c>
    </row>
    <row r="19841" spans="1:14">
      <c r="A19841" s="43" t="str">
        <f t="shared" si="953"/>
        <v>137111400110111013</v>
      </c>
      <c r="B19841" s="28">
        <f t="shared" si="954"/>
        <v>9</v>
      </c>
      <c r="C19841" s="28">
        <f t="shared" si="955"/>
        <v>8</v>
      </c>
      <c r="K19841" s="73" t="s">
        <v>9341</v>
      </c>
      <c r="L19841" s="73" t="s">
        <v>9330</v>
      </c>
      <c r="M19841" s="74">
        <v>1</v>
      </c>
      <c r="N19841" s="74">
        <v>8</v>
      </c>
    </row>
    <row r="19842" spans="1:14">
      <c r="A19842" s="43" t="str">
        <f t="shared" si="953"/>
        <v>137111400110111014</v>
      </c>
      <c r="B19842" s="28">
        <f t="shared" si="954"/>
        <v>0</v>
      </c>
      <c r="C19842" s="28">
        <f t="shared" si="955"/>
        <v>0</v>
      </c>
      <c r="K19842" s="73" t="s">
        <v>9342</v>
      </c>
      <c r="L19842" s="73" t="s">
        <v>9330</v>
      </c>
      <c r="M19842" s="74">
        <v>0</v>
      </c>
      <c r="N19842" s="74">
        <v>0</v>
      </c>
    </row>
    <row r="19843" spans="1:14">
      <c r="A19843" s="43" t="str">
        <f t="shared" si="953"/>
        <v>137111400110111015</v>
      </c>
      <c r="B19843" s="28">
        <f t="shared" si="954"/>
        <v>6</v>
      </c>
      <c r="C19843" s="28">
        <f t="shared" si="955"/>
        <v>6</v>
      </c>
      <c r="K19843" s="73" t="s">
        <v>9343</v>
      </c>
      <c r="L19843" s="73" t="s">
        <v>9330</v>
      </c>
      <c r="M19843" s="74">
        <v>0</v>
      </c>
      <c r="N19843" s="74">
        <v>6</v>
      </c>
    </row>
    <row r="19844" spans="1:14">
      <c r="A19844" s="43" t="str">
        <f t="shared" si="953"/>
        <v>137111400110111016</v>
      </c>
      <c r="B19844" s="28">
        <f t="shared" si="954"/>
        <v>125</v>
      </c>
      <c r="C19844" s="28">
        <f t="shared" si="955"/>
        <v>115</v>
      </c>
      <c r="K19844" s="73" t="s">
        <v>9344</v>
      </c>
      <c r="L19844" s="73" t="s">
        <v>9330</v>
      </c>
      <c r="M19844" s="74">
        <v>10</v>
      </c>
      <c r="N19844" s="74">
        <v>115</v>
      </c>
    </row>
    <row r="19845" spans="1:14">
      <c r="A19845" s="43" t="str">
        <f t="shared" si="953"/>
        <v>137111400110111017</v>
      </c>
      <c r="B19845" s="28">
        <f t="shared" si="954"/>
        <v>257</v>
      </c>
      <c r="C19845" s="28">
        <f t="shared" si="955"/>
        <v>232</v>
      </c>
      <c r="K19845" s="73" t="s">
        <v>9345</v>
      </c>
      <c r="L19845" s="73" t="s">
        <v>9330</v>
      </c>
      <c r="M19845" s="74">
        <v>25</v>
      </c>
      <c r="N19845" s="74">
        <v>232</v>
      </c>
    </row>
    <row r="19846" spans="1:14">
      <c r="A19846" s="43" t="str">
        <f t="shared" ref="A19846:A19909" si="956">L19846&amp;K19846</f>
        <v>137111400110111018</v>
      </c>
      <c r="B19846" s="28">
        <f t="shared" ref="B19846:B19909" si="957">M19846+N19846</f>
        <v>17</v>
      </c>
      <c r="C19846" s="28">
        <f t="shared" ref="C19846:C19909" si="958">N19846</f>
        <v>16</v>
      </c>
      <c r="K19846" s="73" t="s">
        <v>9346</v>
      </c>
      <c r="L19846" s="73" t="s">
        <v>9330</v>
      </c>
      <c r="M19846" s="74">
        <v>1</v>
      </c>
      <c r="N19846" s="74">
        <v>16</v>
      </c>
    </row>
    <row r="19847" spans="1:14">
      <c r="A19847" s="43" t="str">
        <f t="shared" si="956"/>
        <v>137111400110111019</v>
      </c>
      <c r="B19847" s="28">
        <f t="shared" si="957"/>
        <v>0</v>
      </c>
      <c r="C19847" s="28">
        <f t="shared" si="958"/>
        <v>0</v>
      </c>
      <c r="K19847" s="73" t="s">
        <v>9347</v>
      </c>
      <c r="L19847" s="73" t="s">
        <v>9330</v>
      </c>
      <c r="M19847" s="74">
        <v>0</v>
      </c>
      <c r="N19847" s="74">
        <v>0</v>
      </c>
    </row>
    <row r="19848" spans="1:14">
      <c r="A19848" s="43" t="str">
        <f t="shared" si="956"/>
        <v>137111400110111020</v>
      </c>
      <c r="B19848" s="28">
        <f t="shared" si="957"/>
        <v>110</v>
      </c>
      <c r="C19848" s="28">
        <f t="shared" si="958"/>
        <v>108</v>
      </c>
      <c r="K19848" s="73" t="s">
        <v>9348</v>
      </c>
      <c r="L19848" s="73" t="s">
        <v>9330</v>
      </c>
      <c r="M19848" s="74">
        <v>2</v>
      </c>
      <c r="N19848" s="74">
        <v>108</v>
      </c>
    </row>
    <row r="19849" spans="1:14">
      <c r="A19849" s="43" t="str">
        <f t="shared" si="956"/>
        <v>137111400110111021</v>
      </c>
      <c r="B19849" s="28">
        <f t="shared" si="957"/>
        <v>30</v>
      </c>
      <c r="C19849" s="28">
        <f t="shared" si="958"/>
        <v>14</v>
      </c>
      <c r="K19849" s="73" t="s">
        <v>9349</v>
      </c>
      <c r="L19849" s="73" t="s">
        <v>9330</v>
      </c>
      <c r="M19849" s="74">
        <v>16</v>
      </c>
      <c r="N19849" s="74">
        <v>14</v>
      </c>
    </row>
    <row r="19850" spans="1:14">
      <c r="A19850" s="43" t="str">
        <f t="shared" si="956"/>
        <v>137111400110111022</v>
      </c>
      <c r="B19850" s="28">
        <f t="shared" si="957"/>
        <v>13</v>
      </c>
      <c r="C19850" s="28">
        <f t="shared" si="958"/>
        <v>12</v>
      </c>
      <c r="K19850" s="73" t="s">
        <v>9350</v>
      </c>
      <c r="L19850" s="73" t="s">
        <v>9330</v>
      </c>
      <c r="M19850" s="74">
        <v>1</v>
      </c>
      <c r="N19850" s="74">
        <v>12</v>
      </c>
    </row>
    <row r="19851" spans="1:14">
      <c r="A19851" s="43" t="str">
        <f t="shared" si="956"/>
        <v>137111400110111023</v>
      </c>
      <c r="B19851" s="28">
        <f t="shared" si="957"/>
        <v>23</v>
      </c>
      <c r="C19851" s="28">
        <f t="shared" si="958"/>
        <v>17</v>
      </c>
      <c r="K19851" s="73" t="s">
        <v>9351</v>
      </c>
      <c r="L19851" s="73" t="s">
        <v>9330</v>
      </c>
      <c r="M19851" s="74">
        <v>6</v>
      </c>
      <c r="N19851" s="74">
        <v>17</v>
      </c>
    </row>
    <row r="19852" spans="1:14">
      <c r="A19852" s="43" t="str">
        <f t="shared" si="956"/>
        <v>137111400110111024</v>
      </c>
      <c r="B19852" s="28">
        <f t="shared" si="957"/>
        <v>50</v>
      </c>
      <c r="C19852" s="28">
        <f t="shared" si="958"/>
        <v>45</v>
      </c>
      <c r="K19852" s="73" t="s">
        <v>9352</v>
      </c>
      <c r="L19852" s="73" t="s">
        <v>9330</v>
      </c>
      <c r="M19852" s="74">
        <v>5</v>
      </c>
      <c r="N19852" s="74">
        <v>45</v>
      </c>
    </row>
    <row r="19853" spans="1:14">
      <c r="A19853" s="43" t="str">
        <f t="shared" si="956"/>
        <v>137111400110111025</v>
      </c>
      <c r="B19853" s="28">
        <f t="shared" si="957"/>
        <v>31</v>
      </c>
      <c r="C19853" s="28">
        <f t="shared" si="958"/>
        <v>26</v>
      </c>
      <c r="K19853" s="73" t="s">
        <v>9353</v>
      </c>
      <c r="L19853" s="73" t="s">
        <v>9330</v>
      </c>
      <c r="M19853" s="74">
        <v>5</v>
      </c>
      <c r="N19853" s="74">
        <v>26</v>
      </c>
    </row>
    <row r="19854" spans="1:14">
      <c r="A19854" s="43" t="str">
        <f t="shared" si="956"/>
        <v>137111400110111026</v>
      </c>
      <c r="B19854" s="28">
        <f t="shared" si="957"/>
        <v>29</v>
      </c>
      <c r="C19854" s="28">
        <f t="shared" si="958"/>
        <v>27</v>
      </c>
      <c r="K19854" s="73" t="s">
        <v>9354</v>
      </c>
      <c r="L19854" s="73" t="s">
        <v>9330</v>
      </c>
      <c r="M19854" s="74">
        <v>2</v>
      </c>
      <c r="N19854" s="74">
        <v>27</v>
      </c>
    </row>
    <row r="19855" spans="1:14">
      <c r="A19855" s="43" t="str">
        <f t="shared" si="956"/>
        <v>137111400110111027</v>
      </c>
      <c r="B19855" s="28">
        <f t="shared" si="957"/>
        <v>41</v>
      </c>
      <c r="C19855" s="28">
        <f t="shared" si="958"/>
        <v>41</v>
      </c>
      <c r="K19855" s="73" t="s">
        <v>9355</v>
      </c>
      <c r="L19855" s="73" t="s">
        <v>9330</v>
      </c>
      <c r="M19855" s="74">
        <v>0</v>
      </c>
      <c r="N19855" s="74">
        <v>41</v>
      </c>
    </row>
    <row r="19856" spans="1:14">
      <c r="A19856" s="43" t="str">
        <f t="shared" si="956"/>
        <v>137111400110111028</v>
      </c>
      <c r="B19856" s="28">
        <f t="shared" si="957"/>
        <v>25</v>
      </c>
      <c r="C19856" s="28">
        <f t="shared" si="958"/>
        <v>22</v>
      </c>
      <c r="K19856" s="73" t="s">
        <v>9356</v>
      </c>
      <c r="L19856" s="73" t="s">
        <v>9330</v>
      </c>
      <c r="M19856" s="74">
        <v>3</v>
      </c>
      <c r="N19856" s="74">
        <v>22</v>
      </c>
    </row>
    <row r="19857" spans="1:14">
      <c r="A19857" s="43" t="str">
        <f t="shared" si="956"/>
        <v>137111400110111029</v>
      </c>
      <c r="B19857" s="28">
        <f t="shared" si="957"/>
        <v>2</v>
      </c>
      <c r="C19857" s="28">
        <f t="shared" si="958"/>
        <v>2</v>
      </c>
      <c r="K19857" s="73" t="s">
        <v>9357</v>
      </c>
      <c r="L19857" s="73" t="s">
        <v>9330</v>
      </c>
      <c r="M19857" s="74">
        <v>0</v>
      </c>
      <c r="N19857" s="74">
        <v>2</v>
      </c>
    </row>
    <row r="19858" spans="1:14">
      <c r="A19858" s="43" t="str">
        <f t="shared" si="956"/>
        <v>137111400110111030</v>
      </c>
      <c r="B19858" s="28">
        <f t="shared" si="957"/>
        <v>111</v>
      </c>
      <c r="C19858" s="28">
        <f t="shared" si="958"/>
        <v>97</v>
      </c>
      <c r="K19858" s="73" t="s">
        <v>9358</v>
      </c>
      <c r="L19858" s="73" t="s">
        <v>9330</v>
      </c>
      <c r="M19858" s="74">
        <v>14</v>
      </c>
      <c r="N19858" s="74">
        <v>97</v>
      </c>
    </row>
    <row r="19859" spans="1:14">
      <c r="A19859" s="43" t="str">
        <f t="shared" si="956"/>
        <v>137111400110111032</v>
      </c>
      <c r="B19859" s="28">
        <f t="shared" si="957"/>
        <v>151</v>
      </c>
      <c r="C19859" s="28">
        <f t="shared" si="958"/>
        <v>139</v>
      </c>
      <c r="K19859" s="73" t="s">
        <v>9359</v>
      </c>
      <c r="L19859" s="73" t="s">
        <v>9330</v>
      </c>
      <c r="M19859" s="74">
        <v>12</v>
      </c>
      <c r="N19859" s="74">
        <v>139</v>
      </c>
    </row>
    <row r="19860" spans="1:14">
      <c r="A19860" s="43" t="str">
        <f t="shared" si="956"/>
        <v>137111400110111033</v>
      </c>
      <c r="B19860" s="28">
        <f t="shared" si="957"/>
        <v>11</v>
      </c>
      <c r="C19860" s="28">
        <f t="shared" si="958"/>
        <v>9</v>
      </c>
      <c r="K19860" s="73" t="s">
        <v>9360</v>
      </c>
      <c r="L19860" s="73" t="s">
        <v>9330</v>
      </c>
      <c r="M19860" s="74">
        <v>2</v>
      </c>
      <c r="N19860" s="74">
        <v>9</v>
      </c>
    </row>
    <row r="19861" spans="1:14">
      <c r="A19861" s="43" t="str">
        <f t="shared" si="956"/>
        <v>137111400110111034</v>
      </c>
      <c r="B19861" s="28">
        <f t="shared" si="957"/>
        <v>0</v>
      </c>
      <c r="C19861" s="28">
        <f t="shared" si="958"/>
        <v>0</v>
      </c>
      <c r="K19861" s="73" t="s">
        <v>9361</v>
      </c>
      <c r="L19861" s="73" t="s">
        <v>9330</v>
      </c>
      <c r="M19861" s="74">
        <v>0</v>
      </c>
      <c r="N19861" s="74">
        <v>0</v>
      </c>
    </row>
    <row r="19862" spans="1:14">
      <c r="A19862" s="43" t="str">
        <f t="shared" si="956"/>
        <v>137112400110112001</v>
      </c>
      <c r="B19862" s="28">
        <f t="shared" si="957"/>
        <v>50</v>
      </c>
      <c r="C19862" s="28">
        <f t="shared" si="958"/>
        <v>44</v>
      </c>
      <c r="K19862" s="73" t="s">
        <v>8837</v>
      </c>
      <c r="L19862" s="73" t="s">
        <v>9362</v>
      </c>
      <c r="M19862" s="74">
        <v>6</v>
      </c>
      <c r="N19862" s="74">
        <v>44</v>
      </c>
    </row>
    <row r="19863" spans="1:14">
      <c r="A19863" s="43" t="str">
        <f t="shared" si="956"/>
        <v>137112400110112002</v>
      </c>
      <c r="B19863" s="28">
        <f t="shared" si="957"/>
        <v>21</v>
      </c>
      <c r="C19863" s="28">
        <f t="shared" si="958"/>
        <v>18</v>
      </c>
      <c r="K19863" s="73" t="s">
        <v>9363</v>
      </c>
      <c r="L19863" s="73" t="s">
        <v>9362</v>
      </c>
      <c r="M19863" s="74">
        <v>3</v>
      </c>
      <c r="N19863" s="74">
        <v>18</v>
      </c>
    </row>
    <row r="19864" spans="1:14">
      <c r="A19864" s="43" t="str">
        <f t="shared" si="956"/>
        <v>137112400110112003</v>
      </c>
      <c r="B19864" s="28">
        <f t="shared" si="957"/>
        <v>24</v>
      </c>
      <c r="C19864" s="28">
        <f t="shared" si="958"/>
        <v>18</v>
      </c>
      <c r="K19864" s="73" t="s">
        <v>9364</v>
      </c>
      <c r="L19864" s="73" t="s">
        <v>9362</v>
      </c>
      <c r="M19864" s="74">
        <v>6</v>
      </c>
      <c r="N19864" s="74">
        <v>18</v>
      </c>
    </row>
    <row r="19865" spans="1:14">
      <c r="A19865" s="43" t="str">
        <f t="shared" si="956"/>
        <v>137112400110112004</v>
      </c>
      <c r="B19865" s="28">
        <f t="shared" si="957"/>
        <v>31</v>
      </c>
      <c r="C19865" s="28">
        <f t="shared" si="958"/>
        <v>30</v>
      </c>
      <c r="K19865" s="73" t="s">
        <v>9365</v>
      </c>
      <c r="L19865" s="73" t="s">
        <v>9362</v>
      </c>
      <c r="M19865" s="74">
        <v>1</v>
      </c>
      <c r="N19865" s="74">
        <v>30</v>
      </c>
    </row>
    <row r="19866" spans="1:14">
      <c r="A19866" s="43" t="str">
        <f t="shared" si="956"/>
        <v>137112400110112005</v>
      </c>
      <c r="B19866" s="28">
        <f t="shared" si="957"/>
        <v>4</v>
      </c>
      <c r="C19866" s="28">
        <f t="shared" si="958"/>
        <v>3</v>
      </c>
      <c r="K19866" s="73" t="s">
        <v>9366</v>
      </c>
      <c r="L19866" s="73" t="s">
        <v>9362</v>
      </c>
      <c r="M19866" s="74">
        <v>1</v>
      </c>
      <c r="N19866" s="74">
        <v>3</v>
      </c>
    </row>
    <row r="19867" spans="1:14">
      <c r="A19867" s="43" t="str">
        <f t="shared" si="956"/>
        <v>137112400110112007</v>
      </c>
      <c r="B19867" s="28">
        <f t="shared" si="957"/>
        <v>22</v>
      </c>
      <c r="C19867" s="28">
        <f t="shared" si="958"/>
        <v>20</v>
      </c>
      <c r="K19867" s="73" t="s">
        <v>9367</v>
      </c>
      <c r="L19867" s="73" t="s">
        <v>9362</v>
      </c>
      <c r="M19867" s="74">
        <v>2</v>
      </c>
      <c r="N19867" s="74">
        <v>20</v>
      </c>
    </row>
    <row r="19868" spans="1:14">
      <c r="A19868" s="43" t="str">
        <f t="shared" si="956"/>
        <v>137112400110112008</v>
      </c>
      <c r="B19868" s="28">
        <f t="shared" si="957"/>
        <v>21</v>
      </c>
      <c r="C19868" s="28">
        <f t="shared" si="958"/>
        <v>20</v>
      </c>
      <c r="K19868" s="73" t="s">
        <v>9368</v>
      </c>
      <c r="L19868" s="73" t="s">
        <v>9362</v>
      </c>
      <c r="M19868" s="74">
        <v>1</v>
      </c>
      <c r="N19868" s="74">
        <v>20</v>
      </c>
    </row>
    <row r="19869" spans="1:14">
      <c r="A19869" s="43" t="str">
        <f t="shared" si="956"/>
        <v>137112400110112009</v>
      </c>
      <c r="B19869" s="28">
        <f t="shared" si="957"/>
        <v>14</v>
      </c>
      <c r="C19869" s="28">
        <f t="shared" si="958"/>
        <v>14</v>
      </c>
      <c r="K19869" s="73" t="s">
        <v>9369</v>
      </c>
      <c r="L19869" s="73" t="s">
        <v>9362</v>
      </c>
      <c r="M19869" s="74">
        <v>0</v>
      </c>
      <c r="N19869" s="74">
        <v>14</v>
      </c>
    </row>
    <row r="19870" spans="1:14">
      <c r="A19870" s="43" t="str">
        <f t="shared" si="956"/>
        <v>137112400110112010</v>
      </c>
      <c r="B19870" s="28">
        <f t="shared" si="957"/>
        <v>22</v>
      </c>
      <c r="C19870" s="28">
        <f t="shared" si="958"/>
        <v>22</v>
      </c>
      <c r="K19870" s="73" t="s">
        <v>9370</v>
      </c>
      <c r="L19870" s="73" t="s">
        <v>9362</v>
      </c>
      <c r="M19870" s="74">
        <v>0</v>
      </c>
      <c r="N19870" s="74">
        <v>22</v>
      </c>
    </row>
    <row r="19871" spans="1:14">
      <c r="A19871" s="43" t="str">
        <f t="shared" si="956"/>
        <v>137112400110112011</v>
      </c>
      <c r="B19871" s="28">
        <f t="shared" si="957"/>
        <v>31</v>
      </c>
      <c r="C19871" s="28">
        <f t="shared" si="958"/>
        <v>30</v>
      </c>
      <c r="K19871" s="73" t="s">
        <v>9371</v>
      </c>
      <c r="L19871" s="73" t="s">
        <v>9362</v>
      </c>
      <c r="M19871" s="74">
        <v>1</v>
      </c>
      <c r="N19871" s="74">
        <v>30</v>
      </c>
    </row>
    <row r="19872" spans="1:14">
      <c r="A19872" s="43" t="str">
        <f t="shared" si="956"/>
        <v>137112400110112012</v>
      </c>
      <c r="B19872" s="28">
        <f t="shared" si="957"/>
        <v>17</v>
      </c>
      <c r="C19872" s="28">
        <f t="shared" si="958"/>
        <v>12</v>
      </c>
      <c r="K19872" s="73" t="s">
        <v>9372</v>
      </c>
      <c r="L19872" s="73" t="s">
        <v>9362</v>
      </c>
      <c r="M19872" s="74">
        <v>5</v>
      </c>
      <c r="N19872" s="74">
        <v>12</v>
      </c>
    </row>
    <row r="19873" spans="1:14">
      <c r="A19873" s="43" t="str">
        <f t="shared" si="956"/>
        <v>137112400110112013</v>
      </c>
      <c r="B19873" s="28">
        <f t="shared" si="957"/>
        <v>14</v>
      </c>
      <c r="C19873" s="28">
        <f t="shared" si="958"/>
        <v>13</v>
      </c>
      <c r="K19873" s="73" t="s">
        <v>9373</v>
      </c>
      <c r="L19873" s="73" t="s">
        <v>9362</v>
      </c>
      <c r="M19873" s="74">
        <v>1</v>
      </c>
      <c r="N19873" s="74">
        <v>13</v>
      </c>
    </row>
    <row r="19874" spans="1:14">
      <c r="A19874" s="43" t="str">
        <f t="shared" si="956"/>
        <v>137112400110112014</v>
      </c>
      <c r="B19874" s="28">
        <f t="shared" si="957"/>
        <v>16</v>
      </c>
      <c r="C19874" s="28">
        <f t="shared" si="958"/>
        <v>15</v>
      </c>
      <c r="K19874" s="73" t="s">
        <v>9374</v>
      </c>
      <c r="L19874" s="73" t="s">
        <v>9362</v>
      </c>
      <c r="M19874" s="74">
        <v>1</v>
      </c>
      <c r="N19874" s="74">
        <v>15</v>
      </c>
    </row>
    <row r="19875" spans="1:14">
      <c r="A19875" s="43" t="str">
        <f t="shared" si="956"/>
        <v>137112400110112015</v>
      </c>
      <c r="B19875" s="28">
        <f t="shared" si="957"/>
        <v>13</v>
      </c>
      <c r="C19875" s="28">
        <f t="shared" si="958"/>
        <v>13</v>
      </c>
      <c r="K19875" s="73" t="s">
        <v>9375</v>
      </c>
      <c r="L19875" s="73" t="s">
        <v>9362</v>
      </c>
      <c r="M19875" s="74">
        <v>0</v>
      </c>
      <c r="N19875" s="74">
        <v>13</v>
      </c>
    </row>
    <row r="19876" spans="1:14">
      <c r="A19876" s="43" t="str">
        <f t="shared" si="956"/>
        <v>137112400110112016</v>
      </c>
      <c r="B19876" s="28">
        <f t="shared" si="957"/>
        <v>14</v>
      </c>
      <c r="C19876" s="28">
        <f t="shared" si="958"/>
        <v>10</v>
      </c>
      <c r="K19876" s="73" t="s">
        <v>9376</v>
      </c>
      <c r="L19876" s="73" t="s">
        <v>9362</v>
      </c>
      <c r="M19876" s="74">
        <v>4</v>
      </c>
      <c r="N19876" s="74">
        <v>10</v>
      </c>
    </row>
    <row r="19877" spans="1:14">
      <c r="A19877" s="43" t="str">
        <f t="shared" si="956"/>
        <v>137112400110112017</v>
      </c>
      <c r="B19877" s="28">
        <f t="shared" si="957"/>
        <v>24</v>
      </c>
      <c r="C19877" s="28">
        <f t="shared" si="958"/>
        <v>16</v>
      </c>
      <c r="K19877" s="73" t="s">
        <v>9377</v>
      </c>
      <c r="L19877" s="73" t="s">
        <v>9362</v>
      </c>
      <c r="M19877" s="74">
        <v>8</v>
      </c>
      <c r="N19877" s="74">
        <v>16</v>
      </c>
    </row>
    <row r="19878" spans="1:14">
      <c r="A19878" s="43" t="str">
        <f t="shared" si="956"/>
        <v>137112400110112018</v>
      </c>
      <c r="B19878" s="28">
        <f t="shared" si="957"/>
        <v>32</v>
      </c>
      <c r="C19878" s="28">
        <f t="shared" si="958"/>
        <v>32</v>
      </c>
      <c r="K19878" s="73" t="s">
        <v>9378</v>
      </c>
      <c r="L19878" s="73" t="s">
        <v>9362</v>
      </c>
      <c r="M19878" s="74">
        <v>0</v>
      </c>
      <c r="N19878" s="74">
        <v>32</v>
      </c>
    </row>
    <row r="19879" spans="1:14">
      <c r="A19879" s="43" t="str">
        <f t="shared" si="956"/>
        <v>137112400110112019</v>
      </c>
      <c r="B19879" s="28">
        <f t="shared" si="957"/>
        <v>3</v>
      </c>
      <c r="C19879" s="28">
        <f t="shared" si="958"/>
        <v>3</v>
      </c>
      <c r="K19879" s="73" t="s">
        <v>9379</v>
      </c>
      <c r="L19879" s="73" t="s">
        <v>9362</v>
      </c>
      <c r="M19879" s="74">
        <v>0</v>
      </c>
      <c r="N19879" s="74">
        <v>3</v>
      </c>
    </row>
    <row r="19880" spans="1:14">
      <c r="A19880" s="43" t="str">
        <f t="shared" si="956"/>
        <v>137112400110112020</v>
      </c>
      <c r="B19880" s="28">
        <f t="shared" si="957"/>
        <v>17</v>
      </c>
      <c r="C19880" s="28">
        <f t="shared" si="958"/>
        <v>16</v>
      </c>
      <c r="K19880" s="73" t="s">
        <v>9380</v>
      </c>
      <c r="L19880" s="73" t="s">
        <v>9362</v>
      </c>
      <c r="M19880" s="74">
        <v>1</v>
      </c>
      <c r="N19880" s="74">
        <v>16</v>
      </c>
    </row>
    <row r="19881" spans="1:14">
      <c r="A19881" s="43" t="str">
        <f t="shared" si="956"/>
        <v>137112400110112021</v>
      </c>
      <c r="B19881" s="28">
        <f t="shared" si="957"/>
        <v>23</v>
      </c>
      <c r="C19881" s="28">
        <f t="shared" si="958"/>
        <v>18</v>
      </c>
      <c r="K19881" s="73" t="s">
        <v>9381</v>
      </c>
      <c r="L19881" s="73" t="s">
        <v>9362</v>
      </c>
      <c r="M19881" s="74">
        <v>5</v>
      </c>
      <c r="N19881" s="74">
        <v>18</v>
      </c>
    </row>
    <row r="19882" spans="1:14">
      <c r="A19882" s="43" t="str">
        <f t="shared" si="956"/>
        <v>137112400110112022</v>
      </c>
      <c r="B19882" s="28">
        <f t="shared" si="957"/>
        <v>13</v>
      </c>
      <c r="C19882" s="28">
        <f t="shared" si="958"/>
        <v>10</v>
      </c>
      <c r="K19882" s="73" t="s">
        <v>9382</v>
      </c>
      <c r="L19882" s="73" t="s">
        <v>9362</v>
      </c>
      <c r="M19882" s="74">
        <v>3</v>
      </c>
      <c r="N19882" s="74">
        <v>10</v>
      </c>
    </row>
    <row r="19883" spans="1:14">
      <c r="A19883" s="43" t="str">
        <f t="shared" si="956"/>
        <v>137112400110112023</v>
      </c>
      <c r="B19883" s="28">
        <f t="shared" si="957"/>
        <v>21</v>
      </c>
      <c r="C19883" s="28">
        <f t="shared" si="958"/>
        <v>15</v>
      </c>
      <c r="K19883" s="73" t="s">
        <v>9383</v>
      </c>
      <c r="L19883" s="73" t="s">
        <v>9362</v>
      </c>
      <c r="M19883" s="74">
        <v>6</v>
      </c>
      <c r="N19883" s="74">
        <v>15</v>
      </c>
    </row>
    <row r="19884" spans="1:14">
      <c r="A19884" s="43" t="str">
        <f t="shared" si="956"/>
        <v>137112400110112024</v>
      </c>
      <c r="B19884" s="28">
        <f t="shared" si="957"/>
        <v>14</v>
      </c>
      <c r="C19884" s="28">
        <f t="shared" si="958"/>
        <v>13</v>
      </c>
      <c r="K19884" s="73" t="s">
        <v>9384</v>
      </c>
      <c r="L19884" s="73" t="s">
        <v>9362</v>
      </c>
      <c r="M19884" s="74">
        <v>1</v>
      </c>
      <c r="N19884" s="74">
        <v>13</v>
      </c>
    </row>
    <row r="19885" spans="1:14">
      <c r="A19885" s="43" t="str">
        <f t="shared" si="956"/>
        <v>137112400110112025</v>
      </c>
      <c r="B19885" s="28">
        <f t="shared" si="957"/>
        <v>15</v>
      </c>
      <c r="C19885" s="28">
        <f t="shared" si="958"/>
        <v>9</v>
      </c>
      <c r="K19885" s="73" t="s">
        <v>9385</v>
      </c>
      <c r="L19885" s="73" t="s">
        <v>9362</v>
      </c>
      <c r="M19885" s="74">
        <v>6</v>
      </c>
      <c r="N19885" s="74">
        <v>9</v>
      </c>
    </row>
    <row r="19886" spans="1:14">
      <c r="A19886" s="43" t="str">
        <f t="shared" si="956"/>
        <v>137112400110112026</v>
      </c>
      <c r="B19886" s="28">
        <f t="shared" si="957"/>
        <v>3</v>
      </c>
      <c r="C19886" s="28">
        <f t="shared" si="958"/>
        <v>3</v>
      </c>
      <c r="K19886" s="73" t="s">
        <v>9386</v>
      </c>
      <c r="L19886" s="73" t="s">
        <v>9362</v>
      </c>
      <c r="M19886" s="74">
        <v>0</v>
      </c>
      <c r="N19886" s="74">
        <v>3</v>
      </c>
    </row>
    <row r="19887" spans="1:14">
      <c r="A19887" s="43" t="str">
        <f t="shared" si="956"/>
        <v>137112400110112027</v>
      </c>
      <c r="B19887" s="28">
        <f t="shared" si="957"/>
        <v>9</v>
      </c>
      <c r="C19887" s="28">
        <f t="shared" si="958"/>
        <v>9</v>
      </c>
      <c r="K19887" s="73" t="s">
        <v>9387</v>
      </c>
      <c r="L19887" s="73" t="s">
        <v>9362</v>
      </c>
      <c r="M19887" s="74">
        <v>0</v>
      </c>
      <c r="N19887" s="74">
        <v>9</v>
      </c>
    </row>
    <row r="19888" spans="1:14">
      <c r="A19888" s="43" t="str">
        <f t="shared" si="956"/>
        <v>137112400110112028</v>
      </c>
      <c r="B19888" s="28">
        <f t="shared" si="957"/>
        <v>29</v>
      </c>
      <c r="C19888" s="28">
        <f t="shared" si="958"/>
        <v>29</v>
      </c>
      <c r="K19888" s="73" t="s">
        <v>9388</v>
      </c>
      <c r="L19888" s="73" t="s">
        <v>9362</v>
      </c>
      <c r="M19888" s="74">
        <v>0</v>
      </c>
      <c r="N19888" s="74">
        <v>29</v>
      </c>
    </row>
    <row r="19889" spans="1:14">
      <c r="A19889" s="43" t="str">
        <f t="shared" si="956"/>
        <v>137112400110112029</v>
      </c>
      <c r="B19889" s="28">
        <f t="shared" si="957"/>
        <v>18</v>
      </c>
      <c r="C19889" s="28">
        <f t="shared" si="958"/>
        <v>17</v>
      </c>
      <c r="K19889" s="73" t="s">
        <v>9389</v>
      </c>
      <c r="L19889" s="73" t="s">
        <v>9362</v>
      </c>
      <c r="M19889" s="74">
        <v>1</v>
      </c>
      <c r="N19889" s="74">
        <v>17</v>
      </c>
    </row>
    <row r="19890" spans="1:14">
      <c r="A19890" s="43" t="str">
        <f t="shared" si="956"/>
        <v>137112400110112030</v>
      </c>
      <c r="B19890" s="28">
        <f t="shared" si="957"/>
        <v>29</v>
      </c>
      <c r="C19890" s="28">
        <f t="shared" si="958"/>
        <v>29</v>
      </c>
      <c r="K19890" s="73" t="s">
        <v>9390</v>
      </c>
      <c r="L19890" s="73" t="s">
        <v>9362</v>
      </c>
      <c r="M19890" s="74">
        <v>0</v>
      </c>
      <c r="N19890" s="74">
        <v>29</v>
      </c>
    </row>
    <row r="19891" spans="1:14">
      <c r="A19891" s="43" t="str">
        <f t="shared" si="956"/>
        <v>137112400110112031</v>
      </c>
      <c r="B19891" s="28">
        <f t="shared" si="957"/>
        <v>13</v>
      </c>
      <c r="C19891" s="28">
        <f t="shared" si="958"/>
        <v>11</v>
      </c>
      <c r="K19891" s="73" t="s">
        <v>9391</v>
      </c>
      <c r="L19891" s="73" t="s">
        <v>9362</v>
      </c>
      <c r="M19891" s="74">
        <v>2</v>
      </c>
      <c r="N19891" s="74">
        <v>11</v>
      </c>
    </row>
    <row r="19892" spans="1:14">
      <c r="A19892" s="43" t="str">
        <f t="shared" si="956"/>
        <v>137113400110113001</v>
      </c>
      <c r="B19892" s="28">
        <f t="shared" si="957"/>
        <v>21</v>
      </c>
      <c r="C19892" s="28">
        <f t="shared" si="958"/>
        <v>21</v>
      </c>
      <c r="K19892" s="73" t="s">
        <v>9392</v>
      </c>
      <c r="L19892" s="73" t="s">
        <v>9393</v>
      </c>
      <c r="M19892" s="74">
        <v>0</v>
      </c>
      <c r="N19892" s="74">
        <v>21</v>
      </c>
    </row>
    <row r="19893" spans="1:14">
      <c r="A19893" s="43" t="str">
        <f t="shared" si="956"/>
        <v>137113400110113002</v>
      </c>
      <c r="B19893" s="28">
        <f t="shared" si="957"/>
        <v>6</v>
      </c>
      <c r="C19893" s="28">
        <f t="shared" si="958"/>
        <v>1</v>
      </c>
      <c r="K19893" s="73" t="s">
        <v>9394</v>
      </c>
      <c r="L19893" s="73" t="s">
        <v>9393</v>
      </c>
      <c r="M19893" s="74">
        <v>5</v>
      </c>
      <c r="N19893" s="74">
        <v>1</v>
      </c>
    </row>
    <row r="19894" spans="1:14">
      <c r="A19894" s="43" t="str">
        <f t="shared" si="956"/>
        <v>137113400110113003</v>
      </c>
      <c r="B19894" s="28">
        <f t="shared" si="957"/>
        <v>13</v>
      </c>
      <c r="C19894" s="28">
        <f t="shared" si="958"/>
        <v>10</v>
      </c>
      <c r="K19894" s="73" t="s">
        <v>9395</v>
      </c>
      <c r="L19894" s="73" t="s">
        <v>9393</v>
      </c>
      <c r="M19894" s="74">
        <v>3</v>
      </c>
      <c r="N19894" s="74">
        <v>10</v>
      </c>
    </row>
    <row r="19895" spans="1:14">
      <c r="A19895" s="43" t="str">
        <f t="shared" si="956"/>
        <v>137113400110113004</v>
      </c>
      <c r="B19895" s="28">
        <f t="shared" si="957"/>
        <v>14</v>
      </c>
      <c r="C19895" s="28">
        <f t="shared" si="958"/>
        <v>10</v>
      </c>
      <c r="K19895" s="73" t="s">
        <v>9396</v>
      </c>
      <c r="L19895" s="73" t="s">
        <v>9393</v>
      </c>
      <c r="M19895" s="74">
        <v>4</v>
      </c>
      <c r="N19895" s="74">
        <v>10</v>
      </c>
    </row>
    <row r="19896" spans="1:14">
      <c r="A19896" s="43" t="str">
        <f t="shared" si="956"/>
        <v>137113400110113005</v>
      </c>
      <c r="B19896" s="28">
        <f t="shared" si="957"/>
        <v>5</v>
      </c>
      <c r="C19896" s="28">
        <f t="shared" si="958"/>
        <v>4</v>
      </c>
      <c r="K19896" s="73" t="s">
        <v>9397</v>
      </c>
      <c r="L19896" s="73" t="s">
        <v>9393</v>
      </c>
      <c r="M19896" s="74">
        <v>1</v>
      </c>
      <c r="N19896" s="74">
        <v>4</v>
      </c>
    </row>
    <row r="19897" spans="1:14">
      <c r="A19897" s="43" t="str">
        <f t="shared" si="956"/>
        <v>137113400110113006</v>
      </c>
      <c r="B19897" s="28">
        <f t="shared" si="957"/>
        <v>8</v>
      </c>
      <c r="C19897" s="28">
        <f t="shared" si="958"/>
        <v>7</v>
      </c>
      <c r="K19897" s="73" t="s">
        <v>9398</v>
      </c>
      <c r="L19897" s="73" t="s">
        <v>9393</v>
      </c>
      <c r="M19897" s="74">
        <v>1</v>
      </c>
      <c r="N19897" s="74">
        <v>7</v>
      </c>
    </row>
    <row r="19898" spans="1:14">
      <c r="A19898" s="43" t="str">
        <f t="shared" si="956"/>
        <v>137113400110113007</v>
      </c>
      <c r="B19898" s="28">
        <f t="shared" si="957"/>
        <v>10</v>
      </c>
      <c r="C19898" s="28">
        <f t="shared" si="958"/>
        <v>9</v>
      </c>
      <c r="K19898" s="73" t="s">
        <v>9399</v>
      </c>
      <c r="L19898" s="73" t="s">
        <v>9393</v>
      </c>
      <c r="M19898" s="74">
        <v>1</v>
      </c>
      <c r="N19898" s="74">
        <v>9</v>
      </c>
    </row>
    <row r="19899" spans="1:14">
      <c r="A19899" s="43" t="str">
        <f t="shared" si="956"/>
        <v>137113400110113008</v>
      </c>
      <c r="B19899" s="28">
        <f t="shared" si="957"/>
        <v>45</v>
      </c>
      <c r="C19899" s="28">
        <f t="shared" si="958"/>
        <v>42</v>
      </c>
      <c r="K19899" s="73" t="s">
        <v>9400</v>
      </c>
      <c r="L19899" s="73" t="s">
        <v>9393</v>
      </c>
      <c r="M19899" s="74">
        <v>3</v>
      </c>
      <c r="N19899" s="74">
        <v>42</v>
      </c>
    </row>
    <row r="19900" spans="1:14">
      <c r="A19900" s="43" t="str">
        <f t="shared" si="956"/>
        <v>137113400110113009</v>
      </c>
      <c r="B19900" s="28">
        <f t="shared" si="957"/>
        <v>31</v>
      </c>
      <c r="C19900" s="28">
        <f t="shared" si="958"/>
        <v>28</v>
      </c>
      <c r="K19900" s="73" t="s">
        <v>9401</v>
      </c>
      <c r="L19900" s="73" t="s">
        <v>9393</v>
      </c>
      <c r="M19900" s="74">
        <v>3</v>
      </c>
      <c r="N19900" s="74">
        <v>28</v>
      </c>
    </row>
    <row r="19901" spans="1:14">
      <c r="A19901" s="43" t="str">
        <f t="shared" si="956"/>
        <v>137113400110113010</v>
      </c>
      <c r="B19901" s="28">
        <f t="shared" si="957"/>
        <v>36</v>
      </c>
      <c r="C19901" s="28">
        <f t="shared" si="958"/>
        <v>34</v>
      </c>
      <c r="K19901" s="73" t="s">
        <v>9402</v>
      </c>
      <c r="L19901" s="73" t="s">
        <v>9393</v>
      </c>
      <c r="M19901" s="74">
        <v>2</v>
      </c>
      <c r="N19901" s="74">
        <v>34</v>
      </c>
    </row>
    <row r="19902" spans="1:14">
      <c r="A19902" s="43" t="str">
        <f t="shared" si="956"/>
        <v>137113400110113011</v>
      </c>
      <c r="B19902" s="28">
        <f t="shared" si="957"/>
        <v>37</v>
      </c>
      <c r="C19902" s="28">
        <f t="shared" si="958"/>
        <v>34</v>
      </c>
      <c r="K19902" s="73" t="s">
        <v>9403</v>
      </c>
      <c r="L19902" s="73" t="s">
        <v>9393</v>
      </c>
      <c r="M19902" s="74">
        <v>3</v>
      </c>
      <c r="N19902" s="74">
        <v>34</v>
      </c>
    </row>
    <row r="19903" spans="1:14">
      <c r="A19903" s="43" t="str">
        <f t="shared" si="956"/>
        <v>137113400110113012</v>
      </c>
      <c r="B19903" s="28">
        <f t="shared" si="957"/>
        <v>13</v>
      </c>
      <c r="C19903" s="28">
        <f t="shared" si="958"/>
        <v>13</v>
      </c>
      <c r="K19903" s="73" t="s">
        <v>9404</v>
      </c>
      <c r="L19903" s="73" t="s">
        <v>9393</v>
      </c>
      <c r="M19903" s="74">
        <v>0</v>
      </c>
      <c r="N19903" s="74">
        <v>13</v>
      </c>
    </row>
    <row r="19904" spans="1:14">
      <c r="A19904" s="43" t="str">
        <f t="shared" si="956"/>
        <v>137113400110113013</v>
      </c>
      <c r="B19904" s="28">
        <f t="shared" si="957"/>
        <v>4</v>
      </c>
      <c r="C19904" s="28">
        <f t="shared" si="958"/>
        <v>1</v>
      </c>
      <c r="K19904" s="73" t="s">
        <v>9405</v>
      </c>
      <c r="L19904" s="73" t="s">
        <v>9393</v>
      </c>
      <c r="M19904" s="74">
        <v>3</v>
      </c>
      <c r="N19904" s="74">
        <v>1</v>
      </c>
    </row>
    <row r="19905" spans="1:14">
      <c r="A19905" s="43" t="str">
        <f t="shared" si="956"/>
        <v>137113400110113014</v>
      </c>
      <c r="B19905" s="28">
        <f t="shared" si="957"/>
        <v>10</v>
      </c>
      <c r="C19905" s="28">
        <f t="shared" si="958"/>
        <v>9</v>
      </c>
      <c r="K19905" s="73" t="s">
        <v>9406</v>
      </c>
      <c r="L19905" s="73" t="s">
        <v>9393</v>
      </c>
      <c r="M19905" s="74">
        <v>1</v>
      </c>
      <c r="N19905" s="74">
        <v>9</v>
      </c>
    </row>
    <row r="19906" spans="1:14">
      <c r="A19906" s="43" t="str">
        <f t="shared" si="956"/>
        <v>137113400110113015</v>
      </c>
      <c r="B19906" s="28">
        <f t="shared" si="957"/>
        <v>28</v>
      </c>
      <c r="C19906" s="28">
        <f t="shared" si="958"/>
        <v>23</v>
      </c>
      <c r="K19906" s="73" t="s">
        <v>9407</v>
      </c>
      <c r="L19906" s="73" t="s">
        <v>9393</v>
      </c>
      <c r="M19906" s="74">
        <v>5</v>
      </c>
      <c r="N19906" s="74">
        <v>23</v>
      </c>
    </row>
    <row r="19907" spans="1:14">
      <c r="A19907" s="43" t="str">
        <f t="shared" si="956"/>
        <v>137113400110113016</v>
      </c>
      <c r="B19907" s="28">
        <f t="shared" si="957"/>
        <v>28</v>
      </c>
      <c r="C19907" s="28">
        <f t="shared" si="958"/>
        <v>8</v>
      </c>
      <c r="K19907" s="73" t="s">
        <v>9408</v>
      </c>
      <c r="L19907" s="73" t="s">
        <v>9393</v>
      </c>
      <c r="M19907" s="74">
        <v>20</v>
      </c>
      <c r="N19907" s="74">
        <v>8</v>
      </c>
    </row>
    <row r="19908" spans="1:14">
      <c r="A19908" s="43" t="str">
        <f t="shared" si="956"/>
        <v>137113400110113017</v>
      </c>
      <c r="B19908" s="28">
        <f t="shared" si="957"/>
        <v>29</v>
      </c>
      <c r="C19908" s="28">
        <f t="shared" si="958"/>
        <v>9</v>
      </c>
      <c r="K19908" s="73" t="s">
        <v>9409</v>
      </c>
      <c r="L19908" s="73" t="s">
        <v>9393</v>
      </c>
      <c r="M19908" s="74">
        <v>20</v>
      </c>
      <c r="N19908" s="74">
        <v>9</v>
      </c>
    </row>
    <row r="19909" spans="1:14">
      <c r="A19909" s="43" t="str">
        <f t="shared" si="956"/>
        <v>137113400110113018</v>
      </c>
      <c r="B19909" s="28">
        <f t="shared" si="957"/>
        <v>13</v>
      </c>
      <c r="C19909" s="28">
        <f t="shared" si="958"/>
        <v>3</v>
      </c>
      <c r="K19909" s="73" t="s">
        <v>9410</v>
      </c>
      <c r="L19909" s="73" t="s">
        <v>9393</v>
      </c>
      <c r="M19909" s="74">
        <v>10</v>
      </c>
      <c r="N19909" s="74">
        <v>3</v>
      </c>
    </row>
    <row r="19910" spans="1:14">
      <c r="A19910" s="43" t="str">
        <f t="shared" ref="A19910:A19973" si="959">L19910&amp;K19910</f>
        <v>137113400110113019</v>
      </c>
      <c r="B19910" s="28">
        <f t="shared" ref="B19910:B19973" si="960">M19910+N19910</f>
        <v>19</v>
      </c>
      <c r="C19910" s="28">
        <f t="shared" ref="C19910:C19973" si="961">N19910</f>
        <v>11</v>
      </c>
      <c r="K19910" s="73" t="s">
        <v>9411</v>
      </c>
      <c r="L19910" s="73" t="s">
        <v>9393</v>
      </c>
      <c r="M19910" s="74">
        <v>8</v>
      </c>
      <c r="N19910" s="74">
        <v>11</v>
      </c>
    </row>
    <row r="19911" spans="1:14">
      <c r="A19911" s="43" t="str">
        <f t="shared" si="959"/>
        <v>137113400110113020</v>
      </c>
      <c r="B19911" s="28">
        <f t="shared" si="960"/>
        <v>15</v>
      </c>
      <c r="C19911" s="28">
        <f t="shared" si="961"/>
        <v>6</v>
      </c>
      <c r="K19911" s="73" t="s">
        <v>9412</v>
      </c>
      <c r="L19911" s="73" t="s">
        <v>9393</v>
      </c>
      <c r="M19911" s="74">
        <v>9</v>
      </c>
      <c r="N19911" s="74">
        <v>6</v>
      </c>
    </row>
    <row r="19912" spans="1:14">
      <c r="A19912" s="43" t="str">
        <f t="shared" si="959"/>
        <v>137113400110113021</v>
      </c>
      <c r="B19912" s="28">
        <f t="shared" si="960"/>
        <v>3</v>
      </c>
      <c r="C19912" s="28">
        <f t="shared" si="961"/>
        <v>0</v>
      </c>
      <c r="K19912" s="73" t="s">
        <v>9413</v>
      </c>
      <c r="L19912" s="73" t="s">
        <v>9393</v>
      </c>
      <c r="M19912" s="74">
        <v>3</v>
      </c>
      <c r="N19912" s="74">
        <v>0</v>
      </c>
    </row>
    <row r="19913" spans="1:14">
      <c r="A19913" s="43" t="str">
        <f t="shared" si="959"/>
        <v>137113400110113022</v>
      </c>
      <c r="B19913" s="28">
        <f t="shared" si="960"/>
        <v>19</v>
      </c>
      <c r="C19913" s="28">
        <f t="shared" si="961"/>
        <v>10</v>
      </c>
      <c r="K19913" s="73" t="s">
        <v>9414</v>
      </c>
      <c r="L19913" s="73" t="s">
        <v>9393</v>
      </c>
      <c r="M19913" s="74">
        <v>9</v>
      </c>
      <c r="N19913" s="74">
        <v>10</v>
      </c>
    </row>
    <row r="19914" spans="1:14">
      <c r="A19914" s="43" t="str">
        <f t="shared" si="959"/>
        <v>137113400110113023</v>
      </c>
      <c r="B19914" s="28">
        <f t="shared" si="960"/>
        <v>12</v>
      </c>
      <c r="C19914" s="28">
        <f t="shared" si="961"/>
        <v>8</v>
      </c>
      <c r="K19914" s="73" t="s">
        <v>9415</v>
      </c>
      <c r="L19914" s="73" t="s">
        <v>9393</v>
      </c>
      <c r="M19914" s="74">
        <v>4</v>
      </c>
      <c r="N19914" s="74">
        <v>8</v>
      </c>
    </row>
    <row r="19915" spans="1:14">
      <c r="A19915" s="43" t="str">
        <f t="shared" si="959"/>
        <v>137113400110113025</v>
      </c>
      <c r="B19915" s="28">
        <f t="shared" si="960"/>
        <v>18</v>
      </c>
      <c r="C19915" s="28">
        <f t="shared" si="961"/>
        <v>6</v>
      </c>
      <c r="K19915" s="73" t="s">
        <v>9416</v>
      </c>
      <c r="L19915" s="73" t="s">
        <v>9393</v>
      </c>
      <c r="M19915" s="74">
        <v>12</v>
      </c>
      <c r="N19915" s="74">
        <v>6</v>
      </c>
    </row>
    <row r="19916" spans="1:14">
      <c r="A19916" s="43" t="str">
        <f t="shared" si="959"/>
        <v>137113400110113026</v>
      </c>
      <c r="B19916" s="28">
        <f t="shared" si="960"/>
        <v>4</v>
      </c>
      <c r="C19916" s="28">
        <f t="shared" si="961"/>
        <v>1</v>
      </c>
      <c r="K19916" s="73" t="s">
        <v>9417</v>
      </c>
      <c r="L19916" s="73" t="s">
        <v>9393</v>
      </c>
      <c r="M19916" s="74">
        <v>3</v>
      </c>
      <c r="N19916" s="74">
        <v>1</v>
      </c>
    </row>
    <row r="19917" spans="1:14">
      <c r="A19917" s="43" t="str">
        <f t="shared" si="959"/>
        <v>137113400110113027</v>
      </c>
      <c r="B19917" s="28">
        <f t="shared" si="960"/>
        <v>10</v>
      </c>
      <c r="C19917" s="28">
        <f t="shared" si="961"/>
        <v>9</v>
      </c>
      <c r="K19917" s="73" t="s">
        <v>9418</v>
      </c>
      <c r="L19917" s="73" t="s">
        <v>9393</v>
      </c>
      <c r="M19917" s="74">
        <v>1</v>
      </c>
      <c r="N19917" s="74">
        <v>9</v>
      </c>
    </row>
    <row r="19918" spans="1:14">
      <c r="A19918" s="43" t="str">
        <f t="shared" si="959"/>
        <v>137113400110113028</v>
      </c>
      <c r="B19918" s="28">
        <f t="shared" si="960"/>
        <v>20</v>
      </c>
      <c r="C19918" s="28">
        <f t="shared" si="961"/>
        <v>12</v>
      </c>
      <c r="K19918" s="73" t="s">
        <v>9419</v>
      </c>
      <c r="L19918" s="73" t="s">
        <v>9393</v>
      </c>
      <c r="M19918" s="74">
        <v>8</v>
      </c>
      <c r="N19918" s="74">
        <v>12</v>
      </c>
    </row>
    <row r="19919" spans="1:14">
      <c r="A19919" s="43" t="str">
        <f t="shared" si="959"/>
        <v>137114400110114001</v>
      </c>
      <c r="B19919" s="28">
        <f t="shared" si="960"/>
        <v>8</v>
      </c>
      <c r="C19919" s="28">
        <f t="shared" si="961"/>
        <v>5</v>
      </c>
      <c r="K19919" s="73" t="s">
        <v>9420</v>
      </c>
      <c r="L19919" s="73" t="s">
        <v>9421</v>
      </c>
      <c r="M19919" s="74">
        <v>3</v>
      </c>
      <c r="N19919" s="74">
        <v>5</v>
      </c>
    </row>
    <row r="19920" spans="1:14">
      <c r="A19920" s="43" t="str">
        <f t="shared" si="959"/>
        <v>137114400110114002</v>
      </c>
      <c r="B19920" s="28">
        <f t="shared" si="960"/>
        <v>10</v>
      </c>
      <c r="C19920" s="28">
        <f t="shared" si="961"/>
        <v>4</v>
      </c>
      <c r="K19920" s="73" t="s">
        <v>9422</v>
      </c>
      <c r="L19920" s="73" t="s">
        <v>9421</v>
      </c>
      <c r="M19920" s="74">
        <v>6</v>
      </c>
      <c r="N19920" s="74">
        <v>4</v>
      </c>
    </row>
    <row r="19921" spans="1:14">
      <c r="A19921" s="43" t="str">
        <f t="shared" si="959"/>
        <v>137114400110114003</v>
      </c>
      <c r="B19921" s="28">
        <f t="shared" si="960"/>
        <v>11</v>
      </c>
      <c r="C19921" s="28">
        <f t="shared" si="961"/>
        <v>8</v>
      </c>
      <c r="K19921" s="73" t="s">
        <v>9423</v>
      </c>
      <c r="L19921" s="73" t="s">
        <v>9421</v>
      </c>
      <c r="M19921" s="74">
        <v>3</v>
      </c>
      <c r="N19921" s="74">
        <v>8</v>
      </c>
    </row>
    <row r="19922" spans="1:14">
      <c r="A19922" s="43" t="str">
        <f t="shared" si="959"/>
        <v>137114400110114004</v>
      </c>
      <c r="B19922" s="28">
        <f t="shared" si="960"/>
        <v>7</v>
      </c>
      <c r="C19922" s="28">
        <f t="shared" si="961"/>
        <v>6</v>
      </c>
      <c r="K19922" s="73" t="s">
        <v>9424</v>
      </c>
      <c r="L19922" s="73" t="s">
        <v>9421</v>
      </c>
      <c r="M19922" s="74">
        <v>1</v>
      </c>
      <c r="N19922" s="74">
        <v>6</v>
      </c>
    </row>
    <row r="19923" spans="1:14">
      <c r="A19923" s="43" t="str">
        <f t="shared" si="959"/>
        <v>137114400110114005</v>
      </c>
      <c r="B19923" s="28">
        <f t="shared" si="960"/>
        <v>61</v>
      </c>
      <c r="C19923" s="28">
        <f t="shared" si="961"/>
        <v>61</v>
      </c>
      <c r="K19923" s="73" t="s">
        <v>9425</v>
      </c>
      <c r="L19923" s="73" t="s">
        <v>9421</v>
      </c>
      <c r="M19923" s="74">
        <v>0</v>
      </c>
      <c r="N19923" s="74">
        <v>61</v>
      </c>
    </row>
    <row r="19924" spans="1:14">
      <c r="A19924" s="43" t="str">
        <f t="shared" si="959"/>
        <v>137114400110114006</v>
      </c>
      <c r="B19924" s="28">
        <f t="shared" si="960"/>
        <v>42</v>
      </c>
      <c r="C19924" s="28">
        <f t="shared" si="961"/>
        <v>35</v>
      </c>
      <c r="K19924" s="73" t="s">
        <v>9426</v>
      </c>
      <c r="L19924" s="73" t="s">
        <v>9421</v>
      </c>
      <c r="M19924" s="74">
        <v>7</v>
      </c>
      <c r="N19924" s="74">
        <v>35</v>
      </c>
    </row>
    <row r="19925" spans="1:14">
      <c r="A19925" s="43" t="str">
        <f t="shared" si="959"/>
        <v>137114400110114007</v>
      </c>
      <c r="B19925" s="28">
        <f t="shared" si="960"/>
        <v>22</v>
      </c>
      <c r="C19925" s="28">
        <f t="shared" si="961"/>
        <v>18</v>
      </c>
      <c r="K19925" s="73" t="s">
        <v>9427</v>
      </c>
      <c r="L19925" s="73" t="s">
        <v>9421</v>
      </c>
      <c r="M19925" s="74">
        <v>4</v>
      </c>
      <c r="N19925" s="74">
        <v>18</v>
      </c>
    </row>
    <row r="19926" spans="1:14">
      <c r="A19926" s="43" t="str">
        <f t="shared" si="959"/>
        <v>137114400110114008</v>
      </c>
      <c r="B19926" s="28">
        <f t="shared" si="960"/>
        <v>5</v>
      </c>
      <c r="C19926" s="28">
        <f t="shared" si="961"/>
        <v>5</v>
      </c>
      <c r="K19926" s="73" t="s">
        <v>9428</v>
      </c>
      <c r="L19926" s="73" t="s">
        <v>9421</v>
      </c>
      <c r="M19926" s="74">
        <v>0</v>
      </c>
      <c r="N19926" s="74">
        <v>5</v>
      </c>
    </row>
    <row r="19927" spans="1:14">
      <c r="A19927" s="43" t="str">
        <f t="shared" si="959"/>
        <v>137114400110114009</v>
      </c>
      <c r="B19927" s="28">
        <f t="shared" si="960"/>
        <v>158</v>
      </c>
      <c r="C19927" s="28">
        <f t="shared" si="961"/>
        <v>135</v>
      </c>
      <c r="K19927" s="73" t="s">
        <v>9429</v>
      </c>
      <c r="L19927" s="73" t="s">
        <v>9421</v>
      </c>
      <c r="M19927" s="74">
        <v>23</v>
      </c>
      <c r="N19927" s="74">
        <v>135</v>
      </c>
    </row>
    <row r="19928" spans="1:14">
      <c r="A19928" s="43" t="str">
        <f t="shared" si="959"/>
        <v>137114400110114010</v>
      </c>
      <c r="B19928" s="28">
        <f t="shared" si="960"/>
        <v>54</v>
      </c>
      <c r="C19928" s="28">
        <f t="shared" si="961"/>
        <v>51</v>
      </c>
      <c r="K19928" s="73" t="s">
        <v>9430</v>
      </c>
      <c r="L19928" s="73" t="s">
        <v>9421</v>
      </c>
      <c r="M19928" s="74">
        <v>3</v>
      </c>
      <c r="N19928" s="74">
        <v>51</v>
      </c>
    </row>
    <row r="19929" spans="1:14">
      <c r="A19929" s="43" t="str">
        <f t="shared" si="959"/>
        <v>137114400110114011</v>
      </c>
      <c r="B19929" s="28">
        <f t="shared" si="960"/>
        <v>7</v>
      </c>
      <c r="C19929" s="28">
        <f t="shared" si="961"/>
        <v>4</v>
      </c>
      <c r="K19929" s="73" t="s">
        <v>9431</v>
      </c>
      <c r="L19929" s="73" t="s">
        <v>9421</v>
      </c>
      <c r="M19929" s="74">
        <v>3</v>
      </c>
      <c r="N19929" s="74">
        <v>4</v>
      </c>
    </row>
    <row r="19930" spans="1:14">
      <c r="A19930" s="43" t="str">
        <f t="shared" si="959"/>
        <v>137114400110114012</v>
      </c>
      <c r="B19930" s="28">
        <f t="shared" si="960"/>
        <v>2</v>
      </c>
      <c r="C19930" s="28">
        <f t="shared" si="961"/>
        <v>2</v>
      </c>
      <c r="K19930" s="73" t="s">
        <v>9432</v>
      </c>
      <c r="L19930" s="73" t="s">
        <v>9421</v>
      </c>
      <c r="M19930" s="74">
        <v>0</v>
      </c>
      <c r="N19930" s="74">
        <v>2</v>
      </c>
    </row>
    <row r="19931" spans="1:14">
      <c r="A19931" s="43" t="str">
        <f t="shared" si="959"/>
        <v>137114400110114013</v>
      </c>
      <c r="B19931" s="28">
        <f t="shared" si="960"/>
        <v>2</v>
      </c>
      <c r="C19931" s="28">
        <f t="shared" si="961"/>
        <v>1</v>
      </c>
      <c r="K19931" s="73" t="s">
        <v>9433</v>
      </c>
      <c r="L19931" s="73" t="s">
        <v>9421</v>
      </c>
      <c r="M19931" s="74">
        <v>1</v>
      </c>
      <c r="N19931" s="74">
        <v>1</v>
      </c>
    </row>
    <row r="19932" spans="1:14">
      <c r="A19932" s="43" t="str">
        <f t="shared" si="959"/>
        <v>137114400110114014</v>
      </c>
      <c r="B19932" s="28">
        <f t="shared" si="960"/>
        <v>4</v>
      </c>
      <c r="C19932" s="28">
        <f t="shared" si="961"/>
        <v>2</v>
      </c>
      <c r="K19932" s="73" t="s">
        <v>9434</v>
      </c>
      <c r="L19932" s="73" t="s">
        <v>9421</v>
      </c>
      <c r="M19932" s="74">
        <v>2</v>
      </c>
      <c r="N19932" s="74">
        <v>2</v>
      </c>
    </row>
    <row r="19933" spans="1:14">
      <c r="A19933" s="43" t="str">
        <f t="shared" si="959"/>
        <v>137114400110114015</v>
      </c>
      <c r="B19933" s="28">
        <f t="shared" si="960"/>
        <v>69</v>
      </c>
      <c r="C19933" s="28">
        <f t="shared" si="961"/>
        <v>59</v>
      </c>
      <c r="K19933" s="73" t="s">
        <v>9435</v>
      </c>
      <c r="L19933" s="73" t="s">
        <v>9421</v>
      </c>
      <c r="M19933" s="74">
        <v>10</v>
      </c>
      <c r="N19933" s="74">
        <v>59</v>
      </c>
    </row>
    <row r="19934" spans="1:14">
      <c r="A19934" s="43" t="str">
        <f t="shared" si="959"/>
        <v>137114400110114016</v>
      </c>
      <c r="B19934" s="28">
        <f t="shared" si="960"/>
        <v>11</v>
      </c>
      <c r="C19934" s="28">
        <f t="shared" si="961"/>
        <v>9</v>
      </c>
      <c r="K19934" s="73" t="s">
        <v>9436</v>
      </c>
      <c r="L19934" s="73" t="s">
        <v>9421</v>
      </c>
      <c r="M19934" s="74">
        <v>2</v>
      </c>
      <c r="N19934" s="74">
        <v>9</v>
      </c>
    </row>
    <row r="19935" spans="1:14">
      <c r="A19935" s="43" t="str">
        <f t="shared" si="959"/>
        <v>137114400110114017</v>
      </c>
      <c r="B19935" s="28">
        <f t="shared" si="960"/>
        <v>2</v>
      </c>
      <c r="C19935" s="28">
        <f t="shared" si="961"/>
        <v>2</v>
      </c>
      <c r="K19935" s="73" t="s">
        <v>9437</v>
      </c>
      <c r="L19935" s="73" t="s">
        <v>9421</v>
      </c>
      <c r="M19935" s="74">
        <v>0</v>
      </c>
      <c r="N19935" s="74">
        <v>2</v>
      </c>
    </row>
    <row r="19936" spans="1:14">
      <c r="A19936" s="43" t="str">
        <f t="shared" si="959"/>
        <v>137114400110114018</v>
      </c>
      <c r="B19936" s="28">
        <f t="shared" si="960"/>
        <v>174</v>
      </c>
      <c r="C19936" s="28">
        <f t="shared" si="961"/>
        <v>157</v>
      </c>
      <c r="K19936" s="73" t="s">
        <v>9438</v>
      </c>
      <c r="L19936" s="73" t="s">
        <v>9421</v>
      </c>
      <c r="M19936" s="74">
        <v>17</v>
      </c>
      <c r="N19936" s="74">
        <v>157</v>
      </c>
    </row>
    <row r="19937" spans="1:14">
      <c r="A19937" s="43" t="str">
        <f t="shared" si="959"/>
        <v>137114400110114019</v>
      </c>
      <c r="B19937" s="28">
        <f t="shared" si="960"/>
        <v>56</v>
      </c>
      <c r="C19937" s="28">
        <f t="shared" si="961"/>
        <v>48</v>
      </c>
      <c r="K19937" s="73" t="s">
        <v>9439</v>
      </c>
      <c r="L19937" s="73" t="s">
        <v>9421</v>
      </c>
      <c r="M19937" s="74">
        <v>8</v>
      </c>
      <c r="N19937" s="74">
        <v>48</v>
      </c>
    </row>
    <row r="19938" spans="1:14">
      <c r="A19938" s="43" t="str">
        <f t="shared" si="959"/>
        <v>137114400110114020</v>
      </c>
      <c r="B19938" s="28">
        <f t="shared" si="960"/>
        <v>36</v>
      </c>
      <c r="C19938" s="28">
        <f t="shared" si="961"/>
        <v>34</v>
      </c>
      <c r="K19938" s="73" t="s">
        <v>9440</v>
      </c>
      <c r="L19938" s="73" t="s">
        <v>9421</v>
      </c>
      <c r="M19938" s="74">
        <v>2</v>
      </c>
      <c r="N19938" s="74">
        <v>34</v>
      </c>
    </row>
    <row r="19939" spans="1:14">
      <c r="A19939" s="43" t="str">
        <f t="shared" si="959"/>
        <v>137114400110114021</v>
      </c>
      <c r="B19939" s="28">
        <f t="shared" si="960"/>
        <v>2</v>
      </c>
      <c r="C19939" s="28">
        <f t="shared" si="961"/>
        <v>2</v>
      </c>
      <c r="K19939" s="73" t="s">
        <v>9441</v>
      </c>
      <c r="L19939" s="73" t="s">
        <v>9421</v>
      </c>
      <c r="M19939" s="74">
        <v>0</v>
      </c>
      <c r="N19939" s="74">
        <v>2</v>
      </c>
    </row>
    <row r="19940" spans="1:14">
      <c r="A19940" s="43" t="str">
        <f t="shared" si="959"/>
        <v>137114400110114022</v>
      </c>
      <c r="B19940" s="28">
        <f t="shared" si="960"/>
        <v>116</v>
      </c>
      <c r="C19940" s="28">
        <f t="shared" si="961"/>
        <v>103</v>
      </c>
      <c r="K19940" s="73" t="s">
        <v>9442</v>
      </c>
      <c r="L19940" s="73" t="s">
        <v>9421</v>
      </c>
      <c r="M19940" s="74">
        <v>13</v>
      </c>
      <c r="N19940" s="74">
        <v>103</v>
      </c>
    </row>
    <row r="19941" spans="1:14">
      <c r="A19941" s="43" t="str">
        <f t="shared" si="959"/>
        <v>137114400110114023</v>
      </c>
      <c r="B19941" s="28">
        <f t="shared" si="960"/>
        <v>26</v>
      </c>
      <c r="C19941" s="28">
        <f t="shared" si="961"/>
        <v>24</v>
      </c>
      <c r="K19941" s="73" t="s">
        <v>9443</v>
      </c>
      <c r="L19941" s="73" t="s">
        <v>9421</v>
      </c>
      <c r="M19941" s="74">
        <v>2</v>
      </c>
      <c r="N19941" s="74">
        <v>24</v>
      </c>
    </row>
    <row r="19942" spans="1:14">
      <c r="A19942" s="43" t="str">
        <f t="shared" si="959"/>
        <v>137114400110114024</v>
      </c>
      <c r="B19942" s="28">
        <f t="shared" si="960"/>
        <v>64</v>
      </c>
      <c r="C19942" s="28">
        <f t="shared" si="961"/>
        <v>61</v>
      </c>
      <c r="K19942" s="73" t="s">
        <v>9444</v>
      </c>
      <c r="L19942" s="73" t="s">
        <v>9421</v>
      </c>
      <c r="M19942" s="74">
        <v>3</v>
      </c>
      <c r="N19942" s="74">
        <v>61</v>
      </c>
    </row>
    <row r="19943" spans="1:14">
      <c r="A19943" s="43" t="str">
        <f t="shared" si="959"/>
        <v>137114400110114025</v>
      </c>
      <c r="B19943" s="28">
        <f t="shared" si="960"/>
        <v>26</v>
      </c>
      <c r="C19943" s="28">
        <f t="shared" si="961"/>
        <v>26</v>
      </c>
      <c r="K19943" s="73" t="s">
        <v>9445</v>
      </c>
      <c r="L19943" s="73" t="s">
        <v>9421</v>
      </c>
      <c r="M19943" s="74">
        <v>0</v>
      </c>
      <c r="N19943" s="74">
        <v>26</v>
      </c>
    </row>
    <row r="19944" spans="1:14">
      <c r="A19944" s="43" t="str">
        <f t="shared" si="959"/>
        <v>137114400110114026</v>
      </c>
      <c r="B19944" s="28">
        <f t="shared" si="960"/>
        <v>29</v>
      </c>
      <c r="C19944" s="28">
        <f t="shared" si="961"/>
        <v>29</v>
      </c>
      <c r="K19944" s="73" t="s">
        <v>9446</v>
      </c>
      <c r="L19944" s="73" t="s">
        <v>9421</v>
      </c>
      <c r="M19944" s="74">
        <v>0</v>
      </c>
      <c r="N19944" s="74">
        <v>29</v>
      </c>
    </row>
    <row r="19945" spans="1:14">
      <c r="A19945" s="43" t="str">
        <f t="shared" si="959"/>
        <v>137114400110114027</v>
      </c>
      <c r="B19945" s="28">
        <f t="shared" si="960"/>
        <v>11</v>
      </c>
      <c r="C19945" s="28">
        <f t="shared" si="961"/>
        <v>10</v>
      </c>
      <c r="K19945" s="73" t="s">
        <v>9447</v>
      </c>
      <c r="L19945" s="73" t="s">
        <v>9421</v>
      </c>
      <c r="M19945" s="74">
        <v>1</v>
      </c>
      <c r="N19945" s="74">
        <v>10</v>
      </c>
    </row>
    <row r="19946" spans="1:14">
      <c r="A19946" s="43" t="str">
        <f t="shared" si="959"/>
        <v>137114400110114028</v>
      </c>
      <c r="B19946" s="28">
        <f t="shared" si="960"/>
        <v>20</v>
      </c>
      <c r="C19946" s="28">
        <f t="shared" si="961"/>
        <v>18</v>
      </c>
      <c r="K19946" s="73" t="s">
        <v>9448</v>
      </c>
      <c r="L19946" s="73" t="s">
        <v>9421</v>
      </c>
      <c r="M19946" s="74">
        <v>2</v>
      </c>
      <c r="N19946" s="74">
        <v>18</v>
      </c>
    </row>
    <row r="19947" spans="1:14">
      <c r="A19947" s="43" t="str">
        <f t="shared" si="959"/>
        <v>137114400110114029</v>
      </c>
      <c r="B19947" s="28">
        <f t="shared" si="960"/>
        <v>39</v>
      </c>
      <c r="C19947" s="28">
        <f t="shared" si="961"/>
        <v>38</v>
      </c>
      <c r="K19947" s="73" t="s">
        <v>9449</v>
      </c>
      <c r="L19947" s="73" t="s">
        <v>9421</v>
      </c>
      <c r="M19947" s="74">
        <v>1</v>
      </c>
      <c r="N19947" s="74">
        <v>38</v>
      </c>
    </row>
    <row r="19948" spans="1:14">
      <c r="A19948" s="43" t="str">
        <f t="shared" si="959"/>
        <v>137114400110114030</v>
      </c>
      <c r="B19948" s="28">
        <f t="shared" si="960"/>
        <v>74</v>
      </c>
      <c r="C19948" s="28">
        <f t="shared" si="961"/>
        <v>73</v>
      </c>
      <c r="K19948" s="73" t="s">
        <v>9450</v>
      </c>
      <c r="L19948" s="73" t="s">
        <v>9421</v>
      </c>
      <c r="M19948" s="74">
        <v>1</v>
      </c>
      <c r="N19948" s="74">
        <v>73</v>
      </c>
    </row>
    <row r="19949" spans="1:14">
      <c r="A19949" s="43" t="str">
        <f t="shared" si="959"/>
        <v>137114400110114031</v>
      </c>
      <c r="B19949" s="28">
        <f t="shared" si="960"/>
        <v>18</v>
      </c>
      <c r="C19949" s="28">
        <f t="shared" si="961"/>
        <v>11</v>
      </c>
      <c r="K19949" s="73" t="s">
        <v>9451</v>
      </c>
      <c r="L19949" s="73" t="s">
        <v>9421</v>
      </c>
      <c r="M19949" s="74">
        <v>7</v>
      </c>
      <c r="N19949" s="74">
        <v>11</v>
      </c>
    </row>
    <row r="19950" spans="1:14">
      <c r="A19950" s="43" t="str">
        <f t="shared" si="959"/>
        <v>137114400110114032</v>
      </c>
      <c r="B19950" s="28">
        <f t="shared" si="960"/>
        <v>5</v>
      </c>
      <c r="C19950" s="28">
        <f t="shared" si="961"/>
        <v>5</v>
      </c>
      <c r="K19950" s="73" t="s">
        <v>9452</v>
      </c>
      <c r="L19950" s="73" t="s">
        <v>9421</v>
      </c>
      <c r="M19950" s="74">
        <v>0</v>
      </c>
      <c r="N19950" s="74">
        <v>5</v>
      </c>
    </row>
    <row r="19951" spans="1:14">
      <c r="A19951" s="43" t="str">
        <f t="shared" si="959"/>
        <v>137114400110114033</v>
      </c>
      <c r="B19951" s="28">
        <f t="shared" si="960"/>
        <v>23</v>
      </c>
      <c r="C19951" s="28">
        <f t="shared" si="961"/>
        <v>23</v>
      </c>
      <c r="K19951" s="73" t="s">
        <v>9453</v>
      </c>
      <c r="L19951" s="73" t="s">
        <v>9421</v>
      </c>
      <c r="M19951" s="74">
        <v>0</v>
      </c>
      <c r="N19951" s="74">
        <v>23</v>
      </c>
    </row>
    <row r="19952" spans="1:14">
      <c r="A19952" s="43" t="str">
        <f t="shared" si="959"/>
        <v>137114400110114034</v>
      </c>
      <c r="B19952" s="28">
        <f t="shared" si="960"/>
        <v>77</v>
      </c>
      <c r="C19952" s="28">
        <f t="shared" si="961"/>
        <v>74</v>
      </c>
      <c r="K19952" s="73" t="s">
        <v>9454</v>
      </c>
      <c r="L19952" s="73" t="s">
        <v>9421</v>
      </c>
      <c r="M19952" s="74">
        <v>3</v>
      </c>
      <c r="N19952" s="74">
        <v>74</v>
      </c>
    </row>
    <row r="19953" spans="1:14">
      <c r="A19953" s="43" t="str">
        <f t="shared" si="959"/>
        <v>137114400110114035</v>
      </c>
      <c r="B19953" s="28">
        <f t="shared" si="960"/>
        <v>24</v>
      </c>
      <c r="C19953" s="28">
        <f t="shared" si="961"/>
        <v>24</v>
      </c>
      <c r="K19953" s="73" t="s">
        <v>9455</v>
      </c>
      <c r="L19953" s="73" t="s">
        <v>9421</v>
      </c>
      <c r="M19953" s="74">
        <v>0</v>
      </c>
      <c r="N19953" s="74">
        <v>24</v>
      </c>
    </row>
    <row r="19954" spans="1:14">
      <c r="A19954" s="43" t="str">
        <f t="shared" si="959"/>
        <v>137114400110114036</v>
      </c>
      <c r="B19954" s="28">
        <f t="shared" si="960"/>
        <v>2</v>
      </c>
      <c r="C19954" s="28">
        <f t="shared" si="961"/>
        <v>2</v>
      </c>
      <c r="K19954" s="73" t="s">
        <v>9456</v>
      </c>
      <c r="L19954" s="73" t="s">
        <v>9421</v>
      </c>
      <c r="M19954" s="74">
        <v>0</v>
      </c>
      <c r="N19954" s="74">
        <v>2</v>
      </c>
    </row>
    <row r="19955" spans="1:14">
      <c r="A19955" s="43" t="str">
        <f t="shared" si="959"/>
        <v>137114400110114037</v>
      </c>
      <c r="B19955" s="28">
        <f t="shared" si="960"/>
        <v>64</v>
      </c>
      <c r="C19955" s="28">
        <f t="shared" si="961"/>
        <v>55</v>
      </c>
      <c r="K19955" s="73" t="s">
        <v>9457</v>
      </c>
      <c r="L19955" s="73" t="s">
        <v>9421</v>
      </c>
      <c r="M19955" s="74">
        <v>9</v>
      </c>
      <c r="N19955" s="74">
        <v>55</v>
      </c>
    </row>
    <row r="19956" spans="1:14">
      <c r="A19956" s="43" t="str">
        <f t="shared" si="959"/>
        <v>137114400110114038</v>
      </c>
      <c r="B19956" s="28">
        <f t="shared" si="960"/>
        <v>128</v>
      </c>
      <c r="C19956" s="28">
        <f t="shared" si="961"/>
        <v>101</v>
      </c>
      <c r="K19956" s="73" t="s">
        <v>9458</v>
      </c>
      <c r="L19956" s="73" t="s">
        <v>9421</v>
      </c>
      <c r="M19956" s="74">
        <v>27</v>
      </c>
      <c r="N19956" s="74">
        <v>101</v>
      </c>
    </row>
    <row r="19957" spans="1:14">
      <c r="A19957" s="43" t="str">
        <f t="shared" si="959"/>
        <v>137114400110114039</v>
      </c>
      <c r="B19957" s="28">
        <f t="shared" si="960"/>
        <v>19</v>
      </c>
      <c r="C19957" s="28">
        <f t="shared" si="961"/>
        <v>12</v>
      </c>
      <c r="K19957" s="73" t="s">
        <v>9459</v>
      </c>
      <c r="L19957" s="73" t="s">
        <v>9421</v>
      </c>
      <c r="M19957" s="74">
        <v>7</v>
      </c>
      <c r="N19957" s="74">
        <v>12</v>
      </c>
    </row>
    <row r="19958" spans="1:14">
      <c r="A19958" s="43" t="str">
        <f t="shared" si="959"/>
        <v>137114400110114040</v>
      </c>
      <c r="B19958" s="28">
        <f t="shared" si="960"/>
        <v>38</v>
      </c>
      <c r="C19958" s="28">
        <f t="shared" si="961"/>
        <v>28</v>
      </c>
      <c r="K19958" s="73" t="s">
        <v>9460</v>
      </c>
      <c r="L19958" s="73" t="s">
        <v>9421</v>
      </c>
      <c r="M19958" s="74">
        <v>10</v>
      </c>
      <c r="N19958" s="74">
        <v>28</v>
      </c>
    </row>
    <row r="19959" spans="1:14">
      <c r="A19959" s="43" t="str">
        <f t="shared" si="959"/>
        <v>137114400110114041</v>
      </c>
      <c r="B19959" s="28">
        <f t="shared" si="960"/>
        <v>60</v>
      </c>
      <c r="C19959" s="28">
        <f t="shared" si="961"/>
        <v>44</v>
      </c>
      <c r="K19959" s="73" t="s">
        <v>9461</v>
      </c>
      <c r="L19959" s="73" t="s">
        <v>9421</v>
      </c>
      <c r="M19959" s="74">
        <v>16</v>
      </c>
      <c r="N19959" s="74">
        <v>44</v>
      </c>
    </row>
    <row r="19960" spans="1:14">
      <c r="A19960" s="43" t="str">
        <f t="shared" si="959"/>
        <v>137114400110114042</v>
      </c>
      <c r="B19960" s="28">
        <f t="shared" si="960"/>
        <v>2</v>
      </c>
      <c r="C19960" s="28">
        <f t="shared" si="961"/>
        <v>2</v>
      </c>
      <c r="K19960" s="73" t="s">
        <v>9462</v>
      </c>
      <c r="L19960" s="73" t="s">
        <v>9421</v>
      </c>
      <c r="M19960" s="74">
        <v>0</v>
      </c>
      <c r="N19960" s="74">
        <v>2</v>
      </c>
    </row>
    <row r="19961" spans="1:14">
      <c r="A19961" s="43" t="str">
        <f t="shared" si="959"/>
        <v>137115400110115001</v>
      </c>
      <c r="B19961" s="28">
        <f t="shared" si="960"/>
        <v>230</v>
      </c>
      <c r="C19961" s="28">
        <f t="shared" si="961"/>
        <v>217</v>
      </c>
      <c r="K19961" s="73" t="s">
        <v>9463</v>
      </c>
      <c r="L19961" s="73" t="s">
        <v>9464</v>
      </c>
      <c r="M19961" s="74">
        <v>13</v>
      </c>
      <c r="N19961" s="74">
        <v>217</v>
      </c>
    </row>
    <row r="19962" spans="1:14">
      <c r="A19962" s="43" t="str">
        <f t="shared" si="959"/>
        <v>137115400110115002</v>
      </c>
      <c r="B19962" s="28">
        <f t="shared" si="960"/>
        <v>298</v>
      </c>
      <c r="C19962" s="28">
        <f t="shared" si="961"/>
        <v>294</v>
      </c>
      <c r="K19962" s="73" t="s">
        <v>9465</v>
      </c>
      <c r="L19962" s="73" t="s">
        <v>9464</v>
      </c>
      <c r="M19962" s="74">
        <v>4</v>
      </c>
      <c r="N19962" s="74">
        <v>294</v>
      </c>
    </row>
    <row r="19963" spans="1:14">
      <c r="A19963" s="43" t="str">
        <f t="shared" si="959"/>
        <v>137115400110115003</v>
      </c>
      <c r="B19963" s="28">
        <f t="shared" si="960"/>
        <v>20</v>
      </c>
      <c r="C19963" s="28">
        <f t="shared" si="961"/>
        <v>20</v>
      </c>
      <c r="K19963" s="73" t="s">
        <v>9466</v>
      </c>
      <c r="L19963" s="73" t="s">
        <v>9464</v>
      </c>
      <c r="M19963" s="74">
        <v>0</v>
      </c>
      <c r="N19963" s="74">
        <v>20</v>
      </c>
    </row>
    <row r="19964" spans="1:14">
      <c r="A19964" s="43" t="str">
        <f t="shared" si="959"/>
        <v>137115400110115004</v>
      </c>
      <c r="B19964" s="28">
        <f t="shared" si="960"/>
        <v>107</v>
      </c>
      <c r="C19964" s="28">
        <f t="shared" si="961"/>
        <v>107</v>
      </c>
      <c r="K19964" s="73" t="s">
        <v>9467</v>
      </c>
      <c r="L19964" s="73" t="s">
        <v>9464</v>
      </c>
      <c r="M19964" s="74">
        <v>0</v>
      </c>
      <c r="N19964" s="74">
        <v>107</v>
      </c>
    </row>
    <row r="19965" spans="1:14">
      <c r="A19965" s="43" t="str">
        <f t="shared" si="959"/>
        <v>137115400110115005</v>
      </c>
      <c r="B19965" s="28">
        <f t="shared" si="960"/>
        <v>16</v>
      </c>
      <c r="C19965" s="28">
        <f t="shared" si="961"/>
        <v>15</v>
      </c>
      <c r="K19965" s="73" t="s">
        <v>9468</v>
      </c>
      <c r="L19965" s="73" t="s">
        <v>9464</v>
      </c>
      <c r="M19965" s="74">
        <v>1</v>
      </c>
      <c r="N19965" s="74">
        <v>15</v>
      </c>
    </row>
    <row r="19966" spans="1:14">
      <c r="A19966" s="43" t="str">
        <f t="shared" si="959"/>
        <v>137115400110115006</v>
      </c>
      <c r="B19966" s="28">
        <f t="shared" si="960"/>
        <v>9</v>
      </c>
      <c r="C19966" s="28">
        <f t="shared" si="961"/>
        <v>9</v>
      </c>
      <c r="K19966" s="73" t="s">
        <v>9469</v>
      </c>
      <c r="L19966" s="73" t="s">
        <v>9464</v>
      </c>
      <c r="M19966" s="74">
        <v>0</v>
      </c>
      <c r="N19966" s="74">
        <v>9</v>
      </c>
    </row>
    <row r="19967" spans="1:14">
      <c r="A19967" s="43" t="str">
        <f t="shared" si="959"/>
        <v>137115400110115007</v>
      </c>
      <c r="B19967" s="28">
        <f t="shared" si="960"/>
        <v>45</v>
      </c>
      <c r="C19967" s="28">
        <f t="shared" si="961"/>
        <v>45</v>
      </c>
      <c r="K19967" s="73" t="s">
        <v>9470</v>
      </c>
      <c r="L19967" s="73" t="s">
        <v>9464</v>
      </c>
      <c r="M19967" s="74">
        <v>0</v>
      </c>
      <c r="N19967" s="74">
        <v>45</v>
      </c>
    </row>
    <row r="19968" spans="1:14">
      <c r="A19968" s="43" t="str">
        <f t="shared" si="959"/>
        <v>137115400110115008</v>
      </c>
      <c r="B19968" s="28">
        <f t="shared" si="960"/>
        <v>14</v>
      </c>
      <c r="C19968" s="28">
        <f t="shared" si="961"/>
        <v>14</v>
      </c>
      <c r="K19968" s="73" t="s">
        <v>9471</v>
      </c>
      <c r="L19968" s="73" t="s">
        <v>9464</v>
      </c>
      <c r="M19968" s="74">
        <v>0</v>
      </c>
      <c r="N19968" s="74">
        <v>14</v>
      </c>
    </row>
    <row r="19969" spans="1:14">
      <c r="A19969" s="43" t="str">
        <f t="shared" si="959"/>
        <v>137115400110115009</v>
      </c>
      <c r="B19969" s="28">
        <f t="shared" si="960"/>
        <v>12</v>
      </c>
      <c r="C19969" s="28">
        <f t="shared" si="961"/>
        <v>12</v>
      </c>
      <c r="K19969" s="73" t="s">
        <v>9472</v>
      </c>
      <c r="L19969" s="73" t="s">
        <v>9464</v>
      </c>
      <c r="M19969" s="74">
        <v>0</v>
      </c>
      <c r="N19969" s="74">
        <v>12</v>
      </c>
    </row>
    <row r="19970" spans="1:14">
      <c r="A19970" s="43" t="str">
        <f t="shared" si="959"/>
        <v>137115400110115010</v>
      </c>
      <c r="B19970" s="28">
        <f t="shared" si="960"/>
        <v>181</v>
      </c>
      <c r="C19970" s="28">
        <f t="shared" si="961"/>
        <v>173</v>
      </c>
      <c r="K19970" s="73" t="s">
        <v>9473</v>
      </c>
      <c r="L19970" s="73" t="s">
        <v>9464</v>
      </c>
      <c r="M19970" s="74">
        <v>8</v>
      </c>
      <c r="N19970" s="74">
        <v>173</v>
      </c>
    </row>
    <row r="19971" spans="1:14">
      <c r="A19971" s="43" t="str">
        <f t="shared" si="959"/>
        <v>137115400110115011</v>
      </c>
      <c r="B19971" s="28">
        <f t="shared" si="960"/>
        <v>0</v>
      </c>
      <c r="C19971" s="28">
        <f t="shared" si="961"/>
        <v>0</v>
      </c>
      <c r="K19971" s="73" t="s">
        <v>9474</v>
      </c>
      <c r="L19971" s="73" t="s">
        <v>9464</v>
      </c>
      <c r="M19971" s="74">
        <v>0</v>
      </c>
      <c r="N19971" s="74">
        <v>0</v>
      </c>
    </row>
    <row r="19972" spans="1:14">
      <c r="A19972" s="43" t="str">
        <f t="shared" si="959"/>
        <v>137115400110115012</v>
      </c>
      <c r="B19972" s="28">
        <f t="shared" si="960"/>
        <v>173</v>
      </c>
      <c r="C19972" s="28">
        <f t="shared" si="961"/>
        <v>157</v>
      </c>
      <c r="K19972" s="73" t="s">
        <v>9475</v>
      </c>
      <c r="L19972" s="73" t="s">
        <v>9464</v>
      </c>
      <c r="M19972" s="74">
        <v>16</v>
      </c>
      <c r="N19972" s="74">
        <v>157</v>
      </c>
    </row>
    <row r="19973" spans="1:14">
      <c r="A19973" s="43" t="str">
        <f t="shared" si="959"/>
        <v>137115400110115013</v>
      </c>
      <c r="B19973" s="28">
        <f t="shared" si="960"/>
        <v>43</v>
      </c>
      <c r="C19973" s="28">
        <f t="shared" si="961"/>
        <v>40</v>
      </c>
      <c r="K19973" s="73" t="s">
        <v>9476</v>
      </c>
      <c r="L19973" s="73" t="s">
        <v>9464</v>
      </c>
      <c r="M19973" s="74">
        <v>3</v>
      </c>
      <c r="N19973" s="74">
        <v>40</v>
      </c>
    </row>
    <row r="19974" spans="1:14">
      <c r="A19974" s="43" t="str">
        <f t="shared" ref="A19974:A20037" si="962">L19974&amp;K19974</f>
        <v>137115400110115014</v>
      </c>
      <c r="B19974" s="28">
        <f t="shared" ref="B19974:B20037" si="963">M19974+N19974</f>
        <v>211</v>
      </c>
      <c r="C19974" s="28">
        <f t="shared" ref="C19974:C20037" si="964">N19974</f>
        <v>182</v>
      </c>
      <c r="K19974" s="73" t="s">
        <v>9477</v>
      </c>
      <c r="L19974" s="73" t="s">
        <v>9464</v>
      </c>
      <c r="M19974" s="74">
        <v>29</v>
      </c>
      <c r="N19974" s="74">
        <v>182</v>
      </c>
    </row>
    <row r="19975" spans="1:14">
      <c r="A19975" s="43" t="str">
        <f t="shared" si="962"/>
        <v>137115400110115015</v>
      </c>
      <c r="B19975" s="28">
        <f t="shared" si="963"/>
        <v>49</v>
      </c>
      <c r="C19975" s="28">
        <f t="shared" si="964"/>
        <v>47</v>
      </c>
      <c r="K19975" s="73" t="s">
        <v>9478</v>
      </c>
      <c r="L19975" s="73" t="s">
        <v>9464</v>
      </c>
      <c r="M19975" s="74">
        <v>2</v>
      </c>
      <c r="N19975" s="74">
        <v>47</v>
      </c>
    </row>
    <row r="19976" spans="1:14">
      <c r="A19976" s="43" t="str">
        <f t="shared" si="962"/>
        <v>137115400110115016</v>
      </c>
      <c r="B19976" s="28">
        <f t="shared" si="963"/>
        <v>22</v>
      </c>
      <c r="C19976" s="28">
        <f t="shared" si="964"/>
        <v>16</v>
      </c>
      <c r="K19976" s="73" t="s">
        <v>9479</v>
      </c>
      <c r="L19976" s="73" t="s">
        <v>9464</v>
      </c>
      <c r="M19976" s="74">
        <v>6</v>
      </c>
      <c r="N19976" s="74">
        <v>16</v>
      </c>
    </row>
    <row r="19977" spans="1:14">
      <c r="A19977" s="43" t="str">
        <f t="shared" si="962"/>
        <v>137115400110115017</v>
      </c>
      <c r="B19977" s="28">
        <f t="shared" si="963"/>
        <v>0</v>
      </c>
      <c r="C19977" s="28">
        <f t="shared" si="964"/>
        <v>0</v>
      </c>
      <c r="K19977" s="73" t="s">
        <v>9480</v>
      </c>
      <c r="L19977" s="73" t="s">
        <v>9464</v>
      </c>
      <c r="M19977" s="74">
        <v>0</v>
      </c>
      <c r="N19977" s="74">
        <v>0</v>
      </c>
    </row>
    <row r="19978" spans="1:14">
      <c r="A19978" s="43" t="str">
        <f t="shared" si="962"/>
        <v>137115400110115018</v>
      </c>
      <c r="B19978" s="28">
        <f t="shared" si="963"/>
        <v>51</v>
      </c>
      <c r="C19978" s="28">
        <f t="shared" si="964"/>
        <v>45</v>
      </c>
      <c r="K19978" s="73" t="s">
        <v>9481</v>
      </c>
      <c r="L19978" s="73" t="s">
        <v>9464</v>
      </c>
      <c r="M19978" s="74">
        <v>6</v>
      </c>
      <c r="N19978" s="74">
        <v>45</v>
      </c>
    </row>
    <row r="19979" spans="1:14">
      <c r="A19979" s="43" t="str">
        <f t="shared" si="962"/>
        <v>137115400110115019</v>
      </c>
      <c r="B19979" s="28">
        <f t="shared" si="963"/>
        <v>18</v>
      </c>
      <c r="C19979" s="28">
        <f t="shared" si="964"/>
        <v>17</v>
      </c>
      <c r="K19979" s="73" t="s">
        <v>9482</v>
      </c>
      <c r="L19979" s="73" t="s">
        <v>9464</v>
      </c>
      <c r="M19979" s="74">
        <v>1</v>
      </c>
      <c r="N19979" s="74">
        <v>17</v>
      </c>
    </row>
    <row r="19980" spans="1:14">
      <c r="A19980" s="43" t="str">
        <f t="shared" si="962"/>
        <v>137115400110115020</v>
      </c>
      <c r="B19980" s="28">
        <f t="shared" si="963"/>
        <v>53</v>
      </c>
      <c r="C19980" s="28">
        <f t="shared" si="964"/>
        <v>46</v>
      </c>
      <c r="K19980" s="73" t="s">
        <v>9483</v>
      </c>
      <c r="L19980" s="73" t="s">
        <v>9464</v>
      </c>
      <c r="M19980" s="74">
        <v>7</v>
      </c>
      <c r="N19980" s="74">
        <v>46</v>
      </c>
    </row>
    <row r="19981" spans="1:14">
      <c r="A19981" s="43" t="str">
        <f t="shared" si="962"/>
        <v>137115400110115021</v>
      </c>
      <c r="B19981" s="28">
        <f t="shared" si="963"/>
        <v>16</v>
      </c>
      <c r="C19981" s="28">
        <f t="shared" si="964"/>
        <v>14</v>
      </c>
      <c r="K19981" s="73" t="s">
        <v>9484</v>
      </c>
      <c r="L19981" s="73" t="s">
        <v>9464</v>
      </c>
      <c r="M19981" s="74">
        <v>2</v>
      </c>
      <c r="N19981" s="74">
        <v>14</v>
      </c>
    </row>
    <row r="19982" spans="1:14">
      <c r="A19982" s="43" t="str">
        <f t="shared" si="962"/>
        <v>137115400110115022</v>
      </c>
      <c r="B19982" s="28">
        <f t="shared" si="963"/>
        <v>7</v>
      </c>
      <c r="C19982" s="28">
        <f t="shared" si="964"/>
        <v>5</v>
      </c>
      <c r="K19982" s="73" t="s">
        <v>9485</v>
      </c>
      <c r="L19982" s="73" t="s">
        <v>9464</v>
      </c>
      <c r="M19982" s="74">
        <v>2</v>
      </c>
      <c r="N19982" s="74">
        <v>5</v>
      </c>
    </row>
    <row r="19983" spans="1:14">
      <c r="A19983" s="43" t="str">
        <f t="shared" si="962"/>
        <v>137115400110115023</v>
      </c>
      <c r="B19983" s="28">
        <f t="shared" si="963"/>
        <v>0</v>
      </c>
      <c r="C19983" s="28">
        <f t="shared" si="964"/>
        <v>0</v>
      </c>
      <c r="K19983" s="73" t="s">
        <v>9486</v>
      </c>
      <c r="L19983" s="73" t="s">
        <v>9464</v>
      </c>
      <c r="M19983" s="74">
        <v>0</v>
      </c>
      <c r="N19983" s="74">
        <v>0</v>
      </c>
    </row>
    <row r="19984" spans="1:14">
      <c r="A19984" s="43" t="str">
        <f t="shared" si="962"/>
        <v>137115400110115024</v>
      </c>
      <c r="B19984" s="28">
        <f t="shared" si="963"/>
        <v>11</v>
      </c>
      <c r="C19984" s="28">
        <f t="shared" si="964"/>
        <v>9</v>
      </c>
      <c r="K19984" s="73" t="s">
        <v>9487</v>
      </c>
      <c r="L19984" s="73" t="s">
        <v>9464</v>
      </c>
      <c r="M19984" s="74">
        <v>2</v>
      </c>
      <c r="N19984" s="74">
        <v>9</v>
      </c>
    </row>
    <row r="19985" spans="1:14">
      <c r="A19985" s="43" t="str">
        <f t="shared" si="962"/>
        <v>137115400110115025</v>
      </c>
      <c r="B19985" s="28">
        <f t="shared" si="963"/>
        <v>0</v>
      </c>
      <c r="C19985" s="28">
        <f t="shared" si="964"/>
        <v>0</v>
      </c>
      <c r="K19985" s="73" t="s">
        <v>9488</v>
      </c>
      <c r="L19985" s="73" t="s">
        <v>9464</v>
      </c>
      <c r="M19985" s="74">
        <v>0</v>
      </c>
      <c r="N19985" s="74">
        <v>0</v>
      </c>
    </row>
    <row r="19986" spans="1:14">
      <c r="A19986" s="43" t="str">
        <f t="shared" si="962"/>
        <v>137115400110115026</v>
      </c>
      <c r="B19986" s="28">
        <f t="shared" si="963"/>
        <v>15</v>
      </c>
      <c r="C19986" s="28">
        <f t="shared" si="964"/>
        <v>9</v>
      </c>
      <c r="K19986" s="73" t="s">
        <v>9489</v>
      </c>
      <c r="L19986" s="73" t="s">
        <v>9464</v>
      </c>
      <c r="M19986" s="74">
        <v>6</v>
      </c>
      <c r="N19986" s="74">
        <v>9</v>
      </c>
    </row>
    <row r="19987" spans="1:14">
      <c r="A19987" s="43" t="str">
        <f t="shared" si="962"/>
        <v>137115400110115027</v>
      </c>
      <c r="B19987" s="28">
        <f t="shared" si="963"/>
        <v>38</v>
      </c>
      <c r="C19987" s="28">
        <f t="shared" si="964"/>
        <v>34</v>
      </c>
      <c r="K19987" s="73" t="s">
        <v>9490</v>
      </c>
      <c r="L19987" s="73" t="s">
        <v>9464</v>
      </c>
      <c r="M19987" s="74">
        <v>4</v>
      </c>
      <c r="N19987" s="74">
        <v>34</v>
      </c>
    </row>
    <row r="19988" spans="1:14">
      <c r="A19988" s="43" t="str">
        <f t="shared" si="962"/>
        <v>137115400110115028</v>
      </c>
      <c r="B19988" s="28">
        <f t="shared" si="963"/>
        <v>0</v>
      </c>
      <c r="C19988" s="28">
        <f t="shared" si="964"/>
        <v>0</v>
      </c>
      <c r="K19988" s="73" t="s">
        <v>9491</v>
      </c>
      <c r="L19988" s="73" t="s">
        <v>9464</v>
      </c>
      <c r="M19988" s="74">
        <v>0</v>
      </c>
      <c r="N19988" s="74">
        <v>0</v>
      </c>
    </row>
    <row r="19989" spans="1:14">
      <c r="A19989" s="43" t="str">
        <f t="shared" si="962"/>
        <v>137115400110115029</v>
      </c>
      <c r="B19989" s="28">
        <f t="shared" si="963"/>
        <v>82</v>
      </c>
      <c r="C19989" s="28">
        <f t="shared" si="964"/>
        <v>73</v>
      </c>
      <c r="K19989" s="73" t="s">
        <v>9492</v>
      </c>
      <c r="L19989" s="73" t="s">
        <v>9464</v>
      </c>
      <c r="M19989" s="74">
        <v>9</v>
      </c>
      <c r="N19989" s="74">
        <v>73</v>
      </c>
    </row>
    <row r="19990" spans="1:14">
      <c r="A19990" s="43" t="str">
        <f t="shared" si="962"/>
        <v>137115400110115030</v>
      </c>
      <c r="B19990" s="28">
        <f t="shared" si="963"/>
        <v>44</v>
      </c>
      <c r="C19990" s="28">
        <f t="shared" si="964"/>
        <v>34</v>
      </c>
      <c r="K19990" s="73" t="s">
        <v>9493</v>
      </c>
      <c r="L19990" s="73" t="s">
        <v>9464</v>
      </c>
      <c r="M19990" s="74">
        <v>10</v>
      </c>
      <c r="N19990" s="74">
        <v>34</v>
      </c>
    </row>
    <row r="19991" spans="1:14">
      <c r="A19991" s="43" t="str">
        <f t="shared" si="962"/>
        <v>137115400110115031</v>
      </c>
      <c r="B19991" s="28">
        <f t="shared" si="963"/>
        <v>31</v>
      </c>
      <c r="C19991" s="28">
        <f t="shared" si="964"/>
        <v>22</v>
      </c>
      <c r="K19991" s="73" t="s">
        <v>9494</v>
      </c>
      <c r="L19991" s="73" t="s">
        <v>9464</v>
      </c>
      <c r="M19991" s="74">
        <v>9</v>
      </c>
      <c r="N19991" s="74">
        <v>22</v>
      </c>
    </row>
    <row r="19992" spans="1:14">
      <c r="A19992" s="43" t="str">
        <f t="shared" si="962"/>
        <v>137115400110115032</v>
      </c>
      <c r="B19992" s="28">
        <f t="shared" si="963"/>
        <v>0</v>
      </c>
      <c r="C19992" s="28">
        <f t="shared" si="964"/>
        <v>0</v>
      </c>
      <c r="K19992" s="73" t="s">
        <v>9495</v>
      </c>
      <c r="L19992" s="73" t="s">
        <v>9464</v>
      </c>
      <c r="M19992" s="74">
        <v>0</v>
      </c>
      <c r="N19992" s="74">
        <v>0</v>
      </c>
    </row>
    <row r="19993" spans="1:14">
      <c r="A19993" s="43" t="str">
        <f t="shared" si="962"/>
        <v>137115400110115033</v>
      </c>
      <c r="B19993" s="28">
        <f t="shared" si="963"/>
        <v>0</v>
      </c>
      <c r="C19993" s="28">
        <f t="shared" si="964"/>
        <v>0</v>
      </c>
      <c r="K19993" s="73" t="s">
        <v>9496</v>
      </c>
      <c r="L19993" s="73" t="s">
        <v>9464</v>
      </c>
      <c r="M19993" s="74">
        <v>0</v>
      </c>
      <c r="N19993" s="74">
        <v>0</v>
      </c>
    </row>
    <row r="19994" spans="1:14">
      <c r="A19994" s="43" t="str">
        <f t="shared" si="962"/>
        <v>137115400110115034</v>
      </c>
      <c r="B19994" s="28">
        <f t="shared" si="963"/>
        <v>13</v>
      </c>
      <c r="C19994" s="28">
        <f t="shared" si="964"/>
        <v>9</v>
      </c>
      <c r="K19994" s="73" t="s">
        <v>9497</v>
      </c>
      <c r="L19994" s="73" t="s">
        <v>9464</v>
      </c>
      <c r="M19994" s="74">
        <v>4</v>
      </c>
      <c r="N19994" s="74">
        <v>9</v>
      </c>
    </row>
    <row r="19995" spans="1:14">
      <c r="A19995" s="43" t="str">
        <f t="shared" si="962"/>
        <v>137115400110115035</v>
      </c>
      <c r="B19995" s="28">
        <f t="shared" si="963"/>
        <v>6</v>
      </c>
      <c r="C19995" s="28">
        <f t="shared" si="964"/>
        <v>3</v>
      </c>
      <c r="K19995" s="73" t="s">
        <v>9498</v>
      </c>
      <c r="L19995" s="73" t="s">
        <v>9464</v>
      </c>
      <c r="M19995" s="74">
        <v>3</v>
      </c>
      <c r="N19995" s="74">
        <v>3</v>
      </c>
    </row>
    <row r="19996" spans="1:14">
      <c r="A19996" s="43" t="str">
        <f t="shared" si="962"/>
        <v>137115400110115036</v>
      </c>
      <c r="B19996" s="28">
        <f t="shared" si="963"/>
        <v>0</v>
      </c>
      <c r="C19996" s="28">
        <f t="shared" si="964"/>
        <v>0</v>
      </c>
      <c r="K19996" s="73" t="s">
        <v>9499</v>
      </c>
      <c r="L19996" s="73" t="s">
        <v>9464</v>
      </c>
      <c r="M19996" s="74">
        <v>0</v>
      </c>
      <c r="N19996" s="74">
        <v>0</v>
      </c>
    </row>
    <row r="19997" spans="1:14">
      <c r="A19997" s="43" t="str">
        <f t="shared" si="962"/>
        <v>137116400110116001</v>
      </c>
      <c r="B19997" s="28">
        <f t="shared" si="963"/>
        <v>21</v>
      </c>
      <c r="C19997" s="28">
        <f t="shared" si="964"/>
        <v>20</v>
      </c>
      <c r="K19997" s="73" t="s">
        <v>8828</v>
      </c>
      <c r="L19997" s="73" t="s">
        <v>9500</v>
      </c>
      <c r="M19997" s="74">
        <v>1</v>
      </c>
      <c r="N19997" s="74">
        <v>20</v>
      </c>
    </row>
    <row r="19998" spans="1:14">
      <c r="A19998" s="43" t="str">
        <f t="shared" si="962"/>
        <v>137116400110116002</v>
      </c>
      <c r="B19998" s="28">
        <f t="shared" si="963"/>
        <v>45</v>
      </c>
      <c r="C19998" s="28">
        <f t="shared" si="964"/>
        <v>43</v>
      </c>
      <c r="K19998" s="73" t="s">
        <v>9501</v>
      </c>
      <c r="L19998" s="73" t="s">
        <v>9500</v>
      </c>
      <c r="M19998" s="74">
        <v>2</v>
      </c>
      <c r="N19998" s="74">
        <v>43</v>
      </c>
    </row>
    <row r="19999" spans="1:14">
      <c r="A19999" s="43" t="str">
        <f t="shared" si="962"/>
        <v>137116400110116003</v>
      </c>
      <c r="B19999" s="28">
        <f t="shared" si="963"/>
        <v>47</v>
      </c>
      <c r="C19999" s="28">
        <f t="shared" si="964"/>
        <v>42</v>
      </c>
      <c r="K19999" s="73" t="s">
        <v>9502</v>
      </c>
      <c r="L19999" s="73" t="s">
        <v>9500</v>
      </c>
      <c r="M19999" s="74">
        <v>5</v>
      </c>
      <c r="N19999" s="74">
        <v>42</v>
      </c>
    </row>
    <row r="20000" spans="1:14">
      <c r="A20000" s="43" t="str">
        <f t="shared" si="962"/>
        <v>137116400110116004</v>
      </c>
      <c r="B20000" s="28">
        <f t="shared" si="963"/>
        <v>30</v>
      </c>
      <c r="C20000" s="28">
        <f t="shared" si="964"/>
        <v>25</v>
      </c>
      <c r="K20000" s="73" t="s">
        <v>9503</v>
      </c>
      <c r="L20000" s="73" t="s">
        <v>9500</v>
      </c>
      <c r="M20000" s="74">
        <v>5</v>
      </c>
      <c r="N20000" s="74">
        <v>25</v>
      </c>
    </row>
    <row r="20001" spans="1:14">
      <c r="A20001" s="43" t="str">
        <f t="shared" si="962"/>
        <v>137116400110116005</v>
      </c>
      <c r="B20001" s="28">
        <f t="shared" si="963"/>
        <v>63</v>
      </c>
      <c r="C20001" s="28">
        <f t="shared" si="964"/>
        <v>63</v>
      </c>
      <c r="K20001" s="73" t="s">
        <v>9504</v>
      </c>
      <c r="L20001" s="73" t="s">
        <v>9500</v>
      </c>
      <c r="M20001" s="74">
        <v>0</v>
      </c>
      <c r="N20001" s="74">
        <v>63</v>
      </c>
    </row>
    <row r="20002" spans="1:14">
      <c r="A20002" s="43" t="str">
        <f t="shared" si="962"/>
        <v>137116400110116006</v>
      </c>
      <c r="B20002" s="28">
        <f t="shared" si="963"/>
        <v>54</v>
      </c>
      <c r="C20002" s="28">
        <f t="shared" si="964"/>
        <v>54</v>
      </c>
      <c r="K20002" s="73" t="s">
        <v>9505</v>
      </c>
      <c r="L20002" s="73" t="s">
        <v>9500</v>
      </c>
      <c r="M20002" s="74">
        <v>0</v>
      </c>
      <c r="N20002" s="74">
        <v>54</v>
      </c>
    </row>
    <row r="20003" spans="1:14">
      <c r="A20003" s="43" t="str">
        <f t="shared" si="962"/>
        <v>137116400110116007</v>
      </c>
      <c r="B20003" s="28">
        <f t="shared" si="963"/>
        <v>59</v>
      </c>
      <c r="C20003" s="28">
        <f t="shared" si="964"/>
        <v>59</v>
      </c>
      <c r="K20003" s="73" t="s">
        <v>9506</v>
      </c>
      <c r="L20003" s="73" t="s">
        <v>9500</v>
      </c>
      <c r="M20003" s="74">
        <v>0</v>
      </c>
      <c r="N20003" s="74">
        <v>59</v>
      </c>
    </row>
    <row r="20004" spans="1:14">
      <c r="A20004" s="43" t="str">
        <f t="shared" si="962"/>
        <v>137116400110116008</v>
      </c>
      <c r="B20004" s="28">
        <f t="shared" si="963"/>
        <v>7</v>
      </c>
      <c r="C20004" s="28">
        <f t="shared" si="964"/>
        <v>6</v>
      </c>
      <c r="K20004" s="73" t="s">
        <v>9507</v>
      </c>
      <c r="L20004" s="73" t="s">
        <v>9500</v>
      </c>
      <c r="M20004" s="74">
        <v>1</v>
      </c>
      <c r="N20004" s="74">
        <v>6</v>
      </c>
    </row>
    <row r="20005" spans="1:14">
      <c r="A20005" s="43" t="str">
        <f t="shared" si="962"/>
        <v>137116400110116009</v>
      </c>
      <c r="B20005" s="28">
        <f t="shared" si="963"/>
        <v>103</v>
      </c>
      <c r="C20005" s="28">
        <f t="shared" si="964"/>
        <v>100</v>
      </c>
      <c r="K20005" s="73" t="s">
        <v>9508</v>
      </c>
      <c r="L20005" s="73" t="s">
        <v>9500</v>
      </c>
      <c r="M20005" s="74">
        <v>3</v>
      </c>
      <c r="N20005" s="74">
        <v>100</v>
      </c>
    </row>
    <row r="20006" spans="1:14">
      <c r="A20006" s="43" t="str">
        <f t="shared" si="962"/>
        <v>137116400110116010</v>
      </c>
      <c r="B20006" s="28">
        <f t="shared" si="963"/>
        <v>7</v>
      </c>
      <c r="C20006" s="28">
        <f t="shared" si="964"/>
        <v>7</v>
      </c>
      <c r="K20006" s="73" t="s">
        <v>9509</v>
      </c>
      <c r="L20006" s="73" t="s">
        <v>9500</v>
      </c>
      <c r="M20006" s="74">
        <v>0</v>
      </c>
      <c r="N20006" s="74">
        <v>7</v>
      </c>
    </row>
    <row r="20007" spans="1:14">
      <c r="A20007" s="43" t="str">
        <f t="shared" si="962"/>
        <v>137116400110116011</v>
      </c>
      <c r="B20007" s="28">
        <f t="shared" si="963"/>
        <v>7</v>
      </c>
      <c r="C20007" s="28">
        <f t="shared" si="964"/>
        <v>6</v>
      </c>
      <c r="K20007" s="73" t="s">
        <v>9510</v>
      </c>
      <c r="L20007" s="73" t="s">
        <v>9500</v>
      </c>
      <c r="M20007" s="74">
        <v>1</v>
      </c>
      <c r="N20007" s="74">
        <v>6</v>
      </c>
    </row>
    <row r="20008" spans="1:14">
      <c r="A20008" s="43" t="str">
        <f t="shared" si="962"/>
        <v>137116400110116012</v>
      </c>
      <c r="B20008" s="28">
        <f t="shared" si="963"/>
        <v>33</v>
      </c>
      <c r="C20008" s="28">
        <f t="shared" si="964"/>
        <v>33</v>
      </c>
      <c r="K20008" s="73" t="s">
        <v>9511</v>
      </c>
      <c r="L20008" s="73" t="s">
        <v>9500</v>
      </c>
      <c r="M20008" s="74">
        <v>0</v>
      </c>
      <c r="N20008" s="74">
        <v>33</v>
      </c>
    </row>
    <row r="20009" spans="1:14">
      <c r="A20009" s="43" t="str">
        <f t="shared" si="962"/>
        <v>137116400110116013</v>
      </c>
      <c r="B20009" s="28">
        <f t="shared" si="963"/>
        <v>31</v>
      </c>
      <c r="C20009" s="28">
        <f t="shared" si="964"/>
        <v>31</v>
      </c>
      <c r="K20009" s="73" t="s">
        <v>9512</v>
      </c>
      <c r="L20009" s="73" t="s">
        <v>9500</v>
      </c>
      <c r="M20009" s="74">
        <v>0</v>
      </c>
      <c r="N20009" s="74">
        <v>31</v>
      </c>
    </row>
    <row r="20010" spans="1:14">
      <c r="A20010" s="43" t="str">
        <f t="shared" si="962"/>
        <v>137116400110116014</v>
      </c>
      <c r="B20010" s="28">
        <f t="shared" si="963"/>
        <v>23</v>
      </c>
      <c r="C20010" s="28">
        <f t="shared" si="964"/>
        <v>22</v>
      </c>
      <c r="K20010" s="73" t="s">
        <v>9513</v>
      </c>
      <c r="L20010" s="73" t="s">
        <v>9500</v>
      </c>
      <c r="M20010" s="74">
        <v>1</v>
      </c>
      <c r="N20010" s="74">
        <v>22</v>
      </c>
    </row>
    <row r="20011" spans="1:14">
      <c r="A20011" s="43" t="str">
        <f t="shared" si="962"/>
        <v>137116400110116015</v>
      </c>
      <c r="B20011" s="28">
        <f t="shared" si="963"/>
        <v>3</v>
      </c>
      <c r="C20011" s="28">
        <f t="shared" si="964"/>
        <v>3</v>
      </c>
      <c r="K20011" s="73" t="s">
        <v>9514</v>
      </c>
      <c r="L20011" s="73" t="s">
        <v>9500</v>
      </c>
      <c r="M20011" s="74">
        <v>0</v>
      </c>
      <c r="N20011" s="74">
        <v>3</v>
      </c>
    </row>
    <row r="20012" spans="1:14">
      <c r="A20012" s="43" t="str">
        <f t="shared" si="962"/>
        <v>137116400110116016</v>
      </c>
      <c r="B20012" s="28">
        <f t="shared" si="963"/>
        <v>4</v>
      </c>
      <c r="C20012" s="28">
        <f t="shared" si="964"/>
        <v>4</v>
      </c>
      <c r="K20012" s="73" t="s">
        <v>9515</v>
      </c>
      <c r="L20012" s="73" t="s">
        <v>9500</v>
      </c>
      <c r="M20012" s="74">
        <v>0</v>
      </c>
      <c r="N20012" s="74">
        <v>4</v>
      </c>
    </row>
    <row r="20013" spans="1:14">
      <c r="A20013" s="43" t="str">
        <f t="shared" si="962"/>
        <v>137116400110116017</v>
      </c>
      <c r="B20013" s="28">
        <f t="shared" si="963"/>
        <v>12</v>
      </c>
      <c r="C20013" s="28">
        <f t="shared" si="964"/>
        <v>12</v>
      </c>
      <c r="K20013" s="73" t="s">
        <v>9516</v>
      </c>
      <c r="L20013" s="73" t="s">
        <v>9500</v>
      </c>
      <c r="M20013" s="74">
        <v>0</v>
      </c>
      <c r="N20013" s="74">
        <v>12</v>
      </c>
    </row>
    <row r="20014" spans="1:14">
      <c r="A20014" s="43" t="str">
        <f t="shared" si="962"/>
        <v>137116400110116018</v>
      </c>
      <c r="B20014" s="28">
        <f t="shared" si="963"/>
        <v>8</v>
      </c>
      <c r="C20014" s="28">
        <f t="shared" si="964"/>
        <v>4</v>
      </c>
      <c r="K20014" s="73" t="s">
        <v>9517</v>
      </c>
      <c r="L20014" s="73" t="s">
        <v>9500</v>
      </c>
      <c r="M20014" s="74">
        <v>4</v>
      </c>
      <c r="N20014" s="74">
        <v>4</v>
      </c>
    </row>
    <row r="20015" spans="1:14">
      <c r="A20015" s="43" t="str">
        <f t="shared" si="962"/>
        <v>137116400110116019</v>
      </c>
      <c r="B20015" s="28">
        <f t="shared" si="963"/>
        <v>36</v>
      </c>
      <c r="C20015" s="28">
        <f t="shared" si="964"/>
        <v>35</v>
      </c>
      <c r="K20015" s="73" t="s">
        <v>9518</v>
      </c>
      <c r="L20015" s="73" t="s">
        <v>9500</v>
      </c>
      <c r="M20015" s="74">
        <v>1</v>
      </c>
      <c r="N20015" s="74">
        <v>35</v>
      </c>
    </row>
    <row r="20016" spans="1:14">
      <c r="A20016" s="43" t="str">
        <f t="shared" si="962"/>
        <v>137116400110116020</v>
      </c>
      <c r="B20016" s="28">
        <f t="shared" si="963"/>
        <v>5</v>
      </c>
      <c r="C20016" s="28">
        <f t="shared" si="964"/>
        <v>4</v>
      </c>
      <c r="K20016" s="73" t="s">
        <v>9519</v>
      </c>
      <c r="L20016" s="73" t="s">
        <v>9500</v>
      </c>
      <c r="M20016" s="74">
        <v>1</v>
      </c>
      <c r="N20016" s="74">
        <v>4</v>
      </c>
    </row>
    <row r="20017" spans="1:14">
      <c r="A20017" s="43" t="str">
        <f t="shared" si="962"/>
        <v>137116400110116021</v>
      </c>
      <c r="B20017" s="28">
        <f t="shared" si="963"/>
        <v>22</v>
      </c>
      <c r="C20017" s="28">
        <f t="shared" si="964"/>
        <v>20</v>
      </c>
      <c r="K20017" s="73" t="s">
        <v>9520</v>
      </c>
      <c r="L20017" s="73" t="s">
        <v>9500</v>
      </c>
      <c r="M20017" s="74">
        <v>2</v>
      </c>
      <c r="N20017" s="74">
        <v>20</v>
      </c>
    </row>
    <row r="20018" spans="1:14">
      <c r="A20018" s="43" t="str">
        <f t="shared" si="962"/>
        <v>137116400110116022</v>
      </c>
      <c r="B20018" s="28">
        <f t="shared" si="963"/>
        <v>72</v>
      </c>
      <c r="C20018" s="28">
        <f t="shared" si="964"/>
        <v>70</v>
      </c>
      <c r="K20018" s="73" t="s">
        <v>9521</v>
      </c>
      <c r="L20018" s="73" t="s">
        <v>9500</v>
      </c>
      <c r="M20018" s="74">
        <v>2</v>
      </c>
      <c r="N20018" s="74">
        <v>70</v>
      </c>
    </row>
    <row r="20019" spans="1:14">
      <c r="A20019" s="43" t="str">
        <f t="shared" si="962"/>
        <v>137116400110116023</v>
      </c>
      <c r="B20019" s="28">
        <f t="shared" si="963"/>
        <v>40</v>
      </c>
      <c r="C20019" s="28">
        <f t="shared" si="964"/>
        <v>39</v>
      </c>
      <c r="K20019" s="73" t="s">
        <v>9522</v>
      </c>
      <c r="L20019" s="73" t="s">
        <v>9500</v>
      </c>
      <c r="M20019" s="74">
        <v>1</v>
      </c>
      <c r="N20019" s="74">
        <v>39</v>
      </c>
    </row>
    <row r="20020" spans="1:14">
      <c r="A20020" s="43" t="str">
        <f t="shared" si="962"/>
        <v>137116400110116024</v>
      </c>
      <c r="B20020" s="28">
        <f t="shared" si="963"/>
        <v>25</v>
      </c>
      <c r="C20020" s="28">
        <f t="shared" si="964"/>
        <v>25</v>
      </c>
      <c r="K20020" s="73" t="s">
        <v>9523</v>
      </c>
      <c r="L20020" s="73" t="s">
        <v>9500</v>
      </c>
      <c r="M20020" s="74">
        <v>0</v>
      </c>
      <c r="N20020" s="74">
        <v>25</v>
      </c>
    </row>
    <row r="20021" spans="1:14">
      <c r="A20021" s="43" t="str">
        <f t="shared" si="962"/>
        <v>137116400110116025</v>
      </c>
      <c r="B20021" s="28">
        <f t="shared" si="963"/>
        <v>11</v>
      </c>
      <c r="C20021" s="28">
        <f t="shared" si="964"/>
        <v>11</v>
      </c>
      <c r="K20021" s="73" t="s">
        <v>9524</v>
      </c>
      <c r="L20021" s="73" t="s">
        <v>9500</v>
      </c>
      <c r="M20021" s="74">
        <v>0</v>
      </c>
      <c r="N20021" s="74">
        <v>11</v>
      </c>
    </row>
    <row r="20022" spans="1:14">
      <c r="A20022" s="43" t="str">
        <f t="shared" si="962"/>
        <v>137116400110116026</v>
      </c>
      <c r="B20022" s="28">
        <f t="shared" si="963"/>
        <v>32</v>
      </c>
      <c r="C20022" s="28">
        <f t="shared" si="964"/>
        <v>32</v>
      </c>
      <c r="K20022" s="73" t="s">
        <v>9525</v>
      </c>
      <c r="L20022" s="73" t="s">
        <v>9500</v>
      </c>
      <c r="M20022" s="74">
        <v>0</v>
      </c>
      <c r="N20022" s="74">
        <v>32</v>
      </c>
    </row>
    <row r="20023" spans="1:14">
      <c r="A20023" s="43" t="str">
        <f t="shared" si="962"/>
        <v>137116400110116027</v>
      </c>
      <c r="B20023" s="28">
        <f t="shared" si="963"/>
        <v>48</v>
      </c>
      <c r="C20023" s="28">
        <f t="shared" si="964"/>
        <v>48</v>
      </c>
      <c r="K20023" s="73" t="s">
        <v>9526</v>
      </c>
      <c r="L20023" s="73" t="s">
        <v>9500</v>
      </c>
      <c r="M20023" s="74">
        <v>0</v>
      </c>
      <c r="N20023" s="74">
        <v>48</v>
      </c>
    </row>
    <row r="20024" spans="1:14">
      <c r="A20024" s="43" t="str">
        <f t="shared" si="962"/>
        <v>137116400110116028</v>
      </c>
      <c r="B20024" s="28">
        <f t="shared" si="963"/>
        <v>40</v>
      </c>
      <c r="C20024" s="28">
        <f t="shared" si="964"/>
        <v>40</v>
      </c>
      <c r="K20024" s="73" t="s">
        <v>9527</v>
      </c>
      <c r="L20024" s="73" t="s">
        <v>9500</v>
      </c>
      <c r="M20024" s="74">
        <v>0</v>
      </c>
      <c r="N20024" s="74">
        <v>40</v>
      </c>
    </row>
    <row r="20025" spans="1:14">
      <c r="A20025" s="43" t="str">
        <f t="shared" si="962"/>
        <v>137116400110116029</v>
      </c>
      <c r="B20025" s="28">
        <f t="shared" si="963"/>
        <v>8</v>
      </c>
      <c r="C20025" s="28">
        <f t="shared" si="964"/>
        <v>6</v>
      </c>
      <c r="K20025" s="73" t="s">
        <v>9528</v>
      </c>
      <c r="L20025" s="73" t="s">
        <v>9500</v>
      </c>
      <c r="M20025" s="74">
        <v>2</v>
      </c>
      <c r="N20025" s="74">
        <v>6</v>
      </c>
    </row>
    <row r="20026" spans="1:14">
      <c r="A20026" s="43" t="str">
        <f t="shared" si="962"/>
        <v>137116400110116030</v>
      </c>
      <c r="B20026" s="28">
        <f t="shared" si="963"/>
        <v>15</v>
      </c>
      <c r="C20026" s="28">
        <f t="shared" si="964"/>
        <v>15</v>
      </c>
      <c r="K20026" s="73" t="s">
        <v>9529</v>
      </c>
      <c r="L20026" s="73" t="s">
        <v>9500</v>
      </c>
      <c r="M20026" s="74">
        <v>0</v>
      </c>
      <c r="N20026" s="74">
        <v>15</v>
      </c>
    </row>
    <row r="20027" spans="1:14">
      <c r="A20027" s="43" t="str">
        <f t="shared" si="962"/>
        <v>137116400110116031</v>
      </c>
      <c r="B20027" s="28">
        <f t="shared" si="963"/>
        <v>7</v>
      </c>
      <c r="C20027" s="28">
        <f t="shared" si="964"/>
        <v>7</v>
      </c>
      <c r="K20027" s="73" t="s">
        <v>9530</v>
      </c>
      <c r="L20027" s="73" t="s">
        <v>9500</v>
      </c>
      <c r="M20027" s="74">
        <v>0</v>
      </c>
      <c r="N20027" s="74">
        <v>7</v>
      </c>
    </row>
    <row r="20028" spans="1:14">
      <c r="A20028" s="43" t="str">
        <f t="shared" si="962"/>
        <v>137116400110116032</v>
      </c>
      <c r="B20028" s="28">
        <f t="shared" si="963"/>
        <v>14</v>
      </c>
      <c r="C20028" s="28">
        <f t="shared" si="964"/>
        <v>14</v>
      </c>
      <c r="K20028" s="73" t="s">
        <v>9531</v>
      </c>
      <c r="L20028" s="73" t="s">
        <v>9500</v>
      </c>
      <c r="M20028" s="74">
        <v>0</v>
      </c>
      <c r="N20028" s="74">
        <v>14</v>
      </c>
    </row>
    <row r="20029" spans="1:14">
      <c r="A20029" s="43" t="str">
        <f t="shared" si="962"/>
        <v>137116400110116033</v>
      </c>
      <c r="B20029" s="28">
        <f t="shared" si="963"/>
        <v>19</v>
      </c>
      <c r="C20029" s="28">
        <f t="shared" si="964"/>
        <v>19</v>
      </c>
      <c r="K20029" s="73" t="s">
        <v>9532</v>
      </c>
      <c r="L20029" s="73" t="s">
        <v>9500</v>
      </c>
      <c r="M20029" s="74">
        <v>0</v>
      </c>
      <c r="N20029" s="74">
        <v>19</v>
      </c>
    </row>
    <row r="20030" spans="1:14">
      <c r="A20030" s="43" t="str">
        <f t="shared" si="962"/>
        <v>137116400110116034</v>
      </c>
      <c r="B20030" s="28">
        <f t="shared" si="963"/>
        <v>17</v>
      </c>
      <c r="C20030" s="28">
        <f t="shared" si="964"/>
        <v>16</v>
      </c>
      <c r="K20030" s="73" t="s">
        <v>9533</v>
      </c>
      <c r="L20030" s="73" t="s">
        <v>9500</v>
      </c>
      <c r="M20030" s="74">
        <v>1</v>
      </c>
      <c r="N20030" s="74">
        <v>16</v>
      </c>
    </row>
    <row r="20031" spans="1:14">
      <c r="A20031" s="43" t="str">
        <f t="shared" si="962"/>
        <v>137116400110116035</v>
      </c>
      <c r="B20031" s="28">
        <f t="shared" si="963"/>
        <v>15</v>
      </c>
      <c r="C20031" s="28">
        <f t="shared" si="964"/>
        <v>15</v>
      </c>
      <c r="K20031" s="73" t="s">
        <v>9534</v>
      </c>
      <c r="L20031" s="73" t="s">
        <v>9500</v>
      </c>
      <c r="M20031" s="74">
        <v>0</v>
      </c>
      <c r="N20031" s="74">
        <v>15</v>
      </c>
    </row>
    <row r="20032" spans="1:14">
      <c r="A20032" s="43" t="str">
        <f t="shared" si="962"/>
        <v>137116400110116036</v>
      </c>
      <c r="B20032" s="28">
        <f t="shared" si="963"/>
        <v>7</v>
      </c>
      <c r="C20032" s="28">
        <f t="shared" si="964"/>
        <v>7</v>
      </c>
      <c r="K20032" s="73" t="s">
        <v>9535</v>
      </c>
      <c r="L20032" s="73" t="s">
        <v>9500</v>
      </c>
      <c r="M20032" s="74">
        <v>0</v>
      </c>
      <c r="N20032" s="74">
        <v>7</v>
      </c>
    </row>
    <row r="20033" spans="1:14">
      <c r="A20033" s="43" t="str">
        <f t="shared" si="962"/>
        <v>137116400110116037</v>
      </c>
      <c r="B20033" s="28">
        <f t="shared" si="963"/>
        <v>3</v>
      </c>
      <c r="C20033" s="28">
        <f t="shared" si="964"/>
        <v>3</v>
      </c>
      <c r="K20033" s="73" t="s">
        <v>9536</v>
      </c>
      <c r="L20033" s="73" t="s">
        <v>9500</v>
      </c>
      <c r="M20033" s="74">
        <v>0</v>
      </c>
      <c r="N20033" s="74">
        <v>3</v>
      </c>
    </row>
    <row r="20034" spans="1:14">
      <c r="A20034" s="43" t="str">
        <f t="shared" si="962"/>
        <v>137116400110116038</v>
      </c>
      <c r="B20034" s="28">
        <f t="shared" si="963"/>
        <v>16</v>
      </c>
      <c r="C20034" s="28">
        <f t="shared" si="964"/>
        <v>15</v>
      </c>
      <c r="K20034" s="73" t="s">
        <v>9537</v>
      </c>
      <c r="L20034" s="73" t="s">
        <v>9500</v>
      </c>
      <c r="M20034" s="74">
        <v>1</v>
      </c>
      <c r="N20034" s="74">
        <v>15</v>
      </c>
    </row>
    <row r="20035" spans="1:14">
      <c r="A20035" s="43" t="str">
        <f t="shared" si="962"/>
        <v>137116400110116039</v>
      </c>
      <c r="B20035" s="28">
        <f t="shared" si="963"/>
        <v>27</v>
      </c>
      <c r="C20035" s="28">
        <f t="shared" si="964"/>
        <v>27</v>
      </c>
      <c r="K20035" s="73" t="s">
        <v>9538</v>
      </c>
      <c r="L20035" s="73" t="s">
        <v>9500</v>
      </c>
      <c r="M20035" s="74">
        <v>0</v>
      </c>
      <c r="N20035" s="74">
        <v>27</v>
      </c>
    </row>
    <row r="20036" spans="1:14">
      <c r="A20036" s="43" t="str">
        <f t="shared" si="962"/>
        <v>137116400110116040</v>
      </c>
      <c r="B20036" s="28">
        <f t="shared" si="963"/>
        <v>2</v>
      </c>
      <c r="C20036" s="28">
        <f t="shared" si="964"/>
        <v>2</v>
      </c>
      <c r="K20036" s="73" t="s">
        <v>9539</v>
      </c>
      <c r="L20036" s="73" t="s">
        <v>9500</v>
      </c>
      <c r="M20036" s="74">
        <v>0</v>
      </c>
      <c r="N20036" s="74">
        <v>2</v>
      </c>
    </row>
    <row r="20037" spans="1:14">
      <c r="A20037" s="43" t="str">
        <f t="shared" si="962"/>
        <v>137116400110116041</v>
      </c>
      <c r="B20037" s="28">
        <f t="shared" si="963"/>
        <v>92</v>
      </c>
      <c r="C20037" s="28">
        <f t="shared" si="964"/>
        <v>89</v>
      </c>
      <c r="K20037" s="73" t="s">
        <v>9540</v>
      </c>
      <c r="L20037" s="73" t="s">
        <v>9500</v>
      </c>
      <c r="M20037" s="74">
        <v>3</v>
      </c>
      <c r="N20037" s="74">
        <v>89</v>
      </c>
    </row>
    <row r="20038" spans="1:14">
      <c r="A20038" s="43" t="str">
        <f t="shared" ref="A20038:A20101" si="965">L20038&amp;K20038</f>
        <v>137116400110116042</v>
      </c>
      <c r="B20038" s="28">
        <f t="shared" ref="B20038:B20101" si="966">M20038+N20038</f>
        <v>33</v>
      </c>
      <c r="C20038" s="28">
        <f t="shared" ref="C20038:C20101" si="967">N20038</f>
        <v>33</v>
      </c>
      <c r="K20038" s="73" t="s">
        <v>9541</v>
      </c>
      <c r="L20038" s="73" t="s">
        <v>9500</v>
      </c>
      <c r="M20038" s="74">
        <v>0</v>
      </c>
      <c r="N20038" s="74">
        <v>33</v>
      </c>
    </row>
    <row r="20039" spans="1:14">
      <c r="A20039" s="43" t="str">
        <f t="shared" si="965"/>
        <v>137116400110116043</v>
      </c>
      <c r="B20039" s="28">
        <f t="shared" si="966"/>
        <v>3</v>
      </c>
      <c r="C20039" s="28">
        <f t="shared" si="967"/>
        <v>3</v>
      </c>
      <c r="K20039" s="73" t="s">
        <v>9542</v>
      </c>
      <c r="L20039" s="73" t="s">
        <v>9500</v>
      </c>
      <c r="M20039" s="74">
        <v>0</v>
      </c>
      <c r="N20039" s="74">
        <v>3</v>
      </c>
    </row>
    <row r="20040" spans="1:14">
      <c r="A20040" s="43" t="str">
        <f t="shared" si="965"/>
        <v>137116400110116044</v>
      </c>
      <c r="B20040" s="28">
        <f t="shared" si="966"/>
        <v>71</v>
      </c>
      <c r="C20040" s="28">
        <f t="shared" si="967"/>
        <v>70</v>
      </c>
      <c r="K20040" s="73" t="s">
        <v>9543</v>
      </c>
      <c r="L20040" s="73" t="s">
        <v>9500</v>
      </c>
      <c r="M20040" s="74">
        <v>1</v>
      </c>
      <c r="N20040" s="74">
        <v>70</v>
      </c>
    </row>
    <row r="20041" spans="1:14">
      <c r="A20041" s="43" t="str">
        <f t="shared" si="965"/>
        <v>137116400110116045</v>
      </c>
      <c r="B20041" s="28">
        <f t="shared" si="966"/>
        <v>6</v>
      </c>
      <c r="C20041" s="28">
        <f t="shared" si="967"/>
        <v>4</v>
      </c>
      <c r="K20041" s="73" t="s">
        <v>9544</v>
      </c>
      <c r="L20041" s="73" t="s">
        <v>9500</v>
      </c>
      <c r="M20041" s="74">
        <v>2</v>
      </c>
      <c r="N20041" s="74">
        <v>4</v>
      </c>
    </row>
    <row r="20042" spans="1:14">
      <c r="A20042" s="43" t="str">
        <f t="shared" si="965"/>
        <v>137116400110116046</v>
      </c>
      <c r="B20042" s="28">
        <f t="shared" si="966"/>
        <v>20</v>
      </c>
      <c r="C20042" s="28">
        <f t="shared" si="967"/>
        <v>20</v>
      </c>
      <c r="K20042" s="73" t="s">
        <v>9545</v>
      </c>
      <c r="L20042" s="73" t="s">
        <v>9500</v>
      </c>
      <c r="M20042" s="74">
        <v>0</v>
      </c>
      <c r="N20042" s="74">
        <v>20</v>
      </c>
    </row>
    <row r="20043" spans="1:14">
      <c r="A20043" s="43" t="str">
        <f t="shared" si="965"/>
        <v>137116400110116047</v>
      </c>
      <c r="B20043" s="28">
        <f t="shared" si="966"/>
        <v>42</v>
      </c>
      <c r="C20043" s="28">
        <f t="shared" si="967"/>
        <v>41</v>
      </c>
      <c r="K20043" s="73" t="s">
        <v>9546</v>
      </c>
      <c r="L20043" s="73" t="s">
        <v>9500</v>
      </c>
      <c r="M20043" s="74">
        <v>1</v>
      </c>
      <c r="N20043" s="74">
        <v>41</v>
      </c>
    </row>
    <row r="20044" spans="1:14">
      <c r="A20044" s="43" t="str">
        <f t="shared" si="965"/>
        <v>137116400110116048</v>
      </c>
      <c r="B20044" s="28">
        <f t="shared" si="966"/>
        <v>7</v>
      </c>
      <c r="C20044" s="28">
        <f t="shared" si="967"/>
        <v>5</v>
      </c>
      <c r="K20044" s="73" t="s">
        <v>9547</v>
      </c>
      <c r="L20044" s="73" t="s">
        <v>9500</v>
      </c>
      <c r="M20044" s="74">
        <v>2</v>
      </c>
      <c r="N20044" s="74">
        <v>5</v>
      </c>
    </row>
    <row r="20045" spans="1:14">
      <c r="A20045" s="43" t="str">
        <f t="shared" si="965"/>
        <v>137116400110116049</v>
      </c>
      <c r="B20045" s="28">
        <f t="shared" si="966"/>
        <v>4</v>
      </c>
      <c r="C20045" s="28">
        <f t="shared" si="967"/>
        <v>3</v>
      </c>
      <c r="K20045" s="73" t="s">
        <v>9548</v>
      </c>
      <c r="L20045" s="73" t="s">
        <v>9500</v>
      </c>
      <c r="M20045" s="74">
        <v>1</v>
      </c>
      <c r="N20045" s="74">
        <v>3</v>
      </c>
    </row>
    <row r="20046" spans="1:14">
      <c r="A20046" s="43" t="str">
        <f t="shared" si="965"/>
        <v>137116400110116050</v>
      </c>
      <c r="B20046" s="28">
        <f t="shared" si="966"/>
        <v>29</v>
      </c>
      <c r="C20046" s="28">
        <f t="shared" si="967"/>
        <v>29</v>
      </c>
      <c r="K20046" s="73" t="s">
        <v>9549</v>
      </c>
      <c r="L20046" s="73" t="s">
        <v>9500</v>
      </c>
      <c r="M20046" s="74">
        <v>0</v>
      </c>
      <c r="N20046" s="74">
        <v>29</v>
      </c>
    </row>
    <row r="20047" spans="1:14">
      <c r="A20047" s="43" t="str">
        <f t="shared" si="965"/>
        <v>137116400110116051</v>
      </c>
      <c r="B20047" s="28">
        <f t="shared" si="966"/>
        <v>28</v>
      </c>
      <c r="C20047" s="28">
        <f t="shared" si="967"/>
        <v>27</v>
      </c>
      <c r="K20047" s="73" t="s">
        <v>9550</v>
      </c>
      <c r="L20047" s="73" t="s">
        <v>9500</v>
      </c>
      <c r="M20047" s="74">
        <v>1</v>
      </c>
      <c r="N20047" s="74">
        <v>27</v>
      </c>
    </row>
    <row r="20048" spans="1:14">
      <c r="A20048" s="43" t="str">
        <f t="shared" si="965"/>
        <v>137116400110116052</v>
      </c>
      <c r="B20048" s="28">
        <f t="shared" si="966"/>
        <v>6</v>
      </c>
      <c r="C20048" s="28">
        <f t="shared" si="967"/>
        <v>6</v>
      </c>
      <c r="K20048" s="73" t="s">
        <v>9551</v>
      </c>
      <c r="L20048" s="73" t="s">
        <v>9500</v>
      </c>
      <c r="M20048" s="74">
        <v>0</v>
      </c>
      <c r="N20048" s="74">
        <v>6</v>
      </c>
    </row>
    <row r="20049" spans="1:14">
      <c r="A20049" s="43" t="str">
        <f t="shared" si="965"/>
        <v>137116400110116053</v>
      </c>
      <c r="B20049" s="28">
        <f t="shared" si="966"/>
        <v>13</v>
      </c>
      <c r="C20049" s="28">
        <f t="shared" si="967"/>
        <v>13</v>
      </c>
      <c r="K20049" s="73" t="s">
        <v>9552</v>
      </c>
      <c r="L20049" s="73" t="s">
        <v>9500</v>
      </c>
      <c r="M20049" s="74">
        <v>0</v>
      </c>
      <c r="N20049" s="74">
        <v>13</v>
      </c>
    </row>
    <row r="20050" spans="1:14">
      <c r="A20050" s="43" t="str">
        <f t="shared" si="965"/>
        <v>137116400110116054</v>
      </c>
      <c r="B20050" s="28">
        <f t="shared" si="966"/>
        <v>5</v>
      </c>
      <c r="C20050" s="28">
        <f t="shared" si="967"/>
        <v>3</v>
      </c>
      <c r="K20050" s="73" t="s">
        <v>9553</v>
      </c>
      <c r="L20050" s="73" t="s">
        <v>9500</v>
      </c>
      <c r="M20050" s="74">
        <v>2</v>
      </c>
      <c r="N20050" s="74">
        <v>3</v>
      </c>
    </row>
    <row r="20051" spans="1:14">
      <c r="A20051" s="43" t="str">
        <f t="shared" si="965"/>
        <v>137117400110117001</v>
      </c>
      <c r="B20051" s="28">
        <f t="shared" si="966"/>
        <v>14</v>
      </c>
      <c r="C20051" s="28">
        <f t="shared" si="967"/>
        <v>13</v>
      </c>
      <c r="K20051" s="73" t="s">
        <v>8818</v>
      </c>
      <c r="L20051" s="73" t="s">
        <v>9554</v>
      </c>
      <c r="M20051" s="74">
        <v>1</v>
      </c>
      <c r="N20051" s="74">
        <v>13</v>
      </c>
    </row>
    <row r="20052" spans="1:14">
      <c r="A20052" s="43" t="str">
        <f t="shared" si="965"/>
        <v>137117400110117002</v>
      </c>
      <c r="B20052" s="28">
        <f t="shared" si="966"/>
        <v>24</v>
      </c>
      <c r="C20052" s="28">
        <f t="shared" si="967"/>
        <v>24</v>
      </c>
      <c r="K20052" s="73" t="s">
        <v>8820</v>
      </c>
      <c r="L20052" s="73" t="s">
        <v>9554</v>
      </c>
      <c r="M20052" s="74">
        <v>0</v>
      </c>
      <c r="N20052" s="74">
        <v>24</v>
      </c>
    </row>
    <row r="20053" spans="1:14">
      <c r="A20053" s="43" t="str">
        <f t="shared" si="965"/>
        <v>137117400110117003</v>
      </c>
      <c r="B20053" s="28">
        <f t="shared" si="966"/>
        <v>12</v>
      </c>
      <c r="C20053" s="28">
        <f t="shared" si="967"/>
        <v>12</v>
      </c>
      <c r="K20053" s="73" t="s">
        <v>8821</v>
      </c>
      <c r="L20053" s="73" t="s">
        <v>9554</v>
      </c>
      <c r="M20053" s="74">
        <v>0</v>
      </c>
      <c r="N20053" s="74">
        <v>12</v>
      </c>
    </row>
    <row r="20054" spans="1:14">
      <c r="A20054" s="43" t="str">
        <f t="shared" si="965"/>
        <v>137117400110117004</v>
      </c>
      <c r="B20054" s="28">
        <f t="shared" si="966"/>
        <v>15</v>
      </c>
      <c r="C20054" s="28">
        <f t="shared" si="967"/>
        <v>15</v>
      </c>
      <c r="K20054" s="73" t="s">
        <v>9555</v>
      </c>
      <c r="L20054" s="73" t="s">
        <v>9554</v>
      </c>
      <c r="M20054" s="74">
        <v>0</v>
      </c>
      <c r="N20054" s="74">
        <v>15</v>
      </c>
    </row>
    <row r="20055" spans="1:14">
      <c r="A20055" s="43" t="str">
        <f t="shared" si="965"/>
        <v>137117400110117005</v>
      </c>
      <c r="B20055" s="28">
        <f t="shared" si="966"/>
        <v>6</v>
      </c>
      <c r="C20055" s="28">
        <f t="shared" si="967"/>
        <v>6</v>
      </c>
      <c r="K20055" s="73" t="s">
        <v>9556</v>
      </c>
      <c r="L20055" s="73" t="s">
        <v>9554</v>
      </c>
      <c r="M20055" s="74">
        <v>0</v>
      </c>
      <c r="N20055" s="74">
        <v>6</v>
      </c>
    </row>
    <row r="20056" spans="1:14">
      <c r="A20056" s="43" t="str">
        <f t="shared" si="965"/>
        <v>137117400110117006</v>
      </c>
      <c r="B20056" s="28">
        <f t="shared" si="966"/>
        <v>7</v>
      </c>
      <c r="C20056" s="28">
        <f t="shared" si="967"/>
        <v>7</v>
      </c>
      <c r="K20056" s="73" t="s">
        <v>9557</v>
      </c>
      <c r="L20056" s="73" t="s">
        <v>9554</v>
      </c>
      <c r="M20056" s="74">
        <v>0</v>
      </c>
      <c r="N20056" s="74">
        <v>7</v>
      </c>
    </row>
    <row r="20057" spans="1:14">
      <c r="A20057" s="43" t="str">
        <f t="shared" si="965"/>
        <v>137117400110117007</v>
      </c>
      <c r="B20057" s="28">
        <f t="shared" si="966"/>
        <v>10</v>
      </c>
      <c r="C20057" s="28">
        <f t="shared" si="967"/>
        <v>10</v>
      </c>
      <c r="K20057" s="73" t="s">
        <v>9558</v>
      </c>
      <c r="L20057" s="73" t="s">
        <v>9554</v>
      </c>
      <c r="M20057" s="74">
        <v>0</v>
      </c>
      <c r="N20057" s="74">
        <v>10</v>
      </c>
    </row>
    <row r="20058" spans="1:14">
      <c r="A20058" s="43" t="str">
        <f t="shared" si="965"/>
        <v>137117400110117008</v>
      </c>
      <c r="B20058" s="28">
        <f t="shared" si="966"/>
        <v>195</v>
      </c>
      <c r="C20058" s="28">
        <f t="shared" si="967"/>
        <v>183</v>
      </c>
      <c r="K20058" s="73" t="s">
        <v>9559</v>
      </c>
      <c r="L20058" s="73" t="s">
        <v>9554</v>
      </c>
      <c r="M20058" s="74">
        <v>12</v>
      </c>
      <c r="N20058" s="74">
        <v>183</v>
      </c>
    </row>
    <row r="20059" spans="1:14">
      <c r="A20059" s="43" t="str">
        <f t="shared" si="965"/>
        <v>137117400110117009</v>
      </c>
      <c r="B20059" s="28">
        <f t="shared" si="966"/>
        <v>6</v>
      </c>
      <c r="C20059" s="28">
        <f t="shared" si="967"/>
        <v>3</v>
      </c>
      <c r="K20059" s="73" t="s">
        <v>9560</v>
      </c>
      <c r="L20059" s="73" t="s">
        <v>9554</v>
      </c>
      <c r="M20059" s="74">
        <v>3</v>
      </c>
      <c r="N20059" s="74">
        <v>3</v>
      </c>
    </row>
    <row r="20060" spans="1:14">
      <c r="A20060" s="43" t="str">
        <f t="shared" si="965"/>
        <v>137117400110117010</v>
      </c>
      <c r="B20060" s="28">
        <f t="shared" si="966"/>
        <v>45</v>
      </c>
      <c r="C20060" s="28">
        <f t="shared" si="967"/>
        <v>34</v>
      </c>
      <c r="K20060" s="73" t="s">
        <v>9561</v>
      </c>
      <c r="L20060" s="73" t="s">
        <v>9554</v>
      </c>
      <c r="M20060" s="74">
        <v>11</v>
      </c>
      <c r="N20060" s="74">
        <v>34</v>
      </c>
    </row>
    <row r="20061" spans="1:14">
      <c r="A20061" s="43" t="str">
        <f t="shared" si="965"/>
        <v>137117400110117011</v>
      </c>
      <c r="B20061" s="28">
        <f t="shared" si="966"/>
        <v>10</v>
      </c>
      <c r="C20061" s="28">
        <f t="shared" si="967"/>
        <v>5</v>
      </c>
      <c r="K20061" s="73" t="s">
        <v>9562</v>
      </c>
      <c r="L20061" s="73" t="s">
        <v>9554</v>
      </c>
      <c r="M20061" s="74">
        <v>5</v>
      </c>
      <c r="N20061" s="74">
        <v>5</v>
      </c>
    </row>
    <row r="20062" spans="1:14">
      <c r="A20062" s="43" t="str">
        <f t="shared" si="965"/>
        <v>137117400110117012</v>
      </c>
      <c r="B20062" s="28">
        <f t="shared" si="966"/>
        <v>0</v>
      </c>
      <c r="C20062" s="28">
        <f t="shared" si="967"/>
        <v>0</v>
      </c>
      <c r="K20062" s="73" t="s">
        <v>9563</v>
      </c>
      <c r="L20062" s="73" t="s">
        <v>9554</v>
      </c>
      <c r="M20062" s="74">
        <v>0</v>
      </c>
      <c r="N20062" s="74">
        <v>0</v>
      </c>
    </row>
    <row r="20063" spans="1:14">
      <c r="A20063" s="43" t="str">
        <f t="shared" si="965"/>
        <v>137117400110117013</v>
      </c>
      <c r="B20063" s="28">
        <f t="shared" si="966"/>
        <v>66</v>
      </c>
      <c r="C20063" s="28">
        <f t="shared" si="967"/>
        <v>61</v>
      </c>
      <c r="K20063" s="73" t="s">
        <v>9564</v>
      </c>
      <c r="L20063" s="73" t="s">
        <v>9554</v>
      </c>
      <c r="M20063" s="74">
        <v>5</v>
      </c>
      <c r="N20063" s="74">
        <v>61</v>
      </c>
    </row>
    <row r="20064" spans="1:14">
      <c r="A20064" s="43" t="str">
        <f t="shared" si="965"/>
        <v>137117400110117014</v>
      </c>
      <c r="B20064" s="28">
        <f t="shared" si="966"/>
        <v>22</v>
      </c>
      <c r="C20064" s="28">
        <f t="shared" si="967"/>
        <v>10</v>
      </c>
      <c r="K20064" s="73" t="s">
        <v>9565</v>
      </c>
      <c r="L20064" s="73" t="s">
        <v>9554</v>
      </c>
      <c r="M20064" s="74">
        <v>12</v>
      </c>
      <c r="N20064" s="74">
        <v>10</v>
      </c>
    </row>
    <row r="20065" spans="1:14">
      <c r="A20065" s="43" t="str">
        <f t="shared" si="965"/>
        <v>137117400110117015</v>
      </c>
      <c r="B20065" s="28">
        <f t="shared" si="966"/>
        <v>8</v>
      </c>
      <c r="C20065" s="28">
        <f t="shared" si="967"/>
        <v>2</v>
      </c>
      <c r="K20065" s="73" t="s">
        <v>9566</v>
      </c>
      <c r="L20065" s="73" t="s">
        <v>9554</v>
      </c>
      <c r="M20065" s="74">
        <v>6</v>
      </c>
      <c r="N20065" s="74">
        <v>2</v>
      </c>
    </row>
    <row r="20066" spans="1:14">
      <c r="A20066" s="43" t="str">
        <f t="shared" si="965"/>
        <v>137117400110117016</v>
      </c>
      <c r="B20066" s="28">
        <f t="shared" si="966"/>
        <v>70</v>
      </c>
      <c r="C20066" s="28">
        <f t="shared" si="967"/>
        <v>19</v>
      </c>
      <c r="K20066" s="73" t="s">
        <v>9567</v>
      </c>
      <c r="L20066" s="73" t="s">
        <v>9554</v>
      </c>
      <c r="M20066" s="74">
        <v>51</v>
      </c>
      <c r="N20066" s="74">
        <v>19</v>
      </c>
    </row>
    <row r="20067" spans="1:14">
      <c r="A20067" s="43" t="str">
        <f t="shared" si="965"/>
        <v>137117400110117017</v>
      </c>
      <c r="B20067" s="28">
        <f t="shared" si="966"/>
        <v>7</v>
      </c>
      <c r="C20067" s="28">
        <f t="shared" si="967"/>
        <v>2</v>
      </c>
      <c r="K20067" s="73" t="s">
        <v>9568</v>
      </c>
      <c r="L20067" s="73" t="s">
        <v>9554</v>
      </c>
      <c r="M20067" s="74">
        <v>5</v>
      </c>
      <c r="N20067" s="74">
        <v>2</v>
      </c>
    </row>
    <row r="20068" spans="1:14">
      <c r="A20068" s="43" t="str">
        <f t="shared" si="965"/>
        <v>137117400110117018</v>
      </c>
      <c r="B20068" s="28">
        <f t="shared" si="966"/>
        <v>0</v>
      </c>
      <c r="C20068" s="28">
        <f t="shared" si="967"/>
        <v>0</v>
      </c>
      <c r="K20068" s="73" t="s">
        <v>9569</v>
      </c>
      <c r="L20068" s="73" t="s">
        <v>9554</v>
      </c>
      <c r="M20068" s="74">
        <v>0</v>
      </c>
      <c r="N20068" s="74">
        <v>0</v>
      </c>
    </row>
    <row r="20069" spans="1:14">
      <c r="A20069" s="43" t="str">
        <f t="shared" si="965"/>
        <v>137117400110117019</v>
      </c>
      <c r="B20069" s="28">
        <f t="shared" si="966"/>
        <v>8</v>
      </c>
      <c r="C20069" s="28">
        <f t="shared" si="967"/>
        <v>1</v>
      </c>
      <c r="K20069" s="73" t="s">
        <v>9570</v>
      </c>
      <c r="L20069" s="73" t="s">
        <v>9554</v>
      </c>
      <c r="M20069" s="74">
        <v>7</v>
      </c>
      <c r="N20069" s="74">
        <v>1</v>
      </c>
    </row>
    <row r="20070" spans="1:14">
      <c r="A20070" s="43" t="str">
        <f t="shared" si="965"/>
        <v>137117400110117020</v>
      </c>
      <c r="B20070" s="28">
        <f t="shared" si="966"/>
        <v>44</v>
      </c>
      <c r="C20070" s="28">
        <f t="shared" si="967"/>
        <v>15</v>
      </c>
      <c r="K20070" s="73" t="s">
        <v>9571</v>
      </c>
      <c r="L20070" s="73" t="s">
        <v>9554</v>
      </c>
      <c r="M20070" s="74">
        <v>29</v>
      </c>
      <c r="N20070" s="74">
        <v>15</v>
      </c>
    </row>
    <row r="20071" spans="1:14">
      <c r="A20071" s="43" t="str">
        <f t="shared" si="965"/>
        <v>137117400110117021</v>
      </c>
      <c r="B20071" s="28">
        <f t="shared" si="966"/>
        <v>9</v>
      </c>
      <c r="C20071" s="28">
        <f t="shared" si="967"/>
        <v>4</v>
      </c>
      <c r="K20071" s="73" t="s">
        <v>9572</v>
      </c>
      <c r="L20071" s="73" t="s">
        <v>9554</v>
      </c>
      <c r="M20071" s="74">
        <v>5</v>
      </c>
      <c r="N20071" s="74">
        <v>4</v>
      </c>
    </row>
    <row r="20072" spans="1:14">
      <c r="A20072" s="43" t="str">
        <f t="shared" si="965"/>
        <v>137117400110117022</v>
      </c>
      <c r="B20072" s="28">
        <f t="shared" si="966"/>
        <v>0</v>
      </c>
      <c r="C20072" s="28">
        <f t="shared" si="967"/>
        <v>0</v>
      </c>
      <c r="K20072" s="73" t="s">
        <v>9573</v>
      </c>
      <c r="L20072" s="73" t="s">
        <v>9554</v>
      </c>
      <c r="M20072" s="74">
        <v>0</v>
      </c>
      <c r="N20072" s="74">
        <v>0</v>
      </c>
    </row>
    <row r="20073" spans="1:14">
      <c r="A20073" s="43" t="str">
        <f t="shared" si="965"/>
        <v>137117400110117023</v>
      </c>
      <c r="B20073" s="28">
        <f t="shared" si="966"/>
        <v>45</v>
      </c>
      <c r="C20073" s="28">
        <f t="shared" si="967"/>
        <v>42</v>
      </c>
      <c r="K20073" s="73" t="s">
        <v>9574</v>
      </c>
      <c r="L20073" s="73" t="s">
        <v>9554</v>
      </c>
      <c r="M20073" s="74">
        <v>3</v>
      </c>
      <c r="N20073" s="74">
        <v>42</v>
      </c>
    </row>
    <row r="20074" spans="1:14">
      <c r="A20074" s="43" t="str">
        <f t="shared" si="965"/>
        <v>137117400110117024</v>
      </c>
      <c r="B20074" s="28">
        <f t="shared" si="966"/>
        <v>4</v>
      </c>
      <c r="C20074" s="28">
        <f t="shared" si="967"/>
        <v>4</v>
      </c>
      <c r="K20074" s="73" t="s">
        <v>9575</v>
      </c>
      <c r="L20074" s="73" t="s">
        <v>9554</v>
      </c>
      <c r="M20074" s="74">
        <v>0</v>
      </c>
      <c r="N20074" s="74">
        <v>4</v>
      </c>
    </row>
    <row r="20075" spans="1:14">
      <c r="A20075" s="43" t="str">
        <f t="shared" si="965"/>
        <v>137117400110117025</v>
      </c>
      <c r="B20075" s="28">
        <f t="shared" si="966"/>
        <v>8</v>
      </c>
      <c r="C20075" s="28">
        <f t="shared" si="967"/>
        <v>7</v>
      </c>
      <c r="K20075" s="73" t="s">
        <v>9576</v>
      </c>
      <c r="L20075" s="73" t="s">
        <v>9554</v>
      </c>
      <c r="M20075" s="74">
        <v>1</v>
      </c>
      <c r="N20075" s="74">
        <v>7</v>
      </c>
    </row>
    <row r="20076" spans="1:14">
      <c r="A20076" s="43" t="str">
        <f t="shared" si="965"/>
        <v>137117400110117026</v>
      </c>
      <c r="B20076" s="28">
        <f t="shared" si="966"/>
        <v>4</v>
      </c>
      <c r="C20076" s="28">
        <f t="shared" si="967"/>
        <v>4</v>
      </c>
      <c r="K20076" s="73" t="s">
        <v>9577</v>
      </c>
      <c r="L20076" s="73" t="s">
        <v>9554</v>
      </c>
      <c r="M20076" s="74">
        <v>0</v>
      </c>
      <c r="N20076" s="74">
        <v>4</v>
      </c>
    </row>
    <row r="20077" spans="1:14">
      <c r="A20077" s="43" t="str">
        <f t="shared" si="965"/>
        <v>137117400110117027</v>
      </c>
      <c r="B20077" s="28">
        <f t="shared" si="966"/>
        <v>4</v>
      </c>
      <c r="C20077" s="28">
        <f t="shared" si="967"/>
        <v>4</v>
      </c>
      <c r="K20077" s="73" t="s">
        <v>9578</v>
      </c>
      <c r="L20077" s="73" t="s">
        <v>9554</v>
      </c>
      <c r="M20077" s="74">
        <v>0</v>
      </c>
      <c r="N20077" s="74">
        <v>4</v>
      </c>
    </row>
    <row r="20078" spans="1:14">
      <c r="A20078" s="43" t="str">
        <f t="shared" si="965"/>
        <v>137117400110117028</v>
      </c>
      <c r="B20078" s="28">
        <f t="shared" si="966"/>
        <v>4</v>
      </c>
      <c r="C20078" s="28">
        <f t="shared" si="967"/>
        <v>4</v>
      </c>
      <c r="K20078" s="73" t="s">
        <v>9579</v>
      </c>
      <c r="L20078" s="73" t="s">
        <v>9554</v>
      </c>
      <c r="M20078" s="74">
        <v>0</v>
      </c>
      <c r="N20078" s="74">
        <v>4</v>
      </c>
    </row>
    <row r="20079" spans="1:14">
      <c r="A20079" s="43" t="str">
        <f t="shared" si="965"/>
        <v>137117400110117029</v>
      </c>
      <c r="B20079" s="28">
        <f t="shared" si="966"/>
        <v>35</v>
      </c>
      <c r="C20079" s="28">
        <f t="shared" si="967"/>
        <v>35</v>
      </c>
      <c r="K20079" s="73" t="s">
        <v>9580</v>
      </c>
      <c r="L20079" s="73" t="s">
        <v>9554</v>
      </c>
      <c r="M20079" s="74">
        <v>0</v>
      </c>
      <c r="N20079" s="74">
        <v>35</v>
      </c>
    </row>
    <row r="20080" spans="1:14">
      <c r="A20080" s="43" t="str">
        <f t="shared" si="965"/>
        <v>137117400110117030</v>
      </c>
      <c r="B20080" s="28">
        <f t="shared" si="966"/>
        <v>11</v>
      </c>
      <c r="C20080" s="28">
        <f t="shared" si="967"/>
        <v>11</v>
      </c>
      <c r="K20080" s="73" t="s">
        <v>9581</v>
      </c>
      <c r="L20080" s="73" t="s">
        <v>9554</v>
      </c>
      <c r="M20080" s="74">
        <v>0</v>
      </c>
      <c r="N20080" s="74">
        <v>11</v>
      </c>
    </row>
    <row r="20081" spans="1:14">
      <c r="A20081" s="43" t="str">
        <f t="shared" si="965"/>
        <v>137117400110117031</v>
      </c>
      <c r="B20081" s="28">
        <f t="shared" si="966"/>
        <v>0</v>
      </c>
      <c r="C20081" s="28">
        <f t="shared" si="967"/>
        <v>0</v>
      </c>
      <c r="K20081" s="73" t="s">
        <v>9582</v>
      </c>
      <c r="L20081" s="73" t="s">
        <v>9554</v>
      </c>
      <c r="M20081" s="74">
        <v>0</v>
      </c>
      <c r="N20081" s="74">
        <v>0</v>
      </c>
    </row>
    <row r="20082" spans="1:14">
      <c r="A20082" s="43" t="str">
        <f t="shared" si="965"/>
        <v>137117400110117032</v>
      </c>
      <c r="B20082" s="28">
        <f t="shared" si="966"/>
        <v>16</v>
      </c>
      <c r="C20082" s="28">
        <f t="shared" si="967"/>
        <v>16</v>
      </c>
      <c r="K20082" s="73" t="s">
        <v>9583</v>
      </c>
      <c r="L20082" s="73" t="s">
        <v>9554</v>
      </c>
      <c r="M20082" s="74">
        <v>0</v>
      </c>
      <c r="N20082" s="74">
        <v>16</v>
      </c>
    </row>
    <row r="20083" spans="1:14">
      <c r="A20083" s="43" t="str">
        <f t="shared" si="965"/>
        <v>137117400110117033</v>
      </c>
      <c r="B20083" s="28">
        <f t="shared" si="966"/>
        <v>14</v>
      </c>
      <c r="C20083" s="28">
        <f t="shared" si="967"/>
        <v>14</v>
      </c>
      <c r="K20083" s="73" t="s">
        <v>9584</v>
      </c>
      <c r="L20083" s="73" t="s">
        <v>9554</v>
      </c>
      <c r="M20083" s="74">
        <v>0</v>
      </c>
      <c r="N20083" s="74">
        <v>14</v>
      </c>
    </row>
    <row r="20084" spans="1:14">
      <c r="A20084" s="43" t="str">
        <f t="shared" si="965"/>
        <v>137117400110117034</v>
      </c>
      <c r="B20084" s="28">
        <f t="shared" si="966"/>
        <v>10</v>
      </c>
      <c r="C20084" s="28">
        <f t="shared" si="967"/>
        <v>9</v>
      </c>
      <c r="K20084" s="73" t="s">
        <v>9585</v>
      </c>
      <c r="L20084" s="73" t="s">
        <v>9554</v>
      </c>
      <c r="M20084" s="74">
        <v>1</v>
      </c>
      <c r="N20084" s="74">
        <v>9</v>
      </c>
    </row>
    <row r="20085" spans="1:14">
      <c r="A20085" s="43" t="str">
        <f t="shared" si="965"/>
        <v>137117400110117035</v>
      </c>
      <c r="B20085" s="28">
        <f t="shared" si="966"/>
        <v>21</v>
      </c>
      <c r="C20085" s="28">
        <f t="shared" si="967"/>
        <v>21</v>
      </c>
      <c r="K20085" s="73" t="s">
        <v>9586</v>
      </c>
      <c r="L20085" s="73" t="s">
        <v>9554</v>
      </c>
      <c r="M20085" s="74">
        <v>0</v>
      </c>
      <c r="N20085" s="74">
        <v>21</v>
      </c>
    </row>
    <row r="20086" spans="1:14">
      <c r="A20086" s="43" t="str">
        <f t="shared" si="965"/>
        <v>137117400110117036</v>
      </c>
      <c r="B20086" s="28">
        <f t="shared" si="966"/>
        <v>10</v>
      </c>
      <c r="C20086" s="28">
        <f t="shared" si="967"/>
        <v>10</v>
      </c>
      <c r="K20086" s="73" t="s">
        <v>9587</v>
      </c>
      <c r="L20086" s="73" t="s">
        <v>9554</v>
      </c>
      <c r="M20086" s="74">
        <v>0</v>
      </c>
      <c r="N20086" s="74">
        <v>10</v>
      </c>
    </row>
    <row r="20087" spans="1:14">
      <c r="A20087" s="43" t="str">
        <f t="shared" si="965"/>
        <v>137117400110117037</v>
      </c>
      <c r="B20087" s="28">
        <f t="shared" si="966"/>
        <v>34</v>
      </c>
      <c r="C20087" s="28">
        <f t="shared" si="967"/>
        <v>32</v>
      </c>
      <c r="K20087" s="73" t="s">
        <v>9588</v>
      </c>
      <c r="L20087" s="73" t="s">
        <v>9554</v>
      </c>
      <c r="M20087" s="74">
        <v>2</v>
      </c>
      <c r="N20087" s="74">
        <v>32</v>
      </c>
    </row>
    <row r="20088" spans="1:14">
      <c r="A20088" s="43" t="str">
        <f t="shared" si="965"/>
        <v>137117400110117038</v>
      </c>
      <c r="B20088" s="28">
        <f t="shared" si="966"/>
        <v>1</v>
      </c>
      <c r="C20088" s="28">
        <f t="shared" si="967"/>
        <v>1</v>
      </c>
      <c r="K20088" s="73" t="s">
        <v>9589</v>
      </c>
      <c r="L20088" s="73" t="s">
        <v>9554</v>
      </c>
      <c r="M20088" s="74">
        <v>0</v>
      </c>
      <c r="N20088" s="74">
        <v>1</v>
      </c>
    </row>
    <row r="20089" spans="1:14">
      <c r="A20089" s="43" t="str">
        <f t="shared" si="965"/>
        <v>137117400110117039</v>
      </c>
      <c r="B20089" s="28">
        <f t="shared" si="966"/>
        <v>9</v>
      </c>
      <c r="C20089" s="28">
        <f t="shared" si="967"/>
        <v>9</v>
      </c>
      <c r="K20089" s="73" t="s">
        <v>9590</v>
      </c>
      <c r="L20089" s="73" t="s">
        <v>9554</v>
      </c>
      <c r="M20089" s="74">
        <v>0</v>
      </c>
      <c r="N20089" s="74">
        <v>9</v>
      </c>
    </row>
    <row r="20090" spans="1:14">
      <c r="A20090" s="43" t="str">
        <f t="shared" si="965"/>
        <v>137117400110117040</v>
      </c>
      <c r="B20090" s="28">
        <f t="shared" si="966"/>
        <v>43</v>
      </c>
      <c r="C20090" s="28">
        <f t="shared" si="967"/>
        <v>41</v>
      </c>
      <c r="K20090" s="73" t="s">
        <v>9591</v>
      </c>
      <c r="L20090" s="73" t="s">
        <v>9554</v>
      </c>
      <c r="M20090" s="74">
        <v>2</v>
      </c>
      <c r="N20090" s="74">
        <v>41</v>
      </c>
    </row>
    <row r="20091" spans="1:14">
      <c r="A20091" s="43" t="str">
        <f t="shared" si="965"/>
        <v>137117400110117041</v>
      </c>
      <c r="B20091" s="28">
        <f t="shared" si="966"/>
        <v>15</v>
      </c>
      <c r="C20091" s="28">
        <f t="shared" si="967"/>
        <v>14</v>
      </c>
      <c r="K20091" s="73" t="s">
        <v>9592</v>
      </c>
      <c r="L20091" s="73" t="s">
        <v>9554</v>
      </c>
      <c r="M20091" s="74">
        <v>1</v>
      </c>
      <c r="N20091" s="74">
        <v>14</v>
      </c>
    </row>
    <row r="20092" spans="1:14">
      <c r="A20092" s="43" t="str">
        <f t="shared" si="965"/>
        <v>137117400110117042</v>
      </c>
      <c r="B20092" s="28">
        <f t="shared" si="966"/>
        <v>5</v>
      </c>
      <c r="C20092" s="28">
        <f t="shared" si="967"/>
        <v>5</v>
      </c>
      <c r="K20092" s="73" t="s">
        <v>9593</v>
      </c>
      <c r="L20092" s="73" t="s">
        <v>9554</v>
      </c>
      <c r="M20092" s="74">
        <v>0</v>
      </c>
      <c r="N20092" s="74">
        <v>5</v>
      </c>
    </row>
    <row r="20093" spans="1:14">
      <c r="A20093" s="43" t="str">
        <f t="shared" si="965"/>
        <v>137117400110117043</v>
      </c>
      <c r="B20093" s="28">
        <f t="shared" si="966"/>
        <v>2</v>
      </c>
      <c r="C20093" s="28">
        <f t="shared" si="967"/>
        <v>1</v>
      </c>
      <c r="K20093" s="73" t="s">
        <v>9594</v>
      </c>
      <c r="L20093" s="73" t="s">
        <v>9554</v>
      </c>
      <c r="M20093" s="74">
        <v>1</v>
      </c>
      <c r="N20093" s="74">
        <v>1</v>
      </c>
    </row>
    <row r="20094" spans="1:14">
      <c r="A20094" s="43" t="str">
        <f t="shared" si="965"/>
        <v>137117400110117044</v>
      </c>
      <c r="B20094" s="28">
        <f t="shared" si="966"/>
        <v>0</v>
      </c>
      <c r="C20094" s="28">
        <f t="shared" si="967"/>
        <v>0</v>
      </c>
      <c r="K20094" s="73" t="s">
        <v>9595</v>
      </c>
      <c r="L20094" s="73" t="s">
        <v>9554</v>
      </c>
      <c r="M20094" s="74">
        <v>0</v>
      </c>
      <c r="N20094" s="74">
        <v>0</v>
      </c>
    </row>
    <row r="20095" spans="1:14">
      <c r="A20095" s="43" t="str">
        <f t="shared" si="965"/>
        <v>137117400110117045</v>
      </c>
      <c r="B20095" s="28">
        <f t="shared" si="966"/>
        <v>31</v>
      </c>
      <c r="C20095" s="28">
        <f t="shared" si="967"/>
        <v>27</v>
      </c>
      <c r="K20095" s="73" t="s">
        <v>9596</v>
      </c>
      <c r="L20095" s="73" t="s">
        <v>9554</v>
      </c>
      <c r="M20095" s="74">
        <v>4</v>
      </c>
      <c r="N20095" s="74">
        <v>27</v>
      </c>
    </row>
    <row r="20096" spans="1:14">
      <c r="A20096" s="43" t="str">
        <f t="shared" si="965"/>
        <v>137117400110117046</v>
      </c>
      <c r="B20096" s="28">
        <f t="shared" si="966"/>
        <v>25</v>
      </c>
      <c r="C20096" s="28">
        <f t="shared" si="967"/>
        <v>24</v>
      </c>
      <c r="K20096" s="73" t="s">
        <v>9597</v>
      </c>
      <c r="L20096" s="73" t="s">
        <v>9554</v>
      </c>
      <c r="M20096" s="74">
        <v>1</v>
      </c>
      <c r="N20096" s="74">
        <v>24</v>
      </c>
    </row>
    <row r="20097" spans="1:14">
      <c r="A20097" s="43" t="str">
        <f t="shared" si="965"/>
        <v>137117400110117047</v>
      </c>
      <c r="B20097" s="28">
        <f t="shared" si="966"/>
        <v>19</v>
      </c>
      <c r="C20097" s="28">
        <f t="shared" si="967"/>
        <v>19</v>
      </c>
      <c r="K20097" s="73" t="s">
        <v>9598</v>
      </c>
      <c r="L20097" s="73" t="s">
        <v>9554</v>
      </c>
      <c r="M20097" s="74">
        <v>0</v>
      </c>
      <c r="N20097" s="74">
        <v>19</v>
      </c>
    </row>
    <row r="20098" spans="1:14">
      <c r="A20098" s="43" t="str">
        <f t="shared" si="965"/>
        <v>137117400110117048</v>
      </c>
      <c r="B20098" s="28">
        <f t="shared" si="966"/>
        <v>339</v>
      </c>
      <c r="C20098" s="28">
        <f t="shared" si="967"/>
        <v>326</v>
      </c>
      <c r="K20098" s="73" t="s">
        <v>9599</v>
      </c>
      <c r="L20098" s="73" t="s">
        <v>9554</v>
      </c>
      <c r="M20098" s="74">
        <v>13</v>
      </c>
      <c r="N20098" s="74">
        <v>326</v>
      </c>
    </row>
    <row r="20099" spans="1:14">
      <c r="A20099" s="43" t="str">
        <f t="shared" si="965"/>
        <v>137118400110718001</v>
      </c>
      <c r="B20099" s="28">
        <f t="shared" si="966"/>
        <v>17</v>
      </c>
      <c r="C20099" s="28">
        <f t="shared" si="967"/>
        <v>14</v>
      </c>
      <c r="K20099" s="73" t="s">
        <v>9600</v>
      </c>
      <c r="L20099" s="73" t="s">
        <v>9601</v>
      </c>
      <c r="M20099" s="74">
        <v>3</v>
      </c>
      <c r="N20099" s="74">
        <v>14</v>
      </c>
    </row>
    <row r="20100" spans="1:14">
      <c r="A20100" s="43" t="str">
        <f t="shared" si="965"/>
        <v>137118400110718002</v>
      </c>
      <c r="B20100" s="28">
        <f t="shared" si="966"/>
        <v>39</v>
      </c>
      <c r="C20100" s="28">
        <f t="shared" si="967"/>
        <v>39</v>
      </c>
      <c r="K20100" s="73" t="s">
        <v>9602</v>
      </c>
      <c r="L20100" s="73" t="s">
        <v>9601</v>
      </c>
      <c r="M20100" s="74">
        <v>0</v>
      </c>
      <c r="N20100" s="74">
        <v>39</v>
      </c>
    </row>
    <row r="20101" spans="1:14">
      <c r="A20101" s="43" t="str">
        <f t="shared" si="965"/>
        <v>137118400110718003</v>
      </c>
      <c r="B20101" s="28">
        <f t="shared" si="966"/>
        <v>21</v>
      </c>
      <c r="C20101" s="28">
        <f t="shared" si="967"/>
        <v>20</v>
      </c>
      <c r="K20101" s="73" t="s">
        <v>9603</v>
      </c>
      <c r="L20101" s="73" t="s">
        <v>9601</v>
      </c>
      <c r="M20101" s="74">
        <v>1</v>
      </c>
      <c r="N20101" s="74">
        <v>20</v>
      </c>
    </row>
    <row r="20102" spans="1:14">
      <c r="A20102" s="43" t="str">
        <f t="shared" ref="A20102:A20165" si="968">L20102&amp;K20102</f>
        <v>137118400110718004</v>
      </c>
      <c r="B20102" s="28">
        <f t="shared" ref="B20102:B20165" si="969">M20102+N20102</f>
        <v>4</v>
      </c>
      <c r="C20102" s="28">
        <f t="shared" ref="C20102:C20165" si="970">N20102</f>
        <v>3</v>
      </c>
      <c r="K20102" s="73" t="s">
        <v>9604</v>
      </c>
      <c r="L20102" s="73" t="s">
        <v>9601</v>
      </c>
      <c r="M20102" s="74">
        <v>1</v>
      </c>
      <c r="N20102" s="74">
        <v>3</v>
      </c>
    </row>
    <row r="20103" spans="1:14">
      <c r="A20103" s="43" t="str">
        <f t="shared" si="968"/>
        <v>137118400110718005</v>
      </c>
      <c r="B20103" s="28">
        <f t="shared" si="969"/>
        <v>165</v>
      </c>
      <c r="C20103" s="28">
        <f t="shared" si="970"/>
        <v>155</v>
      </c>
      <c r="K20103" s="73" t="s">
        <v>9605</v>
      </c>
      <c r="L20103" s="73" t="s">
        <v>9601</v>
      </c>
      <c r="M20103" s="74">
        <v>10</v>
      </c>
      <c r="N20103" s="74">
        <v>155</v>
      </c>
    </row>
    <row r="20104" spans="1:14">
      <c r="A20104" s="43" t="str">
        <f t="shared" si="968"/>
        <v>137118400110718006</v>
      </c>
      <c r="B20104" s="28">
        <f t="shared" si="969"/>
        <v>26</v>
      </c>
      <c r="C20104" s="28">
        <f t="shared" si="970"/>
        <v>25</v>
      </c>
      <c r="K20104" s="73" t="s">
        <v>9606</v>
      </c>
      <c r="L20104" s="73" t="s">
        <v>9601</v>
      </c>
      <c r="M20104" s="74">
        <v>1</v>
      </c>
      <c r="N20104" s="74">
        <v>25</v>
      </c>
    </row>
    <row r="20105" spans="1:14">
      <c r="A20105" s="43" t="str">
        <f t="shared" si="968"/>
        <v>137118400110718007</v>
      </c>
      <c r="B20105" s="28">
        <f t="shared" si="969"/>
        <v>4</v>
      </c>
      <c r="C20105" s="28">
        <f t="shared" si="970"/>
        <v>3</v>
      </c>
      <c r="K20105" s="73" t="s">
        <v>9607</v>
      </c>
      <c r="L20105" s="73" t="s">
        <v>9601</v>
      </c>
      <c r="M20105" s="74">
        <v>1</v>
      </c>
      <c r="N20105" s="74">
        <v>3</v>
      </c>
    </row>
    <row r="20106" spans="1:14">
      <c r="A20106" s="43" t="str">
        <f t="shared" si="968"/>
        <v>137118400110718008</v>
      </c>
      <c r="B20106" s="28">
        <f t="shared" si="969"/>
        <v>10</v>
      </c>
      <c r="C20106" s="28">
        <f t="shared" si="970"/>
        <v>9</v>
      </c>
      <c r="K20106" s="73" t="s">
        <v>9608</v>
      </c>
      <c r="L20106" s="73" t="s">
        <v>9601</v>
      </c>
      <c r="M20106" s="74">
        <v>1</v>
      </c>
      <c r="N20106" s="74">
        <v>9</v>
      </c>
    </row>
    <row r="20107" spans="1:14">
      <c r="A20107" s="43" t="str">
        <f t="shared" si="968"/>
        <v>137118400110718009</v>
      </c>
      <c r="B20107" s="28">
        <f t="shared" si="969"/>
        <v>7</v>
      </c>
      <c r="C20107" s="28">
        <f t="shared" si="970"/>
        <v>7</v>
      </c>
      <c r="K20107" s="73" t="s">
        <v>9609</v>
      </c>
      <c r="L20107" s="73" t="s">
        <v>9601</v>
      </c>
      <c r="M20107" s="74">
        <v>0</v>
      </c>
      <c r="N20107" s="74">
        <v>7</v>
      </c>
    </row>
    <row r="20108" spans="1:14">
      <c r="A20108" s="43" t="str">
        <f t="shared" si="968"/>
        <v>137118400110718010</v>
      </c>
      <c r="B20108" s="28">
        <f t="shared" si="969"/>
        <v>31</v>
      </c>
      <c r="C20108" s="28">
        <f t="shared" si="970"/>
        <v>31</v>
      </c>
      <c r="K20108" s="73" t="s">
        <v>9610</v>
      </c>
      <c r="L20108" s="73" t="s">
        <v>9601</v>
      </c>
      <c r="M20108" s="74">
        <v>0</v>
      </c>
      <c r="N20108" s="74">
        <v>31</v>
      </c>
    </row>
    <row r="20109" spans="1:14">
      <c r="A20109" s="43" t="str">
        <f t="shared" si="968"/>
        <v>137118400110718011</v>
      </c>
      <c r="B20109" s="28">
        <f t="shared" si="969"/>
        <v>2</v>
      </c>
      <c r="C20109" s="28">
        <f t="shared" si="970"/>
        <v>2</v>
      </c>
      <c r="K20109" s="73" t="s">
        <v>9611</v>
      </c>
      <c r="L20109" s="73" t="s">
        <v>9601</v>
      </c>
      <c r="M20109" s="74">
        <v>0</v>
      </c>
      <c r="N20109" s="74">
        <v>2</v>
      </c>
    </row>
    <row r="20110" spans="1:14">
      <c r="A20110" s="43" t="str">
        <f t="shared" si="968"/>
        <v>137118400110718012</v>
      </c>
      <c r="B20110" s="28">
        <f t="shared" si="969"/>
        <v>4</v>
      </c>
      <c r="C20110" s="28">
        <f t="shared" si="970"/>
        <v>4</v>
      </c>
      <c r="K20110" s="73" t="s">
        <v>9612</v>
      </c>
      <c r="L20110" s="73" t="s">
        <v>9601</v>
      </c>
      <c r="M20110" s="74">
        <v>0</v>
      </c>
      <c r="N20110" s="74">
        <v>4</v>
      </c>
    </row>
    <row r="20111" spans="1:14">
      <c r="A20111" s="43" t="str">
        <f t="shared" si="968"/>
        <v>137118400110718013</v>
      </c>
      <c r="B20111" s="28">
        <f t="shared" si="969"/>
        <v>9</v>
      </c>
      <c r="C20111" s="28">
        <f t="shared" si="970"/>
        <v>6</v>
      </c>
      <c r="K20111" s="73" t="s">
        <v>9613</v>
      </c>
      <c r="L20111" s="73" t="s">
        <v>9601</v>
      </c>
      <c r="M20111" s="74">
        <v>3</v>
      </c>
      <c r="N20111" s="74">
        <v>6</v>
      </c>
    </row>
    <row r="20112" spans="1:14">
      <c r="A20112" s="43" t="str">
        <f t="shared" si="968"/>
        <v>137118400110718014</v>
      </c>
      <c r="B20112" s="28">
        <f t="shared" si="969"/>
        <v>1</v>
      </c>
      <c r="C20112" s="28">
        <f t="shared" si="970"/>
        <v>1</v>
      </c>
      <c r="K20112" s="73" t="s">
        <v>9614</v>
      </c>
      <c r="L20112" s="73" t="s">
        <v>9601</v>
      </c>
      <c r="M20112" s="74">
        <v>0</v>
      </c>
      <c r="N20112" s="74">
        <v>1</v>
      </c>
    </row>
    <row r="20113" spans="1:14">
      <c r="A20113" s="43" t="str">
        <f t="shared" si="968"/>
        <v>137118400110718015</v>
      </c>
      <c r="B20113" s="28">
        <f t="shared" si="969"/>
        <v>1</v>
      </c>
      <c r="C20113" s="28">
        <f t="shared" si="970"/>
        <v>1</v>
      </c>
      <c r="K20113" s="73" t="s">
        <v>9615</v>
      </c>
      <c r="L20113" s="73" t="s">
        <v>9601</v>
      </c>
      <c r="M20113" s="74">
        <v>0</v>
      </c>
      <c r="N20113" s="74">
        <v>1</v>
      </c>
    </row>
    <row r="20114" spans="1:14">
      <c r="A20114" s="43" t="str">
        <f t="shared" si="968"/>
        <v>137118400110718016</v>
      </c>
      <c r="B20114" s="28">
        <f t="shared" si="969"/>
        <v>13</v>
      </c>
      <c r="C20114" s="28">
        <f t="shared" si="970"/>
        <v>13</v>
      </c>
      <c r="K20114" s="73" t="s">
        <v>9616</v>
      </c>
      <c r="L20114" s="73" t="s">
        <v>9601</v>
      </c>
      <c r="M20114" s="74">
        <v>0</v>
      </c>
      <c r="N20114" s="74">
        <v>13</v>
      </c>
    </row>
    <row r="20115" spans="1:14">
      <c r="A20115" s="43" t="str">
        <f t="shared" si="968"/>
        <v>137118400110718017</v>
      </c>
      <c r="B20115" s="28">
        <f t="shared" si="969"/>
        <v>1</v>
      </c>
      <c r="C20115" s="28">
        <f t="shared" si="970"/>
        <v>1</v>
      </c>
      <c r="K20115" s="73" t="s">
        <v>9617</v>
      </c>
      <c r="L20115" s="73" t="s">
        <v>9601</v>
      </c>
      <c r="M20115" s="74">
        <v>0</v>
      </c>
      <c r="N20115" s="74">
        <v>1</v>
      </c>
    </row>
    <row r="20116" spans="1:14">
      <c r="A20116" s="43" t="str">
        <f t="shared" si="968"/>
        <v>137118400110718018</v>
      </c>
      <c r="B20116" s="28">
        <f t="shared" si="969"/>
        <v>1</v>
      </c>
      <c r="C20116" s="28">
        <f t="shared" si="970"/>
        <v>1</v>
      </c>
      <c r="K20116" s="73" t="s">
        <v>9618</v>
      </c>
      <c r="L20116" s="73" t="s">
        <v>9601</v>
      </c>
      <c r="M20116" s="74">
        <v>0</v>
      </c>
      <c r="N20116" s="74">
        <v>1</v>
      </c>
    </row>
    <row r="20117" spans="1:14">
      <c r="A20117" s="43" t="str">
        <f t="shared" si="968"/>
        <v>137118400110718019</v>
      </c>
      <c r="B20117" s="28">
        <f t="shared" si="969"/>
        <v>1</v>
      </c>
      <c r="C20117" s="28">
        <f t="shared" si="970"/>
        <v>1</v>
      </c>
      <c r="K20117" s="73" t="s">
        <v>9619</v>
      </c>
      <c r="L20117" s="73" t="s">
        <v>9601</v>
      </c>
      <c r="M20117" s="74">
        <v>0</v>
      </c>
      <c r="N20117" s="74">
        <v>1</v>
      </c>
    </row>
    <row r="20118" spans="1:14">
      <c r="A20118" s="43" t="str">
        <f t="shared" si="968"/>
        <v>137118400110718020</v>
      </c>
      <c r="B20118" s="28">
        <f t="shared" si="969"/>
        <v>11</v>
      </c>
      <c r="C20118" s="28">
        <f t="shared" si="970"/>
        <v>11</v>
      </c>
      <c r="K20118" s="73" t="s">
        <v>9620</v>
      </c>
      <c r="L20118" s="73" t="s">
        <v>9601</v>
      </c>
      <c r="M20118" s="74">
        <v>0</v>
      </c>
      <c r="N20118" s="74">
        <v>11</v>
      </c>
    </row>
    <row r="20119" spans="1:14">
      <c r="A20119" s="43" t="str">
        <f t="shared" si="968"/>
        <v>137118400110718021</v>
      </c>
      <c r="B20119" s="28">
        <f t="shared" si="969"/>
        <v>2</v>
      </c>
      <c r="C20119" s="28">
        <f t="shared" si="970"/>
        <v>2</v>
      </c>
      <c r="K20119" s="73" t="s">
        <v>9621</v>
      </c>
      <c r="L20119" s="73" t="s">
        <v>9601</v>
      </c>
      <c r="M20119" s="74">
        <v>0</v>
      </c>
      <c r="N20119" s="74">
        <v>2</v>
      </c>
    </row>
    <row r="20120" spans="1:14">
      <c r="A20120" s="43" t="str">
        <f t="shared" si="968"/>
        <v>137118400110718022</v>
      </c>
      <c r="B20120" s="28">
        <f t="shared" si="969"/>
        <v>0</v>
      </c>
      <c r="C20120" s="28">
        <f t="shared" si="970"/>
        <v>0</v>
      </c>
      <c r="K20120" s="73" t="s">
        <v>9622</v>
      </c>
      <c r="L20120" s="73" t="s">
        <v>9601</v>
      </c>
      <c r="M20120" s="74">
        <v>0</v>
      </c>
      <c r="N20120" s="74">
        <v>0</v>
      </c>
    </row>
    <row r="20121" spans="1:14">
      <c r="A20121" s="43" t="str">
        <f t="shared" si="968"/>
        <v>137118400110718023</v>
      </c>
      <c r="B20121" s="28">
        <f t="shared" si="969"/>
        <v>6</v>
      </c>
      <c r="C20121" s="28">
        <f t="shared" si="970"/>
        <v>3</v>
      </c>
      <c r="K20121" s="73" t="s">
        <v>9623</v>
      </c>
      <c r="L20121" s="73" t="s">
        <v>9601</v>
      </c>
      <c r="M20121" s="74">
        <v>3</v>
      </c>
      <c r="N20121" s="74">
        <v>3</v>
      </c>
    </row>
    <row r="20122" spans="1:14">
      <c r="A20122" s="43" t="str">
        <f t="shared" si="968"/>
        <v>137118400110718024</v>
      </c>
      <c r="B20122" s="28">
        <f t="shared" si="969"/>
        <v>18</v>
      </c>
      <c r="C20122" s="28">
        <f t="shared" si="970"/>
        <v>13</v>
      </c>
      <c r="K20122" s="73" t="s">
        <v>9624</v>
      </c>
      <c r="L20122" s="73" t="s">
        <v>9601</v>
      </c>
      <c r="M20122" s="74">
        <v>5</v>
      </c>
      <c r="N20122" s="74">
        <v>13</v>
      </c>
    </row>
    <row r="20123" spans="1:14">
      <c r="A20123" s="43" t="str">
        <f t="shared" si="968"/>
        <v>137118400110718025</v>
      </c>
      <c r="B20123" s="28">
        <f t="shared" si="969"/>
        <v>0</v>
      </c>
      <c r="C20123" s="28">
        <f t="shared" si="970"/>
        <v>0</v>
      </c>
      <c r="K20123" s="73" t="s">
        <v>9625</v>
      </c>
      <c r="L20123" s="73" t="s">
        <v>9601</v>
      </c>
      <c r="M20123" s="74">
        <v>0</v>
      </c>
      <c r="N20123" s="74">
        <v>0</v>
      </c>
    </row>
    <row r="20124" spans="1:14">
      <c r="A20124" s="43" t="str">
        <f t="shared" si="968"/>
        <v>137118400110718026</v>
      </c>
      <c r="B20124" s="28">
        <f t="shared" si="969"/>
        <v>4</v>
      </c>
      <c r="C20124" s="28">
        <f t="shared" si="970"/>
        <v>3</v>
      </c>
      <c r="K20124" s="73" t="s">
        <v>9626</v>
      </c>
      <c r="L20124" s="73" t="s">
        <v>9601</v>
      </c>
      <c r="M20124" s="74">
        <v>1</v>
      </c>
      <c r="N20124" s="74">
        <v>3</v>
      </c>
    </row>
    <row r="20125" spans="1:14">
      <c r="A20125" s="43" t="str">
        <f t="shared" si="968"/>
        <v>137118400110718027</v>
      </c>
      <c r="B20125" s="28">
        <f t="shared" si="969"/>
        <v>1</v>
      </c>
      <c r="C20125" s="28">
        <f t="shared" si="970"/>
        <v>1</v>
      </c>
      <c r="K20125" s="73" t="s">
        <v>9627</v>
      </c>
      <c r="L20125" s="73" t="s">
        <v>9601</v>
      </c>
      <c r="M20125" s="74">
        <v>0</v>
      </c>
      <c r="N20125" s="74">
        <v>1</v>
      </c>
    </row>
    <row r="20126" spans="1:14">
      <c r="A20126" s="43" t="str">
        <f t="shared" si="968"/>
        <v>137118400110718028</v>
      </c>
      <c r="B20126" s="28">
        <f t="shared" si="969"/>
        <v>1</v>
      </c>
      <c r="C20126" s="28">
        <f t="shared" si="970"/>
        <v>0</v>
      </c>
      <c r="K20126" s="73" t="s">
        <v>9628</v>
      </c>
      <c r="L20126" s="73" t="s">
        <v>9601</v>
      </c>
      <c r="M20126" s="74">
        <v>1</v>
      </c>
      <c r="N20126" s="74">
        <v>0</v>
      </c>
    </row>
    <row r="20127" spans="1:14">
      <c r="A20127" s="43" t="str">
        <f t="shared" si="968"/>
        <v>137118400110718029</v>
      </c>
      <c r="B20127" s="28">
        <f t="shared" si="969"/>
        <v>2</v>
      </c>
      <c r="C20127" s="28">
        <f t="shared" si="970"/>
        <v>2</v>
      </c>
      <c r="K20127" s="73" t="s">
        <v>9629</v>
      </c>
      <c r="L20127" s="73" t="s">
        <v>9601</v>
      </c>
      <c r="M20127" s="74">
        <v>0</v>
      </c>
      <c r="N20127" s="74">
        <v>2</v>
      </c>
    </row>
    <row r="20128" spans="1:14">
      <c r="A20128" s="43" t="str">
        <f t="shared" si="968"/>
        <v>137118400110718030</v>
      </c>
      <c r="B20128" s="28">
        <f t="shared" si="969"/>
        <v>1</v>
      </c>
      <c r="C20128" s="28">
        <f t="shared" si="970"/>
        <v>1</v>
      </c>
      <c r="K20128" s="73" t="s">
        <v>9630</v>
      </c>
      <c r="L20128" s="73" t="s">
        <v>9601</v>
      </c>
      <c r="M20128" s="74">
        <v>0</v>
      </c>
      <c r="N20128" s="74">
        <v>1</v>
      </c>
    </row>
    <row r="20129" spans="1:14">
      <c r="A20129" s="43" t="str">
        <f t="shared" si="968"/>
        <v>137118400110718031</v>
      </c>
      <c r="B20129" s="28">
        <f t="shared" si="969"/>
        <v>1</v>
      </c>
      <c r="C20129" s="28">
        <f t="shared" si="970"/>
        <v>1</v>
      </c>
      <c r="K20129" s="73" t="s">
        <v>9631</v>
      </c>
      <c r="L20129" s="73" t="s">
        <v>9601</v>
      </c>
      <c r="M20129" s="74">
        <v>0</v>
      </c>
      <c r="N20129" s="74">
        <v>1</v>
      </c>
    </row>
    <row r="20130" spans="1:14">
      <c r="A20130" s="43" t="str">
        <f t="shared" si="968"/>
        <v>137118400110718032</v>
      </c>
      <c r="B20130" s="28">
        <f t="shared" si="969"/>
        <v>1</v>
      </c>
      <c r="C20130" s="28">
        <f t="shared" si="970"/>
        <v>0</v>
      </c>
      <c r="K20130" s="73" t="s">
        <v>9632</v>
      </c>
      <c r="L20130" s="73" t="s">
        <v>9601</v>
      </c>
      <c r="M20130" s="74">
        <v>1</v>
      </c>
      <c r="N20130" s="74">
        <v>0</v>
      </c>
    </row>
    <row r="20131" spans="1:14">
      <c r="A20131" s="43" t="str">
        <f t="shared" si="968"/>
        <v>137118400110718033</v>
      </c>
      <c r="B20131" s="28">
        <f t="shared" si="969"/>
        <v>1</v>
      </c>
      <c r="C20131" s="28">
        <f t="shared" si="970"/>
        <v>1</v>
      </c>
      <c r="K20131" s="73" t="s">
        <v>9633</v>
      </c>
      <c r="L20131" s="73" t="s">
        <v>9601</v>
      </c>
      <c r="M20131" s="74">
        <v>0</v>
      </c>
      <c r="N20131" s="74">
        <v>1</v>
      </c>
    </row>
    <row r="20132" spans="1:14">
      <c r="A20132" s="43" t="str">
        <f t="shared" si="968"/>
        <v>137118400110718034</v>
      </c>
      <c r="B20132" s="28">
        <f t="shared" si="969"/>
        <v>0</v>
      </c>
      <c r="C20132" s="28">
        <f t="shared" si="970"/>
        <v>0</v>
      </c>
      <c r="K20132" s="73" t="s">
        <v>9634</v>
      </c>
      <c r="L20132" s="73" t="s">
        <v>9601</v>
      </c>
      <c r="M20132" s="74">
        <v>0</v>
      </c>
      <c r="N20132" s="74">
        <v>0</v>
      </c>
    </row>
    <row r="20133" spans="1:14">
      <c r="A20133" s="43" t="str">
        <f t="shared" si="968"/>
        <v>137118400110718036</v>
      </c>
      <c r="B20133" s="28">
        <f t="shared" si="969"/>
        <v>4</v>
      </c>
      <c r="C20133" s="28">
        <f t="shared" si="970"/>
        <v>2</v>
      </c>
      <c r="K20133" s="73" t="s">
        <v>9635</v>
      </c>
      <c r="L20133" s="73" t="s">
        <v>9601</v>
      </c>
      <c r="M20133" s="74">
        <v>2</v>
      </c>
      <c r="N20133" s="74">
        <v>2</v>
      </c>
    </row>
    <row r="20134" spans="1:14">
      <c r="A20134" s="43" t="str">
        <f t="shared" si="968"/>
        <v>137118400110718037</v>
      </c>
      <c r="B20134" s="28">
        <f t="shared" si="969"/>
        <v>0</v>
      </c>
      <c r="C20134" s="28">
        <f t="shared" si="970"/>
        <v>0</v>
      </c>
      <c r="K20134" s="73" t="s">
        <v>9636</v>
      </c>
      <c r="L20134" s="73" t="s">
        <v>9601</v>
      </c>
      <c r="M20134" s="74">
        <v>0</v>
      </c>
      <c r="N20134" s="74">
        <v>0</v>
      </c>
    </row>
    <row r="20135" spans="1:14">
      <c r="A20135" s="43" t="str">
        <f t="shared" si="968"/>
        <v>137118400110718048</v>
      </c>
      <c r="B20135" s="28">
        <f t="shared" si="969"/>
        <v>72</v>
      </c>
      <c r="C20135" s="28">
        <f t="shared" si="970"/>
        <v>71</v>
      </c>
      <c r="K20135" s="73" t="s">
        <v>9637</v>
      </c>
      <c r="L20135" s="73" t="s">
        <v>9601</v>
      </c>
      <c r="M20135" s="74">
        <v>1</v>
      </c>
      <c r="N20135" s="74">
        <v>71</v>
      </c>
    </row>
    <row r="20136" spans="1:14">
      <c r="A20136" s="43" t="str">
        <f t="shared" si="968"/>
        <v>137118400110718049</v>
      </c>
      <c r="B20136" s="28">
        <f t="shared" si="969"/>
        <v>3</v>
      </c>
      <c r="C20136" s="28">
        <f t="shared" si="970"/>
        <v>3</v>
      </c>
      <c r="K20136" s="73" t="s">
        <v>9638</v>
      </c>
      <c r="L20136" s="73" t="s">
        <v>9601</v>
      </c>
      <c r="M20136" s="74">
        <v>0</v>
      </c>
      <c r="N20136" s="74">
        <v>3</v>
      </c>
    </row>
    <row r="20137" spans="1:14">
      <c r="A20137" s="43" t="str">
        <f t="shared" si="968"/>
        <v>137119400110119001</v>
      </c>
      <c r="B20137" s="28">
        <f t="shared" si="969"/>
        <v>57</v>
      </c>
      <c r="C20137" s="28">
        <f t="shared" si="970"/>
        <v>45</v>
      </c>
      <c r="K20137" s="73" t="s">
        <v>9639</v>
      </c>
      <c r="L20137" s="73" t="s">
        <v>9640</v>
      </c>
      <c r="M20137" s="74">
        <v>12</v>
      </c>
      <c r="N20137" s="74">
        <v>45</v>
      </c>
    </row>
    <row r="20138" spans="1:14">
      <c r="A20138" s="43" t="str">
        <f t="shared" si="968"/>
        <v>137119400110119002</v>
      </c>
      <c r="B20138" s="28">
        <f t="shared" si="969"/>
        <v>34</v>
      </c>
      <c r="C20138" s="28">
        <f t="shared" si="970"/>
        <v>25</v>
      </c>
      <c r="K20138" s="73" t="s">
        <v>9641</v>
      </c>
      <c r="L20138" s="73" t="s">
        <v>9640</v>
      </c>
      <c r="M20138" s="74">
        <v>9</v>
      </c>
      <c r="N20138" s="74">
        <v>25</v>
      </c>
    </row>
    <row r="20139" spans="1:14">
      <c r="A20139" s="43" t="str">
        <f t="shared" si="968"/>
        <v>137119400110119003</v>
      </c>
      <c r="B20139" s="28">
        <f t="shared" si="969"/>
        <v>46</v>
      </c>
      <c r="C20139" s="28">
        <f t="shared" si="970"/>
        <v>39</v>
      </c>
      <c r="K20139" s="73" t="s">
        <v>9642</v>
      </c>
      <c r="L20139" s="73" t="s">
        <v>9640</v>
      </c>
      <c r="M20139" s="74">
        <v>7</v>
      </c>
      <c r="N20139" s="74">
        <v>39</v>
      </c>
    </row>
    <row r="20140" spans="1:14">
      <c r="A20140" s="43" t="str">
        <f t="shared" si="968"/>
        <v>137119400110119004</v>
      </c>
      <c r="B20140" s="28">
        <f t="shared" si="969"/>
        <v>0</v>
      </c>
      <c r="C20140" s="28">
        <f t="shared" si="970"/>
        <v>0</v>
      </c>
      <c r="K20140" s="73" t="s">
        <v>9643</v>
      </c>
      <c r="L20140" s="73" t="s">
        <v>9640</v>
      </c>
      <c r="M20140" s="74">
        <v>0</v>
      </c>
      <c r="N20140" s="74">
        <v>0</v>
      </c>
    </row>
    <row r="20141" spans="1:14">
      <c r="A20141" s="43" t="str">
        <f t="shared" si="968"/>
        <v>137119400110119005</v>
      </c>
      <c r="B20141" s="28">
        <f t="shared" si="969"/>
        <v>228</v>
      </c>
      <c r="C20141" s="28">
        <f t="shared" si="970"/>
        <v>185</v>
      </c>
      <c r="K20141" s="73" t="s">
        <v>9644</v>
      </c>
      <c r="L20141" s="73" t="s">
        <v>9640</v>
      </c>
      <c r="M20141" s="74">
        <v>43</v>
      </c>
      <c r="N20141" s="74">
        <v>185</v>
      </c>
    </row>
    <row r="20142" spans="1:14">
      <c r="A20142" s="43" t="str">
        <f t="shared" si="968"/>
        <v>137119400110119006</v>
      </c>
      <c r="B20142" s="28">
        <f t="shared" si="969"/>
        <v>14</v>
      </c>
      <c r="C20142" s="28">
        <f t="shared" si="970"/>
        <v>9</v>
      </c>
      <c r="K20142" s="73" t="s">
        <v>9645</v>
      </c>
      <c r="L20142" s="73" t="s">
        <v>9640</v>
      </c>
      <c r="M20142" s="74">
        <v>5</v>
      </c>
      <c r="N20142" s="74">
        <v>9</v>
      </c>
    </row>
    <row r="20143" spans="1:14">
      <c r="A20143" s="43" t="str">
        <f t="shared" si="968"/>
        <v>137119400110119007</v>
      </c>
      <c r="B20143" s="28">
        <f t="shared" si="969"/>
        <v>191</v>
      </c>
      <c r="C20143" s="28">
        <f t="shared" si="970"/>
        <v>167</v>
      </c>
      <c r="K20143" s="73" t="s">
        <v>9646</v>
      </c>
      <c r="L20143" s="73" t="s">
        <v>9640</v>
      </c>
      <c r="M20143" s="74">
        <v>24</v>
      </c>
      <c r="N20143" s="74">
        <v>167</v>
      </c>
    </row>
    <row r="20144" spans="1:14">
      <c r="A20144" s="43" t="str">
        <f t="shared" si="968"/>
        <v>137119400110119008</v>
      </c>
      <c r="B20144" s="28">
        <f t="shared" si="969"/>
        <v>9</v>
      </c>
      <c r="C20144" s="28">
        <f t="shared" si="970"/>
        <v>7</v>
      </c>
      <c r="K20144" s="73" t="s">
        <v>9647</v>
      </c>
      <c r="L20144" s="73" t="s">
        <v>9640</v>
      </c>
      <c r="M20144" s="74">
        <v>2</v>
      </c>
      <c r="N20144" s="74">
        <v>7</v>
      </c>
    </row>
    <row r="20145" spans="1:14">
      <c r="A20145" s="43" t="str">
        <f t="shared" si="968"/>
        <v>137119400110119009</v>
      </c>
      <c r="B20145" s="28">
        <f t="shared" si="969"/>
        <v>0</v>
      </c>
      <c r="C20145" s="28">
        <f t="shared" si="970"/>
        <v>0</v>
      </c>
      <c r="K20145" s="73" t="s">
        <v>9648</v>
      </c>
      <c r="L20145" s="73" t="s">
        <v>9640</v>
      </c>
      <c r="M20145" s="74">
        <v>0</v>
      </c>
      <c r="N20145" s="74">
        <v>0</v>
      </c>
    </row>
    <row r="20146" spans="1:14">
      <c r="A20146" s="43" t="str">
        <f t="shared" si="968"/>
        <v>137119400110119010</v>
      </c>
      <c r="B20146" s="28">
        <f t="shared" si="969"/>
        <v>71</v>
      </c>
      <c r="C20146" s="28">
        <f t="shared" si="970"/>
        <v>66</v>
      </c>
      <c r="K20146" s="73" t="s">
        <v>9649</v>
      </c>
      <c r="L20146" s="73" t="s">
        <v>9640</v>
      </c>
      <c r="M20146" s="74">
        <v>5</v>
      </c>
      <c r="N20146" s="74">
        <v>66</v>
      </c>
    </row>
    <row r="20147" spans="1:14">
      <c r="A20147" s="43" t="str">
        <f t="shared" si="968"/>
        <v>137119400110119011</v>
      </c>
      <c r="B20147" s="28">
        <f t="shared" si="969"/>
        <v>198</v>
      </c>
      <c r="C20147" s="28">
        <f t="shared" si="970"/>
        <v>172</v>
      </c>
      <c r="K20147" s="73" t="s">
        <v>9650</v>
      </c>
      <c r="L20147" s="73" t="s">
        <v>9640</v>
      </c>
      <c r="M20147" s="74">
        <v>26</v>
      </c>
      <c r="N20147" s="74">
        <v>172</v>
      </c>
    </row>
    <row r="20148" spans="1:14">
      <c r="A20148" s="43" t="str">
        <f t="shared" si="968"/>
        <v>137119400110119012</v>
      </c>
      <c r="B20148" s="28">
        <f t="shared" si="969"/>
        <v>60</v>
      </c>
      <c r="C20148" s="28">
        <f t="shared" si="970"/>
        <v>47</v>
      </c>
      <c r="K20148" s="73" t="s">
        <v>9651</v>
      </c>
      <c r="L20148" s="73" t="s">
        <v>9640</v>
      </c>
      <c r="M20148" s="74">
        <v>13</v>
      </c>
      <c r="N20148" s="74">
        <v>47</v>
      </c>
    </row>
    <row r="20149" spans="1:14">
      <c r="A20149" s="43" t="str">
        <f t="shared" si="968"/>
        <v>137119400110119013</v>
      </c>
      <c r="B20149" s="28">
        <f t="shared" si="969"/>
        <v>100</v>
      </c>
      <c r="C20149" s="28">
        <f t="shared" si="970"/>
        <v>95</v>
      </c>
      <c r="K20149" s="73" t="s">
        <v>9652</v>
      </c>
      <c r="L20149" s="73" t="s">
        <v>9640</v>
      </c>
      <c r="M20149" s="74">
        <v>5</v>
      </c>
      <c r="N20149" s="74">
        <v>95</v>
      </c>
    </row>
    <row r="20150" spans="1:14">
      <c r="A20150" s="43" t="str">
        <f t="shared" si="968"/>
        <v>137119400110119014</v>
      </c>
      <c r="B20150" s="28">
        <f t="shared" si="969"/>
        <v>39</v>
      </c>
      <c r="C20150" s="28">
        <f t="shared" si="970"/>
        <v>36</v>
      </c>
      <c r="K20150" s="73" t="s">
        <v>9653</v>
      </c>
      <c r="L20150" s="73" t="s">
        <v>9640</v>
      </c>
      <c r="M20150" s="74">
        <v>3</v>
      </c>
      <c r="N20150" s="74">
        <v>36</v>
      </c>
    </row>
    <row r="20151" spans="1:14">
      <c r="A20151" s="43" t="str">
        <f t="shared" si="968"/>
        <v>137119400110119015</v>
      </c>
      <c r="B20151" s="28">
        <f t="shared" si="969"/>
        <v>137</v>
      </c>
      <c r="C20151" s="28">
        <f t="shared" si="970"/>
        <v>80</v>
      </c>
      <c r="K20151" s="73" t="s">
        <v>9654</v>
      </c>
      <c r="L20151" s="73" t="s">
        <v>9640</v>
      </c>
      <c r="M20151" s="74">
        <v>57</v>
      </c>
      <c r="N20151" s="74">
        <v>80</v>
      </c>
    </row>
    <row r="20152" spans="1:14">
      <c r="A20152" s="43" t="str">
        <f t="shared" si="968"/>
        <v>137119400110119016</v>
      </c>
      <c r="B20152" s="28">
        <f t="shared" si="969"/>
        <v>213</v>
      </c>
      <c r="C20152" s="28">
        <f t="shared" si="970"/>
        <v>170</v>
      </c>
      <c r="K20152" s="73" t="s">
        <v>9655</v>
      </c>
      <c r="L20152" s="73" t="s">
        <v>9640</v>
      </c>
      <c r="M20152" s="74">
        <v>43</v>
      </c>
      <c r="N20152" s="74">
        <v>170</v>
      </c>
    </row>
    <row r="20153" spans="1:14">
      <c r="A20153" s="43" t="str">
        <f t="shared" si="968"/>
        <v>137119400110119017</v>
      </c>
      <c r="B20153" s="28">
        <f t="shared" si="969"/>
        <v>40</v>
      </c>
      <c r="C20153" s="28">
        <f t="shared" si="970"/>
        <v>27</v>
      </c>
      <c r="K20153" s="73" t="s">
        <v>9656</v>
      </c>
      <c r="L20153" s="73" t="s">
        <v>9640</v>
      </c>
      <c r="M20153" s="74">
        <v>13</v>
      </c>
      <c r="N20153" s="74">
        <v>27</v>
      </c>
    </row>
    <row r="20154" spans="1:14">
      <c r="A20154" s="43" t="str">
        <f t="shared" si="968"/>
        <v>137119400110119018</v>
      </c>
      <c r="B20154" s="28">
        <f t="shared" si="969"/>
        <v>0</v>
      </c>
      <c r="C20154" s="28">
        <f t="shared" si="970"/>
        <v>0</v>
      </c>
      <c r="K20154" s="73" t="s">
        <v>9657</v>
      </c>
      <c r="L20154" s="73" t="s">
        <v>9640</v>
      </c>
      <c r="M20154" s="74">
        <v>0</v>
      </c>
      <c r="N20154" s="74">
        <v>0</v>
      </c>
    </row>
    <row r="20155" spans="1:14">
      <c r="A20155" s="43" t="str">
        <f t="shared" si="968"/>
        <v>137119400110119019</v>
      </c>
      <c r="B20155" s="28">
        <f t="shared" si="969"/>
        <v>9</v>
      </c>
      <c r="C20155" s="28">
        <f t="shared" si="970"/>
        <v>6</v>
      </c>
      <c r="K20155" s="73" t="s">
        <v>9658</v>
      </c>
      <c r="L20155" s="73" t="s">
        <v>9640</v>
      </c>
      <c r="M20155" s="74">
        <v>3</v>
      </c>
      <c r="N20155" s="74">
        <v>6</v>
      </c>
    </row>
    <row r="20156" spans="1:14">
      <c r="A20156" s="43" t="str">
        <f t="shared" si="968"/>
        <v>137119400110119020</v>
      </c>
      <c r="B20156" s="28">
        <f t="shared" si="969"/>
        <v>604</v>
      </c>
      <c r="C20156" s="28">
        <f t="shared" si="970"/>
        <v>562</v>
      </c>
      <c r="K20156" s="73" t="s">
        <v>9659</v>
      </c>
      <c r="L20156" s="73" t="s">
        <v>9640</v>
      </c>
      <c r="M20156" s="74">
        <v>42</v>
      </c>
      <c r="N20156" s="74">
        <v>562</v>
      </c>
    </row>
    <row r="20157" spans="1:14">
      <c r="A20157" s="43" t="str">
        <f t="shared" si="968"/>
        <v>137119400110119021</v>
      </c>
      <c r="B20157" s="28">
        <f t="shared" si="969"/>
        <v>111</v>
      </c>
      <c r="C20157" s="28">
        <f t="shared" si="970"/>
        <v>80</v>
      </c>
      <c r="K20157" s="73" t="s">
        <v>9660</v>
      </c>
      <c r="L20157" s="73" t="s">
        <v>9640</v>
      </c>
      <c r="M20157" s="74">
        <v>31</v>
      </c>
      <c r="N20157" s="74">
        <v>80</v>
      </c>
    </row>
    <row r="20158" spans="1:14">
      <c r="A20158" s="43" t="str">
        <f t="shared" si="968"/>
        <v>137119400110119022</v>
      </c>
      <c r="B20158" s="28">
        <f t="shared" si="969"/>
        <v>240</v>
      </c>
      <c r="C20158" s="28">
        <f t="shared" si="970"/>
        <v>194</v>
      </c>
      <c r="K20158" s="73" t="s">
        <v>9661</v>
      </c>
      <c r="L20158" s="73" t="s">
        <v>9640</v>
      </c>
      <c r="M20158" s="74">
        <v>46</v>
      </c>
      <c r="N20158" s="74">
        <v>194</v>
      </c>
    </row>
    <row r="20159" spans="1:14">
      <c r="A20159" s="43" t="str">
        <f t="shared" si="968"/>
        <v>137120400110120031</v>
      </c>
      <c r="B20159" s="28">
        <f t="shared" si="969"/>
        <v>38</v>
      </c>
      <c r="C20159" s="28">
        <f t="shared" si="970"/>
        <v>15</v>
      </c>
      <c r="K20159" s="73" t="s">
        <v>9662</v>
      </c>
      <c r="L20159" s="73" t="s">
        <v>9663</v>
      </c>
      <c r="M20159" s="74">
        <v>23</v>
      </c>
      <c r="N20159" s="74">
        <v>15</v>
      </c>
    </row>
    <row r="20160" spans="1:14">
      <c r="A20160" s="43" t="str">
        <f t="shared" si="968"/>
        <v>137120400110120032</v>
      </c>
      <c r="B20160" s="28">
        <f t="shared" si="969"/>
        <v>12</v>
      </c>
      <c r="C20160" s="28">
        <f t="shared" si="970"/>
        <v>6</v>
      </c>
      <c r="K20160" s="73" t="s">
        <v>9664</v>
      </c>
      <c r="L20160" s="73" t="s">
        <v>9663</v>
      </c>
      <c r="M20160" s="74">
        <v>6</v>
      </c>
      <c r="N20160" s="74">
        <v>6</v>
      </c>
    </row>
    <row r="20161" spans="1:14">
      <c r="A20161" s="43" t="str">
        <f t="shared" si="968"/>
        <v>137120400110120033</v>
      </c>
      <c r="B20161" s="28">
        <f t="shared" si="969"/>
        <v>377</v>
      </c>
      <c r="C20161" s="28">
        <f t="shared" si="970"/>
        <v>187</v>
      </c>
      <c r="K20161" s="73" t="s">
        <v>9665</v>
      </c>
      <c r="L20161" s="73" t="s">
        <v>9663</v>
      </c>
      <c r="M20161" s="74">
        <v>190</v>
      </c>
      <c r="N20161" s="74">
        <v>187</v>
      </c>
    </row>
    <row r="20162" spans="1:14">
      <c r="A20162" s="43" t="str">
        <f t="shared" si="968"/>
        <v>137120400110120034</v>
      </c>
      <c r="B20162" s="28">
        <f t="shared" si="969"/>
        <v>63</v>
      </c>
      <c r="C20162" s="28">
        <f t="shared" si="970"/>
        <v>14</v>
      </c>
      <c r="K20162" s="73" t="s">
        <v>9666</v>
      </c>
      <c r="L20162" s="73" t="s">
        <v>9663</v>
      </c>
      <c r="M20162" s="74">
        <v>49</v>
      </c>
      <c r="N20162" s="74">
        <v>14</v>
      </c>
    </row>
    <row r="20163" spans="1:14">
      <c r="A20163" s="43" t="str">
        <f t="shared" si="968"/>
        <v>137120400110120035</v>
      </c>
      <c r="B20163" s="28">
        <f t="shared" si="969"/>
        <v>25</v>
      </c>
      <c r="C20163" s="28">
        <f t="shared" si="970"/>
        <v>7</v>
      </c>
      <c r="K20163" s="73" t="s">
        <v>9667</v>
      </c>
      <c r="L20163" s="73" t="s">
        <v>9663</v>
      </c>
      <c r="M20163" s="74">
        <v>18</v>
      </c>
      <c r="N20163" s="74">
        <v>7</v>
      </c>
    </row>
    <row r="20164" spans="1:14">
      <c r="A20164" s="43" t="str">
        <f t="shared" si="968"/>
        <v>137120400110120036</v>
      </c>
      <c r="B20164" s="28">
        <f t="shared" si="969"/>
        <v>9</v>
      </c>
      <c r="C20164" s="28">
        <f t="shared" si="970"/>
        <v>2</v>
      </c>
      <c r="K20164" s="73" t="s">
        <v>9668</v>
      </c>
      <c r="L20164" s="73" t="s">
        <v>9663</v>
      </c>
      <c r="M20164" s="74">
        <v>7</v>
      </c>
      <c r="N20164" s="74">
        <v>2</v>
      </c>
    </row>
    <row r="20165" spans="1:14">
      <c r="A20165" s="43" t="str">
        <f t="shared" si="968"/>
        <v>137120400110120037</v>
      </c>
      <c r="B20165" s="28">
        <f t="shared" si="969"/>
        <v>26</v>
      </c>
      <c r="C20165" s="28">
        <f t="shared" si="970"/>
        <v>4</v>
      </c>
      <c r="K20165" s="73" t="s">
        <v>9669</v>
      </c>
      <c r="L20165" s="73" t="s">
        <v>9663</v>
      </c>
      <c r="M20165" s="74">
        <v>22</v>
      </c>
      <c r="N20165" s="74">
        <v>4</v>
      </c>
    </row>
    <row r="20166" spans="1:14">
      <c r="A20166" s="43" t="str">
        <f t="shared" ref="A20166:A20229" si="971">L20166&amp;K20166</f>
        <v>137120400110120038</v>
      </c>
      <c r="B20166" s="28">
        <f t="shared" ref="B20166:B20229" si="972">M20166+N20166</f>
        <v>9</v>
      </c>
      <c r="C20166" s="28">
        <f t="shared" ref="C20166:C20229" si="973">N20166</f>
        <v>2</v>
      </c>
      <c r="K20166" s="73" t="s">
        <v>9670</v>
      </c>
      <c r="L20166" s="73" t="s">
        <v>9663</v>
      </c>
      <c r="M20166" s="74">
        <v>7</v>
      </c>
      <c r="N20166" s="74">
        <v>2</v>
      </c>
    </row>
    <row r="20167" spans="1:14">
      <c r="A20167" s="43" t="str">
        <f t="shared" si="971"/>
        <v>137120400110120039</v>
      </c>
      <c r="B20167" s="28">
        <f t="shared" si="972"/>
        <v>14</v>
      </c>
      <c r="C20167" s="28">
        <f t="shared" si="973"/>
        <v>8</v>
      </c>
      <c r="K20167" s="73" t="s">
        <v>9671</v>
      </c>
      <c r="L20167" s="73" t="s">
        <v>9663</v>
      </c>
      <c r="M20167" s="74">
        <v>6</v>
      </c>
      <c r="N20167" s="74">
        <v>8</v>
      </c>
    </row>
    <row r="20168" spans="1:14">
      <c r="A20168" s="43" t="str">
        <f t="shared" si="971"/>
        <v>137120400110120040</v>
      </c>
      <c r="B20168" s="28">
        <f t="shared" si="972"/>
        <v>9</v>
      </c>
      <c r="C20168" s="28">
        <f t="shared" si="973"/>
        <v>6</v>
      </c>
      <c r="K20168" s="73" t="s">
        <v>9672</v>
      </c>
      <c r="L20168" s="73" t="s">
        <v>9663</v>
      </c>
      <c r="M20168" s="74">
        <v>3</v>
      </c>
      <c r="N20168" s="74">
        <v>6</v>
      </c>
    </row>
    <row r="20169" spans="1:14">
      <c r="A20169" s="43" t="str">
        <f t="shared" si="971"/>
        <v>137120400110120041</v>
      </c>
      <c r="B20169" s="28">
        <f t="shared" si="972"/>
        <v>58</v>
      </c>
      <c r="C20169" s="28">
        <f t="shared" si="973"/>
        <v>16</v>
      </c>
      <c r="K20169" s="73" t="s">
        <v>9673</v>
      </c>
      <c r="L20169" s="73" t="s">
        <v>9663</v>
      </c>
      <c r="M20169" s="74">
        <v>42</v>
      </c>
      <c r="N20169" s="74">
        <v>16</v>
      </c>
    </row>
    <row r="20170" spans="1:14">
      <c r="A20170" s="43" t="str">
        <f t="shared" si="971"/>
        <v>137120400110120042</v>
      </c>
      <c r="B20170" s="28">
        <f t="shared" si="972"/>
        <v>24</v>
      </c>
      <c r="C20170" s="28">
        <f t="shared" si="973"/>
        <v>12</v>
      </c>
      <c r="K20170" s="73" t="s">
        <v>9674</v>
      </c>
      <c r="L20170" s="73" t="s">
        <v>9663</v>
      </c>
      <c r="M20170" s="74">
        <v>12</v>
      </c>
      <c r="N20170" s="74">
        <v>12</v>
      </c>
    </row>
    <row r="20171" spans="1:14">
      <c r="A20171" s="43" t="str">
        <f t="shared" si="971"/>
        <v>137120400110120043</v>
      </c>
      <c r="B20171" s="28">
        <f t="shared" si="972"/>
        <v>15</v>
      </c>
      <c r="C20171" s="28">
        <f t="shared" si="973"/>
        <v>6</v>
      </c>
      <c r="K20171" s="73" t="s">
        <v>9675</v>
      </c>
      <c r="L20171" s="73" t="s">
        <v>9663</v>
      </c>
      <c r="M20171" s="74">
        <v>9</v>
      </c>
      <c r="N20171" s="74">
        <v>6</v>
      </c>
    </row>
    <row r="20172" spans="1:14">
      <c r="A20172" s="43" t="str">
        <f t="shared" si="971"/>
        <v>137120400110120044</v>
      </c>
      <c r="B20172" s="28">
        <f t="shared" si="972"/>
        <v>11</v>
      </c>
      <c r="C20172" s="28">
        <f t="shared" si="973"/>
        <v>5</v>
      </c>
      <c r="K20172" s="73" t="s">
        <v>9676</v>
      </c>
      <c r="L20172" s="73" t="s">
        <v>9663</v>
      </c>
      <c r="M20172" s="74">
        <v>6</v>
      </c>
      <c r="N20172" s="74">
        <v>5</v>
      </c>
    </row>
    <row r="20173" spans="1:14">
      <c r="A20173" s="43" t="str">
        <f t="shared" si="971"/>
        <v>137120400110120045</v>
      </c>
      <c r="B20173" s="28">
        <f t="shared" si="972"/>
        <v>26</v>
      </c>
      <c r="C20173" s="28">
        <f t="shared" si="973"/>
        <v>10</v>
      </c>
      <c r="K20173" s="73" t="s">
        <v>9677</v>
      </c>
      <c r="L20173" s="73" t="s">
        <v>9663</v>
      </c>
      <c r="M20173" s="74">
        <v>16</v>
      </c>
      <c r="N20173" s="74">
        <v>10</v>
      </c>
    </row>
    <row r="20174" spans="1:14">
      <c r="A20174" s="43" t="str">
        <f t="shared" si="971"/>
        <v>137120400110120046</v>
      </c>
      <c r="B20174" s="28">
        <f t="shared" si="972"/>
        <v>16</v>
      </c>
      <c r="C20174" s="28">
        <f t="shared" si="973"/>
        <v>8</v>
      </c>
      <c r="K20174" s="73" t="s">
        <v>9678</v>
      </c>
      <c r="L20174" s="73" t="s">
        <v>9663</v>
      </c>
      <c r="M20174" s="74">
        <v>8</v>
      </c>
      <c r="N20174" s="74">
        <v>8</v>
      </c>
    </row>
    <row r="20175" spans="1:14">
      <c r="A20175" s="43" t="str">
        <f t="shared" si="971"/>
        <v>137120400110120047</v>
      </c>
      <c r="B20175" s="28">
        <f t="shared" si="972"/>
        <v>45</v>
      </c>
      <c r="C20175" s="28">
        <f t="shared" si="973"/>
        <v>13</v>
      </c>
      <c r="K20175" s="73" t="s">
        <v>9679</v>
      </c>
      <c r="L20175" s="73" t="s">
        <v>9663</v>
      </c>
      <c r="M20175" s="74">
        <v>32</v>
      </c>
      <c r="N20175" s="74">
        <v>13</v>
      </c>
    </row>
    <row r="20176" spans="1:14">
      <c r="A20176" s="43" t="str">
        <f t="shared" si="971"/>
        <v>137120400110120048</v>
      </c>
      <c r="B20176" s="28">
        <f t="shared" si="972"/>
        <v>96</v>
      </c>
      <c r="C20176" s="28">
        <f t="shared" si="973"/>
        <v>75</v>
      </c>
      <c r="K20176" s="73" t="s">
        <v>9680</v>
      </c>
      <c r="L20176" s="73" t="s">
        <v>9663</v>
      </c>
      <c r="M20176" s="74">
        <v>21</v>
      </c>
      <c r="N20176" s="74">
        <v>75</v>
      </c>
    </row>
    <row r="20177" spans="1:14">
      <c r="A20177" s="43" t="str">
        <f t="shared" si="971"/>
        <v>137120400110120049</v>
      </c>
      <c r="B20177" s="28">
        <f t="shared" si="972"/>
        <v>86</v>
      </c>
      <c r="C20177" s="28">
        <f t="shared" si="973"/>
        <v>77</v>
      </c>
      <c r="K20177" s="73" t="s">
        <v>9681</v>
      </c>
      <c r="L20177" s="73" t="s">
        <v>9663</v>
      </c>
      <c r="M20177" s="74">
        <v>9</v>
      </c>
      <c r="N20177" s="74">
        <v>77</v>
      </c>
    </row>
    <row r="20178" spans="1:14">
      <c r="A20178" s="43" t="str">
        <f t="shared" si="971"/>
        <v>137120400110120050</v>
      </c>
      <c r="B20178" s="28">
        <f t="shared" si="972"/>
        <v>98</v>
      </c>
      <c r="C20178" s="28">
        <f t="shared" si="973"/>
        <v>97</v>
      </c>
      <c r="K20178" s="73" t="s">
        <v>9682</v>
      </c>
      <c r="L20178" s="73" t="s">
        <v>9663</v>
      </c>
      <c r="M20178" s="74">
        <v>1</v>
      </c>
      <c r="N20178" s="74">
        <v>97</v>
      </c>
    </row>
    <row r="20179" spans="1:14">
      <c r="A20179" s="43" t="str">
        <f t="shared" si="971"/>
        <v>137120400110120051</v>
      </c>
      <c r="B20179" s="28">
        <f t="shared" si="972"/>
        <v>13</v>
      </c>
      <c r="C20179" s="28">
        <f t="shared" si="973"/>
        <v>13</v>
      </c>
      <c r="K20179" s="73" t="s">
        <v>9683</v>
      </c>
      <c r="L20179" s="73" t="s">
        <v>9663</v>
      </c>
      <c r="M20179" s="74">
        <v>0</v>
      </c>
      <c r="N20179" s="74">
        <v>13</v>
      </c>
    </row>
    <row r="20180" spans="1:14">
      <c r="A20180" s="43" t="str">
        <f t="shared" si="971"/>
        <v>137120400110120052</v>
      </c>
      <c r="B20180" s="28">
        <f t="shared" si="972"/>
        <v>42</v>
      </c>
      <c r="C20180" s="28">
        <f t="shared" si="973"/>
        <v>37</v>
      </c>
      <c r="K20180" s="73" t="s">
        <v>9684</v>
      </c>
      <c r="L20180" s="73" t="s">
        <v>9663</v>
      </c>
      <c r="M20180" s="74">
        <v>5</v>
      </c>
      <c r="N20180" s="74">
        <v>37</v>
      </c>
    </row>
    <row r="20181" spans="1:14">
      <c r="A20181" s="43" t="str">
        <f t="shared" si="971"/>
        <v>137120400110120053</v>
      </c>
      <c r="B20181" s="28">
        <f t="shared" si="972"/>
        <v>6</v>
      </c>
      <c r="C20181" s="28">
        <f t="shared" si="973"/>
        <v>6</v>
      </c>
      <c r="K20181" s="73" t="s">
        <v>9685</v>
      </c>
      <c r="L20181" s="73" t="s">
        <v>9663</v>
      </c>
      <c r="M20181" s="74">
        <v>0</v>
      </c>
      <c r="N20181" s="74">
        <v>6</v>
      </c>
    </row>
    <row r="20182" spans="1:14">
      <c r="A20182" s="43" t="str">
        <f t="shared" si="971"/>
        <v>137121400110121001</v>
      </c>
      <c r="B20182" s="28">
        <f t="shared" si="972"/>
        <v>51</v>
      </c>
      <c r="C20182" s="28">
        <f t="shared" si="973"/>
        <v>37</v>
      </c>
      <c r="K20182" s="73" t="s">
        <v>9686</v>
      </c>
      <c r="L20182" s="73" t="s">
        <v>9687</v>
      </c>
      <c r="M20182" s="74">
        <v>14</v>
      </c>
      <c r="N20182" s="74">
        <v>37</v>
      </c>
    </row>
    <row r="20183" spans="1:14">
      <c r="A20183" s="43" t="str">
        <f t="shared" si="971"/>
        <v>137121400110121002</v>
      </c>
      <c r="B20183" s="28">
        <f t="shared" si="972"/>
        <v>39</v>
      </c>
      <c r="C20183" s="28">
        <f t="shared" si="973"/>
        <v>30</v>
      </c>
      <c r="K20183" s="73" t="s">
        <v>9688</v>
      </c>
      <c r="L20183" s="73" t="s">
        <v>9687</v>
      </c>
      <c r="M20183" s="74">
        <v>9</v>
      </c>
      <c r="N20183" s="74">
        <v>30</v>
      </c>
    </row>
    <row r="20184" spans="1:14">
      <c r="A20184" s="43" t="str">
        <f t="shared" si="971"/>
        <v>137121400110121003</v>
      </c>
      <c r="B20184" s="28">
        <f t="shared" si="972"/>
        <v>265</v>
      </c>
      <c r="C20184" s="28">
        <f t="shared" si="973"/>
        <v>183</v>
      </c>
      <c r="K20184" s="73" t="s">
        <v>9017</v>
      </c>
      <c r="L20184" s="73" t="s">
        <v>9687</v>
      </c>
      <c r="M20184" s="74">
        <v>82</v>
      </c>
      <c r="N20184" s="74">
        <v>183</v>
      </c>
    </row>
    <row r="20185" spans="1:14">
      <c r="A20185" s="43" t="str">
        <f t="shared" si="971"/>
        <v>137121400110121004</v>
      </c>
      <c r="B20185" s="28">
        <f t="shared" si="972"/>
        <v>8</v>
      </c>
      <c r="C20185" s="28">
        <f t="shared" si="973"/>
        <v>8</v>
      </c>
      <c r="K20185" s="73" t="s">
        <v>9689</v>
      </c>
      <c r="L20185" s="73" t="s">
        <v>9687</v>
      </c>
      <c r="M20185" s="74">
        <v>0</v>
      </c>
      <c r="N20185" s="74">
        <v>8</v>
      </c>
    </row>
    <row r="20186" spans="1:14">
      <c r="A20186" s="43" t="str">
        <f t="shared" si="971"/>
        <v>137121400110121005</v>
      </c>
      <c r="B20186" s="28">
        <f t="shared" si="972"/>
        <v>204</v>
      </c>
      <c r="C20186" s="28">
        <f t="shared" si="973"/>
        <v>142</v>
      </c>
      <c r="K20186" s="73" t="s">
        <v>9690</v>
      </c>
      <c r="L20186" s="73" t="s">
        <v>9687</v>
      </c>
      <c r="M20186" s="74">
        <v>62</v>
      </c>
      <c r="N20186" s="74">
        <v>142</v>
      </c>
    </row>
    <row r="20187" spans="1:14">
      <c r="A20187" s="43" t="str">
        <f t="shared" si="971"/>
        <v>137121400110121006</v>
      </c>
      <c r="B20187" s="28">
        <f t="shared" si="972"/>
        <v>2</v>
      </c>
      <c r="C20187" s="28">
        <f t="shared" si="973"/>
        <v>2</v>
      </c>
      <c r="K20187" s="73" t="s">
        <v>9691</v>
      </c>
      <c r="L20187" s="73" t="s">
        <v>9687</v>
      </c>
      <c r="M20187" s="74">
        <v>0</v>
      </c>
      <c r="N20187" s="74">
        <v>2</v>
      </c>
    </row>
    <row r="20188" spans="1:14">
      <c r="A20188" s="43" t="str">
        <f t="shared" si="971"/>
        <v>137121400110121007</v>
      </c>
      <c r="B20188" s="28">
        <f t="shared" si="972"/>
        <v>21</v>
      </c>
      <c r="C20188" s="28">
        <f t="shared" si="973"/>
        <v>17</v>
      </c>
      <c r="K20188" s="73" t="s">
        <v>9692</v>
      </c>
      <c r="L20188" s="73" t="s">
        <v>9687</v>
      </c>
      <c r="M20188" s="74">
        <v>4</v>
      </c>
      <c r="N20188" s="74">
        <v>17</v>
      </c>
    </row>
    <row r="20189" spans="1:14">
      <c r="A20189" s="43" t="str">
        <f t="shared" si="971"/>
        <v>137121400110121008</v>
      </c>
      <c r="B20189" s="28">
        <f t="shared" si="972"/>
        <v>39</v>
      </c>
      <c r="C20189" s="28">
        <f t="shared" si="973"/>
        <v>25</v>
      </c>
      <c r="K20189" s="73" t="s">
        <v>9693</v>
      </c>
      <c r="L20189" s="73" t="s">
        <v>9687</v>
      </c>
      <c r="M20189" s="74">
        <v>14</v>
      </c>
      <c r="N20189" s="74">
        <v>25</v>
      </c>
    </row>
    <row r="20190" spans="1:14">
      <c r="A20190" s="43" t="str">
        <f t="shared" si="971"/>
        <v>137121400110121009</v>
      </c>
      <c r="B20190" s="28">
        <f t="shared" si="972"/>
        <v>44</v>
      </c>
      <c r="C20190" s="28">
        <f t="shared" si="973"/>
        <v>44</v>
      </c>
      <c r="K20190" s="73" t="s">
        <v>9694</v>
      </c>
      <c r="L20190" s="73" t="s">
        <v>9687</v>
      </c>
      <c r="M20190" s="74">
        <v>0</v>
      </c>
      <c r="N20190" s="74">
        <v>44</v>
      </c>
    </row>
    <row r="20191" spans="1:14">
      <c r="A20191" s="43" t="str">
        <f t="shared" si="971"/>
        <v>137122400110122001</v>
      </c>
      <c r="B20191" s="28">
        <f t="shared" si="972"/>
        <v>72</v>
      </c>
      <c r="C20191" s="28">
        <f t="shared" si="973"/>
        <v>72</v>
      </c>
      <c r="K20191" s="73" t="s">
        <v>9695</v>
      </c>
      <c r="L20191" s="73" t="s">
        <v>9696</v>
      </c>
      <c r="M20191" s="74">
        <v>0</v>
      </c>
      <c r="N20191" s="74">
        <v>72</v>
      </c>
    </row>
    <row r="20192" spans="1:14">
      <c r="A20192" s="43" t="str">
        <f t="shared" si="971"/>
        <v>137122400110122002</v>
      </c>
      <c r="B20192" s="28">
        <f t="shared" si="972"/>
        <v>90</v>
      </c>
      <c r="C20192" s="28">
        <f t="shared" si="973"/>
        <v>83</v>
      </c>
      <c r="K20192" s="73" t="s">
        <v>9697</v>
      </c>
      <c r="L20192" s="73" t="s">
        <v>9696</v>
      </c>
      <c r="M20192" s="74">
        <v>7</v>
      </c>
      <c r="N20192" s="74">
        <v>83</v>
      </c>
    </row>
    <row r="20193" spans="1:14">
      <c r="A20193" s="43" t="str">
        <f t="shared" si="971"/>
        <v>137122400110122003</v>
      </c>
      <c r="B20193" s="28">
        <f t="shared" si="972"/>
        <v>66</v>
      </c>
      <c r="C20193" s="28">
        <f t="shared" si="973"/>
        <v>66</v>
      </c>
      <c r="K20193" s="73" t="s">
        <v>9698</v>
      </c>
      <c r="L20193" s="73" t="s">
        <v>9696</v>
      </c>
      <c r="M20193" s="74">
        <v>0</v>
      </c>
      <c r="N20193" s="74">
        <v>66</v>
      </c>
    </row>
    <row r="20194" spans="1:14">
      <c r="A20194" s="43" t="str">
        <f t="shared" si="971"/>
        <v>137122400110122004</v>
      </c>
      <c r="B20194" s="28">
        <f t="shared" si="972"/>
        <v>7</v>
      </c>
      <c r="C20194" s="28">
        <f t="shared" si="973"/>
        <v>7</v>
      </c>
      <c r="K20194" s="73" t="s">
        <v>9699</v>
      </c>
      <c r="L20194" s="73" t="s">
        <v>9696</v>
      </c>
      <c r="M20194" s="74">
        <v>0</v>
      </c>
      <c r="N20194" s="74">
        <v>7</v>
      </c>
    </row>
    <row r="20195" spans="1:14">
      <c r="A20195" s="43" t="str">
        <f t="shared" si="971"/>
        <v>137122400110122005</v>
      </c>
      <c r="B20195" s="28">
        <f t="shared" si="972"/>
        <v>11</v>
      </c>
      <c r="C20195" s="28">
        <f t="shared" si="973"/>
        <v>8</v>
      </c>
      <c r="K20195" s="73" t="s">
        <v>9700</v>
      </c>
      <c r="L20195" s="73" t="s">
        <v>9696</v>
      </c>
      <c r="M20195" s="74">
        <v>3</v>
      </c>
      <c r="N20195" s="74">
        <v>8</v>
      </c>
    </row>
    <row r="20196" spans="1:14">
      <c r="A20196" s="43" t="str">
        <f t="shared" si="971"/>
        <v>137122400110122006</v>
      </c>
      <c r="B20196" s="28">
        <f t="shared" si="972"/>
        <v>17</v>
      </c>
      <c r="C20196" s="28">
        <f t="shared" si="973"/>
        <v>13</v>
      </c>
      <c r="K20196" s="73" t="s">
        <v>9701</v>
      </c>
      <c r="L20196" s="73" t="s">
        <v>9696</v>
      </c>
      <c r="M20196" s="74">
        <v>4</v>
      </c>
      <c r="N20196" s="74">
        <v>13</v>
      </c>
    </row>
    <row r="20197" spans="1:14">
      <c r="A20197" s="43" t="str">
        <f t="shared" si="971"/>
        <v>137122400110122007</v>
      </c>
      <c r="B20197" s="28">
        <f t="shared" si="972"/>
        <v>3</v>
      </c>
      <c r="C20197" s="28">
        <f t="shared" si="973"/>
        <v>3</v>
      </c>
      <c r="K20197" s="73" t="s">
        <v>9702</v>
      </c>
      <c r="L20197" s="73" t="s">
        <v>9696</v>
      </c>
      <c r="M20197" s="74">
        <v>0</v>
      </c>
      <c r="N20197" s="74">
        <v>3</v>
      </c>
    </row>
    <row r="20198" spans="1:14">
      <c r="A20198" s="43" t="str">
        <f t="shared" si="971"/>
        <v>137122400110122008</v>
      </c>
      <c r="B20198" s="28">
        <f t="shared" si="972"/>
        <v>5</v>
      </c>
      <c r="C20198" s="28">
        <f t="shared" si="973"/>
        <v>5</v>
      </c>
      <c r="K20198" s="73" t="s">
        <v>9703</v>
      </c>
      <c r="L20198" s="73" t="s">
        <v>9696</v>
      </c>
      <c r="M20198" s="74">
        <v>0</v>
      </c>
      <c r="N20198" s="74">
        <v>5</v>
      </c>
    </row>
    <row r="20199" spans="1:14">
      <c r="A20199" s="43" t="str">
        <f t="shared" si="971"/>
        <v>137122400110122009</v>
      </c>
      <c r="B20199" s="28">
        <f t="shared" si="972"/>
        <v>4</v>
      </c>
      <c r="C20199" s="28">
        <f t="shared" si="973"/>
        <v>4</v>
      </c>
      <c r="K20199" s="73" t="s">
        <v>9704</v>
      </c>
      <c r="L20199" s="73" t="s">
        <v>9696</v>
      </c>
      <c r="M20199" s="74">
        <v>0</v>
      </c>
      <c r="N20199" s="74">
        <v>4</v>
      </c>
    </row>
    <row r="20200" spans="1:14">
      <c r="A20200" s="43" t="str">
        <f t="shared" si="971"/>
        <v>137122400110122010</v>
      </c>
      <c r="B20200" s="28">
        <f t="shared" si="972"/>
        <v>6</v>
      </c>
      <c r="C20200" s="28">
        <f t="shared" si="973"/>
        <v>6</v>
      </c>
      <c r="K20200" s="73" t="s">
        <v>9705</v>
      </c>
      <c r="L20200" s="73" t="s">
        <v>9696</v>
      </c>
      <c r="M20200" s="74">
        <v>0</v>
      </c>
      <c r="N20200" s="74">
        <v>6</v>
      </c>
    </row>
    <row r="20201" spans="1:14">
      <c r="A20201" s="43" t="str">
        <f t="shared" si="971"/>
        <v>137122400110122011</v>
      </c>
      <c r="B20201" s="28">
        <f t="shared" si="972"/>
        <v>251</v>
      </c>
      <c r="C20201" s="28">
        <f t="shared" si="973"/>
        <v>169</v>
      </c>
      <c r="K20201" s="73" t="s">
        <v>9706</v>
      </c>
      <c r="L20201" s="73" t="s">
        <v>9696</v>
      </c>
      <c r="M20201" s="74">
        <v>82</v>
      </c>
      <c r="N20201" s="74">
        <v>169</v>
      </c>
    </row>
    <row r="20202" spans="1:14">
      <c r="A20202" s="43" t="str">
        <f t="shared" si="971"/>
        <v>137122400110122012</v>
      </c>
      <c r="B20202" s="28">
        <f t="shared" si="972"/>
        <v>143</v>
      </c>
      <c r="C20202" s="28">
        <f t="shared" si="973"/>
        <v>92</v>
      </c>
      <c r="K20202" s="73" t="s">
        <v>9707</v>
      </c>
      <c r="L20202" s="73" t="s">
        <v>9696</v>
      </c>
      <c r="M20202" s="74">
        <v>51</v>
      </c>
      <c r="N20202" s="74">
        <v>92</v>
      </c>
    </row>
    <row r="20203" spans="1:14">
      <c r="A20203" s="43" t="str">
        <f t="shared" si="971"/>
        <v>137122400110122013</v>
      </c>
      <c r="B20203" s="28">
        <f t="shared" si="972"/>
        <v>498</v>
      </c>
      <c r="C20203" s="28">
        <f t="shared" si="973"/>
        <v>442</v>
      </c>
      <c r="K20203" s="73" t="s">
        <v>9708</v>
      </c>
      <c r="L20203" s="73" t="s">
        <v>9696</v>
      </c>
      <c r="M20203" s="74">
        <v>56</v>
      </c>
      <c r="N20203" s="74">
        <v>442</v>
      </c>
    </row>
    <row r="20204" spans="1:14">
      <c r="A20204" s="43" t="str">
        <f t="shared" si="971"/>
        <v>137122400110122014</v>
      </c>
      <c r="B20204" s="28">
        <f t="shared" si="972"/>
        <v>68</v>
      </c>
      <c r="C20204" s="28">
        <f t="shared" si="973"/>
        <v>67</v>
      </c>
      <c r="K20204" s="73" t="s">
        <v>9709</v>
      </c>
      <c r="L20204" s="73" t="s">
        <v>9696</v>
      </c>
      <c r="M20204" s="74">
        <v>1</v>
      </c>
      <c r="N20204" s="74">
        <v>67</v>
      </c>
    </row>
    <row r="20205" spans="1:14">
      <c r="A20205" s="43" t="str">
        <f t="shared" si="971"/>
        <v>137122400110122015</v>
      </c>
      <c r="B20205" s="28">
        <f t="shared" si="972"/>
        <v>61</v>
      </c>
      <c r="C20205" s="28">
        <f t="shared" si="973"/>
        <v>44</v>
      </c>
      <c r="K20205" s="73" t="s">
        <v>9710</v>
      </c>
      <c r="L20205" s="73" t="s">
        <v>9696</v>
      </c>
      <c r="M20205" s="74">
        <v>17</v>
      </c>
      <c r="N20205" s="74">
        <v>44</v>
      </c>
    </row>
    <row r="20206" spans="1:14">
      <c r="A20206" s="43" t="str">
        <f t="shared" si="971"/>
        <v>137122400110122016</v>
      </c>
      <c r="B20206" s="28">
        <f t="shared" si="972"/>
        <v>9</v>
      </c>
      <c r="C20206" s="28">
        <f t="shared" si="973"/>
        <v>9</v>
      </c>
      <c r="K20206" s="73" t="s">
        <v>9711</v>
      </c>
      <c r="L20206" s="73" t="s">
        <v>9696</v>
      </c>
      <c r="M20206" s="74">
        <v>0</v>
      </c>
      <c r="N20206" s="74">
        <v>9</v>
      </c>
    </row>
    <row r="20207" spans="1:14">
      <c r="A20207" s="43" t="str">
        <f t="shared" si="971"/>
        <v>137122400110122017</v>
      </c>
      <c r="B20207" s="28">
        <f t="shared" si="972"/>
        <v>7</v>
      </c>
      <c r="C20207" s="28">
        <f t="shared" si="973"/>
        <v>7</v>
      </c>
      <c r="K20207" s="73" t="s">
        <v>9712</v>
      </c>
      <c r="L20207" s="73" t="s">
        <v>9696</v>
      </c>
      <c r="M20207" s="74">
        <v>0</v>
      </c>
      <c r="N20207" s="74">
        <v>7</v>
      </c>
    </row>
    <row r="20208" spans="1:14">
      <c r="A20208" s="43" t="str">
        <f t="shared" si="971"/>
        <v>137122400110122018</v>
      </c>
      <c r="B20208" s="28">
        <f t="shared" si="972"/>
        <v>2</v>
      </c>
      <c r="C20208" s="28">
        <f t="shared" si="973"/>
        <v>1</v>
      </c>
      <c r="K20208" s="73" t="s">
        <v>9713</v>
      </c>
      <c r="L20208" s="73" t="s">
        <v>9696</v>
      </c>
      <c r="M20208" s="74">
        <v>1</v>
      </c>
      <c r="N20208" s="74">
        <v>1</v>
      </c>
    </row>
    <row r="20209" spans="1:14">
      <c r="A20209" s="43" t="str">
        <f t="shared" si="971"/>
        <v>137122400110122019</v>
      </c>
      <c r="B20209" s="28">
        <f t="shared" si="972"/>
        <v>2</v>
      </c>
      <c r="C20209" s="28">
        <f t="shared" si="973"/>
        <v>0</v>
      </c>
      <c r="K20209" s="73" t="s">
        <v>9714</v>
      </c>
      <c r="L20209" s="73" t="s">
        <v>9696</v>
      </c>
      <c r="M20209" s="74">
        <v>2</v>
      </c>
      <c r="N20209" s="74">
        <v>0</v>
      </c>
    </row>
    <row r="20210" spans="1:14">
      <c r="A20210" s="43" t="str">
        <f t="shared" si="971"/>
        <v>137122400110122020</v>
      </c>
      <c r="B20210" s="28">
        <f t="shared" si="972"/>
        <v>23</v>
      </c>
      <c r="C20210" s="28">
        <f t="shared" si="973"/>
        <v>23</v>
      </c>
      <c r="K20210" s="73" t="s">
        <v>9715</v>
      </c>
      <c r="L20210" s="73" t="s">
        <v>9696</v>
      </c>
      <c r="M20210" s="74">
        <v>0</v>
      </c>
      <c r="N20210" s="74">
        <v>23</v>
      </c>
    </row>
    <row r="20211" spans="1:14">
      <c r="A20211" s="43" t="str">
        <f t="shared" si="971"/>
        <v>137122400110122021</v>
      </c>
      <c r="B20211" s="28">
        <f t="shared" si="972"/>
        <v>66</v>
      </c>
      <c r="C20211" s="28">
        <f t="shared" si="973"/>
        <v>66</v>
      </c>
      <c r="K20211" s="73" t="s">
        <v>9716</v>
      </c>
      <c r="L20211" s="73" t="s">
        <v>9696</v>
      </c>
      <c r="M20211" s="74">
        <v>0</v>
      </c>
      <c r="N20211" s="74">
        <v>66</v>
      </c>
    </row>
    <row r="20212" spans="1:14">
      <c r="A20212" s="43" t="str">
        <f t="shared" si="971"/>
        <v>137122400110122022</v>
      </c>
      <c r="B20212" s="28">
        <f t="shared" si="972"/>
        <v>25</v>
      </c>
      <c r="C20212" s="28">
        <f t="shared" si="973"/>
        <v>25</v>
      </c>
      <c r="K20212" s="73" t="s">
        <v>9717</v>
      </c>
      <c r="L20212" s="73" t="s">
        <v>9696</v>
      </c>
      <c r="M20212" s="74">
        <v>0</v>
      </c>
      <c r="N20212" s="74">
        <v>25</v>
      </c>
    </row>
    <row r="20213" spans="1:14">
      <c r="A20213" s="43" t="str">
        <f t="shared" si="971"/>
        <v>137122400110122023</v>
      </c>
      <c r="B20213" s="28">
        <f t="shared" si="972"/>
        <v>199</v>
      </c>
      <c r="C20213" s="28">
        <f t="shared" si="973"/>
        <v>197</v>
      </c>
      <c r="K20213" s="73" t="s">
        <v>9718</v>
      </c>
      <c r="L20213" s="73" t="s">
        <v>9696</v>
      </c>
      <c r="M20213" s="74">
        <v>2</v>
      </c>
      <c r="N20213" s="74">
        <v>197</v>
      </c>
    </row>
    <row r="20214" spans="1:14">
      <c r="A20214" s="43" t="str">
        <f t="shared" si="971"/>
        <v>137122400110122024</v>
      </c>
      <c r="B20214" s="28">
        <f t="shared" si="972"/>
        <v>43</v>
      </c>
      <c r="C20214" s="28">
        <f t="shared" si="973"/>
        <v>43</v>
      </c>
      <c r="K20214" s="73" t="s">
        <v>9719</v>
      </c>
      <c r="L20214" s="73" t="s">
        <v>9696</v>
      </c>
      <c r="M20214" s="74">
        <v>0</v>
      </c>
      <c r="N20214" s="74">
        <v>43</v>
      </c>
    </row>
    <row r="20215" spans="1:14">
      <c r="A20215" s="43" t="str">
        <f t="shared" si="971"/>
        <v>137123400110123001</v>
      </c>
      <c r="B20215" s="28">
        <f t="shared" si="972"/>
        <v>62</v>
      </c>
      <c r="C20215" s="28">
        <f t="shared" si="973"/>
        <v>61</v>
      </c>
      <c r="K20215" s="73" t="s">
        <v>9720</v>
      </c>
      <c r="L20215" s="73" t="s">
        <v>9721</v>
      </c>
      <c r="M20215" s="74">
        <v>1</v>
      </c>
      <c r="N20215" s="74">
        <v>61</v>
      </c>
    </row>
    <row r="20216" spans="1:14">
      <c r="A20216" s="43" t="str">
        <f t="shared" si="971"/>
        <v>137123400110123002</v>
      </c>
      <c r="B20216" s="28">
        <f t="shared" si="972"/>
        <v>78</v>
      </c>
      <c r="C20216" s="28">
        <f t="shared" si="973"/>
        <v>78</v>
      </c>
      <c r="K20216" s="73" t="s">
        <v>9722</v>
      </c>
      <c r="L20216" s="73" t="s">
        <v>9721</v>
      </c>
      <c r="M20216" s="74">
        <v>0</v>
      </c>
      <c r="N20216" s="74">
        <v>78</v>
      </c>
    </row>
    <row r="20217" spans="1:14">
      <c r="A20217" s="43" t="str">
        <f t="shared" si="971"/>
        <v>137123400110123003</v>
      </c>
      <c r="B20217" s="28">
        <f t="shared" si="972"/>
        <v>23</v>
      </c>
      <c r="C20217" s="28">
        <f t="shared" si="973"/>
        <v>23</v>
      </c>
      <c r="K20217" s="73" t="s">
        <v>9723</v>
      </c>
      <c r="L20217" s="73" t="s">
        <v>9721</v>
      </c>
      <c r="M20217" s="74">
        <v>0</v>
      </c>
      <c r="N20217" s="74">
        <v>23</v>
      </c>
    </row>
    <row r="20218" spans="1:14">
      <c r="A20218" s="43" t="str">
        <f t="shared" si="971"/>
        <v>137123400110123004</v>
      </c>
      <c r="B20218" s="28">
        <f t="shared" si="972"/>
        <v>30</v>
      </c>
      <c r="C20218" s="28">
        <f t="shared" si="973"/>
        <v>30</v>
      </c>
      <c r="K20218" s="73" t="s">
        <v>9724</v>
      </c>
      <c r="L20218" s="73" t="s">
        <v>9721</v>
      </c>
      <c r="M20218" s="74">
        <v>0</v>
      </c>
      <c r="N20218" s="74">
        <v>30</v>
      </c>
    </row>
    <row r="20219" spans="1:14">
      <c r="A20219" s="43" t="str">
        <f t="shared" si="971"/>
        <v>137123400110123005</v>
      </c>
      <c r="B20219" s="28">
        <f t="shared" si="972"/>
        <v>28</v>
      </c>
      <c r="C20219" s="28">
        <f t="shared" si="973"/>
        <v>18</v>
      </c>
      <c r="K20219" s="73" t="s">
        <v>9725</v>
      </c>
      <c r="L20219" s="73" t="s">
        <v>9721</v>
      </c>
      <c r="M20219" s="74">
        <v>10</v>
      </c>
      <c r="N20219" s="74">
        <v>18</v>
      </c>
    </row>
    <row r="20220" spans="1:14">
      <c r="A20220" s="43" t="str">
        <f t="shared" si="971"/>
        <v>137123400110123006</v>
      </c>
      <c r="B20220" s="28">
        <f t="shared" si="972"/>
        <v>32</v>
      </c>
      <c r="C20220" s="28">
        <f t="shared" si="973"/>
        <v>20</v>
      </c>
      <c r="K20220" s="73" t="s">
        <v>9726</v>
      </c>
      <c r="L20220" s="73" t="s">
        <v>9721</v>
      </c>
      <c r="M20220" s="74">
        <v>12</v>
      </c>
      <c r="N20220" s="74">
        <v>20</v>
      </c>
    </row>
    <row r="20221" spans="1:14">
      <c r="A20221" s="43" t="str">
        <f t="shared" si="971"/>
        <v>137123400110123007</v>
      </c>
      <c r="B20221" s="28">
        <f t="shared" si="972"/>
        <v>36</v>
      </c>
      <c r="C20221" s="28">
        <f t="shared" si="973"/>
        <v>23</v>
      </c>
      <c r="K20221" s="73" t="s">
        <v>9727</v>
      </c>
      <c r="L20221" s="73" t="s">
        <v>9721</v>
      </c>
      <c r="M20221" s="74">
        <v>13</v>
      </c>
      <c r="N20221" s="74">
        <v>23</v>
      </c>
    </row>
    <row r="20222" spans="1:14">
      <c r="A20222" s="43" t="str">
        <f t="shared" si="971"/>
        <v>137123400110123008</v>
      </c>
      <c r="B20222" s="28">
        <f t="shared" si="972"/>
        <v>7</v>
      </c>
      <c r="C20222" s="28">
        <f t="shared" si="973"/>
        <v>4</v>
      </c>
      <c r="K20222" s="73" t="s">
        <v>9728</v>
      </c>
      <c r="L20222" s="73" t="s">
        <v>9721</v>
      </c>
      <c r="M20222" s="74">
        <v>3</v>
      </c>
      <c r="N20222" s="74">
        <v>4</v>
      </c>
    </row>
    <row r="20223" spans="1:14">
      <c r="A20223" s="43" t="str">
        <f t="shared" si="971"/>
        <v>137123400110123009</v>
      </c>
      <c r="B20223" s="28">
        <f t="shared" si="972"/>
        <v>10</v>
      </c>
      <c r="C20223" s="28">
        <f t="shared" si="973"/>
        <v>6</v>
      </c>
      <c r="K20223" s="73" t="s">
        <v>9729</v>
      </c>
      <c r="L20223" s="73" t="s">
        <v>9721</v>
      </c>
      <c r="M20223" s="74">
        <v>4</v>
      </c>
      <c r="N20223" s="74">
        <v>6</v>
      </c>
    </row>
    <row r="20224" spans="1:14">
      <c r="A20224" s="43" t="str">
        <f t="shared" si="971"/>
        <v>137123400110123010</v>
      </c>
      <c r="B20224" s="28">
        <f t="shared" si="972"/>
        <v>22</v>
      </c>
      <c r="C20224" s="28">
        <f t="shared" si="973"/>
        <v>16</v>
      </c>
      <c r="K20224" s="73" t="s">
        <v>9730</v>
      </c>
      <c r="L20224" s="73" t="s">
        <v>9721</v>
      </c>
      <c r="M20224" s="74">
        <v>6</v>
      </c>
      <c r="N20224" s="74">
        <v>16</v>
      </c>
    </row>
    <row r="20225" spans="1:14">
      <c r="A20225" s="43" t="str">
        <f t="shared" si="971"/>
        <v>137123400110123011</v>
      </c>
      <c r="B20225" s="28">
        <f t="shared" si="972"/>
        <v>31</v>
      </c>
      <c r="C20225" s="28">
        <f t="shared" si="973"/>
        <v>18</v>
      </c>
      <c r="K20225" s="73" t="s">
        <v>9731</v>
      </c>
      <c r="L20225" s="73" t="s">
        <v>9721</v>
      </c>
      <c r="M20225" s="74">
        <v>13</v>
      </c>
      <c r="N20225" s="74">
        <v>18</v>
      </c>
    </row>
    <row r="20226" spans="1:14">
      <c r="A20226" s="43" t="str">
        <f t="shared" si="971"/>
        <v>137123400110123013</v>
      </c>
      <c r="B20226" s="28">
        <f t="shared" si="972"/>
        <v>7</v>
      </c>
      <c r="C20226" s="28">
        <f t="shared" si="973"/>
        <v>3</v>
      </c>
      <c r="K20226" s="73" t="s">
        <v>9732</v>
      </c>
      <c r="L20226" s="73" t="s">
        <v>9721</v>
      </c>
      <c r="M20226" s="74">
        <v>4</v>
      </c>
      <c r="N20226" s="74">
        <v>3</v>
      </c>
    </row>
    <row r="20227" spans="1:14">
      <c r="A20227" s="43" t="str">
        <f t="shared" si="971"/>
        <v>137123400110123014</v>
      </c>
      <c r="B20227" s="28">
        <f t="shared" si="972"/>
        <v>36</v>
      </c>
      <c r="C20227" s="28">
        <f t="shared" si="973"/>
        <v>19</v>
      </c>
      <c r="K20227" s="73" t="s">
        <v>9733</v>
      </c>
      <c r="L20227" s="73" t="s">
        <v>9721</v>
      </c>
      <c r="M20227" s="74">
        <v>17</v>
      </c>
      <c r="N20227" s="74">
        <v>19</v>
      </c>
    </row>
    <row r="20228" spans="1:14">
      <c r="A20228" s="43" t="str">
        <f t="shared" si="971"/>
        <v>137123400110123015</v>
      </c>
      <c r="B20228" s="28">
        <f t="shared" si="972"/>
        <v>2</v>
      </c>
      <c r="C20228" s="28">
        <f t="shared" si="973"/>
        <v>2</v>
      </c>
      <c r="K20228" s="73" t="s">
        <v>9734</v>
      </c>
      <c r="L20228" s="73" t="s">
        <v>9721</v>
      </c>
      <c r="M20228" s="74">
        <v>0</v>
      </c>
      <c r="N20228" s="74">
        <v>2</v>
      </c>
    </row>
    <row r="20229" spans="1:14">
      <c r="A20229" s="43" t="str">
        <f t="shared" si="971"/>
        <v>137123400110123016</v>
      </c>
      <c r="B20229" s="28">
        <f t="shared" si="972"/>
        <v>31</v>
      </c>
      <c r="C20229" s="28">
        <f t="shared" si="973"/>
        <v>19</v>
      </c>
      <c r="K20229" s="73" t="s">
        <v>9735</v>
      </c>
      <c r="L20229" s="73" t="s">
        <v>9721</v>
      </c>
      <c r="M20229" s="74">
        <v>12</v>
      </c>
      <c r="N20229" s="74">
        <v>19</v>
      </c>
    </row>
    <row r="20230" spans="1:14">
      <c r="A20230" s="43" t="str">
        <f t="shared" ref="A20230:A20293" si="974">L20230&amp;K20230</f>
        <v>137123400110123017</v>
      </c>
      <c r="B20230" s="28">
        <f t="shared" ref="B20230:B20293" si="975">M20230+N20230</f>
        <v>21</v>
      </c>
      <c r="C20230" s="28">
        <f t="shared" ref="C20230:C20293" si="976">N20230</f>
        <v>13</v>
      </c>
      <c r="K20230" s="73" t="s">
        <v>9736</v>
      </c>
      <c r="L20230" s="73" t="s">
        <v>9721</v>
      </c>
      <c r="M20230" s="74">
        <v>8</v>
      </c>
      <c r="N20230" s="74">
        <v>13</v>
      </c>
    </row>
    <row r="20231" spans="1:14">
      <c r="A20231" s="43" t="str">
        <f t="shared" si="974"/>
        <v>137123400110123018</v>
      </c>
      <c r="B20231" s="28">
        <f t="shared" si="975"/>
        <v>24</v>
      </c>
      <c r="C20231" s="28">
        <f t="shared" si="976"/>
        <v>17</v>
      </c>
      <c r="K20231" s="73" t="s">
        <v>9737</v>
      </c>
      <c r="L20231" s="73" t="s">
        <v>9721</v>
      </c>
      <c r="M20231" s="74">
        <v>7</v>
      </c>
      <c r="N20231" s="74">
        <v>17</v>
      </c>
    </row>
    <row r="20232" spans="1:14">
      <c r="A20232" s="43" t="str">
        <f t="shared" si="974"/>
        <v>137123400110123019</v>
      </c>
      <c r="B20232" s="28">
        <f t="shared" si="975"/>
        <v>23</v>
      </c>
      <c r="C20232" s="28">
        <f t="shared" si="976"/>
        <v>15</v>
      </c>
      <c r="K20232" s="73" t="s">
        <v>9738</v>
      </c>
      <c r="L20232" s="73" t="s">
        <v>9721</v>
      </c>
      <c r="M20232" s="74">
        <v>8</v>
      </c>
      <c r="N20232" s="74">
        <v>15</v>
      </c>
    </row>
    <row r="20233" spans="1:14">
      <c r="A20233" s="43" t="str">
        <f t="shared" si="974"/>
        <v>137123400110123020</v>
      </c>
      <c r="B20233" s="28">
        <f t="shared" si="975"/>
        <v>21</v>
      </c>
      <c r="C20233" s="28">
        <f t="shared" si="976"/>
        <v>9</v>
      </c>
      <c r="K20233" s="73" t="s">
        <v>9739</v>
      </c>
      <c r="L20233" s="73" t="s">
        <v>9721</v>
      </c>
      <c r="M20233" s="74">
        <v>12</v>
      </c>
      <c r="N20233" s="74">
        <v>9</v>
      </c>
    </row>
    <row r="20234" spans="1:14">
      <c r="A20234" s="43" t="str">
        <f t="shared" si="974"/>
        <v>137123400110123021</v>
      </c>
      <c r="B20234" s="28">
        <f t="shared" si="975"/>
        <v>15</v>
      </c>
      <c r="C20234" s="28">
        <f t="shared" si="976"/>
        <v>5</v>
      </c>
      <c r="K20234" s="73" t="s">
        <v>9740</v>
      </c>
      <c r="L20234" s="73" t="s">
        <v>9721</v>
      </c>
      <c r="M20234" s="74">
        <v>10</v>
      </c>
      <c r="N20234" s="74">
        <v>5</v>
      </c>
    </row>
    <row r="20235" spans="1:14">
      <c r="A20235" s="43" t="str">
        <f t="shared" si="974"/>
        <v>137123400110123022</v>
      </c>
      <c r="B20235" s="28">
        <f t="shared" si="975"/>
        <v>28</v>
      </c>
      <c r="C20235" s="28">
        <f t="shared" si="976"/>
        <v>8</v>
      </c>
      <c r="K20235" s="73" t="s">
        <v>9741</v>
      </c>
      <c r="L20235" s="73" t="s">
        <v>9721</v>
      </c>
      <c r="M20235" s="74">
        <v>20</v>
      </c>
      <c r="N20235" s="74">
        <v>8</v>
      </c>
    </row>
    <row r="20236" spans="1:14">
      <c r="A20236" s="43" t="str">
        <f t="shared" si="974"/>
        <v>137123400110123023</v>
      </c>
      <c r="B20236" s="28">
        <f t="shared" si="975"/>
        <v>23</v>
      </c>
      <c r="C20236" s="28">
        <f t="shared" si="976"/>
        <v>11</v>
      </c>
      <c r="K20236" s="73" t="s">
        <v>9742</v>
      </c>
      <c r="L20236" s="73" t="s">
        <v>9721</v>
      </c>
      <c r="M20236" s="74">
        <v>12</v>
      </c>
      <c r="N20236" s="74">
        <v>11</v>
      </c>
    </row>
    <row r="20237" spans="1:14">
      <c r="A20237" s="43" t="str">
        <f t="shared" si="974"/>
        <v>137123400110123024</v>
      </c>
      <c r="B20237" s="28">
        <f t="shared" si="975"/>
        <v>11</v>
      </c>
      <c r="C20237" s="28">
        <f t="shared" si="976"/>
        <v>2</v>
      </c>
      <c r="K20237" s="73" t="s">
        <v>9743</v>
      </c>
      <c r="L20237" s="73" t="s">
        <v>9721</v>
      </c>
      <c r="M20237" s="74">
        <v>9</v>
      </c>
      <c r="N20237" s="74">
        <v>2</v>
      </c>
    </row>
    <row r="20238" spans="1:14">
      <c r="A20238" s="43" t="str">
        <f t="shared" si="974"/>
        <v>137123400110123025</v>
      </c>
      <c r="B20238" s="28">
        <f t="shared" si="975"/>
        <v>9</v>
      </c>
      <c r="C20238" s="28">
        <f t="shared" si="976"/>
        <v>2</v>
      </c>
      <c r="K20238" s="73" t="s">
        <v>9744</v>
      </c>
      <c r="L20238" s="73" t="s">
        <v>9721</v>
      </c>
      <c r="M20238" s="74">
        <v>7</v>
      </c>
      <c r="N20238" s="74">
        <v>2</v>
      </c>
    </row>
    <row r="20239" spans="1:14">
      <c r="A20239" s="43" t="str">
        <f t="shared" si="974"/>
        <v>137123400110123026</v>
      </c>
      <c r="B20239" s="28">
        <f t="shared" si="975"/>
        <v>21</v>
      </c>
      <c r="C20239" s="28">
        <f t="shared" si="976"/>
        <v>7</v>
      </c>
      <c r="K20239" s="73" t="s">
        <v>9745</v>
      </c>
      <c r="L20239" s="73" t="s">
        <v>9721</v>
      </c>
      <c r="M20239" s="74">
        <v>14</v>
      </c>
      <c r="N20239" s="74">
        <v>7</v>
      </c>
    </row>
    <row r="20240" spans="1:14">
      <c r="A20240" s="43" t="str">
        <f t="shared" si="974"/>
        <v>137123400110123027</v>
      </c>
      <c r="B20240" s="28">
        <f t="shared" si="975"/>
        <v>22</v>
      </c>
      <c r="C20240" s="28">
        <f t="shared" si="976"/>
        <v>4</v>
      </c>
      <c r="K20240" s="73" t="s">
        <v>9746</v>
      </c>
      <c r="L20240" s="73" t="s">
        <v>9721</v>
      </c>
      <c r="M20240" s="74">
        <v>18</v>
      </c>
      <c r="N20240" s="74">
        <v>4</v>
      </c>
    </row>
    <row r="20241" spans="1:14">
      <c r="A20241" s="43" t="str">
        <f t="shared" si="974"/>
        <v>137123400110123028</v>
      </c>
      <c r="B20241" s="28">
        <f t="shared" si="975"/>
        <v>34</v>
      </c>
      <c r="C20241" s="28">
        <f t="shared" si="976"/>
        <v>4</v>
      </c>
      <c r="K20241" s="73" t="s">
        <v>9747</v>
      </c>
      <c r="L20241" s="73" t="s">
        <v>9721</v>
      </c>
      <c r="M20241" s="74">
        <v>30</v>
      </c>
      <c r="N20241" s="74">
        <v>4</v>
      </c>
    </row>
    <row r="20242" spans="1:14">
      <c r="A20242" s="43" t="str">
        <f t="shared" si="974"/>
        <v>137123400110123029</v>
      </c>
      <c r="B20242" s="28">
        <f t="shared" si="975"/>
        <v>23</v>
      </c>
      <c r="C20242" s="28">
        <f t="shared" si="976"/>
        <v>3</v>
      </c>
      <c r="K20242" s="73" t="s">
        <v>9748</v>
      </c>
      <c r="L20242" s="73" t="s">
        <v>9721</v>
      </c>
      <c r="M20242" s="74">
        <v>20</v>
      </c>
      <c r="N20242" s="74">
        <v>3</v>
      </c>
    </row>
    <row r="20243" spans="1:14">
      <c r="A20243" s="43" t="str">
        <f t="shared" si="974"/>
        <v>137123400110123030</v>
      </c>
      <c r="B20243" s="28">
        <f t="shared" si="975"/>
        <v>14</v>
      </c>
      <c r="C20243" s="28">
        <f t="shared" si="976"/>
        <v>2</v>
      </c>
      <c r="K20243" s="73" t="s">
        <v>9749</v>
      </c>
      <c r="L20243" s="73" t="s">
        <v>9721</v>
      </c>
      <c r="M20243" s="74">
        <v>12</v>
      </c>
      <c r="N20243" s="74">
        <v>2</v>
      </c>
    </row>
    <row r="20244" spans="1:14">
      <c r="A20244" s="43" t="str">
        <f t="shared" si="974"/>
        <v>137123400110123031</v>
      </c>
      <c r="B20244" s="28">
        <f t="shared" si="975"/>
        <v>32</v>
      </c>
      <c r="C20244" s="28">
        <f t="shared" si="976"/>
        <v>8</v>
      </c>
      <c r="K20244" s="73" t="s">
        <v>9750</v>
      </c>
      <c r="L20244" s="73" t="s">
        <v>9721</v>
      </c>
      <c r="M20244" s="74">
        <v>24</v>
      </c>
      <c r="N20244" s="74">
        <v>8</v>
      </c>
    </row>
    <row r="20245" spans="1:14">
      <c r="A20245" s="43" t="str">
        <f t="shared" si="974"/>
        <v>137123400110123033</v>
      </c>
      <c r="B20245" s="28">
        <f t="shared" si="975"/>
        <v>28</v>
      </c>
      <c r="C20245" s="28">
        <f t="shared" si="976"/>
        <v>10</v>
      </c>
      <c r="K20245" s="73" t="s">
        <v>9751</v>
      </c>
      <c r="L20245" s="73" t="s">
        <v>9721</v>
      </c>
      <c r="M20245" s="74">
        <v>18</v>
      </c>
      <c r="N20245" s="74">
        <v>10</v>
      </c>
    </row>
    <row r="20246" spans="1:14">
      <c r="A20246" s="43" t="str">
        <f t="shared" si="974"/>
        <v>137123400110123034</v>
      </c>
      <c r="B20246" s="28">
        <f t="shared" si="975"/>
        <v>29</v>
      </c>
      <c r="C20246" s="28">
        <f t="shared" si="976"/>
        <v>8</v>
      </c>
      <c r="K20246" s="73" t="s">
        <v>9752</v>
      </c>
      <c r="L20246" s="73" t="s">
        <v>9721</v>
      </c>
      <c r="M20246" s="74">
        <v>21</v>
      </c>
      <c r="N20246" s="74">
        <v>8</v>
      </c>
    </row>
    <row r="20247" spans="1:14">
      <c r="A20247" s="43" t="str">
        <f t="shared" si="974"/>
        <v>137123400110123035</v>
      </c>
      <c r="B20247" s="28">
        <f t="shared" si="975"/>
        <v>0</v>
      </c>
      <c r="C20247" s="28">
        <f t="shared" si="976"/>
        <v>0</v>
      </c>
      <c r="K20247" s="73" t="s">
        <v>9753</v>
      </c>
      <c r="L20247" s="73" t="s">
        <v>9721</v>
      </c>
      <c r="M20247" s="74">
        <v>0</v>
      </c>
      <c r="N20247" s="74">
        <v>0</v>
      </c>
    </row>
    <row r="20248" spans="1:14">
      <c r="A20248" s="43" t="str">
        <f t="shared" si="974"/>
        <v>137123400110123036</v>
      </c>
      <c r="B20248" s="28">
        <f t="shared" si="975"/>
        <v>95</v>
      </c>
      <c r="C20248" s="28">
        <f t="shared" si="976"/>
        <v>86</v>
      </c>
      <c r="K20248" s="73" t="s">
        <v>9754</v>
      </c>
      <c r="L20248" s="73" t="s">
        <v>9721</v>
      </c>
      <c r="M20248" s="74">
        <v>9</v>
      </c>
      <c r="N20248" s="74">
        <v>86</v>
      </c>
    </row>
    <row r="20249" spans="1:14">
      <c r="A20249" s="43" t="str">
        <f t="shared" si="974"/>
        <v>137123400110123037</v>
      </c>
      <c r="B20249" s="28">
        <f t="shared" si="975"/>
        <v>78</v>
      </c>
      <c r="C20249" s="28">
        <f t="shared" si="976"/>
        <v>78</v>
      </c>
      <c r="K20249" s="73" t="s">
        <v>9755</v>
      </c>
      <c r="L20249" s="73" t="s">
        <v>9721</v>
      </c>
      <c r="M20249" s="74">
        <v>0</v>
      </c>
      <c r="N20249" s="74">
        <v>78</v>
      </c>
    </row>
    <row r="20250" spans="1:14">
      <c r="A20250" s="43" t="str">
        <f t="shared" si="974"/>
        <v>137123400110123038</v>
      </c>
      <c r="B20250" s="28">
        <f t="shared" si="975"/>
        <v>7</v>
      </c>
      <c r="C20250" s="28">
        <f t="shared" si="976"/>
        <v>5</v>
      </c>
      <c r="K20250" s="73" t="s">
        <v>9756</v>
      </c>
      <c r="L20250" s="73" t="s">
        <v>9721</v>
      </c>
      <c r="M20250" s="74">
        <v>2</v>
      </c>
      <c r="N20250" s="74">
        <v>5</v>
      </c>
    </row>
    <row r="20251" spans="1:14">
      <c r="A20251" s="43" t="str">
        <f t="shared" si="974"/>
        <v>137123400110123040</v>
      </c>
      <c r="B20251" s="28">
        <f t="shared" si="975"/>
        <v>34</v>
      </c>
      <c r="C20251" s="28">
        <f t="shared" si="976"/>
        <v>25</v>
      </c>
      <c r="K20251" s="73" t="s">
        <v>9757</v>
      </c>
      <c r="L20251" s="73" t="s">
        <v>9721</v>
      </c>
      <c r="M20251" s="74">
        <v>9</v>
      </c>
      <c r="N20251" s="74">
        <v>25</v>
      </c>
    </row>
    <row r="20252" spans="1:14">
      <c r="A20252" s="43" t="str">
        <f t="shared" si="974"/>
        <v>137123400110123041</v>
      </c>
      <c r="B20252" s="28">
        <f t="shared" si="975"/>
        <v>26</v>
      </c>
      <c r="C20252" s="28">
        <f t="shared" si="976"/>
        <v>20</v>
      </c>
      <c r="K20252" s="73" t="s">
        <v>9758</v>
      </c>
      <c r="L20252" s="73" t="s">
        <v>9721</v>
      </c>
      <c r="M20252" s="74">
        <v>6</v>
      </c>
      <c r="N20252" s="74">
        <v>20</v>
      </c>
    </row>
    <row r="20253" spans="1:14">
      <c r="A20253" s="43" t="str">
        <f t="shared" si="974"/>
        <v>137124400110124001</v>
      </c>
      <c r="B20253" s="28">
        <f t="shared" si="975"/>
        <v>48</v>
      </c>
      <c r="C20253" s="28">
        <f t="shared" si="976"/>
        <v>48</v>
      </c>
      <c r="K20253" s="73" t="s">
        <v>9759</v>
      </c>
      <c r="L20253" s="73" t="s">
        <v>9760</v>
      </c>
      <c r="M20253" s="74">
        <v>0</v>
      </c>
      <c r="N20253" s="74">
        <v>48</v>
      </c>
    </row>
    <row r="20254" spans="1:14">
      <c r="A20254" s="43" t="str">
        <f t="shared" si="974"/>
        <v>137124400110124002</v>
      </c>
      <c r="B20254" s="28">
        <f t="shared" si="975"/>
        <v>20</v>
      </c>
      <c r="C20254" s="28">
        <f t="shared" si="976"/>
        <v>19</v>
      </c>
      <c r="K20254" s="73" t="s">
        <v>9761</v>
      </c>
      <c r="L20254" s="73" t="s">
        <v>9760</v>
      </c>
      <c r="M20254" s="74">
        <v>1</v>
      </c>
      <c r="N20254" s="74">
        <v>19</v>
      </c>
    </row>
    <row r="20255" spans="1:14">
      <c r="A20255" s="43" t="str">
        <f t="shared" si="974"/>
        <v>137124400110124003</v>
      </c>
      <c r="B20255" s="28">
        <f t="shared" si="975"/>
        <v>9</v>
      </c>
      <c r="C20255" s="28">
        <f t="shared" si="976"/>
        <v>9</v>
      </c>
      <c r="K20255" s="73" t="s">
        <v>9762</v>
      </c>
      <c r="L20255" s="73" t="s">
        <v>9760</v>
      </c>
      <c r="M20255" s="74">
        <v>0</v>
      </c>
      <c r="N20255" s="74">
        <v>9</v>
      </c>
    </row>
    <row r="20256" spans="1:14">
      <c r="A20256" s="43" t="str">
        <f t="shared" si="974"/>
        <v>137124400110124004</v>
      </c>
      <c r="B20256" s="28">
        <f t="shared" si="975"/>
        <v>4</v>
      </c>
      <c r="C20256" s="28">
        <f t="shared" si="976"/>
        <v>4</v>
      </c>
      <c r="K20256" s="73" t="s">
        <v>9763</v>
      </c>
      <c r="L20256" s="73" t="s">
        <v>9760</v>
      </c>
      <c r="M20256" s="74">
        <v>0</v>
      </c>
      <c r="N20256" s="74">
        <v>4</v>
      </c>
    </row>
    <row r="20257" spans="1:14">
      <c r="A20257" s="43" t="str">
        <f t="shared" si="974"/>
        <v>137124400110124005</v>
      </c>
      <c r="B20257" s="28">
        <f t="shared" si="975"/>
        <v>5</v>
      </c>
      <c r="C20257" s="28">
        <f t="shared" si="976"/>
        <v>5</v>
      </c>
      <c r="K20257" s="73" t="s">
        <v>9764</v>
      </c>
      <c r="L20257" s="73" t="s">
        <v>9760</v>
      </c>
      <c r="M20257" s="74">
        <v>0</v>
      </c>
      <c r="N20257" s="74">
        <v>5</v>
      </c>
    </row>
    <row r="20258" spans="1:14">
      <c r="A20258" s="43" t="str">
        <f t="shared" si="974"/>
        <v>137124400110124006</v>
      </c>
      <c r="B20258" s="28">
        <f t="shared" si="975"/>
        <v>21</v>
      </c>
      <c r="C20258" s="28">
        <f t="shared" si="976"/>
        <v>20</v>
      </c>
      <c r="K20258" s="73" t="s">
        <v>9765</v>
      </c>
      <c r="L20258" s="73" t="s">
        <v>9760</v>
      </c>
      <c r="M20258" s="74">
        <v>1</v>
      </c>
      <c r="N20258" s="74">
        <v>20</v>
      </c>
    </row>
    <row r="20259" spans="1:14">
      <c r="A20259" s="43" t="str">
        <f t="shared" si="974"/>
        <v>137124400110124007</v>
      </c>
      <c r="B20259" s="28">
        <f t="shared" si="975"/>
        <v>8</v>
      </c>
      <c r="C20259" s="28">
        <f t="shared" si="976"/>
        <v>8</v>
      </c>
      <c r="K20259" s="73" t="s">
        <v>9766</v>
      </c>
      <c r="L20259" s="73" t="s">
        <v>9760</v>
      </c>
      <c r="M20259" s="74">
        <v>0</v>
      </c>
      <c r="N20259" s="74">
        <v>8</v>
      </c>
    </row>
    <row r="20260" spans="1:14">
      <c r="A20260" s="43" t="str">
        <f t="shared" si="974"/>
        <v>137124400110124008</v>
      </c>
      <c r="B20260" s="28">
        <f t="shared" si="975"/>
        <v>17</v>
      </c>
      <c r="C20260" s="28">
        <f t="shared" si="976"/>
        <v>15</v>
      </c>
      <c r="K20260" s="73" t="s">
        <v>9767</v>
      </c>
      <c r="L20260" s="73" t="s">
        <v>9760</v>
      </c>
      <c r="M20260" s="74">
        <v>2</v>
      </c>
      <c r="N20260" s="74">
        <v>15</v>
      </c>
    </row>
    <row r="20261" spans="1:14">
      <c r="A20261" s="43" t="str">
        <f t="shared" si="974"/>
        <v>137124400110124009</v>
      </c>
      <c r="B20261" s="28">
        <f t="shared" si="975"/>
        <v>10</v>
      </c>
      <c r="C20261" s="28">
        <f t="shared" si="976"/>
        <v>10</v>
      </c>
      <c r="K20261" s="73" t="s">
        <v>9768</v>
      </c>
      <c r="L20261" s="73" t="s">
        <v>9760</v>
      </c>
      <c r="M20261" s="74">
        <v>0</v>
      </c>
      <c r="N20261" s="74">
        <v>10</v>
      </c>
    </row>
    <row r="20262" spans="1:14">
      <c r="A20262" s="43" t="str">
        <f t="shared" si="974"/>
        <v>137124400110124010</v>
      </c>
      <c r="B20262" s="28">
        <f t="shared" si="975"/>
        <v>17</v>
      </c>
      <c r="C20262" s="28">
        <f t="shared" si="976"/>
        <v>17</v>
      </c>
      <c r="K20262" s="73" t="s">
        <v>9769</v>
      </c>
      <c r="L20262" s="73" t="s">
        <v>9760</v>
      </c>
      <c r="M20262" s="74">
        <v>0</v>
      </c>
      <c r="N20262" s="74">
        <v>17</v>
      </c>
    </row>
    <row r="20263" spans="1:14">
      <c r="A20263" s="43" t="str">
        <f t="shared" si="974"/>
        <v>137124400110124011</v>
      </c>
      <c r="B20263" s="28">
        <f t="shared" si="975"/>
        <v>16</v>
      </c>
      <c r="C20263" s="28">
        <f t="shared" si="976"/>
        <v>15</v>
      </c>
      <c r="K20263" s="73" t="s">
        <v>9770</v>
      </c>
      <c r="L20263" s="73" t="s">
        <v>9760</v>
      </c>
      <c r="M20263" s="74">
        <v>1</v>
      </c>
      <c r="N20263" s="74">
        <v>15</v>
      </c>
    </row>
    <row r="20264" spans="1:14">
      <c r="A20264" s="43" t="str">
        <f t="shared" si="974"/>
        <v>137124400110124012</v>
      </c>
      <c r="B20264" s="28">
        <f t="shared" si="975"/>
        <v>17</v>
      </c>
      <c r="C20264" s="28">
        <f t="shared" si="976"/>
        <v>17</v>
      </c>
      <c r="K20264" s="73" t="s">
        <v>9771</v>
      </c>
      <c r="L20264" s="73" t="s">
        <v>9760</v>
      </c>
      <c r="M20264" s="74">
        <v>0</v>
      </c>
      <c r="N20264" s="74">
        <v>17</v>
      </c>
    </row>
    <row r="20265" spans="1:14">
      <c r="A20265" s="43" t="str">
        <f t="shared" si="974"/>
        <v>137124400110124013</v>
      </c>
      <c r="B20265" s="28">
        <f t="shared" si="975"/>
        <v>31</v>
      </c>
      <c r="C20265" s="28">
        <f t="shared" si="976"/>
        <v>30</v>
      </c>
      <c r="K20265" s="73" t="s">
        <v>9772</v>
      </c>
      <c r="L20265" s="73" t="s">
        <v>9760</v>
      </c>
      <c r="M20265" s="74">
        <v>1</v>
      </c>
      <c r="N20265" s="74">
        <v>30</v>
      </c>
    </row>
    <row r="20266" spans="1:14">
      <c r="A20266" s="43" t="str">
        <f t="shared" si="974"/>
        <v>137124400110124014</v>
      </c>
      <c r="B20266" s="28">
        <f t="shared" si="975"/>
        <v>17</v>
      </c>
      <c r="C20266" s="28">
        <f t="shared" si="976"/>
        <v>17</v>
      </c>
      <c r="K20266" s="73" t="s">
        <v>9773</v>
      </c>
      <c r="L20266" s="73" t="s">
        <v>9760</v>
      </c>
      <c r="M20266" s="74">
        <v>0</v>
      </c>
      <c r="N20266" s="74">
        <v>17</v>
      </c>
    </row>
    <row r="20267" spans="1:14">
      <c r="A20267" s="43" t="str">
        <f t="shared" si="974"/>
        <v>137124400110124015</v>
      </c>
      <c r="B20267" s="28">
        <f t="shared" si="975"/>
        <v>12</v>
      </c>
      <c r="C20267" s="28">
        <f t="shared" si="976"/>
        <v>12</v>
      </c>
      <c r="K20267" s="73" t="s">
        <v>9774</v>
      </c>
      <c r="L20267" s="73" t="s">
        <v>9760</v>
      </c>
      <c r="M20267" s="74">
        <v>0</v>
      </c>
      <c r="N20267" s="74">
        <v>12</v>
      </c>
    </row>
    <row r="20268" spans="1:14">
      <c r="A20268" s="43" t="str">
        <f t="shared" si="974"/>
        <v>137124400110124016</v>
      </c>
      <c r="B20268" s="28">
        <f t="shared" si="975"/>
        <v>42</v>
      </c>
      <c r="C20268" s="28">
        <f t="shared" si="976"/>
        <v>42</v>
      </c>
      <c r="K20268" s="73" t="s">
        <v>9775</v>
      </c>
      <c r="L20268" s="73" t="s">
        <v>9760</v>
      </c>
      <c r="M20268" s="74">
        <v>0</v>
      </c>
      <c r="N20268" s="74">
        <v>42</v>
      </c>
    </row>
    <row r="20269" spans="1:14">
      <c r="A20269" s="43" t="str">
        <f t="shared" si="974"/>
        <v>137124400110124017</v>
      </c>
      <c r="B20269" s="28">
        <f t="shared" si="975"/>
        <v>20</v>
      </c>
      <c r="C20269" s="28">
        <f t="shared" si="976"/>
        <v>20</v>
      </c>
      <c r="K20269" s="73" t="s">
        <v>9776</v>
      </c>
      <c r="L20269" s="73" t="s">
        <v>9760</v>
      </c>
      <c r="M20269" s="74">
        <v>0</v>
      </c>
      <c r="N20269" s="74">
        <v>20</v>
      </c>
    </row>
    <row r="20270" spans="1:14">
      <c r="A20270" s="43" t="str">
        <f t="shared" si="974"/>
        <v>137124400110124018</v>
      </c>
      <c r="B20270" s="28">
        <f t="shared" si="975"/>
        <v>24</v>
      </c>
      <c r="C20270" s="28">
        <f t="shared" si="976"/>
        <v>24</v>
      </c>
      <c r="K20270" s="73" t="s">
        <v>9777</v>
      </c>
      <c r="L20270" s="73" t="s">
        <v>9760</v>
      </c>
      <c r="M20270" s="74">
        <v>0</v>
      </c>
      <c r="N20270" s="74">
        <v>24</v>
      </c>
    </row>
    <row r="20271" spans="1:14">
      <c r="A20271" s="43" t="str">
        <f t="shared" si="974"/>
        <v>137124400110124019</v>
      </c>
      <c r="B20271" s="28">
        <f t="shared" si="975"/>
        <v>4</v>
      </c>
      <c r="C20271" s="28">
        <f t="shared" si="976"/>
        <v>4</v>
      </c>
      <c r="K20271" s="73" t="s">
        <v>9778</v>
      </c>
      <c r="L20271" s="73" t="s">
        <v>9760</v>
      </c>
      <c r="M20271" s="74">
        <v>0</v>
      </c>
      <c r="N20271" s="74">
        <v>4</v>
      </c>
    </row>
    <row r="20272" spans="1:14">
      <c r="A20272" s="43" t="str">
        <f t="shared" si="974"/>
        <v>137125400110125001</v>
      </c>
      <c r="B20272" s="28">
        <f t="shared" si="975"/>
        <v>24</v>
      </c>
      <c r="C20272" s="28">
        <f t="shared" si="976"/>
        <v>24</v>
      </c>
      <c r="K20272" s="73" t="s">
        <v>9779</v>
      </c>
      <c r="L20272" s="73" t="s">
        <v>9780</v>
      </c>
      <c r="M20272" s="74">
        <v>0</v>
      </c>
      <c r="N20272" s="74">
        <v>24</v>
      </c>
    </row>
    <row r="20273" spans="1:14">
      <c r="A20273" s="43" t="str">
        <f t="shared" si="974"/>
        <v>137125400110125002</v>
      </c>
      <c r="B20273" s="28">
        <f t="shared" si="975"/>
        <v>94</v>
      </c>
      <c r="C20273" s="28">
        <f t="shared" si="976"/>
        <v>94</v>
      </c>
      <c r="K20273" s="73" t="s">
        <v>9781</v>
      </c>
      <c r="L20273" s="73" t="s">
        <v>9780</v>
      </c>
      <c r="M20273" s="74">
        <v>0</v>
      </c>
      <c r="N20273" s="74">
        <v>94</v>
      </c>
    </row>
    <row r="20274" spans="1:14">
      <c r="A20274" s="43" t="str">
        <f t="shared" si="974"/>
        <v>137125400110125003</v>
      </c>
      <c r="B20274" s="28">
        <f t="shared" si="975"/>
        <v>2</v>
      </c>
      <c r="C20274" s="28">
        <f t="shared" si="976"/>
        <v>2</v>
      </c>
      <c r="K20274" s="73" t="s">
        <v>9782</v>
      </c>
      <c r="L20274" s="73" t="s">
        <v>9780</v>
      </c>
      <c r="M20274" s="74">
        <v>0</v>
      </c>
      <c r="N20274" s="74">
        <v>2</v>
      </c>
    </row>
    <row r="20275" spans="1:14">
      <c r="A20275" s="43" t="str">
        <f t="shared" si="974"/>
        <v>137125400110125004</v>
      </c>
      <c r="B20275" s="28">
        <f t="shared" si="975"/>
        <v>24</v>
      </c>
      <c r="C20275" s="28">
        <f t="shared" si="976"/>
        <v>24</v>
      </c>
      <c r="K20275" s="73" t="s">
        <v>9783</v>
      </c>
      <c r="L20275" s="73" t="s">
        <v>9780</v>
      </c>
      <c r="M20275" s="74">
        <v>0</v>
      </c>
      <c r="N20275" s="74">
        <v>24</v>
      </c>
    </row>
    <row r="20276" spans="1:14">
      <c r="A20276" s="43" t="str">
        <f t="shared" si="974"/>
        <v>137125400110125005</v>
      </c>
      <c r="B20276" s="28">
        <f t="shared" si="975"/>
        <v>103</v>
      </c>
      <c r="C20276" s="28">
        <f t="shared" si="976"/>
        <v>103</v>
      </c>
      <c r="K20276" s="73" t="s">
        <v>9784</v>
      </c>
      <c r="L20276" s="73" t="s">
        <v>9780</v>
      </c>
      <c r="M20276" s="74">
        <v>0</v>
      </c>
      <c r="N20276" s="74">
        <v>103</v>
      </c>
    </row>
    <row r="20277" spans="1:14">
      <c r="A20277" s="43" t="str">
        <f t="shared" si="974"/>
        <v>137125400110125007</v>
      </c>
      <c r="B20277" s="28">
        <f t="shared" si="975"/>
        <v>63</v>
      </c>
      <c r="C20277" s="28">
        <f t="shared" si="976"/>
        <v>63</v>
      </c>
      <c r="K20277" s="73" t="s">
        <v>9785</v>
      </c>
      <c r="L20277" s="73" t="s">
        <v>9780</v>
      </c>
      <c r="M20277" s="74">
        <v>0</v>
      </c>
      <c r="N20277" s="74">
        <v>63</v>
      </c>
    </row>
    <row r="20278" spans="1:14">
      <c r="A20278" s="43" t="str">
        <f t="shared" si="974"/>
        <v>137125400110125008</v>
      </c>
      <c r="B20278" s="28">
        <f t="shared" si="975"/>
        <v>61</v>
      </c>
      <c r="C20278" s="28">
        <f t="shared" si="976"/>
        <v>61</v>
      </c>
      <c r="K20278" s="73" t="s">
        <v>9786</v>
      </c>
      <c r="L20278" s="73" t="s">
        <v>9780</v>
      </c>
      <c r="M20278" s="74">
        <v>0</v>
      </c>
      <c r="N20278" s="74">
        <v>61</v>
      </c>
    </row>
    <row r="20279" spans="1:14">
      <c r="A20279" s="43" t="str">
        <f t="shared" si="974"/>
        <v>137125400110125009</v>
      </c>
      <c r="B20279" s="28">
        <f t="shared" si="975"/>
        <v>91</v>
      </c>
      <c r="C20279" s="28">
        <f t="shared" si="976"/>
        <v>89</v>
      </c>
      <c r="K20279" s="73" t="s">
        <v>9787</v>
      </c>
      <c r="L20279" s="73" t="s">
        <v>9780</v>
      </c>
      <c r="M20279" s="74">
        <v>2</v>
      </c>
      <c r="N20279" s="74">
        <v>89</v>
      </c>
    </row>
    <row r="20280" spans="1:14">
      <c r="A20280" s="43" t="str">
        <f t="shared" si="974"/>
        <v>137125400110125010</v>
      </c>
      <c r="B20280" s="28">
        <f t="shared" si="975"/>
        <v>69</v>
      </c>
      <c r="C20280" s="28">
        <f t="shared" si="976"/>
        <v>68</v>
      </c>
      <c r="K20280" s="73" t="s">
        <v>9788</v>
      </c>
      <c r="L20280" s="73" t="s">
        <v>9780</v>
      </c>
      <c r="M20280" s="74">
        <v>1</v>
      </c>
      <c r="N20280" s="74">
        <v>68</v>
      </c>
    </row>
    <row r="20281" spans="1:14">
      <c r="A20281" s="43" t="str">
        <f t="shared" si="974"/>
        <v>137125400110125011</v>
      </c>
      <c r="B20281" s="28">
        <f t="shared" si="975"/>
        <v>66</v>
      </c>
      <c r="C20281" s="28">
        <f t="shared" si="976"/>
        <v>65</v>
      </c>
      <c r="K20281" s="73" t="s">
        <v>9789</v>
      </c>
      <c r="L20281" s="73" t="s">
        <v>9780</v>
      </c>
      <c r="M20281" s="74">
        <v>1</v>
      </c>
      <c r="N20281" s="74">
        <v>65</v>
      </c>
    </row>
    <row r="20282" spans="1:14">
      <c r="A20282" s="43" t="str">
        <f t="shared" si="974"/>
        <v>137125400110125012</v>
      </c>
      <c r="B20282" s="28">
        <f t="shared" si="975"/>
        <v>12</v>
      </c>
      <c r="C20282" s="28">
        <f t="shared" si="976"/>
        <v>10</v>
      </c>
      <c r="K20282" s="73" t="s">
        <v>9790</v>
      </c>
      <c r="L20282" s="73" t="s">
        <v>9780</v>
      </c>
      <c r="M20282" s="74">
        <v>2</v>
      </c>
      <c r="N20282" s="74">
        <v>10</v>
      </c>
    </row>
    <row r="20283" spans="1:14">
      <c r="A20283" s="43" t="str">
        <f t="shared" si="974"/>
        <v>137125400110125013</v>
      </c>
      <c r="B20283" s="28">
        <f t="shared" si="975"/>
        <v>47</v>
      </c>
      <c r="C20283" s="28">
        <f t="shared" si="976"/>
        <v>43</v>
      </c>
      <c r="K20283" s="73" t="s">
        <v>9791</v>
      </c>
      <c r="L20283" s="73" t="s">
        <v>9780</v>
      </c>
      <c r="M20283" s="74">
        <v>4</v>
      </c>
      <c r="N20283" s="74">
        <v>43</v>
      </c>
    </row>
    <row r="20284" spans="1:14">
      <c r="A20284" s="43" t="str">
        <f t="shared" si="974"/>
        <v>137125400110125014</v>
      </c>
      <c r="B20284" s="28">
        <f t="shared" si="975"/>
        <v>6</v>
      </c>
      <c r="C20284" s="28">
        <f t="shared" si="976"/>
        <v>6</v>
      </c>
      <c r="K20284" s="73" t="s">
        <v>9792</v>
      </c>
      <c r="L20284" s="73" t="s">
        <v>9780</v>
      </c>
      <c r="M20284" s="74">
        <v>0</v>
      </c>
      <c r="N20284" s="74">
        <v>6</v>
      </c>
    </row>
    <row r="20285" spans="1:14">
      <c r="A20285" s="43" t="str">
        <f t="shared" si="974"/>
        <v>137125400110125015</v>
      </c>
      <c r="B20285" s="28">
        <f t="shared" si="975"/>
        <v>19</v>
      </c>
      <c r="C20285" s="28">
        <f t="shared" si="976"/>
        <v>19</v>
      </c>
      <c r="K20285" s="73" t="s">
        <v>9793</v>
      </c>
      <c r="L20285" s="73" t="s">
        <v>9780</v>
      </c>
      <c r="M20285" s="74">
        <v>0</v>
      </c>
      <c r="N20285" s="74">
        <v>19</v>
      </c>
    </row>
    <row r="20286" spans="1:14">
      <c r="A20286" s="43" t="str">
        <f t="shared" si="974"/>
        <v>137125400110125016</v>
      </c>
      <c r="B20286" s="28">
        <f t="shared" si="975"/>
        <v>44</v>
      </c>
      <c r="C20286" s="28">
        <f t="shared" si="976"/>
        <v>44</v>
      </c>
      <c r="K20286" s="73" t="s">
        <v>9794</v>
      </c>
      <c r="L20286" s="73" t="s">
        <v>9780</v>
      </c>
      <c r="M20286" s="74">
        <v>0</v>
      </c>
      <c r="N20286" s="74">
        <v>44</v>
      </c>
    </row>
    <row r="20287" spans="1:14">
      <c r="A20287" s="43" t="str">
        <f t="shared" si="974"/>
        <v>137125400110125017</v>
      </c>
      <c r="B20287" s="28">
        <f t="shared" si="975"/>
        <v>8</v>
      </c>
      <c r="C20287" s="28">
        <f t="shared" si="976"/>
        <v>8</v>
      </c>
      <c r="K20287" s="73" t="s">
        <v>9795</v>
      </c>
      <c r="L20287" s="73" t="s">
        <v>9780</v>
      </c>
      <c r="M20287" s="74">
        <v>0</v>
      </c>
      <c r="N20287" s="74">
        <v>8</v>
      </c>
    </row>
    <row r="20288" spans="1:14">
      <c r="A20288" s="43" t="str">
        <f t="shared" si="974"/>
        <v>137125400110125018</v>
      </c>
      <c r="B20288" s="28">
        <f t="shared" si="975"/>
        <v>4</v>
      </c>
      <c r="C20288" s="28">
        <f t="shared" si="976"/>
        <v>4</v>
      </c>
      <c r="K20288" s="73" t="s">
        <v>9796</v>
      </c>
      <c r="L20288" s="73" t="s">
        <v>9780</v>
      </c>
      <c r="M20288" s="74">
        <v>0</v>
      </c>
      <c r="N20288" s="74">
        <v>4</v>
      </c>
    </row>
    <row r="20289" spans="1:14">
      <c r="A20289" s="43" t="str">
        <f t="shared" si="974"/>
        <v>137125400110125019</v>
      </c>
      <c r="B20289" s="28">
        <f t="shared" si="975"/>
        <v>118</v>
      </c>
      <c r="C20289" s="28">
        <f t="shared" si="976"/>
        <v>118</v>
      </c>
      <c r="K20289" s="73" t="s">
        <v>9797</v>
      </c>
      <c r="L20289" s="73" t="s">
        <v>9780</v>
      </c>
      <c r="M20289" s="74">
        <v>0</v>
      </c>
      <c r="N20289" s="74">
        <v>118</v>
      </c>
    </row>
    <row r="20290" spans="1:14">
      <c r="A20290" s="43" t="str">
        <f t="shared" si="974"/>
        <v>137125400110125020</v>
      </c>
      <c r="B20290" s="28">
        <f t="shared" si="975"/>
        <v>27</v>
      </c>
      <c r="C20290" s="28">
        <f t="shared" si="976"/>
        <v>26</v>
      </c>
      <c r="K20290" s="73" t="s">
        <v>9798</v>
      </c>
      <c r="L20290" s="73" t="s">
        <v>9780</v>
      </c>
      <c r="M20290" s="74">
        <v>1</v>
      </c>
      <c r="N20290" s="74">
        <v>26</v>
      </c>
    </row>
    <row r="20291" spans="1:14">
      <c r="A20291" s="43" t="str">
        <f t="shared" si="974"/>
        <v>137125400110125021</v>
      </c>
      <c r="B20291" s="28">
        <f t="shared" si="975"/>
        <v>36</v>
      </c>
      <c r="C20291" s="28">
        <f t="shared" si="976"/>
        <v>35</v>
      </c>
      <c r="K20291" s="73" t="s">
        <v>9799</v>
      </c>
      <c r="L20291" s="73" t="s">
        <v>9780</v>
      </c>
      <c r="M20291" s="74">
        <v>1</v>
      </c>
      <c r="N20291" s="74">
        <v>35</v>
      </c>
    </row>
    <row r="20292" spans="1:14">
      <c r="A20292" s="43" t="str">
        <f t="shared" si="974"/>
        <v>137125400110125022</v>
      </c>
      <c r="B20292" s="28">
        <f t="shared" si="975"/>
        <v>80</v>
      </c>
      <c r="C20292" s="28">
        <f t="shared" si="976"/>
        <v>79</v>
      </c>
      <c r="K20292" s="73" t="s">
        <v>9800</v>
      </c>
      <c r="L20292" s="73" t="s">
        <v>9780</v>
      </c>
      <c r="M20292" s="74">
        <v>1</v>
      </c>
      <c r="N20292" s="74">
        <v>79</v>
      </c>
    </row>
    <row r="20293" spans="1:14">
      <c r="A20293" s="43" t="str">
        <f t="shared" si="974"/>
        <v>137125400110125023</v>
      </c>
      <c r="B20293" s="28">
        <f t="shared" si="975"/>
        <v>105</v>
      </c>
      <c r="C20293" s="28">
        <f t="shared" si="976"/>
        <v>104</v>
      </c>
      <c r="K20293" s="73" t="s">
        <v>9801</v>
      </c>
      <c r="L20293" s="73" t="s">
        <v>9780</v>
      </c>
      <c r="M20293" s="74">
        <v>1</v>
      </c>
      <c r="N20293" s="74">
        <v>104</v>
      </c>
    </row>
    <row r="20294" spans="1:14">
      <c r="A20294" s="43" t="str">
        <f t="shared" ref="A20294:A20357" si="977">L20294&amp;K20294</f>
        <v>137125400110125024</v>
      </c>
      <c r="B20294" s="28">
        <f t="shared" ref="B20294:B20357" si="978">M20294+N20294</f>
        <v>227</v>
      </c>
      <c r="C20294" s="28">
        <f t="shared" ref="C20294:C20357" si="979">N20294</f>
        <v>224</v>
      </c>
      <c r="K20294" s="73" t="s">
        <v>9802</v>
      </c>
      <c r="L20294" s="73" t="s">
        <v>9780</v>
      </c>
      <c r="M20294" s="74">
        <v>3</v>
      </c>
      <c r="N20294" s="74">
        <v>224</v>
      </c>
    </row>
    <row r="20295" spans="1:14">
      <c r="A20295" s="43" t="str">
        <f t="shared" si="977"/>
        <v>137125400110125025</v>
      </c>
      <c r="B20295" s="28">
        <f t="shared" si="978"/>
        <v>6</v>
      </c>
      <c r="C20295" s="28">
        <f t="shared" si="979"/>
        <v>6</v>
      </c>
      <c r="K20295" s="73" t="s">
        <v>9803</v>
      </c>
      <c r="L20295" s="73" t="s">
        <v>9780</v>
      </c>
      <c r="M20295" s="74">
        <v>0</v>
      </c>
      <c r="N20295" s="74">
        <v>6</v>
      </c>
    </row>
    <row r="20296" spans="1:14">
      <c r="A20296" s="43" t="str">
        <f t="shared" si="977"/>
        <v>137125400110125026</v>
      </c>
      <c r="B20296" s="28">
        <f t="shared" si="978"/>
        <v>17</v>
      </c>
      <c r="C20296" s="28">
        <f t="shared" si="979"/>
        <v>17</v>
      </c>
      <c r="K20296" s="73" t="s">
        <v>9804</v>
      </c>
      <c r="L20296" s="73" t="s">
        <v>9780</v>
      </c>
      <c r="M20296" s="74">
        <v>0</v>
      </c>
      <c r="N20296" s="74">
        <v>17</v>
      </c>
    </row>
    <row r="20297" spans="1:14">
      <c r="A20297" s="43" t="str">
        <f t="shared" si="977"/>
        <v>137125400110125027</v>
      </c>
      <c r="B20297" s="28">
        <f t="shared" si="978"/>
        <v>7</v>
      </c>
      <c r="C20297" s="28">
        <f t="shared" si="979"/>
        <v>7</v>
      </c>
      <c r="K20297" s="73" t="s">
        <v>9805</v>
      </c>
      <c r="L20297" s="73" t="s">
        <v>9780</v>
      </c>
      <c r="M20297" s="74">
        <v>0</v>
      </c>
      <c r="N20297" s="74">
        <v>7</v>
      </c>
    </row>
    <row r="20298" spans="1:14">
      <c r="A20298" s="43" t="str">
        <f t="shared" si="977"/>
        <v>137125400110125028</v>
      </c>
      <c r="B20298" s="28">
        <f t="shared" si="978"/>
        <v>5</v>
      </c>
      <c r="C20298" s="28">
        <f t="shared" si="979"/>
        <v>5</v>
      </c>
      <c r="K20298" s="73" t="s">
        <v>9806</v>
      </c>
      <c r="L20298" s="73" t="s">
        <v>9780</v>
      </c>
      <c r="M20298" s="74">
        <v>0</v>
      </c>
      <c r="N20298" s="74">
        <v>5</v>
      </c>
    </row>
    <row r="20299" spans="1:14">
      <c r="A20299" s="43" t="str">
        <f t="shared" si="977"/>
        <v>137125400110125029</v>
      </c>
      <c r="B20299" s="28">
        <f t="shared" si="978"/>
        <v>109</v>
      </c>
      <c r="C20299" s="28">
        <f t="shared" si="979"/>
        <v>90</v>
      </c>
      <c r="K20299" s="73" t="s">
        <v>9807</v>
      </c>
      <c r="L20299" s="73" t="s">
        <v>9780</v>
      </c>
      <c r="M20299" s="74">
        <v>19</v>
      </c>
      <c r="N20299" s="74">
        <v>90</v>
      </c>
    </row>
    <row r="20300" spans="1:14">
      <c r="A20300" s="43" t="str">
        <f t="shared" si="977"/>
        <v>137125400110125030</v>
      </c>
      <c r="B20300" s="28">
        <f t="shared" si="978"/>
        <v>14</v>
      </c>
      <c r="C20300" s="28">
        <f t="shared" si="979"/>
        <v>14</v>
      </c>
      <c r="K20300" s="73" t="s">
        <v>9808</v>
      </c>
      <c r="L20300" s="73" t="s">
        <v>9780</v>
      </c>
      <c r="M20300" s="74">
        <v>0</v>
      </c>
      <c r="N20300" s="74">
        <v>14</v>
      </c>
    </row>
    <row r="20301" spans="1:14">
      <c r="A20301" s="43" t="str">
        <f t="shared" si="977"/>
        <v>137125400110125031</v>
      </c>
      <c r="B20301" s="28">
        <f t="shared" si="978"/>
        <v>28</v>
      </c>
      <c r="C20301" s="28">
        <f t="shared" si="979"/>
        <v>28</v>
      </c>
      <c r="K20301" s="73" t="s">
        <v>9809</v>
      </c>
      <c r="L20301" s="73" t="s">
        <v>9780</v>
      </c>
      <c r="M20301" s="74">
        <v>0</v>
      </c>
      <c r="N20301" s="74">
        <v>28</v>
      </c>
    </row>
    <row r="20302" spans="1:14">
      <c r="A20302" s="43" t="str">
        <f t="shared" si="977"/>
        <v>137125400110125032</v>
      </c>
      <c r="B20302" s="28">
        <f t="shared" si="978"/>
        <v>141</v>
      </c>
      <c r="C20302" s="28">
        <f t="shared" si="979"/>
        <v>140</v>
      </c>
      <c r="K20302" s="73" t="s">
        <v>9810</v>
      </c>
      <c r="L20302" s="73" t="s">
        <v>9780</v>
      </c>
      <c r="M20302" s="74">
        <v>1</v>
      </c>
      <c r="N20302" s="74">
        <v>140</v>
      </c>
    </row>
    <row r="20303" spans="1:14">
      <c r="A20303" s="43" t="str">
        <f t="shared" si="977"/>
        <v>137126400110126001</v>
      </c>
      <c r="B20303" s="28">
        <f t="shared" si="978"/>
        <v>8</v>
      </c>
      <c r="C20303" s="28">
        <f t="shared" si="979"/>
        <v>7</v>
      </c>
      <c r="K20303" s="73" t="s">
        <v>9811</v>
      </c>
      <c r="L20303" s="73" t="s">
        <v>9812</v>
      </c>
      <c r="M20303" s="74">
        <v>1</v>
      </c>
      <c r="N20303" s="74">
        <v>7</v>
      </c>
    </row>
    <row r="20304" spans="1:14">
      <c r="A20304" s="43" t="str">
        <f t="shared" si="977"/>
        <v>137126400110126002</v>
      </c>
      <c r="B20304" s="28">
        <f t="shared" si="978"/>
        <v>19</v>
      </c>
      <c r="C20304" s="28">
        <f t="shared" si="979"/>
        <v>18</v>
      </c>
      <c r="K20304" s="73" t="s">
        <v>9813</v>
      </c>
      <c r="L20304" s="73" t="s">
        <v>9812</v>
      </c>
      <c r="M20304" s="74">
        <v>1</v>
      </c>
      <c r="N20304" s="74">
        <v>18</v>
      </c>
    </row>
    <row r="20305" spans="1:14">
      <c r="A20305" s="43" t="str">
        <f t="shared" si="977"/>
        <v>137126400110126003</v>
      </c>
      <c r="B20305" s="28">
        <f t="shared" si="978"/>
        <v>13</v>
      </c>
      <c r="C20305" s="28">
        <f t="shared" si="979"/>
        <v>9</v>
      </c>
      <c r="K20305" s="73" t="s">
        <v>9814</v>
      </c>
      <c r="L20305" s="73" t="s">
        <v>9812</v>
      </c>
      <c r="M20305" s="74">
        <v>4</v>
      </c>
      <c r="N20305" s="74">
        <v>9</v>
      </c>
    </row>
    <row r="20306" spans="1:14">
      <c r="A20306" s="43" t="str">
        <f t="shared" si="977"/>
        <v>137126400110126005</v>
      </c>
      <c r="B20306" s="28">
        <f t="shared" si="978"/>
        <v>4</v>
      </c>
      <c r="C20306" s="28">
        <f t="shared" si="979"/>
        <v>2</v>
      </c>
      <c r="K20306" s="73" t="s">
        <v>9815</v>
      </c>
      <c r="L20306" s="73" t="s">
        <v>9812</v>
      </c>
      <c r="M20306" s="74">
        <v>2</v>
      </c>
      <c r="N20306" s="74">
        <v>2</v>
      </c>
    </row>
    <row r="20307" spans="1:14">
      <c r="A20307" s="43" t="str">
        <f t="shared" si="977"/>
        <v>137126400110126006</v>
      </c>
      <c r="B20307" s="28">
        <f t="shared" si="978"/>
        <v>13</v>
      </c>
      <c r="C20307" s="28">
        <f t="shared" si="979"/>
        <v>10</v>
      </c>
      <c r="K20307" s="73" t="s">
        <v>9816</v>
      </c>
      <c r="L20307" s="73" t="s">
        <v>9812</v>
      </c>
      <c r="M20307" s="74">
        <v>3</v>
      </c>
      <c r="N20307" s="74">
        <v>10</v>
      </c>
    </row>
    <row r="20308" spans="1:14">
      <c r="A20308" s="43" t="str">
        <f t="shared" si="977"/>
        <v>137126400110126007</v>
      </c>
      <c r="B20308" s="28">
        <f t="shared" si="978"/>
        <v>62</v>
      </c>
      <c r="C20308" s="28">
        <f t="shared" si="979"/>
        <v>49</v>
      </c>
      <c r="K20308" s="73" t="s">
        <v>9817</v>
      </c>
      <c r="L20308" s="73" t="s">
        <v>9812</v>
      </c>
      <c r="M20308" s="74">
        <v>13</v>
      </c>
      <c r="N20308" s="74">
        <v>49</v>
      </c>
    </row>
    <row r="20309" spans="1:14">
      <c r="A20309" s="43" t="str">
        <f t="shared" si="977"/>
        <v>137126400110126008</v>
      </c>
      <c r="B20309" s="28">
        <f t="shared" si="978"/>
        <v>11</v>
      </c>
      <c r="C20309" s="28">
        <f t="shared" si="979"/>
        <v>9</v>
      </c>
      <c r="K20309" s="73" t="s">
        <v>9818</v>
      </c>
      <c r="L20309" s="73" t="s">
        <v>9812</v>
      </c>
      <c r="M20309" s="74">
        <v>2</v>
      </c>
      <c r="N20309" s="74">
        <v>9</v>
      </c>
    </row>
    <row r="20310" spans="1:14">
      <c r="A20310" s="43" t="str">
        <f t="shared" si="977"/>
        <v>137126400110126009</v>
      </c>
      <c r="B20310" s="28">
        <f t="shared" si="978"/>
        <v>6</v>
      </c>
      <c r="C20310" s="28">
        <f t="shared" si="979"/>
        <v>2</v>
      </c>
      <c r="K20310" s="73" t="s">
        <v>9819</v>
      </c>
      <c r="L20310" s="73" t="s">
        <v>9812</v>
      </c>
      <c r="M20310" s="74">
        <v>4</v>
      </c>
      <c r="N20310" s="74">
        <v>2</v>
      </c>
    </row>
    <row r="20311" spans="1:14">
      <c r="A20311" s="43" t="str">
        <f t="shared" si="977"/>
        <v>137126400110126010</v>
      </c>
      <c r="B20311" s="28">
        <f t="shared" si="978"/>
        <v>33</v>
      </c>
      <c r="C20311" s="28">
        <f t="shared" si="979"/>
        <v>19</v>
      </c>
      <c r="K20311" s="73" t="s">
        <v>9820</v>
      </c>
      <c r="L20311" s="73" t="s">
        <v>9812</v>
      </c>
      <c r="M20311" s="74">
        <v>14</v>
      </c>
      <c r="N20311" s="74">
        <v>19</v>
      </c>
    </row>
    <row r="20312" spans="1:14">
      <c r="A20312" s="43" t="str">
        <f t="shared" si="977"/>
        <v>137126400110126011</v>
      </c>
      <c r="B20312" s="28">
        <f t="shared" si="978"/>
        <v>2</v>
      </c>
      <c r="C20312" s="28">
        <f t="shared" si="979"/>
        <v>0</v>
      </c>
      <c r="K20312" s="73" t="s">
        <v>9821</v>
      </c>
      <c r="L20312" s="73" t="s">
        <v>9812</v>
      </c>
      <c r="M20312" s="74">
        <v>2</v>
      </c>
      <c r="N20312" s="74">
        <v>0</v>
      </c>
    </row>
    <row r="20313" spans="1:14">
      <c r="A20313" s="43" t="str">
        <f t="shared" si="977"/>
        <v>137127400110127001</v>
      </c>
      <c r="B20313" s="28">
        <f t="shared" si="978"/>
        <v>112</v>
      </c>
      <c r="C20313" s="28">
        <f t="shared" si="979"/>
        <v>110</v>
      </c>
      <c r="K20313" s="73" t="s">
        <v>9822</v>
      </c>
      <c r="L20313" s="73" t="s">
        <v>9823</v>
      </c>
      <c r="M20313" s="74">
        <v>2</v>
      </c>
      <c r="N20313" s="74">
        <v>110</v>
      </c>
    </row>
    <row r="20314" spans="1:14">
      <c r="A20314" s="43" t="str">
        <f t="shared" si="977"/>
        <v>137127400110127002</v>
      </c>
      <c r="B20314" s="28">
        <f t="shared" si="978"/>
        <v>15</v>
      </c>
      <c r="C20314" s="28">
        <f t="shared" si="979"/>
        <v>14</v>
      </c>
      <c r="K20314" s="73" t="s">
        <v>9824</v>
      </c>
      <c r="L20314" s="73" t="s">
        <v>9823</v>
      </c>
      <c r="M20314" s="74">
        <v>1</v>
      </c>
      <c r="N20314" s="74">
        <v>14</v>
      </c>
    </row>
    <row r="20315" spans="1:14">
      <c r="A20315" s="43" t="str">
        <f t="shared" si="977"/>
        <v>137127400110127003</v>
      </c>
      <c r="B20315" s="28">
        <f t="shared" si="978"/>
        <v>8</v>
      </c>
      <c r="C20315" s="28">
        <f t="shared" si="979"/>
        <v>8</v>
      </c>
      <c r="K20315" s="73" t="s">
        <v>9825</v>
      </c>
      <c r="L20315" s="73" t="s">
        <v>9823</v>
      </c>
      <c r="M20315" s="74">
        <v>0</v>
      </c>
      <c r="N20315" s="74">
        <v>8</v>
      </c>
    </row>
    <row r="20316" spans="1:14">
      <c r="A20316" s="43" t="str">
        <f t="shared" si="977"/>
        <v>137127400110127004</v>
      </c>
      <c r="B20316" s="28">
        <f t="shared" si="978"/>
        <v>41</v>
      </c>
      <c r="C20316" s="28">
        <f t="shared" si="979"/>
        <v>38</v>
      </c>
      <c r="K20316" s="73" t="s">
        <v>9826</v>
      </c>
      <c r="L20316" s="73" t="s">
        <v>9823</v>
      </c>
      <c r="M20316" s="74">
        <v>3</v>
      </c>
      <c r="N20316" s="74">
        <v>38</v>
      </c>
    </row>
    <row r="20317" spans="1:14">
      <c r="A20317" s="43" t="str">
        <f t="shared" si="977"/>
        <v>137127400110127005</v>
      </c>
      <c r="B20317" s="28">
        <f t="shared" si="978"/>
        <v>3</v>
      </c>
      <c r="C20317" s="28">
        <f t="shared" si="979"/>
        <v>1</v>
      </c>
      <c r="K20317" s="73" t="s">
        <v>9827</v>
      </c>
      <c r="L20317" s="73" t="s">
        <v>9823</v>
      </c>
      <c r="M20317" s="74">
        <v>2</v>
      </c>
      <c r="N20317" s="74">
        <v>1</v>
      </c>
    </row>
    <row r="20318" spans="1:14">
      <c r="A20318" s="43" t="str">
        <f t="shared" si="977"/>
        <v>137127400110127006</v>
      </c>
      <c r="B20318" s="28">
        <f t="shared" si="978"/>
        <v>11</v>
      </c>
      <c r="C20318" s="28">
        <f t="shared" si="979"/>
        <v>10</v>
      </c>
      <c r="K20318" s="73" t="s">
        <v>9828</v>
      </c>
      <c r="L20318" s="73" t="s">
        <v>9823</v>
      </c>
      <c r="M20318" s="74">
        <v>1</v>
      </c>
      <c r="N20318" s="74">
        <v>10</v>
      </c>
    </row>
    <row r="20319" spans="1:14">
      <c r="A20319" s="43" t="str">
        <f t="shared" si="977"/>
        <v>137127400110127007</v>
      </c>
      <c r="B20319" s="28">
        <f t="shared" si="978"/>
        <v>6</v>
      </c>
      <c r="C20319" s="28">
        <f t="shared" si="979"/>
        <v>6</v>
      </c>
      <c r="K20319" s="73" t="s">
        <v>9829</v>
      </c>
      <c r="L20319" s="73" t="s">
        <v>9823</v>
      </c>
      <c r="M20319" s="74">
        <v>0</v>
      </c>
      <c r="N20319" s="74">
        <v>6</v>
      </c>
    </row>
    <row r="20320" spans="1:14">
      <c r="A20320" s="43" t="str">
        <f t="shared" si="977"/>
        <v>137127400110127008</v>
      </c>
      <c r="B20320" s="28">
        <f t="shared" si="978"/>
        <v>0</v>
      </c>
      <c r="C20320" s="28">
        <f t="shared" si="979"/>
        <v>0</v>
      </c>
      <c r="K20320" s="73" t="s">
        <v>9830</v>
      </c>
      <c r="L20320" s="73" t="s">
        <v>9823</v>
      </c>
      <c r="M20320" s="74">
        <v>0</v>
      </c>
      <c r="N20320" s="74">
        <v>0</v>
      </c>
    </row>
    <row r="20321" spans="1:14">
      <c r="A20321" s="43" t="str">
        <f t="shared" si="977"/>
        <v>137127400110127009</v>
      </c>
      <c r="B20321" s="28">
        <f t="shared" si="978"/>
        <v>25</v>
      </c>
      <c r="C20321" s="28">
        <f t="shared" si="979"/>
        <v>24</v>
      </c>
      <c r="K20321" s="73" t="s">
        <v>9831</v>
      </c>
      <c r="L20321" s="73" t="s">
        <v>9823</v>
      </c>
      <c r="M20321" s="74">
        <v>1</v>
      </c>
      <c r="N20321" s="74">
        <v>24</v>
      </c>
    </row>
    <row r="20322" spans="1:14">
      <c r="A20322" s="43" t="str">
        <f t="shared" si="977"/>
        <v>137127400110127010</v>
      </c>
      <c r="B20322" s="28">
        <f t="shared" si="978"/>
        <v>14</v>
      </c>
      <c r="C20322" s="28">
        <f t="shared" si="979"/>
        <v>14</v>
      </c>
      <c r="K20322" s="73" t="s">
        <v>9832</v>
      </c>
      <c r="L20322" s="73" t="s">
        <v>9823</v>
      </c>
      <c r="M20322" s="74">
        <v>0</v>
      </c>
      <c r="N20322" s="74">
        <v>14</v>
      </c>
    </row>
    <row r="20323" spans="1:14">
      <c r="A20323" s="43" t="str">
        <f t="shared" si="977"/>
        <v>137127400110127011</v>
      </c>
      <c r="B20323" s="28">
        <f t="shared" si="978"/>
        <v>8</v>
      </c>
      <c r="C20323" s="28">
        <f t="shared" si="979"/>
        <v>8</v>
      </c>
      <c r="K20323" s="73" t="s">
        <v>9833</v>
      </c>
      <c r="L20323" s="73" t="s">
        <v>9823</v>
      </c>
      <c r="M20323" s="74">
        <v>0</v>
      </c>
      <c r="N20323" s="74">
        <v>8</v>
      </c>
    </row>
    <row r="20324" spans="1:14">
      <c r="A20324" s="43" t="str">
        <f t="shared" si="977"/>
        <v>137127400110127012</v>
      </c>
      <c r="B20324" s="28">
        <f t="shared" si="978"/>
        <v>0</v>
      </c>
      <c r="C20324" s="28">
        <f t="shared" si="979"/>
        <v>0</v>
      </c>
      <c r="K20324" s="73" t="s">
        <v>9834</v>
      </c>
      <c r="L20324" s="73" t="s">
        <v>9823</v>
      </c>
      <c r="M20324" s="74">
        <v>0</v>
      </c>
      <c r="N20324" s="74">
        <v>0</v>
      </c>
    </row>
    <row r="20325" spans="1:14">
      <c r="A20325" s="43" t="str">
        <f t="shared" si="977"/>
        <v>137127400110127013</v>
      </c>
      <c r="B20325" s="28">
        <f t="shared" si="978"/>
        <v>42</v>
      </c>
      <c r="C20325" s="28">
        <f t="shared" si="979"/>
        <v>40</v>
      </c>
      <c r="K20325" s="73" t="s">
        <v>9835</v>
      </c>
      <c r="L20325" s="73" t="s">
        <v>9823</v>
      </c>
      <c r="M20325" s="74">
        <v>2</v>
      </c>
      <c r="N20325" s="74">
        <v>40</v>
      </c>
    </row>
    <row r="20326" spans="1:14">
      <c r="A20326" s="43" t="str">
        <f t="shared" si="977"/>
        <v>137127400110127014</v>
      </c>
      <c r="B20326" s="28">
        <f t="shared" si="978"/>
        <v>10</v>
      </c>
      <c r="C20326" s="28">
        <f t="shared" si="979"/>
        <v>7</v>
      </c>
      <c r="K20326" s="73" t="s">
        <v>9836</v>
      </c>
      <c r="L20326" s="73" t="s">
        <v>9823</v>
      </c>
      <c r="M20326" s="74">
        <v>3</v>
      </c>
      <c r="N20326" s="74">
        <v>7</v>
      </c>
    </row>
    <row r="20327" spans="1:14">
      <c r="A20327" s="43" t="str">
        <f t="shared" si="977"/>
        <v>137127400110127015</v>
      </c>
      <c r="B20327" s="28">
        <f t="shared" si="978"/>
        <v>26</v>
      </c>
      <c r="C20327" s="28">
        <f t="shared" si="979"/>
        <v>19</v>
      </c>
      <c r="K20327" s="73" t="s">
        <v>9837</v>
      </c>
      <c r="L20327" s="73" t="s">
        <v>9823</v>
      </c>
      <c r="M20327" s="74">
        <v>7</v>
      </c>
      <c r="N20327" s="74">
        <v>19</v>
      </c>
    </row>
    <row r="20328" spans="1:14">
      <c r="A20328" s="43" t="str">
        <f t="shared" si="977"/>
        <v>137127400110127016</v>
      </c>
      <c r="B20328" s="28">
        <f t="shared" si="978"/>
        <v>1</v>
      </c>
      <c r="C20328" s="28">
        <f t="shared" si="979"/>
        <v>1</v>
      </c>
      <c r="K20328" s="73" t="s">
        <v>9838</v>
      </c>
      <c r="L20328" s="73" t="s">
        <v>9823</v>
      </c>
      <c r="M20328" s="74">
        <v>0</v>
      </c>
      <c r="N20328" s="74">
        <v>1</v>
      </c>
    </row>
    <row r="20329" spans="1:14">
      <c r="A20329" s="43" t="str">
        <f t="shared" si="977"/>
        <v>137127400110127017</v>
      </c>
      <c r="B20329" s="28">
        <f t="shared" si="978"/>
        <v>0</v>
      </c>
      <c r="C20329" s="28">
        <f t="shared" si="979"/>
        <v>0</v>
      </c>
      <c r="K20329" s="73" t="s">
        <v>9839</v>
      </c>
      <c r="L20329" s="73" t="s">
        <v>9823</v>
      </c>
      <c r="M20329" s="74">
        <v>0</v>
      </c>
      <c r="N20329" s="74">
        <v>0</v>
      </c>
    </row>
    <row r="20330" spans="1:14">
      <c r="A20330" s="43" t="str">
        <f t="shared" si="977"/>
        <v>137127400110127018</v>
      </c>
      <c r="B20330" s="28">
        <f t="shared" si="978"/>
        <v>11</v>
      </c>
      <c r="C20330" s="28">
        <f t="shared" si="979"/>
        <v>10</v>
      </c>
      <c r="K20330" s="73" t="s">
        <v>9840</v>
      </c>
      <c r="L20330" s="73" t="s">
        <v>9823</v>
      </c>
      <c r="M20330" s="74">
        <v>1</v>
      </c>
      <c r="N20330" s="74">
        <v>10</v>
      </c>
    </row>
    <row r="20331" spans="1:14">
      <c r="A20331" s="43" t="str">
        <f t="shared" si="977"/>
        <v>137127400110127019</v>
      </c>
      <c r="B20331" s="28">
        <f t="shared" si="978"/>
        <v>8</v>
      </c>
      <c r="C20331" s="28">
        <f t="shared" si="979"/>
        <v>8</v>
      </c>
      <c r="K20331" s="73" t="s">
        <v>9841</v>
      </c>
      <c r="L20331" s="73" t="s">
        <v>9823</v>
      </c>
      <c r="M20331" s="74">
        <v>0</v>
      </c>
      <c r="N20331" s="74">
        <v>8</v>
      </c>
    </row>
    <row r="20332" spans="1:14">
      <c r="A20332" s="43" t="str">
        <f t="shared" si="977"/>
        <v>137127400110127020</v>
      </c>
      <c r="B20332" s="28">
        <f t="shared" si="978"/>
        <v>1</v>
      </c>
      <c r="C20332" s="28">
        <f t="shared" si="979"/>
        <v>1</v>
      </c>
      <c r="K20332" s="73" t="s">
        <v>9842</v>
      </c>
      <c r="L20332" s="73" t="s">
        <v>9823</v>
      </c>
      <c r="M20332" s="74">
        <v>0</v>
      </c>
      <c r="N20332" s="74">
        <v>1</v>
      </c>
    </row>
    <row r="20333" spans="1:14">
      <c r="A20333" s="43" t="str">
        <f t="shared" si="977"/>
        <v>137127400110127021</v>
      </c>
      <c r="B20333" s="28">
        <f t="shared" si="978"/>
        <v>4</v>
      </c>
      <c r="C20333" s="28">
        <f t="shared" si="979"/>
        <v>4</v>
      </c>
      <c r="K20333" s="73" t="s">
        <v>9843</v>
      </c>
      <c r="L20333" s="73" t="s">
        <v>9823</v>
      </c>
      <c r="M20333" s="74">
        <v>0</v>
      </c>
      <c r="N20333" s="74">
        <v>4</v>
      </c>
    </row>
    <row r="20334" spans="1:14">
      <c r="A20334" s="43" t="str">
        <f t="shared" si="977"/>
        <v>137127400110127022</v>
      </c>
      <c r="B20334" s="28">
        <f t="shared" si="978"/>
        <v>6</v>
      </c>
      <c r="C20334" s="28">
        <f t="shared" si="979"/>
        <v>6</v>
      </c>
      <c r="K20334" s="73" t="s">
        <v>9844</v>
      </c>
      <c r="L20334" s="73" t="s">
        <v>9823</v>
      </c>
      <c r="M20334" s="74">
        <v>0</v>
      </c>
      <c r="N20334" s="74">
        <v>6</v>
      </c>
    </row>
    <row r="20335" spans="1:14">
      <c r="A20335" s="43" t="str">
        <f t="shared" si="977"/>
        <v>137127400110127023</v>
      </c>
      <c r="B20335" s="28">
        <f t="shared" si="978"/>
        <v>12</v>
      </c>
      <c r="C20335" s="28">
        <f t="shared" si="979"/>
        <v>9</v>
      </c>
      <c r="K20335" s="73" t="s">
        <v>9845</v>
      </c>
      <c r="L20335" s="73" t="s">
        <v>9823</v>
      </c>
      <c r="M20335" s="74">
        <v>3</v>
      </c>
      <c r="N20335" s="74">
        <v>9</v>
      </c>
    </row>
    <row r="20336" spans="1:14">
      <c r="A20336" s="43" t="str">
        <f t="shared" si="977"/>
        <v>137128400110128003</v>
      </c>
      <c r="B20336" s="28">
        <f t="shared" si="978"/>
        <v>30</v>
      </c>
      <c r="C20336" s="28">
        <f t="shared" si="979"/>
        <v>29</v>
      </c>
      <c r="K20336" s="73" t="s">
        <v>9846</v>
      </c>
      <c r="L20336" s="73" t="s">
        <v>9847</v>
      </c>
      <c r="M20336" s="74">
        <v>1</v>
      </c>
      <c r="N20336" s="74">
        <v>29</v>
      </c>
    </row>
    <row r="20337" spans="1:14">
      <c r="A20337" s="43" t="str">
        <f t="shared" si="977"/>
        <v>137128400110128005</v>
      </c>
      <c r="B20337" s="28">
        <f t="shared" si="978"/>
        <v>60</v>
      </c>
      <c r="C20337" s="28">
        <f t="shared" si="979"/>
        <v>60</v>
      </c>
      <c r="K20337" s="73" t="s">
        <v>9848</v>
      </c>
      <c r="L20337" s="73" t="s">
        <v>9847</v>
      </c>
      <c r="M20337" s="74">
        <v>0</v>
      </c>
      <c r="N20337" s="74">
        <v>60</v>
      </c>
    </row>
    <row r="20338" spans="1:14">
      <c r="A20338" s="43" t="str">
        <f t="shared" si="977"/>
        <v>137128400110128006</v>
      </c>
      <c r="B20338" s="28">
        <f t="shared" si="978"/>
        <v>47</v>
      </c>
      <c r="C20338" s="28">
        <f t="shared" si="979"/>
        <v>44</v>
      </c>
      <c r="K20338" s="73" t="s">
        <v>9849</v>
      </c>
      <c r="L20338" s="73" t="s">
        <v>9847</v>
      </c>
      <c r="M20338" s="74">
        <v>3</v>
      </c>
      <c r="N20338" s="74">
        <v>44</v>
      </c>
    </row>
    <row r="20339" spans="1:14">
      <c r="A20339" s="43" t="str">
        <f t="shared" si="977"/>
        <v>137128400110128007</v>
      </c>
      <c r="B20339" s="28">
        <f t="shared" si="978"/>
        <v>8</v>
      </c>
      <c r="C20339" s="28">
        <f t="shared" si="979"/>
        <v>8</v>
      </c>
      <c r="K20339" s="73" t="s">
        <v>9850</v>
      </c>
      <c r="L20339" s="73" t="s">
        <v>9847</v>
      </c>
      <c r="M20339" s="74">
        <v>0</v>
      </c>
      <c r="N20339" s="74">
        <v>8</v>
      </c>
    </row>
    <row r="20340" spans="1:14">
      <c r="A20340" s="43" t="str">
        <f t="shared" si="977"/>
        <v>137128400110128008</v>
      </c>
      <c r="B20340" s="28">
        <f t="shared" si="978"/>
        <v>35</v>
      </c>
      <c r="C20340" s="28">
        <f t="shared" si="979"/>
        <v>31</v>
      </c>
      <c r="K20340" s="73" t="s">
        <v>9851</v>
      </c>
      <c r="L20340" s="73" t="s">
        <v>9847</v>
      </c>
      <c r="M20340" s="74">
        <v>4</v>
      </c>
      <c r="N20340" s="74">
        <v>31</v>
      </c>
    </row>
    <row r="20341" spans="1:14">
      <c r="A20341" s="43" t="str">
        <f t="shared" si="977"/>
        <v>137128400110128009</v>
      </c>
      <c r="B20341" s="28">
        <f t="shared" si="978"/>
        <v>54</v>
      </c>
      <c r="C20341" s="28">
        <f t="shared" si="979"/>
        <v>53</v>
      </c>
      <c r="K20341" s="73" t="s">
        <v>9852</v>
      </c>
      <c r="L20341" s="73" t="s">
        <v>9847</v>
      </c>
      <c r="M20341" s="74">
        <v>1</v>
      </c>
      <c r="N20341" s="74">
        <v>53</v>
      </c>
    </row>
    <row r="20342" spans="1:14">
      <c r="A20342" s="43" t="str">
        <f t="shared" si="977"/>
        <v>137128400110128010</v>
      </c>
      <c r="B20342" s="28">
        <f t="shared" si="978"/>
        <v>37</v>
      </c>
      <c r="C20342" s="28">
        <f t="shared" si="979"/>
        <v>34</v>
      </c>
      <c r="K20342" s="73" t="s">
        <v>9853</v>
      </c>
      <c r="L20342" s="73" t="s">
        <v>9847</v>
      </c>
      <c r="M20342" s="74">
        <v>3</v>
      </c>
      <c r="N20342" s="74">
        <v>34</v>
      </c>
    </row>
    <row r="20343" spans="1:14">
      <c r="A20343" s="43" t="str">
        <f t="shared" si="977"/>
        <v>137128400110128011</v>
      </c>
      <c r="B20343" s="28">
        <f t="shared" si="978"/>
        <v>30</v>
      </c>
      <c r="C20343" s="28">
        <f t="shared" si="979"/>
        <v>28</v>
      </c>
      <c r="K20343" s="73" t="s">
        <v>9854</v>
      </c>
      <c r="L20343" s="73" t="s">
        <v>9847</v>
      </c>
      <c r="M20343" s="74">
        <v>2</v>
      </c>
      <c r="N20343" s="74">
        <v>28</v>
      </c>
    </row>
    <row r="20344" spans="1:14">
      <c r="A20344" s="43" t="str">
        <f t="shared" si="977"/>
        <v>137128400110128012</v>
      </c>
      <c r="B20344" s="28">
        <f t="shared" si="978"/>
        <v>3</v>
      </c>
      <c r="C20344" s="28">
        <f t="shared" si="979"/>
        <v>3</v>
      </c>
      <c r="K20344" s="73" t="s">
        <v>9855</v>
      </c>
      <c r="L20344" s="73" t="s">
        <v>9847</v>
      </c>
      <c r="M20344" s="74">
        <v>0</v>
      </c>
      <c r="N20344" s="74">
        <v>3</v>
      </c>
    </row>
    <row r="20345" spans="1:14">
      <c r="A20345" s="43" t="str">
        <f t="shared" si="977"/>
        <v>137128400110128013</v>
      </c>
      <c r="B20345" s="28">
        <f t="shared" si="978"/>
        <v>5</v>
      </c>
      <c r="C20345" s="28">
        <f t="shared" si="979"/>
        <v>5</v>
      </c>
      <c r="K20345" s="73" t="s">
        <v>9856</v>
      </c>
      <c r="L20345" s="73" t="s">
        <v>9847</v>
      </c>
      <c r="M20345" s="74">
        <v>0</v>
      </c>
      <c r="N20345" s="74">
        <v>5</v>
      </c>
    </row>
    <row r="20346" spans="1:14">
      <c r="A20346" s="43" t="str">
        <f t="shared" si="977"/>
        <v>137128400110128014</v>
      </c>
      <c r="B20346" s="28">
        <f t="shared" si="978"/>
        <v>4</v>
      </c>
      <c r="C20346" s="28">
        <f t="shared" si="979"/>
        <v>4</v>
      </c>
      <c r="K20346" s="73" t="s">
        <v>9857</v>
      </c>
      <c r="L20346" s="73" t="s">
        <v>9847</v>
      </c>
      <c r="M20346" s="74">
        <v>0</v>
      </c>
      <c r="N20346" s="74">
        <v>4</v>
      </c>
    </row>
    <row r="20347" spans="1:14">
      <c r="A20347" s="43" t="str">
        <f t="shared" si="977"/>
        <v>137128400110128015</v>
      </c>
      <c r="B20347" s="28">
        <f t="shared" si="978"/>
        <v>6</v>
      </c>
      <c r="C20347" s="28">
        <f t="shared" si="979"/>
        <v>6</v>
      </c>
      <c r="K20347" s="73" t="s">
        <v>9858</v>
      </c>
      <c r="L20347" s="73" t="s">
        <v>9847</v>
      </c>
      <c r="M20347" s="74">
        <v>0</v>
      </c>
      <c r="N20347" s="74">
        <v>6</v>
      </c>
    </row>
    <row r="20348" spans="1:14">
      <c r="A20348" s="43" t="str">
        <f t="shared" si="977"/>
        <v>137128400110128016</v>
      </c>
      <c r="B20348" s="28">
        <f t="shared" si="978"/>
        <v>27</v>
      </c>
      <c r="C20348" s="28">
        <f t="shared" si="979"/>
        <v>27</v>
      </c>
      <c r="K20348" s="73" t="s">
        <v>9859</v>
      </c>
      <c r="L20348" s="73" t="s">
        <v>9847</v>
      </c>
      <c r="M20348" s="74">
        <v>0</v>
      </c>
      <c r="N20348" s="74">
        <v>27</v>
      </c>
    </row>
    <row r="20349" spans="1:14">
      <c r="A20349" s="43" t="str">
        <f t="shared" si="977"/>
        <v>137128400110128017</v>
      </c>
      <c r="B20349" s="28">
        <f t="shared" si="978"/>
        <v>1</v>
      </c>
      <c r="C20349" s="28">
        <f t="shared" si="979"/>
        <v>1</v>
      </c>
      <c r="K20349" s="73" t="s">
        <v>9860</v>
      </c>
      <c r="L20349" s="73" t="s">
        <v>9847</v>
      </c>
      <c r="M20349" s="74">
        <v>0</v>
      </c>
      <c r="N20349" s="74">
        <v>1</v>
      </c>
    </row>
    <row r="20350" spans="1:14">
      <c r="A20350" s="43" t="str">
        <f t="shared" si="977"/>
        <v>137128400110128018</v>
      </c>
      <c r="B20350" s="28">
        <f t="shared" si="978"/>
        <v>23</v>
      </c>
      <c r="C20350" s="28">
        <f t="shared" si="979"/>
        <v>21</v>
      </c>
      <c r="K20350" s="73" t="s">
        <v>9861</v>
      </c>
      <c r="L20350" s="73" t="s">
        <v>9847</v>
      </c>
      <c r="M20350" s="74">
        <v>2</v>
      </c>
      <c r="N20350" s="74">
        <v>21</v>
      </c>
    </row>
    <row r="20351" spans="1:14">
      <c r="A20351" s="43" t="str">
        <f t="shared" si="977"/>
        <v>137128400110128019</v>
      </c>
      <c r="B20351" s="28">
        <f t="shared" si="978"/>
        <v>41</v>
      </c>
      <c r="C20351" s="28">
        <f t="shared" si="979"/>
        <v>40</v>
      </c>
      <c r="K20351" s="73" t="s">
        <v>9862</v>
      </c>
      <c r="L20351" s="73" t="s">
        <v>9847</v>
      </c>
      <c r="M20351" s="74">
        <v>1</v>
      </c>
      <c r="N20351" s="74">
        <v>40</v>
      </c>
    </row>
    <row r="20352" spans="1:14">
      <c r="A20352" s="43" t="str">
        <f t="shared" si="977"/>
        <v>137128400110128020</v>
      </c>
      <c r="B20352" s="28">
        <f t="shared" si="978"/>
        <v>24</v>
      </c>
      <c r="C20352" s="28">
        <f t="shared" si="979"/>
        <v>22</v>
      </c>
      <c r="K20352" s="73" t="s">
        <v>9863</v>
      </c>
      <c r="L20352" s="73" t="s">
        <v>9847</v>
      </c>
      <c r="M20352" s="74">
        <v>2</v>
      </c>
      <c r="N20352" s="74">
        <v>22</v>
      </c>
    </row>
    <row r="20353" spans="1:14">
      <c r="A20353" s="43" t="str">
        <f t="shared" si="977"/>
        <v>137128400110128021</v>
      </c>
      <c r="B20353" s="28">
        <f t="shared" si="978"/>
        <v>8</v>
      </c>
      <c r="C20353" s="28">
        <f t="shared" si="979"/>
        <v>7</v>
      </c>
      <c r="K20353" s="73" t="s">
        <v>9864</v>
      </c>
      <c r="L20353" s="73" t="s">
        <v>9847</v>
      </c>
      <c r="M20353" s="74">
        <v>1</v>
      </c>
      <c r="N20353" s="74">
        <v>7</v>
      </c>
    </row>
    <row r="20354" spans="1:14">
      <c r="A20354" s="43" t="str">
        <f t="shared" si="977"/>
        <v>137128400110128022</v>
      </c>
      <c r="B20354" s="28">
        <f t="shared" si="978"/>
        <v>24</v>
      </c>
      <c r="C20354" s="28">
        <f t="shared" si="979"/>
        <v>22</v>
      </c>
      <c r="K20354" s="73" t="s">
        <v>9865</v>
      </c>
      <c r="L20354" s="73" t="s">
        <v>9847</v>
      </c>
      <c r="M20354" s="74">
        <v>2</v>
      </c>
      <c r="N20354" s="74">
        <v>22</v>
      </c>
    </row>
    <row r="20355" spans="1:14">
      <c r="A20355" s="43" t="str">
        <f t="shared" si="977"/>
        <v>137129400110129001</v>
      </c>
      <c r="B20355" s="28">
        <f t="shared" si="978"/>
        <v>12</v>
      </c>
      <c r="C20355" s="28">
        <f t="shared" si="979"/>
        <v>11</v>
      </c>
      <c r="K20355" s="73" t="s">
        <v>9866</v>
      </c>
      <c r="L20355" s="73" t="s">
        <v>9867</v>
      </c>
      <c r="M20355" s="74">
        <v>1</v>
      </c>
      <c r="N20355" s="74">
        <v>11</v>
      </c>
    </row>
    <row r="20356" spans="1:14">
      <c r="A20356" s="43" t="str">
        <f t="shared" si="977"/>
        <v>137129400110129002</v>
      </c>
      <c r="B20356" s="28">
        <f t="shared" si="978"/>
        <v>65</v>
      </c>
      <c r="C20356" s="28">
        <f t="shared" si="979"/>
        <v>47</v>
      </c>
      <c r="K20356" s="73" t="s">
        <v>9868</v>
      </c>
      <c r="L20356" s="73" t="s">
        <v>9867</v>
      </c>
      <c r="M20356" s="74">
        <v>18</v>
      </c>
      <c r="N20356" s="74">
        <v>47</v>
      </c>
    </row>
    <row r="20357" spans="1:14">
      <c r="A20357" s="43" t="str">
        <f t="shared" si="977"/>
        <v>137129400110129003</v>
      </c>
      <c r="B20357" s="28">
        <f t="shared" si="978"/>
        <v>5</v>
      </c>
      <c r="C20357" s="28">
        <f t="shared" si="979"/>
        <v>5</v>
      </c>
      <c r="K20357" s="73" t="s">
        <v>9869</v>
      </c>
      <c r="L20357" s="73" t="s">
        <v>9867</v>
      </c>
      <c r="M20357" s="74">
        <v>0</v>
      </c>
      <c r="N20357" s="74">
        <v>5</v>
      </c>
    </row>
    <row r="20358" spans="1:14">
      <c r="A20358" s="43" t="str">
        <f t="shared" ref="A20358:A20421" si="980">L20358&amp;K20358</f>
        <v>137130400110130001</v>
      </c>
      <c r="B20358" s="28">
        <f t="shared" ref="B20358:B20421" si="981">M20358+N20358</f>
        <v>8</v>
      </c>
      <c r="C20358" s="28">
        <f t="shared" ref="C20358:C20421" si="982">N20358</f>
        <v>2</v>
      </c>
      <c r="K20358" s="73" t="s">
        <v>9870</v>
      </c>
      <c r="L20358" s="73" t="s">
        <v>9871</v>
      </c>
      <c r="M20358" s="74">
        <v>6</v>
      </c>
      <c r="N20358" s="74">
        <v>2</v>
      </c>
    </row>
    <row r="20359" spans="1:14">
      <c r="A20359" s="43" t="str">
        <f t="shared" si="980"/>
        <v>137130400110130002</v>
      </c>
      <c r="B20359" s="28">
        <f t="shared" si="981"/>
        <v>30</v>
      </c>
      <c r="C20359" s="28">
        <f t="shared" si="982"/>
        <v>6</v>
      </c>
      <c r="K20359" s="73" t="s">
        <v>9872</v>
      </c>
      <c r="L20359" s="73" t="s">
        <v>9871</v>
      </c>
      <c r="M20359" s="74">
        <v>24</v>
      </c>
      <c r="N20359" s="74">
        <v>6</v>
      </c>
    </row>
    <row r="20360" spans="1:14">
      <c r="A20360" s="43" t="str">
        <f t="shared" si="980"/>
        <v>137130400110130003</v>
      </c>
      <c r="B20360" s="28">
        <f t="shared" si="981"/>
        <v>8</v>
      </c>
      <c r="C20360" s="28">
        <f t="shared" si="982"/>
        <v>2</v>
      </c>
      <c r="K20360" s="73" t="s">
        <v>9873</v>
      </c>
      <c r="L20360" s="73" t="s">
        <v>9871</v>
      </c>
      <c r="M20360" s="74">
        <v>6</v>
      </c>
      <c r="N20360" s="74">
        <v>2</v>
      </c>
    </row>
    <row r="20361" spans="1:14">
      <c r="A20361" s="43" t="str">
        <f t="shared" si="980"/>
        <v>137130400110130004</v>
      </c>
      <c r="B20361" s="28">
        <f t="shared" si="981"/>
        <v>8</v>
      </c>
      <c r="C20361" s="28">
        <f t="shared" si="982"/>
        <v>0</v>
      </c>
      <c r="K20361" s="73" t="s">
        <v>9874</v>
      </c>
      <c r="L20361" s="73" t="s">
        <v>9871</v>
      </c>
      <c r="M20361" s="74">
        <v>8</v>
      </c>
      <c r="N20361" s="74">
        <v>0</v>
      </c>
    </row>
    <row r="20362" spans="1:14">
      <c r="A20362" s="43" t="str">
        <f t="shared" si="980"/>
        <v>137130400110130005</v>
      </c>
      <c r="B20362" s="28">
        <f t="shared" si="981"/>
        <v>2</v>
      </c>
      <c r="C20362" s="28">
        <f t="shared" si="982"/>
        <v>0</v>
      </c>
      <c r="K20362" s="73" t="s">
        <v>9875</v>
      </c>
      <c r="L20362" s="73" t="s">
        <v>9871</v>
      </c>
      <c r="M20362" s="74">
        <v>2</v>
      </c>
      <c r="N20362" s="74">
        <v>0</v>
      </c>
    </row>
    <row r="20363" spans="1:14">
      <c r="A20363" s="43" t="str">
        <f t="shared" si="980"/>
        <v>137130400110130006</v>
      </c>
      <c r="B20363" s="28">
        <f t="shared" si="981"/>
        <v>39</v>
      </c>
      <c r="C20363" s="28">
        <f t="shared" si="982"/>
        <v>11</v>
      </c>
      <c r="K20363" s="73" t="s">
        <v>9876</v>
      </c>
      <c r="L20363" s="73" t="s">
        <v>9871</v>
      </c>
      <c r="M20363" s="74">
        <v>28</v>
      </c>
      <c r="N20363" s="74">
        <v>11</v>
      </c>
    </row>
    <row r="20364" spans="1:14">
      <c r="A20364" s="43" t="str">
        <f t="shared" si="980"/>
        <v>137130400110130007</v>
      </c>
      <c r="B20364" s="28">
        <f t="shared" si="981"/>
        <v>4</v>
      </c>
      <c r="C20364" s="28">
        <f t="shared" si="982"/>
        <v>0</v>
      </c>
      <c r="K20364" s="73" t="s">
        <v>9877</v>
      </c>
      <c r="L20364" s="73" t="s">
        <v>9871</v>
      </c>
      <c r="M20364" s="74">
        <v>4</v>
      </c>
      <c r="N20364" s="74">
        <v>0</v>
      </c>
    </row>
    <row r="20365" spans="1:14">
      <c r="A20365" s="43" t="str">
        <f t="shared" si="980"/>
        <v>137130400110130008</v>
      </c>
      <c r="B20365" s="28">
        <f t="shared" si="981"/>
        <v>3</v>
      </c>
      <c r="C20365" s="28">
        <f t="shared" si="982"/>
        <v>0</v>
      </c>
      <c r="K20365" s="73" t="s">
        <v>9878</v>
      </c>
      <c r="L20365" s="73" t="s">
        <v>9871</v>
      </c>
      <c r="M20365" s="74">
        <v>3</v>
      </c>
      <c r="N20365" s="74">
        <v>0</v>
      </c>
    </row>
    <row r="20366" spans="1:14">
      <c r="A20366" s="43" t="str">
        <f t="shared" si="980"/>
        <v>137130400110130009</v>
      </c>
      <c r="B20366" s="28">
        <f t="shared" si="981"/>
        <v>1</v>
      </c>
      <c r="C20366" s="28">
        <f t="shared" si="982"/>
        <v>0</v>
      </c>
      <c r="K20366" s="73" t="s">
        <v>9879</v>
      </c>
      <c r="L20366" s="73" t="s">
        <v>9871</v>
      </c>
      <c r="M20366" s="74">
        <v>1</v>
      </c>
      <c r="N20366" s="74">
        <v>0</v>
      </c>
    </row>
    <row r="20367" spans="1:14">
      <c r="A20367" s="43" t="str">
        <f t="shared" si="980"/>
        <v>137130400110130010</v>
      </c>
      <c r="B20367" s="28">
        <f t="shared" si="981"/>
        <v>4</v>
      </c>
      <c r="C20367" s="28">
        <f t="shared" si="982"/>
        <v>0</v>
      </c>
      <c r="K20367" s="73" t="s">
        <v>9880</v>
      </c>
      <c r="L20367" s="73" t="s">
        <v>9871</v>
      </c>
      <c r="M20367" s="74">
        <v>4</v>
      </c>
      <c r="N20367" s="74">
        <v>0</v>
      </c>
    </row>
    <row r="20368" spans="1:14">
      <c r="A20368" s="43" t="str">
        <f t="shared" si="980"/>
        <v>137130400110130011</v>
      </c>
      <c r="B20368" s="28">
        <f t="shared" si="981"/>
        <v>1</v>
      </c>
      <c r="C20368" s="28">
        <f t="shared" si="982"/>
        <v>0</v>
      </c>
      <c r="K20368" s="73" t="s">
        <v>9881</v>
      </c>
      <c r="L20368" s="73" t="s">
        <v>9871</v>
      </c>
      <c r="M20368" s="74">
        <v>1</v>
      </c>
      <c r="N20368" s="74">
        <v>0</v>
      </c>
    </row>
    <row r="20369" spans="1:14">
      <c r="A20369" s="43" t="str">
        <f t="shared" si="980"/>
        <v>137130400110130012</v>
      </c>
      <c r="B20369" s="28">
        <f t="shared" si="981"/>
        <v>8</v>
      </c>
      <c r="C20369" s="28">
        <f t="shared" si="982"/>
        <v>3</v>
      </c>
      <c r="K20369" s="73" t="s">
        <v>9882</v>
      </c>
      <c r="L20369" s="73" t="s">
        <v>9871</v>
      </c>
      <c r="M20369" s="74">
        <v>5</v>
      </c>
      <c r="N20369" s="74">
        <v>3</v>
      </c>
    </row>
    <row r="20370" spans="1:14">
      <c r="A20370" s="43" t="str">
        <f t="shared" si="980"/>
        <v>137130400110130013</v>
      </c>
      <c r="B20370" s="28">
        <f t="shared" si="981"/>
        <v>11</v>
      </c>
      <c r="C20370" s="28">
        <f t="shared" si="982"/>
        <v>2</v>
      </c>
      <c r="K20370" s="73" t="s">
        <v>9883</v>
      </c>
      <c r="L20370" s="73" t="s">
        <v>9871</v>
      </c>
      <c r="M20370" s="74">
        <v>9</v>
      </c>
      <c r="N20370" s="74">
        <v>2</v>
      </c>
    </row>
    <row r="20371" spans="1:14">
      <c r="A20371" s="43" t="str">
        <f t="shared" si="980"/>
        <v>137130400110130014</v>
      </c>
      <c r="B20371" s="28">
        <f t="shared" si="981"/>
        <v>5</v>
      </c>
      <c r="C20371" s="28">
        <f t="shared" si="982"/>
        <v>0</v>
      </c>
      <c r="K20371" s="73" t="s">
        <v>9884</v>
      </c>
      <c r="L20371" s="73" t="s">
        <v>9871</v>
      </c>
      <c r="M20371" s="74">
        <v>5</v>
      </c>
      <c r="N20371" s="74">
        <v>0</v>
      </c>
    </row>
    <row r="20372" spans="1:14">
      <c r="A20372" s="43" t="str">
        <f t="shared" si="980"/>
        <v>137130400110130015</v>
      </c>
      <c r="B20372" s="28">
        <f t="shared" si="981"/>
        <v>7</v>
      </c>
      <c r="C20372" s="28">
        <f t="shared" si="982"/>
        <v>1</v>
      </c>
      <c r="K20372" s="73" t="s">
        <v>9885</v>
      </c>
      <c r="L20372" s="73" t="s">
        <v>9871</v>
      </c>
      <c r="M20372" s="74">
        <v>6</v>
      </c>
      <c r="N20372" s="74">
        <v>1</v>
      </c>
    </row>
    <row r="20373" spans="1:14">
      <c r="A20373" s="43" t="str">
        <f t="shared" si="980"/>
        <v>137130400110130016</v>
      </c>
      <c r="B20373" s="28">
        <f t="shared" si="981"/>
        <v>7</v>
      </c>
      <c r="C20373" s="28">
        <f t="shared" si="982"/>
        <v>0</v>
      </c>
      <c r="K20373" s="73" t="s">
        <v>9886</v>
      </c>
      <c r="L20373" s="73" t="s">
        <v>9871</v>
      </c>
      <c r="M20373" s="74">
        <v>7</v>
      </c>
      <c r="N20373" s="74">
        <v>0</v>
      </c>
    </row>
    <row r="20374" spans="1:14">
      <c r="A20374" s="43" t="str">
        <f t="shared" si="980"/>
        <v>137130400110130017</v>
      </c>
      <c r="B20374" s="28">
        <f t="shared" si="981"/>
        <v>59</v>
      </c>
      <c r="C20374" s="28">
        <f t="shared" si="982"/>
        <v>11</v>
      </c>
      <c r="K20374" s="73" t="s">
        <v>9887</v>
      </c>
      <c r="L20374" s="73" t="s">
        <v>9871</v>
      </c>
      <c r="M20374" s="74">
        <v>48</v>
      </c>
      <c r="N20374" s="74">
        <v>11</v>
      </c>
    </row>
    <row r="20375" spans="1:14">
      <c r="A20375" s="43" t="str">
        <f t="shared" si="980"/>
        <v>137130400110130018</v>
      </c>
      <c r="B20375" s="28">
        <f t="shared" si="981"/>
        <v>8</v>
      </c>
      <c r="C20375" s="28">
        <f t="shared" si="982"/>
        <v>8</v>
      </c>
      <c r="K20375" s="73" t="s">
        <v>9888</v>
      </c>
      <c r="L20375" s="73" t="s">
        <v>9871</v>
      </c>
      <c r="M20375" s="74">
        <v>0</v>
      </c>
      <c r="N20375" s="74">
        <v>8</v>
      </c>
    </row>
    <row r="20376" spans="1:14">
      <c r="A20376" s="43" t="str">
        <f t="shared" si="980"/>
        <v>137130400110130019</v>
      </c>
      <c r="B20376" s="28">
        <f t="shared" si="981"/>
        <v>12</v>
      </c>
      <c r="C20376" s="28">
        <f t="shared" si="982"/>
        <v>4</v>
      </c>
      <c r="K20376" s="73" t="s">
        <v>9889</v>
      </c>
      <c r="L20376" s="73" t="s">
        <v>9871</v>
      </c>
      <c r="M20376" s="74">
        <v>8</v>
      </c>
      <c r="N20376" s="74">
        <v>4</v>
      </c>
    </row>
    <row r="20377" spans="1:14">
      <c r="A20377" s="43" t="str">
        <f t="shared" si="980"/>
        <v>137130400110130020</v>
      </c>
      <c r="B20377" s="28">
        <f t="shared" si="981"/>
        <v>26</v>
      </c>
      <c r="C20377" s="28">
        <f t="shared" si="982"/>
        <v>11</v>
      </c>
      <c r="K20377" s="73" t="s">
        <v>9890</v>
      </c>
      <c r="L20377" s="73" t="s">
        <v>9871</v>
      </c>
      <c r="M20377" s="74">
        <v>15</v>
      </c>
      <c r="N20377" s="74">
        <v>11</v>
      </c>
    </row>
    <row r="20378" spans="1:14">
      <c r="A20378" s="43" t="str">
        <f t="shared" si="980"/>
        <v>137131400110131001</v>
      </c>
      <c r="B20378" s="28">
        <f t="shared" si="981"/>
        <v>22</v>
      </c>
      <c r="C20378" s="28">
        <f t="shared" si="982"/>
        <v>19</v>
      </c>
      <c r="K20378" s="73" t="s">
        <v>9891</v>
      </c>
      <c r="L20378" s="73" t="s">
        <v>9892</v>
      </c>
      <c r="M20378" s="74">
        <v>3</v>
      </c>
      <c r="N20378" s="74">
        <v>19</v>
      </c>
    </row>
    <row r="20379" spans="1:14">
      <c r="A20379" s="43" t="str">
        <f t="shared" si="980"/>
        <v>137131400110131002</v>
      </c>
      <c r="B20379" s="28">
        <f t="shared" si="981"/>
        <v>19</v>
      </c>
      <c r="C20379" s="28">
        <f t="shared" si="982"/>
        <v>19</v>
      </c>
      <c r="K20379" s="73" t="s">
        <v>9893</v>
      </c>
      <c r="L20379" s="73" t="s">
        <v>9892</v>
      </c>
      <c r="M20379" s="74">
        <v>0</v>
      </c>
      <c r="N20379" s="74">
        <v>19</v>
      </c>
    </row>
    <row r="20380" spans="1:14">
      <c r="A20380" s="43" t="str">
        <f t="shared" si="980"/>
        <v>137131400110131003</v>
      </c>
      <c r="B20380" s="28">
        <f t="shared" si="981"/>
        <v>51</v>
      </c>
      <c r="C20380" s="28">
        <f t="shared" si="982"/>
        <v>46</v>
      </c>
      <c r="K20380" s="73" t="s">
        <v>9894</v>
      </c>
      <c r="L20380" s="73" t="s">
        <v>9892</v>
      </c>
      <c r="M20380" s="74">
        <v>5</v>
      </c>
      <c r="N20380" s="74">
        <v>46</v>
      </c>
    </row>
    <row r="20381" spans="1:14">
      <c r="A20381" s="43" t="str">
        <f t="shared" si="980"/>
        <v>137131400110131004</v>
      </c>
      <c r="B20381" s="28">
        <f t="shared" si="981"/>
        <v>5</v>
      </c>
      <c r="C20381" s="28">
        <f t="shared" si="982"/>
        <v>3</v>
      </c>
      <c r="K20381" s="73" t="s">
        <v>9895</v>
      </c>
      <c r="L20381" s="73" t="s">
        <v>9892</v>
      </c>
      <c r="M20381" s="74">
        <v>2</v>
      </c>
      <c r="N20381" s="74">
        <v>3</v>
      </c>
    </row>
    <row r="20382" spans="1:14">
      <c r="A20382" s="43" t="str">
        <f t="shared" si="980"/>
        <v>137131400110131005</v>
      </c>
      <c r="B20382" s="28">
        <f t="shared" si="981"/>
        <v>50</v>
      </c>
      <c r="C20382" s="28">
        <f t="shared" si="982"/>
        <v>40</v>
      </c>
      <c r="K20382" s="73" t="s">
        <v>9896</v>
      </c>
      <c r="L20382" s="73" t="s">
        <v>9892</v>
      </c>
      <c r="M20382" s="74">
        <v>10</v>
      </c>
      <c r="N20382" s="74">
        <v>40</v>
      </c>
    </row>
    <row r="20383" spans="1:14">
      <c r="A20383" s="43" t="str">
        <f t="shared" si="980"/>
        <v>137131400110131006</v>
      </c>
      <c r="B20383" s="28">
        <f t="shared" si="981"/>
        <v>20</v>
      </c>
      <c r="C20383" s="28">
        <f t="shared" si="982"/>
        <v>13</v>
      </c>
      <c r="K20383" s="73" t="s">
        <v>9897</v>
      </c>
      <c r="L20383" s="73" t="s">
        <v>9892</v>
      </c>
      <c r="M20383" s="74">
        <v>7</v>
      </c>
      <c r="N20383" s="74">
        <v>13</v>
      </c>
    </row>
    <row r="20384" spans="1:14">
      <c r="A20384" s="43" t="str">
        <f t="shared" si="980"/>
        <v>137131400110131007</v>
      </c>
      <c r="B20384" s="28">
        <f t="shared" si="981"/>
        <v>25</v>
      </c>
      <c r="C20384" s="28">
        <f t="shared" si="982"/>
        <v>24</v>
      </c>
      <c r="K20384" s="73" t="s">
        <v>9898</v>
      </c>
      <c r="L20384" s="73" t="s">
        <v>9892</v>
      </c>
      <c r="M20384" s="74">
        <v>1</v>
      </c>
      <c r="N20384" s="74">
        <v>24</v>
      </c>
    </row>
    <row r="20385" spans="1:14">
      <c r="A20385" s="43" t="str">
        <f t="shared" si="980"/>
        <v>137131400110131008</v>
      </c>
      <c r="B20385" s="28">
        <f t="shared" si="981"/>
        <v>62</v>
      </c>
      <c r="C20385" s="28">
        <f t="shared" si="982"/>
        <v>52</v>
      </c>
      <c r="K20385" s="73" t="s">
        <v>9899</v>
      </c>
      <c r="L20385" s="73" t="s">
        <v>9892</v>
      </c>
      <c r="M20385" s="74">
        <v>10</v>
      </c>
      <c r="N20385" s="74">
        <v>52</v>
      </c>
    </row>
    <row r="20386" spans="1:14">
      <c r="A20386" s="43" t="str">
        <f t="shared" si="980"/>
        <v>137131400110131009</v>
      </c>
      <c r="B20386" s="28">
        <f t="shared" si="981"/>
        <v>40</v>
      </c>
      <c r="C20386" s="28">
        <f t="shared" si="982"/>
        <v>33</v>
      </c>
      <c r="K20386" s="73" t="s">
        <v>9900</v>
      </c>
      <c r="L20386" s="73" t="s">
        <v>9892</v>
      </c>
      <c r="M20386" s="74">
        <v>7</v>
      </c>
      <c r="N20386" s="74">
        <v>33</v>
      </c>
    </row>
    <row r="20387" spans="1:14">
      <c r="A20387" s="43" t="str">
        <f t="shared" si="980"/>
        <v>137131400110131010</v>
      </c>
      <c r="B20387" s="28">
        <f t="shared" si="981"/>
        <v>66</v>
      </c>
      <c r="C20387" s="28">
        <f t="shared" si="982"/>
        <v>63</v>
      </c>
      <c r="K20387" s="73" t="s">
        <v>9901</v>
      </c>
      <c r="L20387" s="73" t="s">
        <v>9892</v>
      </c>
      <c r="M20387" s="74">
        <v>3</v>
      </c>
      <c r="N20387" s="74">
        <v>63</v>
      </c>
    </row>
    <row r="20388" spans="1:14">
      <c r="A20388" s="43" t="str">
        <f t="shared" si="980"/>
        <v>137131400110131011</v>
      </c>
      <c r="B20388" s="28">
        <f t="shared" si="981"/>
        <v>16</v>
      </c>
      <c r="C20388" s="28">
        <f t="shared" si="982"/>
        <v>15</v>
      </c>
      <c r="K20388" s="73" t="s">
        <v>9902</v>
      </c>
      <c r="L20388" s="73" t="s">
        <v>9892</v>
      </c>
      <c r="M20388" s="74">
        <v>1</v>
      </c>
      <c r="N20388" s="74">
        <v>15</v>
      </c>
    </row>
    <row r="20389" spans="1:14">
      <c r="A20389" s="43" t="str">
        <f t="shared" si="980"/>
        <v>137131400110131012</v>
      </c>
      <c r="B20389" s="28">
        <f t="shared" si="981"/>
        <v>20</v>
      </c>
      <c r="C20389" s="28">
        <f t="shared" si="982"/>
        <v>17</v>
      </c>
      <c r="K20389" s="73" t="s">
        <v>9903</v>
      </c>
      <c r="L20389" s="73" t="s">
        <v>9892</v>
      </c>
      <c r="M20389" s="74">
        <v>3</v>
      </c>
      <c r="N20389" s="74">
        <v>17</v>
      </c>
    </row>
    <row r="20390" spans="1:14">
      <c r="A20390" s="43" t="str">
        <f t="shared" si="980"/>
        <v>137131400110131013</v>
      </c>
      <c r="B20390" s="28">
        <f t="shared" si="981"/>
        <v>14</v>
      </c>
      <c r="C20390" s="28">
        <f t="shared" si="982"/>
        <v>12</v>
      </c>
      <c r="K20390" s="73" t="s">
        <v>9904</v>
      </c>
      <c r="L20390" s="73" t="s">
        <v>9892</v>
      </c>
      <c r="M20390" s="74">
        <v>2</v>
      </c>
      <c r="N20390" s="74">
        <v>12</v>
      </c>
    </row>
    <row r="20391" spans="1:14">
      <c r="A20391" s="43" t="str">
        <f t="shared" si="980"/>
        <v>137131400110131014</v>
      </c>
      <c r="B20391" s="28">
        <f t="shared" si="981"/>
        <v>97</v>
      </c>
      <c r="C20391" s="28">
        <f t="shared" si="982"/>
        <v>91</v>
      </c>
      <c r="K20391" s="73" t="s">
        <v>9905</v>
      </c>
      <c r="L20391" s="73" t="s">
        <v>9892</v>
      </c>
      <c r="M20391" s="74">
        <v>6</v>
      </c>
      <c r="N20391" s="74">
        <v>91</v>
      </c>
    </row>
    <row r="20392" spans="1:14">
      <c r="A20392" s="43" t="str">
        <f t="shared" si="980"/>
        <v>137131400110131015</v>
      </c>
      <c r="B20392" s="28">
        <f t="shared" si="981"/>
        <v>49</v>
      </c>
      <c r="C20392" s="28">
        <f t="shared" si="982"/>
        <v>42</v>
      </c>
      <c r="K20392" s="73" t="s">
        <v>9906</v>
      </c>
      <c r="L20392" s="73" t="s">
        <v>9892</v>
      </c>
      <c r="M20392" s="74">
        <v>7</v>
      </c>
      <c r="N20392" s="74">
        <v>42</v>
      </c>
    </row>
    <row r="20393" spans="1:14">
      <c r="A20393" s="43" t="str">
        <f t="shared" si="980"/>
        <v>137131400110131016</v>
      </c>
      <c r="B20393" s="28">
        <f t="shared" si="981"/>
        <v>31</v>
      </c>
      <c r="C20393" s="28">
        <f t="shared" si="982"/>
        <v>27</v>
      </c>
      <c r="K20393" s="73" t="s">
        <v>9907</v>
      </c>
      <c r="L20393" s="73" t="s">
        <v>9892</v>
      </c>
      <c r="M20393" s="74">
        <v>4</v>
      </c>
      <c r="N20393" s="74">
        <v>27</v>
      </c>
    </row>
    <row r="20394" spans="1:14">
      <c r="A20394" s="43" t="str">
        <f t="shared" si="980"/>
        <v>137131400110131017</v>
      </c>
      <c r="B20394" s="28">
        <f t="shared" si="981"/>
        <v>38</v>
      </c>
      <c r="C20394" s="28">
        <f t="shared" si="982"/>
        <v>37</v>
      </c>
      <c r="K20394" s="73" t="s">
        <v>9908</v>
      </c>
      <c r="L20394" s="73" t="s">
        <v>9892</v>
      </c>
      <c r="M20394" s="74">
        <v>1</v>
      </c>
      <c r="N20394" s="74">
        <v>37</v>
      </c>
    </row>
    <row r="20395" spans="1:14">
      <c r="A20395" s="43" t="str">
        <f t="shared" si="980"/>
        <v>137131400110131018</v>
      </c>
      <c r="B20395" s="28">
        <f t="shared" si="981"/>
        <v>12</v>
      </c>
      <c r="C20395" s="28">
        <f t="shared" si="982"/>
        <v>12</v>
      </c>
      <c r="K20395" s="73" t="s">
        <v>9909</v>
      </c>
      <c r="L20395" s="73" t="s">
        <v>9892</v>
      </c>
      <c r="M20395" s="74">
        <v>0</v>
      </c>
      <c r="N20395" s="74">
        <v>12</v>
      </c>
    </row>
    <row r="20396" spans="1:14">
      <c r="A20396" s="43" t="str">
        <f t="shared" si="980"/>
        <v>137131400110131019</v>
      </c>
      <c r="B20396" s="28">
        <f t="shared" si="981"/>
        <v>29</v>
      </c>
      <c r="C20396" s="28">
        <f t="shared" si="982"/>
        <v>26</v>
      </c>
      <c r="K20396" s="73" t="s">
        <v>9910</v>
      </c>
      <c r="L20396" s="73" t="s">
        <v>9892</v>
      </c>
      <c r="M20396" s="74">
        <v>3</v>
      </c>
      <c r="N20396" s="74">
        <v>26</v>
      </c>
    </row>
    <row r="20397" spans="1:14">
      <c r="A20397" s="43" t="str">
        <f t="shared" si="980"/>
        <v>137131400110131020</v>
      </c>
      <c r="B20397" s="28">
        <f t="shared" si="981"/>
        <v>45</v>
      </c>
      <c r="C20397" s="28">
        <f t="shared" si="982"/>
        <v>44</v>
      </c>
      <c r="K20397" s="73" t="s">
        <v>9911</v>
      </c>
      <c r="L20397" s="73" t="s">
        <v>9892</v>
      </c>
      <c r="M20397" s="74">
        <v>1</v>
      </c>
      <c r="N20397" s="74">
        <v>44</v>
      </c>
    </row>
    <row r="20398" spans="1:14">
      <c r="A20398" s="43" t="str">
        <f t="shared" si="980"/>
        <v>137131400110131021</v>
      </c>
      <c r="B20398" s="28">
        <f t="shared" si="981"/>
        <v>17</v>
      </c>
      <c r="C20398" s="28">
        <f t="shared" si="982"/>
        <v>15</v>
      </c>
      <c r="K20398" s="73" t="s">
        <v>9912</v>
      </c>
      <c r="L20398" s="73" t="s">
        <v>9892</v>
      </c>
      <c r="M20398" s="74">
        <v>2</v>
      </c>
      <c r="N20398" s="74">
        <v>15</v>
      </c>
    </row>
    <row r="20399" spans="1:14">
      <c r="A20399" s="43" t="str">
        <f t="shared" si="980"/>
        <v>137131400110131022</v>
      </c>
      <c r="B20399" s="28">
        <f t="shared" si="981"/>
        <v>70</v>
      </c>
      <c r="C20399" s="28">
        <f t="shared" si="982"/>
        <v>67</v>
      </c>
      <c r="K20399" s="73" t="s">
        <v>9913</v>
      </c>
      <c r="L20399" s="73" t="s">
        <v>9892</v>
      </c>
      <c r="M20399" s="74">
        <v>3</v>
      </c>
      <c r="N20399" s="74">
        <v>67</v>
      </c>
    </row>
    <row r="20400" spans="1:14">
      <c r="A20400" s="43" t="str">
        <f t="shared" si="980"/>
        <v>137131400110131023</v>
      </c>
      <c r="B20400" s="28">
        <f t="shared" si="981"/>
        <v>8</v>
      </c>
      <c r="C20400" s="28">
        <f t="shared" si="982"/>
        <v>8</v>
      </c>
      <c r="K20400" s="73" t="s">
        <v>9914</v>
      </c>
      <c r="L20400" s="73" t="s">
        <v>9892</v>
      </c>
      <c r="M20400" s="74">
        <v>0</v>
      </c>
      <c r="N20400" s="74">
        <v>8</v>
      </c>
    </row>
    <row r="20401" spans="1:14">
      <c r="A20401" s="43" t="str">
        <f t="shared" si="980"/>
        <v>137131400110131024</v>
      </c>
      <c r="B20401" s="28">
        <f t="shared" si="981"/>
        <v>54</v>
      </c>
      <c r="C20401" s="28">
        <f t="shared" si="982"/>
        <v>52</v>
      </c>
      <c r="K20401" s="73" t="s">
        <v>9915</v>
      </c>
      <c r="L20401" s="73" t="s">
        <v>9892</v>
      </c>
      <c r="M20401" s="74">
        <v>2</v>
      </c>
      <c r="N20401" s="74">
        <v>52</v>
      </c>
    </row>
    <row r="20402" spans="1:14">
      <c r="A20402" s="43" t="str">
        <f t="shared" si="980"/>
        <v>137131400110131025</v>
      </c>
      <c r="B20402" s="28">
        <f t="shared" si="981"/>
        <v>7</v>
      </c>
      <c r="C20402" s="28">
        <f t="shared" si="982"/>
        <v>3</v>
      </c>
      <c r="K20402" s="73" t="s">
        <v>9916</v>
      </c>
      <c r="L20402" s="73" t="s">
        <v>9892</v>
      </c>
      <c r="M20402" s="74">
        <v>4</v>
      </c>
      <c r="N20402" s="74">
        <v>3</v>
      </c>
    </row>
    <row r="20403" spans="1:14">
      <c r="A20403" s="43" t="str">
        <f t="shared" si="980"/>
        <v>137131400110131026</v>
      </c>
      <c r="B20403" s="28">
        <f t="shared" si="981"/>
        <v>33</v>
      </c>
      <c r="C20403" s="28">
        <f t="shared" si="982"/>
        <v>31</v>
      </c>
      <c r="K20403" s="73" t="s">
        <v>9917</v>
      </c>
      <c r="L20403" s="73" t="s">
        <v>9892</v>
      </c>
      <c r="M20403" s="74">
        <v>2</v>
      </c>
      <c r="N20403" s="74">
        <v>31</v>
      </c>
    </row>
    <row r="20404" spans="1:14">
      <c r="A20404" s="43" t="str">
        <f t="shared" si="980"/>
        <v>137131400110131027</v>
      </c>
      <c r="B20404" s="28">
        <f t="shared" si="981"/>
        <v>17</v>
      </c>
      <c r="C20404" s="28">
        <f t="shared" si="982"/>
        <v>11</v>
      </c>
      <c r="K20404" s="73" t="s">
        <v>9918</v>
      </c>
      <c r="L20404" s="73" t="s">
        <v>9892</v>
      </c>
      <c r="M20404" s="74">
        <v>6</v>
      </c>
      <c r="N20404" s="74">
        <v>11</v>
      </c>
    </row>
    <row r="20405" spans="1:14">
      <c r="A20405" s="43" t="str">
        <f t="shared" si="980"/>
        <v>137131400110131028</v>
      </c>
      <c r="B20405" s="28">
        <f t="shared" si="981"/>
        <v>20</v>
      </c>
      <c r="C20405" s="28">
        <f t="shared" si="982"/>
        <v>11</v>
      </c>
      <c r="K20405" s="73" t="s">
        <v>9919</v>
      </c>
      <c r="L20405" s="73" t="s">
        <v>9892</v>
      </c>
      <c r="M20405" s="74">
        <v>9</v>
      </c>
      <c r="N20405" s="74">
        <v>11</v>
      </c>
    </row>
    <row r="20406" spans="1:14">
      <c r="A20406" s="43" t="str">
        <f t="shared" si="980"/>
        <v>137131400110131029</v>
      </c>
      <c r="B20406" s="28">
        <f t="shared" si="981"/>
        <v>19</v>
      </c>
      <c r="C20406" s="28">
        <f t="shared" si="982"/>
        <v>16</v>
      </c>
      <c r="K20406" s="73" t="s">
        <v>9920</v>
      </c>
      <c r="L20406" s="73" t="s">
        <v>9892</v>
      </c>
      <c r="M20406" s="74">
        <v>3</v>
      </c>
      <c r="N20406" s="74">
        <v>16</v>
      </c>
    </row>
    <row r="20407" spans="1:14">
      <c r="A20407" s="43" t="str">
        <f t="shared" si="980"/>
        <v>137131400110131030</v>
      </c>
      <c r="B20407" s="28">
        <f t="shared" si="981"/>
        <v>5</v>
      </c>
      <c r="C20407" s="28">
        <f t="shared" si="982"/>
        <v>3</v>
      </c>
      <c r="K20407" s="73" t="s">
        <v>9921</v>
      </c>
      <c r="L20407" s="73" t="s">
        <v>9892</v>
      </c>
      <c r="M20407" s="74">
        <v>2</v>
      </c>
      <c r="N20407" s="74">
        <v>3</v>
      </c>
    </row>
    <row r="20408" spans="1:14">
      <c r="A20408" s="43" t="str">
        <f t="shared" si="980"/>
        <v>137132400110132001</v>
      </c>
      <c r="B20408" s="28">
        <f t="shared" si="981"/>
        <v>9</v>
      </c>
      <c r="C20408" s="28">
        <f t="shared" si="982"/>
        <v>4</v>
      </c>
      <c r="K20408" s="73" t="s">
        <v>9922</v>
      </c>
      <c r="L20408" s="73" t="s">
        <v>9923</v>
      </c>
      <c r="M20408" s="74">
        <v>5</v>
      </c>
      <c r="N20408" s="74">
        <v>4</v>
      </c>
    </row>
    <row r="20409" spans="1:14">
      <c r="A20409" s="43" t="str">
        <f t="shared" si="980"/>
        <v>137132400110132002</v>
      </c>
      <c r="B20409" s="28">
        <f t="shared" si="981"/>
        <v>11</v>
      </c>
      <c r="C20409" s="28">
        <f t="shared" si="982"/>
        <v>3</v>
      </c>
      <c r="K20409" s="73" t="s">
        <v>9924</v>
      </c>
      <c r="L20409" s="73" t="s">
        <v>9923</v>
      </c>
      <c r="M20409" s="74">
        <v>8</v>
      </c>
      <c r="N20409" s="74">
        <v>3</v>
      </c>
    </row>
    <row r="20410" spans="1:14">
      <c r="A20410" s="43" t="str">
        <f t="shared" si="980"/>
        <v>137132400110132003</v>
      </c>
      <c r="B20410" s="28">
        <f t="shared" si="981"/>
        <v>153</v>
      </c>
      <c r="C20410" s="28">
        <f t="shared" si="982"/>
        <v>40</v>
      </c>
      <c r="K20410" s="73" t="s">
        <v>9925</v>
      </c>
      <c r="L20410" s="73" t="s">
        <v>9923</v>
      </c>
      <c r="M20410" s="74">
        <v>113</v>
      </c>
      <c r="N20410" s="74">
        <v>40</v>
      </c>
    </row>
    <row r="20411" spans="1:14">
      <c r="A20411" s="43" t="str">
        <f t="shared" si="980"/>
        <v>137132400110132004</v>
      </c>
      <c r="B20411" s="28">
        <f t="shared" si="981"/>
        <v>11</v>
      </c>
      <c r="C20411" s="28">
        <f t="shared" si="982"/>
        <v>1</v>
      </c>
      <c r="K20411" s="73" t="s">
        <v>9926</v>
      </c>
      <c r="L20411" s="73" t="s">
        <v>9923</v>
      </c>
      <c r="M20411" s="74">
        <v>10</v>
      </c>
      <c r="N20411" s="74">
        <v>1</v>
      </c>
    </row>
    <row r="20412" spans="1:14">
      <c r="A20412" s="43" t="str">
        <f t="shared" si="980"/>
        <v>137132400110132005</v>
      </c>
      <c r="B20412" s="28">
        <f t="shared" si="981"/>
        <v>93</v>
      </c>
      <c r="C20412" s="28">
        <f t="shared" si="982"/>
        <v>23</v>
      </c>
      <c r="K20412" s="73" t="s">
        <v>9927</v>
      </c>
      <c r="L20412" s="73" t="s">
        <v>9923</v>
      </c>
      <c r="M20412" s="74">
        <v>70</v>
      </c>
      <c r="N20412" s="74">
        <v>23</v>
      </c>
    </row>
    <row r="20413" spans="1:14">
      <c r="A20413" s="43" t="str">
        <f t="shared" si="980"/>
        <v>138000400110002001</v>
      </c>
      <c r="B20413" s="28">
        <f t="shared" si="981"/>
        <v>229</v>
      </c>
      <c r="C20413" s="28">
        <f t="shared" si="982"/>
        <v>143</v>
      </c>
      <c r="K20413" s="73" t="s">
        <v>8841</v>
      </c>
      <c r="L20413" s="73" t="s">
        <v>9928</v>
      </c>
      <c r="M20413" s="74">
        <v>86</v>
      </c>
      <c r="N20413" s="74">
        <v>143</v>
      </c>
    </row>
    <row r="20414" spans="1:14">
      <c r="A20414" s="43" t="str">
        <f t="shared" si="980"/>
        <v>138000400110002002</v>
      </c>
      <c r="B20414" s="28">
        <f t="shared" si="981"/>
        <v>40</v>
      </c>
      <c r="C20414" s="28">
        <f t="shared" si="982"/>
        <v>26</v>
      </c>
      <c r="K20414" s="73" t="s">
        <v>8778</v>
      </c>
      <c r="L20414" s="73" t="s">
        <v>9928</v>
      </c>
      <c r="M20414" s="74">
        <v>14</v>
      </c>
      <c r="N20414" s="74">
        <v>26</v>
      </c>
    </row>
    <row r="20415" spans="1:14">
      <c r="A20415" s="43" t="str">
        <f t="shared" si="980"/>
        <v>138000400110002003</v>
      </c>
      <c r="B20415" s="28">
        <f t="shared" si="981"/>
        <v>1724</v>
      </c>
      <c r="C20415" s="28">
        <f t="shared" si="982"/>
        <v>1350</v>
      </c>
      <c r="K20415" s="73" t="s">
        <v>9019</v>
      </c>
      <c r="L20415" s="73" t="s">
        <v>9928</v>
      </c>
      <c r="M20415" s="74">
        <v>374</v>
      </c>
      <c r="N20415" s="74">
        <v>1350</v>
      </c>
    </row>
    <row r="20416" spans="1:14">
      <c r="A20416" s="43" t="str">
        <f t="shared" si="980"/>
        <v>138000400110002004</v>
      </c>
      <c r="B20416" s="28">
        <f t="shared" si="981"/>
        <v>10</v>
      </c>
      <c r="C20416" s="28">
        <f t="shared" si="982"/>
        <v>5</v>
      </c>
      <c r="K20416" s="73" t="s">
        <v>8803</v>
      </c>
      <c r="L20416" s="73" t="s">
        <v>9928</v>
      </c>
      <c r="M20416" s="74">
        <v>5</v>
      </c>
      <c r="N20416" s="74">
        <v>5</v>
      </c>
    </row>
    <row r="20417" spans="1:14">
      <c r="A20417" s="43" t="str">
        <f t="shared" si="980"/>
        <v>138000400110002005</v>
      </c>
      <c r="B20417" s="28">
        <f t="shared" si="981"/>
        <v>14</v>
      </c>
      <c r="C20417" s="28">
        <f t="shared" si="982"/>
        <v>8</v>
      </c>
      <c r="K20417" s="73" t="s">
        <v>8804</v>
      </c>
      <c r="L20417" s="73" t="s">
        <v>9928</v>
      </c>
      <c r="M20417" s="74">
        <v>6</v>
      </c>
      <c r="N20417" s="74">
        <v>8</v>
      </c>
    </row>
    <row r="20418" spans="1:14">
      <c r="A20418" s="43" t="str">
        <f t="shared" si="980"/>
        <v>138000400110002006</v>
      </c>
      <c r="B20418" s="28">
        <f t="shared" si="981"/>
        <v>11</v>
      </c>
      <c r="C20418" s="28">
        <f t="shared" si="982"/>
        <v>7</v>
      </c>
      <c r="K20418" s="73" t="s">
        <v>8805</v>
      </c>
      <c r="L20418" s="73" t="s">
        <v>9928</v>
      </c>
      <c r="M20418" s="74">
        <v>4</v>
      </c>
      <c r="N20418" s="74">
        <v>7</v>
      </c>
    </row>
    <row r="20419" spans="1:14">
      <c r="A20419" s="43" t="str">
        <f t="shared" si="980"/>
        <v>138000400110002007</v>
      </c>
      <c r="B20419" s="28">
        <f t="shared" si="981"/>
        <v>39</v>
      </c>
      <c r="C20419" s="28">
        <f t="shared" si="982"/>
        <v>30</v>
      </c>
      <c r="K20419" s="73" t="s">
        <v>9020</v>
      </c>
      <c r="L20419" s="73" t="s">
        <v>9928</v>
      </c>
      <c r="M20419" s="74">
        <v>9</v>
      </c>
      <c r="N20419" s="74">
        <v>30</v>
      </c>
    </row>
    <row r="20420" spans="1:14">
      <c r="A20420" s="43" t="str">
        <f t="shared" si="980"/>
        <v>138000400110002008</v>
      </c>
      <c r="B20420" s="28">
        <f t="shared" si="981"/>
        <v>81</v>
      </c>
      <c r="C20420" s="28">
        <f t="shared" si="982"/>
        <v>62</v>
      </c>
      <c r="K20420" s="73" t="s">
        <v>9021</v>
      </c>
      <c r="L20420" s="73" t="s">
        <v>9928</v>
      </c>
      <c r="M20420" s="74">
        <v>19</v>
      </c>
      <c r="N20420" s="74">
        <v>62</v>
      </c>
    </row>
    <row r="20421" spans="1:14">
      <c r="A20421" s="43" t="str">
        <f t="shared" si="980"/>
        <v>138000400110007031</v>
      </c>
      <c r="B20421" s="28">
        <f t="shared" si="981"/>
        <v>47</v>
      </c>
      <c r="C20421" s="28">
        <f t="shared" si="982"/>
        <v>36</v>
      </c>
      <c r="K20421" s="73" t="s">
        <v>9929</v>
      </c>
      <c r="L20421" s="73" t="s">
        <v>9928</v>
      </c>
      <c r="M20421" s="74">
        <v>11</v>
      </c>
      <c r="N20421" s="74">
        <v>36</v>
      </c>
    </row>
    <row r="20422" spans="1:14">
      <c r="A20422" s="43" t="str">
        <f t="shared" ref="A20422:A20485" si="983">L20422&amp;K20422</f>
        <v>138000400110007032</v>
      </c>
      <c r="B20422" s="28">
        <f t="shared" ref="B20422:B20485" si="984">M20422+N20422</f>
        <v>61</v>
      </c>
      <c r="C20422" s="28">
        <f t="shared" ref="C20422:C20485" si="985">N20422</f>
        <v>61</v>
      </c>
      <c r="K20422" s="73" t="s">
        <v>9930</v>
      </c>
      <c r="L20422" s="73" t="s">
        <v>9928</v>
      </c>
      <c r="M20422" s="74">
        <v>0</v>
      </c>
      <c r="N20422" s="74">
        <v>61</v>
      </c>
    </row>
    <row r="20423" spans="1:14">
      <c r="A20423" s="43" t="str">
        <f t="shared" si="983"/>
        <v>138000400110007033</v>
      </c>
      <c r="B20423" s="28">
        <f t="shared" si="984"/>
        <v>105</v>
      </c>
      <c r="C20423" s="28">
        <f t="shared" si="985"/>
        <v>79</v>
      </c>
      <c r="K20423" s="73" t="s">
        <v>9931</v>
      </c>
      <c r="L20423" s="73" t="s">
        <v>9928</v>
      </c>
      <c r="M20423" s="74">
        <v>26</v>
      </c>
      <c r="N20423" s="74">
        <v>79</v>
      </c>
    </row>
    <row r="20424" spans="1:14">
      <c r="A20424" s="43" t="str">
        <f t="shared" si="983"/>
        <v>138000400110008001</v>
      </c>
      <c r="B20424" s="28">
        <f t="shared" si="984"/>
        <v>124</v>
      </c>
      <c r="C20424" s="28">
        <f t="shared" si="985"/>
        <v>123</v>
      </c>
      <c r="K20424" s="73" t="s">
        <v>8779</v>
      </c>
      <c r="L20424" s="73" t="s">
        <v>9928</v>
      </c>
      <c r="M20424" s="74">
        <v>1</v>
      </c>
      <c r="N20424" s="74">
        <v>123</v>
      </c>
    </row>
    <row r="20425" spans="1:14">
      <c r="A20425" s="43" t="str">
        <f t="shared" si="983"/>
        <v>138000400110009001</v>
      </c>
      <c r="B20425" s="28">
        <f t="shared" si="984"/>
        <v>26</v>
      </c>
      <c r="C20425" s="28">
        <f t="shared" si="985"/>
        <v>24</v>
      </c>
      <c r="K20425" s="73" t="s">
        <v>8954</v>
      </c>
      <c r="L20425" s="73" t="s">
        <v>9928</v>
      </c>
      <c r="M20425" s="74">
        <v>2</v>
      </c>
      <c r="N20425" s="74">
        <v>24</v>
      </c>
    </row>
    <row r="20426" spans="1:14">
      <c r="A20426" s="43" t="str">
        <f t="shared" si="983"/>
        <v>138000400110009002</v>
      </c>
      <c r="B20426" s="28">
        <f t="shared" si="984"/>
        <v>26</v>
      </c>
      <c r="C20426" s="28">
        <f t="shared" si="985"/>
        <v>26</v>
      </c>
      <c r="K20426" s="73" t="s">
        <v>8955</v>
      </c>
      <c r="L20426" s="73" t="s">
        <v>9928</v>
      </c>
      <c r="M20426" s="74">
        <v>0</v>
      </c>
      <c r="N20426" s="74">
        <v>26</v>
      </c>
    </row>
    <row r="20427" spans="1:14">
      <c r="A20427" s="43" t="str">
        <f t="shared" si="983"/>
        <v>138000400110010001</v>
      </c>
      <c r="B20427" s="28">
        <f t="shared" si="984"/>
        <v>50</v>
      </c>
      <c r="C20427" s="28">
        <f t="shared" si="985"/>
        <v>50</v>
      </c>
      <c r="K20427" s="73" t="s">
        <v>8958</v>
      </c>
      <c r="L20427" s="73" t="s">
        <v>9928</v>
      </c>
      <c r="M20427" s="74">
        <v>0</v>
      </c>
      <c r="N20427" s="74">
        <v>50</v>
      </c>
    </row>
    <row r="20428" spans="1:14">
      <c r="A20428" s="43" t="str">
        <f t="shared" si="983"/>
        <v>138000400110011001</v>
      </c>
      <c r="B20428" s="28">
        <f t="shared" si="984"/>
        <v>889</v>
      </c>
      <c r="C20428" s="28">
        <f t="shared" si="985"/>
        <v>889</v>
      </c>
      <c r="K20428" s="73" t="s">
        <v>9932</v>
      </c>
      <c r="L20428" s="73" t="s">
        <v>9928</v>
      </c>
      <c r="M20428" s="74">
        <v>0</v>
      </c>
      <c r="N20428" s="74">
        <v>889</v>
      </c>
    </row>
    <row r="20429" spans="1:14">
      <c r="A20429" s="43" t="str">
        <f t="shared" si="983"/>
        <v>138000400110011002</v>
      </c>
      <c r="B20429" s="28">
        <f t="shared" si="984"/>
        <v>460</v>
      </c>
      <c r="C20429" s="28">
        <f t="shared" si="985"/>
        <v>404</v>
      </c>
      <c r="K20429" s="73" t="s">
        <v>9933</v>
      </c>
      <c r="L20429" s="73" t="s">
        <v>9928</v>
      </c>
      <c r="M20429" s="74">
        <v>56</v>
      </c>
      <c r="N20429" s="74">
        <v>404</v>
      </c>
    </row>
    <row r="20430" spans="1:14">
      <c r="A20430" s="43" t="str">
        <f t="shared" si="983"/>
        <v>138000400110012001</v>
      </c>
      <c r="B20430" s="28">
        <f t="shared" si="984"/>
        <v>45</v>
      </c>
      <c r="C20430" s="28">
        <f t="shared" si="985"/>
        <v>42</v>
      </c>
      <c r="K20430" s="73" t="s">
        <v>9014</v>
      </c>
      <c r="L20430" s="73" t="s">
        <v>9928</v>
      </c>
      <c r="M20430" s="74">
        <v>3</v>
      </c>
      <c r="N20430" s="74">
        <v>42</v>
      </c>
    </row>
    <row r="20431" spans="1:14">
      <c r="A20431" s="43" t="str">
        <f t="shared" si="983"/>
        <v>138000400110012002</v>
      </c>
      <c r="B20431" s="28">
        <f t="shared" si="984"/>
        <v>32</v>
      </c>
      <c r="C20431" s="28">
        <f t="shared" si="985"/>
        <v>25</v>
      </c>
      <c r="K20431" s="73" t="s">
        <v>9934</v>
      </c>
      <c r="L20431" s="73" t="s">
        <v>9928</v>
      </c>
      <c r="M20431" s="74">
        <v>7</v>
      </c>
      <c r="N20431" s="74">
        <v>25</v>
      </c>
    </row>
    <row r="20432" spans="1:14">
      <c r="A20432" s="43" t="str">
        <f t="shared" si="983"/>
        <v>138000400110013001</v>
      </c>
      <c r="B20432" s="28">
        <f t="shared" si="984"/>
        <v>59</v>
      </c>
      <c r="C20432" s="28">
        <f t="shared" si="985"/>
        <v>59</v>
      </c>
      <c r="K20432" s="73" t="s">
        <v>9935</v>
      </c>
      <c r="L20432" s="73" t="s">
        <v>9928</v>
      </c>
      <c r="M20432" s="74">
        <v>0</v>
      </c>
      <c r="N20432" s="74">
        <v>59</v>
      </c>
    </row>
    <row r="20433" spans="1:14">
      <c r="A20433" s="43" t="str">
        <f t="shared" si="983"/>
        <v>138000400110013002</v>
      </c>
      <c r="B20433" s="28">
        <f t="shared" si="984"/>
        <v>183</v>
      </c>
      <c r="C20433" s="28">
        <f t="shared" si="985"/>
        <v>125</v>
      </c>
      <c r="K20433" s="73" t="s">
        <v>9015</v>
      </c>
      <c r="L20433" s="73" t="s">
        <v>9928</v>
      </c>
      <c r="M20433" s="74">
        <v>58</v>
      </c>
      <c r="N20433" s="74">
        <v>125</v>
      </c>
    </row>
    <row r="20434" spans="1:14">
      <c r="A20434" s="43" t="str">
        <f t="shared" si="983"/>
        <v>138000400110014001</v>
      </c>
      <c r="B20434" s="28">
        <f t="shared" si="984"/>
        <v>196</v>
      </c>
      <c r="C20434" s="28">
        <f t="shared" si="985"/>
        <v>156</v>
      </c>
      <c r="K20434" s="73" t="s">
        <v>9936</v>
      </c>
      <c r="L20434" s="73" t="s">
        <v>9928</v>
      </c>
      <c r="M20434" s="74">
        <v>40</v>
      </c>
      <c r="N20434" s="74">
        <v>156</v>
      </c>
    </row>
    <row r="20435" spans="1:14">
      <c r="A20435" s="43" t="str">
        <f t="shared" si="983"/>
        <v>138000400110014002</v>
      </c>
      <c r="B20435" s="28">
        <f t="shared" si="984"/>
        <v>333</v>
      </c>
      <c r="C20435" s="28">
        <f t="shared" si="985"/>
        <v>262</v>
      </c>
      <c r="K20435" s="73" t="s">
        <v>9937</v>
      </c>
      <c r="L20435" s="73" t="s">
        <v>9928</v>
      </c>
      <c r="M20435" s="74">
        <v>71</v>
      </c>
      <c r="N20435" s="74">
        <v>262</v>
      </c>
    </row>
    <row r="20436" spans="1:14">
      <c r="A20436" s="43" t="str">
        <f t="shared" si="983"/>
        <v>138000400110015001</v>
      </c>
      <c r="B20436" s="28">
        <f t="shared" si="984"/>
        <v>42</v>
      </c>
      <c r="C20436" s="28">
        <f t="shared" si="985"/>
        <v>20</v>
      </c>
      <c r="K20436" s="73" t="s">
        <v>9938</v>
      </c>
      <c r="L20436" s="73" t="s">
        <v>9928</v>
      </c>
      <c r="M20436" s="74">
        <v>22</v>
      </c>
      <c r="N20436" s="74">
        <v>20</v>
      </c>
    </row>
    <row r="20437" spans="1:14">
      <c r="A20437" s="43" t="str">
        <f t="shared" si="983"/>
        <v>138000400110016001</v>
      </c>
      <c r="B20437" s="28">
        <f t="shared" si="984"/>
        <v>592</v>
      </c>
      <c r="C20437" s="28">
        <f t="shared" si="985"/>
        <v>287</v>
      </c>
      <c r="K20437" s="73" t="s">
        <v>9939</v>
      </c>
      <c r="L20437" s="73" t="s">
        <v>9928</v>
      </c>
      <c r="M20437" s="74">
        <v>305</v>
      </c>
      <c r="N20437" s="74">
        <v>287</v>
      </c>
    </row>
    <row r="20438" spans="1:14">
      <c r="A20438" s="43" t="str">
        <f t="shared" si="983"/>
        <v>138000400110017001</v>
      </c>
      <c r="B20438" s="28">
        <f t="shared" si="984"/>
        <v>40</v>
      </c>
      <c r="C20438" s="28">
        <f t="shared" si="985"/>
        <v>37</v>
      </c>
      <c r="K20438" s="73" t="s">
        <v>9940</v>
      </c>
      <c r="L20438" s="73" t="s">
        <v>9928</v>
      </c>
      <c r="M20438" s="74">
        <v>3</v>
      </c>
      <c r="N20438" s="74">
        <v>37</v>
      </c>
    </row>
    <row r="20439" spans="1:14">
      <c r="A20439" s="43" t="str">
        <f t="shared" si="983"/>
        <v>138000400110017002</v>
      </c>
      <c r="B20439" s="28">
        <f t="shared" si="984"/>
        <v>8</v>
      </c>
      <c r="C20439" s="28">
        <f t="shared" si="985"/>
        <v>6</v>
      </c>
      <c r="K20439" s="73" t="s">
        <v>9941</v>
      </c>
      <c r="L20439" s="73" t="s">
        <v>9928</v>
      </c>
      <c r="M20439" s="74">
        <v>2</v>
      </c>
      <c r="N20439" s="74">
        <v>6</v>
      </c>
    </row>
    <row r="20440" spans="1:14">
      <c r="A20440" s="43" t="str">
        <f t="shared" si="983"/>
        <v>138000400110018001</v>
      </c>
      <c r="B20440" s="28">
        <f t="shared" si="984"/>
        <v>14</v>
      </c>
      <c r="C20440" s="28">
        <f t="shared" si="985"/>
        <v>14</v>
      </c>
      <c r="K20440" s="73" t="s">
        <v>9942</v>
      </c>
      <c r="L20440" s="73" t="s">
        <v>9928</v>
      </c>
      <c r="M20440" s="74">
        <v>0</v>
      </c>
      <c r="N20440" s="74">
        <v>14</v>
      </c>
    </row>
    <row r="20441" spans="1:14">
      <c r="A20441" s="43" t="str">
        <f t="shared" si="983"/>
        <v>142000400110005001</v>
      </c>
      <c r="B20441" s="28">
        <f t="shared" si="984"/>
        <v>128</v>
      </c>
      <c r="C20441" s="28">
        <f t="shared" si="985"/>
        <v>127</v>
      </c>
      <c r="K20441" s="73" t="s">
        <v>8844</v>
      </c>
      <c r="L20441" s="73" t="s">
        <v>907</v>
      </c>
      <c r="M20441" s="74">
        <v>1</v>
      </c>
      <c r="N20441" s="74">
        <v>127</v>
      </c>
    </row>
    <row r="20442" spans="1:14">
      <c r="A20442" s="43" t="str">
        <f t="shared" si="983"/>
        <v>148000400110001001</v>
      </c>
      <c r="B20442" s="28">
        <f t="shared" si="984"/>
        <v>41</v>
      </c>
      <c r="C20442" s="28">
        <f t="shared" si="985"/>
        <v>20</v>
      </c>
      <c r="K20442" s="73" t="s">
        <v>8839</v>
      </c>
      <c r="L20442" s="73" t="s">
        <v>9943</v>
      </c>
      <c r="M20442" s="74">
        <v>21</v>
      </c>
      <c r="N20442" s="74">
        <v>20</v>
      </c>
    </row>
    <row r="20443" spans="1:14">
      <c r="A20443" s="43" t="str">
        <f t="shared" si="983"/>
        <v>148000400110001002</v>
      </c>
      <c r="B20443" s="28">
        <f t="shared" si="984"/>
        <v>69</v>
      </c>
      <c r="C20443" s="28">
        <f t="shared" si="985"/>
        <v>56</v>
      </c>
      <c r="K20443" s="73" t="s">
        <v>9944</v>
      </c>
      <c r="L20443" s="73" t="s">
        <v>9943</v>
      </c>
      <c r="M20443" s="74">
        <v>13</v>
      </c>
      <c r="N20443" s="74">
        <v>56</v>
      </c>
    </row>
    <row r="20444" spans="1:14">
      <c r="A20444" s="43" t="str">
        <f t="shared" si="983"/>
        <v>148000400110002001</v>
      </c>
      <c r="B20444" s="28">
        <f t="shared" si="984"/>
        <v>8</v>
      </c>
      <c r="C20444" s="28">
        <f t="shared" si="985"/>
        <v>4</v>
      </c>
      <c r="K20444" s="73" t="s">
        <v>8841</v>
      </c>
      <c r="L20444" s="73" t="s">
        <v>9943</v>
      </c>
      <c r="M20444" s="74">
        <v>4</v>
      </c>
      <c r="N20444" s="74">
        <v>4</v>
      </c>
    </row>
    <row r="20445" spans="1:14">
      <c r="A20445" s="43" t="str">
        <f t="shared" si="983"/>
        <v>148000400110003001</v>
      </c>
      <c r="B20445" s="28">
        <f t="shared" si="984"/>
        <v>82</v>
      </c>
      <c r="C20445" s="28">
        <f t="shared" si="985"/>
        <v>54</v>
      </c>
      <c r="K20445" s="73" t="s">
        <v>8842</v>
      </c>
      <c r="L20445" s="73" t="s">
        <v>9943</v>
      </c>
      <c r="M20445" s="74">
        <v>28</v>
      </c>
      <c r="N20445" s="74">
        <v>54</v>
      </c>
    </row>
    <row r="20446" spans="1:14">
      <c r="A20446" s="43" t="str">
        <f t="shared" si="983"/>
        <v>148000400110004001</v>
      </c>
      <c r="B20446" s="28">
        <f t="shared" si="984"/>
        <v>71</v>
      </c>
      <c r="C20446" s="28">
        <f t="shared" si="985"/>
        <v>45</v>
      </c>
      <c r="K20446" s="73" t="s">
        <v>8843</v>
      </c>
      <c r="L20446" s="73" t="s">
        <v>9943</v>
      </c>
      <c r="M20446" s="74">
        <v>26</v>
      </c>
      <c r="N20446" s="74">
        <v>45</v>
      </c>
    </row>
    <row r="20447" spans="1:14">
      <c r="A20447" s="43" t="str">
        <f t="shared" si="983"/>
        <v>148000400110005001</v>
      </c>
      <c r="B20447" s="28">
        <f t="shared" si="984"/>
        <v>15</v>
      </c>
      <c r="C20447" s="28">
        <f t="shared" si="985"/>
        <v>15</v>
      </c>
      <c r="K20447" s="73" t="s">
        <v>8844</v>
      </c>
      <c r="L20447" s="73" t="s">
        <v>9943</v>
      </c>
      <c r="M20447" s="74">
        <v>0</v>
      </c>
      <c r="N20447" s="74">
        <v>15</v>
      </c>
    </row>
    <row r="20448" spans="1:14">
      <c r="A20448" s="43" t="str">
        <f t="shared" si="983"/>
        <v>148000400110006001</v>
      </c>
      <c r="B20448" s="28">
        <f t="shared" si="984"/>
        <v>16</v>
      </c>
      <c r="C20448" s="28">
        <f t="shared" si="985"/>
        <v>15</v>
      </c>
      <c r="K20448" s="73" t="s">
        <v>8845</v>
      </c>
      <c r="L20448" s="73" t="s">
        <v>9943</v>
      </c>
      <c r="M20448" s="74">
        <v>1</v>
      </c>
      <c r="N20448" s="74">
        <v>15</v>
      </c>
    </row>
    <row r="20449" spans="1:14">
      <c r="A20449" s="43" t="str">
        <f t="shared" si="983"/>
        <v>148000400110008001</v>
      </c>
      <c r="B20449" s="28">
        <f t="shared" si="984"/>
        <v>48</v>
      </c>
      <c r="C20449" s="28">
        <f t="shared" si="985"/>
        <v>29</v>
      </c>
      <c r="K20449" s="73" t="s">
        <v>8779</v>
      </c>
      <c r="L20449" s="73" t="s">
        <v>9943</v>
      </c>
      <c r="M20449" s="74">
        <v>19</v>
      </c>
      <c r="N20449" s="74">
        <v>29</v>
      </c>
    </row>
    <row r="20450" spans="1:14">
      <c r="A20450" s="43" t="str">
        <f t="shared" si="983"/>
        <v>150000400110003001</v>
      </c>
      <c r="B20450" s="28">
        <f t="shared" si="984"/>
        <v>8</v>
      </c>
      <c r="C20450" s="28">
        <f t="shared" si="985"/>
        <v>7</v>
      </c>
      <c r="K20450" s="73" t="s">
        <v>8842</v>
      </c>
      <c r="L20450" s="73" t="s">
        <v>9945</v>
      </c>
      <c r="M20450" s="74">
        <v>1</v>
      </c>
      <c r="N20450" s="74">
        <v>7</v>
      </c>
    </row>
    <row r="20451" spans="1:14">
      <c r="A20451" s="43" t="str">
        <f t="shared" si="983"/>
        <v>150000400110007001</v>
      </c>
      <c r="B20451" s="28">
        <f t="shared" si="984"/>
        <v>17</v>
      </c>
      <c r="C20451" s="28">
        <f t="shared" si="985"/>
        <v>14</v>
      </c>
      <c r="K20451" s="73" t="s">
        <v>8846</v>
      </c>
      <c r="L20451" s="73" t="s">
        <v>9945</v>
      </c>
      <c r="M20451" s="74">
        <v>3</v>
      </c>
      <c r="N20451" s="74">
        <v>14</v>
      </c>
    </row>
    <row r="20452" spans="1:14">
      <c r="A20452" s="43" t="str">
        <f t="shared" si="983"/>
        <v>150000400110007002</v>
      </c>
      <c r="B20452" s="28">
        <f t="shared" si="984"/>
        <v>46</v>
      </c>
      <c r="C20452" s="28">
        <f t="shared" si="985"/>
        <v>44</v>
      </c>
      <c r="K20452" s="73" t="s">
        <v>8948</v>
      </c>
      <c r="L20452" s="73" t="s">
        <v>9945</v>
      </c>
      <c r="M20452" s="74">
        <v>2</v>
      </c>
      <c r="N20452" s="74">
        <v>44</v>
      </c>
    </row>
    <row r="20453" spans="1:14">
      <c r="A20453" s="43" t="str">
        <f t="shared" si="983"/>
        <v>150000400110010001</v>
      </c>
      <c r="B20453" s="28">
        <f t="shared" si="984"/>
        <v>26</v>
      </c>
      <c r="C20453" s="28">
        <f t="shared" si="985"/>
        <v>21</v>
      </c>
      <c r="K20453" s="73" t="s">
        <v>8958</v>
      </c>
      <c r="L20453" s="73" t="s">
        <v>9945</v>
      </c>
      <c r="M20453" s="74">
        <v>5</v>
      </c>
      <c r="N20453" s="74">
        <v>21</v>
      </c>
    </row>
    <row r="20454" spans="1:14">
      <c r="A20454" s="43" t="str">
        <f t="shared" si="983"/>
        <v>150101400110100001</v>
      </c>
      <c r="B20454" s="28">
        <f t="shared" si="984"/>
        <v>14</v>
      </c>
      <c r="C20454" s="28">
        <f t="shared" si="985"/>
        <v>13</v>
      </c>
      <c r="K20454" s="73" t="s">
        <v>9946</v>
      </c>
      <c r="L20454" s="73" t="s">
        <v>9947</v>
      </c>
      <c r="M20454" s="74">
        <v>1</v>
      </c>
      <c r="N20454" s="74">
        <v>13</v>
      </c>
    </row>
    <row r="20455" spans="1:14">
      <c r="A20455" s="43" t="str">
        <f t="shared" si="983"/>
        <v>150101400110112002</v>
      </c>
      <c r="B20455" s="28">
        <f t="shared" si="984"/>
        <v>21</v>
      </c>
      <c r="C20455" s="28">
        <f t="shared" si="985"/>
        <v>21</v>
      </c>
      <c r="K20455" s="73" t="s">
        <v>9363</v>
      </c>
      <c r="L20455" s="73" t="s">
        <v>9947</v>
      </c>
      <c r="M20455" s="74">
        <v>0</v>
      </c>
      <c r="N20455" s="74">
        <v>21</v>
      </c>
    </row>
    <row r="20456" spans="1:14">
      <c r="A20456" s="43" t="str">
        <f t="shared" si="983"/>
        <v>150102400110101002</v>
      </c>
      <c r="B20456" s="28">
        <f t="shared" si="984"/>
        <v>8</v>
      </c>
      <c r="C20456" s="28">
        <f t="shared" si="985"/>
        <v>7</v>
      </c>
      <c r="K20456" s="73" t="s">
        <v>8850</v>
      </c>
      <c r="L20456" s="73" t="s">
        <v>9948</v>
      </c>
      <c r="M20456" s="74">
        <v>1</v>
      </c>
      <c r="N20456" s="74">
        <v>7</v>
      </c>
    </row>
    <row r="20457" spans="1:14">
      <c r="A20457" s="43" t="str">
        <f t="shared" si="983"/>
        <v>150102400110402001</v>
      </c>
      <c r="B20457" s="28">
        <f t="shared" si="984"/>
        <v>17</v>
      </c>
      <c r="C20457" s="28">
        <f t="shared" si="985"/>
        <v>8</v>
      </c>
      <c r="K20457" s="73" t="s">
        <v>9949</v>
      </c>
      <c r="L20457" s="73" t="s">
        <v>9948</v>
      </c>
      <c r="M20457" s="74">
        <v>9</v>
      </c>
      <c r="N20457" s="74">
        <v>8</v>
      </c>
    </row>
    <row r="20458" spans="1:14">
      <c r="A20458" s="43" t="str">
        <f t="shared" si="983"/>
        <v>150102400110402002</v>
      </c>
      <c r="B20458" s="28">
        <f t="shared" si="984"/>
        <v>8</v>
      </c>
      <c r="C20458" s="28">
        <f t="shared" si="985"/>
        <v>8</v>
      </c>
      <c r="K20458" s="73" t="s">
        <v>9950</v>
      </c>
      <c r="L20458" s="73" t="s">
        <v>9948</v>
      </c>
      <c r="M20458" s="74">
        <v>0</v>
      </c>
      <c r="N20458" s="74">
        <v>8</v>
      </c>
    </row>
    <row r="20459" spans="1:14">
      <c r="A20459" s="43" t="str">
        <f t="shared" si="983"/>
        <v>150102400110402003</v>
      </c>
      <c r="B20459" s="28">
        <f t="shared" si="984"/>
        <v>1</v>
      </c>
      <c r="C20459" s="28">
        <f t="shared" si="985"/>
        <v>1</v>
      </c>
      <c r="K20459" s="73" t="s">
        <v>9951</v>
      </c>
      <c r="L20459" s="73" t="s">
        <v>9948</v>
      </c>
      <c r="M20459" s="74">
        <v>0</v>
      </c>
      <c r="N20459" s="74">
        <v>1</v>
      </c>
    </row>
    <row r="20460" spans="1:14">
      <c r="A20460" s="43" t="str">
        <f t="shared" si="983"/>
        <v>150102400110402004</v>
      </c>
      <c r="B20460" s="28">
        <f t="shared" si="984"/>
        <v>1</v>
      </c>
      <c r="C20460" s="28">
        <f t="shared" si="985"/>
        <v>1</v>
      </c>
      <c r="K20460" s="73" t="s">
        <v>9952</v>
      </c>
      <c r="L20460" s="73" t="s">
        <v>9948</v>
      </c>
      <c r="M20460" s="74">
        <v>0</v>
      </c>
      <c r="N20460" s="74">
        <v>1</v>
      </c>
    </row>
    <row r="20461" spans="1:14">
      <c r="A20461" s="43" t="str">
        <f t="shared" si="983"/>
        <v>150102400110402005</v>
      </c>
      <c r="B20461" s="28">
        <f t="shared" si="984"/>
        <v>20</v>
      </c>
      <c r="C20461" s="28">
        <f t="shared" si="985"/>
        <v>19</v>
      </c>
      <c r="K20461" s="73" t="s">
        <v>9953</v>
      </c>
      <c r="L20461" s="73" t="s">
        <v>9948</v>
      </c>
      <c r="M20461" s="74">
        <v>1</v>
      </c>
      <c r="N20461" s="74">
        <v>19</v>
      </c>
    </row>
    <row r="20462" spans="1:14">
      <c r="A20462" s="43" t="str">
        <f t="shared" si="983"/>
        <v>150103400110032001</v>
      </c>
      <c r="B20462" s="28">
        <f t="shared" si="984"/>
        <v>6</v>
      </c>
      <c r="C20462" s="28">
        <f t="shared" si="985"/>
        <v>6</v>
      </c>
      <c r="K20462" s="73" t="s">
        <v>9954</v>
      </c>
      <c r="L20462" s="73" t="s">
        <v>9955</v>
      </c>
      <c r="M20462" s="74">
        <v>0</v>
      </c>
      <c r="N20462" s="74">
        <v>6</v>
      </c>
    </row>
    <row r="20463" spans="1:14">
      <c r="A20463" s="43" t="str">
        <f t="shared" si="983"/>
        <v>150103400110071001</v>
      </c>
      <c r="B20463" s="28">
        <f t="shared" si="984"/>
        <v>118</v>
      </c>
      <c r="C20463" s="28">
        <f t="shared" si="985"/>
        <v>113</v>
      </c>
      <c r="K20463" s="73" t="s">
        <v>9956</v>
      </c>
      <c r="L20463" s="73" t="s">
        <v>9955</v>
      </c>
      <c r="M20463" s="74">
        <v>5</v>
      </c>
      <c r="N20463" s="74">
        <v>113</v>
      </c>
    </row>
    <row r="20464" spans="1:14">
      <c r="A20464" s="43" t="str">
        <f t="shared" si="983"/>
        <v>150103400110074001</v>
      </c>
      <c r="B20464" s="28">
        <f t="shared" si="984"/>
        <v>4</v>
      </c>
      <c r="C20464" s="28">
        <f t="shared" si="985"/>
        <v>3</v>
      </c>
      <c r="K20464" s="73" t="s">
        <v>9957</v>
      </c>
      <c r="L20464" s="73" t="s">
        <v>9955</v>
      </c>
      <c r="M20464" s="74">
        <v>1</v>
      </c>
      <c r="N20464" s="74">
        <v>3</v>
      </c>
    </row>
    <row r="20465" spans="1:14">
      <c r="A20465" s="43" t="str">
        <f t="shared" si="983"/>
        <v>150103400110111001</v>
      </c>
      <c r="B20465" s="28">
        <f t="shared" si="984"/>
        <v>121</v>
      </c>
      <c r="C20465" s="28">
        <f t="shared" si="985"/>
        <v>116</v>
      </c>
      <c r="K20465" s="73" t="s">
        <v>8834</v>
      </c>
      <c r="L20465" s="73" t="s">
        <v>9955</v>
      </c>
      <c r="M20465" s="74">
        <v>5</v>
      </c>
      <c r="N20465" s="74">
        <v>116</v>
      </c>
    </row>
    <row r="20466" spans="1:14">
      <c r="A20466" s="43" t="str">
        <f t="shared" si="983"/>
        <v>150103400149012001</v>
      </c>
      <c r="B20466" s="28">
        <f t="shared" si="984"/>
        <v>4</v>
      </c>
      <c r="C20466" s="28">
        <f t="shared" si="985"/>
        <v>4</v>
      </c>
      <c r="K20466" s="73" t="s">
        <v>9958</v>
      </c>
      <c r="L20466" s="73" t="s">
        <v>9955</v>
      </c>
      <c r="M20466" s="74">
        <v>0</v>
      </c>
      <c r="N20466" s="74">
        <v>4</v>
      </c>
    </row>
    <row r="20467" spans="1:14">
      <c r="A20467" s="43" t="str">
        <f t="shared" si="983"/>
        <v>150103400149015001</v>
      </c>
      <c r="B20467" s="28">
        <f t="shared" si="984"/>
        <v>3</v>
      </c>
      <c r="C20467" s="28">
        <f t="shared" si="985"/>
        <v>2</v>
      </c>
      <c r="K20467" s="73" t="s">
        <v>9959</v>
      </c>
      <c r="L20467" s="73" t="s">
        <v>9955</v>
      </c>
      <c r="M20467" s="74">
        <v>1</v>
      </c>
      <c r="N20467" s="74">
        <v>2</v>
      </c>
    </row>
    <row r="20468" spans="1:14">
      <c r="A20468" s="43" t="str">
        <f t="shared" si="983"/>
        <v>150103400149016001</v>
      </c>
      <c r="B20468" s="28">
        <f t="shared" si="984"/>
        <v>0</v>
      </c>
      <c r="C20468" s="28">
        <f t="shared" si="985"/>
        <v>0</v>
      </c>
      <c r="K20468" s="73" t="s">
        <v>9960</v>
      </c>
      <c r="L20468" s="73" t="s">
        <v>9955</v>
      </c>
      <c r="M20468" s="74">
        <v>0</v>
      </c>
      <c r="N20468" s="74">
        <v>0</v>
      </c>
    </row>
    <row r="20469" spans="1:14">
      <c r="A20469" s="43" t="str">
        <f t="shared" si="983"/>
        <v>150103400149023001</v>
      </c>
      <c r="B20469" s="28">
        <f t="shared" si="984"/>
        <v>0</v>
      </c>
      <c r="C20469" s="28">
        <f t="shared" si="985"/>
        <v>0</v>
      </c>
      <c r="K20469" s="73" t="s">
        <v>9961</v>
      </c>
      <c r="L20469" s="73" t="s">
        <v>9955</v>
      </c>
      <c r="M20469" s="74">
        <v>0</v>
      </c>
      <c r="N20469" s="74">
        <v>0</v>
      </c>
    </row>
    <row r="20470" spans="1:14">
      <c r="A20470" s="43" t="str">
        <f t="shared" si="983"/>
        <v>150103400149031001</v>
      </c>
      <c r="B20470" s="28">
        <f t="shared" si="984"/>
        <v>0</v>
      </c>
      <c r="C20470" s="28">
        <f t="shared" si="985"/>
        <v>0</v>
      </c>
      <c r="K20470" s="73" t="s">
        <v>9962</v>
      </c>
      <c r="L20470" s="73" t="s">
        <v>9955</v>
      </c>
      <c r="M20470" s="74">
        <v>0</v>
      </c>
      <c r="N20470" s="74">
        <v>0</v>
      </c>
    </row>
    <row r="20471" spans="1:14">
      <c r="A20471" s="43" t="str">
        <f t="shared" si="983"/>
        <v>150103400149033001</v>
      </c>
      <c r="B20471" s="28">
        <f t="shared" si="984"/>
        <v>0</v>
      </c>
      <c r="C20471" s="28">
        <f t="shared" si="985"/>
        <v>0</v>
      </c>
      <c r="K20471" s="73" t="s">
        <v>9963</v>
      </c>
      <c r="L20471" s="73" t="s">
        <v>9955</v>
      </c>
      <c r="M20471" s="74">
        <v>0</v>
      </c>
      <c r="N20471" s="74">
        <v>0</v>
      </c>
    </row>
    <row r="20472" spans="1:14">
      <c r="A20472" s="43" t="str">
        <f t="shared" si="983"/>
        <v>150103400149034001</v>
      </c>
      <c r="B20472" s="28">
        <f t="shared" si="984"/>
        <v>0</v>
      </c>
      <c r="C20472" s="28">
        <f t="shared" si="985"/>
        <v>0</v>
      </c>
      <c r="K20472" s="73" t="s">
        <v>9964</v>
      </c>
      <c r="L20472" s="73" t="s">
        <v>9955</v>
      </c>
      <c r="M20472" s="74">
        <v>0</v>
      </c>
      <c r="N20472" s="74">
        <v>0</v>
      </c>
    </row>
    <row r="20473" spans="1:14">
      <c r="A20473" s="43" t="str">
        <f t="shared" si="983"/>
        <v>150103400149035001</v>
      </c>
      <c r="B20473" s="28">
        <f t="shared" si="984"/>
        <v>0</v>
      </c>
      <c r="C20473" s="28">
        <f t="shared" si="985"/>
        <v>0</v>
      </c>
      <c r="K20473" s="73" t="s">
        <v>9965</v>
      </c>
      <c r="L20473" s="73" t="s">
        <v>9955</v>
      </c>
      <c r="M20473" s="74">
        <v>0</v>
      </c>
      <c r="N20473" s="74">
        <v>0</v>
      </c>
    </row>
    <row r="20474" spans="1:14">
      <c r="A20474" s="43" t="str">
        <f t="shared" si="983"/>
        <v>150103400149073001</v>
      </c>
      <c r="B20474" s="28">
        <f t="shared" si="984"/>
        <v>0</v>
      </c>
      <c r="C20474" s="28">
        <f t="shared" si="985"/>
        <v>0</v>
      </c>
      <c r="K20474" s="73" t="s">
        <v>9966</v>
      </c>
      <c r="L20474" s="73" t="s">
        <v>9955</v>
      </c>
      <c r="M20474" s="74">
        <v>0</v>
      </c>
      <c r="N20474" s="74">
        <v>0</v>
      </c>
    </row>
    <row r="20475" spans="1:14">
      <c r="A20475" s="43" t="str">
        <f t="shared" si="983"/>
        <v>150103400149075001</v>
      </c>
      <c r="B20475" s="28">
        <f t="shared" si="984"/>
        <v>5</v>
      </c>
      <c r="C20475" s="28">
        <f t="shared" si="985"/>
        <v>0</v>
      </c>
      <c r="K20475" s="73" t="s">
        <v>9967</v>
      </c>
      <c r="L20475" s="73" t="s">
        <v>9955</v>
      </c>
      <c r="M20475" s="74">
        <v>5</v>
      </c>
      <c r="N20475" s="74">
        <v>0</v>
      </c>
    </row>
    <row r="20476" spans="1:14">
      <c r="A20476" s="43" t="str">
        <f t="shared" si="983"/>
        <v>150103400149082001</v>
      </c>
      <c r="B20476" s="28">
        <f t="shared" si="984"/>
        <v>2</v>
      </c>
      <c r="C20476" s="28">
        <f t="shared" si="985"/>
        <v>1</v>
      </c>
      <c r="K20476" s="73" t="s">
        <v>9968</v>
      </c>
      <c r="L20476" s="73" t="s">
        <v>9955</v>
      </c>
      <c r="M20476" s="74">
        <v>1</v>
      </c>
      <c r="N20476" s="74">
        <v>1</v>
      </c>
    </row>
    <row r="20477" spans="1:14">
      <c r="A20477" s="43" t="str">
        <f t="shared" si="983"/>
        <v>150103400149083002</v>
      </c>
      <c r="B20477" s="28">
        <f t="shared" si="984"/>
        <v>7</v>
      </c>
      <c r="C20477" s="28">
        <f t="shared" si="985"/>
        <v>0</v>
      </c>
      <c r="K20477" s="73" t="s">
        <v>9969</v>
      </c>
      <c r="L20477" s="73" t="s">
        <v>9955</v>
      </c>
      <c r="M20477" s="74">
        <v>7</v>
      </c>
      <c r="N20477" s="74">
        <v>0</v>
      </c>
    </row>
    <row r="20478" spans="1:14">
      <c r="A20478" s="43" t="str">
        <f t="shared" si="983"/>
        <v>150103400149094001</v>
      </c>
      <c r="B20478" s="28">
        <f t="shared" si="984"/>
        <v>1</v>
      </c>
      <c r="C20478" s="28">
        <f t="shared" si="985"/>
        <v>1</v>
      </c>
      <c r="K20478" s="73" t="s">
        <v>9970</v>
      </c>
      <c r="L20478" s="73" t="s">
        <v>9955</v>
      </c>
      <c r="M20478" s="74">
        <v>0</v>
      </c>
      <c r="N20478" s="74">
        <v>1</v>
      </c>
    </row>
    <row r="20479" spans="1:14">
      <c r="A20479" s="43" t="str">
        <f t="shared" si="983"/>
        <v>150104400110003001</v>
      </c>
      <c r="B20479" s="28">
        <f t="shared" si="984"/>
        <v>4</v>
      </c>
      <c r="C20479" s="28">
        <f t="shared" si="985"/>
        <v>4</v>
      </c>
      <c r="K20479" s="73" t="s">
        <v>8842</v>
      </c>
      <c r="L20479" s="73" t="s">
        <v>9971</v>
      </c>
      <c r="M20479" s="74">
        <v>0</v>
      </c>
      <c r="N20479" s="74">
        <v>4</v>
      </c>
    </row>
    <row r="20480" spans="1:14">
      <c r="A20480" s="43" t="str">
        <f t="shared" si="983"/>
        <v>150104400149001001</v>
      </c>
      <c r="B20480" s="28">
        <f t="shared" si="984"/>
        <v>5</v>
      </c>
      <c r="C20480" s="28">
        <f t="shared" si="985"/>
        <v>4</v>
      </c>
      <c r="K20480" s="73" t="s">
        <v>9972</v>
      </c>
      <c r="L20480" s="73" t="s">
        <v>9971</v>
      </c>
      <c r="M20480" s="74">
        <v>1</v>
      </c>
      <c r="N20480" s="74">
        <v>4</v>
      </c>
    </row>
    <row r="20481" spans="1:14">
      <c r="A20481" s="43" t="str">
        <f t="shared" si="983"/>
        <v>150104400149002001</v>
      </c>
      <c r="B20481" s="28">
        <f t="shared" si="984"/>
        <v>3</v>
      </c>
      <c r="C20481" s="28">
        <f t="shared" si="985"/>
        <v>2</v>
      </c>
      <c r="K20481" s="73" t="s">
        <v>9973</v>
      </c>
      <c r="L20481" s="73" t="s">
        <v>9971</v>
      </c>
      <c r="M20481" s="74">
        <v>1</v>
      </c>
      <c r="N20481" s="74">
        <v>2</v>
      </c>
    </row>
    <row r="20482" spans="1:14">
      <c r="A20482" s="43" t="str">
        <f t="shared" si="983"/>
        <v>150104400149004001</v>
      </c>
      <c r="B20482" s="28">
        <f t="shared" si="984"/>
        <v>3</v>
      </c>
      <c r="C20482" s="28">
        <f t="shared" si="985"/>
        <v>0</v>
      </c>
      <c r="K20482" s="73" t="s">
        <v>9974</v>
      </c>
      <c r="L20482" s="73" t="s">
        <v>9971</v>
      </c>
      <c r="M20482" s="74">
        <v>3</v>
      </c>
      <c r="N20482" s="74">
        <v>0</v>
      </c>
    </row>
    <row r="20483" spans="1:14">
      <c r="A20483" s="43" t="str">
        <f t="shared" si="983"/>
        <v>150105400110001001</v>
      </c>
      <c r="B20483" s="28">
        <f t="shared" si="984"/>
        <v>7</v>
      </c>
      <c r="C20483" s="28">
        <f t="shared" si="985"/>
        <v>1</v>
      </c>
      <c r="K20483" s="73" t="s">
        <v>8839</v>
      </c>
      <c r="L20483" s="73" t="s">
        <v>9975</v>
      </c>
      <c r="M20483" s="74">
        <v>6</v>
      </c>
      <c r="N20483" s="74">
        <v>1</v>
      </c>
    </row>
    <row r="20484" spans="1:14">
      <c r="A20484" s="43" t="str">
        <f t="shared" si="983"/>
        <v>150105400110001002</v>
      </c>
      <c r="B20484" s="28">
        <f t="shared" si="984"/>
        <v>10</v>
      </c>
      <c r="C20484" s="28">
        <f t="shared" si="985"/>
        <v>6</v>
      </c>
      <c r="K20484" s="73" t="s">
        <v>9944</v>
      </c>
      <c r="L20484" s="73" t="s">
        <v>9975</v>
      </c>
      <c r="M20484" s="74">
        <v>4</v>
      </c>
      <c r="N20484" s="74">
        <v>6</v>
      </c>
    </row>
    <row r="20485" spans="1:14">
      <c r="A20485" s="43" t="str">
        <f t="shared" si="983"/>
        <v>150105400110003002</v>
      </c>
      <c r="B20485" s="28">
        <f t="shared" si="984"/>
        <v>71</v>
      </c>
      <c r="C20485" s="28">
        <f t="shared" si="985"/>
        <v>67</v>
      </c>
      <c r="K20485" s="73" t="s">
        <v>9976</v>
      </c>
      <c r="L20485" s="73" t="s">
        <v>9975</v>
      </c>
      <c r="M20485" s="74">
        <v>4</v>
      </c>
      <c r="N20485" s="74">
        <v>67</v>
      </c>
    </row>
    <row r="20486" spans="1:14">
      <c r="A20486" s="43" t="str">
        <f t="shared" ref="A20486:A20549" si="986">L20486&amp;K20486</f>
        <v>150105400110006002</v>
      </c>
      <c r="B20486" s="28">
        <f t="shared" ref="B20486:B20549" si="987">M20486+N20486</f>
        <v>5</v>
      </c>
      <c r="C20486" s="28">
        <f t="shared" ref="C20486:C20549" si="988">N20486</f>
        <v>4</v>
      </c>
      <c r="K20486" s="73" t="s">
        <v>8796</v>
      </c>
      <c r="L20486" s="73" t="s">
        <v>9975</v>
      </c>
      <c r="M20486" s="74">
        <v>1</v>
      </c>
      <c r="N20486" s="74">
        <v>4</v>
      </c>
    </row>
    <row r="20487" spans="1:14">
      <c r="A20487" s="43" t="str">
        <f t="shared" si="986"/>
        <v>150105400149002002</v>
      </c>
      <c r="B20487" s="28">
        <f t="shared" si="987"/>
        <v>8</v>
      </c>
      <c r="C20487" s="28">
        <f t="shared" si="988"/>
        <v>2</v>
      </c>
      <c r="K20487" s="73" t="s">
        <v>9977</v>
      </c>
      <c r="L20487" s="73" t="s">
        <v>9975</v>
      </c>
      <c r="M20487" s="74">
        <v>6</v>
      </c>
      <c r="N20487" s="74">
        <v>2</v>
      </c>
    </row>
    <row r="20488" spans="1:14">
      <c r="A20488" s="43" t="str">
        <f t="shared" si="986"/>
        <v>150105400149004002</v>
      </c>
      <c r="B20488" s="28">
        <f t="shared" si="987"/>
        <v>4</v>
      </c>
      <c r="C20488" s="28">
        <f t="shared" si="988"/>
        <v>4</v>
      </c>
      <c r="K20488" s="73" t="s">
        <v>9978</v>
      </c>
      <c r="L20488" s="73" t="s">
        <v>9975</v>
      </c>
      <c r="M20488" s="74">
        <v>0</v>
      </c>
      <c r="N20488" s="74">
        <v>4</v>
      </c>
    </row>
    <row r="20489" spans="1:14">
      <c r="A20489" s="43" t="str">
        <f t="shared" si="986"/>
        <v>150105400149005002</v>
      </c>
      <c r="B20489" s="28">
        <f t="shared" si="987"/>
        <v>2</v>
      </c>
      <c r="C20489" s="28">
        <f t="shared" si="988"/>
        <v>2</v>
      </c>
      <c r="K20489" s="73" t="s">
        <v>9979</v>
      </c>
      <c r="L20489" s="73" t="s">
        <v>9975</v>
      </c>
      <c r="M20489" s="74">
        <v>0</v>
      </c>
      <c r="N20489" s="74">
        <v>2</v>
      </c>
    </row>
    <row r="20490" spans="1:14">
      <c r="A20490" s="43" t="str">
        <f t="shared" si="986"/>
        <v>150106400110009001</v>
      </c>
      <c r="B20490" s="28">
        <f t="shared" si="987"/>
        <v>14</v>
      </c>
      <c r="C20490" s="28">
        <f t="shared" si="988"/>
        <v>9</v>
      </c>
      <c r="K20490" s="73" t="s">
        <v>8954</v>
      </c>
      <c r="L20490" s="73" t="s">
        <v>9980</v>
      </c>
      <c r="M20490" s="74">
        <v>5</v>
      </c>
      <c r="N20490" s="74">
        <v>9</v>
      </c>
    </row>
    <row r="20491" spans="1:14">
      <c r="A20491" s="43" t="str">
        <f t="shared" si="986"/>
        <v>150106400149001001</v>
      </c>
      <c r="B20491" s="28">
        <f t="shared" si="987"/>
        <v>7</v>
      </c>
      <c r="C20491" s="28">
        <f t="shared" si="988"/>
        <v>6</v>
      </c>
      <c r="K20491" s="73" t="s">
        <v>9972</v>
      </c>
      <c r="L20491" s="73" t="s">
        <v>9980</v>
      </c>
      <c r="M20491" s="74">
        <v>1</v>
      </c>
      <c r="N20491" s="74">
        <v>6</v>
      </c>
    </row>
    <row r="20492" spans="1:14">
      <c r="A20492" s="43" t="str">
        <f t="shared" si="986"/>
        <v>150106400149009001</v>
      </c>
      <c r="B20492" s="28">
        <f t="shared" si="987"/>
        <v>0</v>
      </c>
      <c r="C20492" s="28">
        <f t="shared" si="988"/>
        <v>0</v>
      </c>
      <c r="K20492" s="73" t="s">
        <v>9981</v>
      </c>
      <c r="L20492" s="73" t="s">
        <v>9980</v>
      </c>
      <c r="M20492" s="74">
        <v>0</v>
      </c>
      <c r="N20492" s="74">
        <v>0</v>
      </c>
    </row>
    <row r="20493" spans="1:14">
      <c r="A20493" s="43" t="str">
        <f t="shared" si="986"/>
        <v>150106400149014001</v>
      </c>
      <c r="B20493" s="28">
        <f t="shared" si="987"/>
        <v>0</v>
      </c>
      <c r="C20493" s="28">
        <f t="shared" si="988"/>
        <v>0</v>
      </c>
      <c r="K20493" s="73" t="s">
        <v>9982</v>
      </c>
      <c r="L20493" s="73" t="s">
        <v>9980</v>
      </c>
      <c r="M20493" s="74">
        <v>0</v>
      </c>
      <c r="N20493" s="74">
        <v>0</v>
      </c>
    </row>
    <row r="20494" spans="1:14">
      <c r="A20494" s="43" t="str">
        <f t="shared" si="986"/>
        <v>150106400149014002</v>
      </c>
      <c r="B20494" s="28">
        <f t="shared" si="987"/>
        <v>0</v>
      </c>
      <c r="C20494" s="28">
        <f t="shared" si="988"/>
        <v>0</v>
      </c>
      <c r="K20494" s="73" t="s">
        <v>9983</v>
      </c>
      <c r="L20494" s="73" t="s">
        <v>9980</v>
      </c>
      <c r="M20494" s="74">
        <v>0</v>
      </c>
      <c r="N20494" s="74">
        <v>0</v>
      </c>
    </row>
    <row r="20495" spans="1:14">
      <c r="A20495" s="43" t="str">
        <f t="shared" si="986"/>
        <v>150106400149022001</v>
      </c>
      <c r="B20495" s="28">
        <f t="shared" si="987"/>
        <v>5</v>
      </c>
      <c r="C20495" s="28">
        <f t="shared" si="988"/>
        <v>4</v>
      </c>
      <c r="K20495" s="73" t="s">
        <v>9984</v>
      </c>
      <c r="L20495" s="73" t="s">
        <v>9980</v>
      </c>
      <c r="M20495" s="74">
        <v>1</v>
      </c>
      <c r="N20495" s="74">
        <v>4</v>
      </c>
    </row>
    <row r="20496" spans="1:14">
      <c r="A20496" s="43" t="str">
        <f t="shared" si="986"/>
        <v>150106400149024001</v>
      </c>
      <c r="B20496" s="28">
        <f t="shared" si="987"/>
        <v>1</v>
      </c>
      <c r="C20496" s="28">
        <f t="shared" si="988"/>
        <v>1</v>
      </c>
      <c r="K20496" s="73" t="s">
        <v>9985</v>
      </c>
      <c r="L20496" s="73" t="s">
        <v>9980</v>
      </c>
      <c r="M20496" s="74">
        <v>0</v>
      </c>
      <c r="N20496" s="74">
        <v>1</v>
      </c>
    </row>
    <row r="20497" spans="1:14">
      <c r="A20497" s="43" t="str">
        <f t="shared" si="986"/>
        <v>150106400149025001</v>
      </c>
      <c r="B20497" s="28">
        <f t="shared" si="987"/>
        <v>0</v>
      </c>
      <c r="C20497" s="28">
        <f t="shared" si="988"/>
        <v>0</v>
      </c>
      <c r="K20497" s="73" t="s">
        <v>9986</v>
      </c>
      <c r="L20497" s="73" t="s">
        <v>9980</v>
      </c>
      <c r="M20497" s="74">
        <v>0</v>
      </c>
      <c r="N20497" s="74">
        <v>0</v>
      </c>
    </row>
    <row r="20498" spans="1:14">
      <c r="A20498" s="43" t="str">
        <f t="shared" si="986"/>
        <v>150106400149026001</v>
      </c>
      <c r="B20498" s="28">
        <f t="shared" si="987"/>
        <v>11</v>
      </c>
      <c r="C20498" s="28">
        <f t="shared" si="988"/>
        <v>10</v>
      </c>
      <c r="K20498" s="73" t="s">
        <v>9987</v>
      </c>
      <c r="L20498" s="73" t="s">
        <v>9980</v>
      </c>
      <c r="M20498" s="74">
        <v>1</v>
      </c>
      <c r="N20498" s="74">
        <v>10</v>
      </c>
    </row>
    <row r="20499" spans="1:14">
      <c r="A20499" s="43" t="str">
        <f t="shared" si="986"/>
        <v>150108400110001001</v>
      </c>
      <c r="B20499" s="28">
        <f t="shared" si="987"/>
        <v>9</v>
      </c>
      <c r="C20499" s="28">
        <f t="shared" si="988"/>
        <v>0</v>
      </c>
      <c r="K20499" s="73" t="s">
        <v>8839</v>
      </c>
      <c r="L20499" s="73" t="s">
        <v>9988</v>
      </c>
      <c r="M20499" s="74">
        <v>9</v>
      </c>
      <c r="N20499" s="74">
        <v>0</v>
      </c>
    </row>
    <row r="20500" spans="1:14">
      <c r="A20500" s="43" t="str">
        <f t="shared" si="986"/>
        <v>150108400110001002</v>
      </c>
      <c r="B20500" s="28">
        <f t="shared" si="987"/>
        <v>7</v>
      </c>
      <c r="C20500" s="28">
        <f t="shared" si="988"/>
        <v>0</v>
      </c>
      <c r="K20500" s="73" t="s">
        <v>9944</v>
      </c>
      <c r="L20500" s="73" t="s">
        <v>9988</v>
      </c>
      <c r="M20500" s="74">
        <v>7</v>
      </c>
      <c r="N20500" s="74">
        <v>0</v>
      </c>
    </row>
    <row r="20501" spans="1:14">
      <c r="A20501" s="43" t="str">
        <f t="shared" si="986"/>
        <v>150108400110001003</v>
      </c>
      <c r="B20501" s="28">
        <f t="shared" si="987"/>
        <v>8</v>
      </c>
      <c r="C20501" s="28">
        <f t="shared" si="988"/>
        <v>1</v>
      </c>
      <c r="K20501" s="73" t="s">
        <v>8800</v>
      </c>
      <c r="L20501" s="73" t="s">
        <v>9988</v>
      </c>
      <c r="M20501" s="74">
        <v>7</v>
      </c>
      <c r="N20501" s="74">
        <v>1</v>
      </c>
    </row>
    <row r="20502" spans="1:14">
      <c r="A20502" s="43" t="str">
        <f t="shared" si="986"/>
        <v>150108400110001004</v>
      </c>
      <c r="B20502" s="28">
        <f t="shared" si="987"/>
        <v>13</v>
      </c>
      <c r="C20502" s="28">
        <f t="shared" si="988"/>
        <v>9</v>
      </c>
      <c r="K20502" s="73" t="s">
        <v>8802</v>
      </c>
      <c r="L20502" s="73" t="s">
        <v>9988</v>
      </c>
      <c r="M20502" s="74">
        <v>4</v>
      </c>
      <c r="N20502" s="74">
        <v>9</v>
      </c>
    </row>
    <row r="20503" spans="1:14">
      <c r="A20503" s="43" t="str">
        <f t="shared" si="986"/>
        <v>150108400110001005</v>
      </c>
      <c r="B20503" s="28">
        <f t="shared" si="987"/>
        <v>19</v>
      </c>
      <c r="C20503" s="28">
        <f t="shared" si="988"/>
        <v>10</v>
      </c>
      <c r="K20503" s="73" t="s">
        <v>9989</v>
      </c>
      <c r="L20503" s="73" t="s">
        <v>9988</v>
      </c>
      <c r="M20503" s="74">
        <v>9</v>
      </c>
      <c r="N20503" s="74">
        <v>10</v>
      </c>
    </row>
    <row r="20504" spans="1:14">
      <c r="A20504" s="43" t="str">
        <f t="shared" si="986"/>
        <v>150108400110003001</v>
      </c>
      <c r="B20504" s="28">
        <f t="shared" si="987"/>
        <v>55</v>
      </c>
      <c r="C20504" s="28">
        <f t="shared" si="988"/>
        <v>23</v>
      </c>
      <c r="K20504" s="73" t="s">
        <v>8842</v>
      </c>
      <c r="L20504" s="73" t="s">
        <v>9988</v>
      </c>
      <c r="M20504" s="74">
        <v>32</v>
      </c>
      <c r="N20504" s="74">
        <v>23</v>
      </c>
    </row>
    <row r="20505" spans="1:14">
      <c r="A20505" s="43" t="str">
        <f t="shared" si="986"/>
        <v>150108400110005001</v>
      </c>
      <c r="B20505" s="28">
        <f t="shared" si="987"/>
        <v>12</v>
      </c>
      <c r="C20505" s="28">
        <f t="shared" si="988"/>
        <v>5</v>
      </c>
      <c r="K20505" s="73" t="s">
        <v>8844</v>
      </c>
      <c r="L20505" s="73" t="s">
        <v>9988</v>
      </c>
      <c r="M20505" s="74">
        <v>7</v>
      </c>
      <c r="N20505" s="74">
        <v>5</v>
      </c>
    </row>
    <row r="20506" spans="1:14">
      <c r="A20506" s="43" t="str">
        <f t="shared" si="986"/>
        <v>150108400110007001</v>
      </c>
      <c r="B20506" s="28">
        <f t="shared" si="987"/>
        <v>44</v>
      </c>
      <c r="C20506" s="28">
        <f t="shared" si="988"/>
        <v>11</v>
      </c>
      <c r="K20506" s="73" t="s">
        <v>8846</v>
      </c>
      <c r="L20506" s="73" t="s">
        <v>9988</v>
      </c>
      <c r="M20506" s="74">
        <v>33</v>
      </c>
      <c r="N20506" s="74">
        <v>11</v>
      </c>
    </row>
    <row r="20507" spans="1:14">
      <c r="A20507" s="43" t="str">
        <f t="shared" si="986"/>
        <v>150108400110008001</v>
      </c>
      <c r="B20507" s="28">
        <f t="shared" si="987"/>
        <v>89</v>
      </c>
      <c r="C20507" s="28">
        <f t="shared" si="988"/>
        <v>23</v>
      </c>
      <c r="K20507" s="73" t="s">
        <v>8779</v>
      </c>
      <c r="L20507" s="73" t="s">
        <v>9988</v>
      </c>
      <c r="M20507" s="74">
        <v>66</v>
      </c>
      <c r="N20507" s="74">
        <v>23</v>
      </c>
    </row>
    <row r="20508" spans="1:14">
      <c r="A20508" s="43" t="str">
        <f t="shared" si="986"/>
        <v>150108400110009001</v>
      </c>
      <c r="B20508" s="28">
        <f t="shared" si="987"/>
        <v>14</v>
      </c>
      <c r="C20508" s="28">
        <f t="shared" si="988"/>
        <v>5</v>
      </c>
      <c r="K20508" s="73" t="s">
        <v>8954</v>
      </c>
      <c r="L20508" s="73" t="s">
        <v>9988</v>
      </c>
      <c r="M20508" s="74">
        <v>9</v>
      </c>
      <c r="N20508" s="74">
        <v>5</v>
      </c>
    </row>
    <row r="20509" spans="1:14">
      <c r="A20509" s="43" t="str">
        <f t="shared" si="986"/>
        <v>150108400110012001</v>
      </c>
      <c r="B20509" s="28">
        <f t="shared" si="987"/>
        <v>62</v>
      </c>
      <c r="C20509" s="28">
        <f t="shared" si="988"/>
        <v>15</v>
      </c>
      <c r="K20509" s="73" t="s">
        <v>9014</v>
      </c>
      <c r="L20509" s="73" t="s">
        <v>9988</v>
      </c>
      <c r="M20509" s="74">
        <v>47</v>
      </c>
      <c r="N20509" s="74">
        <v>15</v>
      </c>
    </row>
    <row r="20510" spans="1:14">
      <c r="A20510" s="43" t="str">
        <f t="shared" si="986"/>
        <v>150108400110013001</v>
      </c>
      <c r="B20510" s="28">
        <f t="shared" si="987"/>
        <v>67</v>
      </c>
      <c r="C20510" s="28">
        <f t="shared" si="988"/>
        <v>14</v>
      </c>
      <c r="K20510" s="73" t="s">
        <v>9935</v>
      </c>
      <c r="L20510" s="73" t="s">
        <v>9988</v>
      </c>
      <c r="M20510" s="74">
        <v>53</v>
      </c>
      <c r="N20510" s="74">
        <v>14</v>
      </c>
    </row>
    <row r="20511" spans="1:14">
      <c r="A20511" s="43" t="str">
        <f t="shared" si="986"/>
        <v>150108400149002001</v>
      </c>
      <c r="B20511" s="28">
        <f t="shared" si="987"/>
        <v>1</v>
      </c>
      <c r="C20511" s="28">
        <f t="shared" si="988"/>
        <v>0</v>
      </c>
      <c r="K20511" s="73" t="s">
        <v>9973</v>
      </c>
      <c r="L20511" s="73" t="s">
        <v>9988</v>
      </c>
      <c r="M20511" s="74">
        <v>1</v>
      </c>
      <c r="N20511" s="74">
        <v>0</v>
      </c>
    </row>
    <row r="20512" spans="1:14">
      <c r="A20512" s="43" t="str">
        <f t="shared" si="986"/>
        <v>150108400149004001</v>
      </c>
      <c r="B20512" s="28">
        <f t="shared" si="987"/>
        <v>2</v>
      </c>
      <c r="C20512" s="28">
        <f t="shared" si="988"/>
        <v>0</v>
      </c>
      <c r="K20512" s="73" t="s">
        <v>9974</v>
      </c>
      <c r="L20512" s="73" t="s">
        <v>9988</v>
      </c>
      <c r="M20512" s="74">
        <v>2</v>
      </c>
      <c r="N20512" s="74">
        <v>0</v>
      </c>
    </row>
    <row r="20513" spans="1:14">
      <c r="A20513" s="43" t="str">
        <f t="shared" si="986"/>
        <v>150108400149006001</v>
      </c>
      <c r="B20513" s="28">
        <f t="shared" si="987"/>
        <v>0</v>
      </c>
      <c r="C20513" s="28">
        <f t="shared" si="988"/>
        <v>0</v>
      </c>
      <c r="K20513" s="73" t="s">
        <v>9990</v>
      </c>
      <c r="L20513" s="73" t="s">
        <v>9988</v>
      </c>
      <c r="M20513" s="74">
        <v>0</v>
      </c>
      <c r="N20513" s="74">
        <v>0</v>
      </c>
    </row>
    <row r="20514" spans="1:14">
      <c r="A20514" s="43" t="str">
        <f t="shared" si="986"/>
        <v>150108400149007001</v>
      </c>
      <c r="B20514" s="28">
        <f t="shared" si="987"/>
        <v>3</v>
      </c>
      <c r="C20514" s="28">
        <f t="shared" si="988"/>
        <v>1</v>
      </c>
      <c r="K20514" s="73" t="s">
        <v>9991</v>
      </c>
      <c r="L20514" s="73" t="s">
        <v>9988</v>
      </c>
      <c r="M20514" s="74">
        <v>2</v>
      </c>
      <c r="N20514" s="74">
        <v>1</v>
      </c>
    </row>
    <row r="20515" spans="1:14">
      <c r="A20515" s="43" t="str">
        <f t="shared" si="986"/>
        <v>150108400149008001</v>
      </c>
      <c r="B20515" s="28">
        <f t="shared" si="987"/>
        <v>0</v>
      </c>
      <c r="C20515" s="28">
        <f t="shared" si="988"/>
        <v>0</v>
      </c>
      <c r="K20515" s="73" t="s">
        <v>9992</v>
      </c>
      <c r="L20515" s="73" t="s">
        <v>9988</v>
      </c>
      <c r="M20515" s="74">
        <v>0</v>
      </c>
      <c r="N20515" s="74">
        <v>0</v>
      </c>
    </row>
    <row r="20516" spans="1:14">
      <c r="A20516" s="43" t="str">
        <f t="shared" si="986"/>
        <v>150108400149010001</v>
      </c>
      <c r="B20516" s="28">
        <f t="shared" si="987"/>
        <v>1</v>
      </c>
      <c r="C20516" s="28">
        <f t="shared" si="988"/>
        <v>0</v>
      </c>
      <c r="K20516" s="73" t="s">
        <v>9993</v>
      </c>
      <c r="L20516" s="73" t="s">
        <v>9988</v>
      </c>
      <c r="M20516" s="74">
        <v>1</v>
      </c>
      <c r="N20516" s="74">
        <v>0</v>
      </c>
    </row>
    <row r="20517" spans="1:14">
      <c r="A20517" s="43" t="str">
        <f t="shared" si="986"/>
        <v>150108400149010002</v>
      </c>
      <c r="B20517" s="28">
        <f t="shared" si="987"/>
        <v>4</v>
      </c>
      <c r="C20517" s="28">
        <f t="shared" si="988"/>
        <v>0</v>
      </c>
      <c r="K20517" s="73" t="s">
        <v>9994</v>
      </c>
      <c r="L20517" s="73" t="s">
        <v>9988</v>
      </c>
      <c r="M20517" s="74">
        <v>4</v>
      </c>
      <c r="N20517" s="74">
        <v>0</v>
      </c>
    </row>
    <row r="20518" spans="1:14">
      <c r="A20518" s="43" t="str">
        <f t="shared" si="986"/>
        <v>150108400149011001</v>
      </c>
      <c r="B20518" s="28">
        <f t="shared" si="987"/>
        <v>0</v>
      </c>
      <c r="C20518" s="28">
        <f t="shared" si="988"/>
        <v>0</v>
      </c>
      <c r="K20518" s="73" t="s">
        <v>9995</v>
      </c>
      <c r="L20518" s="73" t="s">
        <v>9988</v>
      </c>
      <c r="M20518" s="74">
        <v>0</v>
      </c>
      <c r="N20518" s="74">
        <v>0</v>
      </c>
    </row>
    <row r="20519" spans="1:14">
      <c r="A20519" s="43" t="str">
        <f t="shared" si="986"/>
        <v>150108400149012001</v>
      </c>
      <c r="B20519" s="28">
        <f t="shared" si="987"/>
        <v>0</v>
      </c>
      <c r="C20519" s="28">
        <f t="shared" si="988"/>
        <v>0</v>
      </c>
      <c r="K20519" s="73" t="s">
        <v>9958</v>
      </c>
      <c r="L20519" s="73" t="s">
        <v>9988</v>
      </c>
      <c r="M20519" s="74">
        <v>0</v>
      </c>
      <c r="N20519" s="74">
        <v>0</v>
      </c>
    </row>
    <row r="20520" spans="1:14">
      <c r="A20520" s="43" t="str">
        <f t="shared" si="986"/>
        <v>150108400149013001</v>
      </c>
      <c r="B20520" s="28">
        <f t="shared" si="987"/>
        <v>4</v>
      </c>
      <c r="C20520" s="28">
        <f t="shared" si="988"/>
        <v>0</v>
      </c>
      <c r="K20520" s="73" t="s">
        <v>9996</v>
      </c>
      <c r="L20520" s="73" t="s">
        <v>9988</v>
      </c>
      <c r="M20520" s="74">
        <v>4</v>
      </c>
      <c r="N20520" s="74">
        <v>0</v>
      </c>
    </row>
    <row r="20521" spans="1:14">
      <c r="A20521" s="43" t="str">
        <f t="shared" si="986"/>
        <v>150109400110109001</v>
      </c>
      <c r="B20521" s="28">
        <f t="shared" si="987"/>
        <v>1</v>
      </c>
      <c r="C20521" s="28">
        <f t="shared" si="988"/>
        <v>1</v>
      </c>
      <c r="K20521" s="73" t="s">
        <v>9288</v>
      </c>
      <c r="L20521" s="73" t="s">
        <v>9997</v>
      </c>
      <c r="M20521" s="74">
        <v>0</v>
      </c>
      <c r="N20521" s="74">
        <v>1</v>
      </c>
    </row>
    <row r="20522" spans="1:14">
      <c r="A20522" s="43" t="str">
        <f t="shared" si="986"/>
        <v>150109400110109002</v>
      </c>
      <c r="B20522" s="28">
        <f t="shared" si="987"/>
        <v>9</v>
      </c>
      <c r="C20522" s="28">
        <f t="shared" si="988"/>
        <v>9</v>
      </c>
      <c r="K20522" s="73" t="s">
        <v>9290</v>
      </c>
      <c r="L20522" s="73" t="s">
        <v>9997</v>
      </c>
      <c r="M20522" s="74">
        <v>0</v>
      </c>
      <c r="N20522" s="74">
        <v>9</v>
      </c>
    </row>
    <row r="20523" spans="1:14">
      <c r="A20523" s="43" t="str">
        <f t="shared" si="986"/>
        <v>150110400110001002</v>
      </c>
      <c r="B20523" s="28">
        <f t="shared" si="987"/>
        <v>16</v>
      </c>
      <c r="C20523" s="28">
        <f t="shared" si="988"/>
        <v>13</v>
      </c>
      <c r="K20523" s="73" t="s">
        <v>9944</v>
      </c>
      <c r="L20523" s="73" t="s">
        <v>9998</v>
      </c>
      <c r="M20523" s="74">
        <v>3</v>
      </c>
      <c r="N20523" s="74">
        <v>13</v>
      </c>
    </row>
    <row r="20524" spans="1:14">
      <c r="A20524" s="43" t="str">
        <f t="shared" si="986"/>
        <v>150110400110008001</v>
      </c>
      <c r="B20524" s="28">
        <f t="shared" si="987"/>
        <v>6</v>
      </c>
      <c r="C20524" s="28">
        <f t="shared" si="988"/>
        <v>5</v>
      </c>
      <c r="K20524" s="73" t="s">
        <v>8779</v>
      </c>
      <c r="L20524" s="73" t="s">
        <v>9998</v>
      </c>
      <c r="M20524" s="74">
        <v>1</v>
      </c>
      <c r="N20524" s="74">
        <v>5</v>
      </c>
    </row>
    <row r="20525" spans="1:14">
      <c r="A20525" s="43" t="str">
        <f t="shared" si="986"/>
        <v>150110400149001001</v>
      </c>
      <c r="B20525" s="28">
        <f t="shared" si="987"/>
        <v>7</v>
      </c>
      <c r="C20525" s="28">
        <f t="shared" si="988"/>
        <v>5</v>
      </c>
      <c r="K20525" s="73" t="s">
        <v>9972</v>
      </c>
      <c r="L20525" s="73" t="s">
        <v>9998</v>
      </c>
      <c r="M20525" s="74">
        <v>2</v>
      </c>
      <c r="N20525" s="74">
        <v>5</v>
      </c>
    </row>
    <row r="20526" spans="1:14">
      <c r="A20526" s="43" t="str">
        <f t="shared" si="986"/>
        <v>150110400149001002</v>
      </c>
      <c r="B20526" s="28">
        <f t="shared" si="987"/>
        <v>0</v>
      </c>
      <c r="C20526" s="28">
        <f t="shared" si="988"/>
        <v>0</v>
      </c>
      <c r="K20526" s="73" t="s">
        <v>9999</v>
      </c>
      <c r="L20526" s="73" t="s">
        <v>9998</v>
      </c>
      <c r="M20526" s="74">
        <v>0</v>
      </c>
      <c r="N20526" s="74">
        <v>0</v>
      </c>
    </row>
    <row r="20527" spans="1:14">
      <c r="A20527" s="43" t="str">
        <f t="shared" si="986"/>
        <v>150110400149002001</v>
      </c>
      <c r="B20527" s="28">
        <f t="shared" si="987"/>
        <v>26</v>
      </c>
      <c r="C20527" s="28">
        <f t="shared" si="988"/>
        <v>23</v>
      </c>
      <c r="K20527" s="73" t="s">
        <v>9973</v>
      </c>
      <c r="L20527" s="73" t="s">
        <v>9998</v>
      </c>
      <c r="M20527" s="74">
        <v>3</v>
      </c>
      <c r="N20527" s="74">
        <v>23</v>
      </c>
    </row>
    <row r="20528" spans="1:14">
      <c r="A20528" s="43" t="str">
        <f t="shared" si="986"/>
        <v>150110400149003001</v>
      </c>
      <c r="B20528" s="28">
        <f t="shared" si="987"/>
        <v>16</v>
      </c>
      <c r="C20528" s="28">
        <f t="shared" si="988"/>
        <v>14</v>
      </c>
      <c r="K20528" s="73" t="s">
        <v>10000</v>
      </c>
      <c r="L20528" s="73" t="s">
        <v>9998</v>
      </c>
      <c r="M20528" s="74">
        <v>2</v>
      </c>
      <c r="N20528" s="74">
        <v>14</v>
      </c>
    </row>
    <row r="20529" spans="1:14">
      <c r="A20529" s="43" t="str">
        <f t="shared" si="986"/>
        <v>150110400149004001</v>
      </c>
      <c r="B20529" s="28">
        <f t="shared" si="987"/>
        <v>10</v>
      </c>
      <c r="C20529" s="28">
        <f t="shared" si="988"/>
        <v>9</v>
      </c>
      <c r="K20529" s="73" t="s">
        <v>9974</v>
      </c>
      <c r="L20529" s="73" t="s">
        <v>9998</v>
      </c>
      <c r="M20529" s="74">
        <v>1</v>
      </c>
      <c r="N20529" s="74">
        <v>9</v>
      </c>
    </row>
    <row r="20530" spans="1:14">
      <c r="A20530" s="43" t="str">
        <f t="shared" si="986"/>
        <v>150110400149005001</v>
      </c>
      <c r="B20530" s="28">
        <f t="shared" si="987"/>
        <v>30</v>
      </c>
      <c r="C20530" s="28">
        <f t="shared" si="988"/>
        <v>30</v>
      </c>
      <c r="K20530" s="73" t="s">
        <v>10001</v>
      </c>
      <c r="L20530" s="73" t="s">
        <v>9998</v>
      </c>
      <c r="M20530" s="74">
        <v>0</v>
      </c>
      <c r="N20530" s="74">
        <v>30</v>
      </c>
    </row>
    <row r="20531" spans="1:14">
      <c r="A20531" s="43" t="str">
        <f t="shared" si="986"/>
        <v>150110400149006001</v>
      </c>
      <c r="B20531" s="28">
        <f t="shared" si="987"/>
        <v>0</v>
      </c>
      <c r="C20531" s="28">
        <f t="shared" si="988"/>
        <v>0</v>
      </c>
      <c r="K20531" s="73" t="s">
        <v>9990</v>
      </c>
      <c r="L20531" s="73" t="s">
        <v>9998</v>
      </c>
      <c r="M20531" s="74">
        <v>0</v>
      </c>
      <c r="N20531" s="74">
        <v>0</v>
      </c>
    </row>
    <row r="20532" spans="1:14">
      <c r="A20532" s="43" t="str">
        <f t="shared" si="986"/>
        <v>150110400149007001</v>
      </c>
      <c r="B20532" s="28">
        <f t="shared" si="987"/>
        <v>10</v>
      </c>
      <c r="C20532" s="28">
        <f t="shared" si="988"/>
        <v>9</v>
      </c>
      <c r="K20532" s="73" t="s">
        <v>9991</v>
      </c>
      <c r="L20532" s="73" t="s">
        <v>9998</v>
      </c>
      <c r="M20532" s="74">
        <v>1</v>
      </c>
      <c r="N20532" s="74">
        <v>9</v>
      </c>
    </row>
    <row r="20533" spans="1:14">
      <c r="A20533" s="43" t="str">
        <f t="shared" si="986"/>
        <v>150110400149009001</v>
      </c>
      <c r="B20533" s="28">
        <f t="shared" si="987"/>
        <v>0</v>
      </c>
      <c r="C20533" s="28">
        <f t="shared" si="988"/>
        <v>0</v>
      </c>
      <c r="K20533" s="73" t="s">
        <v>9981</v>
      </c>
      <c r="L20533" s="73" t="s">
        <v>9998</v>
      </c>
      <c r="M20533" s="74">
        <v>0</v>
      </c>
      <c r="N20533" s="74">
        <v>0</v>
      </c>
    </row>
    <row r="20534" spans="1:14">
      <c r="A20534" s="43" t="str">
        <f t="shared" si="986"/>
        <v>150110400149010001</v>
      </c>
      <c r="B20534" s="28">
        <f t="shared" si="987"/>
        <v>3</v>
      </c>
      <c r="C20534" s="28">
        <f t="shared" si="988"/>
        <v>3</v>
      </c>
      <c r="K20534" s="73" t="s">
        <v>9993</v>
      </c>
      <c r="L20534" s="73" t="s">
        <v>9998</v>
      </c>
      <c r="M20534" s="74">
        <v>0</v>
      </c>
      <c r="N20534" s="74">
        <v>3</v>
      </c>
    </row>
    <row r="20535" spans="1:14">
      <c r="A20535" s="43" t="str">
        <f t="shared" si="986"/>
        <v>150111400149001002</v>
      </c>
      <c r="B20535" s="28">
        <f t="shared" si="987"/>
        <v>5</v>
      </c>
      <c r="C20535" s="28">
        <f t="shared" si="988"/>
        <v>4</v>
      </c>
      <c r="K20535" s="73" t="s">
        <v>9999</v>
      </c>
      <c r="L20535" s="73" t="s">
        <v>10002</v>
      </c>
      <c r="M20535" s="74">
        <v>1</v>
      </c>
      <c r="N20535" s="74">
        <v>4</v>
      </c>
    </row>
    <row r="20536" spans="1:14">
      <c r="A20536" s="43" t="str">
        <f t="shared" si="986"/>
        <v>150111400149002001</v>
      </c>
      <c r="B20536" s="28">
        <f t="shared" si="987"/>
        <v>4</v>
      </c>
      <c r="C20536" s="28">
        <f t="shared" si="988"/>
        <v>4</v>
      </c>
      <c r="K20536" s="73" t="s">
        <v>9973</v>
      </c>
      <c r="L20536" s="73" t="s">
        <v>10002</v>
      </c>
      <c r="M20536" s="74">
        <v>0</v>
      </c>
      <c r="N20536" s="74">
        <v>4</v>
      </c>
    </row>
    <row r="20537" spans="1:14">
      <c r="A20537" s="43" t="str">
        <f t="shared" si="986"/>
        <v>150111400149003001</v>
      </c>
      <c r="B20537" s="28">
        <f t="shared" si="987"/>
        <v>6</v>
      </c>
      <c r="C20537" s="28">
        <f t="shared" si="988"/>
        <v>2</v>
      </c>
      <c r="K20537" s="73" t="s">
        <v>10000</v>
      </c>
      <c r="L20537" s="73" t="s">
        <v>10002</v>
      </c>
      <c r="M20537" s="74">
        <v>4</v>
      </c>
      <c r="N20537" s="74">
        <v>2</v>
      </c>
    </row>
    <row r="20538" spans="1:14">
      <c r="A20538" s="43" t="str">
        <f t="shared" si="986"/>
        <v>150111400149004001</v>
      </c>
      <c r="B20538" s="28">
        <f t="shared" si="987"/>
        <v>3</v>
      </c>
      <c r="C20538" s="28">
        <f t="shared" si="988"/>
        <v>2</v>
      </c>
      <c r="K20538" s="73" t="s">
        <v>9974</v>
      </c>
      <c r="L20538" s="73" t="s">
        <v>10002</v>
      </c>
      <c r="M20538" s="74">
        <v>1</v>
      </c>
      <c r="N20538" s="74">
        <v>2</v>
      </c>
    </row>
    <row r="20539" spans="1:14">
      <c r="A20539" s="43" t="str">
        <f t="shared" si="986"/>
        <v>150111400149005002</v>
      </c>
      <c r="B20539" s="28">
        <f t="shared" si="987"/>
        <v>0</v>
      </c>
      <c r="C20539" s="28">
        <f t="shared" si="988"/>
        <v>0</v>
      </c>
      <c r="K20539" s="73" t="s">
        <v>9979</v>
      </c>
      <c r="L20539" s="73" t="s">
        <v>10002</v>
      </c>
      <c r="M20539" s="74">
        <v>0</v>
      </c>
      <c r="N20539" s="74">
        <v>0</v>
      </c>
    </row>
    <row r="20540" spans="1:14">
      <c r="A20540" s="43" t="str">
        <f t="shared" si="986"/>
        <v>150111400149006001</v>
      </c>
      <c r="B20540" s="28">
        <f t="shared" si="987"/>
        <v>2</v>
      </c>
      <c r="C20540" s="28">
        <f t="shared" si="988"/>
        <v>0</v>
      </c>
      <c r="K20540" s="73" t="s">
        <v>9990</v>
      </c>
      <c r="L20540" s="73" t="s">
        <v>10002</v>
      </c>
      <c r="M20540" s="74">
        <v>2</v>
      </c>
      <c r="N20540" s="74">
        <v>0</v>
      </c>
    </row>
    <row r="20541" spans="1:14">
      <c r="A20541" s="43" t="str">
        <f t="shared" si="986"/>
        <v>150112400110004001</v>
      </c>
      <c r="B20541" s="28">
        <f t="shared" si="987"/>
        <v>34</v>
      </c>
      <c r="C20541" s="28">
        <f t="shared" si="988"/>
        <v>33</v>
      </c>
      <c r="K20541" s="73" t="s">
        <v>8843</v>
      </c>
      <c r="L20541" s="73" t="s">
        <v>10003</v>
      </c>
      <c r="M20541" s="74">
        <v>1</v>
      </c>
      <c r="N20541" s="74">
        <v>33</v>
      </c>
    </row>
    <row r="20542" spans="1:14">
      <c r="A20542" s="43" t="str">
        <f t="shared" si="986"/>
        <v>150112400110007001</v>
      </c>
      <c r="B20542" s="28">
        <f t="shared" si="987"/>
        <v>84</v>
      </c>
      <c r="C20542" s="28">
        <f t="shared" si="988"/>
        <v>71</v>
      </c>
      <c r="K20542" s="73" t="s">
        <v>8846</v>
      </c>
      <c r="L20542" s="73" t="s">
        <v>10003</v>
      </c>
      <c r="M20542" s="74">
        <v>13</v>
      </c>
      <c r="N20542" s="74">
        <v>71</v>
      </c>
    </row>
    <row r="20543" spans="1:14">
      <c r="A20543" s="43" t="str">
        <f t="shared" si="986"/>
        <v>150112400110007002</v>
      </c>
      <c r="B20543" s="28">
        <f t="shared" si="987"/>
        <v>16</v>
      </c>
      <c r="C20543" s="28">
        <f t="shared" si="988"/>
        <v>15</v>
      </c>
      <c r="K20543" s="73" t="s">
        <v>8948</v>
      </c>
      <c r="L20543" s="73" t="s">
        <v>10003</v>
      </c>
      <c r="M20543" s="74">
        <v>1</v>
      </c>
      <c r="N20543" s="74">
        <v>15</v>
      </c>
    </row>
    <row r="20544" spans="1:14">
      <c r="A20544" s="43" t="str">
        <f t="shared" si="986"/>
        <v>150112400110008001</v>
      </c>
      <c r="B20544" s="28">
        <f t="shared" si="987"/>
        <v>84</v>
      </c>
      <c r="C20544" s="28">
        <f t="shared" si="988"/>
        <v>76</v>
      </c>
      <c r="K20544" s="73" t="s">
        <v>8779</v>
      </c>
      <c r="L20544" s="73" t="s">
        <v>10003</v>
      </c>
      <c r="M20544" s="74">
        <v>8</v>
      </c>
      <c r="N20544" s="74">
        <v>76</v>
      </c>
    </row>
    <row r="20545" spans="1:14">
      <c r="A20545" s="43" t="str">
        <f t="shared" si="986"/>
        <v>150112400110009001</v>
      </c>
      <c r="B20545" s="28">
        <f t="shared" si="987"/>
        <v>0</v>
      </c>
      <c r="C20545" s="28">
        <f t="shared" si="988"/>
        <v>0</v>
      </c>
      <c r="K20545" s="73" t="s">
        <v>8954</v>
      </c>
      <c r="L20545" s="73" t="s">
        <v>10003</v>
      </c>
      <c r="M20545" s="74">
        <v>0</v>
      </c>
      <c r="N20545" s="74">
        <v>0</v>
      </c>
    </row>
    <row r="20546" spans="1:14">
      <c r="A20546" s="43" t="str">
        <f t="shared" si="986"/>
        <v>150112400110013001</v>
      </c>
      <c r="B20546" s="28">
        <f t="shared" si="987"/>
        <v>431</v>
      </c>
      <c r="C20546" s="28">
        <f t="shared" si="988"/>
        <v>390</v>
      </c>
      <c r="K20546" s="73" t="s">
        <v>9935</v>
      </c>
      <c r="L20546" s="73" t="s">
        <v>10003</v>
      </c>
      <c r="M20546" s="74">
        <v>41</v>
      </c>
      <c r="N20546" s="74">
        <v>390</v>
      </c>
    </row>
    <row r="20547" spans="1:14">
      <c r="A20547" s="43" t="str">
        <f t="shared" si="986"/>
        <v>150112400149002001</v>
      </c>
      <c r="B20547" s="28">
        <f t="shared" si="987"/>
        <v>5</v>
      </c>
      <c r="C20547" s="28">
        <f t="shared" si="988"/>
        <v>4</v>
      </c>
      <c r="K20547" s="73" t="s">
        <v>9973</v>
      </c>
      <c r="L20547" s="73" t="s">
        <v>10003</v>
      </c>
      <c r="M20547" s="74">
        <v>1</v>
      </c>
      <c r="N20547" s="74">
        <v>4</v>
      </c>
    </row>
    <row r="20548" spans="1:14">
      <c r="A20548" s="43" t="str">
        <f t="shared" si="986"/>
        <v>150112400149003001</v>
      </c>
      <c r="B20548" s="28">
        <f t="shared" si="987"/>
        <v>1</v>
      </c>
      <c r="C20548" s="28">
        <f t="shared" si="988"/>
        <v>1</v>
      </c>
      <c r="K20548" s="73" t="s">
        <v>10000</v>
      </c>
      <c r="L20548" s="73" t="s">
        <v>10003</v>
      </c>
      <c r="M20548" s="74">
        <v>0</v>
      </c>
      <c r="N20548" s="74">
        <v>1</v>
      </c>
    </row>
    <row r="20549" spans="1:14">
      <c r="A20549" s="43" t="str">
        <f t="shared" si="986"/>
        <v>150112400149005001</v>
      </c>
      <c r="B20549" s="28">
        <f t="shared" si="987"/>
        <v>9</v>
      </c>
      <c r="C20549" s="28">
        <f t="shared" si="988"/>
        <v>8</v>
      </c>
      <c r="K20549" s="73" t="s">
        <v>10001</v>
      </c>
      <c r="L20549" s="73" t="s">
        <v>10003</v>
      </c>
      <c r="M20549" s="74">
        <v>1</v>
      </c>
      <c r="N20549" s="74">
        <v>8</v>
      </c>
    </row>
    <row r="20550" spans="1:14">
      <c r="A20550" s="43" t="str">
        <f t="shared" ref="A20550:A20613" si="989">L20550&amp;K20550</f>
        <v>150112400149006001</v>
      </c>
      <c r="B20550" s="28">
        <f t="shared" ref="B20550:B20613" si="990">M20550+N20550</f>
        <v>3</v>
      </c>
      <c r="C20550" s="28">
        <f t="shared" ref="C20550:C20613" si="991">N20550</f>
        <v>2</v>
      </c>
      <c r="K20550" s="73" t="s">
        <v>9990</v>
      </c>
      <c r="L20550" s="73" t="s">
        <v>10003</v>
      </c>
      <c r="M20550" s="74">
        <v>1</v>
      </c>
      <c r="N20550" s="74">
        <v>2</v>
      </c>
    </row>
    <row r="20551" spans="1:14">
      <c r="A20551" s="43" t="str">
        <f t="shared" si="989"/>
        <v>150112400149010001</v>
      </c>
      <c r="B20551" s="28">
        <f t="shared" si="990"/>
        <v>0</v>
      </c>
      <c r="C20551" s="28">
        <f t="shared" si="991"/>
        <v>0</v>
      </c>
      <c r="K20551" s="73" t="s">
        <v>9993</v>
      </c>
      <c r="L20551" s="73" t="s">
        <v>10003</v>
      </c>
      <c r="M20551" s="74">
        <v>0</v>
      </c>
      <c r="N20551" s="74">
        <v>0</v>
      </c>
    </row>
    <row r="20552" spans="1:14">
      <c r="A20552" s="43" t="str">
        <f t="shared" si="989"/>
        <v>150112400149011001</v>
      </c>
      <c r="B20552" s="28">
        <f t="shared" si="990"/>
        <v>3</v>
      </c>
      <c r="C20552" s="28">
        <f t="shared" si="991"/>
        <v>3</v>
      </c>
      <c r="K20552" s="73" t="s">
        <v>9995</v>
      </c>
      <c r="L20552" s="73" t="s">
        <v>10003</v>
      </c>
      <c r="M20552" s="74">
        <v>0</v>
      </c>
      <c r="N20552" s="74">
        <v>3</v>
      </c>
    </row>
    <row r="20553" spans="1:14">
      <c r="A20553" s="43" t="str">
        <f t="shared" si="989"/>
        <v>150112400149012001</v>
      </c>
      <c r="B20553" s="28">
        <f t="shared" si="990"/>
        <v>4</v>
      </c>
      <c r="C20553" s="28">
        <f t="shared" si="991"/>
        <v>2</v>
      </c>
      <c r="K20553" s="73" t="s">
        <v>9958</v>
      </c>
      <c r="L20553" s="73" t="s">
        <v>10003</v>
      </c>
      <c r="M20553" s="74">
        <v>2</v>
      </c>
      <c r="N20553" s="74">
        <v>2</v>
      </c>
    </row>
    <row r="20554" spans="1:14">
      <c r="A20554" s="43" t="str">
        <f t="shared" si="989"/>
        <v>150114400110002001</v>
      </c>
      <c r="B20554" s="28">
        <f t="shared" si="990"/>
        <v>9</v>
      </c>
      <c r="C20554" s="28">
        <f t="shared" si="991"/>
        <v>3</v>
      </c>
      <c r="K20554" s="73" t="s">
        <v>8841</v>
      </c>
      <c r="L20554" s="73" t="s">
        <v>10004</v>
      </c>
      <c r="M20554" s="74">
        <v>6</v>
      </c>
      <c r="N20554" s="74">
        <v>3</v>
      </c>
    </row>
    <row r="20555" spans="1:14">
      <c r="A20555" s="43" t="str">
        <f t="shared" si="989"/>
        <v>150114400149001001</v>
      </c>
      <c r="B20555" s="28">
        <f t="shared" si="990"/>
        <v>18</v>
      </c>
      <c r="C20555" s="28">
        <f t="shared" si="991"/>
        <v>6</v>
      </c>
      <c r="K20555" s="73" t="s">
        <v>9972</v>
      </c>
      <c r="L20555" s="73" t="s">
        <v>10004</v>
      </c>
      <c r="M20555" s="74">
        <v>12</v>
      </c>
      <c r="N20555" s="74">
        <v>6</v>
      </c>
    </row>
    <row r="20556" spans="1:14">
      <c r="A20556" s="43" t="str">
        <f t="shared" si="989"/>
        <v>150115400110001001</v>
      </c>
      <c r="B20556" s="28">
        <f t="shared" si="990"/>
        <v>21</v>
      </c>
      <c r="C20556" s="28">
        <f t="shared" si="991"/>
        <v>21</v>
      </c>
      <c r="K20556" s="73" t="s">
        <v>8839</v>
      </c>
      <c r="L20556" s="73" t="s">
        <v>10005</v>
      </c>
      <c r="M20556" s="74">
        <v>0</v>
      </c>
      <c r="N20556" s="74">
        <v>21</v>
      </c>
    </row>
    <row r="20557" spans="1:14">
      <c r="A20557" s="43" t="str">
        <f t="shared" si="989"/>
        <v>150115400110004001</v>
      </c>
      <c r="B20557" s="28">
        <f t="shared" si="990"/>
        <v>64</v>
      </c>
      <c r="C20557" s="28">
        <f t="shared" si="991"/>
        <v>63</v>
      </c>
      <c r="K20557" s="73" t="s">
        <v>8843</v>
      </c>
      <c r="L20557" s="73" t="s">
        <v>10005</v>
      </c>
      <c r="M20557" s="74">
        <v>1</v>
      </c>
      <c r="N20557" s="74">
        <v>63</v>
      </c>
    </row>
    <row r="20558" spans="1:14">
      <c r="A20558" s="43" t="str">
        <f t="shared" si="989"/>
        <v>150115400110005001</v>
      </c>
      <c r="B20558" s="28">
        <f t="shared" si="990"/>
        <v>2</v>
      </c>
      <c r="C20558" s="28">
        <f t="shared" si="991"/>
        <v>2</v>
      </c>
      <c r="K20558" s="73" t="s">
        <v>8844</v>
      </c>
      <c r="L20558" s="73" t="s">
        <v>10005</v>
      </c>
      <c r="M20558" s="74">
        <v>0</v>
      </c>
      <c r="N20558" s="74">
        <v>2</v>
      </c>
    </row>
    <row r="20559" spans="1:14">
      <c r="A20559" s="43" t="str">
        <f t="shared" si="989"/>
        <v>150115400110008001</v>
      </c>
      <c r="B20559" s="28">
        <f t="shared" si="990"/>
        <v>12</v>
      </c>
      <c r="C20559" s="28">
        <f t="shared" si="991"/>
        <v>6</v>
      </c>
      <c r="K20559" s="73" t="s">
        <v>8779</v>
      </c>
      <c r="L20559" s="73" t="s">
        <v>10005</v>
      </c>
      <c r="M20559" s="74">
        <v>6</v>
      </c>
      <c r="N20559" s="74">
        <v>6</v>
      </c>
    </row>
    <row r="20560" spans="1:14">
      <c r="A20560" s="43" t="str">
        <f t="shared" si="989"/>
        <v>150115400110009001</v>
      </c>
      <c r="B20560" s="28">
        <f t="shared" si="990"/>
        <v>103</v>
      </c>
      <c r="C20560" s="28">
        <f t="shared" si="991"/>
        <v>103</v>
      </c>
      <c r="K20560" s="73" t="s">
        <v>8954</v>
      </c>
      <c r="L20560" s="73" t="s">
        <v>10005</v>
      </c>
      <c r="M20560" s="74">
        <v>0</v>
      </c>
      <c r="N20560" s="74">
        <v>103</v>
      </c>
    </row>
    <row r="20561" spans="1:14">
      <c r="A20561" s="43" t="str">
        <f t="shared" si="989"/>
        <v>150115400110011001</v>
      </c>
      <c r="B20561" s="28">
        <f t="shared" si="990"/>
        <v>107</v>
      </c>
      <c r="C20561" s="28">
        <f t="shared" si="991"/>
        <v>107</v>
      </c>
      <c r="K20561" s="73" t="s">
        <v>9932</v>
      </c>
      <c r="L20561" s="73" t="s">
        <v>10005</v>
      </c>
      <c r="M20561" s="74">
        <v>0</v>
      </c>
      <c r="N20561" s="74">
        <v>107</v>
      </c>
    </row>
    <row r="20562" spans="1:14">
      <c r="A20562" s="43" t="str">
        <f t="shared" si="989"/>
        <v>150115400110014001</v>
      </c>
      <c r="B20562" s="28">
        <f t="shared" si="990"/>
        <v>0</v>
      </c>
      <c r="C20562" s="28">
        <f t="shared" si="991"/>
        <v>0</v>
      </c>
      <c r="K20562" s="73" t="s">
        <v>9936</v>
      </c>
      <c r="L20562" s="73" t="s">
        <v>10005</v>
      </c>
      <c r="M20562" s="74">
        <v>0</v>
      </c>
      <c r="N20562" s="74">
        <v>0</v>
      </c>
    </row>
    <row r="20563" spans="1:14">
      <c r="A20563" s="43" t="str">
        <f t="shared" si="989"/>
        <v>150115400110015001</v>
      </c>
      <c r="B20563" s="28">
        <f t="shared" si="990"/>
        <v>25</v>
      </c>
      <c r="C20563" s="28">
        <f t="shared" si="991"/>
        <v>25</v>
      </c>
      <c r="K20563" s="73" t="s">
        <v>9938</v>
      </c>
      <c r="L20563" s="73" t="s">
        <v>10005</v>
      </c>
      <c r="M20563" s="74">
        <v>0</v>
      </c>
      <c r="N20563" s="74">
        <v>25</v>
      </c>
    </row>
    <row r="20564" spans="1:14">
      <c r="A20564" s="43" t="str">
        <f t="shared" si="989"/>
        <v>150115400110015002</v>
      </c>
      <c r="B20564" s="28">
        <f t="shared" si="990"/>
        <v>35</v>
      </c>
      <c r="C20564" s="28">
        <f t="shared" si="991"/>
        <v>34</v>
      </c>
      <c r="K20564" s="73" t="s">
        <v>10006</v>
      </c>
      <c r="L20564" s="73" t="s">
        <v>10005</v>
      </c>
      <c r="M20564" s="74">
        <v>1</v>
      </c>
      <c r="N20564" s="74">
        <v>34</v>
      </c>
    </row>
    <row r="20565" spans="1:14">
      <c r="A20565" s="43" t="str">
        <f t="shared" si="989"/>
        <v>150115400110016001</v>
      </c>
      <c r="B20565" s="28">
        <f t="shared" si="990"/>
        <v>124</v>
      </c>
      <c r="C20565" s="28">
        <f t="shared" si="991"/>
        <v>124</v>
      </c>
      <c r="K20565" s="73" t="s">
        <v>9939</v>
      </c>
      <c r="L20565" s="73" t="s">
        <v>10005</v>
      </c>
      <c r="M20565" s="74">
        <v>0</v>
      </c>
      <c r="N20565" s="74">
        <v>124</v>
      </c>
    </row>
    <row r="20566" spans="1:14">
      <c r="A20566" s="43" t="str">
        <f t="shared" si="989"/>
        <v>150115400110018001</v>
      </c>
      <c r="B20566" s="28">
        <f t="shared" si="990"/>
        <v>0</v>
      </c>
      <c r="C20566" s="28">
        <f t="shared" si="991"/>
        <v>0</v>
      </c>
      <c r="K20566" s="73" t="s">
        <v>9942</v>
      </c>
      <c r="L20566" s="73" t="s">
        <v>10005</v>
      </c>
      <c r="M20566" s="74">
        <v>0</v>
      </c>
      <c r="N20566" s="74">
        <v>0</v>
      </c>
    </row>
    <row r="20567" spans="1:14">
      <c r="A20567" s="43" t="str">
        <f t="shared" si="989"/>
        <v>150115400110019001</v>
      </c>
      <c r="B20567" s="28">
        <f t="shared" si="990"/>
        <v>81</v>
      </c>
      <c r="C20567" s="28">
        <f t="shared" si="991"/>
        <v>81</v>
      </c>
      <c r="K20567" s="73" t="s">
        <v>10007</v>
      </c>
      <c r="L20567" s="73" t="s">
        <v>10005</v>
      </c>
      <c r="M20567" s="74">
        <v>0</v>
      </c>
      <c r="N20567" s="74">
        <v>81</v>
      </c>
    </row>
    <row r="20568" spans="1:14">
      <c r="A20568" s="43" t="str">
        <f t="shared" si="989"/>
        <v>150115400110022001</v>
      </c>
      <c r="B20568" s="28">
        <f t="shared" si="990"/>
        <v>97</v>
      </c>
      <c r="C20568" s="28">
        <f t="shared" si="991"/>
        <v>97</v>
      </c>
      <c r="K20568" s="73" t="s">
        <v>10008</v>
      </c>
      <c r="L20568" s="73" t="s">
        <v>10005</v>
      </c>
      <c r="M20568" s="74">
        <v>0</v>
      </c>
      <c r="N20568" s="74">
        <v>97</v>
      </c>
    </row>
    <row r="20569" spans="1:14">
      <c r="A20569" s="43" t="str">
        <f t="shared" si="989"/>
        <v>150115400110023001</v>
      </c>
      <c r="B20569" s="28">
        <f t="shared" si="990"/>
        <v>88</v>
      </c>
      <c r="C20569" s="28">
        <f t="shared" si="991"/>
        <v>88</v>
      </c>
      <c r="K20569" s="73" t="s">
        <v>10009</v>
      </c>
      <c r="L20569" s="73" t="s">
        <v>10005</v>
      </c>
      <c r="M20569" s="74">
        <v>0</v>
      </c>
      <c r="N20569" s="74">
        <v>88</v>
      </c>
    </row>
    <row r="20570" spans="1:14">
      <c r="A20570" s="43" t="str">
        <f t="shared" si="989"/>
        <v>150115400149001001</v>
      </c>
      <c r="B20570" s="28">
        <f t="shared" si="990"/>
        <v>0</v>
      </c>
      <c r="C20570" s="28">
        <f t="shared" si="991"/>
        <v>0</v>
      </c>
      <c r="K20570" s="73" t="s">
        <v>9972</v>
      </c>
      <c r="L20570" s="73" t="s">
        <v>10005</v>
      </c>
      <c r="M20570" s="74">
        <v>0</v>
      </c>
      <c r="N20570" s="74">
        <v>0</v>
      </c>
    </row>
    <row r="20571" spans="1:14">
      <c r="A20571" s="43" t="str">
        <f t="shared" si="989"/>
        <v>150115400149001002</v>
      </c>
      <c r="B20571" s="28">
        <f t="shared" si="990"/>
        <v>0</v>
      </c>
      <c r="C20571" s="28">
        <f t="shared" si="991"/>
        <v>0</v>
      </c>
      <c r="K20571" s="73" t="s">
        <v>9999</v>
      </c>
      <c r="L20571" s="73" t="s">
        <v>10005</v>
      </c>
      <c r="M20571" s="74">
        <v>0</v>
      </c>
      <c r="N20571" s="74">
        <v>0</v>
      </c>
    </row>
    <row r="20572" spans="1:14">
      <c r="A20572" s="43" t="str">
        <f t="shared" si="989"/>
        <v>150115400149001003</v>
      </c>
      <c r="B20572" s="28">
        <f t="shared" si="990"/>
        <v>0</v>
      </c>
      <c r="C20572" s="28">
        <f t="shared" si="991"/>
        <v>0</v>
      </c>
      <c r="K20572" s="73" t="s">
        <v>10010</v>
      </c>
      <c r="L20572" s="73" t="s">
        <v>10005</v>
      </c>
      <c r="M20572" s="74">
        <v>0</v>
      </c>
      <c r="N20572" s="74">
        <v>0</v>
      </c>
    </row>
    <row r="20573" spans="1:14">
      <c r="A20573" s="43" t="str">
        <f t="shared" si="989"/>
        <v>150115400149002001</v>
      </c>
      <c r="B20573" s="28">
        <f t="shared" si="990"/>
        <v>7</v>
      </c>
      <c r="C20573" s="28">
        <f t="shared" si="991"/>
        <v>6</v>
      </c>
      <c r="K20573" s="73" t="s">
        <v>9973</v>
      </c>
      <c r="L20573" s="73" t="s">
        <v>10005</v>
      </c>
      <c r="M20573" s="74">
        <v>1</v>
      </c>
      <c r="N20573" s="74">
        <v>6</v>
      </c>
    </row>
    <row r="20574" spans="1:14">
      <c r="A20574" s="43" t="str">
        <f t="shared" si="989"/>
        <v>150115400149003001</v>
      </c>
      <c r="B20574" s="28">
        <f t="shared" si="990"/>
        <v>3</v>
      </c>
      <c r="C20574" s="28">
        <f t="shared" si="991"/>
        <v>3</v>
      </c>
      <c r="K20574" s="73" t="s">
        <v>10000</v>
      </c>
      <c r="L20574" s="73" t="s">
        <v>10005</v>
      </c>
      <c r="M20574" s="74">
        <v>0</v>
      </c>
      <c r="N20574" s="74">
        <v>3</v>
      </c>
    </row>
    <row r="20575" spans="1:14">
      <c r="A20575" s="43" t="str">
        <f t="shared" si="989"/>
        <v>150115400149006001</v>
      </c>
      <c r="B20575" s="28">
        <f t="shared" si="990"/>
        <v>9</v>
      </c>
      <c r="C20575" s="28">
        <f t="shared" si="991"/>
        <v>9</v>
      </c>
      <c r="K20575" s="73" t="s">
        <v>9990</v>
      </c>
      <c r="L20575" s="73" t="s">
        <v>10005</v>
      </c>
      <c r="M20575" s="74">
        <v>0</v>
      </c>
      <c r="N20575" s="74">
        <v>9</v>
      </c>
    </row>
    <row r="20576" spans="1:14">
      <c r="A20576" s="43" t="str">
        <f t="shared" si="989"/>
        <v>150115400149007001</v>
      </c>
      <c r="B20576" s="28">
        <f t="shared" si="990"/>
        <v>5</v>
      </c>
      <c r="C20576" s="28">
        <f t="shared" si="991"/>
        <v>5</v>
      </c>
      <c r="K20576" s="73" t="s">
        <v>9991</v>
      </c>
      <c r="L20576" s="73" t="s">
        <v>10005</v>
      </c>
      <c r="M20576" s="74">
        <v>0</v>
      </c>
      <c r="N20576" s="74">
        <v>5</v>
      </c>
    </row>
    <row r="20577" spans="1:14">
      <c r="A20577" s="43" t="str">
        <f t="shared" si="989"/>
        <v>150115400149008001</v>
      </c>
      <c r="B20577" s="28">
        <f t="shared" si="990"/>
        <v>12</v>
      </c>
      <c r="C20577" s="28">
        <f t="shared" si="991"/>
        <v>8</v>
      </c>
      <c r="K20577" s="73" t="s">
        <v>9992</v>
      </c>
      <c r="L20577" s="73" t="s">
        <v>10005</v>
      </c>
      <c r="M20577" s="74">
        <v>4</v>
      </c>
      <c r="N20577" s="74">
        <v>8</v>
      </c>
    </row>
    <row r="20578" spans="1:14">
      <c r="A20578" s="43" t="str">
        <f t="shared" si="989"/>
        <v>150115400149010001</v>
      </c>
      <c r="B20578" s="28">
        <f t="shared" si="990"/>
        <v>3</v>
      </c>
      <c r="C20578" s="28">
        <f t="shared" si="991"/>
        <v>2</v>
      </c>
      <c r="K20578" s="73" t="s">
        <v>9993</v>
      </c>
      <c r="L20578" s="73" t="s">
        <v>10005</v>
      </c>
      <c r="M20578" s="74">
        <v>1</v>
      </c>
      <c r="N20578" s="74">
        <v>2</v>
      </c>
    </row>
    <row r="20579" spans="1:14">
      <c r="A20579" s="43" t="str">
        <f t="shared" si="989"/>
        <v>150115400149012001</v>
      </c>
      <c r="B20579" s="28">
        <f t="shared" si="990"/>
        <v>1</v>
      </c>
      <c r="C20579" s="28">
        <f t="shared" si="991"/>
        <v>1</v>
      </c>
      <c r="K20579" s="73" t="s">
        <v>9958</v>
      </c>
      <c r="L20579" s="73" t="s">
        <v>10005</v>
      </c>
      <c r="M20579" s="74">
        <v>0</v>
      </c>
      <c r="N20579" s="74">
        <v>1</v>
      </c>
    </row>
    <row r="20580" spans="1:14">
      <c r="A20580" s="43" t="str">
        <f t="shared" si="989"/>
        <v>150115400149013001</v>
      </c>
      <c r="B20580" s="28">
        <f t="shared" si="990"/>
        <v>0</v>
      </c>
      <c r="C20580" s="28">
        <f t="shared" si="991"/>
        <v>0</v>
      </c>
      <c r="K20580" s="73" t="s">
        <v>9996</v>
      </c>
      <c r="L20580" s="73" t="s">
        <v>10005</v>
      </c>
      <c r="M20580" s="74">
        <v>0</v>
      </c>
      <c r="N20580" s="74">
        <v>0</v>
      </c>
    </row>
    <row r="20581" spans="1:14">
      <c r="A20581" s="43" t="str">
        <f t="shared" si="989"/>
        <v>150115400149017001</v>
      </c>
      <c r="B20581" s="28">
        <f t="shared" si="990"/>
        <v>1</v>
      </c>
      <c r="C20581" s="28">
        <f t="shared" si="991"/>
        <v>1</v>
      </c>
      <c r="K20581" s="73" t="s">
        <v>10011</v>
      </c>
      <c r="L20581" s="73" t="s">
        <v>10005</v>
      </c>
      <c r="M20581" s="74">
        <v>0</v>
      </c>
      <c r="N20581" s="74">
        <v>1</v>
      </c>
    </row>
    <row r="20582" spans="1:14">
      <c r="A20582" s="43" t="str">
        <f t="shared" si="989"/>
        <v>150115400149020001</v>
      </c>
      <c r="B20582" s="28">
        <f t="shared" si="990"/>
        <v>2</v>
      </c>
      <c r="C20582" s="28">
        <f t="shared" si="991"/>
        <v>2</v>
      </c>
      <c r="K20582" s="73" t="s">
        <v>10012</v>
      </c>
      <c r="L20582" s="73" t="s">
        <v>10005</v>
      </c>
      <c r="M20582" s="74">
        <v>0</v>
      </c>
      <c r="N20582" s="74">
        <v>2</v>
      </c>
    </row>
    <row r="20583" spans="1:14">
      <c r="A20583" s="43" t="str">
        <f t="shared" si="989"/>
        <v>150115400149021001</v>
      </c>
      <c r="B20583" s="28">
        <f t="shared" si="990"/>
        <v>8</v>
      </c>
      <c r="C20583" s="28">
        <f t="shared" si="991"/>
        <v>8</v>
      </c>
      <c r="K20583" s="73" t="s">
        <v>10013</v>
      </c>
      <c r="L20583" s="73" t="s">
        <v>10005</v>
      </c>
      <c r="M20583" s="74">
        <v>0</v>
      </c>
      <c r="N20583" s="74">
        <v>8</v>
      </c>
    </row>
    <row r="20584" spans="1:14">
      <c r="A20584" s="43" t="str">
        <f t="shared" si="989"/>
        <v>150115400149024001</v>
      </c>
      <c r="B20584" s="28">
        <f t="shared" si="990"/>
        <v>15</v>
      </c>
      <c r="C20584" s="28">
        <f t="shared" si="991"/>
        <v>15</v>
      </c>
      <c r="K20584" s="73" t="s">
        <v>9985</v>
      </c>
      <c r="L20584" s="73" t="s">
        <v>10005</v>
      </c>
      <c r="M20584" s="74">
        <v>0</v>
      </c>
      <c r="N20584" s="74">
        <v>15</v>
      </c>
    </row>
    <row r="20585" spans="1:14">
      <c r="A20585" s="43" t="str">
        <f t="shared" si="989"/>
        <v>150115400149025001</v>
      </c>
      <c r="B20585" s="28">
        <f t="shared" si="990"/>
        <v>10</v>
      </c>
      <c r="C20585" s="28">
        <f t="shared" si="991"/>
        <v>10</v>
      </c>
      <c r="K20585" s="73" t="s">
        <v>9986</v>
      </c>
      <c r="L20585" s="73" t="s">
        <v>10005</v>
      </c>
      <c r="M20585" s="74">
        <v>0</v>
      </c>
      <c r="N20585" s="74">
        <v>10</v>
      </c>
    </row>
    <row r="20586" spans="1:14">
      <c r="A20586" s="43" t="str">
        <f t="shared" si="989"/>
        <v>150115400149026001</v>
      </c>
      <c r="B20586" s="28">
        <f t="shared" si="990"/>
        <v>2</v>
      </c>
      <c r="C20586" s="28">
        <f t="shared" si="991"/>
        <v>1</v>
      </c>
      <c r="K20586" s="73" t="s">
        <v>9987</v>
      </c>
      <c r="L20586" s="73" t="s">
        <v>10005</v>
      </c>
      <c r="M20586" s="74">
        <v>1</v>
      </c>
      <c r="N20586" s="74">
        <v>1</v>
      </c>
    </row>
    <row r="20587" spans="1:14">
      <c r="A20587" s="43" t="str">
        <f t="shared" si="989"/>
        <v>150115400149027001</v>
      </c>
      <c r="B20587" s="28">
        <f t="shared" si="990"/>
        <v>0</v>
      </c>
      <c r="C20587" s="28">
        <f t="shared" si="991"/>
        <v>0</v>
      </c>
      <c r="K20587" s="73" t="s">
        <v>10014</v>
      </c>
      <c r="L20587" s="73" t="s">
        <v>10005</v>
      </c>
      <c r="M20587" s="74">
        <v>0</v>
      </c>
      <c r="N20587" s="74">
        <v>0</v>
      </c>
    </row>
    <row r="20588" spans="1:14">
      <c r="A20588" s="43" t="str">
        <f t="shared" si="989"/>
        <v>150115400149028001</v>
      </c>
      <c r="B20588" s="28">
        <f t="shared" si="990"/>
        <v>0</v>
      </c>
      <c r="C20588" s="28">
        <f t="shared" si="991"/>
        <v>0</v>
      </c>
      <c r="K20588" s="73" t="s">
        <v>10015</v>
      </c>
      <c r="L20588" s="73" t="s">
        <v>10005</v>
      </c>
      <c r="M20588" s="74">
        <v>0</v>
      </c>
      <c r="N20588" s="74">
        <v>0</v>
      </c>
    </row>
    <row r="20589" spans="1:14">
      <c r="A20589" s="43" t="str">
        <f t="shared" si="989"/>
        <v>150116400110001001</v>
      </c>
      <c r="B20589" s="28">
        <f t="shared" si="990"/>
        <v>44</v>
      </c>
      <c r="C20589" s="28">
        <f t="shared" si="991"/>
        <v>14</v>
      </c>
      <c r="K20589" s="73" t="s">
        <v>8839</v>
      </c>
      <c r="L20589" s="73" t="s">
        <v>10016</v>
      </c>
      <c r="M20589" s="74">
        <v>30</v>
      </c>
      <c r="N20589" s="74">
        <v>14</v>
      </c>
    </row>
    <row r="20590" spans="1:14">
      <c r="A20590" s="43" t="str">
        <f t="shared" si="989"/>
        <v>150116400110001002</v>
      </c>
      <c r="B20590" s="28">
        <f t="shared" si="990"/>
        <v>49</v>
      </c>
      <c r="C20590" s="28">
        <f t="shared" si="991"/>
        <v>29</v>
      </c>
      <c r="K20590" s="73" t="s">
        <v>9944</v>
      </c>
      <c r="L20590" s="73" t="s">
        <v>10016</v>
      </c>
      <c r="M20590" s="74">
        <v>20</v>
      </c>
      <c r="N20590" s="74">
        <v>29</v>
      </c>
    </row>
    <row r="20591" spans="1:14">
      <c r="A20591" s="43" t="str">
        <f t="shared" si="989"/>
        <v>150116400110002001</v>
      </c>
      <c r="B20591" s="28">
        <f t="shared" si="990"/>
        <v>4</v>
      </c>
      <c r="C20591" s="28">
        <f t="shared" si="991"/>
        <v>1</v>
      </c>
      <c r="K20591" s="73" t="s">
        <v>8841</v>
      </c>
      <c r="L20591" s="73" t="s">
        <v>10016</v>
      </c>
      <c r="M20591" s="74">
        <v>3</v>
      </c>
      <c r="N20591" s="74">
        <v>1</v>
      </c>
    </row>
    <row r="20592" spans="1:14">
      <c r="A20592" s="43" t="str">
        <f t="shared" si="989"/>
        <v>150116400110003001</v>
      </c>
      <c r="B20592" s="28">
        <f t="shared" si="990"/>
        <v>257</v>
      </c>
      <c r="C20592" s="28">
        <f t="shared" si="991"/>
        <v>169</v>
      </c>
      <c r="K20592" s="73" t="s">
        <v>8842</v>
      </c>
      <c r="L20592" s="73" t="s">
        <v>10016</v>
      </c>
      <c r="M20592" s="74">
        <v>88</v>
      </c>
      <c r="N20592" s="74">
        <v>169</v>
      </c>
    </row>
    <row r="20593" spans="1:14">
      <c r="A20593" s="43" t="str">
        <f t="shared" si="989"/>
        <v>150116400110004001</v>
      </c>
      <c r="B20593" s="28">
        <f t="shared" si="990"/>
        <v>206</v>
      </c>
      <c r="C20593" s="28">
        <f t="shared" si="991"/>
        <v>187</v>
      </c>
      <c r="K20593" s="73" t="s">
        <v>8843</v>
      </c>
      <c r="L20593" s="73" t="s">
        <v>10016</v>
      </c>
      <c r="M20593" s="74">
        <v>19</v>
      </c>
      <c r="N20593" s="74">
        <v>187</v>
      </c>
    </row>
    <row r="20594" spans="1:14">
      <c r="A20594" s="43" t="str">
        <f t="shared" si="989"/>
        <v>150116400110006001</v>
      </c>
      <c r="B20594" s="28">
        <f t="shared" si="990"/>
        <v>2</v>
      </c>
      <c r="C20594" s="28">
        <f t="shared" si="991"/>
        <v>2</v>
      </c>
      <c r="K20594" s="73" t="s">
        <v>8845</v>
      </c>
      <c r="L20594" s="73" t="s">
        <v>10016</v>
      </c>
      <c r="M20594" s="74">
        <v>0</v>
      </c>
      <c r="N20594" s="74">
        <v>2</v>
      </c>
    </row>
    <row r="20595" spans="1:14">
      <c r="A20595" s="43" t="str">
        <f t="shared" si="989"/>
        <v>150116400110009001</v>
      </c>
      <c r="B20595" s="28">
        <f t="shared" si="990"/>
        <v>566</v>
      </c>
      <c r="C20595" s="28">
        <f t="shared" si="991"/>
        <v>485</v>
      </c>
      <c r="K20595" s="73" t="s">
        <v>8954</v>
      </c>
      <c r="L20595" s="73" t="s">
        <v>10016</v>
      </c>
      <c r="M20595" s="74">
        <v>81</v>
      </c>
      <c r="N20595" s="74">
        <v>485</v>
      </c>
    </row>
    <row r="20596" spans="1:14">
      <c r="A20596" s="43" t="str">
        <f t="shared" si="989"/>
        <v>150116400149001001</v>
      </c>
      <c r="B20596" s="28">
        <f t="shared" si="990"/>
        <v>5</v>
      </c>
      <c r="C20596" s="28">
        <f t="shared" si="991"/>
        <v>2</v>
      </c>
      <c r="K20596" s="73" t="s">
        <v>9972</v>
      </c>
      <c r="L20596" s="73" t="s">
        <v>10016</v>
      </c>
      <c r="M20596" s="74">
        <v>3</v>
      </c>
      <c r="N20596" s="74">
        <v>2</v>
      </c>
    </row>
    <row r="20597" spans="1:14">
      <c r="A20597" s="43" t="str">
        <f t="shared" si="989"/>
        <v>150116400149001002</v>
      </c>
      <c r="B20597" s="28">
        <f t="shared" si="990"/>
        <v>1</v>
      </c>
      <c r="C20597" s="28">
        <f t="shared" si="991"/>
        <v>1</v>
      </c>
      <c r="K20597" s="73" t="s">
        <v>9999</v>
      </c>
      <c r="L20597" s="73" t="s">
        <v>10016</v>
      </c>
      <c r="M20597" s="74">
        <v>0</v>
      </c>
      <c r="N20597" s="74">
        <v>1</v>
      </c>
    </row>
    <row r="20598" spans="1:14">
      <c r="A20598" s="43" t="str">
        <f t="shared" si="989"/>
        <v>150116400149005001</v>
      </c>
      <c r="B20598" s="28">
        <f t="shared" si="990"/>
        <v>5</v>
      </c>
      <c r="C20598" s="28">
        <f t="shared" si="991"/>
        <v>5</v>
      </c>
      <c r="K20598" s="73" t="s">
        <v>10001</v>
      </c>
      <c r="L20598" s="73" t="s">
        <v>10016</v>
      </c>
      <c r="M20598" s="74">
        <v>0</v>
      </c>
      <c r="N20598" s="74">
        <v>5</v>
      </c>
    </row>
    <row r="20599" spans="1:14">
      <c r="A20599" s="43" t="str">
        <f t="shared" si="989"/>
        <v>150116400149007001</v>
      </c>
      <c r="B20599" s="28">
        <f t="shared" si="990"/>
        <v>4</v>
      </c>
      <c r="C20599" s="28">
        <f t="shared" si="991"/>
        <v>2</v>
      </c>
      <c r="K20599" s="73" t="s">
        <v>9991</v>
      </c>
      <c r="L20599" s="73" t="s">
        <v>10016</v>
      </c>
      <c r="M20599" s="74">
        <v>2</v>
      </c>
      <c r="N20599" s="74">
        <v>2</v>
      </c>
    </row>
    <row r="20600" spans="1:14">
      <c r="A20600" s="43" t="str">
        <f t="shared" si="989"/>
        <v>150116400149008001</v>
      </c>
      <c r="B20600" s="28">
        <f t="shared" si="990"/>
        <v>0</v>
      </c>
      <c r="C20600" s="28">
        <f t="shared" si="991"/>
        <v>0</v>
      </c>
      <c r="K20600" s="73" t="s">
        <v>9992</v>
      </c>
      <c r="L20600" s="73" t="s">
        <v>10016</v>
      </c>
      <c r="M20600" s="74">
        <v>0</v>
      </c>
      <c r="N20600" s="74">
        <v>0</v>
      </c>
    </row>
    <row r="20601" spans="1:14">
      <c r="A20601" s="43" t="str">
        <f t="shared" si="989"/>
        <v>150117400110108001</v>
      </c>
      <c r="B20601" s="28">
        <f t="shared" si="990"/>
        <v>36</v>
      </c>
      <c r="C20601" s="28">
        <f t="shared" si="991"/>
        <v>21</v>
      </c>
      <c r="K20601" s="73" t="s">
        <v>8825</v>
      </c>
      <c r="L20601" s="73" t="s">
        <v>10017</v>
      </c>
      <c r="M20601" s="74">
        <v>15</v>
      </c>
      <c r="N20601" s="74">
        <v>21</v>
      </c>
    </row>
    <row r="20602" spans="1:14">
      <c r="A20602" s="43" t="str">
        <f t="shared" si="989"/>
        <v>150117400110109001</v>
      </c>
      <c r="B20602" s="28">
        <f t="shared" si="990"/>
        <v>84</v>
      </c>
      <c r="C20602" s="28">
        <f t="shared" si="991"/>
        <v>74</v>
      </c>
      <c r="K20602" s="73" t="s">
        <v>9288</v>
      </c>
      <c r="L20602" s="73" t="s">
        <v>10017</v>
      </c>
      <c r="M20602" s="74">
        <v>10</v>
      </c>
      <c r="N20602" s="74">
        <v>74</v>
      </c>
    </row>
    <row r="20603" spans="1:14">
      <c r="A20603" s="43" t="str">
        <f t="shared" si="989"/>
        <v>150117400149101001</v>
      </c>
      <c r="B20603" s="28">
        <f t="shared" si="990"/>
        <v>0</v>
      </c>
      <c r="C20603" s="28">
        <f t="shared" si="991"/>
        <v>0</v>
      </c>
      <c r="K20603" s="73" t="s">
        <v>10018</v>
      </c>
      <c r="L20603" s="73" t="s">
        <v>10017</v>
      </c>
      <c r="M20603" s="74">
        <v>0</v>
      </c>
      <c r="N20603" s="74">
        <v>0</v>
      </c>
    </row>
    <row r="20604" spans="1:14">
      <c r="A20604" s="43" t="str">
        <f t="shared" si="989"/>
        <v>150117400149102001</v>
      </c>
      <c r="B20604" s="28">
        <f t="shared" si="990"/>
        <v>0</v>
      </c>
      <c r="C20604" s="28">
        <f t="shared" si="991"/>
        <v>0</v>
      </c>
      <c r="K20604" s="73" t="s">
        <v>10019</v>
      </c>
      <c r="L20604" s="73" t="s">
        <v>10017</v>
      </c>
      <c r="M20604" s="74">
        <v>0</v>
      </c>
      <c r="N20604" s="74">
        <v>0</v>
      </c>
    </row>
    <row r="20605" spans="1:14">
      <c r="A20605" s="43" t="str">
        <f t="shared" si="989"/>
        <v>150117400149103001</v>
      </c>
      <c r="B20605" s="28">
        <f t="shared" si="990"/>
        <v>2</v>
      </c>
      <c r="C20605" s="28">
        <f t="shared" si="991"/>
        <v>2</v>
      </c>
      <c r="K20605" s="73" t="s">
        <v>10020</v>
      </c>
      <c r="L20605" s="73" t="s">
        <v>10017</v>
      </c>
      <c r="M20605" s="74">
        <v>0</v>
      </c>
      <c r="N20605" s="74">
        <v>2</v>
      </c>
    </row>
    <row r="20606" spans="1:14">
      <c r="A20606" s="43" t="str">
        <f t="shared" si="989"/>
        <v>150117400149104001</v>
      </c>
      <c r="B20606" s="28">
        <f t="shared" si="990"/>
        <v>0</v>
      </c>
      <c r="C20606" s="28">
        <f t="shared" si="991"/>
        <v>0</v>
      </c>
      <c r="K20606" s="73" t="s">
        <v>10021</v>
      </c>
      <c r="L20606" s="73" t="s">
        <v>10017</v>
      </c>
      <c r="M20606" s="74">
        <v>0</v>
      </c>
      <c r="N20606" s="74">
        <v>0</v>
      </c>
    </row>
    <row r="20607" spans="1:14">
      <c r="A20607" s="43" t="str">
        <f t="shared" si="989"/>
        <v>150117400149105001</v>
      </c>
      <c r="B20607" s="28">
        <f t="shared" si="990"/>
        <v>3</v>
      </c>
      <c r="C20607" s="28">
        <f t="shared" si="991"/>
        <v>3</v>
      </c>
      <c r="K20607" s="73" t="s">
        <v>10022</v>
      </c>
      <c r="L20607" s="73" t="s">
        <v>10017</v>
      </c>
      <c r="M20607" s="74">
        <v>0</v>
      </c>
      <c r="N20607" s="74">
        <v>3</v>
      </c>
    </row>
    <row r="20608" spans="1:14">
      <c r="A20608" s="43" t="str">
        <f t="shared" si="989"/>
        <v>150117400149106001</v>
      </c>
      <c r="B20608" s="28">
        <f t="shared" si="990"/>
        <v>1</v>
      </c>
      <c r="C20608" s="28">
        <f t="shared" si="991"/>
        <v>1</v>
      </c>
      <c r="K20608" s="73" t="s">
        <v>10023</v>
      </c>
      <c r="L20608" s="73" t="s">
        <v>10017</v>
      </c>
      <c r="M20608" s="74">
        <v>0</v>
      </c>
      <c r="N20608" s="74">
        <v>1</v>
      </c>
    </row>
    <row r="20609" spans="1:14">
      <c r="A20609" s="43" t="str">
        <f t="shared" si="989"/>
        <v>150117400149107001</v>
      </c>
      <c r="B20609" s="28">
        <f t="shared" si="990"/>
        <v>1</v>
      </c>
      <c r="C20609" s="28">
        <f t="shared" si="991"/>
        <v>1</v>
      </c>
      <c r="K20609" s="73" t="s">
        <v>10024</v>
      </c>
      <c r="L20609" s="73" t="s">
        <v>10017</v>
      </c>
      <c r="M20609" s="74">
        <v>0</v>
      </c>
      <c r="N20609" s="74">
        <v>1</v>
      </c>
    </row>
    <row r="20610" spans="1:14">
      <c r="A20610" s="43" t="str">
        <f t="shared" si="989"/>
        <v>150118400110202001</v>
      </c>
      <c r="B20610" s="28">
        <f t="shared" si="990"/>
        <v>14</v>
      </c>
      <c r="C20610" s="28">
        <f t="shared" si="991"/>
        <v>10</v>
      </c>
      <c r="K20610" s="73" t="s">
        <v>8871</v>
      </c>
      <c r="L20610" s="73" t="s">
        <v>10025</v>
      </c>
      <c r="M20610" s="74">
        <v>4</v>
      </c>
      <c r="N20610" s="74">
        <v>10</v>
      </c>
    </row>
    <row r="20611" spans="1:14">
      <c r="A20611" s="43" t="str">
        <f t="shared" si="989"/>
        <v>150118400149406001</v>
      </c>
      <c r="B20611" s="28">
        <f t="shared" si="990"/>
        <v>11</v>
      </c>
      <c r="C20611" s="28">
        <f t="shared" si="991"/>
        <v>4</v>
      </c>
      <c r="K20611" s="73" t="s">
        <v>10026</v>
      </c>
      <c r="L20611" s="73" t="s">
        <v>10025</v>
      </c>
      <c r="M20611" s="74">
        <v>7</v>
      </c>
      <c r="N20611" s="74">
        <v>4</v>
      </c>
    </row>
    <row r="20612" spans="1:14">
      <c r="A20612" s="43" t="str">
        <f t="shared" si="989"/>
        <v>150122400110029001</v>
      </c>
      <c r="B20612" s="28">
        <f t="shared" si="990"/>
        <v>38</v>
      </c>
      <c r="C20612" s="28">
        <f t="shared" si="991"/>
        <v>0</v>
      </c>
      <c r="K20612" s="73" t="s">
        <v>8816</v>
      </c>
      <c r="L20612" s="73" t="s">
        <v>10027</v>
      </c>
      <c r="M20612" s="74">
        <v>38</v>
      </c>
      <c r="N20612" s="74">
        <v>0</v>
      </c>
    </row>
    <row r="20613" spans="1:14">
      <c r="A20613" s="43" t="str">
        <f t="shared" si="989"/>
        <v>150122400110033001</v>
      </c>
      <c r="B20613" s="28">
        <f t="shared" si="990"/>
        <v>60</v>
      </c>
      <c r="C20613" s="28">
        <f t="shared" si="991"/>
        <v>0</v>
      </c>
      <c r="K20613" s="73" t="s">
        <v>10028</v>
      </c>
      <c r="L20613" s="73" t="s">
        <v>10027</v>
      </c>
      <c r="M20613" s="74">
        <v>60</v>
      </c>
      <c r="N20613" s="74">
        <v>0</v>
      </c>
    </row>
    <row r="20614" spans="1:14">
      <c r="A20614" s="43" t="str">
        <f t="shared" ref="A20614:A20677" si="992">L20614&amp;K20614</f>
        <v>150122400110411001</v>
      </c>
      <c r="B20614" s="28">
        <f t="shared" ref="B20614:B20677" si="993">M20614+N20614</f>
        <v>5</v>
      </c>
      <c r="C20614" s="28">
        <f t="shared" ref="C20614:C20677" si="994">N20614</f>
        <v>0</v>
      </c>
      <c r="K20614" s="73" t="s">
        <v>10029</v>
      </c>
      <c r="L20614" s="73" t="s">
        <v>10027</v>
      </c>
      <c r="M20614" s="74">
        <v>5</v>
      </c>
      <c r="N20614" s="74">
        <v>0</v>
      </c>
    </row>
    <row r="20615" spans="1:14">
      <c r="A20615" s="43" t="str">
        <f t="shared" si="992"/>
        <v>150122400110411002</v>
      </c>
      <c r="B20615" s="28">
        <f t="shared" si="993"/>
        <v>4</v>
      </c>
      <c r="C20615" s="28">
        <f t="shared" si="994"/>
        <v>0</v>
      </c>
      <c r="K20615" s="73" t="s">
        <v>10030</v>
      </c>
      <c r="L20615" s="73" t="s">
        <v>10027</v>
      </c>
      <c r="M20615" s="74">
        <v>4</v>
      </c>
      <c r="N20615" s="74">
        <v>0</v>
      </c>
    </row>
    <row r="20616" spans="1:14">
      <c r="A20616" s="43" t="str">
        <f t="shared" si="992"/>
        <v>150123400110001001</v>
      </c>
      <c r="B20616" s="28">
        <f t="shared" si="993"/>
        <v>26</v>
      </c>
      <c r="C20616" s="28">
        <f t="shared" si="994"/>
        <v>13</v>
      </c>
      <c r="K20616" s="73" t="s">
        <v>8839</v>
      </c>
      <c r="L20616" s="73" t="s">
        <v>10031</v>
      </c>
      <c r="M20616" s="74">
        <v>13</v>
      </c>
      <c r="N20616" s="74">
        <v>13</v>
      </c>
    </row>
    <row r="20617" spans="1:14">
      <c r="A20617" s="43" t="str">
        <f t="shared" si="992"/>
        <v>150123400110002001</v>
      </c>
      <c r="B20617" s="28">
        <f t="shared" si="993"/>
        <v>15</v>
      </c>
      <c r="C20617" s="28">
        <f t="shared" si="994"/>
        <v>13</v>
      </c>
      <c r="K20617" s="73" t="s">
        <v>8841</v>
      </c>
      <c r="L20617" s="73" t="s">
        <v>10031</v>
      </c>
      <c r="M20617" s="74">
        <v>2</v>
      </c>
      <c r="N20617" s="74">
        <v>13</v>
      </c>
    </row>
    <row r="20618" spans="1:14">
      <c r="A20618" s="43" t="str">
        <f t="shared" si="992"/>
        <v>150123400110003001</v>
      </c>
      <c r="B20618" s="28">
        <f t="shared" si="993"/>
        <v>12</v>
      </c>
      <c r="C20618" s="28">
        <f t="shared" si="994"/>
        <v>11</v>
      </c>
      <c r="K20618" s="73" t="s">
        <v>8842</v>
      </c>
      <c r="L20618" s="73" t="s">
        <v>10031</v>
      </c>
      <c r="M20618" s="74">
        <v>1</v>
      </c>
      <c r="N20618" s="74">
        <v>11</v>
      </c>
    </row>
    <row r="20619" spans="1:14">
      <c r="A20619" s="43" t="str">
        <f t="shared" si="992"/>
        <v>150123400110004001</v>
      </c>
      <c r="B20619" s="28">
        <f t="shared" si="993"/>
        <v>2</v>
      </c>
      <c r="C20619" s="28">
        <f t="shared" si="994"/>
        <v>1</v>
      </c>
      <c r="K20619" s="73" t="s">
        <v>8843</v>
      </c>
      <c r="L20619" s="73" t="s">
        <v>10031</v>
      </c>
      <c r="M20619" s="74">
        <v>1</v>
      </c>
      <c r="N20619" s="74">
        <v>1</v>
      </c>
    </row>
    <row r="20620" spans="1:14">
      <c r="A20620" s="43" t="str">
        <f t="shared" si="992"/>
        <v>150123400110005001</v>
      </c>
      <c r="B20620" s="28">
        <f t="shared" si="993"/>
        <v>19</v>
      </c>
      <c r="C20620" s="28">
        <f t="shared" si="994"/>
        <v>18</v>
      </c>
      <c r="K20620" s="73" t="s">
        <v>8844</v>
      </c>
      <c r="L20620" s="73" t="s">
        <v>10031</v>
      </c>
      <c r="M20620" s="74">
        <v>1</v>
      </c>
      <c r="N20620" s="74">
        <v>18</v>
      </c>
    </row>
    <row r="20621" spans="1:14">
      <c r="A20621" s="43" t="str">
        <f t="shared" si="992"/>
        <v>150123400110007001</v>
      </c>
      <c r="B20621" s="28">
        <f t="shared" si="993"/>
        <v>44</v>
      </c>
      <c r="C20621" s="28">
        <f t="shared" si="994"/>
        <v>30</v>
      </c>
      <c r="K20621" s="73" t="s">
        <v>8846</v>
      </c>
      <c r="L20621" s="73" t="s">
        <v>10031</v>
      </c>
      <c r="M20621" s="74">
        <v>14</v>
      </c>
      <c r="N20621" s="74">
        <v>30</v>
      </c>
    </row>
    <row r="20622" spans="1:14">
      <c r="A20622" s="43" t="str">
        <f t="shared" si="992"/>
        <v>150123400110011001</v>
      </c>
      <c r="B20622" s="28">
        <f t="shared" si="993"/>
        <v>146</v>
      </c>
      <c r="C20622" s="28">
        <f t="shared" si="994"/>
        <v>122</v>
      </c>
      <c r="K20622" s="73" t="s">
        <v>9932</v>
      </c>
      <c r="L20622" s="73" t="s">
        <v>10031</v>
      </c>
      <c r="M20622" s="74">
        <v>24</v>
      </c>
      <c r="N20622" s="74">
        <v>122</v>
      </c>
    </row>
    <row r="20623" spans="1:14">
      <c r="A20623" s="43" t="str">
        <f t="shared" si="992"/>
        <v>150123400110014001</v>
      </c>
      <c r="B20623" s="28">
        <f t="shared" si="993"/>
        <v>233</v>
      </c>
      <c r="C20623" s="28">
        <f t="shared" si="994"/>
        <v>191</v>
      </c>
      <c r="K20623" s="73" t="s">
        <v>9936</v>
      </c>
      <c r="L20623" s="73" t="s">
        <v>10031</v>
      </c>
      <c r="M20623" s="74">
        <v>42</v>
      </c>
      <c r="N20623" s="74">
        <v>191</v>
      </c>
    </row>
    <row r="20624" spans="1:14">
      <c r="A20624" s="43" t="str">
        <f t="shared" si="992"/>
        <v>150123400149001001</v>
      </c>
      <c r="B20624" s="28">
        <f t="shared" si="993"/>
        <v>24</v>
      </c>
      <c r="C20624" s="28">
        <f t="shared" si="994"/>
        <v>21</v>
      </c>
      <c r="K20624" s="73" t="s">
        <v>9972</v>
      </c>
      <c r="L20624" s="73" t="s">
        <v>10031</v>
      </c>
      <c r="M20624" s="74">
        <v>3</v>
      </c>
      <c r="N20624" s="74">
        <v>21</v>
      </c>
    </row>
    <row r="20625" spans="1:14">
      <c r="A20625" s="43" t="str">
        <f t="shared" si="992"/>
        <v>150123400149001002</v>
      </c>
      <c r="B20625" s="28">
        <f t="shared" si="993"/>
        <v>28</v>
      </c>
      <c r="C20625" s="28">
        <f t="shared" si="994"/>
        <v>15</v>
      </c>
      <c r="K20625" s="73" t="s">
        <v>9999</v>
      </c>
      <c r="L20625" s="73" t="s">
        <v>10031</v>
      </c>
      <c r="M20625" s="74">
        <v>13</v>
      </c>
      <c r="N20625" s="74">
        <v>15</v>
      </c>
    </row>
    <row r="20626" spans="1:14">
      <c r="A20626" s="43" t="str">
        <f t="shared" si="992"/>
        <v>150123400149006001</v>
      </c>
      <c r="B20626" s="28">
        <f t="shared" si="993"/>
        <v>27</v>
      </c>
      <c r="C20626" s="28">
        <f t="shared" si="994"/>
        <v>18</v>
      </c>
      <c r="K20626" s="73" t="s">
        <v>9990</v>
      </c>
      <c r="L20626" s="73" t="s">
        <v>10031</v>
      </c>
      <c r="M20626" s="74">
        <v>9</v>
      </c>
      <c r="N20626" s="74">
        <v>18</v>
      </c>
    </row>
    <row r="20627" spans="1:14">
      <c r="A20627" s="43" t="str">
        <f t="shared" si="992"/>
        <v>150123400149008001</v>
      </c>
      <c r="B20627" s="28">
        <f t="shared" si="993"/>
        <v>4</v>
      </c>
      <c r="C20627" s="28">
        <f t="shared" si="994"/>
        <v>0</v>
      </c>
      <c r="K20627" s="73" t="s">
        <v>9992</v>
      </c>
      <c r="L20627" s="73" t="s">
        <v>10031</v>
      </c>
      <c r="M20627" s="74">
        <v>4</v>
      </c>
      <c r="N20627" s="74">
        <v>0</v>
      </c>
    </row>
    <row r="20628" spans="1:14">
      <c r="A20628" s="43" t="str">
        <f t="shared" si="992"/>
        <v>150123400149009001</v>
      </c>
      <c r="B20628" s="28">
        <f t="shared" si="993"/>
        <v>3</v>
      </c>
      <c r="C20628" s="28">
        <f t="shared" si="994"/>
        <v>1</v>
      </c>
      <c r="K20628" s="73" t="s">
        <v>9981</v>
      </c>
      <c r="L20628" s="73" t="s">
        <v>10031</v>
      </c>
      <c r="M20628" s="74">
        <v>2</v>
      </c>
      <c r="N20628" s="74">
        <v>1</v>
      </c>
    </row>
    <row r="20629" spans="1:14">
      <c r="A20629" s="43" t="str">
        <f t="shared" si="992"/>
        <v>150123400149010001</v>
      </c>
      <c r="B20629" s="28">
        <f t="shared" si="993"/>
        <v>9</v>
      </c>
      <c r="C20629" s="28">
        <f t="shared" si="994"/>
        <v>5</v>
      </c>
      <c r="K20629" s="73" t="s">
        <v>9993</v>
      </c>
      <c r="L20629" s="73" t="s">
        <v>10031</v>
      </c>
      <c r="M20629" s="74">
        <v>4</v>
      </c>
      <c r="N20629" s="74">
        <v>5</v>
      </c>
    </row>
    <row r="20630" spans="1:14">
      <c r="A20630" s="43" t="str">
        <f t="shared" si="992"/>
        <v>150123400149011001</v>
      </c>
      <c r="B20630" s="28">
        <f t="shared" si="993"/>
        <v>2</v>
      </c>
      <c r="C20630" s="28">
        <f t="shared" si="994"/>
        <v>2</v>
      </c>
      <c r="K20630" s="73" t="s">
        <v>9995</v>
      </c>
      <c r="L20630" s="73" t="s">
        <v>10031</v>
      </c>
      <c r="M20630" s="74">
        <v>0</v>
      </c>
      <c r="N20630" s="74">
        <v>2</v>
      </c>
    </row>
    <row r="20631" spans="1:14">
      <c r="A20631" s="43" t="str">
        <f t="shared" si="992"/>
        <v>150123400149012001</v>
      </c>
      <c r="B20631" s="28">
        <f t="shared" si="993"/>
        <v>2</v>
      </c>
      <c r="C20631" s="28">
        <f t="shared" si="994"/>
        <v>0</v>
      </c>
      <c r="K20631" s="73" t="s">
        <v>9958</v>
      </c>
      <c r="L20631" s="73" t="s">
        <v>10031</v>
      </c>
      <c r="M20631" s="74">
        <v>2</v>
      </c>
      <c r="N20631" s="74">
        <v>0</v>
      </c>
    </row>
    <row r="20632" spans="1:14">
      <c r="A20632" s="43" t="str">
        <f t="shared" si="992"/>
        <v>150123400149013001</v>
      </c>
      <c r="B20632" s="28">
        <f t="shared" si="993"/>
        <v>2</v>
      </c>
      <c r="C20632" s="28">
        <f t="shared" si="994"/>
        <v>0</v>
      </c>
      <c r="K20632" s="73" t="s">
        <v>9996</v>
      </c>
      <c r="L20632" s="73" t="s">
        <v>10031</v>
      </c>
      <c r="M20632" s="74">
        <v>2</v>
      </c>
      <c r="N20632" s="74">
        <v>0</v>
      </c>
    </row>
    <row r="20633" spans="1:14">
      <c r="A20633" s="43" t="str">
        <f t="shared" si="992"/>
        <v>150124400110001001</v>
      </c>
      <c r="B20633" s="28">
        <f t="shared" si="993"/>
        <v>3</v>
      </c>
      <c r="C20633" s="28">
        <f t="shared" si="994"/>
        <v>2</v>
      </c>
      <c r="K20633" s="73" t="s">
        <v>8839</v>
      </c>
      <c r="L20633" s="73" t="s">
        <v>10032</v>
      </c>
      <c r="M20633" s="74">
        <v>1</v>
      </c>
      <c r="N20633" s="74">
        <v>2</v>
      </c>
    </row>
    <row r="20634" spans="1:14">
      <c r="A20634" s="43" t="str">
        <f t="shared" si="992"/>
        <v>150124400110002001</v>
      </c>
      <c r="B20634" s="28">
        <f t="shared" si="993"/>
        <v>1</v>
      </c>
      <c r="C20634" s="28">
        <f t="shared" si="994"/>
        <v>0</v>
      </c>
      <c r="K20634" s="73" t="s">
        <v>8841</v>
      </c>
      <c r="L20634" s="73" t="s">
        <v>10032</v>
      </c>
      <c r="M20634" s="74">
        <v>1</v>
      </c>
      <c r="N20634" s="74">
        <v>0</v>
      </c>
    </row>
    <row r="20635" spans="1:14">
      <c r="A20635" s="43" t="str">
        <f t="shared" si="992"/>
        <v>150124400110003001</v>
      </c>
      <c r="B20635" s="28">
        <f t="shared" si="993"/>
        <v>17</v>
      </c>
      <c r="C20635" s="28">
        <f t="shared" si="994"/>
        <v>7</v>
      </c>
      <c r="K20635" s="73" t="s">
        <v>8842</v>
      </c>
      <c r="L20635" s="73" t="s">
        <v>10032</v>
      </c>
      <c r="M20635" s="74">
        <v>10</v>
      </c>
      <c r="N20635" s="74">
        <v>7</v>
      </c>
    </row>
    <row r="20636" spans="1:14">
      <c r="A20636" s="43" t="str">
        <f t="shared" si="992"/>
        <v>150124400110004001</v>
      </c>
      <c r="B20636" s="28">
        <f t="shared" si="993"/>
        <v>1</v>
      </c>
      <c r="C20636" s="28">
        <f t="shared" si="994"/>
        <v>1</v>
      </c>
      <c r="K20636" s="73" t="s">
        <v>8843</v>
      </c>
      <c r="L20636" s="73" t="s">
        <v>10032</v>
      </c>
      <c r="M20636" s="74">
        <v>0</v>
      </c>
      <c r="N20636" s="74">
        <v>1</v>
      </c>
    </row>
    <row r="20637" spans="1:14">
      <c r="A20637" s="43" t="str">
        <f t="shared" si="992"/>
        <v>150124400110005001</v>
      </c>
      <c r="B20637" s="28">
        <f t="shared" si="993"/>
        <v>9</v>
      </c>
      <c r="C20637" s="28">
        <f t="shared" si="994"/>
        <v>4</v>
      </c>
      <c r="K20637" s="73" t="s">
        <v>8844</v>
      </c>
      <c r="L20637" s="73" t="s">
        <v>10032</v>
      </c>
      <c r="M20637" s="74">
        <v>5</v>
      </c>
      <c r="N20637" s="74">
        <v>4</v>
      </c>
    </row>
    <row r="20638" spans="1:14">
      <c r="A20638" s="43" t="str">
        <f t="shared" si="992"/>
        <v>150124400110006001</v>
      </c>
      <c r="B20638" s="28">
        <f t="shared" si="993"/>
        <v>6</v>
      </c>
      <c r="C20638" s="28">
        <f t="shared" si="994"/>
        <v>0</v>
      </c>
      <c r="K20638" s="73" t="s">
        <v>8845</v>
      </c>
      <c r="L20638" s="73" t="s">
        <v>10032</v>
      </c>
      <c r="M20638" s="74">
        <v>6</v>
      </c>
      <c r="N20638" s="74">
        <v>0</v>
      </c>
    </row>
    <row r="20639" spans="1:14">
      <c r="A20639" s="43" t="str">
        <f t="shared" si="992"/>
        <v>150124400110007001</v>
      </c>
      <c r="B20639" s="28">
        <f t="shared" si="993"/>
        <v>0</v>
      </c>
      <c r="C20639" s="28">
        <f t="shared" si="994"/>
        <v>0</v>
      </c>
      <c r="K20639" s="73" t="s">
        <v>8846</v>
      </c>
      <c r="L20639" s="73" t="s">
        <v>10032</v>
      </c>
      <c r="M20639" s="74">
        <v>0</v>
      </c>
      <c r="N20639" s="74">
        <v>0</v>
      </c>
    </row>
    <row r="20640" spans="1:14">
      <c r="A20640" s="43" t="str">
        <f t="shared" si="992"/>
        <v>150124400110008001</v>
      </c>
      <c r="B20640" s="28">
        <f t="shared" si="993"/>
        <v>0</v>
      </c>
      <c r="C20640" s="28">
        <f t="shared" si="994"/>
        <v>0</v>
      </c>
      <c r="K20640" s="73" t="s">
        <v>8779</v>
      </c>
      <c r="L20640" s="73" t="s">
        <v>10032</v>
      </c>
      <c r="M20640" s="74">
        <v>0</v>
      </c>
      <c r="N20640" s="74">
        <v>0</v>
      </c>
    </row>
    <row r="20641" spans="1:14">
      <c r="A20641" s="43" t="str">
        <f t="shared" si="992"/>
        <v>150124400110009001</v>
      </c>
      <c r="B20641" s="28">
        <f t="shared" si="993"/>
        <v>9</v>
      </c>
      <c r="C20641" s="28">
        <f t="shared" si="994"/>
        <v>4</v>
      </c>
      <c r="K20641" s="73" t="s">
        <v>8954</v>
      </c>
      <c r="L20641" s="73" t="s">
        <v>10032</v>
      </c>
      <c r="M20641" s="74">
        <v>5</v>
      </c>
      <c r="N20641" s="74">
        <v>4</v>
      </c>
    </row>
    <row r="20642" spans="1:14">
      <c r="A20642" s="43" t="str">
        <f t="shared" si="992"/>
        <v>150124400110010001</v>
      </c>
      <c r="B20642" s="28">
        <f t="shared" si="993"/>
        <v>9</v>
      </c>
      <c r="C20642" s="28">
        <f t="shared" si="994"/>
        <v>6</v>
      </c>
      <c r="K20642" s="73" t="s">
        <v>8958</v>
      </c>
      <c r="L20642" s="73" t="s">
        <v>10032</v>
      </c>
      <c r="M20642" s="74">
        <v>3</v>
      </c>
      <c r="N20642" s="74">
        <v>6</v>
      </c>
    </row>
    <row r="20643" spans="1:14">
      <c r="A20643" s="43" t="str">
        <f t="shared" si="992"/>
        <v>150124400110011001</v>
      </c>
      <c r="B20643" s="28">
        <f t="shared" si="993"/>
        <v>16</v>
      </c>
      <c r="C20643" s="28">
        <f t="shared" si="994"/>
        <v>9</v>
      </c>
      <c r="K20643" s="73" t="s">
        <v>9932</v>
      </c>
      <c r="L20643" s="73" t="s">
        <v>10032</v>
      </c>
      <c r="M20643" s="74">
        <v>7</v>
      </c>
      <c r="N20643" s="74">
        <v>9</v>
      </c>
    </row>
    <row r="20644" spans="1:14">
      <c r="A20644" s="43" t="str">
        <f t="shared" si="992"/>
        <v>150124400110012001</v>
      </c>
      <c r="B20644" s="28">
        <f t="shared" si="993"/>
        <v>9</v>
      </c>
      <c r="C20644" s="28">
        <f t="shared" si="994"/>
        <v>3</v>
      </c>
      <c r="K20644" s="73" t="s">
        <v>9014</v>
      </c>
      <c r="L20644" s="73" t="s">
        <v>10032</v>
      </c>
      <c r="M20644" s="74">
        <v>6</v>
      </c>
      <c r="N20644" s="74">
        <v>3</v>
      </c>
    </row>
    <row r="20645" spans="1:14">
      <c r="A20645" s="43" t="str">
        <f t="shared" si="992"/>
        <v>150124400110013001</v>
      </c>
      <c r="B20645" s="28">
        <f t="shared" si="993"/>
        <v>7</v>
      </c>
      <c r="C20645" s="28">
        <f t="shared" si="994"/>
        <v>3</v>
      </c>
      <c r="K20645" s="73" t="s">
        <v>9935</v>
      </c>
      <c r="L20645" s="73" t="s">
        <v>10032</v>
      </c>
      <c r="M20645" s="74">
        <v>4</v>
      </c>
      <c r="N20645" s="74">
        <v>3</v>
      </c>
    </row>
    <row r="20646" spans="1:14">
      <c r="A20646" s="43" t="str">
        <f t="shared" si="992"/>
        <v>150124400110014001</v>
      </c>
      <c r="B20646" s="28">
        <f t="shared" si="993"/>
        <v>8</v>
      </c>
      <c r="C20646" s="28">
        <f t="shared" si="994"/>
        <v>3</v>
      </c>
      <c r="K20646" s="73" t="s">
        <v>9936</v>
      </c>
      <c r="L20646" s="73" t="s">
        <v>10032</v>
      </c>
      <c r="M20646" s="74">
        <v>5</v>
      </c>
      <c r="N20646" s="74">
        <v>3</v>
      </c>
    </row>
    <row r="20647" spans="1:14">
      <c r="A20647" s="43" t="str">
        <f t="shared" si="992"/>
        <v>150124400110015001</v>
      </c>
      <c r="B20647" s="28">
        <f t="shared" si="993"/>
        <v>1</v>
      </c>
      <c r="C20647" s="28">
        <f t="shared" si="994"/>
        <v>0</v>
      </c>
      <c r="K20647" s="73" t="s">
        <v>9938</v>
      </c>
      <c r="L20647" s="73" t="s">
        <v>10032</v>
      </c>
      <c r="M20647" s="74">
        <v>1</v>
      </c>
      <c r="N20647" s="74">
        <v>0</v>
      </c>
    </row>
    <row r="20648" spans="1:14">
      <c r="A20648" s="43" t="str">
        <f t="shared" si="992"/>
        <v>150124400110016001</v>
      </c>
      <c r="B20648" s="28">
        <f t="shared" si="993"/>
        <v>6</v>
      </c>
      <c r="C20648" s="28">
        <f t="shared" si="994"/>
        <v>0</v>
      </c>
      <c r="K20648" s="73" t="s">
        <v>9939</v>
      </c>
      <c r="L20648" s="73" t="s">
        <v>10032</v>
      </c>
      <c r="M20648" s="74">
        <v>6</v>
      </c>
      <c r="N20648" s="74">
        <v>0</v>
      </c>
    </row>
    <row r="20649" spans="1:14">
      <c r="A20649" s="43" t="str">
        <f t="shared" si="992"/>
        <v>150124400110017001</v>
      </c>
      <c r="B20649" s="28">
        <f t="shared" si="993"/>
        <v>7</v>
      </c>
      <c r="C20649" s="28">
        <f t="shared" si="994"/>
        <v>2</v>
      </c>
      <c r="K20649" s="73" t="s">
        <v>9940</v>
      </c>
      <c r="L20649" s="73" t="s">
        <v>10032</v>
      </c>
      <c r="M20649" s="74">
        <v>5</v>
      </c>
      <c r="N20649" s="74">
        <v>2</v>
      </c>
    </row>
    <row r="20650" spans="1:14">
      <c r="A20650" s="43" t="str">
        <f t="shared" si="992"/>
        <v>150124400110018001</v>
      </c>
      <c r="B20650" s="28">
        <f t="shared" si="993"/>
        <v>6</v>
      </c>
      <c r="C20650" s="28">
        <f t="shared" si="994"/>
        <v>1</v>
      </c>
      <c r="K20650" s="73" t="s">
        <v>9942</v>
      </c>
      <c r="L20650" s="73" t="s">
        <v>10032</v>
      </c>
      <c r="M20650" s="74">
        <v>5</v>
      </c>
      <c r="N20650" s="74">
        <v>1</v>
      </c>
    </row>
    <row r="20651" spans="1:14">
      <c r="A20651" s="43" t="str">
        <f t="shared" si="992"/>
        <v>150124400110019001</v>
      </c>
      <c r="B20651" s="28">
        <f t="shared" si="993"/>
        <v>7</v>
      </c>
      <c r="C20651" s="28">
        <f t="shared" si="994"/>
        <v>6</v>
      </c>
      <c r="K20651" s="73" t="s">
        <v>10007</v>
      </c>
      <c r="L20651" s="73" t="s">
        <v>10032</v>
      </c>
      <c r="M20651" s="74">
        <v>1</v>
      </c>
      <c r="N20651" s="74">
        <v>6</v>
      </c>
    </row>
    <row r="20652" spans="1:14">
      <c r="A20652" s="43" t="str">
        <f t="shared" si="992"/>
        <v>150124400110020001</v>
      </c>
      <c r="B20652" s="28">
        <f t="shared" si="993"/>
        <v>5</v>
      </c>
      <c r="C20652" s="28">
        <f t="shared" si="994"/>
        <v>1</v>
      </c>
      <c r="K20652" s="73" t="s">
        <v>10033</v>
      </c>
      <c r="L20652" s="73" t="s">
        <v>10032</v>
      </c>
      <c r="M20652" s="74">
        <v>4</v>
      </c>
      <c r="N20652" s="74">
        <v>1</v>
      </c>
    </row>
    <row r="20653" spans="1:14">
      <c r="A20653" s="43" t="str">
        <f t="shared" si="992"/>
        <v>150124400110021001</v>
      </c>
      <c r="B20653" s="28">
        <f t="shared" si="993"/>
        <v>4</v>
      </c>
      <c r="C20653" s="28">
        <f t="shared" si="994"/>
        <v>0</v>
      </c>
      <c r="K20653" s="73" t="s">
        <v>10034</v>
      </c>
      <c r="L20653" s="73" t="s">
        <v>10032</v>
      </c>
      <c r="M20653" s="74">
        <v>4</v>
      </c>
      <c r="N20653" s="74">
        <v>0</v>
      </c>
    </row>
    <row r="20654" spans="1:14">
      <c r="A20654" s="43" t="str">
        <f t="shared" si="992"/>
        <v>150124400110022001</v>
      </c>
      <c r="B20654" s="28">
        <f t="shared" si="993"/>
        <v>0</v>
      </c>
      <c r="C20654" s="28">
        <f t="shared" si="994"/>
        <v>0</v>
      </c>
      <c r="K20654" s="73" t="s">
        <v>10008</v>
      </c>
      <c r="L20654" s="73" t="s">
        <v>10032</v>
      </c>
      <c r="M20654" s="74">
        <v>0</v>
      </c>
      <c r="N20654" s="74">
        <v>0</v>
      </c>
    </row>
    <row r="20655" spans="1:14">
      <c r="A20655" s="43" t="str">
        <f t="shared" si="992"/>
        <v>150125400110012001</v>
      </c>
      <c r="B20655" s="28">
        <f t="shared" si="993"/>
        <v>25</v>
      </c>
      <c r="C20655" s="28">
        <f t="shared" si="994"/>
        <v>24</v>
      </c>
      <c r="K20655" s="73" t="s">
        <v>9014</v>
      </c>
      <c r="L20655" s="73" t="s">
        <v>10035</v>
      </c>
      <c r="M20655" s="74">
        <v>1</v>
      </c>
      <c r="N20655" s="74">
        <v>24</v>
      </c>
    </row>
    <row r="20656" spans="1:14">
      <c r="A20656" s="43" t="str">
        <f t="shared" si="992"/>
        <v>150125400110026001</v>
      </c>
      <c r="B20656" s="28">
        <f t="shared" si="993"/>
        <v>1</v>
      </c>
      <c r="C20656" s="28">
        <f t="shared" si="994"/>
        <v>0</v>
      </c>
      <c r="K20656" s="73" t="s">
        <v>10036</v>
      </c>
      <c r="L20656" s="73" t="s">
        <v>10035</v>
      </c>
      <c r="M20656" s="74">
        <v>1</v>
      </c>
      <c r="N20656" s="74">
        <v>0</v>
      </c>
    </row>
    <row r="20657" spans="1:14">
      <c r="A20657" s="43" t="str">
        <f t="shared" si="992"/>
        <v>150125400110052001</v>
      </c>
      <c r="B20657" s="28">
        <f t="shared" si="993"/>
        <v>34</v>
      </c>
      <c r="C20657" s="28">
        <f t="shared" si="994"/>
        <v>34</v>
      </c>
      <c r="K20657" s="73" t="s">
        <v>10037</v>
      </c>
      <c r="L20657" s="73" t="s">
        <v>10035</v>
      </c>
      <c r="M20657" s="74">
        <v>0</v>
      </c>
      <c r="N20657" s="74">
        <v>34</v>
      </c>
    </row>
    <row r="20658" spans="1:14">
      <c r="A20658" s="43" t="str">
        <f t="shared" si="992"/>
        <v>150125400110077001</v>
      </c>
      <c r="B20658" s="28">
        <f t="shared" si="993"/>
        <v>3</v>
      </c>
      <c r="C20658" s="28">
        <f t="shared" si="994"/>
        <v>3</v>
      </c>
      <c r="K20658" s="73" t="s">
        <v>10038</v>
      </c>
      <c r="L20658" s="73" t="s">
        <v>10035</v>
      </c>
      <c r="M20658" s="74">
        <v>0</v>
      </c>
      <c r="N20658" s="74">
        <v>3</v>
      </c>
    </row>
    <row r="20659" spans="1:14">
      <c r="A20659" s="43" t="str">
        <f t="shared" si="992"/>
        <v>150125400110086001</v>
      </c>
      <c r="B20659" s="28">
        <f t="shared" si="993"/>
        <v>0</v>
      </c>
      <c r="C20659" s="28">
        <f t="shared" si="994"/>
        <v>0</v>
      </c>
      <c r="K20659" s="73" t="s">
        <v>10039</v>
      </c>
      <c r="L20659" s="73" t="s">
        <v>10035</v>
      </c>
      <c r="M20659" s="74">
        <v>0</v>
      </c>
      <c r="N20659" s="74">
        <v>0</v>
      </c>
    </row>
    <row r="20660" spans="1:14">
      <c r="A20660" s="43" t="str">
        <f t="shared" si="992"/>
        <v>150125400110097001</v>
      </c>
      <c r="B20660" s="28">
        <f t="shared" si="993"/>
        <v>2</v>
      </c>
      <c r="C20660" s="28">
        <f t="shared" si="994"/>
        <v>2</v>
      </c>
      <c r="K20660" s="73" t="s">
        <v>10040</v>
      </c>
      <c r="L20660" s="73" t="s">
        <v>10035</v>
      </c>
      <c r="M20660" s="74">
        <v>0</v>
      </c>
      <c r="N20660" s="74">
        <v>2</v>
      </c>
    </row>
    <row r="20661" spans="1:14">
      <c r="A20661" s="43" t="str">
        <f t="shared" si="992"/>
        <v>150125400110123001</v>
      </c>
      <c r="B20661" s="28">
        <f t="shared" si="993"/>
        <v>6</v>
      </c>
      <c r="C20661" s="28">
        <f t="shared" si="994"/>
        <v>5</v>
      </c>
      <c r="K20661" s="73" t="s">
        <v>9720</v>
      </c>
      <c r="L20661" s="73" t="s">
        <v>10035</v>
      </c>
      <c r="M20661" s="74">
        <v>1</v>
      </c>
      <c r="N20661" s="74">
        <v>5</v>
      </c>
    </row>
    <row r="20662" spans="1:14">
      <c r="A20662" s="43" t="str">
        <f t="shared" si="992"/>
        <v>150125400110127001</v>
      </c>
      <c r="B20662" s="28">
        <f t="shared" si="993"/>
        <v>46</v>
      </c>
      <c r="C20662" s="28">
        <f t="shared" si="994"/>
        <v>45</v>
      </c>
      <c r="K20662" s="73" t="s">
        <v>9822</v>
      </c>
      <c r="L20662" s="73" t="s">
        <v>10035</v>
      </c>
      <c r="M20662" s="74">
        <v>1</v>
      </c>
      <c r="N20662" s="74">
        <v>45</v>
      </c>
    </row>
    <row r="20663" spans="1:14">
      <c r="A20663" s="43" t="str">
        <f t="shared" si="992"/>
        <v>150125400110128001</v>
      </c>
      <c r="B20663" s="28">
        <f t="shared" si="993"/>
        <v>12</v>
      </c>
      <c r="C20663" s="28">
        <f t="shared" si="994"/>
        <v>12</v>
      </c>
      <c r="K20663" s="73" t="s">
        <v>10041</v>
      </c>
      <c r="L20663" s="73" t="s">
        <v>10035</v>
      </c>
      <c r="M20663" s="74">
        <v>0</v>
      </c>
      <c r="N20663" s="74">
        <v>12</v>
      </c>
    </row>
    <row r="20664" spans="1:14">
      <c r="A20664" s="43" t="str">
        <f t="shared" si="992"/>
        <v>150125400149023001</v>
      </c>
      <c r="B20664" s="28">
        <f t="shared" si="993"/>
        <v>0</v>
      </c>
      <c r="C20664" s="28">
        <f t="shared" si="994"/>
        <v>0</v>
      </c>
      <c r="K20664" s="73" t="s">
        <v>9961</v>
      </c>
      <c r="L20664" s="73" t="s">
        <v>10035</v>
      </c>
      <c r="M20664" s="74">
        <v>0</v>
      </c>
      <c r="N20664" s="74">
        <v>0</v>
      </c>
    </row>
    <row r="20665" spans="1:14">
      <c r="A20665" s="43" t="str">
        <f t="shared" si="992"/>
        <v>150125400149024001</v>
      </c>
      <c r="B20665" s="28">
        <f t="shared" si="993"/>
        <v>1</v>
      </c>
      <c r="C20665" s="28">
        <f t="shared" si="994"/>
        <v>1</v>
      </c>
      <c r="K20665" s="73" t="s">
        <v>9985</v>
      </c>
      <c r="L20665" s="73" t="s">
        <v>10035</v>
      </c>
      <c r="M20665" s="74">
        <v>0</v>
      </c>
      <c r="N20665" s="74">
        <v>1</v>
      </c>
    </row>
    <row r="20666" spans="1:14">
      <c r="A20666" s="43" t="str">
        <f t="shared" si="992"/>
        <v>150125400149036001</v>
      </c>
      <c r="B20666" s="28">
        <f t="shared" si="993"/>
        <v>5</v>
      </c>
      <c r="C20666" s="28">
        <f t="shared" si="994"/>
        <v>4</v>
      </c>
      <c r="K20666" s="73" t="s">
        <v>10042</v>
      </c>
      <c r="L20666" s="73" t="s">
        <v>10035</v>
      </c>
      <c r="M20666" s="74">
        <v>1</v>
      </c>
      <c r="N20666" s="74">
        <v>4</v>
      </c>
    </row>
    <row r="20667" spans="1:14">
      <c r="A20667" s="43" t="str">
        <f t="shared" si="992"/>
        <v>150125400149038001</v>
      </c>
      <c r="B20667" s="28">
        <f t="shared" si="993"/>
        <v>9</v>
      </c>
      <c r="C20667" s="28">
        <f t="shared" si="994"/>
        <v>7</v>
      </c>
      <c r="K20667" s="73" t="s">
        <v>10043</v>
      </c>
      <c r="L20667" s="73" t="s">
        <v>10035</v>
      </c>
      <c r="M20667" s="74">
        <v>2</v>
      </c>
      <c r="N20667" s="74">
        <v>7</v>
      </c>
    </row>
    <row r="20668" spans="1:14">
      <c r="A20668" s="43" t="str">
        <f t="shared" si="992"/>
        <v>150125400149046001</v>
      </c>
      <c r="B20668" s="28">
        <f t="shared" si="993"/>
        <v>1</v>
      </c>
      <c r="C20668" s="28">
        <f t="shared" si="994"/>
        <v>0</v>
      </c>
      <c r="K20668" s="73" t="s">
        <v>10044</v>
      </c>
      <c r="L20668" s="73" t="s">
        <v>10035</v>
      </c>
      <c r="M20668" s="74">
        <v>1</v>
      </c>
      <c r="N20668" s="74">
        <v>0</v>
      </c>
    </row>
    <row r="20669" spans="1:14">
      <c r="A20669" s="43" t="str">
        <f t="shared" si="992"/>
        <v>150125400149047001</v>
      </c>
      <c r="B20669" s="28">
        <f t="shared" si="993"/>
        <v>6</v>
      </c>
      <c r="C20669" s="28">
        <f t="shared" si="994"/>
        <v>4</v>
      </c>
      <c r="K20669" s="73" t="s">
        <v>10045</v>
      </c>
      <c r="L20669" s="73" t="s">
        <v>10035</v>
      </c>
      <c r="M20669" s="74">
        <v>2</v>
      </c>
      <c r="N20669" s="74">
        <v>4</v>
      </c>
    </row>
    <row r="20670" spans="1:14">
      <c r="A20670" s="43" t="str">
        <f t="shared" si="992"/>
        <v>150125400149051001</v>
      </c>
      <c r="B20670" s="28">
        <f t="shared" si="993"/>
        <v>3</v>
      </c>
      <c r="C20670" s="28">
        <f t="shared" si="994"/>
        <v>0</v>
      </c>
      <c r="K20670" s="73" t="s">
        <v>10046</v>
      </c>
      <c r="L20670" s="73" t="s">
        <v>10035</v>
      </c>
      <c r="M20670" s="74">
        <v>3</v>
      </c>
      <c r="N20670" s="74">
        <v>0</v>
      </c>
    </row>
    <row r="20671" spans="1:14">
      <c r="A20671" s="43" t="str">
        <f t="shared" si="992"/>
        <v>150125400149069001</v>
      </c>
      <c r="B20671" s="28">
        <f t="shared" si="993"/>
        <v>0</v>
      </c>
      <c r="C20671" s="28">
        <f t="shared" si="994"/>
        <v>0</v>
      </c>
      <c r="K20671" s="73" t="s">
        <v>10047</v>
      </c>
      <c r="L20671" s="73" t="s">
        <v>10035</v>
      </c>
      <c r="M20671" s="74">
        <v>0</v>
      </c>
      <c r="N20671" s="74">
        <v>0</v>
      </c>
    </row>
    <row r="20672" spans="1:14">
      <c r="A20672" s="43" t="str">
        <f t="shared" si="992"/>
        <v>150125400149076001</v>
      </c>
      <c r="B20672" s="28">
        <f t="shared" si="993"/>
        <v>2</v>
      </c>
      <c r="C20672" s="28">
        <f t="shared" si="994"/>
        <v>1</v>
      </c>
      <c r="K20672" s="73" t="s">
        <v>10048</v>
      </c>
      <c r="L20672" s="73" t="s">
        <v>10035</v>
      </c>
      <c r="M20672" s="74">
        <v>1</v>
      </c>
      <c r="N20672" s="74">
        <v>1</v>
      </c>
    </row>
    <row r="20673" spans="1:14">
      <c r="A20673" s="43" t="str">
        <f t="shared" si="992"/>
        <v>150125400149097001</v>
      </c>
      <c r="B20673" s="28">
        <f t="shared" si="993"/>
        <v>0</v>
      </c>
      <c r="C20673" s="28">
        <f t="shared" si="994"/>
        <v>0</v>
      </c>
      <c r="K20673" s="73" t="s">
        <v>10049</v>
      </c>
      <c r="L20673" s="73" t="s">
        <v>10035</v>
      </c>
      <c r="M20673" s="74">
        <v>0</v>
      </c>
      <c r="N20673" s="74">
        <v>0</v>
      </c>
    </row>
    <row r="20674" spans="1:14">
      <c r="A20674" s="43" t="str">
        <f t="shared" si="992"/>
        <v>150125400149098001</v>
      </c>
      <c r="B20674" s="28">
        <f t="shared" si="993"/>
        <v>4</v>
      </c>
      <c r="C20674" s="28">
        <f t="shared" si="994"/>
        <v>4</v>
      </c>
      <c r="K20674" s="73" t="s">
        <v>10050</v>
      </c>
      <c r="L20674" s="73" t="s">
        <v>10035</v>
      </c>
      <c r="M20674" s="74">
        <v>0</v>
      </c>
      <c r="N20674" s="74">
        <v>4</v>
      </c>
    </row>
    <row r="20675" spans="1:14">
      <c r="A20675" s="43" t="str">
        <f t="shared" si="992"/>
        <v>150125400149124001</v>
      </c>
      <c r="B20675" s="28">
        <f t="shared" si="993"/>
        <v>2</v>
      </c>
      <c r="C20675" s="28">
        <f t="shared" si="994"/>
        <v>0</v>
      </c>
      <c r="K20675" s="73" t="s">
        <v>10051</v>
      </c>
      <c r="L20675" s="73" t="s">
        <v>10035</v>
      </c>
      <c r="M20675" s="74">
        <v>2</v>
      </c>
      <c r="N20675" s="74">
        <v>0</v>
      </c>
    </row>
    <row r="20676" spans="1:14">
      <c r="A20676" s="43" t="str">
        <f t="shared" si="992"/>
        <v>150125400149140001</v>
      </c>
      <c r="B20676" s="28">
        <f t="shared" si="993"/>
        <v>2</v>
      </c>
      <c r="C20676" s="28">
        <f t="shared" si="994"/>
        <v>1</v>
      </c>
      <c r="K20676" s="73" t="s">
        <v>10052</v>
      </c>
      <c r="L20676" s="73" t="s">
        <v>10035</v>
      </c>
      <c r="M20676" s="74">
        <v>1</v>
      </c>
      <c r="N20676" s="74">
        <v>1</v>
      </c>
    </row>
    <row r="20677" spans="1:14">
      <c r="A20677" s="43" t="str">
        <f t="shared" si="992"/>
        <v>150126400110001001</v>
      </c>
      <c r="B20677" s="28">
        <f t="shared" si="993"/>
        <v>9</v>
      </c>
      <c r="C20677" s="28">
        <f t="shared" si="994"/>
        <v>8</v>
      </c>
      <c r="K20677" s="73" t="s">
        <v>8839</v>
      </c>
      <c r="L20677" s="73" t="s">
        <v>10053</v>
      </c>
      <c r="M20677" s="74">
        <v>1</v>
      </c>
      <c r="N20677" s="74">
        <v>8</v>
      </c>
    </row>
    <row r="20678" spans="1:14">
      <c r="A20678" s="43" t="str">
        <f t="shared" ref="A20678:A20741" si="995">L20678&amp;K20678</f>
        <v>150126400110001002</v>
      </c>
      <c r="B20678" s="28">
        <f t="shared" ref="B20678:B20741" si="996">M20678+N20678</f>
        <v>27</v>
      </c>
      <c r="C20678" s="28">
        <f t="shared" ref="C20678:C20741" si="997">N20678</f>
        <v>25</v>
      </c>
      <c r="K20678" s="73" t="s">
        <v>9944</v>
      </c>
      <c r="L20678" s="73" t="s">
        <v>10053</v>
      </c>
      <c r="M20678" s="74">
        <v>2</v>
      </c>
      <c r="N20678" s="74">
        <v>25</v>
      </c>
    </row>
    <row r="20679" spans="1:14">
      <c r="A20679" s="43" t="str">
        <f t="shared" si="995"/>
        <v>150126400110001003</v>
      </c>
      <c r="B20679" s="28">
        <f t="shared" si="996"/>
        <v>18</v>
      </c>
      <c r="C20679" s="28">
        <f t="shared" si="997"/>
        <v>14</v>
      </c>
      <c r="K20679" s="73" t="s">
        <v>8800</v>
      </c>
      <c r="L20679" s="73" t="s">
        <v>10053</v>
      </c>
      <c r="M20679" s="74">
        <v>4</v>
      </c>
      <c r="N20679" s="74">
        <v>14</v>
      </c>
    </row>
    <row r="20680" spans="1:14">
      <c r="A20680" s="43" t="str">
        <f t="shared" si="995"/>
        <v>150126400110004001</v>
      </c>
      <c r="B20680" s="28">
        <f t="shared" si="996"/>
        <v>127</v>
      </c>
      <c r="C20680" s="28">
        <f t="shared" si="997"/>
        <v>120</v>
      </c>
      <c r="K20680" s="73" t="s">
        <v>8843</v>
      </c>
      <c r="L20680" s="73" t="s">
        <v>10053</v>
      </c>
      <c r="M20680" s="74">
        <v>7</v>
      </c>
      <c r="N20680" s="74">
        <v>120</v>
      </c>
    </row>
    <row r="20681" spans="1:14">
      <c r="A20681" s="43" t="str">
        <f t="shared" si="995"/>
        <v>150126400110005001</v>
      </c>
      <c r="B20681" s="28">
        <f t="shared" si="996"/>
        <v>37</v>
      </c>
      <c r="C20681" s="28">
        <f t="shared" si="997"/>
        <v>25</v>
      </c>
      <c r="K20681" s="73" t="s">
        <v>8844</v>
      </c>
      <c r="L20681" s="73" t="s">
        <v>10053</v>
      </c>
      <c r="M20681" s="74">
        <v>12</v>
      </c>
      <c r="N20681" s="74">
        <v>25</v>
      </c>
    </row>
    <row r="20682" spans="1:14">
      <c r="A20682" s="43" t="str">
        <f t="shared" si="995"/>
        <v>150126400110006001</v>
      </c>
      <c r="B20682" s="28">
        <f t="shared" si="996"/>
        <v>16</v>
      </c>
      <c r="C20682" s="28">
        <f t="shared" si="997"/>
        <v>8</v>
      </c>
      <c r="K20682" s="73" t="s">
        <v>8845</v>
      </c>
      <c r="L20682" s="73" t="s">
        <v>10053</v>
      </c>
      <c r="M20682" s="74">
        <v>8</v>
      </c>
      <c r="N20682" s="74">
        <v>8</v>
      </c>
    </row>
    <row r="20683" spans="1:14">
      <c r="A20683" s="43" t="str">
        <f t="shared" si="995"/>
        <v>150126400110006002</v>
      </c>
      <c r="B20683" s="28">
        <f t="shared" si="996"/>
        <v>91</v>
      </c>
      <c r="C20683" s="28">
        <f t="shared" si="997"/>
        <v>69</v>
      </c>
      <c r="K20683" s="73" t="s">
        <v>8796</v>
      </c>
      <c r="L20683" s="73" t="s">
        <v>10053</v>
      </c>
      <c r="M20683" s="74">
        <v>22</v>
      </c>
      <c r="N20683" s="74">
        <v>69</v>
      </c>
    </row>
    <row r="20684" spans="1:14">
      <c r="A20684" s="43" t="str">
        <f t="shared" si="995"/>
        <v>150126400110008001</v>
      </c>
      <c r="B20684" s="28">
        <f t="shared" si="996"/>
        <v>38</v>
      </c>
      <c r="C20684" s="28">
        <f t="shared" si="997"/>
        <v>34</v>
      </c>
      <c r="K20684" s="73" t="s">
        <v>8779</v>
      </c>
      <c r="L20684" s="73" t="s">
        <v>10053</v>
      </c>
      <c r="M20684" s="74">
        <v>4</v>
      </c>
      <c r="N20684" s="74">
        <v>34</v>
      </c>
    </row>
    <row r="20685" spans="1:14">
      <c r="A20685" s="43" t="str">
        <f t="shared" si="995"/>
        <v>150126400110009001</v>
      </c>
      <c r="B20685" s="28">
        <f t="shared" si="996"/>
        <v>97</v>
      </c>
      <c r="C20685" s="28">
        <f t="shared" si="997"/>
        <v>92</v>
      </c>
      <c r="K20685" s="73" t="s">
        <v>8954</v>
      </c>
      <c r="L20685" s="73" t="s">
        <v>10053</v>
      </c>
      <c r="M20685" s="74">
        <v>5</v>
      </c>
      <c r="N20685" s="74">
        <v>92</v>
      </c>
    </row>
    <row r="20686" spans="1:14">
      <c r="A20686" s="43" t="str">
        <f t="shared" si="995"/>
        <v>150126400110901001</v>
      </c>
      <c r="B20686" s="28">
        <f t="shared" si="996"/>
        <v>35</v>
      </c>
      <c r="C20686" s="28">
        <f t="shared" si="997"/>
        <v>27</v>
      </c>
      <c r="K20686" s="73" t="s">
        <v>10054</v>
      </c>
      <c r="L20686" s="73" t="s">
        <v>10053</v>
      </c>
      <c r="M20686" s="74">
        <v>8</v>
      </c>
      <c r="N20686" s="74">
        <v>27</v>
      </c>
    </row>
    <row r="20687" spans="1:14">
      <c r="A20687" s="43" t="str">
        <f t="shared" si="995"/>
        <v>150126400110902001</v>
      </c>
      <c r="B20687" s="28">
        <f t="shared" si="996"/>
        <v>40</v>
      </c>
      <c r="C20687" s="28">
        <f t="shared" si="997"/>
        <v>36</v>
      </c>
      <c r="K20687" s="73" t="s">
        <v>10055</v>
      </c>
      <c r="L20687" s="73" t="s">
        <v>10053</v>
      </c>
      <c r="M20687" s="74">
        <v>4</v>
      </c>
      <c r="N20687" s="74">
        <v>36</v>
      </c>
    </row>
    <row r="20688" spans="1:14">
      <c r="A20688" s="43" t="str">
        <f t="shared" si="995"/>
        <v>150126400110903001</v>
      </c>
      <c r="B20688" s="28">
        <f t="shared" si="996"/>
        <v>7</v>
      </c>
      <c r="C20688" s="28">
        <f t="shared" si="997"/>
        <v>1</v>
      </c>
      <c r="K20688" s="73" t="s">
        <v>10056</v>
      </c>
      <c r="L20688" s="73" t="s">
        <v>10053</v>
      </c>
      <c r="M20688" s="74">
        <v>6</v>
      </c>
      <c r="N20688" s="74">
        <v>1</v>
      </c>
    </row>
    <row r="20689" spans="1:14">
      <c r="A20689" s="43" t="str">
        <f t="shared" si="995"/>
        <v>150126400110904001</v>
      </c>
      <c r="B20689" s="28">
        <f t="shared" si="996"/>
        <v>61</v>
      </c>
      <c r="C20689" s="28">
        <f t="shared" si="997"/>
        <v>47</v>
      </c>
      <c r="K20689" s="73" t="s">
        <v>10057</v>
      </c>
      <c r="L20689" s="73" t="s">
        <v>10053</v>
      </c>
      <c r="M20689" s="74">
        <v>14</v>
      </c>
      <c r="N20689" s="74">
        <v>47</v>
      </c>
    </row>
    <row r="20690" spans="1:14">
      <c r="A20690" s="43" t="str">
        <f t="shared" si="995"/>
        <v>150126400110904002</v>
      </c>
      <c r="B20690" s="28">
        <f t="shared" si="996"/>
        <v>123</v>
      </c>
      <c r="C20690" s="28">
        <f t="shared" si="997"/>
        <v>114</v>
      </c>
      <c r="K20690" s="73" t="s">
        <v>10058</v>
      </c>
      <c r="L20690" s="73" t="s">
        <v>10053</v>
      </c>
      <c r="M20690" s="74">
        <v>9</v>
      </c>
      <c r="N20690" s="74">
        <v>114</v>
      </c>
    </row>
    <row r="20691" spans="1:14">
      <c r="A20691" s="43" t="str">
        <f t="shared" si="995"/>
        <v>150126400110905001</v>
      </c>
      <c r="B20691" s="28">
        <f t="shared" si="996"/>
        <v>52</v>
      </c>
      <c r="C20691" s="28">
        <f t="shared" si="997"/>
        <v>36</v>
      </c>
      <c r="K20691" s="73" t="s">
        <v>10059</v>
      </c>
      <c r="L20691" s="73" t="s">
        <v>10053</v>
      </c>
      <c r="M20691" s="74">
        <v>16</v>
      </c>
      <c r="N20691" s="74">
        <v>36</v>
      </c>
    </row>
    <row r="20692" spans="1:14">
      <c r="A20692" s="43" t="str">
        <f t="shared" si="995"/>
        <v>150126400149001001</v>
      </c>
      <c r="B20692" s="28">
        <f t="shared" si="996"/>
        <v>0</v>
      </c>
      <c r="C20692" s="28">
        <f t="shared" si="997"/>
        <v>0</v>
      </c>
      <c r="K20692" s="73" t="s">
        <v>9972</v>
      </c>
      <c r="L20692" s="73" t="s">
        <v>10053</v>
      </c>
      <c r="M20692" s="74">
        <v>0</v>
      </c>
      <c r="N20692" s="74">
        <v>0</v>
      </c>
    </row>
    <row r="20693" spans="1:14">
      <c r="A20693" s="43" t="str">
        <f t="shared" si="995"/>
        <v>150126400149002001</v>
      </c>
      <c r="B20693" s="28">
        <f t="shared" si="996"/>
        <v>6</v>
      </c>
      <c r="C20693" s="28">
        <f t="shared" si="997"/>
        <v>6</v>
      </c>
      <c r="K20693" s="73" t="s">
        <v>9973</v>
      </c>
      <c r="L20693" s="73" t="s">
        <v>10053</v>
      </c>
      <c r="M20693" s="74">
        <v>0</v>
      </c>
      <c r="N20693" s="74">
        <v>6</v>
      </c>
    </row>
    <row r="20694" spans="1:14">
      <c r="A20694" s="43" t="str">
        <f t="shared" si="995"/>
        <v>150126400149003001</v>
      </c>
      <c r="B20694" s="28">
        <f t="shared" si="996"/>
        <v>3</v>
      </c>
      <c r="C20694" s="28">
        <f t="shared" si="997"/>
        <v>1</v>
      </c>
      <c r="K20694" s="73" t="s">
        <v>10000</v>
      </c>
      <c r="L20694" s="73" t="s">
        <v>10053</v>
      </c>
      <c r="M20694" s="74">
        <v>2</v>
      </c>
      <c r="N20694" s="74">
        <v>1</v>
      </c>
    </row>
    <row r="20695" spans="1:14">
      <c r="A20695" s="43" t="str">
        <f t="shared" si="995"/>
        <v>150127400110439001</v>
      </c>
      <c r="B20695" s="28">
        <f t="shared" si="996"/>
        <v>114</v>
      </c>
      <c r="C20695" s="28">
        <f t="shared" si="997"/>
        <v>0</v>
      </c>
      <c r="K20695" s="73" t="s">
        <v>10060</v>
      </c>
      <c r="L20695" s="73" t="s">
        <v>10061</v>
      </c>
      <c r="M20695" s="74">
        <v>114</v>
      </c>
      <c r="N20695" s="74">
        <v>0</v>
      </c>
    </row>
    <row r="20696" spans="1:14">
      <c r="A20696" s="43" t="str">
        <f t="shared" si="995"/>
        <v>150127400110451001</v>
      </c>
      <c r="B20696" s="28">
        <f t="shared" si="996"/>
        <v>0</v>
      </c>
      <c r="C20696" s="28">
        <f t="shared" si="997"/>
        <v>0</v>
      </c>
      <c r="K20696" s="73" t="s">
        <v>10062</v>
      </c>
      <c r="L20696" s="73" t="s">
        <v>10061</v>
      </c>
      <c r="M20696" s="74">
        <v>0</v>
      </c>
      <c r="N20696" s="74">
        <v>0</v>
      </c>
    </row>
    <row r="20697" spans="1:14">
      <c r="A20697" s="43" t="str">
        <f t="shared" si="995"/>
        <v>150127400110471001</v>
      </c>
      <c r="B20697" s="28">
        <f t="shared" si="996"/>
        <v>0</v>
      </c>
      <c r="C20697" s="28">
        <f t="shared" si="997"/>
        <v>0</v>
      </c>
      <c r="K20697" s="73" t="s">
        <v>10063</v>
      </c>
      <c r="L20697" s="73" t="s">
        <v>10061</v>
      </c>
      <c r="M20697" s="74">
        <v>0</v>
      </c>
      <c r="N20697" s="74">
        <v>0</v>
      </c>
    </row>
    <row r="20698" spans="1:14">
      <c r="A20698" s="43" t="str">
        <f t="shared" si="995"/>
        <v>150127400110486001</v>
      </c>
      <c r="B20698" s="28">
        <f t="shared" si="996"/>
        <v>164</v>
      </c>
      <c r="C20698" s="28">
        <f t="shared" si="997"/>
        <v>0</v>
      </c>
      <c r="K20698" s="73" t="s">
        <v>10064</v>
      </c>
      <c r="L20698" s="73" t="s">
        <v>10061</v>
      </c>
      <c r="M20698" s="74">
        <v>164</v>
      </c>
      <c r="N20698" s="74">
        <v>0</v>
      </c>
    </row>
    <row r="20699" spans="1:14">
      <c r="A20699" s="43" t="str">
        <f t="shared" si="995"/>
        <v>150127400110547001</v>
      </c>
      <c r="B20699" s="28">
        <f t="shared" si="996"/>
        <v>0</v>
      </c>
      <c r="C20699" s="28">
        <f t="shared" si="997"/>
        <v>0</v>
      </c>
      <c r="K20699" s="73" t="s">
        <v>10065</v>
      </c>
      <c r="L20699" s="73" t="s">
        <v>10061</v>
      </c>
      <c r="M20699" s="74">
        <v>0</v>
      </c>
      <c r="N20699" s="74">
        <v>0</v>
      </c>
    </row>
    <row r="20700" spans="1:14">
      <c r="A20700" s="43" t="str">
        <f t="shared" si="995"/>
        <v>150127400110548001</v>
      </c>
      <c r="B20700" s="28">
        <f t="shared" si="996"/>
        <v>98</v>
      </c>
      <c r="C20700" s="28">
        <f t="shared" si="997"/>
        <v>0</v>
      </c>
      <c r="K20700" s="73" t="s">
        <v>10066</v>
      </c>
      <c r="L20700" s="73" t="s">
        <v>10061</v>
      </c>
      <c r="M20700" s="74">
        <v>98</v>
      </c>
      <c r="N20700" s="74">
        <v>0</v>
      </c>
    </row>
    <row r="20701" spans="1:14">
      <c r="A20701" s="43" t="str">
        <f t="shared" si="995"/>
        <v>150127400149101001</v>
      </c>
      <c r="B20701" s="28">
        <f t="shared" si="996"/>
        <v>0</v>
      </c>
      <c r="C20701" s="28">
        <f t="shared" si="997"/>
        <v>0</v>
      </c>
      <c r="K20701" s="73" t="s">
        <v>10018</v>
      </c>
      <c r="L20701" s="73" t="s">
        <v>10061</v>
      </c>
      <c r="M20701" s="74">
        <v>0</v>
      </c>
      <c r="N20701" s="74">
        <v>0</v>
      </c>
    </row>
    <row r="20702" spans="1:14">
      <c r="A20702" s="43" t="str">
        <f t="shared" si="995"/>
        <v>150127400149101002</v>
      </c>
      <c r="B20702" s="28">
        <f t="shared" si="996"/>
        <v>0</v>
      </c>
      <c r="C20702" s="28">
        <f t="shared" si="997"/>
        <v>0</v>
      </c>
      <c r="K20702" s="73" t="s">
        <v>10067</v>
      </c>
      <c r="L20702" s="73" t="s">
        <v>10061</v>
      </c>
      <c r="M20702" s="74">
        <v>0</v>
      </c>
      <c r="N20702" s="74">
        <v>0</v>
      </c>
    </row>
    <row r="20703" spans="1:14">
      <c r="A20703" s="43" t="str">
        <f t="shared" si="995"/>
        <v>150127400149101003</v>
      </c>
      <c r="B20703" s="28">
        <f t="shared" si="996"/>
        <v>3</v>
      </c>
      <c r="C20703" s="28">
        <f t="shared" si="997"/>
        <v>0</v>
      </c>
      <c r="K20703" s="73" t="s">
        <v>10068</v>
      </c>
      <c r="L20703" s="73" t="s">
        <v>10061</v>
      </c>
      <c r="M20703" s="74">
        <v>3</v>
      </c>
      <c r="N20703" s="74">
        <v>0</v>
      </c>
    </row>
    <row r="20704" spans="1:14">
      <c r="A20704" s="43" t="str">
        <f t="shared" si="995"/>
        <v>150127400149201001</v>
      </c>
      <c r="B20704" s="28">
        <f t="shared" si="996"/>
        <v>1</v>
      </c>
      <c r="C20704" s="28">
        <f t="shared" si="997"/>
        <v>0</v>
      </c>
      <c r="K20704" s="73" t="s">
        <v>10069</v>
      </c>
      <c r="L20704" s="73" t="s">
        <v>10061</v>
      </c>
      <c r="M20704" s="74">
        <v>1</v>
      </c>
      <c r="N20704" s="74">
        <v>0</v>
      </c>
    </row>
    <row r="20705" spans="1:14">
      <c r="A20705" s="43" t="str">
        <f t="shared" si="995"/>
        <v>150127400149201002</v>
      </c>
      <c r="B20705" s="28">
        <f t="shared" si="996"/>
        <v>0</v>
      </c>
      <c r="C20705" s="28">
        <f t="shared" si="997"/>
        <v>0</v>
      </c>
      <c r="K20705" s="73" t="s">
        <v>10070</v>
      </c>
      <c r="L20705" s="73" t="s">
        <v>10061</v>
      </c>
      <c r="M20705" s="74">
        <v>0</v>
      </c>
      <c r="N20705" s="74">
        <v>0</v>
      </c>
    </row>
    <row r="20706" spans="1:14">
      <c r="A20706" s="43" t="str">
        <f t="shared" si="995"/>
        <v>150127400149306001</v>
      </c>
      <c r="B20706" s="28">
        <f t="shared" si="996"/>
        <v>0</v>
      </c>
      <c r="C20706" s="28">
        <f t="shared" si="997"/>
        <v>0</v>
      </c>
      <c r="K20706" s="73" t="s">
        <v>10071</v>
      </c>
      <c r="L20706" s="73" t="s">
        <v>10061</v>
      </c>
      <c r="M20706" s="74">
        <v>0</v>
      </c>
      <c r="N20706" s="74">
        <v>0</v>
      </c>
    </row>
    <row r="20707" spans="1:14">
      <c r="A20707" s="43" t="str">
        <f t="shared" si="995"/>
        <v>150127400149307001</v>
      </c>
      <c r="B20707" s="28">
        <f t="shared" si="996"/>
        <v>0</v>
      </c>
      <c r="C20707" s="28">
        <f t="shared" si="997"/>
        <v>0</v>
      </c>
      <c r="K20707" s="73" t="s">
        <v>10072</v>
      </c>
      <c r="L20707" s="73" t="s">
        <v>10061</v>
      </c>
      <c r="M20707" s="74">
        <v>0</v>
      </c>
      <c r="N20707" s="74">
        <v>0</v>
      </c>
    </row>
    <row r="20708" spans="1:14">
      <c r="A20708" s="43" t="str">
        <f t="shared" si="995"/>
        <v>150127400149402001</v>
      </c>
      <c r="B20708" s="28">
        <f t="shared" si="996"/>
        <v>11</v>
      </c>
      <c r="C20708" s="28">
        <f t="shared" si="997"/>
        <v>0</v>
      </c>
      <c r="K20708" s="73" t="s">
        <v>10073</v>
      </c>
      <c r="L20708" s="73" t="s">
        <v>10061</v>
      </c>
      <c r="M20708" s="74">
        <v>11</v>
      </c>
      <c r="N20708" s="74">
        <v>0</v>
      </c>
    </row>
    <row r="20709" spans="1:14">
      <c r="A20709" s="43" t="str">
        <f t="shared" si="995"/>
        <v>150127400149404001</v>
      </c>
      <c r="B20709" s="28">
        <f t="shared" si="996"/>
        <v>20</v>
      </c>
      <c r="C20709" s="28">
        <f t="shared" si="997"/>
        <v>0</v>
      </c>
      <c r="K20709" s="73" t="s">
        <v>10074</v>
      </c>
      <c r="L20709" s="73" t="s">
        <v>10061</v>
      </c>
      <c r="M20709" s="74">
        <v>20</v>
      </c>
      <c r="N20709" s="74">
        <v>0</v>
      </c>
    </row>
    <row r="20710" spans="1:14">
      <c r="A20710" s="43" t="str">
        <f t="shared" si="995"/>
        <v>150127400149405001</v>
      </c>
      <c r="B20710" s="28">
        <f t="shared" si="996"/>
        <v>14</v>
      </c>
      <c r="C20710" s="28">
        <f t="shared" si="997"/>
        <v>1</v>
      </c>
      <c r="K20710" s="73" t="s">
        <v>10075</v>
      </c>
      <c r="L20710" s="73" t="s">
        <v>10061</v>
      </c>
      <c r="M20710" s="74">
        <v>13</v>
      </c>
      <c r="N20710" s="74">
        <v>1</v>
      </c>
    </row>
    <row r="20711" spans="1:14">
      <c r="A20711" s="43" t="str">
        <f t="shared" si="995"/>
        <v>150127400149411001</v>
      </c>
      <c r="B20711" s="28">
        <f t="shared" si="996"/>
        <v>8</v>
      </c>
      <c r="C20711" s="28">
        <f t="shared" si="997"/>
        <v>0</v>
      </c>
      <c r="K20711" s="73" t="s">
        <v>10076</v>
      </c>
      <c r="L20711" s="73" t="s">
        <v>10061</v>
      </c>
      <c r="M20711" s="74">
        <v>8</v>
      </c>
      <c r="N20711" s="74">
        <v>0</v>
      </c>
    </row>
    <row r="20712" spans="1:14">
      <c r="A20712" s="43" t="str">
        <f t="shared" si="995"/>
        <v>150127400149415001</v>
      </c>
      <c r="B20712" s="28">
        <f t="shared" si="996"/>
        <v>2</v>
      </c>
      <c r="C20712" s="28">
        <f t="shared" si="997"/>
        <v>0</v>
      </c>
      <c r="K20712" s="73" t="s">
        <v>10077</v>
      </c>
      <c r="L20712" s="73" t="s">
        <v>10061</v>
      </c>
      <c r="M20712" s="74">
        <v>2</v>
      </c>
      <c r="N20712" s="74">
        <v>0</v>
      </c>
    </row>
    <row r="20713" spans="1:14">
      <c r="A20713" s="43" t="str">
        <f t="shared" si="995"/>
        <v>150127400149421001</v>
      </c>
      <c r="B20713" s="28">
        <f t="shared" si="996"/>
        <v>5</v>
      </c>
      <c r="C20713" s="28">
        <f t="shared" si="997"/>
        <v>0</v>
      </c>
      <c r="K20713" s="73" t="s">
        <v>10078</v>
      </c>
      <c r="L20713" s="73" t="s">
        <v>10061</v>
      </c>
      <c r="M20713" s="74">
        <v>5</v>
      </c>
      <c r="N20713" s="74">
        <v>0</v>
      </c>
    </row>
    <row r="20714" spans="1:14">
      <c r="A20714" s="43" t="str">
        <f t="shared" si="995"/>
        <v>150127400149438001</v>
      </c>
      <c r="B20714" s="28">
        <f t="shared" si="996"/>
        <v>5</v>
      </c>
      <c r="C20714" s="28">
        <f t="shared" si="997"/>
        <v>0</v>
      </c>
      <c r="K20714" s="73" t="s">
        <v>10079</v>
      </c>
      <c r="L20714" s="73" t="s">
        <v>10061</v>
      </c>
      <c r="M20714" s="74">
        <v>5</v>
      </c>
      <c r="N20714" s="74">
        <v>0</v>
      </c>
    </row>
    <row r="20715" spans="1:14">
      <c r="A20715" s="43" t="str">
        <f t="shared" si="995"/>
        <v>150127400149503001</v>
      </c>
      <c r="B20715" s="28">
        <f t="shared" si="996"/>
        <v>3</v>
      </c>
      <c r="C20715" s="28">
        <f t="shared" si="997"/>
        <v>0</v>
      </c>
      <c r="K20715" s="73" t="s">
        <v>10080</v>
      </c>
      <c r="L20715" s="73" t="s">
        <v>10061</v>
      </c>
      <c r="M20715" s="74">
        <v>3</v>
      </c>
      <c r="N20715" s="74">
        <v>0</v>
      </c>
    </row>
    <row r="20716" spans="1:14">
      <c r="A20716" s="43" t="str">
        <f t="shared" si="995"/>
        <v>150127400149507001</v>
      </c>
      <c r="B20716" s="28">
        <f t="shared" si="996"/>
        <v>3</v>
      </c>
      <c r="C20716" s="28">
        <f t="shared" si="997"/>
        <v>0</v>
      </c>
      <c r="K20716" s="73" t="s">
        <v>10081</v>
      </c>
      <c r="L20716" s="73" t="s">
        <v>10061</v>
      </c>
      <c r="M20716" s="74">
        <v>3</v>
      </c>
      <c r="N20716" s="74">
        <v>0</v>
      </c>
    </row>
    <row r="20717" spans="1:14">
      <c r="A20717" s="43" t="str">
        <f t="shared" si="995"/>
        <v>150127400149522001</v>
      </c>
      <c r="B20717" s="28">
        <f t="shared" si="996"/>
        <v>2</v>
      </c>
      <c r="C20717" s="28">
        <f t="shared" si="997"/>
        <v>0</v>
      </c>
      <c r="K20717" s="73" t="s">
        <v>10082</v>
      </c>
      <c r="L20717" s="73" t="s">
        <v>10061</v>
      </c>
      <c r="M20717" s="74">
        <v>2</v>
      </c>
      <c r="N20717" s="74">
        <v>0</v>
      </c>
    </row>
    <row r="20718" spans="1:14">
      <c r="A20718" s="43" t="str">
        <f t="shared" si="995"/>
        <v>150127400149530001</v>
      </c>
      <c r="B20718" s="28">
        <f t="shared" si="996"/>
        <v>5</v>
      </c>
      <c r="C20718" s="28">
        <f t="shared" si="997"/>
        <v>0</v>
      </c>
      <c r="K20718" s="73" t="s">
        <v>10083</v>
      </c>
      <c r="L20718" s="73" t="s">
        <v>10061</v>
      </c>
      <c r="M20718" s="74">
        <v>5</v>
      </c>
      <c r="N20718" s="74">
        <v>0</v>
      </c>
    </row>
    <row r="20719" spans="1:14">
      <c r="A20719" s="43" t="str">
        <f t="shared" si="995"/>
        <v>150127400149545001</v>
      </c>
      <c r="B20719" s="28">
        <f t="shared" si="996"/>
        <v>2</v>
      </c>
      <c r="C20719" s="28">
        <f t="shared" si="997"/>
        <v>0</v>
      </c>
      <c r="K20719" s="73" t="s">
        <v>10084</v>
      </c>
      <c r="L20719" s="73" t="s">
        <v>10061</v>
      </c>
      <c r="M20719" s="74">
        <v>2</v>
      </c>
      <c r="N20719" s="74">
        <v>0</v>
      </c>
    </row>
    <row r="20720" spans="1:14">
      <c r="A20720" s="43" t="str">
        <f t="shared" si="995"/>
        <v>150127400149549001</v>
      </c>
      <c r="B20720" s="28">
        <f t="shared" si="996"/>
        <v>2</v>
      </c>
      <c r="C20720" s="28">
        <f t="shared" si="997"/>
        <v>0</v>
      </c>
      <c r="K20720" s="73" t="s">
        <v>10085</v>
      </c>
      <c r="L20720" s="73" t="s">
        <v>10061</v>
      </c>
      <c r="M20720" s="74">
        <v>2</v>
      </c>
      <c r="N20720" s="74">
        <v>0</v>
      </c>
    </row>
    <row r="20721" spans="1:14">
      <c r="A20721" s="43" t="str">
        <f t="shared" si="995"/>
        <v>150127400149551001</v>
      </c>
      <c r="B20721" s="28">
        <f t="shared" si="996"/>
        <v>1</v>
      </c>
      <c r="C20721" s="28">
        <f t="shared" si="997"/>
        <v>0</v>
      </c>
      <c r="K20721" s="73" t="s">
        <v>10086</v>
      </c>
      <c r="L20721" s="73" t="s">
        <v>10061</v>
      </c>
      <c r="M20721" s="74">
        <v>1</v>
      </c>
      <c r="N20721" s="74">
        <v>0</v>
      </c>
    </row>
    <row r="20722" spans="1:14">
      <c r="A20722" s="43" t="str">
        <f t="shared" si="995"/>
        <v>150128400110007001</v>
      </c>
      <c r="B20722" s="28">
        <f t="shared" si="996"/>
        <v>28</v>
      </c>
      <c r="C20722" s="28">
        <f t="shared" si="997"/>
        <v>28</v>
      </c>
      <c r="K20722" s="73" t="s">
        <v>8846</v>
      </c>
      <c r="L20722" s="73" t="s">
        <v>10087</v>
      </c>
      <c r="M20722" s="74">
        <v>0</v>
      </c>
      <c r="N20722" s="74">
        <v>28</v>
      </c>
    </row>
    <row r="20723" spans="1:14">
      <c r="A20723" s="43" t="str">
        <f t="shared" si="995"/>
        <v>150128400110008001</v>
      </c>
      <c r="B20723" s="28">
        <f t="shared" si="996"/>
        <v>25</v>
      </c>
      <c r="C20723" s="28">
        <f t="shared" si="997"/>
        <v>20</v>
      </c>
      <c r="K20723" s="73" t="s">
        <v>8779</v>
      </c>
      <c r="L20723" s="73" t="s">
        <v>10087</v>
      </c>
      <c r="M20723" s="74">
        <v>5</v>
      </c>
      <c r="N20723" s="74">
        <v>20</v>
      </c>
    </row>
    <row r="20724" spans="1:14">
      <c r="A20724" s="43" t="str">
        <f t="shared" si="995"/>
        <v>150128400110009001</v>
      </c>
      <c r="B20724" s="28">
        <f t="shared" si="996"/>
        <v>29</v>
      </c>
      <c r="C20724" s="28">
        <f t="shared" si="997"/>
        <v>18</v>
      </c>
      <c r="K20724" s="73" t="s">
        <v>8954</v>
      </c>
      <c r="L20724" s="73" t="s">
        <v>10087</v>
      </c>
      <c r="M20724" s="74">
        <v>11</v>
      </c>
      <c r="N20724" s="74">
        <v>18</v>
      </c>
    </row>
    <row r="20725" spans="1:14">
      <c r="A20725" s="43" t="str">
        <f t="shared" si="995"/>
        <v>150128400110012001</v>
      </c>
      <c r="B20725" s="28">
        <f t="shared" si="996"/>
        <v>21</v>
      </c>
      <c r="C20725" s="28">
        <f t="shared" si="997"/>
        <v>15</v>
      </c>
      <c r="K20725" s="73" t="s">
        <v>9014</v>
      </c>
      <c r="L20725" s="73" t="s">
        <v>10087</v>
      </c>
      <c r="M20725" s="74">
        <v>6</v>
      </c>
      <c r="N20725" s="74">
        <v>15</v>
      </c>
    </row>
    <row r="20726" spans="1:14">
      <c r="A20726" s="43" t="str">
        <f t="shared" si="995"/>
        <v>150128400110013001</v>
      </c>
      <c r="B20726" s="28">
        <f t="shared" si="996"/>
        <v>21</v>
      </c>
      <c r="C20726" s="28">
        <f t="shared" si="997"/>
        <v>17</v>
      </c>
      <c r="K20726" s="73" t="s">
        <v>9935</v>
      </c>
      <c r="L20726" s="73" t="s">
        <v>10087</v>
      </c>
      <c r="M20726" s="74">
        <v>4</v>
      </c>
      <c r="N20726" s="74">
        <v>17</v>
      </c>
    </row>
    <row r="20727" spans="1:14">
      <c r="A20727" s="43" t="str">
        <f t="shared" si="995"/>
        <v>150128400110014001</v>
      </c>
      <c r="B20727" s="28">
        <f t="shared" si="996"/>
        <v>0</v>
      </c>
      <c r="C20727" s="28">
        <f t="shared" si="997"/>
        <v>0</v>
      </c>
      <c r="K20727" s="73" t="s">
        <v>9936</v>
      </c>
      <c r="L20727" s="73" t="s">
        <v>10087</v>
      </c>
      <c r="M20727" s="74">
        <v>0</v>
      </c>
      <c r="N20727" s="74">
        <v>0</v>
      </c>
    </row>
    <row r="20728" spans="1:14">
      <c r="A20728" s="43" t="str">
        <f t="shared" si="995"/>
        <v>150128400149001001</v>
      </c>
      <c r="B20728" s="28">
        <f t="shared" si="996"/>
        <v>8</v>
      </c>
      <c r="C20728" s="28">
        <f t="shared" si="997"/>
        <v>7</v>
      </c>
      <c r="K20728" s="73" t="s">
        <v>9972</v>
      </c>
      <c r="L20728" s="73" t="s">
        <v>10087</v>
      </c>
      <c r="M20728" s="74">
        <v>1</v>
      </c>
      <c r="N20728" s="74">
        <v>7</v>
      </c>
    </row>
    <row r="20729" spans="1:14">
      <c r="A20729" s="43" t="str">
        <f t="shared" si="995"/>
        <v>150128400149002001</v>
      </c>
      <c r="B20729" s="28">
        <f t="shared" si="996"/>
        <v>4</v>
      </c>
      <c r="C20729" s="28">
        <f t="shared" si="997"/>
        <v>4</v>
      </c>
      <c r="K20729" s="73" t="s">
        <v>9973</v>
      </c>
      <c r="L20729" s="73" t="s">
        <v>10087</v>
      </c>
      <c r="M20729" s="74">
        <v>0</v>
      </c>
      <c r="N20729" s="74">
        <v>4</v>
      </c>
    </row>
    <row r="20730" spans="1:14">
      <c r="A20730" s="43" t="str">
        <f t="shared" si="995"/>
        <v>150128400149003001</v>
      </c>
      <c r="B20730" s="28">
        <f t="shared" si="996"/>
        <v>2</v>
      </c>
      <c r="C20730" s="28">
        <f t="shared" si="997"/>
        <v>2</v>
      </c>
      <c r="K20730" s="73" t="s">
        <v>10000</v>
      </c>
      <c r="L20730" s="73" t="s">
        <v>10087</v>
      </c>
      <c r="M20730" s="74">
        <v>0</v>
      </c>
      <c r="N20730" s="74">
        <v>2</v>
      </c>
    </row>
    <row r="20731" spans="1:14">
      <c r="A20731" s="43" t="str">
        <f t="shared" si="995"/>
        <v>150128400149004001</v>
      </c>
      <c r="B20731" s="28">
        <f t="shared" si="996"/>
        <v>3</v>
      </c>
      <c r="C20731" s="28">
        <f t="shared" si="997"/>
        <v>3</v>
      </c>
      <c r="K20731" s="73" t="s">
        <v>9974</v>
      </c>
      <c r="L20731" s="73" t="s">
        <v>10087</v>
      </c>
      <c r="M20731" s="74">
        <v>0</v>
      </c>
      <c r="N20731" s="74">
        <v>3</v>
      </c>
    </row>
    <row r="20732" spans="1:14">
      <c r="A20732" s="43" t="str">
        <f t="shared" si="995"/>
        <v>150128400149005001</v>
      </c>
      <c r="B20732" s="28">
        <f t="shared" si="996"/>
        <v>1</v>
      </c>
      <c r="C20732" s="28">
        <f t="shared" si="997"/>
        <v>1</v>
      </c>
      <c r="K20732" s="73" t="s">
        <v>10001</v>
      </c>
      <c r="L20732" s="73" t="s">
        <v>10087</v>
      </c>
      <c r="M20732" s="74">
        <v>0</v>
      </c>
      <c r="N20732" s="74">
        <v>1</v>
      </c>
    </row>
    <row r="20733" spans="1:14">
      <c r="A20733" s="43" t="str">
        <f t="shared" si="995"/>
        <v>150128400149006001</v>
      </c>
      <c r="B20733" s="28">
        <f t="shared" si="996"/>
        <v>1</v>
      </c>
      <c r="C20733" s="28">
        <f t="shared" si="997"/>
        <v>1</v>
      </c>
      <c r="K20733" s="73" t="s">
        <v>9990</v>
      </c>
      <c r="L20733" s="73" t="s">
        <v>10087</v>
      </c>
      <c r="M20733" s="74">
        <v>0</v>
      </c>
      <c r="N20733" s="74">
        <v>1</v>
      </c>
    </row>
    <row r="20734" spans="1:14">
      <c r="A20734" s="43" t="str">
        <f t="shared" si="995"/>
        <v>150128400149010001</v>
      </c>
      <c r="B20734" s="28">
        <f t="shared" si="996"/>
        <v>4</v>
      </c>
      <c r="C20734" s="28">
        <f t="shared" si="997"/>
        <v>0</v>
      </c>
      <c r="K20734" s="73" t="s">
        <v>9993</v>
      </c>
      <c r="L20734" s="73" t="s">
        <v>10087</v>
      </c>
      <c r="M20734" s="74">
        <v>4</v>
      </c>
      <c r="N20734" s="74">
        <v>0</v>
      </c>
    </row>
    <row r="20735" spans="1:14">
      <c r="A20735" s="43" t="str">
        <f t="shared" si="995"/>
        <v>150128400149011001</v>
      </c>
      <c r="B20735" s="28">
        <f t="shared" si="996"/>
        <v>5</v>
      </c>
      <c r="C20735" s="28">
        <f t="shared" si="997"/>
        <v>4</v>
      </c>
      <c r="K20735" s="73" t="s">
        <v>9995</v>
      </c>
      <c r="L20735" s="73" t="s">
        <v>10087</v>
      </c>
      <c r="M20735" s="74">
        <v>1</v>
      </c>
      <c r="N20735" s="74">
        <v>4</v>
      </c>
    </row>
    <row r="20736" spans="1:14">
      <c r="A20736" s="43" t="str">
        <f t="shared" si="995"/>
        <v>150129400110001001</v>
      </c>
      <c r="B20736" s="28">
        <f t="shared" si="996"/>
        <v>54</v>
      </c>
      <c r="C20736" s="28">
        <f t="shared" si="997"/>
        <v>44</v>
      </c>
      <c r="K20736" s="73" t="s">
        <v>8839</v>
      </c>
      <c r="L20736" s="73" t="s">
        <v>10088</v>
      </c>
      <c r="M20736" s="74">
        <v>10</v>
      </c>
      <c r="N20736" s="74">
        <v>44</v>
      </c>
    </row>
    <row r="20737" spans="1:14">
      <c r="A20737" s="43" t="str">
        <f t="shared" si="995"/>
        <v>150129400149001002</v>
      </c>
      <c r="B20737" s="28">
        <f t="shared" si="996"/>
        <v>9</v>
      </c>
      <c r="C20737" s="28">
        <f t="shared" si="997"/>
        <v>9</v>
      </c>
      <c r="K20737" s="73" t="s">
        <v>9999</v>
      </c>
      <c r="L20737" s="73" t="s">
        <v>10088</v>
      </c>
      <c r="M20737" s="74">
        <v>0</v>
      </c>
      <c r="N20737" s="74">
        <v>9</v>
      </c>
    </row>
    <row r="20738" spans="1:14">
      <c r="A20738" s="43" t="str">
        <f t="shared" si="995"/>
        <v>150129400149002001</v>
      </c>
      <c r="B20738" s="28">
        <f t="shared" si="996"/>
        <v>2</v>
      </c>
      <c r="C20738" s="28">
        <f t="shared" si="997"/>
        <v>2</v>
      </c>
      <c r="K20738" s="73" t="s">
        <v>9973</v>
      </c>
      <c r="L20738" s="73" t="s">
        <v>10088</v>
      </c>
      <c r="M20738" s="74">
        <v>0</v>
      </c>
      <c r="N20738" s="74">
        <v>2</v>
      </c>
    </row>
    <row r="20739" spans="1:14">
      <c r="A20739" s="43" t="str">
        <f t="shared" si="995"/>
        <v>150129400149003003</v>
      </c>
      <c r="B20739" s="28">
        <f t="shared" si="996"/>
        <v>3</v>
      </c>
      <c r="C20739" s="28">
        <f t="shared" si="997"/>
        <v>1</v>
      </c>
      <c r="K20739" s="73" t="s">
        <v>10089</v>
      </c>
      <c r="L20739" s="73" t="s">
        <v>10088</v>
      </c>
      <c r="M20739" s="74">
        <v>2</v>
      </c>
      <c r="N20739" s="74">
        <v>1</v>
      </c>
    </row>
    <row r="20740" spans="1:14">
      <c r="A20740" s="43" t="str">
        <f t="shared" si="995"/>
        <v>150130400149013001</v>
      </c>
      <c r="B20740" s="28">
        <f t="shared" si="996"/>
        <v>4</v>
      </c>
      <c r="C20740" s="28">
        <f t="shared" si="997"/>
        <v>2</v>
      </c>
      <c r="K20740" s="73" t="s">
        <v>9996</v>
      </c>
      <c r="L20740" s="73" t="s">
        <v>10090</v>
      </c>
      <c r="M20740" s="74">
        <v>2</v>
      </c>
      <c r="N20740" s="74">
        <v>2</v>
      </c>
    </row>
    <row r="20741" spans="1:14">
      <c r="A20741" s="43" t="str">
        <f t="shared" si="995"/>
        <v>150130400149015001</v>
      </c>
      <c r="B20741" s="28">
        <f t="shared" si="996"/>
        <v>4</v>
      </c>
      <c r="C20741" s="28">
        <f t="shared" si="997"/>
        <v>4</v>
      </c>
      <c r="K20741" s="73" t="s">
        <v>9959</v>
      </c>
      <c r="L20741" s="73" t="s">
        <v>10090</v>
      </c>
      <c r="M20741" s="74">
        <v>0</v>
      </c>
      <c r="N20741" s="74">
        <v>4</v>
      </c>
    </row>
    <row r="20742" spans="1:14">
      <c r="A20742" s="43" t="str">
        <f t="shared" ref="A20742:A20805" si="998">L20742&amp;K20742</f>
        <v>150130400149021001</v>
      </c>
      <c r="B20742" s="28">
        <f t="shared" ref="B20742:B20805" si="999">M20742+N20742</f>
        <v>3</v>
      </c>
      <c r="C20742" s="28">
        <f t="shared" ref="C20742:C20805" si="1000">N20742</f>
        <v>3</v>
      </c>
      <c r="K20742" s="73" t="s">
        <v>10013</v>
      </c>
      <c r="L20742" s="73" t="s">
        <v>10090</v>
      </c>
      <c r="M20742" s="74">
        <v>0</v>
      </c>
      <c r="N20742" s="74">
        <v>3</v>
      </c>
    </row>
    <row r="20743" spans="1:14">
      <c r="A20743" s="43" t="str">
        <f t="shared" si="998"/>
        <v>150131400110001001</v>
      </c>
      <c r="B20743" s="28">
        <f t="shared" si="999"/>
        <v>1</v>
      </c>
      <c r="C20743" s="28">
        <f t="shared" si="1000"/>
        <v>1</v>
      </c>
      <c r="K20743" s="73" t="s">
        <v>8839</v>
      </c>
      <c r="L20743" s="73" t="s">
        <v>10091</v>
      </c>
      <c r="M20743" s="74">
        <v>0</v>
      </c>
      <c r="N20743" s="74">
        <v>1</v>
      </c>
    </row>
    <row r="20744" spans="1:14">
      <c r="A20744" s="43" t="str">
        <f t="shared" si="998"/>
        <v>150131400110001002</v>
      </c>
      <c r="B20744" s="28">
        <f t="shared" si="999"/>
        <v>41</v>
      </c>
      <c r="C20744" s="28">
        <f t="shared" si="1000"/>
        <v>40</v>
      </c>
      <c r="K20744" s="73" t="s">
        <v>9944</v>
      </c>
      <c r="L20744" s="73" t="s">
        <v>10091</v>
      </c>
      <c r="M20744" s="74">
        <v>1</v>
      </c>
      <c r="N20744" s="74">
        <v>40</v>
      </c>
    </row>
    <row r="20745" spans="1:14">
      <c r="A20745" s="43" t="str">
        <f t="shared" si="998"/>
        <v>150131400110001003</v>
      </c>
      <c r="B20745" s="28">
        <f t="shared" si="999"/>
        <v>27</v>
      </c>
      <c r="C20745" s="28">
        <f t="shared" si="1000"/>
        <v>27</v>
      </c>
      <c r="K20745" s="73" t="s">
        <v>8800</v>
      </c>
      <c r="L20745" s="73" t="s">
        <v>10091</v>
      </c>
      <c r="M20745" s="74">
        <v>0</v>
      </c>
      <c r="N20745" s="74">
        <v>27</v>
      </c>
    </row>
    <row r="20746" spans="1:14">
      <c r="A20746" s="43" t="str">
        <f t="shared" si="998"/>
        <v>150131400110001004</v>
      </c>
      <c r="B20746" s="28">
        <f t="shared" si="999"/>
        <v>31</v>
      </c>
      <c r="C20746" s="28">
        <f t="shared" si="1000"/>
        <v>29</v>
      </c>
      <c r="K20746" s="73" t="s">
        <v>8802</v>
      </c>
      <c r="L20746" s="73" t="s">
        <v>10091</v>
      </c>
      <c r="M20746" s="74">
        <v>2</v>
      </c>
      <c r="N20746" s="74">
        <v>29</v>
      </c>
    </row>
    <row r="20747" spans="1:14">
      <c r="A20747" s="43" t="str">
        <f t="shared" si="998"/>
        <v>150131400110002001</v>
      </c>
      <c r="B20747" s="28">
        <f t="shared" si="999"/>
        <v>124</v>
      </c>
      <c r="C20747" s="28">
        <f t="shared" si="1000"/>
        <v>124</v>
      </c>
      <c r="K20747" s="73" t="s">
        <v>8841</v>
      </c>
      <c r="L20747" s="73" t="s">
        <v>10091</v>
      </c>
      <c r="M20747" s="74">
        <v>0</v>
      </c>
      <c r="N20747" s="74">
        <v>124</v>
      </c>
    </row>
    <row r="20748" spans="1:14">
      <c r="A20748" s="43" t="str">
        <f t="shared" si="998"/>
        <v>150131400110003001</v>
      </c>
      <c r="B20748" s="28">
        <f t="shared" si="999"/>
        <v>32</v>
      </c>
      <c r="C20748" s="28">
        <f t="shared" si="1000"/>
        <v>31</v>
      </c>
      <c r="K20748" s="73" t="s">
        <v>8842</v>
      </c>
      <c r="L20748" s="73" t="s">
        <v>10091</v>
      </c>
      <c r="M20748" s="74">
        <v>1</v>
      </c>
      <c r="N20748" s="74">
        <v>31</v>
      </c>
    </row>
    <row r="20749" spans="1:14">
      <c r="A20749" s="43" t="str">
        <f t="shared" si="998"/>
        <v>150131400110004001</v>
      </c>
      <c r="B20749" s="28">
        <f t="shared" si="999"/>
        <v>34</v>
      </c>
      <c r="C20749" s="28">
        <f t="shared" si="1000"/>
        <v>25</v>
      </c>
      <c r="K20749" s="73" t="s">
        <v>8843</v>
      </c>
      <c r="L20749" s="73" t="s">
        <v>10091</v>
      </c>
      <c r="M20749" s="74">
        <v>9</v>
      </c>
      <c r="N20749" s="74">
        <v>25</v>
      </c>
    </row>
    <row r="20750" spans="1:14">
      <c r="A20750" s="43" t="str">
        <f t="shared" si="998"/>
        <v>150131400110005001</v>
      </c>
      <c r="B20750" s="28">
        <f t="shared" si="999"/>
        <v>77</v>
      </c>
      <c r="C20750" s="28">
        <f t="shared" si="1000"/>
        <v>55</v>
      </c>
      <c r="K20750" s="73" t="s">
        <v>8844</v>
      </c>
      <c r="L20750" s="73" t="s">
        <v>10091</v>
      </c>
      <c r="M20750" s="74">
        <v>22</v>
      </c>
      <c r="N20750" s="74">
        <v>55</v>
      </c>
    </row>
    <row r="20751" spans="1:14">
      <c r="A20751" s="43" t="str">
        <f t="shared" si="998"/>
        <v>150131400110005002</v>
      </c>
      <c r="B20751" s="28">
        <f t="shared" si="999"/>
        <v>37</v>
      </c>
      <c r="C20751" s="28">
        <f t="shared" si="1000"/>
        <v>15</v>
      </c>
      <c r="K20751" s="73" t="s">
        <v>10092</v>
      </c>
      <c r="L20751" s="73" t="s">
        <v>10091</v>
      </c>
      <c r="M20751" s="74">
        <v>22</v>
      </c>
      <c r="N20751" s="74">
        <v>15</v>
      </c>
    </row>
    <row r="20752" spans="1:14">
      <c r="A20752" s="43" t="str">
        <f t="shared" si="998"/>
        <v>150131400110006001</v>
      </c>
      <c r="B20752" s="28">
        <f t="shared" si="999"/>
        <v>30</v>
      </c>
      <c r="C20752" s="28">
        <f t="shared" si="1000"/>
        <v>14</v>
      </c>
      <c r="K20752" s="73" t="s">
        <v>8845</v>
      </c>
      <c r="L20752" s="73" t="s">
        <v>10091</v>
      </c>
      <c r="M20752" s="74">
        <v>16</v>
      </c>
      <c r="N20752" s="74">
        <v>14</v>
      </c>
    </row>
    <row r="20753" spans="1:14">
      <c r="A20753" s="43" t="str">
        <f t="shared" si="998"/>
        <v>150131400110007001</v>
      </c>
      <c r="B20753" s="28">
        <f t="shared" si="999"/>
        <v>29</v>
      </c>
      <c r="C20753" s="28">
        <f t="shared" si="1000"/>
        <v>14</v>
      </c>
      <c r="K20753" s="73" t="s">
        <v>8846</v>
      </c>
      <c r="L20753" s="73" t="s">
        <v>10091</v>
      </c>
      <c r="M20753" s="74">
        <v>15</v>
      </c>
      <c r="N20753" s="74">
        <v>14</v>
      </c>
    </row>
    <row r="20754" spans="1:14">
      <c r="A20754" s="43" t="str">
        <f t="shared" si="998"/>
        <v>150131400110008001</v>
      </c>
      <c r="B20754" s="28">
        <f t="shared" si="999"/>
        <v>1</v>
      </c>
      <c r="C20754" s="28">
        <f t="shared" si="1000"/>
        <v>1</v>
      </c>
      <c r="K20754" s="73" t="s">
        <v>8779</v>
      </c>
      <c r="L20754" s="73" t="s">
        <v>10091</v>
      </c>
      <c r="M20754" s="74">
        <v>0</v>
      </c>
      <c r="N20754" s="74">
        <v>1</v>
      </c>
    </row>
    <row r="20755" spans="1:14">
      <c r="A20755" s="43" t="str">
        <f t="shared" si="998"/>
        <v>150131400110010001</v>
      </c>
      <c r="B20755" s="28">
        <f t="shared" si="999"/>
        <v>29</v>
      </c>
      <c r="C20755" s="28">
        <f t="shared" si="1000"/>
        <v>8</v>
      </c>
      <c r="K20755" s="73" t="s">
        <v>8958</v>
      </c>
      <c r="L20755" s="73" t="s">
        <v>10091</v>
      </c>
      <c r="M20755" s="74">
        <v>21</v>
      </c>
      <c r="N20755" s="74">
        <v>8</v>
      </c>
    </row>
    <row r="20756" spans="1:14">
      <c r="A20756" s="43" t="str">
        <f t="shared" si="998"/>
        <v>150131400110012001</v>
      </c>
      <c r="B20756" s="28">
        <f t="shared" si="999"/>
        <v>29</v>
      </c>
      <c r="C20756" s="28">
        <f t="shared" si="1000"/>
        <v>13</v>
      </c>
      <c r="K20756" s="73" t="s">
        <v>9014</v>
      </c>
      <c r="L20756" s="73" t="s">
        <v>10091</v>
      </c>
      <c r="M20756" s="74">
        <v>16</v>
      </c>
      <c r="N20756" s="74">
        <v>13</v>
      </c>
    </row>
    <row r="20757" spans="1:14">
      <c r="A20757" s="43" t="str">
        <f t="shared" si="998"/>
        <v>150131400110014001</v>
      </c>
      <c r="B20757" s="28">
        <f t="shared" si="999"/>
        <v>0</v>
      </c>
      <c r="C20757" s="28">
        <f t="shared" si="1000"/>
        <v>0</v>
      </c>
      <c r="K20757" s="73" t="s">
        <v>9936</v>
      </c>
      <c r="L20757" s="73" t="s">
        <v>10091</v>
      </c>
      <c r="M20757" s="74">
        <v>0</v>
      </c>
      <c r="N20757" s="74">
        <v>0</v>
      </c>
    </row>
    <row r="20758" spans="1:14">
      <c r="A20758" s="43" t="str">
        <f t="shared" si="998"/>
        <v>150131400110015001</v>
      </c>
      <c r="B20758" s="28">
        <f t="shared" si="999"/>
        <v>57</v>
      </c>
      <c r="C20758" s="28">
        <f t="shared" si="1000"/>
        <v>24</v>
      </c>
      <c r="K20758" s="73" t="s">
        <v>9938</v>
      </c>
      <c r="L20758" s="73" t="s">
        <v>10091</v>
      </c>
      <c r="M20758" s="74">
        <v>33</v>
      </c>
      <c r="N20758" s="74">
        <v>24</v>
      </c>
    </row>
    <row r="20759" spans="1:14">
      <c r="A20759" s="43" t="str">
        <f t="shared" si="998"/>
        <v>150131400110015002</v>
      </c>
      <c r="B20759" s="28">
        <f t="shared" si="999"/>
        <v>55</v>
      </c>
      <c r="C20759" s="28">
        <f t="shared" si="1000"/>
        <v>28</v>
      </c>
      <c r="K20759" s="73" t="s">
        <v>10006</v>
      </c>
      <c r="L20759" s="73" t="s">
        <v>10091</v>
      </c>
      <c r="M20759" s="74">
        <v>27</v>
      </c>
      <c r="N20759" s="74">
        <v>28</v>
      </c>
    </row>
    <row r="20760" spans="1:14">
      <c r="A20760" s="43" t="str">
        <f t="shared" si="998"/>
        <v>150131400149001001</v>
      </c>
      <c r="B20760" s="28">
        <f t="shared" si="999"/>
        <v>4</v>
      </c>
      <c r="C20760" s="28">
        <f t="shared" si="1000"/>
        <v>4</v>
      </c>
      <c r="K20760" s="73" t="s">
        <v>9972</v>
      </c>
      <c r="L20760" s="73" t="s">
        <v>10091</v>
      </c>
      <c r="M20760" s="74">
        <v>0</v>
      </c>
      <c r="N20760" s="74">
        <v>4</v>
      </c>
    </row>
    <row r="20761" spans="1:14">
      <c r="A20761" s="43" t="str">
        <f t="shared" si="998"/>
        <v>150131400149009001</v>
      </c>
      <c r="B20761" s="28">
        <f t="shared" si="999"/>
        <v>2</v>
      </c>
      <c r="C20761" s="28">
        <f t="shared" si="1000"/>
        <v>2</v>
      </c>
      <c r="K20761" s="73" t="s">
        <v>9981</v>
      </c>
      <c r="L20761" s="73" t="s">
        <v>10091</v>
      </c>
      <c r="M20761" s="74">
        <v>0</v>
      </c>
      <c r="N20761" s="74">
        <v>2</v>
      </c>
    </row>
    <row r="20762" spans="1:14">
      <c r="A20762" s="43" t="str">
        <f t="shared" si="998"/>
        <v>150131400149011001</v>
      </c>
      <c r="B20762" s="28">
        <f t="shared" si="999"/>
        <v>0</v>
      </c>
      <c r="C20762" s="28">
        <f t="shared" si="1000"/>
        <v>0</v>
      </c>
      <c r="K20762" s="73" t="s">
        <v>9995</v>
      </c>
      <c r="L20762" s="73" t="s">
        <v>10091</v>
      </c>
      <c r="M20762" s="74">
        <v>0</v>
      </c>
      <c r="N20762" s="74">
        <v>0</v>
      </c>
    </row>
    <row r="20763" spans="1:14">
      <c r="A20763" s="43" t="str">
        <f t="shared" si="998"/>
        <v>150131400149013001</v>
      </c>
      <c r="B20763" s="28">
        <f t="shared" si="999"/>
        <v>4</v>
      </c>
      <c r="C20763" s="28">
        <f t="shared" si="1000"/>
        <v>4</v>
      </c>
      <c r="K20763" s="73" t="s">
        <v>9996</v>
      </c>
      <c r="L20763" s="73" t="s">
        <v>10091</v>
      </c>
      <c r="M20763" s="74">
        <v>0</v>
      </c>
      <c r="N20763" s="74">
        <v>4</v>
      </c>
    </row>
    <row r="20764" spans="1:14">
      <c r="A20764" s="43" t="str">
        <f t="shared" si="998"/>
        <v>153000400110015001</v>
      </c>
      <c r="B20764" s="28">
        <f t="shared" si="999"/>
        <v>41</v>
      </c>
      <c r="C20764" s="28">
        <f t="shared" si="1000"/>
        <v>23</v>
      </c>
      <c r="K20764" s="73" t="s">
        <v>9938</v>
      </c>
      <c r="L20764" s="73" t="s">
        <v>912</v>
      </c>
      <c r="M20764" s="74">
        <v>18</v>
      </c>
      <c r="N20764" s="74">
        <v>23</v>
      </c>
    </row>
    <row r="20765" spans="1:14">
      <c r="A20765" s="43" t="str">
        <f t="shared" si="998"/>
        <v>159000400110032001</v>
      </c>
      <c r="B20765" s="28">
        <f t="shared" si="999"/>
        <v>249</v>
      </c>
      <c r="C20765" s="28">
        <f t="shared" si="1000"/>
        <v>86</v>
      </c>
      <c r="K20765" s="73" t="s">
        <v>9954</v>
      </c>
      <c r="L20765" s="73" t="s">
        <v>938</v>
      </c>
      <c r="M20765" s="74">
        <v>163</v>
      </c>
      <c r="N20765" s="74">
        <v>86</v>
      </c>
    </row>
    <row r="20766" spans="1:14">
      <c r="A20766" s="43" t="str">
        <f t="shared" si="998"/>
        <v>159000400110032002</v>
      </c>
      <c r="B20766" s="28">
        <f t="shared" si="999"/>
        <v>247</v>
      </c>
      <c r="C20766" s="28">
        <f t="shared" si="1000"/>
        <v>76</v>
      </c>
      <c r="K20766" s="73" t="s">
        <v>10093</v>
      </c>
      <c r="L20766" s="73" t="s">
        <v>938</v>
      </c>
      <c r="M20766" s="74">
        <v>171</v>
      </c>
      <c r="N20766" s="74">
        <v>76</v>
      </c>
    </row>
    <row r="20767" spans="1:14">
      <c r="A20767" s="43" t="str">
        <f t="shared" si="998"/>
        <v>159000400110033001</v>
      </c>
      <c r="B20767" s="28">
        <f t="shared" si="999"/>
        <v>12</v>
      </c>
      <c r="C20767" s="28">
        <f t="shared" si="1000"/>
        <v>12</v>
      </c>
      <c r="K20767" s="73" t="s">
        <v>10028</v>
      </c>
      <c r="L20767" s="73" t="s">
        <v>938</v>
      </c>
      <c r="M20767" s="74">
        <v>0</v>
      </c>
      <c r="N20767" s="74">
        <v>12</v>
      </c>
    </row>
    <row r="20768" spans="1:14">
      <c r="A20768" s="43" t="str">
        <f t="shared" si="998"/>
        <v>159000400110033002</v>
      </c>
      <c r="B20768" s="28">
        <f t="shared" si="999"/>
        <v>160</v>
      </c>
      <c r="C20768" s="28">
        <f t="shared" si="1000"/>
        <v>106</v>
      </c>
      <c r="K20768" s="73" t="s">
        <v>10094</v>
      </c>
      <c r="L20768" s="73" t="s">
        <v>938</v>
      </c>
      <c r="M20768" s="74">
        <v>54</v>
      </c>
      <c r="N20768" s="74">
        <v>106</v>
      </c>
    </row>
    <row r="20769" spans="1:14">
      <c r="A20769" s="43" t="str">
        <f t="shared" si="998"/>
        <v>159000400110033003</v>
      </c>
      <c r="B20769" s="28">
        <f t="shared" si="999"/>
        <v>114</v>
      </c>
      <c r="C20769" s="28">
        <f t="shared" si="1000"/>
        <v>112</v>
      </c>
      <c r="K20769" s="73" t="s">
        <v>10095</v>
      </c>
      <c r="L20769" s="73" t="s">
        <v>938</v>
      </c>
      <c r="M20769" s="74">
        <v>2</v>
      </c>
      <c r="N20769" s="74">
        <v>112</v>
      </c>
    </row>
    <row r="20770" spans="1:14">
      <c r="A20770" s="43" t="str">
        <f t="shared" si="998"/>
        <v>159116400110066001</v>
      </c>
      <c r="B20770" s="28">
        <f t="shared" si="999"/>
        <v>118</v>
      </c>
      <c r="C20770" s="28">
        <f t="shared" si="1000"/>
        <v>117</v>
      </c>
      <c r="K20770" s="73" t="s">
        <v>10096</v>
      </c>
      <c r="L20770" s="73" t="s">
        <v>10097</v>
      </c>
      <c r="M20770" s="74">
        <v>1</v>
      </c>
      <c r="N20770" s="74">
        <v>117</v>
      </c>
    </row>
    <row r="20771" spans="1:14">
      <c r="A20771" s="43" t="str">
        <f t="shared" si="998"/>
        <v>170000400110001002</v>
      </c>
      <c r="B20771" s="28">
        <f t="shared" si="999"/>
        <v>40</v>
      </c>
      <c r="C20771" s="28">
        <f t="shared" si="1000"/>
        <v>4</v>
      </c>
      <c r="K20771" s="73" t="s">
        <v>9944</v>
      </c>
      <c r="L20771" s="73" t="s">
        <v>10098</v>
      </c>
      <c r="M20771" s="74">
        <v>36</v>
      </c>
      <c r="N20771" s="74">
        <v>4</v>
      </c>
    </row>
    <row r="20772" spans="1:14">
      <c r="A20772" s="43" t="str">
        <f t="shared" si="998"/>
        <v>170000400110007001</v>
      </c>
      <c r="B20772" s="28">
        <f t="shared" si="999"/>
        <v>28</v>
      </c>
      <c r="C20772" s="28">
        <f t="shared" si="1000"/>
        <v>10</v>
      </c>
      <c r="K20772" s="73" t="s">
        <v>8846</v>
      </c>
      <c r="L20772" s="73" t="s">
        <v>10098</v>
      </c>
      <c r="M20772" s="74">
        <v>18</v>
      </c>
      <c r="N20772" s="74">
        <v>10</v>
      </c>
    </row>
    <row r="20773" spans="1:14">
      <c r="A20773" s="43" t="str">
        <f t="shared" si="998"/>
        <v>170000400110014001</v>
      </c>
      <c r="B20773" s="28">
        <f t="shared" si="999"/>
        <v>21</v>
      </c>
      <c r="C20773" s="28">
        <f t="shared" si="1000"/>
        <v>13</v>
      </c>
      <c r="K20773" s="73" t="s">
        <v>9936</v>
      </c>
      <c r="L20773" s="73" t="s">
        <v>10098</v>
      </c>
      <c r="M20773" s="74">
        <v>8</v>
      </c>
      <c r="N20773" s="74">
        <v>13</v>
      </c>
    </row>
    <row r="20774" spans="1:14">
      <c r="A20774" s="43" t="str">
        <f t="shared" si="998"/>
        <v>171000400110003001</v>
      </c>
      <c r="B20774" s="28">
        <f t="shared" si="999"/>
        <v>580</v>
      </c>
      <c r="C20774" s="28">
        <f t="shared" si="1000"/>
        <v>410</v>
      </c>
      <c r="K20774" s="73" t="s">
        <v>8842</v>
      </c>
      <c r="L20774" s="73" t="s">
        <v>10099</v>
      </c>
      <c r="M20774" s="74">
        <v>170</v>
      </c>
      <c r="N20774" s="74">
        <v>410</v>
      </c>
    </row>
    <row r="20775" spans="1:14">
      <c r="A20775" s="43" t="str">
        <f t="shared" si="998"/>
        <v>171000400110004001</v>
      </c>
      <c r="B20775" s="28">
        <f t="shared" si="999"/>
        <v>41</v>
      </c>
      <c r="C20775" s="28">
        <f t="shared" si="1000"/>
        <v>28</v>
      </c>
      <c r="K20775" s="73" t="s">
        <v>8843</v>
      </c>
      <c r="L20775" s="73" t="s">
        <v>10099</v>
      </c>
      <c r="M20775" s="74">
        <v>13</v>
      </c>
      <c r="N20775" s="74">
        <v>28</v>
      </c>
    </row>
    <row r="20776" spans="1:14">
      <c r="A20776" s="43" t="str">
        <f t="shared" si="998"/>
        <v>171000400110004002</v>
      </c>
      <c r="B20776" s="28">
        <f t="shared" si="999"/>
        <v>86</v>
      </c>
      <c r="C20776" s="28">
        <f t="shared" si="1000"/>
        <v>86</v>
      </c>
      <c r="K20776" s="73" t="s">
        <v>10100</v>
      </c>
      <c r="L20776" s="73" t="s">
        <v>10099</v>
      </c>
      <c r="M20776" s="74">
        <v>0</v>
      </c>
      <c r="N20776" s="74">
        <v>86</v>
      </c>
    </row>
    <row r="20777" spans="1:14">
      <c r="A20777" s="43" t="str">
        <f t="shared" si="998"/>
        <v>171000400110005001</v>
      </c>
      <c r="B20777" s="28">
        <f t="shared" si="999"/>
        <v>18</v>
      </c>
      <c r="C20777" s="28">
        <f t="shared" si="1000"/>
        <v>14</v>
      </c>
      <c r="K20777" s="73" t="s">
        <v>8844</v>
      </c>
      <c r="L20777" s="73" t="s">
        <v>10099</v>
      </c>
      <c r="M20777" s="74">
        <v>4</v>
      </c>
      <c r="N20777" s="74">
        <v>14</v>
      </c>
    </row>
    <row r="20778" spans="1:14">
      <c r="A20778" s="43" t="str">
        <f t="shared" si="998"/>
        <v>174000400110001001</v>
      </c>
      <c r="B20778" s="28">
        <f t="shared" si="999"/>
        <v>6</v>
      </c>
      <c r="C20778" s="28">
        <f t="shared" si="1000"/>
        <v>3</v>
      </c>
      <c r="K20778" s="73" t="s">
        <v>8839</v>
      </c>
      <c r="L20778" s="73" t="s">
        <v>10101</v>
      </c>
      <c r="M20778" s="74">
        <v>3</v>
      </c>
      <c r="N20778" s="74">
        <v>3</v>
      </c>
    </row>
    <row r="20779" spans="1:14">
      <c r="A20779" s="43" t="str">
        <f t="shared" si="998"/>
        <v>174000400110002001</v>
      </c>
      <c r="B20779" s="28">
        <f t="shared" si="999"/>
        <v>57</v>
      </c>
      <c r="C20779" s="28">
        <f t="shared" si="1000"/>
        <v>7</v>
      </c>
      <c r="K20779" s="73" t="s">
        <v>8841</v>
      </c>
      <c r="L20779" s="73" t="s">
        <v>10101</v>
      </c>
      <c r="M20779" s="74">
        <v>50</v>
      </c>
      <c r="N20779" s="74">
        <v>7</v>
      </c>
    </row>
    <row r="20780" spans="1:14">
      <c r="A20780" s="43" t="str">
        <f t="shared" si="998"/>
        <v>174000400110002002</v>
      </c>
      <c r="B20780" s="28">
        <f t="shared" si="999"/>
        <v>13</v>
      </c>
      <c r="C20780" s="28">
        <f t="shared" si="1000"/>
        <v>1</v>
      </c>
      <c r="K20780" s="73" t="s">
        <v>8778</v>
      </c>
      <c r="L20780" s="73" t="s">
        <v>10101</v>
      </c>
      <c r="M20780" s="74">
        <v>12</v>
      </c>
      <c r="N20780" s="74">
        <v>1</v>
      </c>
    </row>
    <row r="20781" spans="1:14">
      <c r="A20781" s="43" t="str">
        <f t="shared" si="998"/>
        <v>175000400110001001</v>
      </c>
      <c r="B20781" s="28">
        <f t="shared" si="999"/>
        <v>15</v>
      </c>
      <c r="C20781" s="28">
        <f t="shared" si="1000"/>
        <v>8</v>
      </c>
      <c r="K20781" s="73" t="s">
        <v>8839</v>
      </c>
      <c r="L20781" s="73" t="s">
        <v>10102</v>
      </c>
      <c r="M20781" s="74">
        <v>7</v>
      </c>
      <c r="N20781" s="74">
        <v>8</v>
      </c>
    </row>
    <row r="20782" spans="1:14">
      <c r="A20782" s="43" t="str">
        <f t="shared" si="998"/>
        <v>175000400110005002</v>
      </c>
      <c r="B20782" s="28">
        <f t="shared" si="999"/>
        <v>36</v>
      </c>
      <c r="C20782" s="28">
        <f t="shared" si="1000"/>
        <v>29</v>
      </c>
      <c r="K20782" s="73" t="s">
        <v>10092</v>
      </c>
      <c r="L20782" s="73" t="s">
        <v>10102</v>
      </c>
      <c r="M20782" s="74">
        <v>7</v>
      </c>
      <c r="N20782" s="74">
        <v>29</v>
      </c>
    </row>
    <row r="20783" spans="1:14">
      <c r="A20783" s="43" t="str">
        <f t="shared" si="998"/>
        <v>175000400110005003</v>
      </c>
      <c r="B20783" s="28">
        <f t="shared" si="999"/>
        <v>9</v>
      </c>
      <c r="C20783" s="28">
        <f t="shared" si="1000"/>
        <v>6</v>
      </c>
      <c r="K20783" s="73" t="s">
        <v>10103</v>
      </c>
      <c r="L20783" s="73" t="s">
        <v>10102</v>
      </c>
      <c r="M20783" s="74">
        <v>3</v>
      </c>
      <c r="N20783" s="74">
        <v>6</v>
      </c>
    </row>
    <row r="20784" spans="1:14">
      <c r="A20784" s="43" t="str">
        <f t="shared" si="998"/>
        <v>175101400110101001</v>
      </c>
      <c r="B20784" s="28">
        <f t="shared" si="999"/>
        <v>48</v>
      </c>
      <c r="C20784" s="28">
        <f t="shared" si="1000"/>
        <v>48</v>
      </c>
      <c r="K20784" s="73" t="s">
        <v>8848</v>
      </c>
      <c r="L20784" s="73" t="s">
        <v>10104</v>
      </c>
      <c r="M20784" s="74">
        <v>0</v>
      </c>
      <c r="N20784" s="74">
        <v>48</v>
      </c>
    </row>
    <row r="20785" spans="1:14">
      <c r="A20785" s="43" t="str">
        <f t="shared" si="998"/>
        <v>175101400110101002</v>
      </c>
      <c r="B20785" s="28">
        <f t="shared" si="999"/>
        <v>13</v>
      </c>
      <c r="C20785" s="28">
        <f t="shared" si="1000"/>
        <v>13</v>
      </c>
      <c r="K20785" s="73" t="s">
        <v>8850</v>
      </c>
      <c r="L20785" s="73" t="s">
        <v>10104</v>
      </c>
      <c r="M20785" s="74">
        <v>0</v>
      </c>
      <c r="N20785" s="74">
        <v>13</v>
      </c>
    </row>
    <row r="20786" spans="1:14">
      <c r="A20786" s="43" t="str">
        <f t="shared" si="998"/>
        <v>175101400110101003</v>
      </c>
      <c r="B20786" s="28">
        <f t="shared" si="999"/>
        <v>55</v>
      </c>
      <c r="C20786" s="28">
        <f t="shared" si="1000"/>
        <v>55</v>
      </c>
      <c r="K20786" s="73" t="s">
        <v>8851</v>
      </c>
      <c r="L20786" s="73" t="s">
        <v>10104</v>
      </c>
      <c r="M20786" s="74">
        <v>0</v>
      </c>
      <c r="N20786" s="74">
        <v>55</v>
      </c>
    </row>
    <row r="20787" spans="1:14">
      <c r="A20787" s="43" t="str">
        <f t="shared" si="998"/>
        <v>175102400110102001</v>
      </c>
      <c r="B20787" s="28">
        <f t="shared" si="999"/>
        <v>136</v>
      </c>
      <c r="C20787" s="28">
        <f t="shared" si="1000"/>
        <v>67</v>
      </c>
      <c r="K20787" s="73" t="s">
        <v>9031</v>
      </c>
      <c r="L20787" s="73" t="s">
        <v>10105</v>
      </c>
      <c r="M20787" s="74">
        <v>69</v>
      </c>
      <c r="N20787" s="74">
        <v>67</v>
      </c>
    </row>
    <row r="20788" spans="1:14">
      <c r="A20788" s="43" t="str">
        <f t="shared" si="998"/>
        <v>175104400110104001</v>
      </c>
      <c r="B20788" s="28">
        <f t="shared" si="999"/>
        <v>74</v>
      </c>
      <c r="C20788" s="28">
        <f t="shared" si="1000"/>
        <v>61</v>
      </c>
      <c r="K20788" s="73" t="s">
        <v>9103</v>
      </c>
      <c r="L20788" s="73" t="s">
        <v>10106</v>
      </c>
      <c r="M20788" s="74">
        <v>13</v>
      </c>
      <c r="N20788" s="74">
        <v>61</v>
      </c>
    </row>
    <row r="20789" spans="1:14">
      <c r="A20789" s="43" t="str">
        <f t="shared" si="998"/>
        <v>175105400110105001</v>
      </c>
      <c r="B20789" s="28">
        <f t="shared" si="999"/>
        <v>35</v>
      </c>
      <c r="C20789" s="28">
        <f t="shared" si="1000"/>
        <v>32</v>
      </c>
      <c r="K20789" s="73" t="s">
        <v>9148</v>
      </c>
      <c r="L20789" s="73" t="s">
        <v>10107</v>
      </c>
      <c r="M20789" s="74">
        <v>3</v>
      </c>
      <c r="N20789" s="74">
        <v>32</v>
      </c>
    </row>
    <row r="20790" spans="1:14">
      <c r="A20790" s="43" t="str">
        <f t="shared" si="998"/>
        <v>175108400110322001</v>
      </c>
      <c r="B20790" s="28">
        <f t="shared" si="999"/>
        <v>16</v>
      </c>
      <c r="C20790" s="28">
        <f t="shared" si="1000"/>
        <v>15</v>
      </c>
      <c r="K20790" s="73" t="s">
        <v>8936</v>
      </c>
      <c r="L20790" s="73" t="s">
        <v>10108</v>
      </c>
      <c r="M20790" s="74">
        <v>1</v>
      </c>
      <c r="N20790" s="74">
        <v>15</v>
      </c>
    </row>
    <row r="20791" spans="1:14">
      <c r="A20791" s="43" t="str">
        <f t="shared" si="998"/>
        <v>175110400110308001</v>
      </c>
      <c r="B20791" s="28">
        <f t="shared" si="999"/>
        <v>125</v>
      </c>
      <c r="C20791" s="28">
        <f t="shared" si="1000"/>
        <v>125</v>
      </c>
      <c r="K20791" s="73" t="s">
        <v>10109</v>
      </c>
      <c r="L20791" s="73" t="s">
        <v>10110</v>
      </c>
      <c r="M20791" s="74">
        <v>0</v>
      </c>
      <c r="N20791" s="74">
        <v>125</v>
      </c>
    </row>
    <row r="20792" spans="1:14">
      <c r="A20792" s="43" t="str">
        <f t="shared" si="998"/>
        <v>175112400110112001</v>
      </c>
      <c r="B20792" s="28">
        <f t="shared" si="999"/>
        <v>73</v>
      </c>
      <c r="C20792" s="28">
        <f t="shared" si="1000"/>
        <v>46</v>
      </c>
      <c r="K20792" s="73" t="s">
        <v>8837</v>
      </c>
      <c r="L20792" s="73" t="s">
        <v>10111</v>
      </c>
      <c r="M20792" s="74">
        <v>27</v>
      </c>
      <c r="N20792" s="74">
        <v>46</v>
      </c>
    </row>
    <row r="20793" spans="1:14">
      <c r="A20793" s="43" t="str">
        <f t="shared" si="998"/>
        <v>175113400110113001</v>
      </c>
      <c r="B20793" s="28">
        <f t="shared" si="999"/>
        <v>17</v>
      </c>
      <c r="C20793" s="28">
        <f t="shared" si="1000"/>
        <v>16</v>
      </c>
      <c r="K20793" s="73" t="s">
        <v>9392</v>
      </c>
      <c r="L20793" s="73" t="s">
        <v>10112</v>
      </c>
      <c r="M20793" s="74">
        <v>1</v>
      </c>
      <c r="N20793" s="74">
        <v>16</v>
      </c>
    </row>
    <row r="20794" spans="1:14">
      <c r="A20794" s="43" t="str">
        <f t="shared" si="998"/>
        <v>175114400110114001</v>
      </c>
      <c r="B20794" s="28">
        <f t="shared" si="999"/>
        <v>140</v>
      </c>
      <c r="C20794" s="28">
        <f t="shared" si="1000"/>
        <v>133</v>
      </c>
      <c r="K20794" s="73" t="s">
        <v>9420</v>
      </c>
      <c r="L20794" s="73" t="s">
        <v>10113</v>
      </c>
      <c r="M20794" s="74">
        <v>7</v>
      </c>
      <c r="N20794" s="74">
        <v>133</v>
      </c>
    </row>
    <row r="20795" spans="1:14">
      <c r="A20795" s="43" t="str">
        <f t="shared" si="998"/>
        <v>175114400110114002</v>
      </c>
      <c r="B20795" s="28">
        <f t="shared" si="999"/>
        <v>70</v>
      </c>
      <c r="C20795" s="28">
        <f t="shared" si="1000"/>
        <v>62</v>
      </c>
      <c r="K20795" s="73" t="s">
        <v>9422</v>
      </c>
      <c r="L20795" s="73" t="s">
        <v>10113</v>
      </c>
      <c r="M20795" s="74">
        <v>8</v>
      </c>
      <c r="N20795" s="74">
        <v>62</v>
      </c>
    </row>
    <row r="20796" spans="1:14">
      <c r="A20796" s="43" t="str">
        <f t="shared" si="998"/>
        <v>175115400110115001</v>
      </c>
      <c r="B20796" s="28">
        <f t="shared" si="999"/>
        <v>25</v>
      </c>
      <c r="C20796" s="28">
        <f t="shared" si="1000"/>
        <v>22</v>
      </c>
      <c r="K20796" s="73" t="s">
        <v>9463</v>
      </c>
      <c r="L20796" s="73" t="s">
        <v>10114</v>
      </c>
      <c r="M20796" s="74">
        <v>3</v>
      </c>
      <c r="N20796" s="74">
        <v>22</v>
      </c>
    </row>
    <row r="20797" spans="1:14">
      <c r="A20797" s="43" t="str">
        <f t="shared" si="998"/>
        <v>175117400110117001</v>
      </c>
      <c r="B20797" s="28">
        <f t="shared" si="999"/>
        <v>40</v>
      </c>
      <c r="C20797" s="28">
        <f t="shared" si="1000"/>
        <v>28</v>
      </c>
      <c r="K20797" s="73" t="s">
        <v>8818</v>
      </c>
      <c r="L20797" s="73" t="s">
        <v>10115</v>
      </c>
      <c r="M20797" s="74">
        <v>12</v>
      </c>
      <c r="N20797" s="74">
        <v>28</v>
      </c>
    </row>
    <row r="20798" spans="1:14">
      <c r="A20798" s="43" t="str">
        <f t="shared" si="998"/>
        <v>175118400110118001</v>
      </c>
      <c r="B20798" s="28">
        <f t="shared" si="999"/>
        <v>160</v>
      </c>
      <c r="C20798" s="28">
        <f t="shared" si="1000"/>
        <v>150</v>
      </c>
      <c r="K20798" s="73" t="s">
        <v>10116</v>
      </c>
      <c r="L20798" s="73" t="s">
        <v>10117</v>
      </c>
      <c r="M20798" s="74">
        <v>10</v>
      </c>
      <c r="N20798" s="74">
        <v>150</v>
      </c>
    </row>
    <row r="20799" spans="1:14">
      <c r="A20799" s="43" t="str">
        <f t="shared" si="998"/>
        <v>175118400110118002</v>
      </c>
      <c r="B20799" s="28">
        <f t="shared" si="999"/>
        <v>87</v>
      </c>
      <c r="C20799" s="28">
        <f t="shared" si="1000"/>
        <v>78</v>
      </c>
      <c r="K20799" s="73" t="s">
        <v>10118</v>
      </c>
      <c r="L20799" s="73" t="s">
        <v>10117</v>
      </c>
      <c r="M20799" s="74">
        <v>9</v>
      </c>
      <c r="N20799" s="74">
        <v>78</v>
      </c>
    </row>
    <row r="20800" spans="1:14">
      <c r="A20800" s="43" t="str">
        <f t="shared" si="998"/>
        <v>175119400110119001</v>
      </c>
      <c r="B20800" s="28">
        <f t="shared" si="999"/>
        <v>172</v>
      </c>
      <c r="C20800" s="28">
        <f t="shared" si="1000"/>
        <v>170</v>
      </c>
      <c r="K20800" s="73" t="s">
        <v>9639</v>
      </c>
      <c r="L20800" s="73" t="s">
        <v>10119</v>
      </c>
      <c r="M20800" s="74">
        <v>2</v>
      </c>
      <c r="N20800" s="74">
        <v>170</v>
      </c>
    </row>
    <row r="20801" spans="1:14">
      <c r="A20801" s="43" t="str">
        <f t="shared" si="998"/>
        <v>175121400110327001</v>
      </c>
      <c r="B20801" s="28">
        <f t="shared" si="999"/>
        <v>20</v>
      </c>
      <c r="C20801" s="28">
        <f t="shared" si="1000"/>
        <v>19</v>
      </c>
      <c r="K20801" s="73" t="s">
        <v>10120</v>
      </c>
      <c r="L20801" s="73" t="s">
        <v>10121</v>
      </c>
      <c r="M20801" s="74">
        <v>1</v>
      </c>
      <c r="N20801" s="74">
        <v>19</v>
      </c>
    </row>
    <row r="20802" spans="1:14">
      <c r="A20802" s="43" t="str">
        <f t="shared" si="998"/>
        <v>175122400110122001</v>
      </c>
      <c r="B20802" s="28">
        <f t="shared" si="999"/>
        <v>100</v>
      </c>
      <c r="C20802" s="28">
        <f t="shared" si="1000"/>
        <v>98</v>
      </c>
      <c r="K20802" s="73" t="s">
        <v>9695</v>
      </c>
      <c r="L20802" s="73" t="s">
        <v>10122</v>
      </c>
      <c r="M20802" s="74">
        <v>2</v>
      </c>
      <c r="N20802" s="74">
        <v>98</v>
      </c>
    </row>
    <row r="20803" spans="1:14">
      <c r="A20803" s="43" t="str">
        <f t="shared" si="998"/>
        <v>175123400110123001</v>
      </c>
      <c r="B20803" s="28">
        <f t="shared" si="999"/>
        <v>87</v>
      </c>
      <c r="C20803" s="28">
        <f t="shared" si="1000"/>
        <v>45</v>
      </c>
      <c r="K20803" s="73" t="s">
        <v>9720</v>
      </c>
      <c r="L20803" s="73" t="s">
        <v>10123</v>
      </c>
      <c r="M20803" s="74">
        <v>42</v>
      </c>
      <c r="N20803" s="74">
        <v>45</v>
      </c>
    </row>
    <row r="20804" spans="1:14">
      <c r="A20804" s="43" t="str">
        <f t="shared" si="998"/>
        <v>175125400110001001</v>
      </c>
      <c r="B20804" s="28">
        <f t="shared" si="999"/>
        <v>148</v>
      </c>
      <c r="C20804" s="28">
        <f t="shared" si="1000"/>
        <v>88</v>
      </c>
      <c r="K20804" s="73" t="s">
        <v>8839</v>
      </c>
      <c r="L20804" s="73" t="s">
        <v>10124</v>
      </c>
      <c r="M20804" s="74">
        <v>60</v>
      </c>
      <c r="N20804" s="74">
        <v>88</v>
      </c>
    </row>
    <row r="20805" spans="1:14">
      <c r="A20805" s="43" t="str">
        <f t="shared" si="998"/>
        <v>175125400110001002</v>
      </c>
      <c r="B20805" s="28">
        <f t="shared" si="999"/>
        <v>16</v>
      </c>
      <c r="C20805" s="28">
        <f t="shared" si="1000"/>
        <v>14</v>
      </c>
      <c r="K20805" s="73" t="s">
        <v>9944</v>
      </c>
      <c r="L20805" s="73" t="s">
        <v>10124</v>
      </c>
      <c r="M20805" s="74">
        <v>2</v>
      </c>
      <c r="N20805" s="74">
        <v>14</v>
      </c>
    </row>
    <row r="20806" spans="1:14">
      <c r="A20806" s="43" t="str">
        <f t="shared" ref="A20806:A20811" si="1001">L20806&amp;K20806</f>
        <v>175126400110126001</v>
      </c>
      <c r="B20806" s="28">
        <f t="shared" ref="B20806:B20811" si="1002">M20806+N20806</f>
        <v>83</v>
      </c>
      <c r="C20806" s="28">
        <f t="shared" ref="C20806:C20811" si="1003">N20806</f>
        <v>80</v>
      </c>
      <c r="K20806" s="73" t="s">
        <v>9811</v>
      </c>
      <c r="L20806" s="73" t="s">
        <v>10125</v>
      </c>
      <c r="M20806" s="74">
        <v>3</v>
      </c>
      <c r="N20806" s="74">
        <v>80</v>
      </c>
    </row>
    <row r="20807" spans="1:14">
      <c r="A20807" s="43" t="str">
        <f t="shared" si="1001"/>
        <v>175126400110126002</v>
      </c>
      <c r="B20807" s="28">
        <f t="shared" si="1002"/>
        <v>134</v>
      </c>
      <c r="C20807" s="28">
        <f t="shared" si="1003"/>
        <v>46</v>
      </c>
      <c r="K20807" s="73" t="s">
        <v>9813</v>
      </c>
      <c r="L20807" s="73" t="s">
        <v>10125</v>
      </c>
      <c r="M20807" s="74">
        <v>88</v>
      </c>
      <c r="N20807" s="74">
        <v>46</v>
      </c>
    </row>
    <row r="20808" spans="1:14">
      <c r="A20808" s="43" t="str">
        <f t="shared" si="1001"/>
        <v>175127400110127001</v>
      </c>
      <c r="B20808" s="28">
        <f t="shared" si="1002"/>
        <v>130</v>
      </c>
      <c r="C20808" s="28">
        <f t="shared" si="1003"/>
        <v>122</v>
      </c>
      <c r="K20808" s="73" t="s">
        <v>9822</v>
      </c>
      <c r="L20808" s="73" t="s">
        <v>10126</v>
      </c>
      <c r="M20808" s="74">
        <v>8</v>
      </c>
      <c r="N20808" s="74">
        <v>122</v>
      </c>
    </row>
    <row r="20809" spans="1:14">
      <c r="A20809" s="43" t="str">
        <f t="shared" si="1001"/>
        <v>175128400110128001</v>
      </c>
      <c r="B20809" s="28">
        <f t="shared" si="1002"/>
        <v>60</v>
      </c>
      <c r="C20809" s="28">
        <f t="shared" si="1003"/>
        <v>54</v>
      </c>
      <c r="K20809" s="73" t="s">
        <v>10041</v>
      </c>
      <c r="L20809" s="73" t="s">
        <v>10127</v>
      </c>
      <c r="M20809" s="74">
        <v>6</v>
      </c>
      <c r="N20809" s="74">
        <v>54</v>
      </c>
    </row>
    <row r="20810" spans="1:14">
      <c r="A20810" s="43" t="str">
        <f t="shared" si="1001"/>
        <v>175128400110128002</v>
      </c>
      <c r="B20810" s="28">
        <f t="shared" si="1002"/>
        <v>19</v>
      </c>
      <c r="C20810" s="28">
        <f t="shared" si="1003"/>
        <v>18</v>
      </c>
      <c r="K20810" s="73" t="s">
        <v>10128</v>
      </c>
      <c r="L20810" s="73" t="s">
        <v>10127</v>
      </c>
      <c r="M20810" s="74">
        <v>1</v>
      </c>
      <c r="N20810" s="74">
        <v>18</v>
      </c>
    </row>
    <row r="20811" spans="1:14">
      <c r="A20811" s="43" t="str">
        <f t="shared" si="1001"/>
        <v>175129400110129001</v>
      </c>
      <c r="B20811" s="28">
        <f t="shared" si="1002"/>
        <v>45</v>
      </c>
      <c r="C20811" s="28">
        <f t="shared" si="1003"/>
        <v>41</v>
      </c>
      <c r="K20811" s="73" t="s">
        <v>9866</v>
      </c>
      <c r="L20811" s="73" t="s">
        <v>10129</v>
      </c>
      <c r="M20811" s="74">
        <v>4</v>
      </c>
      <c r="N20811" s="74">
        <v>41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T1685"/>
  <sheetViews>
    <sheetView topLeftCell="B1" workbookViewId="0">
      <selection activeCell="T17" sqref="M1:T17"/>
    </sheetView>
  </sheetViews>
  <sheetFormatPr defaultColWidth="9" defaultRowHeight="13.2"/>
  <cols>
    <col min="1" max="1" width="5.11111111111111" style="42" hidden="1" customWidth="1"/>
    <col min="2" max="2" width="4.77777777777778" style="28" customWidth="1"/>
    <col min="3" max="3" width="6.7962962962963" style="28" customWidth="1"/>
    <col min="4" max="5" width="10.4537037037037" style="28" customWidth="1"/>
    <col min="6" max="6" width="9" style="28"/>
    <col min="7" max="7" width="9.66666666666667" style="28" customWidth="1"/>
    <col min="8" max="8" width="8.88888888888889" style="28" customWidth="1"/>
    <col min="9" max="9" width="8.88888888888889" style="43" customWidth="1"/>
    <col min="10" max="10" width="9.44444444444444" style="43" customWidth="1"/>
    <col min="11" max="11" width="8.88888888888889" style="28" customWidth="1"/>
    <col min="12" max="12" width="4.22222222222222" style="28" customWidth="1"/>
    <col min="13" max="13" width="10.5925925925926" style="28" customWidth="1"/>
    <col min="14" max="14" width="21.2222222222222" style="28" customWidth="1"/>
    <col min="15" max="15" width="24.0462962962963" style="28" customWidth="1"/>
    <col min="16" max="16" width="24.4444444444444" style="28" customWidth="1"/>
    <col min="17" max="19" width="7.97222222222222" style="28" customWidth="1"/>
    <col min="20" max="20" width="8" style="28" customWidth="1"/>
    <col min="21" max="16384" width="9" style="28"/>
  </cols>
  <sheetData>
    <row r="1" s="41" customFormat="1" ht="19.2" customHeight="1" spans="1:20">
      <c r="A1" s="42" t="s">
        <v>10130</v>
      </c>
      <c r="B1" s="44" t="s">
        <v>10131</v>
      </c>
      <c r="C1" s="44" t="s">
        <v>10132</v>
      </c>
      <c r="D1" s="44" t="s">
        <v>10133</v>
      </c>
      <c r="E1" s="44" t="s">
        <v>10134</v>
      </c>
      <c r="F1" s="45" t="s">
        <v>10135</v>
      </c>
      <c r="G1" s="46" t="s">
        <v>46</v>
      </c>
      <c r="H1" s="47" t="s">
        <v>10136</v>
      </c>
      <c r="I1" s="51" t="s">
        <v>47</v>
      </c>
      <c r="J1" s="51" t="s">
        <v>10137</v>
      </c>
      <c r="K1" s="52" t="s">
        <v>10138</v>
      </c>
      <c r="L1" s="53" t="s">
        <v>10139</v>
      </c>
      <c r="M1" s="54" t="s">
        <v>10140</v>
      </c>
      <c r="N1" s="54"/>
      <c r="O1" s="54"/>
      <c r="P1" s="54"/>
      <c r="Q1" s="54"/>
      <c r="R1" s="54"/>
      <c r="S1" s="54"/>
      <c r="T1" s="54"/>
    </row>
    <row r="2" s="28" customFormat="1" ht="14.25" customHeight="1" spans="1:20">
      <c r="A2" s="42" t="s">
        <v>43</v>
      </c>
      <c r="B2" s="37" t="s">
        <v>10141</v>
      </c>
      <c r="C2" s="37" t="s">
        <v>27</v>
      </c>
      <c r="D2" s="37" t="s">
        <v>10142</v>
      </c>
      <c r="E2" s="37" t="s">
        <v>10142</v>
      </c>
      <c r="F2" s="37" t="s">
        <v>10143</v>
      </c>
      <c r="G2" s="48" t="s">
        <v>52</v>
      </c>
      <c r="H2" s="49">
        <v>1</v>
      </c>
      <c r="I2" s="55">
        <f>VLOOKUP(G2,辅助1!A:C,2,FALSE)</f>
        <v>4</v>
      </c>
      <c r="J2" s="55">
        <f>VLOOKUP(G2,辅助1!A:C,3,FALSE)</f>
        <v>4</v>
      </c>
      <c r="K2" s="37" t="str">
        <f t="shared" ref="K2:K18" si="0">ROUND((J2/H2),2)&amp;":"&amp;1</f>
        <v>4:1</v>
      </c>
      <c r="L2" s="42">
        <f t="shared" ref="L2:L18" si="1">J2/H2</f>
        <v>4</v>
      </c>
      <c r="M2" s="56" t="s">
        <v>10144</v>
      </c>
      <c r="N2" s="56">
        <f>COUNTIF(H2:H1000,"&gt;=0")</f>
        <v>855</v>
      </c>
      <c r="O2" s="56" t="s">
        <v>10145</v>
      </c>
      <c r="P2" s="56">
        <f>SUM(H2:H1000)</f>
        <v>1544</v>
      </c>
      <c r="Q2" s="62" t="s">
        <v>10146</v>
      </c>
      <c r="R2" s="63" t="e">
        <f>#REF!</f>
        <v>#REF!</v>
      </c>
      <c r="S2" s="63"/>
      <c r="T2" s="58" t="s">
        <v>10138</v>
      </c>
    </row>
    <row r="3" s="28" customFormat="1" spans="1:20">
      <c r="A3" s="42" t="s">
        <v>43</v>
      </c>
      <c r="B3" s="37" t="s">
        <v>10141</v>
      </c>
      <c r="C3" s="37" t="s">
        <v>29</v>
      </c>
      <c r="D3" s="37" t="s">
        <v>10142</v>
      </c>
      <c r="E3" s="37" t="s">
        <v>10142</v>
      </c>
      <c r="F3" s="37" t="s">
        <v>10147</v>
      </c>
      <c r="G3" s="50" t="s">
        <v>55</v>
      </c>
      <c r="H3" s="49">
        <v>2</v>
      </c>
      <c r="I3" s="55">
        <f>VLOOKUP(G3,辅助1!A:C,2,FALSE)</f>
        <v>5</v>
      </c>
      <c r="J3" s="55">
        <f>VLOOKUP(G3,辅助1!A:C,3,FALSE)</f>
        <v>5</v>
      </c>
      <c r="K3" s="37" t="str">
        <f t="shared" si="0"/>
        <v>2.5:1</v>
      </c>
      <c r="L3" s="42">
        <f t="shared" si="1"/>
        <v>2.5</v>
      </c>
      <c r="M3" s="56" t="s">
        <v>10148</v>
      </c>
      <c r="N3" s="56">
        <f>COUNTIF(I2:I1000,0)</f>
        <v>27</v>
      </c>
      <c r="O3" s="56" t="s">
        <v>10149</v>
      </c>
      <c r="P3" s="56">
        <f>SUM(I2:I1000)</f>
        <v>28263</v>
      </c>
      <c r="Q3" s="64"/>
      <c r="R3" s="63"/>
      <c r="S3" s="63"/>
      <c r="T3" s="56" t="str">
        <f>ROUND((O4/P2),2)&amp;":"&amp;1</f>
        <v>12.87:1</v>
      </c>
    </row>
    <row r="4" s="28" customFormat="1" spans="1:20">
      <c r="A4" s="42" t="s">
        <v>43</v>
      </c>
      <c r="B4" s="37" t="s">
        <v>10141</v>
      </c>
      <c r="C4" s="37" t="s">
        <v>29</v>
      </c>
      <c r="D4" s="37" t="s">
        <v>10142</v>
      </c>
      <c r="E4" s="37" t="s">
        <v>10142</v>
      </c>
      <c r="F4" s="37" t="s">
        <v>10150</v>
      </c>
      <c r="G4" s="50" t="s">
        <v>57</v>
      </c>
      <c r="H4" s="49">
        <v>1</v>
      </c>
      <c r="I4" s="55">
        <f>VLOOKUP(G4,辅助1!A:C,2,FALSE)</f>
        <v>2</v>
      </c>
      <c r="J4" s="55">
        <f>VLOOKUP(G4,辅助1!A:C,3,FALSE)</f>
        <v>1</v>
      </c>
      <c r="K4" s="37" t="str">
        <f t="shared" si="0"/>
        <v>1:1</v>
      </c>
      <c r="L4" s="42">
        <f t="shared" si="1"/>
        <v>1</v>
      </c>
      <c r="M4" s="57" t="s">
        <v>10151</v>
      </c>
      <c r="N4" s="58"/>
      <c r="O4" s="57">
        <f>SUM(J2:J1000)</f>
        <v>19874</v>
      </c>
      <c r="P4" s="58"/>
      <c r="Q4" s="65"/>
      <c r="R4" s="63"/>
      <c r="S4" s="63"/>
      <c r="T4" s="56"/>
    </row>
    <row r="5" s="28" customFormat="1" spans="1:12">
      <c r="A5" s="42" t="s">
        <v>43</v>
      </c>
      <c r="B5" s="37" t="s">
        <v>10141</v>
      </c>
      <c r="C5" s="37" t="s">
        <v>24</v>
      </c>
      <c r="D5" s="37" t="s">
        <v>10142</v>
      </c>
      <c r="E5" s="37" t="s">
        <v>10142</v>
      </c>
      <c r="F5" s="37" t="s">
        <v>10152</v>
      </c>
      <c r="G5" s="50" t="s">
        <v>59</v>
      </c>
      <c r="H5" s="49">
        <v>1</v>
      </c>
      <c r="I5" s="55">
        <f>VLOOKUP(G5,辅助1!A:C,2,FALSE)</f>
        <v>6</v>
      </c>
      <c r="J5" s="55">
        <f>VLOOKUP(G5,辅助1!A:C,3,FALSE)</f>
        <v>3</v>
      </c>
      <c r="K5" s="37" t="str">
        <f t="shared" si="0"/>
        <v>3:1</v>
      </c>
      <c r="L5" s="42">
        <f t="shared" si="1"/>
        <v>3</v>
      </c>
    </row>
    <row r="6" s="28" customFormat="1" spans="1:20">
      <c r="A6" s="42" t="s">
        <v>41</v>
      </c>
      <c r="B6" s="37" t="s">
        <v>10141</v>
      </c>
      <c r="C6" s="37" t="s">
        <v>21</v>
      </c>
      <c r="D6" s="37" t="s">
        <v>10153</v>
      </c>
      <c r="E6" s="37" t="s">
        <v>10153</v>
      </c>
      <c r="F6" s="37" t="s">
        <v>10154</v>
      </c>
      <c r="G6" s="50" t="s">
        <v>61</v>
      </c>
      <c r="H6" s="49">
        <v>3</v>
      </c>
      <c r="I6" s="55">
        <f>VLOOKUP(G6,辅助1!A:C,2,FALSE)</f>
        <v>8</v>
      </c>
      <c r="J6" s="55">
        <f>VLOOKUP(G6,辅助1!A:C,3,FALSE)</f>
        <v>8</v>
      </c>
      <c r="K6" s="37" t="str">
        <f t="shared" si="0"/>
        <v>2.67:1</v>
      </c>
      <c r="L6" s="42">
        <f t="shared" si="1"/>
        <v>2.66666666666667</v>
      </c>
      <c r="M6" s="59" t="s">
        <v>10155</v>
      </c>
      <c r="N6" s="59"/>
      <c r="O6" s="59"/>
      <c r="P6" s="59"/>
      <c r="Q6" s="59"/>
      <c r="R6" s="59"/>
      <c r="S6" s="59"/>
      <c r="T6" s="59"/>
    </row>
    <row r="7" s="28" customFormat="1" spans="1:20">
      <c r="A7" s="42" t="s">
        <v>41</v>
      </c>
      <c r="B7" s="37" t="s">
        <v>10141</v>
      </c>
      <c r="C7" s="37" t="s">
        <v>21</v>
      </c>
      <c r="D7" s="37" t="s">
        <v>10153</v>
      </c>
      <c r="E7" s="37" t="s">
        <v>10153</v>
      </c>
      <c r="F7" s="37" t="s">
        <v>10154</v>
      </c>
      <c r="G7" s="50" t="s">
        <v>63</v>
      </c>
      <c r="H7" s="49">
        <v>3</v>
      </c>
      <c r="I7" s="55">
        <f>VLOOKUP(G7,辅助1!A:C,2,FALSE)</f>
        <v>6</v>
      </c>
      <c r="J7" s="55">
        <f>VLOOKUP(G7,辅助1!A:C,3,FALSE)</f>
        <v>6</v>
      </c>
      <c r="K7" s="37" t="str">
        <f t="shared" si="0"/>
        <v>2:1</v>
      </c>
      <c r="L7" s="42">
        <f t="shared" si="1"/>
        <v>2</v>
      </c>
      <c r="M7" s="60" t="s">
        <v>10132</v>
      </c>
      <c r="N7" s="60" t="s">
        <v>10156</v>
      </c>
      <c r="O7" s="60" t="s">
        <v>10157</v>
      </c>
      <c r="P7" s="60" t="s">
        <v>10135</v>
      </c>
      <c r="Q7" s="60" t="s">
        <v>10136</v>
      </c>
      <c r="R7" s="60" t="s">
        <v>47</v>
      </c>
      <c r="S7" s="60" t="s">
        <v>10158</v>
      </c>
      <c r="T7" s="56" t="s">
        <v>10138</v>
      </c>
    </row>
    <row r="8" s="28" customFormat="1" spans="1:20">
      <c r="A8" s="42" t="s">
        <v>41</v>
      </c>
      <c r="B8" s="37" t="s">
        <v>10141</v>
      </c>
      <c r="C8" s="37" t="s">
        <v>21</v>
      </c>
      <c r="D8" s="37" t="s">
        <v>10153</v>
      </c>
      <c r="E8" s="37" t="s">
        <v>10153</v>
      </c>
      <c r="F8" s="37" t="s">
        <v>10159</v>
      </c>
      <c r="G8" s="50" t="s">
        <v>65</v>
      </c>
      <c r="H8" s="49">
        <v>4</v>
      </c>
      <c r="I8" s="55">
        <f>VLOOKUP(G8,辅助1!A:C,2,FALSE)</f>
        <v>9</v>
      </c>
      <c r="J8" s="55">
        <f>VLOOKUP(G8,辅助1!A:C,3,FALSE)</f>
        <v>7</v>
      </c>
      <c r="K8" s="37" t="str">
        <f t="shared" si="0"/>
        <v>1.75:1</v>
      </c>
      <c r="L8" s="42">
        <f t="shared" si="1"/>
        <v>1.75</v>
      </c>
      <c r="M8" s="61" t="str">
        <f ca="1">INDIRECT("C"&amp;MATCH(LARGE($L$1:$L$1000,ROW(B1)),$L$1:$L$1000,0))</f>
        <v>武汉</v>
      </c>
      <c r="N8" s="61" t="str" cm="1">
        <f ca="1" t="array" ref="N8">INDIRECT("D"&amp;MATCH(LARGE($L$1:$L$1000,ROW(D1)),$L$1:$L$1000,0))</f>
        <v>国家税务总局湖北省税务局</v>
      </c>
      <c r="O8" s="61" t="str" cm="1">
        <f ca="1" t="array" ref="O8">INDIRECT("E"&amp;MATCH(LARGE($L$1:$L$1000,ROW(E1)),$L$1:$L$1000,0))</f>
        <v>国家税务总局武汉市江汉区税务局</v>
      </c>
      <c r="P8" s="61" t="str" cm="1">
        <f ca="1" t="array" ref="P8">INDIRECT("F"&amp;MATCH(LARGE($L$1:$L$1000,ROW(F1)),$L$1:$L$1000,0))</f>
        <v>一级行政执法员（十二）</v>
      </c>
      <c r="Q8" s="61">
        <f ca="1">INDIRECT("H"&amp;MATCH(LARGE($L$1:$L$1000,ROW(H1)),$L$1:$L$1000,0))</f>
        <v>2</v>
      </c>
      <c r="R8" s="61" cm="1">
        <f ca="1" t="array" ref="R8">INDIRECT("I"&amp;MATCH(LARGE($L$1:$L$1000,ROW(I1)),$L$1:$L$1000,0))</f>
        <v>1331</v>
      </c>
      <c r="S8" s="61" cm="1">
        <f ca="1" t="array" ref="S8">INDIRECT("J"&amp;MATCH(LARGE($L$1:$L$1000,ROW(J1)),$L$1:$L$1000,0))</f>
        <v>1115</v>
      </c>
      <c r="T8" s="56" t="str">
        <f ca="1" t="shared" ref="T8:T17" si="2">ROUND((S8/Q8),2)&amp;":"&amp;1</f>
        <v>557.5:1</v>
      </c>
    </row>
    <row r="9" s="28" customFormat="1" spans="1:20">
      <c r="A9" s="42" t="s">
        <v>41</v>
      </c>
      <c r="B9" s="37" t="s">
        <v>10141</v>
      </c>
      <c r="C9" s="37" t="s">
        <v>21</v>
      </c>
      <c r="D9" s="37" t="s">
        <v>10153</v>
      </c>
      <c r="E9" s="37" t="s">
        <v>10153</v>
      </c>
      <c r="F9" s="37" t="s">
        <v>10160</v>
      </c>
      <c r="G9" s="50" t="s">
        <v>67</v>
      </c>
      <c r="H9" s="49">
        <v>1</v>
      </c>
      <c r="I9" s="55">
        <f>VLOOKUP(G9,辅助1!A:C,2,FALSE)</f>
        <v>16</v>
      </c>
      <c r="J9" s="55">
        <f>VLOOKUP(G9,辅助1!A:C,3,FALSE)</f>
        <v>7</v>
      </c>
      <c r="K9" s="37" t="str">
        <f t="shared" si="0"/>
        <v>7:1</v>
      </c>
      <c r="L9" s="42">
        <f t="shared" si="1"/>
        <v>7</v>
      </c>
      <c r="M9" s="61" t="str">
        <f ca="1" t="shared" ref="M9:M17" si="3">INDIRECT("C"&amp;MATCH(LARGE($L$1:$L$1000,ROW(B2)),$L$1:$L$1000,0))</f>
        <v>武汉</v>
      </c>
      <c r="N9" s="61" t="str" cm="1">
        <f ca="1" t="array" ref="N9">INDIRECT("D"&amp;MATCH(LARGE($L$1:$L$1000,ROW(D2)),$L$1:$L$1000,0))</f>
        <v>国家统计局湖北调查总队</v>
      </c>
      <c r="O9" s="61" t="str" cm="1">
        <f ca="1" t="array" ref="O9">INDIRECT("E"&amp;MATCH(LARGE($L$1:$L$1000,ROW(E2)),$L$1:$L$1000,0))</f>
        <v>国家统计局湖北调查总队</v>
      </c>
      <c r="P9" s="61" t="str" cm="1">
        <f ca="1" t="array" ref="P9">INDIRECT("F"&amp;MATCH(LARGE($L$1:$L$1000,ROW(F2)),$L$1:$L$1000,0))</f>
        <v>武汉调查队综合处室四级主任科员及以下</v>
      </c>
      <c r="Q9" s="61">
        <f ca="1" t="shared" ref="Q9:Q17" si="4">INDIRECT("H"&amp;MATCH(LARGE($L$1:$L$1000,ROW(H2)),$L$1:$L$1000,0))</f>
        <v>1</v>
      </c>
      <c r="R9" s="61" cm="1">
        <f ca="1" t="array" ref="R9">INDIRECT("I"&amp;MATCH(LARGE($L$1:$L$1000,ROW(I2)),$L$1:$L$1000,0))</f>
        <v>339</v>
      </c>
      <c r="S9" s="61" cm="1">
        <f ca="1" t="array" ref="S9">INDIRECT("J"&amp;MATCH(LARGE($L$1:$L$1000,ROW(J2)),$L$1:$L$1000,0))</f>
        <v>326</v>
      </c>
      <c r="T9" s="56" t="str">
        <f ca="1" t="shared" si="2"/>
        <v>326:1</v>
      </c>
    </row>
    <row r="10" s="28" customFormat="1" spans="1:20">
      <c r="A10" s="42" t="s">
        <v>43</v>
      </c>
      <c r="B10" s="37" t="s">
        <v>10141</v>
      </c>
      <c r="C10" s="37" t="s">
        <v>21</v>
      </c>
      <c r="D10" s="37" t="s">
        <v>10142</v>
      </c>
      <c r="E10" s="37" t="s">
        <v>10142</v>
      </c>
      <c r="F10" s="37" t="s">
        <v>10161</v>
      </c>
      <c r="G10" s="50" t="s">
        <v>69</v>
      </c>
      <c r="H10" s="49">
        <v>2</v>
      </c>
      <c r="I10" s="55">
        <f>VLOOKUP(G10,辅助1!A:C,2,FALSE)</f>
        <v>14</v>
      </c>
      <c r="J10" s="55">
        <f>VLOOKUP(G10,辅助1!A:C,3,FALSE)</f>
        <v>13</v>
      </c>
      <c r="K10" s="37" t="str">
        <f t="shared" si="0"/>
        <v>6.5:1</v>
      </c>
      <c r="L10" s="42">
        <f t="shared" si="1"/>
        <v>6.5</v>
      </c>
      <c r="M10" s="61" t="str">
        <f ca="1" t="shared" si="3"/>
        <v>孝感</v>
      </c>
      <c r="N10" s="61" t="str" cm="1">
        <f ca="1" t="array" ref="N10">INDIRECT("D"&amp;MATCH(LARGE($L$1:$L$1000,ROW(D3)),$L$1:$L$1000,0))</f>
        <v>国家税务总局湖北省税务局</v>
      </c>
      <c r="O10" s="61" t="str" cm="1">
        <f ca="1" t="array" ref="O10">INDIRECT("E"&amp;MATCH(LARGE($L$1:$L$1000,ROW(E3)),$L$1:$L$1000,0))</f>
        <v>国家税务总局孝感市孝南区税务局</v>
      </c>
      <c r="P10" s="61" t="str" cm="1">
        <f ca="1" t="array" ref="P10">INDIRECT("F"&amp;MATCH(LARGE($L$1:$L$1000,ROW(F3)),$L$1:$L$1000,0))</f>
        <v>一级行政执法员（四）</v>
      </c>
      <c r="Q10" s="61">
        <f ca="1" t="shared" si="4"/>
        <v>1</v>
      </c>
      <c r="R10" s="61" cm="1">
        <f ca="1" t="array" ref="R10">INDIRECT("I"&amp;MATCH(LARGE($L$1:$L$1000,ROW(I3)),$L$1:$L$1000,0))</f>
        <v>463</v>
      </c>
      <c r="S10" s="61" cm="1">
        <f ca="1" t="array" ref="S10">INDIRECT("J"&amp;MATCH(LARGE($L$1:$L$1000,ROW(J3)),$L$1:$L$1000,0))</f>
        <v>281</v>
      </c>
      <c r="T10" s="56" t="str">
        <f ca="1" t="shared" si="2"/>
        <v>281:1</v>
      </c>
    </row>
    <row r="11" s="28" customFormat="1" spans="1:20">
      <c r="A11" s="42" t="s">
        <v>43</v>
      </c>
      <c r="B11" s="37" t="s">
        <v>10141</v>
      </c>
      <c r="C11" s="37" t="s">
        <v>21</v>
      </c>
      <c r="D11" s="37" t="s">
        <v>10142</v>
      </c>
      <c r="E11" s="37" t="s">
        <v>10142</v>
      </c>
      <c r="F11" s="37" t="s">
        <v>10162</v>
      </c>
      <c r="G11" s="50" t="s">
        <v>71</v>
      </c>
      <c r="H11" s="49">
        <v>2</v>
      </c>
      <c r="I11" s="55">
        <f>VLOOKUP(G11,辅助1!A:C,2,FALSE)</f>
        <v>24</v>
      </c>
      <c r="J11" s="55">
        <f>VLOOKUP(G11,辅助1!A:C,3,FALSE)</f>
        <v>24</v>
      </c>
      <c r="K11" s="37" t="str">
        <f t="shared" si="0"/>
        <v>12:1</v>
      </c>
      <c r="L11" s="42">
        <f t="shared" si="1"/>
        <v>12</v>
      </c>
      <c r="M11" s="61" t="str">
        <f ca="1" t="shared" si="3"/>
        <v>武汉</v>
      </c>
      <c r="N11" s="61" t="str" cm="1">
        <f ca="1" t="array" ref="N11">INDIRECT("D"&amp;MATCH(LARGE($L$1:$L$1000,ROW(D4)),$L$1:$L$1000,0))</f>
        <v>国家粮食和物资储备局湖北局</v>
      </c>
      <c r="O11" s="61" t="str" cm="1">
        <f ca="1" t="array" ref="O11">INDIRECT("E"&amp;MATCH(LARGE($L$1:$L$1000,ROW(E4)),$L$1:$L$1000,0))</f>
        <v>国家粮食和物资储备局湖北局</v>
      </c>
      <c r="P11" s="61" t="str" cm="1">
        <f ca="1" t="array" ref="P11">INDIRECT("F"&amp;MATCH(LARGE($L$1:$L$1000,ROW(F4)),$L$1:$L$1000,0))</f>
        <v>规划建设处一级主任科员及以下</v>
      </c>
      <c r="Q11" s="61">
        <f ca="1" t="shared" si="4"/>
        <v>1</v>
      </c>
      <c r="R11" s="61" cm="1">
        <f ca="1" t="array" ref="R11">INDIRECT("I"&amp;MATCH(LARGE($L$1:$L$1000,ROW(I4)),$L$1:$L$1000,0))</f>
        <v>246</v>
      </c>
      <c r="S11" s="61" cm="1">
        <f ca="1" t="array" ref="S11">INDIRECT("J"&amp;MATCH(LARGE($L$1:$L$1000,ROW(J4)),$L$1:$L$1000,0))</f>
        <v>245</v>
      </c>
      <c r="T11" s="56" t="str">
        <f ca="1" t="shared" si="2"/>
        <v>245:1</v>
      </c>
    </row>
    <row r="12" s="28" customFormat="1" spans="1:20">
      <c r="A12" s="42" t="s">
        <v>43</v>
      </c>
      <c r="B12" s="37" t="s">
        <v>10141</v>
      </c>
      <c r="C12" s="37" t="s">
        <v>21</v>
      </c>
      <c r="D12" s="37" t="s">
        <v>10142</v>
      </c>
      <c r="E12" s="37" t="s">
        <v>10142</v>
      </c>
      <c r="F12" s="37" t="s">
        <v>10163</v>
      </c>
      <c r="G12" s="50" t="s">
        <v>73</v>
      </c>
      <c r="H12" s="49">
        <v>1</v>
      </c>
      <c r="I12" s="55">
        <f>VLOOKUP(G12,辅助1!A:C,2,FALSE)</f>
        <v>12</v>
      </c>
      <c r="J12" s="55">
        <f>VLOOKUP(G12,辅助1!A:C,3,FALSE)</f>
        <v>12</v>
      </c>
      <c r="K12" s="37" t="str">
        <f t="shared" si="0"/>
        <v>12:1</v>
      </c>
      <c r="L12" s="42">
        <f t="shared" si="1"/>
        <v>12</v>
      </c>
      <c r="M12" s="61" t="str">
        <f ca="1" t="shared" si="3"/>
        <v>荆州</v>
      </c>
      <c r="N12" s="61" t="str" cm="1">
        <f ca="1" t="array" ref="N12">INDIRECT("D"&amp;MATCH(LARGE($L$1:$L$1000,ROW(D5)),$L$1:$L$1000,0))</f>
        <v>国家税务总局湖北省税务局</v>
      </c>
      <c r="O12" s="61" t="str" cm="1">
        <f ca="1" t="array" ref="O12">INDIRECT("E"&amp;MATCH(LARGE($L$1:$L$1000,ROW(E5)),$L$1:$L$1000,0))</f>
        <v>国家税务总局荆州市荆州区税务局</v>
      </c>
      <c r="P12" s="61" t="str" cm="1">
        <f ca="1" t="array" ref="P12">INDIRECT("F"&amp;MATCH(LARGE($L$1:$L$1000,ROW(F5)),$L$1:$L$1000,0))</f>
        <v>一级行政执法员（六）</v>
      </c>
      <c r="Q12" s="61">
        <f ca="1" t="shared" si="4"/>
        <v>2</v>
      </c>
      <c r="R12" s="61" cm="1">
        <f ca="1" t="array" ref="R12">INDIRECT("I"&amp;MATCH(LARGE($L$1:$L$1000,ROW(I5)),$L$1:$L$1000,0))</f>
        <v>511</v>
      </c>
      <c r="S12" s="61" cm="1">
        <f ca="1" t="array" ref="S12">INDIRECT("J"&amp;MATCH(LARGE($L$1:$L$1000,ROW(J5)),$L$1:$L$1000,0))</f>
        <v>378</v>
      </c>
      <c r="T12" s="56" t="str">
        <f ca="1" t="shared" si="2"/>
        <v>189:1</v>
      </c>
    </row>
    <row r="13" s="28" customFormat="1" spans="1:20">
      <c r="A13" s="42" t="s">
        <v>43</v>
      </c>
      <c r="B13" s="37" t="s">
        <v>10141</v>
      </c>
      <c r="C13" s="37" t="s">
        <v>21</v>
      </c>
      <c r="D13" s="37" t="s">
        <v>10142</v>
      </c>
      <c r="E13" s="37" t="s">
        <v>10142</v>
      </c>
      <c r="F13" s="37" t="s">
        <v>10164</v>
      </c>
      <c r="G13" s="50" t="s">
        <v>75</v>
      </c>
      <c r="H13" s="49">
        <v>1</v>
      </c>
      <c r="I13" s="55">
        <f>VLOOKUP(G13,辅助1!A:C,2,FALSE)</f>
        <v>15</v>
      </c>
      <c r="J13" s="55">
        <f>VLOOKUP(G13,辅助1!A:C,3,FALSE)</f>
        <v>15</v>
      </c>
      <c r="K13" s="37" t="str">
        <f t="shared" si="0"/>
        <v>15:1</v>
      </c>
      <c r="L13" s="42">
        <f t="shared" si="1"/>
        <v>15</v>
      </c>
      <c r="M13" s="61" t="str">
        <f ca="1" t="shared" si="3"/>
        <v>武汉</v>
      </c>
      <c r="N13" s="61" t="str" cm="1">
        <f ca="1" t="array" ref="N13">INDIRECT("D"&amp;MATCH(LARGE($L$1:$L$1000,ROW(D6)),$L$1:$L$1000,0))</f>
        <v>国家统计局湖北调查总队</v>
      </c>
      <c r="O13" s="61" t="str" cm="1">
        <f ca="1" t="array" ref="O13">INDIRECT("E"&amp;MATCH(LARGE($L$1:$L$1000,ROW(E6)),$L$1:$L$1000,0))</f>
        <v>国家统计局湖北调查总队</v>
      </c>
      <c r="P13" s="61" t="str" cm="1">
        <f ca="1" t="array" ref="P13">INDIRECT("F"&amp;MATCH(LARGE($L$1:$L$1000,ROW(F6)),$L$1:$L$1000,0))</f>
        <v>黄陂调查队二级主任科员及以下</v>
      </c>
      <c r="Q13" s="61">
        <f ca="1" t="shared" si="4"/>
        <v>1</v>
      </c>
      <c r="R13" s="61" cm="1">
        <f ca="1" t="array" ref="R13">INDIRECT("I"&amp;MATCH(LARGE($L$1:$L$1000,ROW(I6)),$L$1:$L$1000,0))</f>
        <v>195</v>
      </c>
      <c r="S13" s="61" cm="1">
        <f ca="1" t="array" ref="S13">INDIRECT("J"&amp;MATCH(LARGE($L$1:$L$1000,ROW(J6)),$L$1:$L$1000,0))</f>
        <v>183</v>
      </c>
      <c r="T13" s="56" t="str">
        <f ca="1" t="shared" si="2"/>
        <v>183:1</v>
      </c>
    </row>
    <row r="14" s="28" customFormat="1" spans="1:20">
      <c r="A14" s="42" t="s">
        <v>43</v>
      </c>
      <c r="B14" s="37" t="s">
        <v>10141</v>
      </c>
      <c r="C14" s="37" t="s">
        <v>21</v>
      </c>
      <c r="D14" s="37" t="s">
        <v>10142</v>
      </c>
      <c r="E14" s="37" t="s">
        <v>10142</v>
      </c>
      <c r="F14" s="37" t="s">
        <v>10165</v>
      </c>
      <c r="G14" s="50" t="s">
        <v>77</v>
      </c>
      <c r="H14" s="49">
        <v>1</v>
      </c>
      <c r="I14" s="55">
        <f>VLOOKUP(G14,辅助1!A:C,2,FALSE)</f>
        <v>6</v>
      </c>
      <c r="J14" s="55">
        <f>VLOOKUP(G14,辅助1!A:C,3,FALSE)</f>
        <v>6</v>
      </c>
      <c r="K14" s="37" t="str">
        <f t="shared" si="0"/>
        <v>6:1</v>
      </c>
      <c r="L14" s="42">
        <f t="shared" si="1"/>
        <v>6</v>
      </c>
      <c r="M14" s="61" t="str">
        <f ca="1" t="shared" si="3"/>
        <v>黄石</v>
      </c>
      <c r="N14" s="61" t="str" cm="1">
        <f ca="1" t="array" ref="N14">INDIRECT("D"&amp;MATCH(LARGE($L$1:$L$1000,ROW(D7)),$L$1:$L$1000,0))</f>
        <v>长江海事局</v>
      </c>
      <c r="O14" s="61" t="str" cm="1">
        <f ca="1" t="array" ref="O14">INDIRECT("E"&amp;MATCH(LARGE($L$1:$L$1000,ROW(E7)),$L$1:$L$1000,0))</f>
        <v>黄石海事局</v>
      </c>
      <c r="P14" s="61" t="str" cm="1">
        <f ca="1" t="array" ref="P14">INDIRECT("F"&amp;MATCH(LARGE($L$1:$L$1000,ROW(F7)),$L$1:$L$1000,0))</f>
        <v>黄石海事局一级行政执法员（四）</v>
      </c>
      <c r="Q14" s="61">
        <f ca="1" t="shared" si="4"/>
        <v>1</v>
      </c>
      <c r="R14" s="61" cm="1">
        <f ca="1" t="array" ref="R14">INDIRECT("I"&amp;MATCH(LARGE($L$1:$L$1000,ROW(I7)),$L$1:$L$1000,0))</f>
        <v>171</v>
      </c>
      <c r="S14" s="61" cm="1">
        <f ca="1" t="array" ref="S14">INDIRECT("J"&amp;MATCH(LARGE($L$1:$L$1000,ROW(J7)),$L$1:$L$1000,0))</f>
        <v>171</v>
      </c>
      <c r="T14" s="56" t="str">
        <f ca="1" t="shared" si="2"/>
        <v>171:1</v>
      </c>
    </row>
    <row r="15" s="28" customFormat="1" spans="1:20">
      <c r="A15" s="42" t="s">
        <v>43</v>
      </c>
      <c r="B15" s="37" t="s">
        <v>10141</v>
      </c>
      <c r="C15" s="37" t="s">
        <v>21</v>
      </c>
      <c r="D15" s="37" t="s">
        <v>10142</v>
      </c>
      <c r="E15" s="37" t="s">
        <v>10142</v>
      </c>
      <c r="F15" s="37" t="s">
        <v>10166</v>
      </c>
      <c r="G15" s="50" t="s">
        <v>79</v>
      </c>
      <c r="H15" s="49">
        <v>1</v>
      </c>
      <c r="I15" s="55">
        <f>VLOOKUP(G15,辅助1!A:C,2,FALSE)</f>
        <v>7</v>
      </c>
      <c r="J15" s="55">
        <f>VLOOKUP(G15,辅助1!A:C,3,FALSE)</f>
        <v>7</v>
      </c>
      <c r="K15" s="37" t="str">
        <f t="shared" si="0"/>
        <v>7:1</v>
      </c>
      <c r="L15" s="42">
        <f t="shared" si="1"/>
        <v>7</v>
      </c>
      <c r="M15" s="61" t="str">
        <f ca="1" t="shared" si="3"/>
        <v>孝感</v>
      </c>
      <c r="N15" s="61" t="str" cm="1">
        <f ca="1" t="array" ref="N15">INDIRECT("D"&amp;MATCH(LARGE($L$1:$L$1000,ROW(D8)),$L$1:$L$1000,0))</f>
        <v>国家税务总局湖北省税务局</v>
      </c>
      <c r="O15" s="61" t="str" cm="1">
        <f ca="1" t="array" ref="O15">INDIRECT("E"&amp;MATCH(LARGE($L$1:$L$1000,ROW(E8)),$L$1:$L$1000,0))</f>
        <v>国家税务总局云梦县税务局</v>
      </c>
      <c r="P15" s="61" t="str" cm="1">
        <f ca="1" t="array" ref="P15">INDIRECT("F"&amp;MATCH(LARGE($L$1:$L$1000,ROW(F8)),$L$1:$L$1000,0))</f>
        <v>一级行政执法员（三）</v>
      </c>
      <c r="Q15" s="61">
        <f ca="1" t="shared" si="4"/>
        <v>1</v>
      </c>
      <c r="R15" s="61" cm="1">
        <f ca="1" t="array" ref="R15">INDIRECT("I"&amp;MATCH(LARGE($L$1:$L$1000,ROW(I8)),$L$1:$L$1000,0))</f>
        <v>170</v>
      </c>
      <c r="S15" s="61" cm="1">
        <f ca="1" t="array" ref="S15">INDIRECT("J"&amp;MATCH(LARGE($L$1:$L$1000,ROW(J8)),$L$1:$L$1000,0))</f>
        <v>167</v>
      </c>
      <c r="T15" s="56" t="str">
        <f ca="1" t="shared" si="2"/>
        <v>167:1</v>
      </c>
    </row>
    <row r="16" s="28" customFormat="1" spans="1:20">
      <c r="A16" s="42" t="s">
        <v>43</v>
      </c>
      <c r="B16" s="37" t="s">
        <v>10141</v>
      </c>
      <c r="C16" s="37" t="s">
        <v>21</v>
      </c>
      <c r="D16" s="37" t="s">
        <v>10142</v>
      </c>
      <c r="E16" s="37" t="s">
        <v>10142</v>
      </c>
      <c r="F16" s="37" t="s">
        <v>10167</v>
      </c>
      <c r="G16" s="50" t="s">
        <v>81</v>
      </c>
      <c r="H16" s="49">
        <v>1</v>
      </c>
      <c r="I16" s="55">
        <f>VLOOKUP(G16,辅助1!A:C,2,FALSE)</f>
        <v>10</v>
      </c>
      <c r="J16" s="55">
        <f>VLOOKUP(G16,辅助1!A:C,3,FALSE)</f>
        <v>10</v>
      </c>
      <c r="K16" s="37" t="str">
        <f t="shared" si="0"/>
        <v>10:1</v>
      </c>
      <c r="L16" s="42">
        <f t="shared" si="1"/>
        <v>10</v>
      </c>
      <c r="M16" s="61" t="str">
        <f ca="1" t="shared" si="3"/>
        <v>武汉</v>
      </c>
      <c r="N16" s="61" t="str" cm="1">
        <f ca="1" t="array" ref="N16">INDIRECT("D"&amp;MATCH(LARGE($L$1:$L$1000,ROW(D9)),$L$1:$L$1000,0))</f>
        <v>国家税务总局湖北省税务局</v>
      </c>
      <c r="O16" s="61" t="str" cm="1">
        <f ca="1" t="array" ref="O16">INDIRECT("E"&amp;MATCH(LARGE($L$1:$L$1000,ROW(E9)),$L$1:$L$1000,0))</f>
        <v>国家税务总局武汉市江汉区税务局</v>
      </c>
      <c r="P16" s="61" t="str" cm="1">
        <f ca="1" t="array" ref="P16">INDIRECT("F"&amp;MATCH(LARGE($L$1:$L$1000,ROW(F9)),$L$1:$L$1000,0))</f>
        <v>一级行政执法员（十一）</v>
      </c>
      <c r="Q16" s="61">
        <f ca="1" t="shared" si="4"/>
        <v>2</v>
      </c>
      <c r="R16" s="61" cm="1">
        <f ca="1" t="array" ref="R16">INDIRECT("I"&amp;MATCH(LARGE($L$1:$L$1000,ROW(I9)),$L$1:$L$1000,0))</f>
        <v>379</v>
      </c>
      <c r="S16" s="61" cm="1">
        <f ca="1" t="array" ref="S16">INDIRECT("J"&amp;MATCH(LARGE($L$1:$L$1000,ROW(J9)),$L$1:$L$1000,0))</f>
        <v>265</v>
      </c>
      <c r="T16" s="56" t="str">
        <f ca="1" t="shared" si="2"/>
        <v>132.5:1</v>
      </c>
    </row>
    <row r="17" s="28" customFormat="1" spans="1:20">
      <c r="A17" s="42" t="s">
        <v>43</v>
      </c>
      <c r="B17" s="37" t="s">
        <v>10141</v>
      </c>
      <c r="C17" s="37" t="s">
        <v>34</v>
      </c>
      <c r="D17" s="37" t="s">
        <v>10142</v>
      </c>
      <c r="E17" s="37" t="s">
        <v>10142</v>
      </c>
      <c r="F17" s="37" t="s">
        <v>10168</v>
      </c>
      <c r="G17" s="50" t="s">
        <v>83</v>
      </c>
      <c r="H17" s="49">
        <v>2</v>
      </c>
      <c r="I17" s="55">
        <f>VLOOKUP(G17,辅助1!A:C,2,FALSE)</f>
        <v>9</v>
      </c>
      <c r="J17" s="55">
        <f>VLOOKUP(G17,辅助1!A:C,3,FALSE)</f>
        <v>9</v>
      </c>
      <c r="K17" s="37" t="str">
        <f t="shared" si="0"/>
        <v>4.5:1</v>
      </c>
      <c r="L17" s="42">
        <f t="shared" si="1"/>
        <v>4.5</v>
      </c>
      <c r="M17" s="61" t="str">
        <f ca="1" t="shared" si="3"/>
        <v>武汉</v>
      </c>
      <c r="N17" s="61" t="str" cm="1">
        <f ca="1" t="array" ref="N17">INDIRECT("D"&amp;MATCH(LARGE($L$1:$L$1000,ROW(D10)),$L$1:$L$1000,0))</f>
        <v>国家自然资源督察武汉局</v>
      </c>
      <c r="O17" s="61" t="str" cm="1">
        <f ca="1" t="array" ref="O17">INDIRECT("E"&amp;MATCH(LARGE($L$1:$L$1000,ROW(E10)),$L$1:$L$1000,0))</f>
        <v>国家自然资源督察武汉局</v>
      </c>
      <c r="P17" s="61" t="str" cm="1">
        <f ca="1" t="array" ref="P17">INDIRECT("F"&amp;MATCH(LARGE($L$1:$L$1000,ROW(F10)),$L$1:$L$1000,0))</f>
        <v>督察一室一级主任科员及以下</v>
      </c>
      <c r="Q17" s="61">
        <f ca="1" t="shared" si="4"/>
        <v>1</v>
      </c>
      <c r="R17" s="61" cm="1">
        <f ca="1" t="array" ref="R17">INDIRECT("I"&amp;MATCH(LARGE($L$1:$L$1000,ROW(I10)),$L$1:$L$1000,0))</f>
        <v>131</v>
      </c>
      <c r="S17" s="61" cm="1">
        <f ca="1" t="array" ref="S17">INDIRECT("J"&amp;MATCH(LARGE($L$1:$L$1000,ROW(J10)),$L$1:$L$1000,0))</f>
        <v>128</v>
      </c>
      <c r="T17" s="56" t="str">
        <f ca="1" t="shared" si="2"/>
        <v>128:1</v>
      </c>
    </row>
    <row r="18" s="28" customFormat="1" spans="1:12">
      <c r="A18" s="42" t="s">
        <v>43</v>
      </c>
      <c r="B18" s="37" t="s">
        <v>10141</v>
      </c>
      <c r="C18" s="37" t="s">
        <v>31</v>
      </c>
      <c r="D18" s="37" t="s">
        <v>10142</v>
      </c>
      <c r="E18" s="37" t="s">
        <v>10142</v>
      </c>
      <c r="F18" s="37" t="s">
        <v>10169</v>
      </c>
      <c r="G18" s="50" t="s">
        <v>85</v>
      </c>
      <c r="H18" s="49">
        <v>1</v>
      </c>
      <c r="I18" s="55">
        <f>VLOOKUP(G18,辅助1!A:C,2,FALSE)</f>
        <v>9</v>
      </c>
      <c r="J18" s="55">
        <f>VLOOKUP(G18,辅助1!A:C,3,FALSE)</f>
        <v>4</v>
      </c>
      <c r="K18" s="37" t="str">
        <f t="shared" si="0"/>
        <v>4:1</v>
      </c>
      <c r="L18" s="42">
        <f t="shared" si="1"/>
        <v>4</v>
      </c>
    </row>
    <row r="19" s="28" customFormat="1" spans="1:12">
      <c r="A19" s="42" t="s">
        <v>41</v>
      </c>
      <c r="B19" s="37" t="s">
        <v>10141</v>
      </c>
      <c r="C19" s="37" t="s">
        <v>32</v>
      </c>
      <c r="D19" s="37" t="s">
        <v>10170</v>
      </c>
      <c r="E19" s="37" t="s">
        <v>10171</v>
      </c>
      <c r="F19" s="37" t="s">
        <v>10172</v>
      </c>
      <c r="G19" s="50" t="s">
        <v>88</v>
      </c>
      <c r="H19" s="49">
        <v>1</v>
      </c>
      <c r="I19" s="55">
        <f>VLOOKUP(G19,辅助1!A:C,2,FALSE)</f>
        <v>8</v>
      </c>
      <c r="J19" s="55">
        <f>VLOOKUP(G19,辅助1!A:C,3,FALSE)</f>
        <v>1</v>
      </c>
      <c r="K19" s="37" t="str">
        <f t="shared" ref="K19:K82" si="5">ROUND((J19/H19),2)&amp;":"&amp;1</f>
        <v>1:1</v>
      </c>
      <c r="L19" s="42">
        <f t="shared" ref="L19:L82" si="6">J19/H19</f>
        <v>1</v>
      </c>
    </row>
    <row r="20" s="28" customFormat="1" spans="1:12">
      <c r="A20" s="42" t="s">
        <v>41</v>
      </c>
      <c r="B20" s="28" t="s">
        <v>10141</v>
      </c>
      <c r="C20" s="28" t="s">
        <v>32</v>
      </c>
      <c r="D20" s="28" t="s">
        <v>10170</v>
      </c>
      <c r="E20" s="28" t="s">
        <v>10171</v>
      </c>
      <c r="F20" s="28" t="s">
        <v>10173</v>
      </c>
      <c r="G20" s="28" t="s">
        <v>90</v>
      </c>
      <c r="H20" s="28">
        <v>1</v>
      </c>
      <c r="I20" s="55">
        <f>VLOOKUP(G20,辅助1!A:C,2,FALSE)</f>
        <v>6</v>
      </c>
      <c r="J20" s="55">
        <f>VLOOKUP(G20,辅助1!A:C,3,FALSE)</f>
        <v>0</v>
      </c>
      <c r="K20" s="37" t="str">
        <f t="shared" si="5"/>
        <v>0:1</v>
      </c>
      <c r="L20" s="42">
        <f t="shared" si="6"/>
        <v>0</v>
      </c>
    </row>
    <row r="21" s="28" customFormat="1" spans="1:12">
      <c r="A21" s="42" t="s">
        <v>43</v>
      </c>
      <c r="B21" s="28" t="s">
        <v>10141</v>
      </c>
      <c r="C21" s="28" t="s">
        <v>32</v>
      </c>
      <c r="D21" s="28" t="s">
        <v>10142</v>
      </c>
      <c r="E21" s="28" t="s">
        <v>10142</v>
      </c>
      <c r="F21" s="28" t="s">
        <v>10174</v>
      </c>
      <c r="G21" s="28" t="s">
        <v>92</v>
      </c>
      <c r="H21" s="28">
        <v>1</v>
      </c>
      <c r="I21" s="55">
        <f>VLOOKUP(G21,辅助1!A:C,2,FALSE)</f>
        <v>4</v>
      </c>
      <c r="J21" s="55">
        <f>VLOOKUP(G21,辅助1!A:C,3,FALSE)</f>
        <v>4</v>
      </c>
      <c r="K21" s="37" t="str">
        <f t="shared" si="5"/>
        <v>4:1</v>
      </c>
      <c r="L21" s="42">
        <f t="shared" si="6"/>
        <v>4</v>
      </c>
    </row>
    <row r="22" s="28" customFormat="1" spans="1:12">
      <c r="A22" s="42" t="s">
        <v>43</v>
      </c>
      <c r="B22" s="28" t="s">
        <v>10141</v>
      </c>
      <c r="C22" s="28" t="s">
        <v>22</v>
      </c>
      <c r="D22" s="28" t="s">
        <v>10142</v>
      </c>
      <c r="E22" s="28" t="s">
        <v>10142</v>
      </c>
      <c r="F22" s="28" t="s">
        <v>10175</v>
      </c>
      <c r="G22" s="28" t="s">
        <v>94</v>
      </c>
      <c r="H22" s="28">
        <v>1</v>
      </c>
      <c r="I22" s="55">
        <f>VLOOKUP(G22,辅助1!A:C,2,FALSE)</f>
        <v>7</v>
      </c>
      <c r="J22" s="55">
        <f>VLOOKUP(G22,辅助1!A:C,3,FALSE)</f>
        <v>2</v>
      </c>
      <c r="K22" s="37" t="str">
        <f t="shared" si="5"/>
        <v>2:1</v>
      </c>
      <c r="L22" s="42">
        <f t="shared" si="6"/>
        <v>2</v>
      </c>
    </row>
    <row r="23" s="28" customFormat="1" spans="1:12">
      <c r="A23" s="42" t="s">
        <v>43</v>
      </c>
      <c r="B23" s="28" t="s">
        <v>10141</v>
      </c>
      <c r="C23" s="28" t="s">
        <v>29</v>
      </c>
      <c r="D23" s="28" t="s">
        <v>10142</v>
      </c>
      <c r="E23" s="28" t="s">
        <v>10142</v>
      </c>
      <c r="F23" s="28" t="s">
        <v>10176</v>
      </c>
      <c r="G23" s="28" t="s">
        <v>96</v>
      </c>
      <c r="H23" s="28">
        <v>1</v>
      </c>
      <c r="I23" s="55">
        <f>VLOOKUP(G23,辅助1!A:C,2,FALSE)</f>
        <v>0</v>
      </c>
      <c r="J23" s="55">
        <f>VLOOKUP(G23,辅助1!A:C,3,FALSE)</f>
        <v>0</v>
      </c>
      <c r="K23" s="37" t="str">
        <f t="shared" si="5"/>
        <v>0:1</v>
      </c>
      <c r="L23" s="42">
        <f t="shared" si="6"/>
        <v>0</v>
      </c>
    </row>
    <row r="24" s="28" customFormat="1" spans="1:12">
      <c r="A24" s="42" t="s">
        <v>43</v>
      </c>
      <c r="B24" s="28" t="s">
        <v>10141</v>
      </c>
      <c r="C24" s="28" t="s">
        <v>29</v>
      </c>
      <c r="D24" s="28" t="s">
        <v>10142</v>
      </c>
      <c r="E24" s="28" t="s">
        <v>10142</v>
      </c>
      <c r="F24" s="28" t="s">
        <v>10177</v>
      </c>
      <c r="G24" s="28" t="s">
        <v>98</v>
      </c>
      <c r="H24" s="28">
        <v>1</v>
      </c>
      <c r="I24" s="55">
        <f>VLOOKUP(G24,辅助1!A:C,2,FALSE)</f>
        <v>31</v>
      </c>
      <c r="J24" s="55">
        <f>VLOOKUP(G24,辅助1!A:C,3,FALSE)</f>
        <v>27</v>
      </c>
      <c r="K24" s="37" t="str">
        <f t="shared" si="5"/>
        <v>27:1</v>
      </c>
      <c r="L24" s="42">
        <f t="shared" si="6"/>
        <v>27</v>
      </c>
    </row>
    <row r="25" s="28" customFormat="1" spans="1:12">
      <c r="A25" s="42" t="s">
        <v>41</v>
      </c>
      <c r="B25" s="28" t="s">
        <v>10141</v>
      </c>
      <c r="C25" s="28" t="s">
        <v>33</v>
      </c>
      <c r="D25" s="28" t="s">
        <v>10178</v>
      </c>
      <c r="E25" s="28" t="s">
        <v>10179</v>
      </c>
      <c r="F25" s="28" t="s">
        <v>10180</v>
      </c>
      <c r="G25" s="28" t="s">
        <v>100</v>
      </c>
      <c r="H25" s="28">
        <v>2</v>
      </c>
      <c r="I25" s="55">
        <f>VLOOKUP(G25,辅助1!A:C,2,FALSE)</f>
        <v>4</v>
      </c>
      <c r="J25" s="55">
        <f>VLOOKUP(G25,辅助1!A:C,3,FALSE)</f>
        <v>4</v>
      </c>
      <c r="K25" s="37" t="str">
        <f t="shared" si="5"/>
        <v>2:1</v>
      </c>
      <c r="L25" s="42">
        <f t="shared" si="6"/>
        <v>2</v>
      </c>
    </row>
    <row r="26" s="28" customFormat="1" spans="1:12">
      <c r="A26" s="42" t="s">
        <v>41</v>
      </c>
      <c r="B26" s="28" t="s">
        <v>10141</v>
      </c>
      <c r="C26" s="28" t="s">
        <v>33</v>
      </c>
      <c r="D26" s="28" t="s">
        <v>10170</v>
      </c>
      <c r="E26" s="28" t="s">
        <v>10181</v>
      </c>
      <c r="F26" s="28" t="s">
        <v>10172</v>
      </c>
      <c r="G26" s="28" t="s">
        <v>102</v>
      </c>
      <c r="H26" s="28">
        <v>1</v>
      </c>
      <c r="I26" s="55">
        <f>VLOOKUP(G26,辅助1!A:C,2,FALSE)</f>
        <v>1</v>
      </c>
      <c r="J26" s="55">
        <f>VLOOKUP(G26,辅助1!A:C,3,FALSE)</f>
        <v>0</v>
      </c>
      <c r="K26" s="37" t="str">
        <f t="shared" si="5"/>
        <v>0:1</v>
      </c>
      <c r="L26" s="42">
        <f t="shared" si="6"/>
        <v>0</v>
      </c>
    </row>
    <row r="27" s="28" customFormat="1" spans="1:12">
      <c r="A27" s="42" t="s">
        <v>41</v>
      </c>
      <c r="B27" s="28" t="s">
        <v>10141</v>
      </c>
      <c r="C27" s="28" t="s">
        <v>33</v>
      </c>
      <c r="D27" s="28" t="s">
        <v>10170</v>
      </c>
      <c r="E27" s="28" t="s">
        <v>10182</v>
      </c>
      <c r="F27" s="28" t="s">
        <v>10172</v>
      </c>
      <c r="G27" s="28" t="s">
        <v>103</v>
      </c>
      <c r="H27" s="28">
        <v>3</v>
      </c>
      <c r="I27" s="55">
        <f>VLOOKUP(G27,辅助1!A:C,2,FALSE)</f>
        <v>6</v>
      </c>
      <c r="J27" s="55">
        <f>VLOOKUP(G27,辅助1!A:C,3,FALSE)</f>
        <v>2</v>
      </c>
      <c r="K27" s="37" t="str">
        <f t="shared" si="5"/>
        <v>0.67:1</v>
      </c>
      <c r="L27" s="42">
        <f t="shared" si="6"/>
        <v>0.666666666666667</v>
      </c>
    </row>
    <row r="28" s="28" customFormat="1" spans="1:12">
      <c r="A28" s="42" t="s">
        <v>41</v>
      </c>
      <c r="B28" s="28" t="s">
        <v>10141</v>
      </c>
      <c r="C28" s="28" t="s">
        <v>33</v>
      </c>
      <c r="D28" s="28" t="s">
        <v>10170</v>
      </c>
      <c r="E28" s="28" t="s">
        <v>10182</v>
      </c>
      <c r="F28" s="28" t="s">
        <v>10172</v>
      </c>
      <c r="G28" s="28" t="s">
        <v>104</v>
      </c>
      <c r="H28" s="28">
        <v>1</v>
      </c>
      <c r="I28" s="55">
        <f>VLOOKUP(G28,辅助1!A:C,2,FALSE)</f>
        <v>0</v>
      </c>
      <c r="J28" s="55">
        <f>VLOOKUP(G28,辅助1!A:C,3,FALSE)</f>
        <v>0</v>
      </c>
      <c r="K28" s="37" t="str">
        <f t="shared" si="5"/>
        <v>0:1</v>
      </c>
      <c r="L28" s="42">
        <f t="shared" si="6"/>
        <v>0</v>
      </c>
    </row>
    <row r="29" s="28" customFormat="1" spans="1:12">
      <c r="A29" s="42" t="s">
        <v>43</v>
      </c>
      <c r="B29" s="28" t="s">
        <v>10141</v>
      </c>
      <c r="C29" s="28" t="s">
        <v>33</v>
      </c>
      <c r="D29" s="28" t="s">
        <v>10142</v>
      </c>
      <c r="E29" s="28" t="s">
        <v>10142</v>
      </c>
      <c r="F29" s="28" t="s">
        <v>10183</v>
      </c>
      <c r="G29" s="28" t="s">
        <v>105</v>
      </c>
      <c r="H29" s="28">
        <v>1</v>
      </c>
      <c r="I29" s="55">
        <f>VLOOKUP(G29,辅助1!A:C,2,FALSE)</f>
        <v>14</v>
      </c>
      <c r="J29" s="55">
        <f>VLOOKUP(G29,辅助1!A:C,3,FALSE)</f>
        <v>14</v>
      </c>
      <c r="K29" s="37" t="str">
        <f t="shared" si="5"/>
        <v>14:1</v>
      </c>
      <c r="L29" s="42">
        <f t="shared" si="6"/>
        <v>14</v>
      </c>
    </row>
    <row r="30" s="28" customFormat="1" spans="1:12">
      <c r="A30" s="42" t="s">
        <v>43</v>
      </c>
      <c r="B30" s="28" t="s">
        <v>10141</v>
      </c>
      <c r="C30" s="28" t="s">
        <v>33</v>
      </c>
      <c r="D30" s="28" t="s">
        <v>10142</v>
      </c>
      <c r="E30" s="28" t="s">
        <v>10142</v>
      </c>
      <c r="F30" s="28" t="s">
        <v>10184</v>
      </c>
      <c r="G30" s="28" t="s">
        <v>108</v>
      </c>
      <c r="H30" s="28">
        <v>1</v>
      </c>
      <c r="I30" s="55">
        <f>VLOOKUP(G30,辅助1!A:C,2,FALSE)</f>
        <v>10</v>
      </c>
      <c r="J30" s="55">
        <f>VLOOKUP(G30,辅助1!A:C,3,FALSE)</f>
        <v>9</v>
      </c>
      <c r="K30" s="37" t="str">
        <f t="shared" si="5"/>
        <v>9:1</v>
      </c>
      <c r="L30" s="42">
        <f t="shared" si="6"/>
        <v>9</v>
      </c>
    </row>
    <row r="31" s="28" customFormat="1" spans="1:12">
      <c r="A31" s="42" t="s">
        <v>43</v>
      </c>
      <c r="B31" s="28" t="s">
        <v>10141</v>
      </c>
      <c r="C31" s="28" t="s">
        <v>33</v>
      </c>
      <c r="D31" s="28" t="s">
        <v>10142</v>
      </c>
      <c r="E31" s="28" t="s">
        <v>10142</v>
      </c>
      <c r="F31" s="28" t="s">
        <v>10185</v>
      </c>
      <c r="G31" s="28" t="s">
        <v>110</v>
      </c>
      <c r="H31" s="28">
        <v>1</v>
      </c>
      <c r="I31" s="55">
        <f>VLOOKUP(G31,辅助1!A:C,2,FALSE)</f>
        <v>21</v>
      </c>
      <c r="J31" s="55">
        <f>VLOOKUP(G31,辅助1!A:C,3,FALSE)</f>
        <v>21</v>
      </c>
      <c r="K31" s="37" t="str">
        <f t="shared" si="5"/>
        <v>21:1</v>
      </c>
      <c r="L31" s="42">
        <f t="shared" si="6"/>
        <v>21</v>
      </c>
    </row>
    <row r="32" s="28" customFormat="1" spans="1:12">
      <c r="A32" s="42" t="s">
        <v>43</v>
      </c>
      <c r="B32" s="28" t="s">
        <v>10141</v>
      </c>
      <c r="C32" s="28" t="s">
        <v>33</v>
      </c>
      <c r="D32" s="28" t="s">
        <v>10142</v>
      </c>
      <c r="E32" s="28" t="s">
        <v>10142</v>
      </c>
      <c r="F32" s="28" t="s">
        <v>10186</v>
      </c>
      <c r="G32" s="28" t="s">
        <v>112</v>
      </c>
      <c r="H32" s="28">
        <v>1</v>
      </c>
      <c r="I32" s="55">
        <f>VLOOKUP(G32,辅助1!A:C,2,FALSE)</f>
        <v>10</v>
      </c>
      <c r="J32" s="55">
        <f>VLOOKUP(G32,辅助1!A:C,3,FALSE)</f>
        <v>10</v>
      </c>
      <c r="K32" s="37" t="str">
        <f t="shared" si="5"/>
        <v>10:1</v>
      </c>
      <c r="L32" s="42">
        <f t="shared" si="6"/>
        <v>10</v>
      </c>
    </row>
    <row r="33" s="28" customFormat="1" spans="1:12">
      <c r="A33" s="42" t="s">
        <v>43</v>
      </c>
      <c r="B33" s="28" t="s">
        <v>10141</v>
      </c>
      <c r="C33" s="28" t="s">
        <v>33</v>
      </c>
      <c r="D33" s="28" t="s">
        <v>10142</v>
      </c>
      <c r="E33" s="28" t="s">
        <v>10142</v>
      </c>
      <c r="F33" s="28" t="s">
        <v>10187</v>
      </c>
      <c r="G33" s="28" t="s">
        <v>114</v>
      </c>
      <c r="H33" s="28">
        <v>2</v>
      </c>
      <c r="I33" s="55">
        <f>VLOOKUP(G33,辅助1!A:C,2,FALSE)</f>
        <v>34</v>
      </c>
      <c r="J33" s="55">
        <f>VLOOKUP(G33,辅助1!A:C,3,FALSE)</f>
        <v>32</v>
      </c>
      <c r="K33" s="37" t="str">
        <f t="shared" si="5"/>
        <v>16:1</v>
      </c>
      <c r="L33" s="42">
        <f t="shared" si="6"/>
        <v>16</v>
      </c>
    </row>
    <row r="34" s="28" customFormat="1" spans="1:12">
      <c r="A34" s="42" t="s">
        <v>43</v>
      </c>
      <c r="B34" s="28" t="s">
        <v>10141</v>
      </c>
      <c r="C34" s="28" t="s">
        <v>24</v>
      </c>
      <c r="D34" s="28" t="s">
        <v>10142</v>
      </c>
      <c r="E34" s="28" t="s">
        <v>10142</v>
      </c>
      <c r="F34" s="28" t="s">
        <v>10188</v>
      </c>
      <c r="G34" s="28" t="s">
        <v>116</v>
      </c>
      <c r="H34" s="28">
        <v>1</v>
      </c>
      <c r="I34" s="55">
        <f>VLOOKUP(G34,辅助1!A:C,2,FALSE)</f>
        <v>45</v>
      </c>
      <c r="J34" s="55">
        <f>VLOOKUP(G34,辅助1!A:C,3,FALSE)</f>
        <v>34</v>
      </c>
      <c r="K34" s="37" t="str">
        <f t="shared" si="5"/>
        <v>34:1</v>
      </c>
      <c r="L34" s="42">
        <f t="shared" si="6"/>
        <v>34</v>
      </c>
    </row>
    <row r="35" s="28" customFormat="1" spans="1:12">
      <c r="A35" s="42" t="s">
        <v>43</v>
      </c>
      <c r="B35" s="28" t="s">
        <v>10141</v>
      </c>
      <c r="C35" s="28" t="s">
        <v>24</v>
      </c>
      <c r="D35" s="28" t="s">
        <v>10142</v>
      </c>
      <c r="E35" s="28" t="s">
        <v>10142</v>
      </c>
      <c r="F35" s="28" t="s">
        <v>10189</v>
      </c>
      <c r="G35" s="28" t="s">
        <v>118</v>
      </c>
      <c r="H35" s="28">
        <v>1</v>
      </c>
      <c r="I35" s="55">
        <f>VLOOKUP(G35,辅助1!A:C,2,FALSE)</f>
        <v>10</v>
      </c>
      <c r="J35" s="55">
        <f>VLOOKUP(G35,辅助1!A:C,3,FALSE)</f>
        <v>5</v>
      </c>
      <c r="K35" s="37" t="str">
        <f t="shared" si="5"/>
        <v>5:1</v>
      </c>
      <c r="L35" s="42">
        <f t="shared" si="6"/>
        <v>5</v>
      </c>
    </row>
    <row r="36" s="28" customFormat="1" spans="1:12">
      <c r="A36" s="42" t="s">
        <v>43</v>
      </c>
      <c r="B36" s="28" t="s">
        <v>10141</v>
      </c>
      <c r="C36" s="28" t="s">
        <v>24</v>
      </c>
      <c r="D36" s="28" t="s">
        <v>10142</v>
      </c>
      <c r="E36" s="28" t="s">
        <v>10142</v>
      </c>
      <c r="F36" s="28" t="s">
        <v>10190</v>
      </c>
      <c r="G36" s="28" t="s">
        <v>120</v>
      </c>
      <c r="H36" s="28">
        <v>1</v>
      </c>
      <c r="I36" s="55">
        <f>VLOOKUP(G36,辅助1!A:C,2,FALSE)</f>
        <v>0</v>
      </c>
      <c r="J36" s="55">
        <f>VLOOKUP(G36,辅助1!A:C,3,FALSE)</f>
        <v>0</v>
      </c>
      <c r="K36" s="37" t="str">
        <f t="shared" si="5"/>
        <v>0:1</v>
      </c>
      <c r="L36" s="42">
        <f t="shared" si="6"/>
        <v>0</v>
      </c>
    </row>
    <row r="37" s="28" customFormat="1" spans="1:12">
      <c r="A37" s="42" t="s">
        <v>41</v>
      </c>
      <c r="B37" s="28" t="s">
        <v>10141</v>
      </c>
      <c r="C37" s="28" t="s">
        <v>26</v>
      </c>
      <c r="D37" s="28" t="s">
        <v>10178</v>
      </c>
      <c r="E37" s="28" t="s">
        <v>10191</v>
      </c>
      <c r="F37" s="28" t="s">
        <v>10180</v>
      </c>
      <c r="G37" s="28" t="s">
        <v>122</v>
      </c>
      <c r="H37" s="28">
        <v>1</v>
      </c>
      <c r="I37" s="55">
        <f>VLOOKUP(G37,辅助1!A:C,2,FALSE)</f>
        <v>2</v>
      </c>
      <c r="J37" s="55">
        <f>VLOOKUP(G37,辅助1!A:C,3,FALSE)</f>
        <v>2</v>
      </c>
      <c r="K37" s="37" t="str">
        <f t="shared" si="5"/>
        <v>2:1</v>
      </c>
      <c r="L37" s="42">
        <f t="shared" si="6"/>
        <v>2</v>
      </c>
    </row>
    <row r="38" s="28" customFormat="1" spans="1:12">
      <c r="A38" s="42" t="s">
        <v>41</v>
      </c>
      <c r="B38" s="28" t="s">
        <v>10141</v>
      </c>
      <c r="C38" s="28" t="s">
        <v>26</v>
      </c>
      <c r="D38" s="28" t="s">
        <v>10170</v>
      </c>
      <c r="E38" s="28" t="s">
        <v>10192</v>
      </c>
      <c r="F38" s="28" t="s">
        <v>10172</v>
      </c>
      <c r="G38" s="28" t="s">
        <v>124</v>
      </c>
      <c r="H38" s="28">
        <v>1</v>
      </c>
      <c r="I38" s="55">
        <f>VLOOKUP(G38,辅助1!A:C,2,FALSE)</f>
        <v>5</v>
      </c>
      <c r="J38" s="55">
        <f>VLOOKUP(G38,辅助1!A:C,3,FALSE)</f>
        <v>1</v>
      </c>
      <c r="K38" s="37" t="str">
        <f t="shared" si="5"/>
        <v>1:1</v>
      </c>
      <c r="L38" s="42">
        <f t="shared" si="6"/>
        <v>1</v>
      </c>
    </row>
    <row r="39" s="28" customFormat="1" spans="1:12">
      <c r="A39" s="42" t="s">
        <v>41</v>
      </c>
      <c r="B39" s="28" t="s">
        <v>10141</v>
      </c>
      <c r="C39" s="28" t="s">
        <v>26</v>
      </c>
      <c r="D39" s="28" t="s">
        <v>10170</v>
      </c>
      <c r="E39" s="28" t="s">
        <v>10192</v>
      </c>
      <c r="F39" s="28" t="s">
        <v>10193</v>
      </c>
      <c r="G39" s="28" t="s">
        <v>126</v>
      </c>
      <c r="H39" s="28">
        <v>1</v>
      </c>
      <c r="I39" s="55">
        <f>VLOOKUP(G39,辅助1!A:C,2,FALSE)</f>
        <v>5</v>
      </c>
      <c r="J39" s="55">
        <f>VLOOKUP(G39,辅助1!A:C,3,FALSE)</f>
        <v>1</v>
      </c>
      <c r="K39" s="37" t="str">
        <f t="shared" si="5"/>
        <v>1:1</v>
      </c>
      <c r="L39" s="42">
        <f t="shared" si="6"/>
        <v>1</v>
      </c>
    </row>
    <row r="40" s="28" customFormat="1" spans="1:12">
      <c r="A40" s="42" t="s">
        <v>43</v>
      </c>
      <c r="B40" s="28" t="s">
        <v>10141</v>
      </c>
      <c r="C40" s="28" t="s">
        <v>26</v>
      </c>
      <c r="D40" s="28" t="s">
        <v>10142</v>
      </c>
      <c r="E40" s="28" t="s">
        <v>10142</v>
      </c>
      <c r="F40" s="28" t="s">
        <v>10194</v>
      </c>
      <c r="G40" s="28" t="s">
        <v>128</v>
      </c>
      <c r="H40" s="28">
        <v>1</v>
      </c>
      <c r="I40" s="55">
        <f>VLOOKUP(G40,辅助1!A:C,2,FALSE)</f>
        <v>8</v>
      </c>
      <c r="J40" s="55">
        <f>VLOOKUP(G40,辅助1!A:C,3,FALSE)</f>
        <v>7</v>
      </c>
      <c r="K40" s="37" t="str">
        <f t="shared" si="5"/>
        <v>7:1</v>
      </c>
      <c r="L40" s="42">
        <f t="shared" si="6"/>
        <v>7</v>
      </c>
    </row>
    <row r="41" s="28" customFormat="1" spans="1:12">
      <c r="A41" s="42" t="s">
        <v>43</v>
      </c>
      <c r="B41" s="28" t="s">
        <v>10141</v>
      </c>
      <c r="C41" s="28" t="s">
        <v>26</v>
      </c>
      <c r="D41" s="28" t="s">
        <v>10142</v>
      </c>
      <c r="E41" s="28" t="s">
        <v>10142</v>
      </c>
      <c r="F41" s="28" t="s">
        <v>10195</v>
      </c>
      <c r="G41" s="28" t="s">
        <v>130</v>
      </c>
      <c r="H41" s="28">
        <v>1</v>
      </c>
      <c r="I41" s="55">
        <f>VLOOKUP(G41,辅助1!A:C,2,FALSE)</f>
        <v>4</v>
      </c>
      <c r="J41" s="55">
        <f>VLOOKUP(G41,辅助1!A:C,3,FALSE)</f>
        <v>4</v>
      </c>
      <c r="K41" s="37" t="str">
        <f t="shared" si="5"/>
        <v>4:1</v>
      </c>
      <c r="L41" s="42">
        <f t="shared" si="6"/>
        <v>4</v>
      </c>
    </row>
    <row r="42" s="28" customFormat="1" spans="1:12">
      <c r="A42" s="42" t="s">
        <v>43</v>
      </c>
      <c r="B42" s="28" t="s">
        <v>10141</v>
      </c>
      <c r="C42" s="28" t="s">
        <v>26</v>
      </c>
      <c r="D42" s="28" t="s">
        <v>10142</v>
      </c>
      <c r="E42" s="28" t="s">
        <v>10142</v>
      </c>
      <c r="F42" s="28" t="s">
        <v>10196</v>
      </c>
      <c r="G42" s="28" t="s">
        <v>132</v>
      </c>
      <c r="H42" s="28">
        <v>1</v>
      </c>
      <c r="I42" s="55">
        <f>VLOOKUP(G42,辅助1!A:C,2,FALSE)</f>
        <v>4</v>
      </c>
      <c r="J42" s="55">
        <f>VLOOKUP(G42,辅助1!A:C,3,FALSE)</f>
        <v>4</v>
      </c>
      <c r="K42" s="37" t="str">
        <f t="shared" si="5"/>
        <v>4:1</v>
      </c>
      <c r="L42" s="42">
        <f t="shared" si="6"/>
        <v>4</v>
      </c>
    </row>
    <row r="43" s="28" customFormat="1" spans="1:12">
      <c r="A43" s="42" t="s">
        <v>43</v>
      </c>
      <c r="B43" s="28" t="s">
        <v>10141</v>
      </c>
      <c r="C43" s="28" t="s">
        <v>23</v>
      </c>
      <c r="D43" s="28" t="s">
        <v>10142</v>
      </c>
      <c r="E43" s="28" t="s">
        <v>10142</v>
      </c>
      <c r="F43" s="28" t="s">
        <v>10197</v>
      </c>
      <c r="G43" s="28" t="s">
        <v>134</v>
      </c>
      <c r="H43" s="28">
        <v>1</v>
      </c>
      <c r="I43" s="55">
        <f>VLOOKUP(G43,辅助1!A:C,2,FALSE)</f>
        <v>0</v>
      </c>
      <c r="J43" s="55">
        <f>VLOOKUP(G43,辅助1!A:C,3,FALSE)</f>
        <v>0</v>
      </c>
      <c r="K43" s="37" t="str">
        <f t="shared" si="5"/>
        <v>0:1</v>
      </c>
      <c r="L43" s="42">
        <f t="shared" si="6"/>
        <v>0</v>
      </c>
    </row>
    <row r="44" s="28" customFormat="1" spans="1:12">
      <c r="A44" s="42" t="s">
        <v>43</v>
      </c>
      <c r="B44" s="28" t="s">
        <v>10141</v>
      </c>
      <c r="C44" s="28" t="s">
        <v>23</v>
      </c>
      <c r="D44" s="28" t="s">
        <v>10142</v>
      </c>
      <c r="E44" s="28" t="s">
        <v>10142</v>
      </c>
      <c r="F44" s="28" t="s">
        <v>10198</v>
      </c>
      <c r="G44" s="28" t="s">
        <v>136</v>
      </c>
      <c r="H44" s="28">
        <v>2</v>
      </c>
      <c r="I44" s="55">
        <f>VLOOKUP(G44,辅助1!A:C,2,FALSE)</f>
        <v>16</v>
      </c>
      <c r="J44" s="55">
        <f>VLOOKUP(G44,辅助1!A:C,3,FALSE)</f>
        <v>16</v>
      </c>
      <c r="K44" s="37" t="str">
        <f t="shared" si="5"/>
        <v>8:1</v>
      </c>
      <c r="L44" s="42">
        <f t="shared" si="6"/>
        <v>8</v>
      </c>
    </row>
    <row r="45" s="28" customFormat="1" spans="1:12">
      <c r="A45" s="42" t="s">
        <v>43</v>
      </c>
      <c r="B45" s="28" t="s">
        <v>10141</v>
      </c>
      <c r="C45" s="28" t="s">
        <v>36</v>
      </c>
      <c r="D45" s="28" t="s">
        <v>10142</v>
      </c>
      <c r="E45" s="28" t="s">
        <v>10142</v>
      </c>
      <c r="F45" s="28" t="s">
        <v>10199</v>
      </c>
      <c r="G45" s="28" t="s">
        <v>137</v>
      </c>
      <c r="H45" s="28">
        <v>1</v>
      </c>
      <c r="I45" s="55">
        <f>VLOOKUP(G45,辅助1!A:C,2,FALSE)</f>
        <v>19</v>
      </c>
      <c r="J45" s="55">
        <f>VLOOKUP(G45,辅助1!A:C,3,FALSE)</f>
        <v>19</v>
      </c>
      <c r="K45" s="37" t="str">
        <f t="shared" si="5"/>
        <v>19:1</v>
      </c>
      <c r="L45" s="42">
        <f t="shared" si="6"/>
        <v>19</v>
      </c>
    </row>
    <row r="46" s="28" customFormat="1" spans="1:12">
      <c r="A46" s="42" t="s">
        <v>41</v>
      </c>
      <c r="B46" s="28" t="s">
        <v>10141</v>
      </c>
      <c r="C46" s="28" t="s">
        <v>37</v>
      </c>
      <c r="D46" s="28" t="s">
        <v>10170</v>
      </c>
      <c r="E46" s="28" t="s">
        <v>10200</v>
      </c>
      <c r="F46" s="28" t="s">
        <v>10201</v>
      </c>
      <c r="G46" s="28" t="s">
        <v>138</v>
      </c>
      <c r="H46" s="28">
        <v>1</v>
      </c>
      <c r="I46" s="55">
        <f>VLOOKUP(G46,辅助1!A:C,2,FALSE)</f>
        <v>3</v>
      </c>
      <c r="J46" s="55">
        <f>VLOOKUP(G46,辅助1!A:C,3,FALSE)</f>
        <v>2</v>
      </c>
      <c r="K46" s="37" t="str">
        <f t="shared" si="5"/>
        <v>2:1</v>
      </c>
      <c r="L46" s="42">
        <f t="shared" si="6"/>
        <v>2</v>
      </c>
    </row>
    <row r="47" s="28" customFormat="1" spans="1:12">
      <c r="A47" s="42" t="s">
        <v>41</v>
      </c>
      <c r="B47" s="28" t="s">
        <v>10141</v>
      </c>
      <c r="C47" s="28" t="s">
        <v>25</v>
      </c>
      <c r="D47" s="28" t="s">
        <v>10178</v>
      </c>
      <c r="E47" s="28" t="s">
        <v>10202</v>
      </c>
      <c r="F47" s="28" t="s">
        <v>10180</v>
      </c>
      <c r="G47" s="28" t="s">
        <v>139</v>
      </c>
      <c r="H47" s="28">
        <v>1</v>
      </c>
      <c r="I47" s="55">
        <f>VLOOKUP(G47,辅助1!A:C,2,FALSE)</f>
        <v>9</v>
      </c>
      <c r="J47" s="55">
        <f>VLOOKUP(G47,辅助1!A:C,3,FALSE)</f>
        <v>9</v>
      </c>
      <c r="K47" s="37" t="str">
        <f t="shared" si="5"/>
        <v>9:1</v>
      </c>
      <c r="L47" s="42">
        <f t="shared" si="6"/>
        <v>9</v>
      </c>
    </row>
    <row r="48" s="28" customFormat="1" spans="1:12">
      <c r="A48" s="42" t="s">
        <v>41</v>
      </c>
      <c r="B48" s="28" t="s">
        <v>10141</v>
      </c>
      <c r="C48" s="28" t="s">
        <v>25</v>
      </c>
      <c r="D48" s="28" t="s">
        <v>10170</v>
      </c>
      <c r="E48" s="28" t="s">
        <v>10203</v>
      </c>
      <c r="F48" s="28" t="s">
        <v>10172</v>
      </c>
      <c r="G48" s="28" t="s">
        <v>141</v>
      </c>
      <c r="H48" s="28">
        <v>1</v>
      </c>
      <c r="I48" s="55">
        <f>VLOOKUP(G48,辅助1!A:C,2,FALSE)</f>
        <v>17</v>
      </c>
      <c r="J48" s="55">
        <f>VLOOKUP(G48,辅助1!A:C,3,FALSE)</f>
        <v>17</v>
      </c>
      <c r="K48" s="37" t="str">
        <f t="shared" si="5"/>
        <v>17:1</v>
      </c>
      <c r="L48" s="42">
        <f t="shared" si="6"/>
        <v>17</v>
      </c>
    </row>
    <row r="49" s="28" customFormat="1" spans="1:12">
      <c r="A49" s="42" t="s">
        <v>41</v>
      </c>
      <c r="B49" s="28" t="s">
        <v>10141</v>
      </c>
      <c r="C49" s="28" t="s">
        <v>25</v>
      </c>
      <c r="D49" s="28" t="s">
        <v>10170</v>
      </c>
      <c r="E49" s="28" t="s">
        <v>10203</v>
      </c>
      <c r="F49" s="28" t="s">
        <v>10173</v>
      </c>
      <c r="G49" s="28" t="s">
        <v>143</v>
      </c>
      <c r="H49" s="28">
        <v>1</v>
      </c>
      <c r="I49" s="55">
        <f>VLOOKUP(G49,辅助1!A:C,2,FALSE)</f>
        <v>9</v>
      </c>
      <c r="J49" s="55">
        <f>VLOOKUP(G49,辅助1!A:C,3,FALSE)</f>
        <v>8</v>
      </c>
      <c r="K49" s="37" t="str">
        <f t="shared" si="5"/>
        <v>8:1</v>
      </c>
      <c r="L49" s="42">
        <f t="shared" si="6"/>
        <v>8</v>
      </c>
    </row>
    <row r="50" s="28" customFormat="1" spans="1:12">
      <c r="A50" s="42" t="s">
        <v>41</v>
      </c>
      <c r="B50" s="28" t="s">
        <v>10141</v>
      </c>
      <c r="C50" s="28" t="s">
        <v>25</v>
      </c>
      <c r="D50" s="28" t="s">
        <v>10170</v>
      </c>
      <c r="E50" s="28" t="s">
        <v>10204</v>
      </c>
      <c r="F50" s="28" t="s">
        <v>10172</v>
      </c>
      <c r="G50" s="28" t="s">
        <v>146</v>
      </c>
      <c r="H50" s="28">
        <v>1</v>
      </c>
      <c r="I50" s="55">
        <f>VLOOKUP(G50,辅助1!A:C,2,FALSE)</f>
        <v>1</v>
      </c>
      <c r="J50" s="55">
        <f>VLOOKUP(G50,辅助1!A:C,3,FALSE)</f>
        <v>1</v>
      </c>
      <c r="K50" s="37" t="str">
        <f t="shared" si="5"/>
        <v>1:1</v>
      </c>
      <c r="L50" s="42">
        <f t="shared" si="6"/>
        <v>1</v>
      </c>
    </row>
    <row r="51" s="28" customFormat="1" spans="1:12">
      <c r="A51" s="42" t="s">
        <v>41</v>
      </c>
      <c r="B51" s="28" t="s">
        <v>10141</v>
      </c>
      <c r="C51" s="28" t="s">
        <v>25</v>
      </c>
      <c r="D51" s="28" t="s">
        <v>10170</v>
      </c>
      <c r="E51" s="28" t="s">
        <v>10204</v>
      </c>
      <c r="F51" s="28" t="s">
        <v>10172</v>
      </c>
      <c r="G51" s="28" t="s">
        <v>148</v>
      </c>
      <c r="H51" s="28">
        <v>2</v>
      </c>
      <c r="I51" s="55">
        <f>VLOOKUP(G51,辅助1!A:C,2,FALSE)</f>
        <v>4</v>
      </c>
      <c r="J51" s="55">
        <f>VLOOKUP(G51,辅助1!A:C,3,FALSE)</f>
        <v>3</v>
      </c>
      <c r="K51" s="37" t="str">
        <f t="shared" si="5"/>
        <v>1.5:1</v>
      </c>
      <c r="L51" s="42">
        <f t="shared" si="6"/>
        <v>1.5</v>
      </c>
    </row>
    <row r="52" s="28" customFormat="1" spans="1:12">
      <c r="A52" s="42" t="s">
        <v>41</v>
      </c>
      <c r="B52" s="28" t="s">
        <v>10141</v>
      </c>
      <c r="C52" s="28" t="s">
        <v>25</v>
      </c>
      <c r="D52" s="28" t="s">
        <v>10170</v>
      </c>
      <c r="E52" s="28" t="s">
        <v>10204</v>
      </c>
      <c r="F52" s="28" t="s">
        <v>10201</v>
      </c>
      <c r="G52" s="28" t="s">
        <v>149</v>
      </c>
      <c r="H52" s="28">
        <v>1</v>
      </c>
      <c r="I52" s="55">
        <f>VLOOKUP(G52,辅助1!A:C,2,FALSE)</f>
        <v>13</v>
      </c>
      <c r="J52" s="55">
        <f>VLOOKUP(G52,辅助1!A:C,3,FALSE)</f>
        <v>12</v>
      </c>
      <c r="K52" s="37" t="str">
        <f t="shared" si="5"/>
        <v>12:1</v>
      </c>
      <c r="L52" s="42">
        <f t="shared" si="6"/>
        <v>12</v>
      </c>
    </row>
    <row r="53" s="28" customFormat="1" spans="1:12">
      <c r="A53" s="42" t="s">
        <v>41</v>
      </c>
      <c r="B53" s="28" t="s">
        <v>10141</v>
      </c>
      <c r="C53" s="28" t="s">
        <v>25</v>
      </c>
      <c r="D53" s="28" t="s">
        <v>10170</v>
      </c>
      <c r="E53" s="28" t="s">
        <v>10204</v>
      </c>
      <c r="F53" s="28" t="s">
        <v>10193</v>
      </c>
      <c r="G53" s="28" t="s">
        <v>150</v>
      </c>
      <c r="H53" s="28">
        <v>2</v>
      </c>
      <c r="I53" s="55">
        <f>VLOOKUP(G53,辅助1!A:C,2,FALSE)</f>
        <v>12</v>
      </c>
      <c r="J53" s="55">
        <f>VLOOKUP(G53,辅助1!A:C,3,FALSE)</f>
        <v>12</v>
      </c>
      <c r="K53" s="37" t="str">
        <f t="shared" si="5"/>
        <v>6:1</v>
      </c>
      <c r="L53" s="42">
        <f t="shared" si="6"/>
        <v>6</v>
      </c>
    </row>
    <row r="54" s="28" customFormat="1" spans="1:12">
      <c r="A54" s="42" t="s">
        <v>41</v>
      </c>
      <c r="B54" s="28" t="s">
        <v>10141</v>
      </c>
      <c r="C54" s="28" t="s">
        <v>25</v>
      </c>
      <c r="D54" s="28" t="s">
        <v>10170</v>
      </c>
      <c r="E54" s="28" t="s">
        <v>10204</v>
      </c>
      <c r="F54" s="28" t="s">
        <v>10173</v>
      </c>
      <c r="G54" s="28" t="s">
        <v>152</v>
      </c>
      <c r="H54" s="28">
        <v>1</v>
      </c>
      <c r="I54" s="55">
        <f>VLOOKUP(G54,辅助1!A:C,2,FALSE)</f>
        <v>29</v>
      </c>
      <c r="J54" s="55">
        <f>VLOOKUP(G54,辅助1!A:C,3,FALSE)</f>
        <v>21</v>
      </c>
      <c r="K54" s="37" t="str">
        <f t="shared" si="5"/>
        <v>21:1</v>
      </c>
      <c r="L54" s="42">
        <f t="shared" si="6"/>
        <v>21</v>
      </c>
    </row>
    <row r="55" s="28" customFormat="1" spans="1:12">
      <c r="A55" s="42" t="s">
        <v>41</v>
      </c>
      <c r="B55" s="28" t="s">
        <v>10141</v>
      </c>
      <c r="C55" s="28" t="s">
        <v>25</v>
      </c>
      <c r="D55" s="28" t="s">
        <v>10170</v>
      </c>
      <c r="E55" s="28" t="s">
        <v>10204</v>
      </c>
      <c r="F55" s="28" t="s">
        <v>10173</v>
      </c>
      <c r="G55" s="28" t="s">
        <v>154</v>
      </c>
      <c r="H55" s="28">
        <v>1</v>
      </c>
      <c r="I55" s="55">
        <f>VLOOKUP(G55,辅助1!A:C,2,FALSE)</f>
        <v>2</v>
      </c>
      <c r="J55" s="55">
        <f>VLOOKUP(G55,辅助1!A:C,3,FALSE)</f>
        <v>2</v>
      </c>
      <c r="K55" s="37" t="str">
        <f t="shared" si="5"/>
        <v>2:1</v>
      </c>
      <c r="L55" s="42">
        <f t="shared" si="6"/>
        <v>2</v>
      </c>
    </row>
    <row r="56" s="28" customFormat="1" spans="1:12">
      <c r="A56" s="42" t="s">
        <v>41</v>
      </c>
      <c r="B56" s="28" t="s">
        <v>10141</v>
      </c>
      <c r="C56" s="28" t="s">
        <v>25</v>
      </c>
      <c r="D56" s="28" t="s">
        <v>10170</v>
      </c>
      <c r="E56" s="28" t="s">
        <v>10204</v>
      </c>
      <c r="F56" s="28" t="s">
        <v>10205</v>
      </c>
      <c r="G56" s="28" t="s">
        <v>156</v>
      </c>
      <c r="H56" s="28">
        <v>1</v>
      </c>
      <c r="I56" s="55">
        <f>VLOOKUP(G56,辅助1!A:C,2,FALSE)</f>
        <v>23</v>
      </c>
      <c r="J56" s="55">
        <f>VLOOKUP(G56,辅助1!A:C,3,FALSE)</f>
        <v>21</v>
      </c>
      <c r="K56" s="37" t="str">
        <f t="shared" si="5"/>
        <v>21:1</v>
      </c>
      <c r="L56" s="42">
        <f t="shared" si="6"/>
        <v>21</v>
      </c>
    </row>
    <row r="57" s="28" customFormat="1" spans="1:12">
      <c r="A57" s="42" t="s">
        <v>41</v>
      </c>
      <c r="B57" s="28" t="s">
        <v>10141</v>
      </c>
      <c r="C57" s="28" t="s">
        <v>25</v>
      </c>
      <c r="D57" s="28" t="s">
        <v>10170</v>
      </c>
      <c r="E57" s="28" t="s">
        <v>10206</v>
      </c>
      <c r="F57" s="28" t="s">
        <v>10172</v>
      </c>
      <c r="G57" s="28" t="s">
        <v>158</v>
      </c>
      <c r="H57" s="28">
        <v>1</v>
      </c>
      <c r="I57" s="55">
        <f>VLOOKUP(G57,辅助1!A:C,2,FALSE)</f>
        <v>12</v>
      </c>
      <c r="J57" s="55">
        <f>VLOOKUP(G57,辅助1!A:C,3,FALSE)</f>
        <v>6</v>
      </c>
      <c r="K57" s="37" t="str">
        <f t="shared" si="5"/>
        <v>6:1</v>
      </c>
      <c r="L57" s="42">
        <f t="shared" si="6"/>
        <v>6</v>
      </c>
    </row>
    <row r="58" s="28" customFormat="1" spans="1:12">
      <c r="A58" s="42" t="s">
        <v>41</v>
      </c>
      <c r="B58" s="28" t="s">
        <v>10141</v>
      </c>
      <c r="C58" s="28" t="s">
        <v>25</v>
      </c>
      <c r="D58" s="28" t="s">
        <v>10170</v>
      </c>
      <c r="E58" s="28" t="s">
        <v>10207</v>
      </c>
      <c r="F58" s="28" t="s">
        <v>10173</v>
      </c>
      <c r="G58" s="28" t="s">
        <v>160</v>
      </c>
      <c r="H58" s="28">
        <v>1</v>
      </c>
      <c r="I58" s="55">
        <f>VLOOKUP(G58,辅助1!A:C,2,FALSE)</f>
        <v>7</v>
      </c>
      <c r="J58" s="55">
        <f>VLOOKUP(G58,辅助1!A:C,3,FALSE)</f>
        <v>4</v>
      </c>
      <c r="K58" s="37" t="str">
        <f t="shared" si="5"/>
        <v>4:1</v>
      </c>
      <c r="L58" s="42">
        <f t="shared" si="6"/>
        <v>4</v>
      </c>
    </row>
    <row r="59" s="28" customFormat="1" spans="1:12">
      <c r="A59" s="42" t="s">
        <v>43</v>
      </c>
      <c r="B59" s="28" t="s">
        <v>10141</v>
      </c>
      <c r="C59" s="28" t="s">
        <v>25</v>
      </c>
      <c r="D59" s="28" t="s">
        <v>10142</v>
      </c>
      <c r="E59" s="28" t="s">
        <v>10142</v>
      </c>
      <c r="F59" s="28" t="s">
        <v>10208</v>
      </c>
      <c r="G59" s="28" t="s">
        <v>161</v>
      </c>
      <c r="H59" s="28">
        <v>1</v>
      </c>
      <c r="I59" s="55">
        <f>VLOOKUP(G59,辅助1!A:C,2,FALSE)</f>
        <v>22</v>
      </c>
      <c r="J59" s="55">
        <f>VLOOKUP(G59,辅助1!A:C,3,FALSE)</f>
        <v>10</v>
      </c>
      <c r="K59" s="37" t="str">
        <f t="shared" si="5"/>
        <v>10:1</v>
      </c>
      <c r="L59" s="42">
        <f t="shared" si="6"/>
        <v>10</v>
      </c>
    </row>
    <row r="60" s="28" customFormat="1" spans="1:12">
      <c r="A60" s="42" t="s">
        <v>43</v>
      </c>
      <c r="B60" s="28" t="s">
        <v>10141</v>
      </c>
      <c r="C60" s="28" t="s">
        <v>25</v>
      </c>
      <c r="D60" s="28" t="s">
        <v>10142</v>
      </c>
      <c r="E60" s="28" t="s">
        <v>10142</v>
      </c>
      <c r="F60" s="28" t="s">
        <v>10209</v>
      </c>
      <c r="G60" s="28" t="s">
        <v>163</v>
      </c>
      <c r="H60" s="28">
        <v>1</v>
      </c>
      <c r="I60" s="55">
        <f>VLOOKUP(G60,辅助1!A:C,2,FALSE)</f>
        <v>8</v>
      </c>
      <c r="J60" s="55">
        <f>VLOOKUP(G60,辅助1!A:C,3,FALSE)</f>
        <v>2</v>
      </c>
      <c r="K60" s="37" t="str">
        <f t="shared" si="5"/>
        <v>2:1</v>
      </c>
      <c r="L60" s="42">
        <f t="shared" si="6"/>
        <v>2</v>
      </c>
    </row>
    <row r="61" s="28" customFormat="1" spans="1:12">
      <c r="A61" s="42" t="s">
        <v>41</v>
      </c>
      <c r="B61" s="28" t="s">
        <v>10141</v>
      </c>
      <c r="C61" s="28" t="s">
        <v>28</v>
      </c>
      <c r="D61" s="28" t="s">
        <v>10178</v>
      </c>
      <c r="E61" s="28" t="s">
        <v>10210</v>
      </c>
      <c r="F61" s="28" t="s">
        <v>10180</v>
      </c>
      <c r="G61" s="28" t="s">
        <v>164</v>
      </c>
      <c r="H61" s="28">
        <v>1</v>
      </c>
      <c r="I61" s="55">
        <f>VLOOKUP(G61,辅助1!A:C,2,FALSE)</f>
        <v>2</v>
      </c>
      <c r="J61" s="55">
        <f>VLOOKUP(G61,辅助1!A:C,3,FALSE)</f>
        <v>2</v>
      </c>
      <c r="K61" s="37" t="str">
        <f t="shared" si="5"/>
        <v>2:1</v>
      </c>
      <c r="L61" s="42">
        <f t="shared" si="6"/>
        <v>2</v>
      </c>
    </row>
    <row r="62" s="28" customFormat="1" spans="1:12">
      <c r="A62" s="42" t="s">
        <v>41</v>
      </c>
      <c r="B62" s="28" t="s">
        <v>10141</v>
      </c>
      <c r="C62" s="28" t="s">
        <v>28</v>
      </c>
      <c r="D62" s="28" t="s">
        <v>10170</v>
      </c>
      <c r="E62" s="28" t="s">
        <v>10211</v>
      </c>
      <c r="F62" s="28" t="s">
        <v>10172</v>
      </c>
      <c r="G62" s="28" t="s">
        <v>166</v>
      </c>
      <c r="H62" s="28">
        <v>3</v>
      </c>
      <c r="I62" s="55">
        <f>VLOOKUP(G62,辅助1!A:C,2,FALSE)</f>
        <v>8</v>
      </c>
      <c r="J62" s="55">
        <f>VLOOKUP(G62,辅助1!A:C,3,FALSE)</f>
        <v>7</v>
      </c>
      <c r="K62" s="37" t="str">
        <f t="shared" si="5"/>
        <v>2.33:1</v>
      </c>
      <c r="L62" s="42">
        <f t="shared" si="6"/>
        <v>2.33333333333333</v>
      </c>
    </row>
    <row r="63" s="28" customFormat="1" spans="1:12">
      <c r="A63" s="42" t="s">
        <v>43</v>
      </c>
      <c r="B63" s="28" t="s">
        <v>10141</v>
      </c>
      <c r="C63" s="28" t="s">
        <v>28</v>
      </c>
      <c r="D63" s="28" t="s">
        <v>10142</v>
      </c>
      <c r="E63" s="28" t="s">
        <v>10142</v>
      </c>
      <c r="F63" s="28" t="s">
        <v>10212</v>
      </c>
      <c r="G63" s="28" t="s">
        <v>167</v>
      </c>
      <c r="H63" s="28">
        <v>1</v>
      </c>
      <c r="I63" s="55">
        <f>VLOOKUP(G63,辅助1!A:C,2,FALSE)</f>
        <v>15</v>
      </c>
      <c r="J63" s="55">
        <f>VLOOKUP(G63,辅助1!A:C,3,FALSE)</f>
        <v>14</v>
      </c>
      <c r="K63" s="37" t="str">
        <f t="shared" si="5"/>
        <v>14:1</v>
      </c>
      <c r="L63" s="42">
        <f t="shared" si="6"/>
        <v>14</v>
      </c>
    </row>
    <row r="64" s="28" customFormat="1" spans="1:12">
      <c r="A64" s="42" t="s">
        <v>41</v>
      </c>
      <c r="B64" s="28" t="s">
        <v>10141</v>
      </c>
      <c r="C64" s="28" t="s">
        <v>35</v>
      </c>
      <c r="D64" s="28" t="s">
        <v>10170</v>
      </c>
      <c r="E64" s="28" t="s">
        <v>10213</v>
      </c>
      <c r="F64" s="28" t="s">
        <v>10172</v>
      </c>
      <c r="G64" s="28" t="s">
        <v>168</v>
      </c>
      <c r="H64" s="28">
        <v>4</v>
      </c>
      <c r="I64" s="55">
        <f>VLOOKUP(G64,辅助1!A:C,2,FALSE)</f>
        <v>9</v>
      </c>
      <c r="J64" s="55">
        <f>VLOOKUP(G64,辅助1!A:C,3,FALSE)</f>
        <v>3</v>
      </c>
      <c r="K64" s="37" t="str">
        <f t="shared" si="5"/>
        <v>0.75:1</v>
      </c>
      <c r="L64" s="42">
        <f t="shared" si="6"/>
        <v>0.75</v>
      </c>
    </row>
    <row r="65" s="28" customFormat="1" spans="1:12">
      <c r="A65" s="42" t="s">
        <v>40</v>
      </c>
      <c r="B65" s="28" t="s">
        <v>10141</v>
      </c>
      <c r="C65" s="28" t="s">
        <v>21</v>
      </c>
      <c r="D65" s="28" t="s">
        <v>10214</v>
      </c>
      <c r="E65" s="28" t="s">
        <v>10215</v>
      </c>
      <c r="F65" s="28" t="s">
        <v>10216</v>
      </c>
      <c r="G65" s="28" t="s">
        <v>169</v>
      </c>
      <c r="H65" s="28">
        <v>2</v>
      </c>
      <c r="I65" s="55">
        <f>VLOOKUP(G65,辅助1!A:C,2,FALSE)</f>
        <v>14</v>
      </c>
      <c r="J65" s="55">
        <f>VLOOKUP(G65,辅助1!A:C,3,FALSE)</f>
        <v>14</v>
      </c>
      <c r="K65" s="37" t="str">
        <f t="shared" si="5"/>
        <v>7:1</v>
      </c>
      <c r="L65" s="42">
        <f t="shared" si="6"/>
        <v>7</v>
      </c>
    </row>
    <row r="66" s="28" customFormat="1" spans="1:12">
      <c r="A66" s="42" t="s">
        <v>40</v>
      </c>
      <c r="B66" s="28" t="s">
        <v>10141</v>
      </c>
      <c r="C66" s="28" t="s">
        <v>21</v>
      </c>
      <c r="D66" s="28" t="s">
        <v>10214</v>
      </c>
      <c r="E66" s="28" t="s">
        <v>10217</v>
      </c>
      <c r="F66" s="28" t="s">
        <v>10218</v>
      </c>
      <c r="G66" s="28" t="s">
        <v>170</v>
      </c>
      <c r="H66" s="28">
        <v>2</v>
      </c>
      <c r="I66" s="55">
        <f>VLOOKUP(G66,辅助1!A:C,2,FALSE)</f>
        <v>7</v>
      </c>
      <c r="J66" s="55">
        <f>VLOOKUP(G66,辅助1!A:C,3,FALSE)</f>
        <v>7</v>
      </c>
      <c r="K66" s="37" t="str">
        <f t="shared" si="5"/>
        <v>3.5:1</v>
      </c>
      <c r="L66" s="42">
        <f t="shared" si="6"/>
        <v>3.5</v>
      </c>
    </row>
    <row r="67" s="28" customFormat="1" spans="1:12">
      <c r="A67" s="42" t="s">
        <v>41</v>
      </c>
      <c r="B67" s="28" t="s">
        <v>10141</v>
      </c>
      <c r="C67" s="28" t="s">
        <v>21</v>
      </c>
      <c r="D67" s="28" t="s">
        <v>10170</v>
      </c>
      <c r="E67" s="28" t="s">
        <v>10219</v>
      </c>
      <c r="F67" s="28" t="s">
        <v>10172</v>
      </c>
      <c r="G67" s="28" t="s">
        <v>171</v>
      </c>
      <c r="H67" s="28">
        <v>1</v>
      </c>
      <c r="I67" s="55">
        <f>VLOOKUP(G67,辅助1!A:C,2,FALSE)</f>
        <v>3</v>
      </c>
      <c r="J67" s="55">
        <f>VLOOKUP(G67,辅助1!A:C,3,FALSE)</f>
        <v>3</v>
      </c>
      <c r="K67" s="37" t="str">
        <f t="shared" si="5"/>
        <v>3:1</v>
      </c>
      <c r="L67" s="42">
        <f t="shared" si="6"/>
        <v>3</v>
      </c>
    </row>
    <row r="68" s="28" customFormat="1" spans="1:12">
      <c r="A68" s="42" t="s">
        <v>41</v>
      </c>
      <c r="B68" s="28" t="s">
        <v>10141</v>
      </c>
      <c r="C68" s="28" t="s">
        <v>21</v>
      </c>
      <c r="D68" s="28" t="s">
        <v>10170</v>
      </c>
      <c r="E68" s="28" t="s">
        <v>10219</v>
      </c>
      <c r="F68" s="28" t="s">
        <v>10193</v>
      </c>
      <c r="G68" s="28" t="s">
        <v>172</v>
      </c>
      <c r="H68" s="28">
        <v>1</v>
      </c>
      <c r="I68" s="55">
        <f>VLOOKUP(G68,辅助1!A:C,2,FALSE)</f>
        <v>25</v>
      </c>
      <c r="J68" s="55">
        <f>VLOOKUP(G68,辅助1!A:C,3,FALSE)</f>
        <v>23</v>
      </c>
      <c r="K68" s="37" t="str">
        <f t="shared" si="5"/>
        <v>23:1</v>
      </c>
      <c r="L68" s="42">
        <f t="shared" si="6"/>
        <v>23</v>
      </c>
    </row>
    <row r="69" s="28" customFormat="1" spans="1:12">
      <c r="A69" s="42" t="s">
        <v>43</v>
      </c>
      <c r="B69" s="28" t="s">
        <v>10141</v>
      </c>
      <c r="C69" s="28" t="s">
        <v>21</v>
      </c>
      <c r="D69" s="28" t="s">
        <v>10142</v>
      </c>
      <c r="E69" s="28" t="s">
        <v>10142</v>
      </c>
      <c r="F69" s="28" t="s">
        <v>10220</v>
      </c>
      <c r="G69" s="28" t="s">
        <v>173</v>
      </c>
      <c r="H69" s="28">
        <v>1</v>
      </c>
      <c r="I69" s="55">
        <f>VLOOKUP(G69,辅助1!A:C,2,FALSE)</f>
        <v>339</v>
      </c>
      <c r="J69" s="55">
        <f>VLOOKUP(G69,辅助1!A:C,3,FALSE)</f>
        <v>326</v>
      </c>
      <c r="K69" s="37" t="str">
        <f t="shared" si="5"/>
        <v>326:1</v>
      </c>
      <c r="L69" s="42">
        <f t="shared" si="6"/>
        <v>326</v>
      </c>
    </row>
    <row r="70" s="28" customFormat="1" spans="1:12">
      <c r="A70" s="42" t="s">
        <v>41</v>
      </c>
      <c r="B70" s="28" t="s">
        <v>10141</v>
      </c>
      <c r="C70" s="28" t="s">
        <v>30</v>
      </c>
      <c r="D70" s="28" t="s">
        <v>10178</v>
      </c>
      <c r="E70" s="28" t="s">
        <v>10221</v>
      </c>
      <c r="F70" s="28" t="s">
        <v>10180</v>
      </c>
      <c r="G70" s="28" t="s">
        <v>175</v>
      </c>
      <c r="H70" s="28">
        <v>1</v>
      </c>
      <c r="I70" s="55">
        <f>VLOOKUP(G70,辅助1!A:C,2,FALSE)</f>
        <v>9</v>
      </c>
      <c r="J70" s="55">
        <f>VLOOKUP(G70,辅助1!A:C,3,FALSE)</f>
        <v>7</v>
      </c>
      <c r="K70" s="37" t="str">
        <f t="shared" si="5"/>
        <v>7:1</v>
      </c>
      <c r="L70" s="42">
        <f t="shared" si="6"/>
        <v>7</v>
      </c>
    </row>
    <row r="71" s="28" customFormat="1" spans="1:12">
      <c r="A71" s="42" t="s">
        <v>41</v>
      </c>
      <c r="B71" s="28" t="s">
        <v>10141</v>
      </c>
      <c r="C71" s="28" t="s">
        <v>30</v>
      </c>
      <c r="D71" s="28" t="s">
        <v>10170</v>
      </c>
      <c r="E71" s="28" t="s">
        <v>10222</v>
      </c>
      <c r="F71" s="28" t="s">
        <v>10172</v>
      </c>
      <c r="G71" s="28" t="s">
        <v>176</v>
      </c>
      <c r="H71" s="28">
        <v>1</v>
      </c>
      <c r="I71" s="55">
        <f>VLOOKUP(G71,辅助1!A:C,2,FALSE)</f>
        <v>6</v>
      </c>
      <c r="J71" s="55">
        <f>VLOOKUP(G71,辅助1!A:C,3,FALSE)</f>
        <v>6</v>
      </c>
      <c r="K71" s="37" t="str">
        <f t="shared" si="5"/>
        <v>6:1</v>
      </c>
      <c r="L71" s="42">
        <f t="shared" si="6"/>
        <v>6</v>
      </c>
    </row>
    <row r="72" s="28" customFormat="1" spans="1:12">
      <c r="A72" s="42" t="s">
        <v>41</v>
      </c>
      <c r="B72" s="28" t="s">
        <v>10141</v>
      </c>
      <c r="C72" s="28" t="s">
        <v>30</v>
      </c>
      <c r="D72" s="28" t="s">
        <v>10170</v>
      </c>
      <c r="E72" s="28" t="s">
        <v>10222</v>
      </c>
      <c r="F72" s="28" t="s">
        <v>10173</v>
      </c>
      <c r="G72" s="28" t="s">
        <v>177</v>
      </c>
      <c r="H72" s="28">
        <v>1</v>
      </c>
      <c r="I72" s="55">
        <f>VLOOKUP(G72,辅助1!A:C,2,FALSE)</f>
        <v>6</v>
      </c>
      <c r="J72" s="55">
        <f>VLOOKUP(G72,辅助1!A:C,3,FALSE)</f>
        <v>5</v>
      </c>
      <c r="K72" s="37" t="str">
        <f t="shared" si="5"/>
        <v>5:1</v>
      </c>
      <c r="L72" s="42">
        <f t="shared" si="6"/>
        <v>5</v>
      </c>
    </row>
    <row r="73" s="28" customFormat="1" spans="1:12">
      <c r="A73" s="42" t="s">
        <v>43</v>
      </c>
      <c r="B73" s="28" t="s">
        <v>10141</v>
      </c>
      <c r="C73" s="28" t="s">
        <v>30</v>
      </c>
      <c r="D73" s="28" t="s">
        <v>10142</v>
      </c>
      <c r="E73" s="28" t="s">
        <v>10142</v>
      </c>
      <c r="F73" s="28" t="s">
        <v>10223</v>
      </c>
      <c r="G73" s="28" t="s">
        <v>178</v>
      </c>
      <c r="H73" s="28">
        <v>1</v>
      </c>
      <c r="I73" s="55">
        <f>VLOOKUP(G73,辅助1!A:C,2,FALSE)</f>
        <v>25</v>
      </c>
      <c r="J73" s="55">
        <f>VLOOKUP(G73,辅助1!A:C,3,FALSE)</f>
        <v>24</v>
      </c>
      <c r="K73" s="37" t="str">
        <f t="shared" si="5"/>
        <v>24:1</v>
      </c>
      <c r="L73" s="42">
        <f t="shared" si="6"/>
        <v>24</v>
      </c>
    </row>
    <row r="74" s="28" customFormat="1" spans="1:12">
      <c r="A74" s="42" t="s">
        <v>41</v>
      </c>
      <c r="B74" s="28" t="s">
        <v>10141</v>
      </c>
      <c r="C74" s="28" t="s">
        <v>34</v>
      </c>
      <c r="D74" s="28" t="s">
        <v>10178</v>
      </c>
      <c r="E74" s="28" t="s">
        <v>10224</v>
      </c>
      <c r="F74" s="28" t="s">
        <v>10180</v>
      </c>
      <c r="G74" s="28" t="s">
        <v>181</v>
      </c>
      <c r="H74" s="28">
        <v>1</v>
      </c>
      <c r="I74" s="55">
        <f>VLOOKUP(G74,辅助1!A:C,2,FALSE)</f>
        <v>6</v>
      </c>
      <c r="J74" s="55">
        <f>VLOOKUP(G74,辅助1!A:C,3,FALSE)</f>
        <v>4</v>
      </c>
      <c r="K74" s="37" t="str">
        <f t="shared" si="5"/>
        <v>4:1</v>
      </c>
      <c r="L74" s="42">
        <f t="shared" si="6"/>
        <v>4</v>
      </c>
    </row>
    <row r="75" s="28" customFormat="1" spans="1:12">
      <c r="A75" s="42" t="s">
        <v>43</v>
      </c>
      <c r="B75" s="28" t="s">
        <v>10141</v>
      </c>
      <c r="C75" s="28" t="s">
        <v>34</v>
      </c>
      <c r="D75" s="28" t="s">
        <v>10142</v>
      </c>
      <c r="E75" s="28" t="s">
        <v>10142</v>
      </c>
      <c r="F75" s="28" t="s">
        <v>10225</v>
      </c>
      <c r="G75" s="28" t="s">
        <v>183</v>
      </c>
      <c r="H75" s="28">
        <v>1</v>
      </c>
      <c r="I75" s="55">
        <f>VLOOKUP(G75,辅助1!A:C,2,FALSE)</f>
        <v>1</v>
      </c>
      <c r="J75" s="55">
        <f>VLOOKUP(G75,辅助1!A:C,3,FALSE)</f>
        <v>1</v>
      </c>
      <c r="K75" s="37" t="str">
        <f t="shared" si="5"/>
        <v>1:1</v>
      </c>
      <c r="L75" s="42">
        <f t="shared" si="6"/>
        <v>1</v>
      </c>
    </row>
    <row r="76" s="28" customFormat="1" spans="1:12">
      <c r="A76" s="42" t="s">
        <v>43</v>
      </c>
      <c r="B76" s="28" t="s">
        <v>10141</v>
      </c>
      <c r="C76" s="28" t="s">
        <v>34</v>
      </c>
      <c r="D76" s="28" t="s">
        <v>10142</v>
      </c>
      <c r="E76" s="28" t="s">
        <v>10142</v>
      </c>
      <c r="F76" s="28" t="s">
        <v>10226</v>
      </c>
      <c r="G76" s="28" t="s">
        <v>185</v>
      </c>
      <c r="H76" s="28">
        <v>2</v>
      </c>
      <c r="I76" s="55">
        <f>VLOOKUP(G76,辅助1!A:C,2,FALSE)</f>
        <v>43</v>
      </c>
      <c r="J76" s="55">
        <f>VLOOKUP(G76,辅助1!A:C,3,FALSE)</f>
        <v>41</v>
      </c>
      <c r="K76" s="37" t="str">
        <f t="shared" si="5"/>
        <v>20.5:1</v>
      </c>
      <c r="L76" s="42">
        <f t="shared" si="6"/>
        <v>20.5</v>
      </c>
    </row>
    <row r="77" s="28" customFormat="1" spans="1:12">
      <c r="A77" s="42" t="s">
        <v>43</v>
      </c>
      <c r="B77" s="28" t="s">
        <v>10141</v>
      </c>
      <c r="C77" s="28" t="s">
        <v>31</v>
      </c>
      <c r="D77" s="28" t="s">
        <v>10142</v>
      </c>
      <c r="E77" s="28" t="s">
        <v>10142</v>
      </c>
      <c r="F77" s="28" t="s">
        <v>10227</v>
      </c>
      <c r="G77" s="28" t="s">
        <v>187</v>
      </c>
      <c r="H77" s="28">
        <v>1</v>
      </c>
      <c r="I77" s="55">
        <f>VLOOKUP(G77,辅助1!A:C,2,FALSE)</f>
        <v>0</v>
      </c>
      <c r="J77" s="55">
        <f>VLOOKUP(G77,辅助1!A:C,3,FALSE)</f>
        <v>0</v>
      </c>
      <c r="K77" s="37" t="str">
        <f t="shared" si="5"/>
        <v>0:1</v>
      </c>
      <c r="L77" s="42">
        <f t="shared" si="6"/>
        <v>0</v>
      </c>
    </row>
    <row r="78" s="28" customFormat="1" spans="1:12">
      <c r="A78" s="42" t="s">
        <v>43</v>
      </c>
      <c r="B78" s="28" t="s">
        <v>10141</v>
      </c>
      <c r="C78" s="28" t="s">
        <v>31</v>
      </c>
      <c r="D78" s="28" t="s">
        <v>10142</v>
      </c>
      <c r="E78" s="28" t="s">
        <v>10142</v>
      </c>
      <c r="F78" s="28" t="s">
        <v>10228</v>
      </c>
      <c r="G78" s="28" t="s">
        <v>189</v>
      </c>
      <c r="H78" s="28">
        <v>4</v>
      </c>
      <c r="I78" s="55">
        <f>VLOOKUP(G78,辅助1!A:C,2,FALSE)</f>
        <v>45</v>
      </c>
      <c r="J78" s="55">
        <f>VLOOKUP(G78,辅助1!A:C,3,FALSE)</f>
        <v>42</v>
      </c>
      <c r="K78" s="37" t="str">
        <f t="shared" si="5"/>
        <v>10.5:1</v>
      </c>
      <c r="L78" s="42">
        <f t="shared" si="6"/>
        <v>10.5</v>
      </c>
    </row>
    <row r="79" s="28" customFormat="1" spans="1:12">
      <c r="A79" s="42" t="s">
        <v>41</v>
      </c>
      <c r="B79" s="28" t="s">
        <v>10141</v>
      </c>
      <c r="C79" s="28" t="s">
        <v>32</v>
      </c>
      <c r="D79" s="28" t="s">
        <v>10170</v>
      </c>
      <c r="E79" s="28" t="s">
        <v>10229</v>
      </c>
      <c r="F79" s="28" t="s">
        <v>10172</v>
      </c>
      <c r="G79" s="28" t="s">
        <v>191</v>
      </c>
      <c r="H79" s="28">
        <v>1</v>
      </c>
      <c r="I79" s="55">
        <f>VLOOKUP(G79,辅助1!A:C,2,FALSE)</f>
        <v>2</v>
      </c>
      <c r="J79" s="55">
        <f>VLOOKUP(G79,辅助1!A:C,3,FALSE)</f>
        <v>2</v>
      </c>
      <c r="K79" s="37" t="str">
        <f t="shared" si="5"/>
        <v>2:1</v>
      </c>
      <c r="L79" s="42">
        <f t="shared" si="6"/>
        <v>2</v>
      </c>
    </row>
    <row r="80" s="28" customFormat="1" spans="1:12">
      <c r="A80" s="42" t="s">
        <v>41</v>
      </c>
      <c r="B80" s="28" t="s">
        <v>10141</v>
      </c>
      <c r="C80" s="28" t="s">
        <v>32</v>
      </c>
      <c r="D80" s="28" t="s">
        <v>10170</v>
      </c>
      <c r="E80" s="28" t="s">
        <v>10230</v>
      </c>
      <c r="F80" s="28" t="s">
        <v>10193</v>
      </c>
      <c r="G80" s="28" t="s">
        <v>193</v>
      </c>
      <c r="H80" s="28">
        <v>1</v>
      </c>
      <c r="I80" s="55">
        <f>VLOOKUP(G80,辅助1!A:C,2,FALSE)</f>
        <v>7</v>
      </c>
      <c r="J80" s="55">
        <f>VLOOKUP(G80,辅助1!A:C,3,FALSE)</f>
        <v>0</v>
      </c>
      <c r="K80" s="37" t="str">
        <f t="shared" si="5"/>
        <v>0:1</v>
      </c>
      <c r="L80" s="42">
        <f t="shared" si="6"/>
        <v>0</v>
      </c>
    </row>
    <row r="81" s="28" customFormat="1" spans="1:12">
      <c r="A81" s="42" t="s">
        <v>43</v>
      </c>
      <c r="B81" s="28" t="s">
        <v>10141</v>
      </c>
      <c r="C81" s="28" t="s">
        <v>32</v>
      </c>
      <c r="D81" s="28" t="s">
        <v>10142</v>
      </c>
      <c r="E81" s="28" t="s">
        <v>10142</v>
      </c>
      <c r="F81" s="28" t="s">
        <v>10231</v>
      </c>
      <c r="G81" s="28" t="s">
        <v>195</v>
      </c>
      <c r="H81" s="28">
        <v>2</v>
      </c>
      <c r="I81" s="55">
        <f>VLOOKUP(G81,辅助1!A:C,2,FALSE)</f>
        <v>35</v>
      </c>
      <c r="J81" s="55">
        <f>VLOOKUP(G81,辅助1!A:C,3,FALSE)</f>
        <v>35</v>
      </c>
      <c r="K81" s="37" t="str">
        <f t="shared" si="5"/>
        <v>17.5:1</v>
      </c>
      <c r="L81" s="42">
        <f t="shared" si="6"/>
        <v>17.5</v>
      </c>
    </row>
    <row r="82" s="28" customFormat="1" spans="1:12">
      <c r="A82" s="42" t="s">
        <v>43</v>
      </c>
      <c r="B82" s="28" t="s">
        <v>10141</v>
      </c>
      <c r="C82" s="28" t="s">
        <v>32</v>
      </c>
      <c r="D82" s="28" t="s">
        <v>10142</v>
      </c>
      <c r="E82" s="28" t="s">
        <v>10142</v>
      </c>
      <c r="F82" s="28" t="s">
        <v>10232</v>
      </c>
      <c r="G82" s="28" t="s">
        <v>197</v>
      </c>
      <c r="H82" s="28">
        <v>1</v>
      </c>
      <c r="I82" s="55">
        <f>VLOOKUP(G82,辅助1!A:C,2,FALSE)</f>
        <v>11</v>
      </c>
      <c r="J82" s="55">
        <f>VLOOKUP(G82,辅助1!A:C,3,FALSE)</f>
        <v>11</v>
      </c>
      <c r="K82" s="37" t="str">
        <f t="shared" si="5"/>
        <v>11:1</v>
      </c>
      <c r="L82" s="42">
        <f t="shared" si="6"/>
        <v>11</v>
      </c>
    </row>
    <row r="83" s="28" customFormat="1" spans="1:12">
      <c r="A83" s="42" t="s">
        <v>43</v>
      </c>
      <c r="B83" s="28" t="s">
        <v>10141</v>
      </c>
      <c r="C83" s="28" t="s">
        <v>22</v>
      </c>
      <c r="D83" s="28" t="s">
        <v>10142</v>
      </c>
      <c r="E83" s="28" t="s">
        <v>10142</v>
      </c>
      <c r="F83" s="28" t="s">
        <v>10233</v>
      </c>
      <c r="G83" s="28" t="s">
        <v>199</v>
      </c>
      <c r="H83" s="28">
        <v>1</v>
      </c>
      <c r="I83" s="55">
        <f>VLOOKUP(G83,辅助1!A:C,2,FALSE)</f>
        <v>0</v>
      </c>
      <c r="J83" s="55">
        <f>VLOOKUP(G83,辅助1!A:C,3,FALSE)</f>
        <v>0</v>
      </c>
      <c r="K83" s="37" t="str">
        <f t="shared" ref="K83:K146" si="7">ROUND((J83/H83),2)&amp;":"&amp;1</f>
        <v>0:1</v>
      </c>
      <c r="L83" s="42">
        <f t="shared" ref="L83:L146" si="8">J83/H83</f>
        <v>0</v>
      </c>
    </row>
    <row r="84" s="28" customFormat="1" spans="1:12">
      <c r="A84" s="42" t="s">
        <v>43</v>
      </c>
      <c r="B84" s="28" t="s">
        <v>10141</v>
      </c>
      <c r="C84" s="28" t="s">
        <v>22</v>
      </c>
      <c r="D84" s="28" t="s">
        <v>10142</v>
      </c>
      <c r="E84" s="28" t="s">
        <v>10142</v>
      </c>
      <c r="F84" s="28" t="s">
        <v>10234</v>
      </c>
      <c r="G84" s="28" t="s">
        <v>202</v>
      </c>
      <c r="H84" s="28">
        <v>1</v>
      </c>
      <c r="I84" s="55">
        <f>VLOOKUP(G84,辅助1!A:C,2,FALSE)</f>
        <v>8</v>
      </c>
      <c r="J84" s="55">
        <f>VLOOKUP(G84,辅助1!A:C,3,FALSE)</f>
        <v>1</v>
      </c>
      <c r="K84" s="37" t="str">
        <f t="shared" si="7"/>
        <v>1:1</v>
      </c>
      <c r="L84" s="42">
        <f t="shared" si="8"/>
        <v>1</v>
      </c>
    </row>
    <row r="85" s="28" customFormat="1" spans="1:12">
      <c r="A85" s="42" t="s">
        <v>43</v>
      </c>
      <c r="B85" s="28" t="s">
        <v>10141</v>
      </c>
      <c r="C85" s="28" t="s">
        <v>22</v>
      </c>
      <c r="D85" s="28" t="s">
        <v>10142</v>
      </c>
      <c r="E85" s="28" t="s">
        <v>10142</v>
      </c>
      <c r="F85" s="28" t="s">
        <v>10235</v>
      </c>
      <c r="G85" s="28" t="s">
        <v>204</v>
      </c>
      <c r="H85" s="28">
        <v>3</v>
      </c>
      <c r="I85" s="55">
        <f>VLOOKUP(G85,辅助1!A:C,2,FALSE)</f>
        <v>44</v>
      </c>
      <c r="J85" s="55">
        <f>VLOOKUP(G85,辅助1!A:C,3,FALSE)</f>
        <v>15</v>
      </c>
      <c r="K85" s="37" t="str">
        <f t="shared" si="7"/>
        <v>5:1</v>
      </c>
      <c r="L85" s="42">
        <f t="shared" si="8"/>
        <v>5</v>
      </c>
    </row>
    <row r="86" s="28" customFormat="1" spans="1:12">
      <c r="A86" s="42" t="s">
        <v>41</v>
      </c>
      <c r="B86" s="28" t="s">
        <v>10141</v>
      </c>
      <c r="C86" s="28" t="s">
        <v>27</v>
      </c>
      <c r="D86" s="28" t="s">
        <v>10178</v>
      </c>
      <c r="E86" s="28" t="s">
        <v>10236</v>
      </c>
      <c r="F86" s="28" t="s">
        <v>10180</v>
      </c>
      <c r="G86" s="28" t="s">
        <v>205</v>
      </c>
      <c r="H86" s="28">
        <v>1</v>
      </c>
      <c r="I86" s="55">
        <f>VLOOKUP(G86,辅助1!A:C,2,FALSE)</f>
        <v>0</v>
      </c>
      <c r="J86" s="55">
        <f>VLOOKUP(G86,辅助1!A:C,3,FALSE)</f>
        <v>0</v>
      </c>
      <c r="K86" s="37" t="str">
        <f t="shared" si="7"/>
        <v>0:1</v>
      </c>
      <c r="L86" s="42">
        <f t="shared" si="8"/>
        <v>0</v>
      </c>
    </row>
    <row r="87" s="28" customFormat="1" spans="1:12">
      <c r="A87" s="42" t="s">
        <v>41</v>
      </c>
      <c r="B87" s="28" t="s">
        <v>10141</v>
      </c>
      <c r="C87" s="28" t="s">
        <v>27</v>
      </c>
      <c r="D87" s="28" t="s">
        <v>10178</v>
      </c>
      <c r="E87" s="28" t="s">
        <v>10236</v>
      </c>
      <c r="F87" s="28" t="s">
        <v>10180</v>
      </c>
      <c r="G87" s="28" t="s">
        <v>208</v>
      </c>
      <c r="H87" s="28">
        <v>1</v>
      </c>
      <c r="I87" s="55">
        <f>VLOOKUP(G87,辅助1!A:C,2,FALSE)</f>
        <v>4</v>
      </c>
      <c r="J87" s="55">
        <f>VLOOKUP(G87,辅助1!A:C,3,FALSE)</f>
        <v>4</v>
      </c>
      <c r="K87" s="37" t="str">
        <f t="shared" si="7"/>
        <v>4:1</v>
      </c>
      <c r="L87" s="42">
        <f t="shared" si="8"/>
        <v>4</v>
      </c>
    </row>
    <row r="88" s="28" customFormat="1" spans="1:12">
      <c r="A88" s="42" t="s">
        <v>41</v>
      </c>
      <c r="B88" s="28" t="s">
        <v>10141</v>
      </c>
      <c r="C88" s="28" t="s">
        <v>27</v>
      </c>
      <c r="D88" s="28" t="s">
        <v>10178</v>
      </c>
      <c r="E88" s="28" t="s">
        <v>10236</v>
      </c>
      <c r="F88" s="28" t="s">
        <v>10180</v>
      </c>
      <c r="G88" s="28" t="s">
        <v>210</v>
      </c>
      <c r="H88" s="28">
        <v>1</v>
      </c>
      <c r="I88" s="55">
        <f>VLOOKUP(G88,辅助1!A:C,2,FALSE)</f>
        <v>21</v>
      </c>
      <c r="J88" s="55">
        <f>VLOOKUP(G88,辅助1!A:C,3,FALSE)</f>
        <v>19</v>
      </c>
      <c r="K88" s="37" t="str">
        <f t="shared" si="7"/>
        <v>19:1</v>
      </c>
      <c r="L88" s="42">
        <f t="shared" si="8"/>
        <v>19</v>
      </c>
    </row>
    <row r="89" s="28" customFormat="1" spans="1:12">
      <c r="A89" s="42" t="s">
        <v>45</v>
      </c>
      <c r="B89" s="28" t="s">
        <v>10141</v>
      </c>
      <c r="C89" s="28" t="s">
        <v>27</v>
      </c>
      <c r="D89" s="28" t="s">
        <v>10237</v>
      </c>
      <c r="E89" s="28" t="s">
        <v>10238</v>
      </c>
      <c r="F89" s="28" t="s">
        <v>10239</v>
      </c>
      <c r="G89" s="28" t="s">
        <v>212</v>
      </c>
      <c r="H89" s="28">
        <v>1</v>
      </c>
      <c r="I89" s="55">
        <f>VLOOKUP(G89,辅助1!A:C,2,FALSE)</f>
        <v>4</v>
      </c>
      <c r="J89" s="55">
        <f>VLOOKUP(G89,辅助1!A:C,3,FALSE)</f>
        <v>4</v>
      </c>
      <c r="K89" s="37" t="str">
        <f t="shared" si="7"/>
        <v>4:1</v>
      </c>
      <c r="L89" s="42">
        <f t="shared" si="8"/>
        <v>4</v>
      </c>
    </row>
    <row r="90" s="28" customFormat="1" spans="1:12">
      <c r="A90" s="42" t="s">
        <v>45</v>
      </c>
      <c r="B90" s="28" t="s">
        <v>10141</v>
      </c>
      <c r="C90" s="28" t="s">
        <v>27</v>
      </c>
      <c r="D90" s="28" t="s">
        <v>10237</v>
      </c>
      <c r="E90" s="28" t="s">
        <v>10238</v>
      </c>
      <c r="F90" s="28" t="s">
        <v>10240</v>
      </c>
      <c r="G90" s="28" t="s">
        <v>214</v>
      </c>
      <c r="H90" s="28">
        <v>1</v>
      </c>
      <c r="I90" s="55">
        <f>VLOOKUP(G90,辅助1!A:C,2,FALSE)</f>
        <v>5</v>
      </c>
      <c r="J90" s="55">
        <f>VLOOKUP(G90,辅助1!A:C,3,FALSE)</f>
        <v>5</v>
      </c>
      <c r="K90" s="37" t="str">
        <f t="shared" si="7"/>
        <v>5:1</v>
      </c>
      <c r="L90" s="42">
        <f t="shared" si="8"/>
        <v>5</v>
      </c>
    </row>
    <row r="91" s="28" customFormat="1" spans="1:12">
      <c r="A91" s="42" t="s">
        <v>45</v>
      </c>
      <c r="B91" s="28" t="s">
        <v>10141</v>
      </c>
      <c r="C91" s="28" t="s">
        <v>27</v>
      </c>
      <c r="D91" s="28" t="s">
        <v>10237</v>
      </c>
      <c r="E91" s="28" t="s">
        <v>10238</v>
      </c>
      <c r="F91" s="28" t="s">
        <v>10241</v>
      </c>
      <c r="G91" s="28" t="s">
        <v>215</v>
      </c>
      <c r="H91" s="28">
        <v>1</v>
      </c>
      <c r="I91" s="55">
        <f>VLOOKUP(G91,辅助1!A:C,2,FALSE)</f>
        <v>8</v>
      </c>
      <c r="J91" s="55">
        <f>VLOOKUP(G91,辅助1!A:C,3,FALSE)</f>
        <v>7</v>
      </c>
      <c r="K91" s="37" t="str">
        <f t="shared" si="7"/>
        <v>7:1</v>
      </c>
      <c r="L91" s="42">
        <f t="shared" si="8"/>
        <v>7</v>
      </c>
    </row>
    <row r="92" s="28" customFormat="1" spans="1:12">
      <c r="A92" s="42" t="s">
        <v>45</v>
      </c>
      <c r="B92" s="28" t="s">
        <v>10141</v>
      </c>
      <c r="C92" s="28" t="s">
        <v>27</v>
      </c>
      <c r="D92" s="28" t="s">
        <v>10237</v>
      </c>
      <c r="E92" s="28" t="s">
        <v>10238</v>
      </c>
      <c r="F92" s="28" t="s">
        <v>10242</v>
      </c>
      <c r="G92" s="28" t="s">
        <v>217</v>
      </c>
      <c r="H92" s="28">
        <v>1</v>
      </c>
      <c r="I92" s="55">
        <f>VLOOKUP(G92,辅助1!A:C,2,FALSE)</f>
        <v>13</v>
      </c>
      <c r="J92" s="55">
        <f>VLOOKUP(G92,辅助1!A:C,3,FALSE)</f>
        <v>7</v>
      </c>
      <c r="K92" s="37" t="str">
        <f t="shared" si="7"/>
        <v>7:1</v>
      </c>
      <c r="L92" s="42">
        <f t="shared" si="8"/>
        <v>7</v>
      </c>
    </row>
    <row r="93" s="28" customFormat="1" spans="1:12">
      <c r="A93" s="42" t="s">
        <v>45</v>
      </c>
      <c r="B93" s="28" t="s">
        <v>10141</v>
      </c>
      <c r="C93" s="28" t="s">
        <v>27</v>
      </c>
      <c r="D93" s="28" t="s">
        <v>10237</v>
      </c>
      <c r="E93" s="28" t="s">
        <v>10238</v>
      </c>
      <c r="F93" s="28" t="s">
        <v>10243</v>
      </c>
      <c r="G93" s="28" t="s">
        <v>219</v>
      </c>
      <c r="H93" s="28">
        <v>1</v>
      </c>
      <c r="I93" s="55">
        <f>VLOOKUP(G93,辅助1!A:C,2,FALSE)</f>
        <v>10</v>
      </c>
      <c r="J93" s="55">
        <f>VLOOKUP(G93,辅助1!A:C,3,FALSE)</f>
        <v>9</v>
      </c>
      <c r="K93" s="37" t="str">
        <f t="shared" si="7"/>
        <v>9:1</v>
      </c>
      <c r="L93" s="42">
        <f t="shared" si="8"/>
        <v>9</v>
      </c>
    </row>
    <row r="94" s="28" customFormat="1" spans="1:12">
      <c r="A94" s="42" t="s">
        <v>40</v>
      </c>
      <c r="B94" s="28" t="s">
        <v>10141</v>
      </c>
      <c r="C94" s="28" t="s">
        <v>27</v>
      </c>
      <c r="D94" s="28" t="s">
        <v>10214</v>
      </c>
      <c r="E94" s="28" t="s">
        <v>10244</v>
      </c>
      <c r="F94" s="28" t="s">
        <v>10245</v>
      </c>
      <c r="G94" s="28" t="s">
        <v>220</v>
      </c>
      <c r="H94" s="28">
        <v>3</v>
      </c>
      <c r="I94" s="55">
        <f>VLOOKUP(G94,辅助1!A:C,2,FALSE)</f>
        <v>265</v>
      </c>
      <c r="J94" s="55">
        <f>VLOOKUP(G94,辅助1!A:C,3,FALSE)</f>
        <v>108</v>
      </c>
      <c r="K94" s="37" t="str">
        <f t="shared" si="7"/>
        <v>36:1</v>
      </c>
      <c r="L94" s="42">
        <f t="shared" si="8"/>
        <v>36</v>
      </c>
    </row>
    <row r="95" s="28" customFormat="1" spans="1:12">
      <c r="A95" s="42" t="s">
        <v>40</v>
      </c>
      <c r="B95" s="28" t="s">
        <v>10141</v>
      </c>
      <c r="C95" s="28" t="s">
        <v>27</v>
      </c>
      <c r="D95" s="28" t="s">
        <v>10214</v>
      </c>
      <c r="E95" s="28" t="s">
        <v>10244</v>
      </c>
      <c r="F95" s="28" t="s">
        <v>10246</v>
      </c>
      <c r="G95" s="28" t="s">
        <v>222</v>
      </c>
      <c r="H95" s="28">
        <v>1</v>
      </c>
      <c r="I95" s="55">
        <f>VLOOKUP(G95,辅助1!A:C,2,FALSE)</f>
        <v>3</v>
      </c>
      <c r="J95" s="55">
        <f>VLOOKUP(G95,辅助1!A:C,3,FALSE)</f>
        <v>1</v>
      </c>
      <c r="K95" s="37" t="str">
        <f t="shared" si="7"/>
        <v>1:1</v>
      </c>
      <c r="L95" s="42">
        <f t="shared" si="8"/>
        <v>1</v>
      </c>
    </row>
    <row r="96" s="28" customFormat="1" spans="1:12">
      <c r="A96" s="42" t="s">
        <v>40</v>
      </c>
      <c r="B96" s="28" t="s">
        <v>10141</v>
      </c>
      <c r="C96" s="28" t="s">
        <v>27</v>
      </c>
      <c r="D96" s="28" t="s">
        <v>10214</v>
      </c>
      <c r="E96" s="28" t="s">
        <v>10247</v>
      </c>
      <c r="F96" s="28" t="s">
        <v>10245</v>
      </c>
      <c r="G96" s="28" t="s">
        <v>224</v>
      </c>
      <c r="H96" s="28">
        <v>1</v>
      </c>
      <c r="I96" s="55">
        <f>VLOOKUP(G96,辅助1!A:C,2,FALSE)</f>
        <v>15</v>
      </c>
      <c r="J96" s="55">
        <f>VLOOKUP(G96,辅助1!A:C,3,FALSE)</f>
        <v>11</v>
      </c>
      <c r="K96" s="37" t="str">
        <f t="shared" si="7"/>
        <v>11:1</v>
      </c>
      <c r="L96" s="42">
        <f t="shared" si="8"/>
        <v>11</v>
      </c>
    </row>
    <row r="97" s="28" customFormat="1" spans="1:12">
      <c r="A97" s="42" t="s">
        <v>40</v>
      </c>
      <c r="B97" s="28" t="s">
        <v>10141</v>
      </c>
      <c r="C97" s="28" t="s">
        <v>27</v>
      </c>
      <c r="D97" s="28" t="s">
        <v>10214</v>
      </c>
      <c r="E97" s="28" t="s">
        <v>10247</v>
      </c>
      <c r="F97" s="28" t="s">
        <v>10246</v>
      </c>
      <c r="G97" s="28" t="s">
        <v>226</v>
      </c>
      <c r="H97" s="28">
        <v>2</v>
      </c>
      <c r="I97" s="55">
        <f>VLOOKUP(G97,辅助1!A:C,2,FALSE)</f>
        <v>116</v>
      </c>
      <c r="J97" s="55">
        <f>VLOOKUP(G97,辅助1!A:C,3,FALSE)</f>
        <v>24</v>
      </c>
      <c r="K97" s="37" t="str">
        <f t="shared" si="7"/>
        <v>12:1</v>
      </c>
      <c r="L97" s="42">
        <f t="shared" si="8"/>
        <v>12</v>
      </c>
    </row>
    <row r="98" s="28" customFormat="1" spans="1:12">
      <c r="A98" s="42" t="s">
        <v>40</v>
      </c>
      <c r="B98" s="28" t="s">
        <v>10141</v>
      </c>
      <c r="C98" s="28" t="s">
        <v>27</v>
      </c>
      <c r="D98" s="28" t="s">
        <v>10214</v>
      </c>
      <c r="E98" s="28" t="s">
        <v>10248</v>
      </c>
      <c r="F98" s="28" t="s">
        <v>10245</v>
      </c>
      <c r="G98" s="28" t="s">
        <v>227</v>
      </c>
      <c r="H98" s="28">
        <v>1</v>
      </c>
      <c r="I98" s="55">
        <f>VLOOKUP(G98,辅助1!A:C,2,FALSE)</f>
        <v>12</v>
      </c>
      <c r="J98" s="55">
        <f>VLOOKUP(G98,辅助1!A:C,3,FALSE)</f>
        <v>3</v>
      </c>
      <c r="K98" s="37" t="str">
        <f t="shared" si="7"/>
        <v>3:1</v>
      </c>
      <c r="L98" s="42">
        <f t="shared" si="8"/>
        <v>3</v>
      </c>
    </row>
    <row r="99" s="28" customFormat="1" spans="1:12">
      <c r="A99" s="42" t="s">
        <v>40</v>
      </c>
      <c r="B99" s="28" t="s">
        <v>10141</v>
      </c>
      <c r="C99" s="28" t="s">
        <v>27</v>
      </c>
      <c r="D99" s="28" t="s">
        <v>10214</v>
      </c>
      <c r="E99" s="28" t="s">
        <v>10248</v>
      </c>
      <c r="F99" s="28" t="s">
        <v>10246</v>
      </c>
      <c r="G99" s="28" t="s">
        <v>228</v>
      </c>
      <c r="H99" s="28">
        <v>2</v>
      </c>
      <c r="I99" s="55">
        <f>VLOOKUP(G99,辅助1!A:C,2,FALSE)</f>
        <v>118</v>
      </c>
      <c r="J99" s="55">
        <f>VLOOKUP(G99,辅助1!A:C,3,FALSE)</f>
        <v>9</v>
      </c>
      <c r="K99" s="37" t="str">
        <f t="shared" si="7"/>
        <v>4.5:1</v>
      </c>
      <c r="L99" s="42">
        <f t="shared" si="8"/>
        <v>4.5</v>
      </c>
    </row>
    <row r="100" s="28" customFormat="1" spans="1:12">
      <c r="A100" s="42" t="s">
        <v>41</v>
      </c>
      <c r="B100" s="28" t="s">
        <v>10141</v>
      </c>
      <c r="C100" s="28" t="s">
        <v>27</v>
      </c>
      <c r="D100" s="28" t="s">
        <v>10170</v>
      </c>
      <c r="E100" s="28" t="s">
        <v>10249</v>
      </c>
      <c r="F100" s="28" t="s">
        <v>10172</v>
      </c>
      <c r="G100" s="28" t="s">
        <v>230</v>
      </c>
      <c r="H100" s="28">
        <v>1</v>
      </c>
      <c r="I100" s="55">
        <f>VLOOKUP(G100,辅助1!A:C,2,FALSE)</f>
        <v>0</v>
      </c>
      <c r="J100" s="55">
        <f>VLOOKUP(G100,辅助1!A:C,3,FALSE)</f>
        <v>0</v>
      </c>
      <c r="K100" s="37" t="str">
        <f t="shared" si="7"/>
        <v>0:1</v>
      </c>
      <c r="L100" s="42">
        <f t="shared" si="8"/>
        <v>0</v>
      </c>
    </row>
    <row r="101" s="28" customFormat="1" spans="1:12">
      <c r="A101" s="42" t="s">
        <v>41</v>
      </c>
      <c r="B101" s="28" t="s">
        <v>10141</v>
      </c>
      <c r="C101" s="28" t="s">
        <v>27</v>
      </c>
      <c r="D101" s="28" t="s">
        <v>10170</v>
      </c>
      <c r="E101" s="28" t="s">
        <v>10249</v>
      </c>
      <c r="F101" s="28" t="s">
        <v>10201</v>
      </c>
      <c r="G101" s="28" t="s">
        <v>231</v>
      </c>
      <c r="H101" s="28">
        <v>1</v>
      </c>
      <c r="I101" s="55">
        <f>VLOOKUP(G101,辅助1!A:C,2,FALSE)</f>
        <v>13</v>
      </c>
      <c r="J101" s="55">
        <f>VLOOKUP(G101,辅助1!A:C,3,FALSE)</f>
        <v>8</v>
      </c>
      <c r="K101" s="37" t="str">
        <f t="shared" si="7"/>
        <v>8:1</v>
      </c>
      <c r="L101" s="42">
        <f t="shared" si="8"/>
        <v>8</v>
      </c>
    </row>
    <row r="102" s="28" customFormat="1" spans="1:12">
      <c r="A102" s="42" t="s">
        <v>41</v>
      </c>
      <c r="B102" s="28" t="s">
        <v>10141</v>
      </c>
      <c r="C102" s="28" t="s">
        <v>27</v>
      </c>
      <c r="D102" s="28" t="s">
        <v>10170</v>
      </c>
      <c r="E102" s="28" t="s">
        <v>10249</v>
      </c>
      <c r="F102" s="28" t="s">
        <v>10193</v>
      </c>
      <c r="G102" s="28" t="s">
        <v>232</v>
      </c>
      <c r="H102" s="28">
        <v>1</v>
      </c>
      <c r="I102" s="55">
        <f>VLOOKUP(G102,辅助1!A:C,2,FALSE)</f>
        <v>13</v>
      </c>
      <c r="J102" s="55">
        <f>VLOOKUP(G102,辅助1!A:C,3,FALSE)</f>
        <v>2</v>
      </c>
      <c r="K102" s="37" t="str">
        <f t="shared" si="7"/>
        <v>2:1</v>
      </c>
      <c r="L102" s="42">
        <f t="shared" si="8"/>
        <v>2</v>
      </c>
    </row>
    <row r="103" s="28" customFormat="1" spans="1:12">
      <c r="A103" s="42" t="s">
        <v>41</v>
      </c>
      <c r="B103" s="28" t="s">
        <v>10141</v>
      </c>
      <c r="C103" s="28" t="s">
        <v>27</v>
      </c>
      <c r="D103" s="28" t="s">
        <v>10170</v>
      </c>
      <c r="E103" s="28" t="s">
        <v>10249</v>
      </c>
      <c r="F103" s="28" t="s">
        <v>10173</v>
      </c>
      <c r="G103" s="28" t="s">
        <v>234</v>
      </c>
      <c r="H103" s="28">
        <v>1</v>
      </c>
      <c r="I103" s="55">
        <f>VLOOKUP(G103,辅助1!A:C,2,FALSE)</f>
        <v>29</v>
      </c>
      <c r="J103" s="55">
        <f>VLOOKUP(G103,辅助1!A:C,3,FALSE)</f>
        <v>22</v>
      </c>
      <c r="K103" s="37" t="str">
        <f t="shared" si="7"/>
        <v>22:1</v>
      </c>
      <c r="L103" s="42">
        <f t="shared" si="8"/>
        <v>22</v>
      </c>
    </row>
    <row r="104" s="28" customFormat="1" spans="1:12">
      <c r="A104" s="42" t="s">
        <v>41</v>
      </c>
      <c r="B104" s="28" t="s">
        <v>10141</v>
      </c>
      <c r="C104" s="28" t="s">
        <v>29</v>
      </c>
      <c r="D104" s="28" t="s">
        <v>10178</v>
      </c>
      <c r="E104" s="28" t="s">
        <v>10250</v>
      </c>
      <c r="F104" s="28" t="s">
        <v>10180</v>
      </c>
      <c r="G104" s="28" t="s">
        <v>237</v>
      </c>
      <c r="H104" s="28">
        <v>1</v>
      </c>
      <c r="I104" s="55">
        <f>VLOOKUP(G104,辅助1!A:C,2,FALSE)</f>
        <v>3</v>
      </c>
      <c r="J104" s="55">
        <f>VLOOKUP(G104,辅助1!A:C,3,FALSE)</f>
        <v>3</v>
      </c>
      <c r="K104" s="37" t="str">
        <f t="shared" si="7"/>
        <v>3:1</v>
      </c>
      <c r="L104" s="42">
        <f t="shared" si="8"/>
        <v>3</v>
      </c>
    </row>
    <row r="105" s="28" customFormat="1" spans="1:12">
      <c r="A105" s="42" t="s">
        <v>41</v>
      </c>
      <c r="B105" s="28" t="s">
        <v>10141</v>
      </c>
      <c r="C105" s="28" t="s">
        <v>29</v>
      </c>
      <c r="D105" s="28" t="s">
        <v>10178</v>
      </c>
      <c r="E105" s="28" t="s">
        <v>10250</v>
      </c>
      <c r="F105" s="28" t="s">
        <v>10180</v>
      </c>
      <c r="G105" s="28" t="s">
        <v>239</v>
      </c>
      <c r="H105" s="28">
        <v>1</v>
      </c>
      <c r="I105" s="55">
        <f>VLOOKUP(G105,辅助1!A:C,2,FALSE)</f>
        <v>7</v>
      </c>
      <c r="J105" s="55">
        <f>VLOOKUP(G105,辅助1!A:C,3,FALSE)</f>
        <v>6</v>
      </c>
      <c r="K105" s="37" t="str">
        <f t="shared" si="7"/>
        <v>6:1</v>
      </c>
      <c r="L105" s="42">
        <f t="shared" si="8"/>
        <v>6</v>
      </c>
    </row>
    <row r="106" s="28" customFormat="1" spans="1:12">
      <c r="A106" s="42" t="s">
        <v>41</v>
      </c>
      <c r="B106" s="28" t="s">
        <v>10141</v>
      </c>
      <c r="C106" s="28" t="s">
        <v>29</v>
      </c>
      <c r="D106" s="28" t="s">
        <v>10178</v>
      </c>
      <c r="E106" s="28" t="s">
        <v>10251</v>
      </c>
      <c r="F106" s="28" t="s">
        <v>10180</v>
      </c>
      <c r="G106" s="28" t="s">
        <v>241</v>
      </c>
      <c r="H106" s="28">
        <v>2</v>
      </c>
      <c r="I106" s="55">
        <f>VLOOKUP(G106,辅助1!A:C,2,FALSE)</f>
        <v>6</v>
      </c>
      <c r="J106" s="55">
        <f>VLOOKUP(G106,辅助1!A:C,3,FALSE)</f>
        <v>5</v>
      </c>
      <c r="K106" s="37" t="str">
        <f t="shared" si="7"/>
        <v>2.5:1</v>
      </c>
      <c r="L106" s="42">
        <f t="shared" si="8"/>
        <v>2.5</v>
      </c>
    </row>
    <row r="107" s="28" customFormat="1" spans="1:12">
      <c r="A107" s="42" t="s">
        <v>45</v>
      </c>
      <c r="B107" s="28" t="s">
        <v>10141</v>
      </c>
      <c r="C107" s="28" t="s">
        <v>29</v>
      </c>
      <c r="D107" s="28" t="s">
        <v>10237</v>
      </c>
      <c r="E107" s="28" t="s">
        <v>10252</v>
      </c>
      <c r="F107" s="28" t="s">
        <v>10239</v>
      </c>
      <c r="G107" s="28" t="s">
        <v>243</v>
      </c>
      <c r="H107" s="28">
        <v>1</v>
      </c>
      <c r="I107" s="55">
        <f>VLOOKUP(G107,辅助1!A:C,2,FALSE)</f>
        <v>19</v>
      </c>
      <c r="J107" s="55">
        <f>VLOOKUP(G107,辅助1!A:C,3,FALSE)</f>
        <v>16</v>
      </c>
      <c r="K107" s="37" t="str">
        <f t="shared" si="7"/>
        <v>16:1</v>
      </c>
      <c r="L107" s="42">
        <f t="shared" si="8"/>
        <v>16</v>
      </c>
    </row>
    <row r="108" s="28" customFormat="1" spans="1:12">
      <c r="A108" s="42" t="s">
        <v>45</v>
      </c>
      <c r="B108" s="28" t="s">
        <v>10141</v>
      </c>
      <c r="C108" s="28" t="s">
        <v>29</v>
      </c>
      <c r="D108" s="28" t="s">
        <v>10237</v>
      </c>
      <c r="E108" s="28" t="s">
        <v>10252</v>
      </c>
      <c r="F108" s="28" t="s">
        <v>10253</v>
      </c>
      <c r="G108" s="28" t="s">
        <v>245</v>
      </c>
      <c r="H108" s="28">
        <v>1</v>
      </c>
      <c r="I108" s="55">
        <f>VLOOKUP(G108,辅助1!A:C,2,FALSE)</f>
        <v>50</v>
      </c>
      <c r="J108" s="55">
        <f>VLOOKUP(G108,辅助1!A:C,3,FALSE)</f>
        <v>49</v>
      </c>
      <c r="K108" s="37" t="str">
        <f t="shared" si="7"/>
        <v>49:1</v>
      </c>
      <c r="L108" s="42">
        <f t="shared" si="8"/>
        <v>49</v>
      </c>
    </row>
    <row r="109" s="28" customFormat="1" spans="1:12">
      <c r="A109" s="42" t="s">
        <v>40</v>
      </c>
      <c r="B109" s="28" t="s">
        <v>10141</v>
      </c>
      <c r="C109" s="28" t="s">
        <v>29</v>
      </c>
      <c r="D109" s="28" t="s">
        <v>10214</v>
      </c>
      <c r="E109" s="28" t="s">
        <v>10254</v>
      </c>
      <c r="F109" s="28" t="s">
        <v>10245</v>
      </c>
      <c r="G109" s="28" t="s">
        <v>247</v>
      </c>
      <c r="H109" s="28">
        <v>2</v>
      </c>
      <c r="I109" s="55">
        <f>VLOOKUP(G109,辅助1!A:C,2,FALSE)</f>
        <v>43</v>
      </c>
      <c r="J109" s="55">
        <f>VLOOKUP(G109,辅助1!A:C,3,FALSE)</f>
        <v>41</v>
      </c>
      <c r="K109" s="37" t="str">
        <f t="shared" si="7"/>
        <v>20.5:1</v>
      </c>
      <c r="L109" s="42">
        <f t="shared" si="8"/>
        <v>20.5</v>
      </c>
    </row>
    <row r="110" s="28" customFormat="1" spans="1:12">
      <c r="A110" s="42" t="s">
        <v>40</v>
      </c>
      <c r="B110" s="28" t="s">
        <v>10141</v>
      </c>
      <c r="C110" s="28" t="s">
        <v>29</v>
      </c>
      <c r="D110" s="28" t="s">
        <v>10214</v>
      </c>
      <c r="E110" s="28" t="s">
        <v>10254</v>
      </c>
      <c r="F110" s="28" t="s">
        <v>10246</v>
      </c>
      <c r="G110" s="28" t="s">
        <v>249</v>
      </c>
      <c r="H110" s="28">
        <v>2</v>
      </c>
      <c r="I110" s="55">
        <f>VLOOKUP(G110,辅助1!A:C,2,FALSE)</f>
        <v>58</v>
      </c>
      <c r="J110" s="55">
        <f>VLOOKUP(G110,辅助1!A:C,3,FALSE)</f>
        <v>56</v>
      </c>
      <c r="K110" s="37" t="str">
        <f t="shared" si="7"/>
        <v>28:1</v>
      </c>
      <c r="L110" s="42">
        <f t="shared" si="8"/>
        <v>28</v>
      </c>
    </row>
    <row r="111" s="28" customFormat="1" spans="1:12">
      <c r="A111" s="42" t="s">
        <v>40</v>
      </c>
      <c r="B111" s="28" t="s">
        <v>10141</v>
      </c>
      <c r="C111" s="28" t="s">
        <v>29</v>
      </c>
      <c r="D111" s="28" t="s">
        <v>10214</v>
      </c>
      <c r="E111" s="28" t="s">
        <v>10254</v>
      </c>
      <c r="F111" s="28" t="s">
        <v>10255</v>
      </c>
      <c r="G111" s="28" t="s">
        <v>251</v>
      </c>
      <c r="H111" s="28">
        <v>2</v>
      </c>
      <c r="I111" s="55">
        <f>VLOOKUP(G111,辅助1!A:C,2,FALSE)</f>
        <v>198</v>
      </c>
      <c r="J111" s="55">
        <f>VLOOKUP(G111,辅助1!A:C,3,FALSE)</f>
        <v>197</v>
      </c>
      <c r="K111" s="37" t="str">
        <f t="shared" si="7"/>
        <v>98.5:1</v>
      </c>
      <c r="L111" s="42">
        <f t="shared" si="8"/>
        <v>98.5</v>
      </c>
    </row>
    <row r="112" s="28" customFormat="1" spans="1:12">
      <c r="A112" s="42" t="s">
        <v>40</v>
      </c>
      <c r="B112" s="28" t="s">
        <v>10141</v>
      </c>
      <c r="C112" s="28" t="s">
        <v>29</v>
      </c>
      <c r="D112" s="28" t="s">
        <v>10214</v>
      </c>
      <c r="E112" s="28" t="s">
        <v>10254</v>
      </c>
      <c r="F112" s="28" t="s">
        <v>10256</v>
      </c>
      <c r="G112" s="28" t="s">
        <v>253</v>
      </c>
      <c r="H112" s="28">
        <v>2</v>
      </c>
      <c r="I112" s="55">
        <f>VLOOKUP(G112,辅助1!A:C,2,FALSE)</f>
        <v>204</v>
      </c>
      <c r="J112" s="55">
        <f>VLOOKUP(G112,辅助1!A:C,3,FALSE)</f>
        <v>197</v>
      </c>
      <c r="K112" s="37" t="str">
        <f t="shared" si="7"/>
        <v>98.5:1</v>
      </c>
      <c r="L112" s="42">
        <f t="shared" si="8"/>
        <v>98.5</v>
      </c>
    </row>
    <row r="113" s="28" customFormat="1" spans="1:12">
      <c r="A113" s="42" t="s">
        <v>40</v>
      </c>
      <c r="B113" s="28" t="s">
        <v>10141</v>
      </c>
      <c r="C113" s="28" t="s">
        <v>29</v>
      </c>
      <c r="D113" s="28" t="s">
        <v>10214</v>
      </c>
      <c r="E113" s="28" t="s">
        <v>10257</v>
      </c>
      <c r="F113" s="28" t="s">
        <v>10245</v>
      </c>
      <c r="G113" s="28" t="s">
        <v>255</v>
      </c>
      <c r="H113" s="28">
        <v>2</v>
      </c>
      <c r="I113" s="55">
        <f>VLOOKUP(G113,辅助1!A:C,2,FALSE)</f>
        <v>10</v>
      </c>
      <c r="J113" s="55">
        <f>VLOOKUP(G113,辅助1!A:C,3,FALSE)</f>
        <v>10</v>
      </c>
      <c r="K113" s="37" t="str">
        <f t="shared" si="7"/>
        <v>5:1</v>
      </c>
      <c r="L113" s="42">
        <f t="shared" si="8"/>
        <v>5</v>
      </c>
    </row>
    <row r="114" s="28" customFormat="1" spans="1:12">
      <c r="A114" s="42" t="s">
        <v>40</v>
      </c>
      <c r="B114" s="28" t="s">
        <v>10141</v>
      </c>
      <c r="C114" s="28" t="s">
        <v>29</v>
      </c>
      <c r="D114" s="28" t="s">
        <v>10214</v>
      </c>
      <c r="E114" s="28" t="s">
        <v>10257</v>
      </c>
      <c r="F114" s="28" t="s">
        <v>10246</v>
      </c>
      <c r="G114" s="28" t="s">
        <v>257</v>
      </c>
      <c r="H114" s="28">
        <v>2</v>
      </c>
      <c r="I114" s="55">
        <f>VLOOKUP(G114,辅助1!A:C,2,FALSE)</f>
        <v>12</v>
      </c>
      <c r="J114" s="55">
        <f>VLOOKUP(G114,辅助1!A:C,3,FALSE)</f>
        <v>12</v>
      </c>
      <c r="K114" s="37" t="str">
        <f t="shared" si="7"/>
        <v>6:1</v>
      </c>
      <c r="L114" s="42">
        <f t="shared" si="8"/>
        <v>6</v>
      </c>
    </row>
    <row r="115" s="28" customFormat="1" spans="1:12">
      <c r="A115" s="42" t="s">
        <v>40</v>
      </c>
      <c r="B115" s="28" t="s">
        <v>10141</v>
      </c>
      <c r="C115" s="28" t="s">
        <v>29</v>
      </c>
      <c r="D115" s="28" t="s">
        <v>10214</v>
      </c>
      <c r="E115" s="28" t="s">
        <v>10257</v>
      </c>
      <c r="F115" s="28" t="s">
        <v>10255</v>
      </c>
      <c r="G115" s="28" t="s">
        <v>260</v>
      </c>
      <c r="H115" s="28">
        <v>2</v>
      </c>
      <c r="I115" s="55">
        <f>VLOOKUP(G115,辅助1!A:C,2,FALSE)</f>
        <v>45</v>
      </c>
      <c r="J115" s="55">
        <f>VLOOKUP(G115,辅助1!A:C,3,FALSE)</f>
        <v>42</v>
      </c>
      <c r="K115" s="37" t="str">
        <f t="shared" si="7"/>
        <v>21:1</v>
      </c>
      <c r="L115" s="42">
        <f t="shared" si="8"/>
        <v>21</v>
      </c>
    </row>
    <row r="116" s="28" customFormat="1" spans="1:12">
      <c r="A116" s="42" t="s">
        <v>40</v>
      </c>
      <c r="B116" s="28" t="s">
        <v>10141</v>
      </c>
      <c r="C116" s="28" t="s">
        <v>29</v>
      </c>
      <c r="D116" s="28" t="s">
        <v>10214</v>
      </c>
      <c r="E116" s="28" t="s">
        <v>10257</v>
      </c>
      <c r="F116" s="28" t="s">
        <v>10256</v>
      </c>
      <c r="G116" s="28" t="s">
        <v>262</v>
      </c>
      <c r="H116" s="28">
        <v>2</v>
      </c>
      <c r="I116" s="55">
        <f>VLOOKUP(G116,辅助1!A:C,2,FALSE)</f>
        <v>25</v>
      </c>
      <c r="J116" s="55">
        <f>VLOOKUP(G116,辅助1!A:C,3,FALSE)</f>
        <v>24</v>
      </c>
      <c r="K116" s="37" t="str">
        <f t="shared" si="7"/>
        <v>12:1</v>
      </c>
      <c r="L116" s="42">
        <f t="shared" si="8"/>
        <v>12</v>
      </c>
    </row>
    <row r="117" s="28" customFormat="1" spans="1:12">
      <c r="A117" s="42" t="s">
        <v>40</v>
      </c>
      <c r="B117" s="28" t="s">
        <v>10141</v>
      </c>
      <c r="C117" s="28" t="s">
        <v>29</v>
      </c>
      <c r="D117" s="28" t="s">
        <v>10214</v>
      </c>
      <c r="E117" s="28" t="s">
        <v>10257</v>
      </c>
      <c r="F117" s="28" t="s">
        <v>10218</v>
      </c>
      <c r="G117" s="28" t="s">
        <v>264</v>
      </c>
      <c r="H117" s="28">
        <v>2</v>
      </c>
      <c r="I117" s="55">
        <f>VLOOKUP(G117,辅助1!A:C,2,FALSE)</f>
        <v>82</v>
      </c>
      <c r="J117" s="55">
        <f>VLOOKUP(G117,辅助1!A:C,3,FALSE)</f>
        <v>81</v>
      </c>
      <c r="K117" s="37" t="str">
        <f t="shared" si="7"/>
        <v>40.5:1</v>
      </c>
      <c r="L117" s="42">
        <f t="shared" si="8"/>
        <v>40.5</v>
      </c>
    </row>
    <row r="118" s="28" customFormat="1" spans="1:12">
      <c r="A118" s="42" t="s">
        <v>40</v>
      </c>
      <c r="B118" s="28" t="s">
        <v>10141</v>
      </c>
      <c r="C118" s="28" t="s">
        <v>29</v>
      </c>
      <c r="D118" s="28" t="s">
        <v>10214</v>
      </c>
      <c r="E118" s="28" t="s">
        <v>10258</v>
      </c>
      <c r="F118" s="28" t="s">
        <v>10245</v>
      </c>
      <c r="G118" s="28" t="s">
        <v>266</v>
      </c>
      <c r="H118" s="28">
        <v>2</v>
      </c>
      <c r="I118" s="55">
        <f>VLOOKUP(G118,辅助1!A:C,2,FALSE)</f>
        <v>5</v>
      </c>
      <c r="J118" s="55">
        <f>VLOOKUP(G118,辅助1!A:C,3,FALSE)</f>
        <v>5</v>
      </c>
      <c r="K118" s="37" t="str">
        <f t="shared" si="7"/>
        <v>2.5:1</v>
      </c>
      <c r="L118" s="42">
        <f t="shared" si="8"/>
        <v>2.5</v>
      </c>
    </row>
    <row r="119" s="28" customFormat="1" spans="1:12">
      <c r="A119" s="42" t="s">
        <v>40</v>
      </c>
      <c r="B119" s="28" t="s">
        <v>10141</v>
      </c>
      <c r="C119" s="28" t="s">
        <v>29</v>
      </c>
      <c r="D119" s="28" t="s">
        <v>10214</v>
      </c>
      <c r="E119" s="28" t="s">
        <v>10258</v>
      </c>
      <c r="F119" s="28" t="s">
        <v>10246</v>
      </c>
      <c r="G119" s="28" t="s">
        <v>267</v>
      </c>
      <c r="H119" s="28">
        <v>2</v>
      </c>
      <c r="I119" s="55">
        <f>VLOOKUP(G119,辅助1!A:C,2,FALSE)</f>
        <v>6</v>
      </c>
      <c r="J119" s="55">
        <f>VLOOKUP(G119,辅助1!A:C,3,FALSE)</f>
        <v>5</v>
      </c>
      <c r="K119" s="37" t="str">
        <f t="shared" si="7"/>
        <v>2.5:1</v>
      </c>
      <c r="L119" s="42">
        <f t="shared" si="8"/>
        <v>2.5</v>
      </c>
    </row>
    <row r="120" s="28" customFormat="1" spans="1:12">
      <c r="A120" s="42" t="s">
        <v>40</v>
      </c>
      <c r="B120" s="28" t="s">
        <v>10141</v>
      </c>
      <c r="C120" s="28" t="s">
        <v>29</v>
      </c>
      <c r="D120" s="28" t="s">
        <v>10214</v>
      </c>
      <c r="E120" s="28" t="s">
        <v>10258</v>
      </c>
      <c r="F120" s="28" t="s">
        <v>10255</v>
      </c>
      <c r="G120" s="28" t="s">
        <v>268</v>
      </c>
      <c r="H120" s="28">
        <v>2</v>
      </c>
      <c r="I120" s="55">
        <f>VLOOKUP(G120,辅助1!A:C,2,FALSE)</f>
        <v>9</v>
      </c>
      <c r="J120" s="55">
        <f>VLOOKUP(G120,辅助1!A:C,3,FALSE)</f>
        <v>7</v>
      </c>
      <c r="K120" s="37" t="str">
        <f t="shared" si="7"/>
        <v>3.5:1</v>
      </c>
      <c r="L120" s="42">
        <f t="shared" si="8"/>
        <v>3.5</v>
      </c>
    </row>
    <row r="121" s="28" customFormat="1" spans="1:12">
      <c r="A121" s="42" t="s">
        <v>40</v>
      </c>
      <c r="B121" s="28" t="s">
        <v>10141</v>
      </c>
      <c r="C121" s="28" t="s">
        <v>29</v>
      </c>
      <c r="D121" s="28" t="s">
        <v>10214</v>
      </c>
      <c r="E121" s="28" t="s">
        <v>10258</v>
      </c>
      <c r="F121" s="28" t="s">
        <v>10256</v>
      </c>
      <c r="G121" s="28" t="s">
        <v>269</v>
      </c>
      <c r="H121" s="28">
        <v>2</v>
      </c>
      <c r="I121" s="55">
        <f>VLOOKUP(G121,辅助1!A:C,2,FALSE)</f>
        <v>119</v>
      </c>
      <c r="J121" s="55">
        <f>VLOOKUP(G121,辅助1!A:C,3,FALSE)</f>
        <v>115</v>
      </c>
      <c r="K121" s="37" t="str">
        <f t="shared" si="7"/>
        <v>57.5:1</v>
      </c>
      <c r="L121" s="42">
        <f t="shared" si="8"/>
        <v>57.5</v>
      </c>
    </row>
    <row r="122" s="28" customFormat="1" spans="1:12">
      <c r="A122" s="42" t="s">
        <v>40</v>
      </c>
      <c r="B122" s="28" t="s">
        <v>10141</v>
      </c>
      <c r="C122" s="28" t="s">
        <v>29</v>
      </c>
      <c r="D122" s="28" t="s">
        <v>10214</v>
      </c>
      <c r="E122" s="28" t="s">
        <v>10259</v>
      </c>
      <c r="F122" s="28" t="s">
        <v>10245</v>
      </c>
      <c r="G122" s="28" t="s">
        <v>270</v>
      </c>
      <c r="H122" s="28">
        <v>2</v>
      </c>
      <c r="I122" s="55">
        <f>VLOOKUP(G122,辅助1!A:C,2,FALSE)</f>
        <v>7</v>
      </c>
      <c r="J122" s="55">
        <f>VLOOKUP(G122,辅助1!A:C,3,FALSE)</f>
        <v>7</v>
      </c>
      <c r="K122" s="37" t="str">
        <f t="shared" si="7"/>
        <v>3.5:1</v>
      </c>
      <c r="L122" s="42">
        <f t="shared" si="8"/>
        <v>3.5</v>
      </c>
    </row>
    <row r="123" s="28" customFormat="1" spans="1:12">
      <c r="A123" s="42" t="s">
        <v>40</v>
      </c>
      <c r="B123" s="28" t="s">
        <v>10141</v>
      </c>
      <c r="C123" s="28" t="s">
        <v>29</v>
      </c>
      <c r="D123" s="28" t="s">
        <v>10214</v>
      </c>
      <c r="E123" s="28" t="s">
        <v>10259</v>
      </c>
      <c r="F123" s="28" t="s">
        <v>10246</v>
      </c>
      <c r="G123" s="28" t="s">
        <v>271</v>
      </c>
      <c r="H123" s="28">
        <v>2</v>
      </c>
      <c r="I123" s="55">
        <f>VLOOKUP(G123,辅助1!A:C,2,FALSE)</f>
        <v>9</v>
      </c>
      <c r="J123" s="55">
        <f>VLOOKUP(G123,辅助1!A:C,3,FALSE)</f>
        <v>9</v>
      </c>
      <c r="K123" s="37" t="str">
        <f t="shared" si="7"/>
        <v>4.5:1</v>
      </c>
      <c r="L123" s="42">
        <f t="shared" si="8"/>
        <v>4.5</v>
      </c>
    </row>
    <row r="124" s="28" customFormat="1" spans="1:12">
      <c r="A124" s="42" t="s">
        <v>40</v>
      </c>
      <c r="B124" s="28" t="s">
        <v>10141</v>
      </c>
      <c r="C124" s="28" t="s">
        <v>29</v>
      </c>
      <c r="D124" s="28" t="s">
        <v>10214</v>
      </c>
      <c r="E124" s="28" t="s">
        <v>10259</v>
      </c>
      <c r="F124" s="28" t="s">
        <v>10255</v>
      </c>
      <c r="G124" s="28" t="s">
        <v>273</v>
      </c>
      <c r="H124" s="28">
        <v>2</v>
      </c>
      <c r="I124" s="55">
        <f>VLOOKUP(G124,辅助1!A:C,2,FALSE)</f>
        <v>13</v>
      </c>
      <c r="J124" s="55">
        <f>VLOOKUP(G124,辅助1!A:C,3,FALSE)</f>
        <v>12</v>
      </c>
      <c r="K124" s="37" t="str">
        <f t="shared" si="7"/>
        <v>6:1</v>
      </c>
      <c r="L124" s="42">
        <f t="shared" si="8"/>
        <v>6</v>
      </c>
    </row>
    <row r="125" s="28" customFormat="1" spans="1:12">
      <c r="A125" s="42" t="s">
        <v>40</v>
      </c>
      <c r="B125" s="28" t="s">
        <v>10141</v>
      </c>
      <c r="C125" s="28" t="s">
        <v>29</v>
      </c>
      <c r="D125" s="28" t="s">
        <v>10214</v>
      </c>
      <c r="E125" s="28" t="s">
        <v>10259</v>
      </c>
      <c r="F125" s="28" t="s">
        <v>10256</v>
      </c>
      <c r="G125" s="28" t="s">
        <v>274</v>
      </c>
      <c r="H125" s="28">
        <v>2</v>
      </c>
      <c r="I125" s="55">
        <f>VLOOKUP(G125,辅助1!A:C,2,FALSE)</f>
        <v>33</v>
      </c>
      <c r="J125" s="55">
        <f>VLOOKUP(G125,辅助1!A:C,3,FALSE)</f>
        <v>33</v>
      </c>
      <c r="K125" s="37" t="str">
        <f t="shared" si="7"/>
        <v>16.5:1</v>
      </c>
      <c r="L125" s="42">
        <f t="shared" si="8"/>
        <v>16.5</v>
      </c>
    </row>
    <row r="126" s="28" customFormat="1" spans="1:12">
      <c r="A126" s="42" t="s">
        <v>40</v>
      </c>
      <c r="B126" s="28" t="s">
        <v>10141</v>
      </c>
      <c r="C126" s="28" t="s">
        <v>29</v>
      </c>
      <c r="D126" s="28" t="s">
        <v>10214</v>
      </c>
      <c r="E126" s="28" t="s">
        <v>10259</v>
      </c>
      <c r="F126" s="28" t="s">
        <v>10218</v>
      </c>
      <c r="G126" s="28" t="s">
        <v>275</v>
      </c>
      <c r="H126" s="28">
        <v>2</v>
      </c>
      <c r="I126" s="55">
        <f>VLOOKUP(G126,辅助1!A:C,2,FALSE)</f>
        <v>21</v>
      </c>
      <c r="J126" s="55">
        <f>VLOOKUP(G126,辅助1!A:C,3,FALSE)</f>
        <v>21</v>
      </c>
      <c r="K126" s="37" t="str">
        <f t="shared" si="7"/>
        <v>10.5:1</v>
      </c>
      <c r="L126" s="42">
        <f t="shared" si="8"/>
        <v>10.5</v>
      </c>
    </row>
    <row r="127" s="28" customFormat="1" spans="1:12">
      <c r="A127" s="42" t="s">
        <v>40</v>
      </c>
      <c r="B127" s="28" t="s">
        <v>10141</v>
      </c>
      <c r="C127" s="28" t="s">
        <v>29</v>
      </c>
      <c r="D127" s="28" t="s">
        <v>10214</v>
      </c>
      <c r="E127" s="28" t="s">
        <v>10260</v>
      </c>
      <c r="F127" s="28" t="s">
        <v>10245</v>
      </c>
      <c r="G127" s="28" t="s">
        <v>276</v>
      </c>
      <c r="H127" s="28">
        <v>2</v>
      </c>
      <c r="I127" s="55">
        <f>VLOOKUP(G127,辅助1!A:C,2,FALSE)</f>
        <v>8</v>
      </c>
      <c r="J127" s="55">
        <f>VLOOKUP(G127,辅助1!A:C,3,FALSE)</f>
        <v>8</v>
      </c>
      <c r="K127" s="37" t="str">
        <f t="shared" si="7"/>
        <v>4:1</v>
      </c>
      <c r="L127" s="42">
        <f t="shared" si="8"/>
        <v>4</v>
      </c>
    </row>
    <row r="128" s="28" customFormat="1" spans="1:12">
      <c r="A128" s="42" t="s">
        <v>40</v>
      </c>
      <c r="B128" s="28" t="s">
        <v>10141</v>
      </c>
      <c r="C128" s="28" t="s">
        <v>29</v>
      </c>
      <c r="D128" s="28" t="s">
        <v>10214</v>
      </c>
      <c r="E128" s="28" t="s">
        <v>10260</v>
      </c>
      <c r="F128" s="28" t="s">
        <v>10246</v>
      </c>
      <c r="G128" s="28" t="s">
        <v>278</v>
      </c>
      <c r="H128" s="28">
        <v>2</v>
      </c>
      <c r="I128" s="55">
        <f>VLOOKUP(G128,辅助1!A:C,2,FALSE)</f>
        <v>15</v>
      </c>
      <c r="J128" s="55">
        <f>VLOOKUP(G128,辅助1!A:C,3,FALSE)</f>
        <v>12</v>
      </c>
      <c r="K128" s="37" t="str">
        <f t="shared" si="7"/>
        <v>6:1</v>
      </c>
      <c r="L128" s="42">
        <f t="shared" si="8"/>
        <v>6</v>
      </c>
    </row>
    <row r="129" s="28" customFormat="1" spans="1:12">
      <c r="A129" s="42" t="s">
        <v>40</v>
      </c>
      <c r="B129" s="28" t="s">
        <v>10141</v>
      </c>
      <c r="C129" s="28" t="s">
        <v>29</v>
      </c>
      <c r="D129" s="28" t="s">
        <v>10214</v>
      </c>
      <c r="E129" s="28" t="s">
        <v>10260</v>
      </c>
      <c r="F129" s="28" t="s">
        <v>10255</v>
      </c>
      <c r="G129" s="28" t="s">
        <v>279</v>
      </c>
      <c r="H129" s="28">
        <v>2</v>
      </c>
      <c r="I129" s="55">
        <f>VLOOKUP(G129,辅助1!A:C,2,FALSE)</f>
        <v>38</v>
      </c>
      <c r="J129" s="55">
        <f>VLOOKUP(G129,辅助1!A:C,3,FALSE)</f>
        <v>37</v>
      </c>
      <c r="K129" s="37" t="str">
        <f t="shared" si="7"/>
        <v>18.5:1</v>
      </c>
      <c r="L129" s="42">
        <f t="shared" si="8"/>
        <v>18.5</v>
      </c>
    </row>
    <row r="130" s="28" customFormat="1" spans="1:12">
      <c r="A130" s="42" t="s">
        <v>40</v>
      </c>
      <c r="B130" s="28" t="s">
        <v>10141</v>
      </c>
      <c r="C130" s="28" t="s">
        <v>29</v>
      </c>
      <c r="D130" s="28" t="s">
        <v>10214</v>
      </c>
      <c r="E130" s="28" t="s">
        <v>10261</v>
      </c>
      <c r="F130" s="28" t="s">
        <v>10245</v>
      </c>
      <c r="G130" s="28" t="s">
        <v>280</v>
      </c>
      <c r="H130" s="28">
        <v>2</v>
      </c>
      <c r="I130" s="55">
        <f>VLOOKUP(G130,辅助1!A:C,2,FALSE)</f>
        <v>14</v>
      </c>
      <c r="J130" s="55">
        <f>VLOOKUP(G130,辅助1!A:C,3,FALSE)</f>
        <v>14</v>
      </c>
      <c r="K130" s="37" t="str">
        <f t="shared" si="7"/>
        <v>7:1</v>
      </c>
      <c r="L130" s="42">
        <f t="shared" si="8"/>
        <v>7</v>
      </c>
    </row>
    <row r="131" s="28" customFormat="1" spans="1:12">
      <c r="A131" s="42" t="s">
        <v>40</v>
      </c>
      <c r="B131" s="28" t="s">
        <v>10141</v>
      </c>
      <c r="C131" s="28" t="s">
        <v>29</v>
      </c>
      <c r="D131" s="28" t="s">
        <v>10214</v>
      </c>
      <c r="E131" s="28" t="s">
        <v>10261</v>
      </c>
      <c r="F131" s="28" t="s">
        <v>10246</v>
      </c>
      <c r="G131" s="28" t="s">
        <v>282</v>
      </c>
      <c r="H131" s="28">
        <v>2</v>
      </c>
      <c r="I131" s="55">
        <f>VLOOKUP(G131,辅助1!A:C,2,FALSE)</f>
        <v>24</v>
      </c>
      <c r="J131" s="55">
        <f>VLOOKUP(G131,辅助1!A:C,3,FALSE)</f>
        <v>24</v>
      </c>
      <c r="K131" s="37" t="str">
        <f t="shared" si="7"/>
        <v>12:1</v>
      </c>
      <c r="L131" s="42">
        <f t="shared" si="8"/>
        <v>12</v>
      </c>
    </row>
    <row r="132" s="28" customFormat="1" spans="1:12">
      <c r="A132" s="42" t="s">
        <v>40</v>
      </c>
      <c r="B132" s="28" t="s">
        <v>10141</v>
      </c>
      <c r="C132" s="28" t="s">
        <v>29</v>
      </c>
      <c r="D132" s="28" t="s">
        <v>10214</v>
      </c>
      <c r="E132" s="28" t="s">
        <v>10261</v>
      </c>
      <c r="F132" s="28" t="s">
        <v>10255</v>
      </c>
      <c r="G132" s="28" t="s">
        <v>284</v>
      </c>
      <c r="H132" s="28">
        <v>2</v>
      </c>
      <c r="I132" s="55">
        <f>VLOOKUP(G132,辅助1!A:C,2,FALSE)</f>
        <v>54</v>
      </c>
      <c r="J132" s="55">
        <f>VLOOKUP(G132,辅助1!A:C,3,FALSE)</f>
        <v>53</v>
      </c>
      <c r="K132" s="37" t="str">
        <f t="shared" si="7"/>
        <v>26.5:1</v>
      </c>
      <c r="L132" s="42">
        <f t="shared" si="8"/>
        <v>26.5</v>
      </c>
    </row>
    <row r="133" s="28" customFormat="1" spans="1:12">
      <c r="A133" s="42" t="s">
        <v>40</v>
      </c>
      <c r="B133" s="28" t="s">
        <v>10141</v>
      </c>
      <c r="C133" s="28" t="s">
        <v>29</v>
      </c>
      <c r="D133" s="28" t="s">
        <v>10214</v>
      </c>
      <c r="E133" s="28" t="s">
        <v>10261</v>
      </c>
      <c r="F133" s="28" t="s">
        <v>10256</v>
      </c>
      <c r="G133" s="28" t="s">
        <v>285</v>
      </c>
      <c r="H133" s="28">
        <v>2</v>
      </c>
      <c r="I133" s="55">
        <f>VLOOKUP(G133,辅助1!A:C,2,FALSE)</f>
        <v>79</v>
      </c>
      <c r="J133" s="55">
        <f>VLOOKUP(G133,辅助1!A:C,3,FALSE)</f>
        <v>77</v>
      </c>
      <c r="K133" s="37" t="str">
        <f t="shared" si="7"/>
        <v>38.5:1</v>
      </c>
      <c r="L133" s="42">
        <f t="shared" si="8"/>
        <v>38.5</v>
      </c>
    </row>
    <row r="134" s="28" customFormat="1" spans="1:12">
      <c r="A134" s="42" t="s">
        <v>40</v>
      </c>
      <c r="B134" s="28" t="s">
        <v>10141</v>
      </c>
      <c r="C134" s="28" t="s">
        <v>29</v>
      </c>
      <c r="D134" s="28" t="s">
        <v>10214</v>
      </c>
      <c r="E134" s="28" t="s">
        <v>10262</v>
      </c>
      <c r="F134" s="28" t="s">
        <v>10245</v>
      </c>
      <c r="G134" s="28" t="s">
        <v>286</v>
      </c>
      <c r="H134" s="28">
        <v>2</v>
      </c>
      <c r="I134" s="55">
        <f>VLOOKUP(G134,辅助1!A:C,2,FALSE)</f>
        <v>34</v>
      </c>
      <c r="J134" s="55">
        <f>VLOOKUP(G134,辅助1!A:C,3,FALSE)</f>
        <v>24</v>
      </c>
      <c r="K134" s="37" t="str">
        <f t="shared" si="7"/>
        <v>12:1</v>
      </c>
      <c r="L134" s="42">
        <f t="shared" si="8"/>
        <v>12</v>
      </c>
    </row>
    <row r="135" s="28" customFormat="1" spans="1:12">
      <c r="A135" s="42" t="s">
        <v>40</v>
      </c>
      <c r="B135" s="28" t="s">
        <v>10141</v>
      </c>
      <c r="C135" s="28" t="s">
        <v>29</v>
      </c>
      <c r="D135" s="28" t="s">
        <v>10214</v>
      </c>
      <c r="E135" s="28" t="s">
        <v>10262</v>
      </c>
      <c r="F135" s="28" t="s">
        <v>10246</v>
      </c>
      <c r="G135" s="28" t="s">
        <v>287</v>
      </c>
      <c r="H135" s="28">
        <v>2</v>
      </c>
      <c r="I135" s="55">
        <f>VLOOKUP(G135,辅助1!A:C,2,FALSE)</f>
        <v>134</v>
      </c>
      <c r="J135" s="55">
        <f>VLOOKUP(G135,辅助1!A:C,3,FALSE)</f>
        <v>90</v>
      </c>
      <c r="K135" s="37" t="str">
        <f t="shared" si="7"/>
        <v>45:1</v>
      </c>
      <c r="L135" s="42">
        <f t="shared" si="8"/>
        <v>45</v>
      </c>
    </row>
    <row r="136" s="28" customFormat="1" spans="1:12">
      <c r="A136" s="42" t="s">
        <v>40</v>
      </c>
      <c r="B136" s="28" t="s">
        <v>10141</v>
      </c>
      <c r="C136" s="28" t="s">
        <v>29</v>
      </c>
      <c r="D136" s="28" t="s">
        <v>10214</v>
      </c>
      <c r="E136" s="28" t="s">
        <v>10263</v>
      </c>
      <c r="F136" s="28" t="s">
        <v>10245</v>
      </c>
      <c r="G136" s="28" t="s">
        <v>289</v>
      </c>
      <c r="H136" s="28">
        <v>1</v>
      </c>
      <c r="I136" s="55">
        <f>VLOOKUP(G136,辅助1!A:C,2,FALSE)</f>
        <v>5</v>
      </c>
      <c r="J136" s="55">
        <f>VLOOKUP(G136,辅助1!A:C,3,FALSE)</f>
        <v>5</v>
      </c>
      <c r="K136" s="37" t="str">
        <f t="shared" si="7"/>
        <v>5:1</v>
      </c>
      <c r="L136" s="42">
        <f t="shared" si="8"/>
        <v>5</v>
      </c>
    </row>
    <row r="137" s="28" customFormat="1" spans="1:12">
      <c r="A137" s="42" t="s">
        <v>40</v>
      </c>
      <c r="B137" s="28" t="s">
        <v>10141</v>
      </c>
      <c r="C137" s="28" t="s">
        <v>29</v>
      </c>
      <c r="D137" s="28" t="s">
        <v>10214</v>
      </c>
      <c r="E137" s="28" t="s">
        <v>10263</v>
      </c>
      <c r="F137" s="28" t="s">
        <v>10246</v>
      </c>
      <c r="G137" s="28" t="s">
        <v>291</v>
      </c>
      <c r="H137" s="28">
        <v>1</v>
      </c>
      <c r="I137" s="55">
        <f>VLOOKUP(G137,辅助1!A:C,2,FALSE)</f>
        <v>9</v>
      </c>
      <c r="J137" s="55">
        <f>VLOOKUP(G137,辅助1!A:C,3,FALSE)</f>
        <v>8</v>
      </c>
      <c r="K137" s="37" t="str">
        <f t="shared" si="7"/>
        <v>8:1</v>
      </c>
      <c r="L137" s="42">
        <f t="shared" si="8"/>
        <v>8</v>
      </c>
    </row>
    <row r="138" s="28" customFormat="1" spans="1:12">
      <c r="A138" s="42" t="s">
        <v>40</v>
      </c>
      <c r="B138" s="28" t="s">
        <v>10141</v>
      </c>
      <c r="C138" s="28" t="s">
        <v>29</v>
      </c>
      <c r="D138" s="28" t="s">
        <v>10214</v>
      </c>
      <c r="E138" s="28" t="s">
        <v>10263</v>
      </c>
      <c r="F138" s="28" t="s">
        <v>10255</v>
      </c>
      <c r="G138" s="28" t="s">
        <v>292</v>
      </c>
      <c r="H138" s="28">
        <v>2</v>
      </c>
      <c r="I138" s="55">
        <f>VLOOKUP(G138,辅助1!A:C,2,FALSE)</f>
        <v>13</v>
      </c>
      <c r="J138" s="55">
        <f>VLOOKUP(G138,辅助1!A:C,3,FALSE)</f>
        <v>12</v>
      </c>
      <c r="K138" s="37" t="str">
        <f t="shared" si="7"/>
        <v>6:1</v>
      </c>
      <c r="L138" s="42">
        <f t="shared" si="8"/>
        <v>6</v>
      </c>
    </row>
    <row r="139" s="28" customFormat="1" spans="1:12">
      <c r="A139" s="42" t="s">
        <v>40</v>
      </c>
      <c r="B139" s="28" t="s">
        <v>10141</v>
      </c>
      <c r="C139" s="28" t="s">
        <v>29</v>
      </c>
      <c r="D139" s="28" t="s">
        <v>10214</v>
      </c>
      <c r="E139" s="28" t="s">
        <v>10264</v>
      </c>
      <c r="F139" s="28" t="s">
        <v>10245</v>
      </c>
      <c r="G139" s="28" t="s">
        <v>294</v>
      </c>
      <c r="H139" s="28">
        <v>1</v>
      </c>
      <c r="I139" s="55">
        <f>VLOOKUP(G139,辅助1!A:C,2,FALSE)</f>
        <v>5</v>
      </c>
      <c r="J139" s="55">
        <f>VLOOKUP(G139,辅助1!A:C,3,FALSE)</f>
        <v>5</v>
      </c>
      <c r="K139" s="37" t="str">
        <f t="shared" si="7"/>
        <v>5:1</v>
      </c>
      <c r="L139" s="42">
        <f t="shared" si="8"/>
        <v>5</v>
      </c>
    </row>
    <row r="140" s="28" customFormat="1" spans="1:12">
      <c r="A140" s="42" t="s">
        <v>40</v>
      </c>
      <c r="B140" s="28" t="s">
        <v>10141</v>
      </c>
      <c r="C140" s="28" t="s">
        <v>29</v>
      </c>
      <c r="D140" s="28" t="s">
        <v>10214</v>
      </c>
      <c r="E140" s="28" t="s">
        <v>10264</v>
      </c>
      <c r="F140" s="28" t="s">
        <v>10246</v>
      </c>
      <c r="G140" s="28" t="s">
        <v>296</v>
      </c>
      <c r="H140" s="28">
        <v>1</v>
      </c>
      <c r="I140" s="55">
        <f>VLOOKUP(G140,辅助1!A:C,2,FALSE)</f>
        <v>11</v>
      </c>
      <c r="J140" s="55">
        <f>VLOOKUP(G140,辅助1!A:C,3,FALSE)</f>
        <v>11</v>
      </c>
      <c r="K140" s="37" t="str">
        <f t="shared" si="7"/>
        <v>11:1</v>
      </c>
      <c r="L140" s="42">
        <f t="shared" si="8"/>
        <v>11</v>
      </c>
    </row>
    <row r="141" s="28" customFormat="1" spans="1:12">
      <c r="A141" s="42" t="s">
        <v>41</v>
      </c>
      <c r="B141" s="28" t="s">
        <v>10141</v>
      </c>
      <c r="C141" s="28" t="s">
        <v>29</v>
      </c>
      <c r="D141" s="28" t="s">
        <v>10170</v>
      </c>
      <c r="E141" s="28" t="s">
        <v>10265</v>
      </c>
      <c r="F141" s="28" t="s">
        <v>10173</v>
      </c>
      <c r="G141" s="28" t="s">
        <v>299</v>
      </c>
      <c r="H141" s="28">
        <v>1</v>
      </c>
      <c r="I141" s="55">
        <f>VLOOKUP(G141,辅助1!A:C,2,FALSE)</f>
        <v>6</v>
      </c>
      <c r="J141" s="55">
        <f>VLOOKUP(G141,辅助1!A:C,3,FALSE)</f>
        <v>5</v>
      </c>
      <c r="K141" s="37" t="str">
        <f t="shared" si="7"/>
        <v>5:1</v>
      </c>
      <c r="L141" s="42">
        <f t="shared" si="8"/>
        <v>5</v>
      </c>
    </row>
    <row r="142" s="28" customFormat="1" spans="1:12">
      <c r="A142" s="42" t="s">
        <v>41</v>
      </c>
      <c r="B142" s="28" t="s">
        <v>10141</v>
      </c>
      <c r="C142" s="28" t="s">
        <v>29</v>
      </c>
      <c r="D142" s="28" t="s">
        <v>10170</v>
      </c>
      <c r="E142" s="28" t="s">
        <v>10266</v>
      </c>
      <c r="F142" s="28" t="s">
        <v>10173</v>
      </c>
      <c r="G142" s="28" t="s">
        <v>301</v>
      </c>
      <c r="H142" s="28">
        <v>1</v>
      </c>
      <c r="I142" s="55">
        <f>VLOOKUP(G142,辅助1!A:C,2,FALSE)</f>
        <v>3</v>
      </c>
      <c r="J142" s="55">
        <f>VLOOKUP(G142,辅助1!A:C,3,FALSE)</f>
        <v>3</v>
      </c>
      <c r="K142" s="37" t="str">
        <f t="shared" si="7"/>
        <v>3:1</v>
      </c>
      <c r="L142" s="42">
        <f t="shared" si="8"/>
        <v>3</v>
      </c>
    </row>
    <row r="143" s="28" customFormat="1" spans="1:12">
      <c r="A143" s="42"/>
      <c r="B143" s="28" t="s">
        <v>10141</v>
      </c>
      <c r="C143" s="28" t="s">
        <v>29</v>
      </c>
      <c r="D143" s="28" t="s">
        <v>10267</v>
      </c>
      <c r="E143" s="28" t="s">
        <v>10268</v>
      </c>
      <c r="F143" s="28" t="s">
        <v>10269</v>
      </c>
      <c r="G143" s="28" t="s">
        <v>303</v>
      </c>
      <c r="H143" s="28">
        <v>1</v>
      </c>
      <c r="I143" s="55">
        <f>VLOOKUP(G143,辅助1!A:C,2,FALSE)</f>
        <v>0</v>
      </c>
      <c r="J143" s="55">
        <f>VLOOKUP(G143,辅助1!A:C,3,FALSE)</f>
        <v>0</v>
      </c>
      <c r="K143" s="37" t="str">
        <f t="shared" si="7"/>
        <v>0:1</v>
      </c>
      <c r="L143" s="42">
        <f t="shared" si="8"/>
        <v>0</v>
      </c>
    </row>
    <row r="144" s="28" customFormat="1" spans="1:12">
      <c r="A144" s="42"/>
      <c r="B144" s="28" t="s">
        <v>10141</v>
      </c>
      <c r="C144" s="28" t="s">
        <v>29</v>
      </c>
      <c r="D144" s="28" t="s">
        <v>10267</v>
      </c>
      <c r="E144" s="28" t="s">
        <v>10270</v>
      </c>
      <c r="F144" s="28" t="s">
        <v>10269</v>
      </c>
      <c r="G144" s="28" t="s">
        <v>305</v>
      </c>
      <c r="H144" s="28">
        <v>1</v>
      </c>
      <c r="I144" s="55">
        <f>VLOOKUP(G144,辅助1!A:C,2,FALSE)</f>
        <v>0</v>
      </c>
      <c r="J144" s="55">
        <f>VLOOKUP(G144,辅助1!A:C,3,FALSE)</f>
        <v>0</v>
      </c>
      <c r="K144" s="37" t="str">
        <f t="shared" si="7"/>
        <v>0:1</v>
      </c>
      <c r="L144" s="42">
        <f t="shared" si="8"/>
        <v>0</v>
      </c>
    </row>
    <row r="145" s="28" customFormat="1" spans="1:12">
      <c r="A145" s="42" t="s">
        <v>41</v>
      </c>
      <c r="B145" s="28" t="s">
        <v>10141</v>
      </c>
      <c r="C145" s="28" t="s">
        <v>33</v>
      </c>
      <c r="D145" s="28" t="s">
        <v>10178</v>
      </c>
      <c r="E145" s="28" t="s">
        <v>10271</v>
      </c>
      <c r="F145" s="28" t="s">
        <v>10180</v>
      </c>
      <c r="G145" s="28" t="s">
        <v>307</v>
      </c>
      <c r="H145" s="28">
        <v>2</v>
      </c>
      <c r="I145" s="55">
        <f>VLOOKUP(G145,辅助1!A:C,2,FALSE)</f>
        <v>6</v>
      </c>
      <c r="J145" s="55">
        <f>VLOOKUP(G145,辅助1!A:C,3,FALSE)</f>
        <v>6</v>
      </c>
      <c r="K145" s="37" t="str">
        <f t="shared" si="7"/>
        <v>3:1</v>
      </c>
      <c r="L145" s="42">
        <f t="shared" si="8"/>
        <v>3</v>
      </c>
    </row>
    <row r="146" s="28" customFormat="1" spans="1:12">
      <c r="A146" s="42" t="s">
        <v>41</v>
      </c>
      <c r="B146" s="28" t="s">
        <v>10141</v>
      </c>
      <c r="C146" s="28" t="s">
        <v>33</v>
      </c>
      <c r="D146" s="28" t="s">
        <v>10178</v>
      </c>
      <c r="E146" s="28" t="s">
        <v>10271</v>
      </c>
      <c r="F146" s="28" t="s">
        <v>10180</v>
      </c>
      <c r="G146" s="28" t="s">
        <v>309</v>
      </c>
      <c r="H146" s="28">
        <v>1</v>
      </c>
      <c r="I146" s="55">
        <f>VLOOKUP(G146,辅助1!A:C,2,FALSE)</f>
        <v>27</v>
      </c>
      <c r="J146" s="55">
        <f>VLOOKUP(G146,辅助1!A:C,3,FALSE)</f>
        <v>27</v>
      </c>
      <c r="K146" s="37" t="str">
        <f t="shared" si="7"/>
        <v>27:1</v>
      </c>
      <c r="L146" s="42">
        <f t="shared" si="8"/>
        <v>27</v>
      </c>
    </row>
    <row r="147" s="28" customFormat="1" spans="1:12">
      <c r="A147" s="42" t="s">
        <v>40</v>
      </c>
      <c r="B147" s="28" t="s">
        <v>10141</v>
      </c>
      <c r="C147" s="28" t="s">
        <v>33</v>
      </c>
      <c r="D147" s="28" t="s">
        <v>10214</v>
      </c>
      <c r="E147" s="28" t="s">
        <v>10272</v>
      </c>
      <c r="F147" s="28" t="s">
        <v>10273</v>
      </c>
      <c r="G147" s="28" t="s">
        <v>311</v>
      </c>
      <c r="H147" s="28">
        <v>2</v>
      </c>
      <c r="I147" s="55">
        <f>VLOOKUP(G147,辅助1!A:C,2,FALSE)</f>
        <v>79</v>
      </c>
      <c r="J147" s="55">
        <f>VLOOKUP(G147,辅助1!A:C,3,FALSE)</f>
        <v>69</v>
      </c>
      <c r="K147" s="37" t="str">
        <f t="shared" ref="K147:K210" si="9">ROUND((J147/H147),2)&amp;":"&amp;1</f>
        <v>34.5:1</v>
      </c>
      <c r="L147" s="42">
        <f t="shared" ref="L147:L210" si="10">J147/H147</f>
        <v>34.5</v>
      </c>
    </row>
    <row r="148" s="28" customFormat="1" spans="1:12">
      <c r="A148" s="42" t="s">
        <v>40</v>
      </c>
      <c r="B148" s="28" t="s">
        <v>10141</v>
      </c>
      <c r="C148" s="28" t="s">
        <v>33</v>
      </c>
      <c r="D148" s="28" t="s">
        <v>10214</v>
      </c>
      <c r="E148" s="28" t="s">
        <v>10274</v>
      </c>
      <c r="F148" s="28" t="s">
        <v>10245</v>
      </c>
      <c r="G148" s="28" t="s">
        <v>313</v>
      </c>
      <c r="H148" s="28">
        <v>3</v>
      </c>
      <c r="I148" s="55">
        <f>VLOOKUP(G148,辅助1!A:C,2,FALSE)</f>
        <v>6</v>
      </c>
      <c r="J148" s="55">
        <f>VLOOKUP(G148,辅助1!A:C,3,FALSE)</f>
        <v>3</v>
      </c>
      <c r="K148" s="37" t="str">
        <f t="shared" si="9"/>
        <v>1:1</v>
      </c>
      <c r="L148" s="42">
        <f t="shared" si="10"/>
        <v>1</v>
      </c>
    </row>
    <row r="149" s="28" customFormat="1" spans="1:12">
      <c r="A149" s="42" t="s">
        <v>40</v>
      </c>
      <c r="B149" s="28" t="s">
        <v>10141</v>
      </c>
      <c r="C149" s="28" t="s">
        <v>33</v>
      </c>
      <c r="D149" s="28" t="s">
        <v>10214</v>
      </c>
      <c r="E149" s="28" t="s">
        <v>10274</v>
      </c>
      <c r="F149" s="28" t="s">
        <v>10246</v>
      </c>
      <c r="G149" s="28" t="s">
        <v>315</v>
      </c>
      <c r="H149" s="28">
        <v>3</v>
      </c>
      <c r="I149" s="55">
        <f>VLOOKUP(G149,辅助1!A:C,2,FALSE)</f>
        <v>19</v>
      </c>
      <c r="J149" s="55">
        <f>VLOOKUP(G149,辅助1!A:C,3,FALSE)</f>
        <v>11</v>
      </c>
      <c r="K149" s="37" t="str">
        <f t="shared" si="9"/>
        <v>3.67:1</v>
      </c>
      <c r="L149" s="42">
        <f t="shared" si="10"/>
        <v>3.66666666666667</v>
      </c>
    </row>
    <row r="150" s="28" customFormat="1" spans="1:12">
      <c r="A150" s="42" t="s">
        <v>40</v>
      </c>
      <c r="B150" s="28" t="s">
        <v>10141</v>
      </c>
      <c r="C150" s="28" t="s">
        <v>33</v>
      </c>
      <c r="D150" s="28" t="s">
        <v>10214</v>
      </c>
      <c r="E150" s="28" t="s">
        <v>10274</v>
      </c>
      <c r="F150" s="28" t="s">
        <v>10255</v>
      </c>
      <c r="G150" s="28" t="s">
        <v>317</v>
      </c>
      <c r="H150" s="28">
        <v>2</v>
      </c>
      <c r="I150" s="55">
        <f>VLOOKUP(G150,辅助1!A:C,2,FALSE)</f>
        <v>11</v>
      </c>
      <c r="J150" s="55">
        <f>VLOOKUP(G150,辅助1!A:C,3,FALSE)</f>
        <v>6</v>
      </c>
      <c r="K150" s="37" t="str">
        <f t="shared" si="9"/>
        <v>3:1</v>
      </c>
      <c r="L150" s="42">
        <f t="shared" si="10"/>
        <v>3</v>
      </c>
    </row>
    <row r="151" s="28" customFormat="1" spans="1:12">
      <c r="A151" s="42" t="s">
        <v>40</v>
      </c>
      <c r="B151" s="28" t="s">
        <v>10141</v>
      </c>
      <c r="C151" s="28" t="s">
        <v>33</v>
      </c>
      <c r="D151" s="28" t="s">
        <v>10214</v>
      </c>
      <c r="E151" s="28" t="s">
        <v>10274</v>
      </c>
      <c r="F151" s="28" t="s">
        <v>10256</v>
      </c>
      <c r="G151" s="28" t="s">
        <v>319</v>
      </c>
      <c r="H151" s="28">
        <v>2</v>
      </c>
      <c r="I151" s="55">
        <f>VLOOKUP(G151,辅助1!A:C,2,FALSE)</f>
        <v>93</v>
      </c>
      <c r="J151" s="55">
        <f>VLOOKUP(G151,辅助1!A:C,3,FALSE)</f>
        <v>89</v>
      </c>
      <c r="K151" s="37" t="str">
        <f t="shared" si="9"/>
        <v>44.5:1</v>
      </c>
      <c r="L151" s="42">
        <f t="shared" si="10"/>
        <v>44.5</v>
      </c>
    </row>
    <row r="152" s="28" customFormat="1" spans="1:12">
      <c r="A152" s="42" t="s">
        <v>40</v>
      </c>
      <c r="B152" s="28" t="s">
        <v>10141</v>
      </c>
      <c r="C152" s="28" t="s">
        <v>33</v>
      </c>
      <c r="D152" s="28" t="s">
        <v>10214</v>
      </c>
      <c r="E152" s="28" t="s">
        <v>10275</v>
      </c>
      <c r="F152" s="28" t="s">
        <v>10245</v>
      </c>
      <c r="G152" s="28" t="s">
        <v>321</v>
      </c>
      <c r="H152" s="28">
        <v>2</v>
      </c>
      <c r="I152" s="55">
        <f>VLOOKUP(G152,辅助1!A:C,2,FALSE)</f>
        <v>2</v>
      </c>
      <c r="J152" s="55">
        <f>VLOOKUP(G152,辅助1!A:C,3,FALSE)</f>
        <v>2</v>
      </c>
      <c r="K152" s="37" t="str">
        <f t="shared" si="9"/>
        <v>1:1</v>
      </c>
      <c r="L152" s="42">
        <f t="shared" si="10"/>
        <v>1</v>
      </c>
    </row>
    <row r="153" s="28" customFormat="1" spans="1:12">
      <c r="A153" s="42" t="s">
        <v>40</v>
      </c>
      <c r="B153" s="28" t="s">
        <v>10141</v>
      </c>
      <c r="C153" s="28" t="s">
        <v>33</v>
      </c>
      <c r="D153" s="28" t="s">
        <v>10214</v>
      </c>
      <c r="E153" s="28" t="s">
        <v>10275</v>
      </c>
      <c r="F153" s="28" t="s">
        <v>10246</v>
      </c>
      <c r="G153" s="28" t="s">
        <v>323</v>
      </c>
      <c r="H153" s="28">
        <v>2</v>
      </c>
      <c r="I153" s="55">
        <f>VLOOKUP(G153,辅助1!A:C,2,FALSE)</f>
        <v>13</v>
      </c>
      <c r="J153" s="55">
        <f>VLOOKUP(G153,辅助1!A:C,3,FALSE)</f>
        <v>13</v>
      </c>
      <c r="K153" s="37" t="str">
        <f t="shared" si="9"/>
        <v>6.5:1</v>
      </c>
      <c r="L153" s="42">
        <f t="shared" si="10"/>
        <v>6.5</v>
      </c>
    </row>
    <row r="154" s="28" customFormat="1" spans="1:12">
      <c r="A154" s="42" t="s">
        <v>40</v>
      </c>
      <c r="B154" s="28" t="s">
        <v>10141</v>
      </c>
      <c r="C154" s="28" t="s">
        <v>33</v>
      </c>
      <c r="D154" s="28" t="s">
        <v>10214</v>
      </c>
      <c r="E154" s="28" t="s">
        <v>10275</v>
      </c>
      <c r="F154" s="28" t="s">
        <v>10255</v>
      </c>
      <c r="G154" s="28" t="s">
        <v>325</v>
      </c>
      <c r="H154" s="28">
        <v>2</v>
      </c>
      <c r="I154" s="55">
        <f>VLOOKUP(G154,辅助1!A:C,2,FALSE)</f>
        <v>4</v>
      </c>
      <c r="J154" s="55">
        <f>VLOOKUP(G154,辅助1!A:C,3,FALSE)</f>
        <v>4</v>
      </c>
      <c r="K154" s="37" t="str">
        <f t="shared" si="9"/>
        <v>2:1</v>
      </c>
      <c r="L154" s="42">
        <f t="shared" si="10"/>
        <v>2</v>
      </c>
    </row>
    <row r="155" s="28" customFormat="1" spans="1:12">
      <c r="A155" s="42" t="s">
        <v>40</v>
      </c>
      <c r="B155" s="28" t="s">
        <v>10141</v>
      </c>
      <c r="C155" s="28" t="s">
        <v>33</v>
      </c>
      <c r="D155" s="28" t="s">
        <v>10214</v>
      </c>
      <c r="E155" s="28" t="s">
        <v>10275</v>
      </c>
      <c r="F155" s="28" t="s">
        <v>10256</v>
      </c>
      <c r="G155" s="28" t="s">
        <v>327</v>
      </c>
      <c r="H155" s="28">
        <v>2</v>
      </c>
      <c r="I155" s="55">
        <f>VLOOKUP(G155,辅助1!A:C,2,FALSE)</f>
        <v>224</v>
      </c>
      <c r="J155" s="55">
        <f>VLOOKUP(G155,辅助1!A:C,3,FALSE)</f>
        <v>187</v>
      </c>
      <c r="K155" s="37" t="str">
        <f t="shared" si="9"/>
        <v>93.5:1</v>
      </c>
      <c r="L155" s="42">
        <f t="shared" si="10"/>
        <v>93.5</v>
      </c>
    </row>
    <row r="156" s="28" customFormat="1" spans="1:12">
      <c r="A156" s="42" t="s">
        <v>40</v>
      </c>
      <c r="B156" s="28" t="s">
        <v>10141</v>
      </c>
      <c r="C156" s="28" t="s">
        <v>33</v>
      </c>
      <c r="D156" s="28" t="s">
        <v>10214</v>
      </c>
      <c r="E156" s="28" t="s">
        <v>10276</v>
      </c>
      <c r="F156" s="28" t="s">
        <v>10245</v>
      </c>
      <c r="G156" s="28" t="s">
        <v>328</v>
      </c>
      <c r="H156" s="28">
        <v>2</v>
      </c>
      <c r="I156" s="55">
        <f>VLOOKUP(G156,辅助1!A:C,2,FALSE)</f>
        <v>10</v>
      </c>
      <c r="J156" s="55">
        <f>VLOOKUP(G156,辅助1!A:C,3,FALSE)</f>
        <v>9</v>
      </c>
      <c r="K156" s="37" t="str">
        <f t="shared" si="9"/>
        <v>4.5:1</v>
      </c>
      <c r="L156" s="42">
        <f t="shared" si="10"/>
        <v>4.5</v>
      </c>
    </row>
    <row r="157" s="28" customFormat="1" spans="1:12">
      <c r="A157" s="42" t="s">
        <v>40</v>
      </c>
      <c r="B157" s="28" t="s">
        <v>10141</v>
      </c>
      <c r="C157" s="28" t="s">
        <v>33</v>
      </c>
      <c r="D157" s="28" t="s">
        <v>10214</v>
      </c>
      <c r="E157" s="28" t="s">
        <v>10276</v>
      </c>
      <c r="F157" s="28" t="s">
        <v>10246</v>
      </c>
      <c r="G157" s="28" t="s">
        <v>330</v>
      </c>
      <c r="H157" s="28">
        <v>2</v>
      </c>
      <c r="I157" s="55">
        <f>VLOOKUP(G157,辅助1!A:C,2,FALSE)</f>
        <v>15</v>
      </c>
      <c r="J157" s="55">
        <f>VLOOKUP(G157,辅助1!A:C,3,FALSE)</f>
        <v>14</v>
      </c>
      <c r="K157" s="37" t="str">
        <f t="shared" si="9"/>
        <v>7:1</v>
      </c>
      <c r="L157" s="42">
        <f t="shared" si="10"/>
        <v>7</v>
      </c>
    </row>
    <row r="158" s="28" customFormat="1" spans="1:12">
      <c r="A158" s="42" t="s">
        <v>40</v>
      </c>
      <c r="B158" s="28" t="s">
        <v>10141</v>
      </c>
      <c r="C158" s="28" t="s">
        <v>33</v>
      </c>
      <c r="D158" s="28" t="s">
        <v>10214</v>
      </c>
      <c r="E158" s="28" t="s">
        <v>10276</v>
      </c>
      <c r="F158" s="28" t="s">
        <v>10255</v>
      </c>
      <c r="G158" s="28" t="s">
        <v>332</v>
      </c>
      <c r="H158" s="28">
        <v>2</v>
      </c>
      <c r="I158" s="55">
        <f>VLOOKUP(G158,辅助1!A:C,2,FALSE)</f>
        <v>5</v>
      </c>
      <c r="J158" s="55">
        <f>VLOOKUP(G158,辅助1!A:C,3,FALSE)</f>
        <v>5</v>
      </c>
      <c r="K158" s="37" t="str">
        <f t="shared" si="9"/>
        <v>2.5:1</v>
      </c>
      <c r="L158" s="42">
        <f t="shared" si="10"/>
        <v>2.5</v>
      </c>
    </row>
    <row r="159" s="28" customFormat="1" spans="1:12">
      <c r="A159" s="42" t="s">
        <v>40</v>
      </c>
      <c r="B159" s="28" t="s">
        <v>10141</v>
      </c>
      <c r="C159" s="28" t="s">
        <v>33</v>
      </c>
      <c r="D159" s="28" t="s">
        <v>10214</v>
      </c>
      <c r="E159" s="28" t="s">
        <v>10276</v>
      </c>
      <c r="F159" s="28" t="s">
        <v>10256</v>
      </c>
      <c r="G159" s="28" t="s">
        <v>335</v>
      </c>
      <c r="H159" s="28">
        <v>2</v>
      </c>
      <c r="I159" s="55">
        <f>VLOOKUP(G159,辅助1!A:C,2,FALSE)</f>
        <v>191</v>
      </c>
      <c r="J159" s="55">
        <f>VLOOKUP(G159,辅助1!A:C,3,FALSE)</f>
        <v>158</v>
      </c>
      <c r="K159" s="37" t="str">
        <f t="shared" si="9"/>
        <v>79:1</v>
      </c>
      <c r="L159" s="42">
        <f t="shared" si="10"/>
        <v>79</v>
      </c>
    </row>
    <row r="160" s="28" customFormat="1" spans="1:12">
      <c r="A160" s="42" t="s">
        <v>40</v>
      </c>
      <c r="B160" s="28" t="s">
        <v>10141</v>
      </c>
      <c r="C160" s="28" t="s">
        <v>33</v>
      </c>
      <c r="D160" s="28" t="s">
        <v>10214</v>
      </c>
      <c r="E160" s="28" t="s">
        <v>10277</v>
      </c>
      <c r="F160" s="28" t="s">
        <v>10245</v>
      </c>
      <c r="G160" s="28" t="s">
        <v>337</v>
      </c>
      <c r="H160" s="28">
        <v>2</v>
      </c>
      <c r="I160" s="55">
        <f>VLOOKUP(G160,辅助1!A:C,2,FALSE)</f>
        <v>8</v>
      </c>
      <c r="J160" s="55">
        <f>VLOOKUP(G160,辅助1!A:C,3,FALSE)</f>
        <v>8</v>
      </c>
      <c r="K160" s="37" t="str">
        <f t="shared" si="9"/>
        <v>4:1</v>
      </c>
      <c r="L160" s="42">
        <f t="shared" si="10"/>
        <v>4</v>
      </c>
    </row>
    <row r="161" s="28" customFormat="1" spans="1:12">
      <c r="A161" s="42" t="s">
        <v>40</v>
      </c>
      <c r="B161" s="28" t="s">
        <v>10141</v>
      </c>
      <c r="C161" s="28" t="s">
        <v>33</v>
      </c>
      <c r="D161" s="28" t="s">
        <v>10214</v>
      </c>
      <c r="E161" s="28" t="s">
        <v>10277</v>
      </c>
      <c r="F161" s="28" t="s">
        <v>10246</v>
      </c>
      <c r="G161" s="28" t="s">
        <v>339</v>
      </c>
      <c r="H161" s="28">
        <v>2</v>
      </c>
      <c r="I161" s="55">
        <f>VLOOKUP(G161,辅助1!A:C,2,FALSE)</f>
        <v>8</v>
      </c>
      <c r="J161" s="55">
        <f>VLOOKUP(G161,辅助1!A:C,3,FALSE)</f>
        <v>5</v>
      </c>
      <c r="K161" s="37" t="str">
        <f t="shared" si="9"/>
        <v>2.5:1</v>
      </c>
      <c r="L161" s="42">
        <f t="shared" si="10"/>
        <v>2.5</v>
      </c>
    </row>
    <row r="162" s="28" customFormat="1" spans="1:12">
      <c r="A162" s="42" t="s">
        <v>40</v>
      </c>
      <c r="B162" s="28" t="s">
        <v>10141</v>
      </c>
      <c r="C162" s="28" t="s">
        <v>33</v>
      </c>
      <c r="D162" s="28" t="s">
        <v>10214</v>
      </c>
      <c r="E162" s="28" t="s">
        <v>10277</v>
      </c>
      <c r="F162" s="28" t="s">
        <v>10255</v>
      </c>
      <c r="G162" s="28" t="s">
        <v>340</v>
      </c>
      <c r="H162" s="28">
        <v>3</v>
      </c>
      <c r="I162" s="55">
        <f>VLOOKUP(G162,辅助1!A:C,2,FALSE)</f>
        <v>79</v>
      </c>
      <c r="J162" s="55">
        <f>VLOOKUP(G162,辅助1!A:C,3,FALSE)</f>
        <v>41</v>
      </c>
      <c r="K162" s="37" t="str">
        <f t="shared" si="9"/>
        <v>13.67:1</v>
      </c>
      <c r="L162" s="42">
        <f t="shared" si="10"/>
        <v>13.6666666666667</v>
      </c>
    </row>
    <row r="163" s="28" customFormat="1" spans="1:12">
      <c r="A163" s="42" t="s">
        <v>40</v>
      </c>
      <c r="B163" s="28" t="s">
        <v>10141</v>
      </c>
      <c r="C163" s="28" t="s">
        <v>33</v>
      </c>
      <c r="D163" s="28" t="s">
        <v>10214</v>
      </c>
      <c r="E163" s="28" t="s">
        <v>10278</v>
      </c>
      <c r="F163" s="28" t="s">
        <v>10245</v>
      </c>
      <c r="G163" s="28" t="s">
        <v>343</v>
      </c>
      <c r="H163" s="28">
        <v>3</v>
      </c>
      <c r="I163" s="55">
        <f>VLOOKUP(G163,辅助1!A:C,2,FALSE)</f>
        <v>8</v>
      </c>
      <c r="J163" s="55">
        <f>VLOOKUP(G163,辅助1!A:C,3,FALSE)</f>
        <v>6</v>
      </c>
      <c r="K163" s="37" t="str">
        <f t="shared" si="9"/>
        <v>2:1</v>
      </c>
      <c r="L163" s="42">
        <f t="shared" si="10"/>
        <v>2</v>
      </c>
    </row>
    <row r="164" s="28" customFormat="1" spans="1:12">
      <c r="A164" s="42" t="s">
        <v>40</v>
      </c>
      <c r="B164" s="28" t="s">
        <v>10141</v>
      </c>
      <c r="C164" s="28" t="s">
        <v>33</v>
      </c>
      <c r="D164" s="28" t="s">
        <v>10214</v>
      </c>
      <c r="E164" s="28" t="s">
        <v>10278</v>
      </c>
      <c r="F164" s="28" t="s">
        <v>10246</v>
      </c>
      <c r="G164" s="28" t="s">
        <v>345</v>
      </c>
      <c r="H164" s="28">
        <v>3</v>
      </c>
      <c r="I164" s="55">
        <f>VLOOKUP(G164,辅助1!A:C,2,FALSE)</f>
        <v>11</v>
      </c>
      <c r="J164" s="55">
        <f>VLOOKUP(G164,辅助1!A:C,3,FALSE)</f>
        <v>9</v>
      </c>
      <c r="K164" s="37" t="str">
        <f t="shared" si="9"/>
        <v>3:1</v>
      </c>
      <c r="L164" s="42">
        <f t="shared" si="10"/>
        <v>3</v>
      </c>
    </row>
    <row r="165" s="28" customFormat="1" spans="1:12">
      <c r="A165" s="42" t="s">
        <v>40</v>
      </c>
      <c r="B165" s="28" t="s">
        <v>10141</v>
      </c>
      <c r="C165" s="28" t="s">
        <v>33</v>
      </c>
      <c r="D165" s="28" t="s">
        <v>10214</v>
      </c>
      <c r="E165" s="28" t="s">
        <v>10278</v>
      </c>
      <c r="F165" s="28" t="s">
        <v>10255</v>
      </c>
      <c r="G165" s="28" t="s">
        <v>347</v>
      </c>
      <c r="H165" s="28">
        <v>2</v>
      </c>
      <c r="I165" s="55">
        <f>VLOOKUP(G165,辅助1!A:C,2,FALSE)</f>
        <v>48</v>
      </c>
      <c r="J165" s="55">
        <f>VLOOKUP(G165,辅助1!A:C,3,FALSE)</f>
        <v>26</v>
      </c>
      <c r="K165" s="37" t="str">
        <f t="shared" si="9"/>
        <v>13:1</v>
      </c>
      <c r="L165" s="42">
        <f t="shared" si="10"/>
        <v>13</v>
      </c>
    </row>
    <row r="166" s="28" customFormat="1" spans="1:12">
      <c r="A166" s="42" t="s">
        <v>40</v>
      </c>
      <c r="B166" s="28" t="s">
        <v>10141</v>
      </c>
      <c r="C166" s="28" t="s">
        <v>33</v>
      </c>
      <c r="D166" s="28" t="s">
        <v>10214</v>
      </c>
      <c r="E166" s="28" t="s">
        <v>10279</v>
      </c>
      <c r="F166" s="28" t="s">
        <v>10245</v>
      </c>
      <c r="G166" s="28" t="s">
        <v>349</v>
      </c>
      <c r="H166" s="28">
        <v>3</v>
      </c>
      <c r="I166" s="55">
        <f>VLOOKUP(G166,辅助1!A:C,2,FALSE)</f>
        <v>5</v>
      </c>
      <c r="J166" s="55">
        <f>VLOOKUP(G166,辅助1!A:C,3,FALSE)</f>
        <v>5</v>
      </c>
      <c r="K166" s="37" t="str">
        <f t="shared" si="9"/>
        <v>1.67:1</v>
      </c>
      <c r="L166" s="42">
        <f t="shared" si="10"/>
        <v>1.66666666666667</v>
      </c>
    </row>
    <row r="167" s="28" customFormat="1" spans="1:12">
      <c r="A167" s="42" t="s">
        <v>40</v>
      </c>
      <c r="B167" s="28" t="s">
        <v>10141</v>
      </c>
      <c r="C167" s="28" t="s">
        <v>33</v>
      </c>
      <c r="D167" s="28" t="s">
        <v>10214</v>
      </c>
      <c r="E167" s="28" t="s">
        <v>10279</v>
      </c>
      <c r="F167" s="28" t="s">
        <v>10246</v>
      </c>
      <c r="G167" s="28" t="s">
        <v>351</v>
      </c>
      <c r="H167" s="28">
        <v>3</v>
      </c>
      <c r="I167" s="55">
        <f>VLOOKUP(G167,辅助1!A:C,2,FALSE)</f>
        <v>5</v>
      </c>
      <c r="J167" s="55">
        <f>VLOOKUP(G167,辅助1!A:C,3,FALSE)</f>
        <v>5</v>
      </c>
      <c r="K167" s="37" t="str">
        <f t="shared" si="9"/>
        <v>1.67:1</v>
      </c>
      <c r="L167" s="42">
        <f t="shared" si="10"/>
        <v>1.66666666666667</v>
      </c>
    </row>
    <row r="168" s="28" customFormat="1" spans="1:12">
      <c r="A168" s="42" t="s">
        <v>40</v>
      </c>
      <c r="B168" s="28" t="s">
        <v>10141</v>
      </c>
      <c r="C168" s="28" t="s">
        <v>33</v>
      </c>
      <c r="D168" s="28" t="s">
        <v>10214</v>
      </c>
      <c r="E168" s="28" t="s">
        <v>10279</v>
      </c>
      <c r="F168" s="28" t="s">
        <v>10255</v>
      </c>
      <c r="G168" s="28" t="s">
        <v>353</v>
      </c>
      <c r="H168" s="28">
        <v>2</v>
      </c>
      <c r="I168" s="55">
        <f>VLOOKUP(G168,辅助1!A:C,2,FALSE)</f>
        <v>45</v>
      </c>
      <c r="J168" s="55">
        <f>VLOOKUP(G168,辅助1!A:C,3,FALSE)</f>
        <v>44</v>
      </c>
      <c r="K168" s="37" t="str">
        <f t="shared" si="9"/>
        <v>22:1</v>
      </c>
      <c r="L168" s="42">
        <f t="shared" si="10"/>
        <v>22</v>
      </c>
    </row>
    <row r="169" s="28" customFormat="1" spans="1:12">
      <c r="A169" s="42" t="s">
        <v>40</v>
      </c>
      <c r="B169" s="28" t="s">
        <v>10141</v>
      </c>
      <c r="C169" s="28" t="s">
        <v>33</v>
      </c>
      <c r="D169" s="28" t="s">
        <v>10214</v>
      </c>
      <c r="E169" s="28" t="s">
        <v>10280</v>
      </c>
      <c r="F169" s="28" t="s">
        <v>10245</v>
      </c>
      <c r="G169" s="28" t="s">
        <v>355</v>
      </c>
      <c r="H169" s="28">
        <v>4</v>
      </c>
      <c r="I169" s="55">
        <f>VLOOKUP(G169,辅助1!A:C,2,FALSE)</f>
        <v>8</v>
      </c>
      <c r="J169" s="55">
        <f>VLOOKUP(G169,辅助1!A:C,3,FALSE)</f>
        <v>7</v>
      </c>
      <c r="K169" s="37" t="str">
        <f t="shared" si="9"/>
        <v>1.75:1</v>
      </c>
      <c r="L169" s="42">
        <f t="shared" si="10"/>
        <v>1.75</v>
      </c>
    </row>
    <row r="170" s="28" customFormat="1" spans="1:12">
      <c r="A170" s="42" t="s">
        <v>40</v>
      </c>
      <c r="B170" s="28" t="s">
        <v>10141</v>
      </c>
      <c r="C170" s="28" t="s">
        <v>33</v>
      </c>
      <c r="D170" s="28" t="s">
        <v>10214</v>
      </c>
      <c r="E170" s="28" t="s">
        <v>10280</v>
      </c>
      <c r="F170" s="28" t="s">
        <v>10246</v>
      </c>
      <c r="G170" s="28" t="s">
        <v>357</v>
      </c>
      <c r="H170" s="28">
        <v>4</v>
      </c>
      <c r="I170" s="55">
        <f>VLOOKUP(G170,辅助1!A:C,2,FALSE)</f>
        <v>15</v>
      </c>
      <c r="J170" s="55">
        <f>VLOOKUP(G170,辅助1!A:C,3,FALSE)</f>
        <v>15</v>
      </c>
      <c r="K170" s="37" t="str">
        <f t="shared" si="9"/>
        <v>3.75:1</v>
      </c>
      <c r="L170" s="42">
        <f t="shared" si="10"/>
        <v>3.75</v>
      </c>
    </row>
    <row r="171" s="28" customFormat="1" spans="1:12">
      <c r="A171" s="42" t="s">
        <v>40</v>
      </c>
      <c r="B171" s="28" t="s">
        <v>10141</v>
      </c>
      <c r="C171" s="28" t="s">
        <v>33</v>
      </c>
      <c r="D171" s="28" t="s">
        <v>10214</v>
      </c>
      <c r="E171" s="28" t="s">
        <v>10280</v>
      </c>
      <c r="F171" s="28" t="s">
        <v>10255</v>
      </c>
      <c r="G171" s="28" t="s">
        <v>359</v>
      </c>
      <c r="H171" s="28">
        <v>2</v>
      </c>
      <c r="I171" s="55">
        <f>VLOOKUP(G171,辅助1!A:C,2,FALSE)</f>
        <v>154</v>
      </c>
      <c r="J171" s="55">
        <f>VLOOKUP(G171,辅助1!A:C,3,FALSE)</f>
        <v>154</v>
      </c>
      <c r="K171" s="37" t="str">
        <f t="shared" si="9"/>
        <v>77:1</v>
      </c>
      <c r="L171" s="42">
        <f t="shared" si="10"/>
        <v>77</v>
      </c>
    </row>
    <row r="172" s="28" customFormat="1" spans="1:12">
      <c r="A172" s="42" t="s">
        <v>40</v>
      </c>
      <c r="B172" s="28" t="s">
        <v>10141</v>
      </c>
      <c r="C172" s="28" t="s">
        <v>33</v>
      </c>
      <c r="D172" s="28" t="s">
        <v>10214</v>
      </c>
      <c r="E172" s="28" t="s">
        <v>10281</v>
      </c>
      <c r="F172" s="28" t="s">
        <v>10245</v>
      </c>
      <c r="G172" s="28" t="s">
        <v>361</v>
      </c>
      <c r="H172" s="28">
        <v>3</v>
      </c>
      <c r="I172" s="55">
        <f>VLOOKUP(G172,辅助1!A:C,2,FALSE)</f>
        <v>6</v>
      </c>
      <c r="J172" s="55">
        <f>VLOOKUP(G172,辅助1!A:C,3,FALSE)</f>
        <v>5</v>
      </c>
      <c r="K172" s="37" t="str">
        <f t="shared" si="9"/>
        <v>1.67:1</v>
      </c>
      <c r="L172" s="42">
        <f t="shared" si="10"/>
        <v>1.66666666666667</v>
      </c>
    </row>
    <row r="173" s="28" customFormat="1" spans="1:12">
      <c r="A173" s="42" t="s">
        <v>40</v>
      </c>
      <c r="B173" s="28" t="s">
        <v>10141</v>
      </c>
      <c r="C173" s="28" t="s">
        <v>33</v>
      </c>
      <c r="D173" s="28" t="s">
        <v>10214</v>
      </c>
      <c r="E173" s="28" t="s">
        <v>10281</v>
      </c>
      <c r="F173" s="28" t="s">
        <v>10246</v>
      </c>
      <c r="G173" s="28" t="s">
        <v>363</v>
      </c>
      <c r="H173" s="28">
        <v>3</v>
      </c>
      <c r="I173" s="55">
        <f>VLOOKUP(G173,辅助1!A:C,2,FALSE)</f>
        <v>13</v>
      </c>
      <c r="J173" s="55">
        <f>VLOOKUP(G173,辅助1!A:C,3,FALSE)</f>
        <v>13</v>
      </c>
      <c r="K173" s="37" t="str">
        <f t="shared" si="9"/>
        <v>4.33:1</v>
      </c>
      <c r="L173" s="42">
        <f t="shared" si="10"/>
        <v>4.33333333333333</v>
      </c>
    </row>
    <row r="174" s="28" customFormat="1" spans="1:12">
      <c r="A174" s="42" t="s">
        <v>40</v>
      </c>
      <c r="B174" s="28" t="s">
        <v>10141</v>
      </c>
      <c r="C174" s="28" t="s">
        <v>33</v>
      </c>
      <c r="D174" s="28" t="s">
        <v>10214</v>
      </c>
      <c r="E174" s="28" t="s">
        <v>10281</v>
      </c>
      <c r="F174" s="28" t="s">
        <v>10255</v>
      </c>
      <c r="G174" s="28" t="s">
        <v>365</v>
      </c>
      <c r="H174" s="28">
        <v>2</v>
      </c>
      <c r="I174" s="55">
        <f>VLOOKUP(G174,辅助1!A:C,2,FALSE)</f>
        <v>55</v>
      </c>
      <c r="J174" s="55">
        <f>VLOOKUP(G174,辅助1!A:C,3,FALSE)</f>
        <v>53</v>
      </c>
      <c r="K174" s="37" t="str">
        <f t="shared" si="9"/>
        <v>26.5:1</v>
      </c>
      <c r="L174" s="42">
        <f t="shared" si="10"/>
        <v>26.5</v>
      </c>
    </row>
    <row r="175" s="28" customFormat="1" spans="1:12">
      <c r="A175" s="42" t="s">
        <v>40</v>
      </c>
      <c r="B175" s="28" t="s">
        <v>10141</v>
      </c>
      <c r="C175" s="28" t="s">
        <v>33</v>
      </c>
      <c r="D175" s="28" t="s">
        <v>10214</v>
      </c>
      <c r="E175" s="28" t="s">
        <v>10282</v>
      </c>
      <c r="F175" s="28" t="s">
        <v>10245</v>
      </c>
      <c r="G175" s="28" t="s">
        <v>367</v>
      </c>
      <c r="H175" s="28">
        <v>3</v>
      </c>
      <c r="I175" s="55">
        <f>VLOOKUP(G175,辅助1!A:C,2,FALSE)</f>
        <v>9</v>
      </c>
      <c r="J175" s="55">
        <f>VLOOKUP(G175,辅助1!A:C,3,FALSE)</f>
        <v>8</v>
      </c>
      <c r="K175" s="37" t="str">
        <f t="shared" si="9"/>
        <v>2.67:1</v>
      </c>
      <c r="L175" s="42">
        <f t="shared" si="10"/>
        <v>2.66666666666667</v>
      </c>
    </row>
    <row r="176" s="28" customFormat="1" spans="1:12">
      <c r="A176" s="42" t="s">
        <v>40</v>
      </c>
      <c r="B176" s="28" t="s">
        <v>10141</v>
      </c>
      <c r="C176" s="28" t="s">
        <v>33</v>
      </c>
      <c r="D176" s="28" t="s">
        <v>10214</v>
      </c>
      <c r="E176" s="28" t="s">
        <v>10282</v>
      </c>
      <c r="F176" s="28" t="s">
        <v>10246</v>
      </c>
      <c r="G176" s="28" t="s">
        <v>369</v>
      </c>
      <c r="H176" s="28">
        <v>3</v>
      </c>
      <c r="I176" s="55">
        <f>VLOOKUP(G176,辅助1!A:C,2,FALSE)</f>
        <v>11</v>
      </c>
      <c r="J176" s="55">
        <f>VLOOKUP(G176,辅助1!A:C,3,FALSE)</f>
        <v>9</v>
      </c>
      <c r="K176" s="37" t="str">
        <f t="shared" si="9"/>
        <v>3:1</v>
      </c>
      <c r="L176" s="42">
        <f t="shared" si="10"/>
        <v>3</v>
      </c>
    </row>
    <row r="177" s="28" customFormat="1" spans="1:12">
      <c r="A177" s="42" t="s">
        <v>40</v>
      </c>
      <c r="B177" s="28" t="s">
        <v>10141</v>
      </c>
      <c r="C177" s="28" t="s">
        <v>33</v>
      </c>
      <c r="D177" s="28" t="s">
        <v>10214</v>
      </c>
      <c r="E177" s="28" t="s">
        <v>10282</v>
      </c>
      <c r="F177" s="28" t="s">
        <v>10255</v>
      </c>
      <c r="G177" s="28" t="s">
        <v>371</v>
      </c>
      <c r="H177" s="28">
        <v>2</v>
      </c>
      <c r="I177" s="55">
        <f>VLOOKUP(G177,辅助1!A:C,2,FALSE)</f>
        <v>7</v>
      </c>
      <c r="J177" s="55">
        <f>VLOOKUP(G177,辅助1!A:C,3,FALSE)</f>
        <v>4</v>
      </c>
      <c r="K177" s="37" t="str">
        <f t="shared" si="9"/>
        <v>2:1</v>
      </c>
      <c r="L177" s="42">
        <f t="shared" si="10"/>
        <v>2</v>
      </c>
    </row>
    <row r="178" s="28" customFormat="1" spans="1:12">
      <c r="A178" s="42" t="s">
        <v>40</v>
      </c>
      <c r="B178" s="28" t="s">
        <v>10141</v>
      </c>
      <c r="C178" s="28" t="s">
        <v>33</v>
      </c>
      <c r="D178" s="28" t="s">
        <v>10214</v>
      </c>
      <c r="E178" s="28" t="s">
        <v>10283</v>
      </c>
      <c r="F178" s="28" t="s">
        <v>10245</v>
      </c>
      <c r="G178" s="28" t="s">
        <v>373</v>
      </c>
      <c r="H178" s="28">
        <v>3</v>
      </c>
      <c r="I178" s="55">
        <f>VLOOKUP(G178,辅助1!A:C,2,FALSE)</f>
        <v>3</v>
      </c>
      <c r="J178" s="55">
        <f>VLOOKUP(G178,辅助1!A:C,3,FALSE)</f>
        <v>3</v>
      </c>
      <c r="K178" s="37" t="str">
        <f t="shared" si="9"/>
        <v>1:1</v>
      </c>
      <c r="L178" s="42">
        <f t="shared" si="10"/>
        <v>1</v>
      </c>
    </row>
    <row r="179" s="28" customFormat="1" spans="1:12">
      <c r="A179" s="42" t="s">
        <v>40</v>
      </c>
      <c r="B179" s="28" t="s">
        <v>10141</v>
      </c>
      <c r="C179" s="28" t="s">
        <v>33</v>
      </c>
      <c r="D179" s="28" t="s">
        <v>10214</v>
      </c>
      <c r="E179" s="28" t="s">
        <v>10283</v>
      </c>
      <c r="F179" s="28" t="s">
        <v>10246</v>
      </c>
      <c r="G179" s="28" t="s">
        <v>375</v>
      </c>
      <c r="H179" s="28">
        <v>3</v>
      </c>
      <c r="I179" s="55">
        <f>VLOOKUP(G179,辅助1!A:C,2,FALSE)</f>
        <v>11</v>
      </c>
      <c r="J179" s="55">
        <f>VLOOKUP(G179,辅助1!A:C,3,FALSE)</f>
        <v>11</v>
      </c>
      <c r="K179" s="37" t="str">
        <f t="shared" si="9"/>
        <v>3.67:1</v>
      </c>
      <c r="L179" s="42">
        <f t="shared" si="10"/>
        <v>3.66666666666667</v>
      </c>
    </row>
    <row r="180" s="28" customFormat="1" spans="1:12">
      <c r="A180" s="42" t="s">
        <v>40</v>
      </c>
      <c r="B180" s="28" t="s">
        <v>10141</v>
      </c>
      <c r="C180" s="28" t="s">
        <v>33</v>
      </c>
      <c r="D180" s="28" t="s">
        <v>10214</v>
      </c>
      <c r="E180" s="28" t="s">
        <v>10283</v>
      </c>
      <c r="F180" s="28" t="s">
        <v>10255</v>
      </c>
      <c r="G180" s="28" t="s">
        <v>377</v>
      </c>
      <c r="H180" s="28">
        <v>2</v>
      </c>
      <c r="I180" s="55">
        <f>VLOOKUP(G180,辅助1!A:C,2,FALSE)</f>
        <v>183</v>
      </c>
      <c r="J180" s="55">
        <f>VLOOKUP(G180,辅助1!A:C,3,FALSE)</f>
        <v>82</v>
      </c>
      <c r="K180" s="37" t="str">
        <f t="shared" si="9"/>
        <v>41:1</v>
      </c>
      <c r="L180" s="42">
        <f t="shared" si="10"/>
        <v>41</v>
      </c>
    </row>
    <row r="181" s="28" customFormat="1" spans="1:12">
      <c r="A181" s="42"/>
      <c r="B181" s="28" t="s">
        <v>10141</v>
      </c>
      <c r="C181" s="28" t="s">
        <v>33</v>
      </c>
      <c r="D181" s="28" t="s">
        <v>10267</v>
      </c>
      <c r="E181" s="28" t="s">
        <v>10284</v>
      </c>
      <c r="F181" s="28" t="s">
        <v>10285</v>
      </c>
      <c r="G181" s="28" t="s">
        <v>379</v>
      </c>
      <c r="H181" s="28">
        <v>1</v>
      </c>
      <c r="I181" s="55">
        <f>VLOOKUP(G181,辅助1!A:C,2,FALSE)</f>
        <v>1</v>
      </c>
      <c r="J181" s="55">
        <f>VLOOKUP(G181,辅助1!A:C,3,FALSE)</f>
        <v>1</v>
      </c>
      <c r="K181" s="37" t="str">
        <f t="shared" si="9"/>
        <v>1:1</v>
      </c>
      <c r="L181" s="42">
        <f t="shared" si="10"/>
        <v>1</v>
      </c>
    </row>
    <row r="182" s="28" customFormat="1" spans="1:12">
      <c r="A182" s="42" t="s">
        <v>44</v>
      </c>
      <c r="B182" s="28" t="s">
        <v>10141</v>
      </c>
      <c r="C182" s="28" t="s">
        <v>24</v>
      </c>
      <c r="D182" s="28" t="s">
        <v>10286</v>
      </c>
      <c r="E182" s="28" t="s">
        <v>10287</v>
      </c>
      <c r="F182" s="28" t="s">
        <v>10288</v>
      </c>
      <c r="G182" s="28" t="s">
        <v>381</v>
      </c>
      <c r="H182" s="28">
        <v>1</v>
      </c>
      <c r="I182" s="55">
        <f>VLOOKUP(G182,辅助1!A:C,2,FALSE)</f>
        <v>6</v>
      </c>
      <c r="J182" s="55">
        <f>VLOOKUP(G182,辅助1!A:C,3,FALSE)</f>
        <v>6</v>
      </c>
      <c r="K182" s="37" t="str">
        <f t="shared" si="9"/>
        <v>6:1</v>
      </c>
      <c r="L182" s="42">
        <f t="shared" si="10"/>
        <v>6</v>
      </c>
    </row>
    <row r="183" s="28" customFormat="1" spans="1:12">
      <c r="A183" s="42" t="s">
        <v>44</v>
      </c>
      <c r="B183" s="28" t="s">
        <v>10141</v>
      </c>
      <c r="C183" s="28" t="s">
        <v>24</v>
      </c>
      <c r="D183" s="28" t="s">
        <v>10286</v>
      </c>
      <c r="E183" s="28" t="s">
        <v>10287</v>
      </c>
      <c r="F183" s="28" t="s">
        <v>10289</v>
      </c>
      <c r="G183" s="28" t="s">
        <v>383</v>
      </c>
      <c r="H183" s="28">
        <v>1</v>
      </c>
      <c r="I183" s="55">
        <f>VLOOKUP(G183,辅助1!A:C,2,FALSE)</f>
        <v>5</v>
      </c>
      <c r="J183" s="55">
        <f>VLOOKUP(G183,辅助1!A:C,3,FALSE)</f>
        <v>5</v>
      </c>
      <c r="K183" s="37" t="str">
        <f t="shared" si="9"/>
        <v>5:1</v>
      </c>
      <c r="L183" s="42">
        <f t="shared" si="10"/>
        <v>5</v>
      </c>
    </row>
    <row r="184" s="28" customFormat="1" spans="1:12">
      <c r="A184" s="42" t="s">
        <v>44</v>
      </c>
      <c r="B184" s="28" t="s">
        <v>10141</v>
      </c>
      <c r="C184" s="28" t="s">
        <v>24</v>
      </c>
      <c r="D184" s="28" t="s">
        <v>10286</v>
      </c>
      <c r="E184" s="28" t="s">
        <v>10287</v>
      </c>
      <c r="F184" s="28" t="s">
        <v>10290</v>
      </c>
      <c r="G184" s="28" t="s">
        <v>385</v>
      </c>
      <c r="H184" s="28">
        <v>1</v>
      </c>
      <c r="I184" s="55">
        <f>VLOOKUP(G184,辅助1!A:C,2,FALSE)</f>
        <v>0</v>
      </c>
      <c r="J184" s="55">
        <f>VLOOKUP(G184,辅助1!A:C,3,FALSE)</f>
        <v>0</v>
      </c>
      <c r="K184" s="37" t="str">
        <f t="shared" si="9"/>
        <v>0:1</v>
      </c>
      <c r="L184" s="42">
        <f t="shared" si="10"/>
        <v>0</v>
      </c>
    </row>
    <row r="185" s="28" customFormat="1" spans="1:12">
      <c r="A185" s="42" t="s">
        <v>44</v>
      </c>
      <c r="B185" s="28" t="s">
        <v>10141</v>
      </c>
      <c r="C185" s="28" t="s">
        <v>24</v>
      </c>
      <c r="D185" s="28" t="s">
        <v>10286</v>
      </c>
      <c r="E185" s="28" t="s">
        <v>10287</v>
      </c>
      <c r="F185" s="28" t="s">
        <v>10291</v>
      </c>
      <c r="G185" s="28" t="s">
        <v>387</v>
      </c>
      <c r="H185" s="28">
        <v>1</v>
      </c>
      <c r="I185" s="55">
        <f>VLOOKUP(G185,辅助1!A:C,2,FALSE)</f>
        <v>171</v>
      </c>
      <c r="J185" s="55">
        <f>VLOOKUP(G185,辅助1!A:C,3,FALSE)</f>
        <v>171</v>
      </c>
      <c r="K185" s="37" t="str">
        <f t="shared" si="9"/>
        <v>171:1</v>
      </c>
      <c r="L185" s="42">
        <f t="shared" si="10"/>
        <v>171</v>
      </c>
    </row>
    <row r="186" s="28" customFormat="1" spans="1:12">
      <c r="A186" s="42" t="s">
        <v>44</v>
      </c>
      <c r="B186" s="28" t="s">
        <v>10141</v>
      </c>
      <c r="C186" s="28" t="s">
        <v>24</v>
      </c>
      <c r="D186" s="28" t="s">
        <v>10286</v>
      </c>
      <c r="E186" s="28" t="s">
        <v>10287</v>
      </c>
      <c r="F186" s="28" t="s">
        <v>10292</v>
      </c>
      <c r="G186" s="28" t="s">
        <v>389</v>
      </c>
      <c r="H186" s="28">
        <v>1</v>
      </c>
      <c r="I186" s="55">
        <f>VLOOKUP(G186,辅助1!A:C,2,FALSE)</f>
        <v>63</v>
      </c>
      <c r="J186" s="55">
        <f>VLOOKUP(G186,辅助1!A:C,3,FALSE)</f>
        <v>63</v>
      </c>
      <c r="K186" s="37" t="str">
        <f t="shared" si="9"/>
        <v>63:1</v>
      </c>
      <c r="L186" s="42">
        <f t="shared" si="10"/>
        <v>63</v>
      </c>
    </row>
    <row r="187" s="28" customFormat="1" spans="1:12">
      <c r="A187" s="42" t="s">
        <v>44</v>
      </c>
      <c r="B187" s="28" t="s">
        <v>10141</v>
      </c>
      <c r="C187" s="28" t="s">
        <v>24</v>
      </c>
      <c r="D187" s="28" t="s">
        <v>10286</v>
      </c>
      <c r="E187" s="28" t="s">
        <v>10287</v>
      </c>
      <c r="F187" s="28" t="s">
        <v>10293</v>
      </c>
      <c r="G187" s="28" t="s">
        <v>391</v>
      </c>
      <c r="H187" s="28">
        <v>1</v>
      </c>
      <c r="I187" s="55">
        <f>VLOOKUP(G187,辅助1!A:C,2,FALSE)</f>
        <v>1</v>
      </c>
      <c r="J187" s="55">
        <f>VLOOKUP(G187,辅助1!A:C,3,FALSE)</f>
        <v>1</v>
      </c>
      <c r="K187" s="37" t="str">
        <f t="shared" si="9"/>
        <v>1:1</v>
      </c>
      <c r="L187" s="42">
        <f t="shared" si="10"/>
        <v>1</v>
      </c>
    </row>
    <row r="188" s="28" customFormat="1" spans="1:12">
      <c r="A188" s="42" t="s">
        <v>44</v>
      </c>
      <c r="B188" s="28" t="s">
        <v>10141</v>
      </c>
      <c r="C188" s="28" t="s">
        <v>24</v>
      </c>
      <c r="D188" s="28" t="s">
        <v>10286</v>
      </c>
      <c r="E188" s="28" t="s">
        <v>10287</v>
      </c>
      <c r="F188" s="28" t="s">
        <v>10294</v>
      </c>
      <c r="G188" s="28" t="s">
        <v>393</v>
      </c>
      <c r="H188" s="28">
        <v>1</v>
      </c>
      <c r="I188" s="55">
        <f>VLOOKUP(G188,辅助1!A:C,2,FALSE)</f>
        <v>17</v>
      </c>
      <c r="J188" s="55">
        <f>VLOOKUP(G188,辅助1!A:C,3,FALSE)</f>
        <v>16</v>
      </c>
      <c r="K188" s="37" t="str">
        <f t="shared" si="9"/>
        <v>16:1</v>
      </c>
      <c r="L188" s="42">
        <f t="shared" si="10"/>
        <v>16</v>
      </c>
    </row>
    <row r="189" s="28" customFormat="1" spans="1:12">
      <c r="A189" s="42" t="s">
        <v>44</v>
      </c>
      <c r="B189" s="28" t="s">
        <v>10141</v>
      </c>
      <c r="C189" s="28" t="s">
        <v>24</v>
      </c>
      <c r="D189" s="28" t="s">
        <v>10286</v>
      </c>
      <c r="E189" s="28" t="s">
        <v>10287</v>
      </c>
      <c r="F189" s="28" t="s">
        <v>10295</v>
      </c>
      <c r="G189" s="28" t="s">
        <v>395</v>
      </c>
      <c r="H189" s="28">
        <v>1</v>
      </c>
      <c r="I189" s="55">
        <f>VLOOKUP(G189,辅助1!A:C,2,FALSE)</f>
        <v>27</v>
      </c>
      <c r="J189" s="55">
        <f>VLOOKUP(G189,辅助1!A:C,3,FALSE)</f>
        <v>27</v>
      </c>
      <c r="K189" s="37" t="str">
        <f t="shared" si="9"/>
        <v>27:1</v>
      </c>
      <c r="L189" s="42">
        <f t="shared" si="10"/>
        <v>27</v>
      </c>
    </row>
    <row r="190" s="28" customFormat="1" spans="1:12">
      <c r="A190" s="42" t="s">
        <v>44</v>
      </c>
      <c r="B190" s="28" t="s">
        <v>10141</v>
      </c>
      <c r="C190" s="28" t="s">
        <v>24</v>
      </c>
      <c r="D190" s="28" t="s">
        <v>10286</v>
      </c>
      <c r="E190" s="28" t="s">
        <v>10287</v>
      </c>
      <c r="F190" s="28" t="s">
        <v>10296</v>
      </c>
      <c r="G190" s="28" t="s">
        <v>397</v>
      </c>
      <c r="H190" s="28">
        <v>1</v>
      </c>
      <c r="I190" s="55">
        <f>VLOOKUP(G190,辅助1!A:C,2,FALSE)</f>
        <v>4</v>
      </c>
      <c r="J190" s="55">
        <f>VLOOKUP(G190,辅助1!A:C,3,FALSE)</f>
        <v>4</v>
      </c>
      <c r="K190" s="37" t="str">
        <f t="shared" si="9"/>
        <v>4:1</v>
      </c>
      <c r="L190" s="42">
        <f t="shared" si="10"/>
        <v>4</v>
      </c>
    </row>
    <row r="191" s="28" customFormat="1" spans="1:12">
      <c r="A191" s="42" t="s">
        <v>41</v>
      </c>
      <c r="B191" s="28" t="s">
        <v>10141</v>
      </c>
      <c r="C191" s="28" t="s">
        <v>24</v>
      </c>
      <c r="D191" s="28" t="s">
        <v>10178</v>
      </c>
      <c r="E191" s="28" t="s">
        <v>10297</v>
      </c>
      <c r="F191" s="28" t="s">
        <v>10180</v>
      </c>
      <c r="G191" s="28" t="s">
        <v>398</v>
      </c>
      <c r="H191" s="28">
        <v>2</v>
      </c>
      <c r="I191" s="55">
        <f>VLOOKUP(G191,辅助1!A:C,2,FALSE)</f>
        <v>5</v>
      </c>
      <c r="J191" s="55">
        <f>VLOOKUP(G191,辅助1!A:C,3,FALSE)</f>
        <v>5</v>
      </c>
      <c r="K191" s="37" t="str">
        <f t="shared" si="9"/>
        <v>2.5:1</v>
      </c>
      <c r="L191" s="42">
        <f t="shared" si="10"/>
        <v>2.5</v>
      </c>
    </row>
    <row r="192" s="28" customFormat="1" spans="1:12">
      <c r="A192" s="42" t="s">
        <v>41</v>
      </c>
      <c r="B192" s="28" t="s">
        <v>10141</v>
      </c>
      <c r="C192" s="28" t="s">
        <v>24</v>
      </c>
      <c r="D192" s="28" t="s">
        <v>10178</v>
      </c>
      <c r="E192" s="28" t="s">
        <v>10297</v>
      </c>
      <c r="F192" s="28" t="s">
        <v>10180</v>
      </c>
      <c r="G192" s="28" t="s">
        <v>399</v>
      </c>
      <c r="H192" s="28">
        <v>1</v>
      </c>
      <c r="I192" s="55">
        <f>VLOOKUP(G192,辅助1!A:C,2,FALSE)</f>
        <v>2</v>
      </c>
      <c r="J192" s="55">
        <f>VLOOKUP(G192,辅助1!A:C,3,FALSE)</f>
        <v>2</v>
      </c>
      <c r="K192" s="37" t="str">
        <f t="shared" si="9"/>
        <v>2:1</v>
      </c>
      <c r="L192" s="42">
        <f t="shared" si="10"/>
        <v>2</v>
      </c>
    </row>
    <row r="193" s="28" customFormat="1" spans="1:12">
      <c r="A193" s="42" t="s">
        <v>41</v>
      </c>
      <c r="B193" s="28" t="s">
        <v>10141</v>
      </c>
      <c r="C193" s="28" t="s">
        <v>24</v>
      </c>
      <c r="D193" s="28" t="s">
        <v>10178</v>
      </c>
      <c r="E193" s="28" t="s">
        <v>10297</v>
      </c>
      <c r="F193" s="28" t="s">
        <v>10180</v>
      </c>
      <c r="G193" s="28" t="s">
        <v>401</v>
      </c>
      <c r="H193" s="28">
        <v>1</v>
      </c>
      <c r="I193" s="55">
        <f>VLOOKUP(G193,辅助1!A:C,2,FALSE)</f>
        <v>14</v>
      </c>
      <c r="J193" s="55">
        <f>VLOOKUP(G193,辅助1!A:C,3,FALSE)</f>
        <v>14</v>
      </c>
      <c r="K193" s="37" t="str">
        <f t="shared" si="9"/>
        <v>14:1</v>
      </c>
      <c r="L193" s="42">
        <f t="shared" si="10"/>
        <v>14</v>
      </c>
    </row>
    <row r="194" s="28" customFormat="1" spans="1:12">
      <c r="A194" s="42" t="s">
        <v>41</v>
      </c>
      <c r="B194" s="28" t="s">
        <v>10141</v>
      </c>
      <c r="C194" s="28" t="s">
        <v>24</v>
      </c>
      <c r="D194" s="28" t="s">
        <v>10178</v>
      </c>
      <c r="E194" s="28" t="s">
        <v>10297</v>
      </c>
      <c r="F194" s="28" t="s">
        <v>10180</v>
      </c>
      <c r="G194" s="28" t="s">
        <v>403</v>
      </c>
      <c r="H194" s="28">
        <v>1</v>
      </c>
      <c r="I194" s="55">
        <f>VLOOKUP(G194,辅助1!A:C,2,FALSE)</f>
        <v>4</v>
      </c>
      <c r="J194" s="55">
        <f>VLOOKUP(G194,辅助1!A:C,3,FALSE)</f>
        <v>4</v>
      </c>
      <c r="K194" s="37" t="str">
        <f t="shared" si="9"/>
        <v>4:1</v>
      </c>
      <c r="L194" s="42">
        <f t="shared" si="10"/>
        <v>4</v>
      </c>
    </row>
    <row r="195" s="28" customFormat="1" spans="1:12">
      <c r="A195" s="42" t="s">
        <v>45</v>
      </c>
      <c r="B195" s="28" t="s">
        <v>10141</v>
      </c>
      <c r="C195" s="28" t="s">
        <v>24</v>
      </c>
      <c r="D195" s="28" t="s">
        <v>10237</v>
      </c>
      <c r="E195" s="28" t="s">
        <v>10298</v>
      </c>
      <c r="F195" s="28" t="s">
        <v>10299</v>
      </c>
      <c r="G195" s="28" t="s">
        <v>405</v>
      </c>
      <c r="H195" s="28">
        <v>1</v>
      </c>
      <c r="I195" s="55">
        <f>VLOOKUP(G195,辅助1!A:C,2,FALSE)</f>
        <v>7</v>
      </c>
      <c r="J195" s="55">
        <f>VLOOKUP(G195,辅助1!A:C,3,FALSE)</f>
        <v>7</v>
      </c>
      <c r="K195" s="37" t="str">
        <f t="shared" si="9"/>
        <v>7:1</v>
      </c>
      <c r="L195" s="42">
        <f t="shared" si="10"/>
        <v>7</v>
      </c>
    </row>
    <row r="196" s="28" customFormat="1" spans="1:12">
      <c r="A196" s="42" t="s">
        <v>40</v>
      </c>
      <c r="B196" s="28" t="s">
        <v>10141</v>
      </c>
      <c r="C196" s="28" t="s">
        <v>24</v>
      </c>
      <c r="D196" s="28" t="s">
        <v>10214</v>
      </c>
      <c r="E196" s="28" t="s">
        <v>10300</v>
      </c>
      <c r="F196" s="28" t="s">
        <v>10245</v>
      </c>
      <c r="G196" s="28" t="s">
        <v>407</v>
      </c>
      <c r="H196" s="28">
        <v>1</v>
      </c>
      <c r="I196" s="55">
        <f>VLOOKUP(G196,辅助1!A:C,2,FALSE)</f>
        <v>1</v>
      </c>
      <c r="J196" s="55">
        <f>VLOOKUP(G196,辅助1!A:C,3,FALSE)</f>
        <v>1</v>
      </c>
      <c r="K196" s="37" t="str">
        <f t="shared" si="9"/>
        <v>1:1</v>
      </c>
      <c r="L196" s="42">
        <f t="shared" si="10"/>
        <v>1</v>
      </c>
    </row>
    <row r="197" s="28" customFormat="1" spans="1:12">
      <c r="A197" s="42" t="s">
        <v>40</v>
      </c>
      <c r="B197" s="28" t="s">
        <v>10141</v>
      </c>
      <c r="C197" s="28" t="s">
        <v>24</v>
      </c>
      <c r="D197" s="28" t="s">
        <v>10214</v>
      </c>
      <c r="E197" s="28" t="s">
        <v>10300</v>
      </c>
      <c r="F197" s="28" t="s">
        <v>10246</v>
      </c>
      <c r="G197" s="28" t="s">
        <v>409</v>
      </c>
      <c r="H197" s="28">
        <v>1</v>
      </c>
      <c r="I197" s="55">
        <f>VLOOKUP(G197,辅助1!A:C,2,FALSE)</f>
        <v>26</v>
      </c>
      <c r="J197" s="55">
        <f>VLOOKUP(G197,辅助1!A:C,3,FALSE)</f>
        <v>19</v>
      </c>
      <c r="K197" s="37" t="str">
        <f t="shared" si="9"/>
        <v>19:1</v>
      </c>
      <c r="L197" s="42">
        <f t="shared" si="10"/>
        <v>19</v>
      </c>
    </row>
    <row r="198" s="28" customFormat="1" spans="1:12">
      <c r="A198" s="42" t="s">
        <v>40</v>
      </c>
      <c r="B198" s="28" t="s">
        <v>10141</v>
      </c>
      <c r="C198" s="28" t="s">
        <v>24</v>
      </c>
      <c r="D198" s="28" t="s">
        <v>10214</v>
      </c>
      <c r="E198" s="28" t="s">
        <v>10300</v>
      </c>
      <c r="F198" s="28" t="s">
        <v>10255</v>
      </c>
      <c r="G198" s="28" t="s">
        <v>411</v>
      </c>
      <c r="H198" s="28">
        <v>2</v>
      </c>
      <c r="I198" s="55">
        <f>VLOOKUP(G198,辅助1!A:C,2,FALSE)</f>
        <v>38</v>
      </c>
      <c r="J198" s="55">
        <f>VLOOKUP(G198,辅助1!A:C,3,FALSE)</f>
        <v>25</v>
      </c>
      <c r="K198" s="37" t="str">
        <f t="shared" si="9"/>
        <v>12.5:1</v>
      </c>
      <c r="L198" s="42">
        <f t="shared" si="10"/>
        <v>12.5</v>
      </c>
    </row>
    <row r="199" s="28" customFormat="1" spans="1:12">
      <c r="A199" s="42" t="s">
        <v>40</v>
      </c>
      <c r="B199" s="28" t="s">
        <v>10141</v>
      </c>
      <c r="C199" s="28" t="s">
        <v>24</v>
      </c>
      <c r="D199" s="28" t="s">
        <v>10214</v>
      </c>
      <c r="E199" s="28" t="s">
        <v>10301</v>
      </c>
      <c r="F199" s="28" t="s">
        <v>10245</v>
      </c>
      <c r="G199" s="28" t="s">
        <v>413</v>
      </c>
      <c r="H199" s="28">
        <v>1</v>
      </c>
      <c r="I199" s="55">
        <f>VLOOKUP(G199,辅助1!A:C,2,FALSE)</f>
        <v>1</v>
      </c>
      <c r="J199" s="55">
        <f>VLOOKUP(G199,辅助1!A:C,3,FALSE)</f>
        <v>0</v>
      </c>
      <c r="K199" s="37" t="str">
        <f t="shared" si="9"/>
        <v>0:1</v>
      </c>
      <c r="L199" s="42">
        <f t="shared" si="10"/>
        <v>0</v>
      </c>
    </row>
    <row r="200" s="28" customFormat="1" spans="1:12">
      <c r="A200" s="42" t="s">
        <v>40</v>
      </c>
      <c r="B200" s="28" t="s">
        <v>10141</v>
      </c>
      <c r="C200" s="28" t="s">
        <v>24</v>
      </c>
      <c r="D200" s="28" t="s">
        <v>10214</v>
      </c>
      <c r="E200" s="28" t="s">
        <v>10301</v>
      </c>
      <c r="F200" s="28" t="s">
        <v>10246</v>
      </c>
      <c r="G200" s="28" t="s">
        <v>415</v>
      </c>
      <c r="H200" s="28">
        <v>1</v>
      </c>
      <c r="I200" s="55">
        <f>VLOOKUP(G200,辅助1!A:C,2,FALSE)</f>
        <v>20</v>
      </c>
      <c r="J200" s="55">
        <f>VLOOKUP(G200,辅助1!A:C,3,FALSE)</f>
        <v>13</v>
      </c>
      <c r="K200" s="37" t="str">
        <f t="shared" si="9"/>
        <v>13:1</v>
      </c>
      <c r="L200" s="42">
        <f t="shared" si="10"/>
        <v>13</v>
      </c>
    </row>
    <row r="201" s="28" customFormat="1" spans="1:12">
      <c r="A201" s="42" t="s">
        <v>40</v>
      </c>
      <c r="B201" s="28" t="s">
        <v>10141</v>
      </c>
      <c r="C201" s="28" t="s">
        <v>24</v>
      </c>
      <c r="D201" s="28" t="s">
        <v>10214</v>
      </c>
      <c r="E201" s="28" t="s">
        <v>10301</v>
      </c>
      <c r="F201" s="28" t="s">
        <v>10255</v>
      </c>
      <c r="G201" s="28" t="s">
        <v>417</v>
      </c>
      <c r="H201" s="28">
        <v>2</v>
      </c>
      <c r="I201" s="55">
        <f>VLOOKUP(G201,辅助1!A:C,2,FALSE)</f>
        <v>6</v>
      </c>
      <c r="J201" s="55">
        <f>VLOOKUP(G201,辅助1!A:C,3,FALSE)</f>
        <v>4</v>
      </c>
      <c r="K201" s="37" t="str">
        <f t="shared" si="9"/>
        <v>2:1</v>
      </c>
      <c r="L201" s="42">
        <f t="shared" si="10"/>
        <v>2</v>
      </c>
    </row>
    <row r="202" s="28" customFormat="1" spans="1:12">
      <c r="A202" s="42" t="s">
        <v>40</v>
      </c>
      <c r="B202" s="28" t="s">
        <v>10141</v>
      </c>
      <c r="C202" s="28" t="s">
        <v>24</v>
      </c>
      <c r="D202" s="28" t="s">
        <v>10214</v>
      </c>
      <c r="E202" s="28" t="s">
        <v>10302</v>
      </c>
      <c r="F202" s="28" t="s">
        <v>10245</v>
      </c>
      <c r="G202" s="28" t="s">
        <v>419</v>
      </c>
      <c r="H202" s="28">
        <v>1</v>
      </c>
      <c r="I202" s="55">
        <f>VLOOKUP(G202,辅助1!A:C,2,FALSE)</f>
        <v>2</v>
      </c>
      <c r="J202" s="55">
        <f>VLOOKUP(G202,辅助1!A:C,3,FALSE)</f>
        <v>2</v>
      </c>
      <c r="K202" s="37" t="str">
        <f t="shared" si="9"/>
        <v>2:1</v>
      </c>
      <c r="L202" s="42">
        <f t="shared" si="10"/>
        <v>2</v>
      </c>
    </row>
    <row r="203" s="28" customFormat="1" spans="1:12">
      <c r="A203" s="42" t="s">
        <v>40</v>
      </c>
      <c r="B203" s="28" t="s">
        <v>10141</v>
      </c>
      <c r="C203" s="28" t="s">
        <v>24</v>
      </c>
      <c r="D203" s="28" t="s">
        <v>10214</v>
      </c>
      <c r="E203" s="28" t="s">
        <v>10302</v>
      </c>
      <c r="F203" s="28" t="s">
        <v>10246</v>
      </c>
      <c r="G203" s="28" t="s">
        <v>421</v>
      </c>
      <c r="H203" s="28">
        <v>1</v>
      </c>
      <c r="I203" s="55">
        <f>VLOOKUP(G203,辅助1!A:C,2,FALSE)</f>
        <v>17</v>
      </c>
      <c r="J203" s="55">
        <f>VLOOKUP(G203,辅助1!A:C,3,FALSE)</f>
        <v>17</v>
      </c>
      <c r="K203" s="37" t="str">
        <f t="shared" si="9"/>
        <v>17:1</v>
      </c>
      <c r="L203" s="42">
        <f t="shared" si="10"/>
        <v>17</v>
      </c>
    </row>
    <row r="204" s="28" customFormat="1" spans="1:12">
      <c r="A204" s="42" t="s">
        <v>40</v>
      </c>
      <c r="B204" s="28" t="s">
        <v>10141</v>
      </c>
      <c r="C204" s="28" t="s">
        <v>24</v>
      </c>
      <c r="D204" s="28" t="s">
        <v>10214</v>
      </c>
      <c r="E204" s="28" t="s">
        <v>10302</v>
      </c>
      <c r="F204" s="28" t="s">
        <v>10255</v>
      </c>
      <c r="G204" s="28" t="s">
        <v>423</v>
      </c>
      <c r="H204" s="28">
        <v>2</v>
      </c>
      <c r="I204" s="55">
        <f>VLOOKUP(G204,辅助1!A:C,2,FALSE)</f>
        <v>20</v>
      </c>
      <c r="J204" s="55">
        <f>VLOOKUP(G204,辅助1!A:C,3,FALSE)</f>
        <v>20</v>
      </c>
      <c r="K204" s="37" t="str">
        <f t="shared" si="9"/>
        <v>10:1</v>
      </c>
      <c r="L204" s="42">
        <f t="shared" si="10"/>
        <v>10</v>
      </c>
    </row>
    <row r="205" s="28" customFormat="1" spans="1:12">
      <c r="A205" s="42" t="s">
        <v>40</v>
      </c>
      <c r="B205" s="28" t="s">
        <v>10141</v>
      </c>
      <c r="C205" s="28" t="s">
        <v>24</v>
      </c>
      <c r="D205" s="28" t="s">
        <v>10214</v>
      </c>
      <c r="E205" s="28" t="s">
        <v>10303</v>
      </c>
      <c r="F205" s="28" t="s">
        <v>10245</v>
      </c>
      <c r="G205" s="28" t="s">
        <v>425</v>
      </c>
      <c r="H205" s="28">
        <v>2</v>
      </c>
      <c r="I205" s="55">
        <f>VLOOKUP(G205,辅助1!A:C,2,FALSE)</f>
        <v>4</v>
      </c>
      <c r="J205" s="55">
        <f>VLOOKUP(G205,辅助1!A:C,3,FALSE)</f>
        <v>1</v>
      </c>
      <c r="K205" s="37" t="str">
        <f t="shared" si="9"/>
        <v>0.5:1</v>
      </c>
      <c r="L205" s="42">
        <f t="shared" si="10"/>
        <v>0.5</v>
      </c>
    </row>
    <row r="206" s="28" customFormat="1" spans="1:12">
      <c r="A206" s="42" t="s">
        <v>40</v>
      </c>
      <c r="B206" s="28" t="s">
        <v>10141</v>
      </c>
      <c r="C206" s="28" t="s">
        <v>24</v>
      </c>
      <c r="D206" s="28" t="s">
        <v>10214</v>
      </c>
      <c r="E206" s="28" t="s">
        <v>10303</v>
      </c>
      <c r="F206" s="28" t="s">
        <v>10246</v>
      </c>
      <c r="G206" s="28" t="s">
        <v>427</v>
      </c>
      <c r="H206" s="28">
        <v>2</v>
      </c>
      <c r="I206" s="55">
        <f>VLOOKUP(G206,辅助1!A:C,2,FALSE)</f>
        <v>5</v>
      </c>
      <c r="J206" s="55">
        <f>VLOOKUP(G206,辅助1!A:C,3,FALSE)</f>
        <v>3</v>
      </c>
      <c r="K206" s="37" t="str">
        <f t="shared" si="9"/>
        <v>1.5:1</v>
      </c>
      <c r="L206" s="42">
        <f t="shared" si="10"/>
        <v>1.5</v>
      </c>
    </row>
    <row r="207" s="28" customFormat="1" spans="1:12">
      <c r="A207" s="42" t="s">
        <v>40</v>
      </c>
      <c r="B207" s="28" t="s">
        <v>10141</v>
      </c>
      <c r="C207" s="28" t="s">
        <v>24</v>
      </c>
      <c r="D207" s="28" t="s">
        <v>10214</v>
      </c>
      <c r="E207" s="28" t="s">
        <v>10303</v>
      </c>
      <c r="F207" s="28" t="s">
        <v>10255</v>
      </c>
      <c r="G207" s="28" t="s">
        <v>429</v>
      </c>
      <c r="H207" s="28">
        <v>1</v>
      </c>
      <c r="I207" s="55">
        <f>VLOOKUP(G207,辅助1!A:C,2,FALSE)</f>
        <v>9</v>
      </c>
      <c r="J207" s="55">
        <f>VLOOKUP(G207,辅助1!A:C,3,FALSE)</f>
        <v>5</v>
      </c>
      <c r="K207" s="37" t="str">
        <f t="shared" si="9"/>
        <v>5:1</v>
      </c>
      <c r="L207" s="42">
        <f t="shared" si="10"/>
        <v>5</v>
      </c>
    </row>
    <row r="208" s="28" customFormat="1" spans="1:12">
      <c r="A208" s="42" t="s">
        <v>40</v>
      </c>
      <c r="B208" s="28" t="s">
        <v>10141</v>
      </c>
      <c r="C208" s="28" t="s">
        <v>24</v>
      </c>
      <c r="D208" s="28" t="s">
        <v>10214</v>
      </c>
      <c r="E208" s="28" t="s">
        <v>10303</v>
      </c>
      <c r="F208" s="28" t="s">
        <v>10256</v>
      </c>
      <c r="G208" s="28" t="s">
        <v>431</v>
      </c>
      <c r="H208" s="28">
        <v>1</v>
      </c>
      <c r="I208" s="55">
        <f>VLOOKUP(G208,辅助1!A:C,2,FALSE)</f>
        <v>7</v>
      </c>
      <c r="J208" s="55">
        <f>VLOOKUP(G208,辅助1!A:C,3,FALSE)</f>
        <v>6</v>
      </c>
      <c r="K208" s="37" t="str">
        <f t="shared" si="9"/>
        <v>6:1</v>
      </c>
      <c r="L208" s="42">
        <f t="shared" si="10"/>
        <v>6</v>
      </c>
    </row>
    <row r="209" s="28" customFormat="1" spans="1:12">
      <c r="A209" s="42" t="s">
        <v>40</v>
      </c>
      <c r="B209" s="28" t="s">
        <v>10141</v>
      </c>
      <c r="C209" s="28" t="s">
        <v>24</v>
      </c>
      <c r="D209" s="28" t="s">
        <v>10214</v>
      </c>
      <c r="E209" s="28" t="s">
        <v>10303</v>
      </c>
      <c r="F209" s="28" t="s">
        <v>10218</v>
      </c>
      <c r="G209" s="28" t="s">
        <v>433</v>
      </c>
      <c r="H209" s="28">
        <v>2</v>
      </c>
      <c r="I209" s="55">
        <f>VLOOKUP(G209,辅助1!A:C,2,FALSE)</f>
        <v>154</v>
      </c>
      <c r="J209" s="55">
        <f>VLOOKUP(G209,辅助1!A:C,3,FALSE)</f>
        <v>75</v>
      </c>
      <c r="K209" s="37" t="str">
        <f t="shared" si="9"/>
        <v>37.5:1</v>
      </c>
      <c r="L209" s="42">
        <f t="shared" si="10"/>
        <v>37.5</v>
      </c>
    </row>
    <row r="210" s="28" customFormat="1" spans="1:12">
      <c r="A210" s="42" t="s">
        <v>40</v>
      </c>
      <c r="B210" s="28" t="s">
        <v>10141</v>
      </c>
      <c r="C210" s="28" t="s">
        <v>24</v>
      </c>
      <c r="D210" s="28" t="s">
        <v>10214</v>
      </c>
      <c r="E210" s="28" t="s">
        <v>10303</v>
      </c>
      <c r="F210" s="28" t="s">
        <v>10304</v>
      </c>
      <c r="G210" s="28" t="s">
        <v>435</v>
      </c>
      <c r="H210" s="28">
        <v>2</v>
      </c>
      <c r="I210" s="55">
        <f>VLOOKUP(G210,辅助1!A:C,2,FALSE)</f>
        <v>61</v>
      </c>
      <c r="J210" s="55">
        <f>VLOOKUP(G210,辅助1!A:C,3,FALSE)</f>
        <v>35</v>
      </c>
      <c r="K210" s="37" t="str">
        <f t="shared" si="9"/>
        <v>17.5:1</v>
      </c>
      <c r="L210" s="42">
        <f t="shared" si="10"/>
        <v>17.5</v>
      </c>
    </row>
    <row r="211" s="28" customFormat="1" spans="1:12">
      <c r="A211" s="42" t="s">
        <v>40</v>
      </c>
      <c r="B211" s="28" t="s">
        <v>10141</v>
      </c>
      <c r="C211" s="28" t="s">
        <v>24</v>
      </c>
      <c r="D211" s="28" t="s">
        <v>10214</v>
      </c>
      <c r="E211" s="28" t="s">
        <v>10305</v>
      </c>
      <c r="F211" s="28" t="s">
        <v>10245</v>
      </c>
      <c r="G211" s="28" t="s">
        <v>437</v>
      </c>
      <c r="H211" s="28">
        <v>2</v>
      </c>
      <c r="I211" s="55">
        <f>VLOOKUP(G211,辅助1!A:C,2,FALSE)</f>
        <v>3</v>
      </c>
      <c r="J211" s="55">
        <f>VLOOKUP(G211,辅助1!A:C,3,FALSE)</f>
        <v>1</v>
      </c>
      <c r="K211" s="37" t="str">
        <f t="shared" ref="K211:K274" si="11">ROUND((J211/H211),2)&amp;":"&amp;1</f>
        <v>0.5:1</v>
      </c>
      <c r="L211" s="42">
        <f t="shared" ref="L211:L274" si="12">J211/H211</f>
        <v>0.5</v>
      </c>
    </row>
    <row r="212" s="28" customFormat="1" spans="1:12">
      <c r="A212" s="42" t="s">
        <v>40</v>
      </c>
      <c r="B212" s="28" t="s">
        <v>10141</v>
      </c>
      <c r="C212" s="28" t="s">
        <v>24</v>
      </c>
      <c r="D212" s="28" t="s">
        <v>10214</v>
      </c>
      <c r="E212" s="28" t="s">
        <v>10305</v>
      </c>
      <c r="F212" s="28" t="s">
        <v>10246</v>
      </c>
      <c r="G212" s="28" t="s">
        <v>439</v>
      </c>
      <c r="H212" s="28">
        <v>2</v>
      </c>
      <c r="I212" s="55">
        <f>VLOOKUP(G212,辅助1!A:C,2,FALSE)</f>
        <v>5</v>
      </c>
      <c r="J212" s="55">
        <f>VLOOKUP(G212,辅助1!A:C,3,FALSE)</f>
        <v>2</v>
      </c>
      <c r="K212" s="37" t="str">
        <f t="shared" si="11"/>
        <v>1:1</v>
      </c>
      <c r="L212" s="42">
        <f t="shared" si="12"/>
        <v>1</v>
      </c>
    </row>
    <row r="213" s="28" customFormat="1" spans="1:12">
      <c r="A213" s="42" t="s">
        <v>40</v>
      </c>
      <c r="B213" s="28" t="s">
        <v>10141</v>
      </c>
      <c r="C213" s="28" t="s">
        <v>24</v>
      </c>
      <c r="D213" s="28" t="s">
        <v>10214</v>
      </c>
      <c r="E213" s="28" t="s">
        <v>10305</v>
      </c>
      <c r="F213" s="28" t="s">
        <v>10255</v>
      </c>
      <c r="G213" s="28" t="s">
        <v>441</v>
      </c>
      <c r="H213" s="28">
        <v>2</v>
      </c>
      <c r="I213" s="55">
        <f>VLOOKUP(G213,辅助1!A:C,2,FALSE)</f>
        <v>18</v>
      </c>
      <c r="J213" s="55">
        <f>VLOOKUP(G213,辅助1!A:C,3,FALSE)</f>
        <v>13</v>
      </c>
      <c r="K213" s="37" t="str">
        <f t="shared" si="11"/>
        <v>6.5:1</v>
      </c>
      <c r="L213" s="42">
        <f t="shared" si="12"/>
        <v>6.5</v>
      </c>
    </row>
    <row r="214" s="28" customFormat="1" spans="1:12">
      <c r="A214" s="42" t="s">
        <v>40</v>
      </c>
      <c r="B214" s="28" t="s">
        <v>10141</v>
      </c>
      <c r="C214" s="28" t="s">
        <v>24</v>
      </c>
      <c r="D214" s="28" t="s">
        <v>10214</v>
      </c>
      <c r="E214" s="28" t="s">
        <v>10305</v>
      </c>
      <c r="F214" s="28" t="s">
        <v>10256</v>
      </c>
      <c r="G214" s="28" t="s">
        <v>443</v>
      </c>
      <c r="H214" s="28">
        <v>4</v>
      </c>
      <c r="I214" s="55">
        <f>VLOOKUP(G214,辅助1!A:C,2,FALSE)</f>
        <v>58</v>
      </c>
      <c r="J214" s="55">
        <f>VLOOKUP(G214,辅助1!A:C,3,FALSE)</f>
        <v>35</v>
      </c>
      <c r="K214" s="37" t="str">
        <f t="shared" si="11"/>
        <v>8.75:1</v>
      </c>
      <c r="L214" s="42">
        <f t="shared" si="12"/>
        <v>8.75</v>
      </c>
    </row>
    <row r="215" s="28" customFormat="1" spans="1:12">
      <c r="A215" s="42" t="s">
        <v>40</v>
      </c>
      <c r="B215" s="28" t="s">
        <v>10141</v>
      </c>
      <c r="C215" s="28" t="s">
        <v>24</v>
      </c>
      <c r="D215" s="28" t="s">
        <v>10214</v>
      </c>
      <c r="E215" s="28" t="s">
        <v>10305</v>
      </c>
      <c r="F215" s="28" t="s">
        <v>10218</v>
      </c>
      <c r="G215" s="28" t="s">
        <v>445</v>
      </c>
      <c r="H215" s="28">
        <v>1</v>
      </c>
      <c r="I215" s="55">
        <f>VLOOKUP(G215,辅助1!A:C,2,FALSE)</f>
        <v>84</v>
      </c>
      <c r="J215" s="55">
        <f>VLOOKUP(G215,辅助1!A:C,3,FALSE)</f>
        <v>13</v>
      </c>
      <c r="K215" s="37" t="str">
        <f t="shared" si="11"/>
        <v>13:1</v>
      </c>
      <c r="L215" s="42">
        <f t="shared" si="12"/>
        <v>13</v>
      </c>
    </row>
    <row r="216" s="28" customFormat="1" spans="1:12">
      <c r="A216" s="42" t="s">
        <v>40</v>
      </c>
      <c r="B216" s="28" t="s">
        <v>10141</v>
      </c>
      <c r="C216" s="28" t="s">
        <v>24</v>
      </c>
      <c r="D216" s="28" t="s">
        <v>10214</v>
      </c>
      <c r="E216" s="28" t="s">
        <v>10305</v>
      </c>
      <c r="F216" s="28" t="s">
        <v>10304</v>
      </c>
      <c r="G216" s="28" t="s">
        <v>447</v>
      </c>
      <c r="H216" s="28">
        <v>1</v>
      </c>
      <c r="I216" s="55">
        <f>VLOOKUP(G216,辅助1!A:C,2,FALSE)</f>
        <v>25</v>
      </c>
      <c r="J216" s="55">
        <f>VLOOKUP(G216,辅助1!A:C,3,FALSE)</f>
        <v>4</v>
      </c>
      <c r="K216" s="37" t="str">
        <f t="shared" si="11"/>
        <v>4:1</v>
      </c>
      <c r="L216" s="42">
        <f t="shared" si="12"/>
        <v>4</v>
      </c>
    </row>
    <row r="217" s="28" customFormat="1" spans="1:12">
      <c r="A217" s="42" t="s">
        <v>40</v>
      </c>
      <c r="B217" s="28" t="s">
        <v>10141</v>
      </c>
      <c r="C217" s="28" t="s">
        <v>24</v>
      </c>
      <c r="D217" s="28" t="s">
        <v>10214</v>
      </c>
      <c r="E217" s="28" t="s">
        <v>10306</v>
      </c>
      <c r="F217" s="28" t="s">
        <v>10245</v>
      </c>
      <c r="G217" s="28" t="s">
        <v>449</v>
      </c>
      <c r="H217" s="28">
        <v>2</v>
      </c>
      <c r="I217" s="55">
        <f>VLOOKUP(G217,辅助1!A:C,2,FALSE)</f>
        <v>3</v>
      </c>
      <c r="J217" s="55">
        <f>VLOOKUP(G217,辅助1!A:C,3,FALSE)</f>
        <v>3</v>
      </c>
      <c r="K217" s="37" t="str">
        <f t="shared" si="11"/>
        <v>1.5:1</v>
      </c>
      <c r="L217" s="42">
        <f t="shared" si="12"/>
        <v>1.5</v>
      </c>
    </row>
    <row r="218" s="28" customFormat="1" spans="1:12">
      <c r="A218" s="42" t="s">
        <v>40</v>
      </c>
      <c r="B218" s="28" t="s">
        <v>10141</v>
      </c>
      <c r="C218" s="28" t="s">
        <v>24</v>
      </c>
      <c r="D218" s="28" t="s">
        <v>10214</v>
      </c>
      <c r="E218" s="28" t="s">
        <v>10306</v>
      </c>
      <c r="F218" s="28" t="s">
        <v>10246</v>
      </c>
      <c r="G218" s="28" t="s">
        <v>451</v>
      </c>
      <c r="H218" s="28">
        <v>4</v>
      </c>
      <c r="I218" s="55">
        <f>VLOOKUP(G218,辅助1!A:C,2,FALSE)</f>
        <v>80</v>
      </c>
      <c r="J218" s="55">
        <f>VLOOKUP(G218,辅助1!A:C,3,FALSE)</f>
        <v>80</v>
      </c>
      <c r="K218" s="37" t="str">
        <f t="shared" si="11"/>
        <v>20:1</v>
      </c>
      <c r="L218" s="42">
        <f t="shared" si="12"/>
        <v>20</v>
      </c>
    </row>
    <row r="219" s="28" customFormat="1" spans="1:12">
      <c r="A219" s="42" t="s">
        <v>41</v>
      </c>
      <c r="B219" s="28" t="s">
        <v>10141</v>
      </c>
      <c r="C219" s="28" t="s">
        <v>24</v>
      </c>
      <c r="D219" s="28" t="s">
        <v>10170</v>
      </c>
      <c r="E219" s="28" t="s">
        <v>10307</v>
      </c>
      <c r="F219" s="28" t="s">
        <v>10172</v>
      </c>
      <c r="G219" s="28" t="s">
        <v>453</v>
      </c>
      <c r="H219" s="28">
        <v>2</v>
      </c>
      <c r="I219" s="55">
        <f>VLOOKUP(G219,辅助1!A:C,2,FALSE)</f>
        <v>7</v>
      </c>
      <c r="J219" s="55">
        <f>VLOOKUP(G219,辅助1!A:C,3,FALSE)</f>
        <v>7</v>
      </c>
      <c r="K219" s="37" t="str">
        <f t="shared" si="11"/>
        <v>3.5:1</v>
      </c>
      <c r="L219" s="42">
        <f t="shared" si="12"/>
        <v>3.5</v>
      </c>
    </row>
    <row r="220" s="28" customFormat="1" spans="1:12">
      <c r="A220" s="42"/>
      <c r="B220" s="28" t="s">
        <v>10141</v>
      </c>
      <c r="C220" s="28" t="s">
        <v>24</v>
      </c>
      <c r="D220" s="28" t="s">
        <v>10267</v>
      </c>
      <c r="E220" s="28" t="s">
        <v>10308</v>
      </c>
      <c r="F220" s="28" t="s">
        <v>10309</v>
      </c>
      <c r="G220" s="28" t="s">
        <v>455</v>
      </c>
      <c r="H220" s="28">
        <v>1</v>
      </c>
      <c r="I220" s="55">
        <f>VLOOKUP(G220,辅助1!A:C,2,FALSE)</f>
        <v>36</v>
      </c>
      <c r="J220" s="55">
        <f>VLOOKUP(G220,辅助1!A:C,3,FALSE)</f>
        <v>21</v>
      </c>
      <c r="K220" s="37" t="str">
        <f t="shared" si="11"/>
        <v>21:1</v>
      </c>
      <c r="L220" s="42">
        <f t="shared" si="12"/>
        <v>21</v>
      </c>
    </row>
    <row r="221" s="28" customFormat="1" spans="1:12">
      <c r="A221" s="42" t="s">
        <v>41</v>
      </c>
      <c r="B221" s="28" t="s">
        <v>10141</v>
      </c>
      <c r="C221" s="28" t="s">
        <v>26</v>
      </c>
      <c r="D221" s="28" t="s">
        <v>10178</v>
      </c>
      <c r="E221" s="28" t="s">
        <v>10191</v>
      </c>
      <c r="F221" s="28" t="s">
        <v>10180</v>
      </c>
      <c r="G221" s="28" t="s">
        <v>457</v>
      </c>
      <c r="H221" s="28">
        <v>1</v>
      </c>
      <c r="I221" s="55">
        <f>VLOOKUP(G221,辅助1!A:C,2,FALSE)</f>
        <v>5</v>
      </c>
      <c r="J221" s="55">
        <f>VLOOKUP(G221,辅助1!A:C,3,FALSE)</f>
        <v>5</v>
      </c>
      <c r="K221" s="37" t="str">
        <f t="shared" si="11"/>
        <v>5:1</v>
      </c>
      <c r="L221" s="42">
        <f t="shared" si="12"/>
        <v>5</v>
      </c>
    </row>
    <row r="222" s="28" customFormat="1" spans="1:12">
      <c r="A222" s="42" t="s">
        <v>41</v>
      </c>
      <c r="B222" s="28" t="s">
        <v>10141</v>
      </c>
      <c r="C222" s="28" t="s">
        <v>26</v>
      </c>
      <c r="D222" s="28" t="s">
        <v>10178</v>
      </c>
      <c r="E222" s="28" t="s">
        <v>10191</v>
      </c>
      <c r="F222" s="28" t="s">
        <v>10180</v>
      </c>
      <c r="G222" s="28" t="s">
        <v>459</v>
      </c>
      <c r="H222" s="28">
        <v>1</v>
      </c>
      <c r="I222" s="55">
        <f>VLOOKUP(G222,辅助1!A:C,2,FALSE)</f>
        <v>14</v>
      </c>
      <c r="J222" s="55">
        <f>VLOOKUP(G222,辅助1!A:C,3,FALSE)</f>
        <v>14</v>
      </c>
      <c r="K222" s="37" t="str">
        <f t="shared" si="11"/>
        <v>14:1</v>
      </c>
      <c r="L222" s="42">
        <f t="shared" si="12"/>
        <v>14</v>
      </c>
    </row>
    <row r="223" s="28" customFormat="1" spans="1:12">
      <c r="A223" s="42" t="s">
        <v>41</v>
      </c>
      <c r="B223" s="28" t="s">
        <v>10141</v>
      </c>
      <c r="C223" s="28" t="s">
        <v>26</v>
      </c>
      <c r="D223" s="28" t="s">
        <v>10178</v>
      </c>
      <c r="E223" s="28" t="s">
        <v>10191</v>
      </c>
      <c r="F223" s="28" t="s">
        <v>10180</v>
      </c>
      <c r="G223" s="28" t="s">
        <v>461</v>
      </c>
      <c r="H223" s="28">
        <v>1</v>
      </c>
      <c r="I223" s="55">
        <f>VLOOKUP(G223,辅助1!A:C,2,FALSE)</f>
        <v>3</v>
      </c>
      <c r="J223" s="55">
        <f>VLOOKUP(G223,辅助1!A:C,3,FALSE)</f>
        <v>3</v>
      </c>
      <c r="K223" s="37" t="str">
        <f t="shared" si="11"/>
        <v>3:1</v>
      </c>
      <c r="L223" s="42">
        <f t="shared" si="12"/>
        <v>3</v>
      </c>
    </row>
    <row r="224" s="28" customFormat="1" spans="1:12">
      <c r="A224" s="42" t="s">
        <v>45</v>
      </c>
      <c r="B224" s="28" t="s">
        <v>10141</v>
      </c>
      <c r="C224" s="28" t="s">
        <v>26</v>
      </c>
      <c r="D224" s="28" t="s">
        <v>10237</v>
      </c>
      <c r="E224" s="28" t="s">
        <v>10310</v>
      </c>
      <c r="F224" s="28" t="s">
        <v>10239</v>
      </c>
      <c r="G224" s="28" t="s">
        <v>462</v>
      </c>
      <c r="H224" s="28">
        <v>1</v>
      </c>
      <c r="I224" s="55">
        <f>VLOOKUP(G224,辅助1!A:C,2,FALSE)</f>
        <v>3</v>
      </c>
      <c r="J224" s="55">
        <f>VLOOKUP(G224,辅助1!A:C,3,FALSE)</f>
        <v>2</v>
      </c>
      <c r="K224" s="37" t="str">
        <f t="shared" si="11"/>
        <v>2:1</v>
      </c>
      <c r="L224" s="42">
        <f t="shared" si="12"/>
        <v>2</v>
      </c>
    </row>
    <row r="225" s="28" customFormat="1" spans="1:12">
      <c r="A225" s="42" t="s">
        <v>45</v>
      </c>
      <c r="B225" s="28" t="s">
        <v>10141</v>
      </c>
      <c r="C225" s="28" t="s">
        <v>26</v>
      </c>
      <c r="D225" s="28" t="s">
        <v>10237</v>
      </c>
      <c r="E225" s="28" t="s">
        <v>10310</v>
      </c>
      <c r="F225" s="28" t="s">
        <v>10242</v>
      </c>
      <c r="G225" s="28" t="s">
        <v>464</v>
      </c>
      <c r="H225" s="28">
        <v>1</v>
      </c>
      <c r="I225" s="55">
        <f>VLOOKUP(G225,辅助1!A:C,2,FALSE)</f>
        <v>9</v>
      </c>
      <c r="J225" s="55">
        <f>VLOOKUP(G225,辅助1!A:C,3,FALSE)</f>
        <v>6</v>
      </c>
      <c r="K225" s="37" t="str">
        <f t="shared" si="11"/>
        <v>6:1</v>
      </c>
      <c r="L225" s="42">
        <f t="shared" si="12"/>
        <v>6</v>
      </c>
    </row>
    <row r="226" s="28" customFormat="1" spans="1:12">
      <c r="A226" s="42" t="s">
        <v>45</v>
      </c>
      <c r="B226" s="28" t="s">
        <v>10141</v>
      </c>
      <c r="C226" s="28" t="s">
        <v>26</v>
      </c>
      <c r="D226" s="28" t="s">
        <v>10237</v>
      </c>
      <c r="E226" s="28" t="s">
        <v>10310</v>
      </c>
      <c r="F226" s="28" t="s">
        <v>10311</v>
      </c>
      <c r="G226" s="28" t="s">
        <v>466</v>
      </c>
      <c r="H226" s="28">
        <v>1</v>
      </c>
      <c r="I226" s="55">
        <f>VLOOKUP(G226,辅助1!A:C,2,FALSE)</f>
        <v>16</v>
      </c>
      <c r="J226" s="55">
        <f>VLOOKUP(G226,辅助1!A:C,3,FALSE)</f>
        <v>9</v>
      </c>
      <c r="K226" s="37" t="str">
        <f t="shared" si="11"/>
        <v>9:1</v>
      </c>
      <c r="L226" s="42">
        <f t="shared" si="12"/>
        <v>9</v>
      </c>
    </row>
    <row r="227" s="28" customFormat="1" spans="1:12">
      <c r="A227" s="42" t="s">
        <v>45</v>
      </c>
      <c r="B227" s="28" t="s">
        <v>10141</v>
      </c>
      <c r="C227" s="28" t="s">
        <v>26</v>
      </c>
      <c r="D227" s="28" t="s">
        <v>10237</v>
      </c>
      <c r="E227" s="28" t="s">
        <v>10310</v>
      </c>
      <c r="F227" s="28" t="s">
        <v>10312</v>
      </c>
      <c r="G227" s="28" t="s">
        <v>468</v>
      </c>
      <c r="H227" s="28">
        <v>1</v>
      </c>
      <c r="I227" s="55">
        <f>VLOOKUP(G227,辅助1!A:C,2,FALSE)</f>
        <v>2</v>
      </c>
      <c r="J227" s="55">
        <f>VLOOKUP(G227,辅助1!A:C,3,FALSE)</f>
        <v>1</v>
      </c>
      <c r="K227" s="37" t="str">
        <f t="shared" si="11"/>
        <v>1:1</v>
      </c>
      <c r="L227" s="42">
        <f t="shared" si="12"/>
        <v>1</v>
      </c>
    </row>
    <row r="228" s="28" customFormat="1" spans="1:12">
      <c r="A228" s="42" t="s">
        <v>45</v>
      </c>
      <c r="B228" s="28" t="s">
        <v>10141</v>
      </c>
      <c r="C228" s="28" t="s">
        <v>26</v>
      </c>
      <c r="D228" s="28" t="s">
        <v>10237</v>
      </c>
      <c r="E228" s="28" t="s">
        <v>10310</v>
      </c>
      <c r="F228" s="28" t="s">
        <v>10313</v>
      </c>
      <c r="G228" s="28" t="s">
        <v>470</v>
      </c>
      <c r="H228" s="28">
        <v>1</v>
      </c>
      <c r="I228" s="55">
        <f>VLOOKUP(G228,辅助1!A:C,2,FALSE)</f>
        <v>6</v>
      </c>
      <c r="J228" s="55">
        <f>VLOOKUP(G228,辅助1!A:C,3,FALSE)</f>
        <v>6</v>
      </c>
      <c r="K228" s="37" t="str">
        <f t="shared" si="11"/>
        <v>6:1</v>
      </c>
      <c r="L228" s="42">
        <f t="shared" si="12"/>
        <v>6</v>
      </c>
    </row>
    <row r="229" s="28" customFormat="1" spans="1:12">
      <c r="A229" s="42" t="s">
        <v>40</v>
      </c>
      <c r="B229" s="28" t="s">
        <v>10141</v>
      </c>
      <c r="C229" s="28" t="s">
        <v>26</v>
      </c>
      <c r="D229" s="28" t="s">
        <v>10214</v>
      </c>
      <c r="E229" s="28" t="s">
        <v>10314</v>
      </c>
      <c r="F229" s="28" t="s">
        <v>10315</v>
      </c>
      <c r="G229" s="28" t="s">
        <v>471</v>
      </c>
      <c r="H229" s="28">
        <v>2</v>
      </c>
      <c r="I229" s="55">
        <f>VLOOKUP(G229,辅助1!A:C,2,FALSE)</f>
        <v>57</v>
      </c>
      <c r="J229" s="55">
        <f>VLOOKUP(G229,辅助1!A:C,3,FALSE)</f>
        <v>35</v>
      </c>
      <c r="K229" s="37" t="str">
        <f t="shared" si="11"/>
        <v>17.5:1</v>
      </c>
      <c r="L229" s="42">
        <f t="shared" si="12"/>
        <v>17.5</v>
      </c>
    </row>
    <row r="230" s="28" customFormat="1" spans="1:12">
      <c r="A230" s="42" t="s">
        <v>40</v>
      </c>
      <c r="B230" s="28" t="s">
        <v>10141</v>
      </c>
      <c r="C230" s="28" t="s">
        <v>26</v>
      </c>
      <c r="D230" s="28" t="s">
        <v>10214</v>
      </c>
      <c r="E230" s="28" t="s">
        <v>10316</v>
      </c>
      <c r="F230" s="28" t="s">
        <v>10245</v>
      </c>
      <c r="G230" s="28" t="s">
        <v>473</v>
      </c>
      <c r="H230" s="28">
        <v>3</v>
      </c>
      <c r="I230" s="55">
        <f>VLOOKUP(G230,辅助1!A:C,2,FALSE)</f>
        <v>31</v>
      </c>
      <c r="J230" s="55">
        <f>VLOOKUP(G230,辅助1!A:C,3,FALSE)</f>
        <v>8</v>
      </c>
      <c r="K230" s="37" t="str">
        <f t="shared" si="11"/>
        <v>2.67:1</v>
      </c>
      <c r="L230" s="42">
        <f t="shared" si="12"/>
        <v>2.66666666666667</v>
      </c>
    </row>
    <row r="231" s="28" customFormat="1" spans="1:12">
      <c r="A231" s="42" t="s">
        <v>40</v>
      </c>
      <c r="B231" s="28" t="s">
        <v>10141</v>
      </c>
      <c r="C231" s="28" t="s">
        <v>26</v>
      </c>
      <c r="D231" s="28" t="s">
        <v>10214</v>
      </c>
      <c r="E231" s="28" t="s">
        <v>10316</v>
      </c>
      <c r="F231" s="28" t="s">
        <v>10246</v>
      </c>
      <c r="G231" s="28" t="s">
        <v>475</v>
      </c>
      <c r="H231" s="28">
        <v>3</v>
      </c>
      <c r="I231" s="55">
        <f>VLOOKUP(G231,辅助1!A:C,2,FALSE)</f>
        <v>62</v>
      </c>
      <c r="J231" s="55">
        <f>VLOOKUP(G231,辅助1!A:C,3,FALSE)</f>
        <v>18</v>
      </c>
      <c r="K231" s="37" t="str">
        <f t="shared" si="11"/>
        <v>6:1</v>
      </c>
      <c r="L231" s="42">
        <f t="shared" si="12"/>
        <v>6</v>
      </c>
    </row>
    <row r="232" s="28" customFormat="1" spans="1:12">
      <c r="A232" s="42" t="s">
        <v>40</v>
      </c>
      <c r="B232" s="28" t="s">
        <v>10141</v>
      </c>
      <c r="C232" s="28" t="s">
        <v>26</v>
      </c>
      <c r="D232" s="28" t="s">
        <v>10214</v>
      </c>
      <c r="E232" s="28" t="s">
        <v>10317</v>
      </c>
      <c r="F232" s="28" t="s">
        <v>10245</v>
      </c>
      <c r="G232" s="28" t="s">
        <v>476</v>
      </c>
      <c r="H232" s="28">
        <v>2</v>
      </c>
      <c r="I232" s="55">
        <f>VLOOKUP(G232,辅助1!A:C,2,FALSE)</f>
        <v>10</v>
      </c>
      <c r="J232" s="55">
        <f>VLOOKUP(G232,辅助1!A:C,3,FALSE)</f>
        <v>5</v>
      </c>
      <c r="K232" s="37" t="str">
        <f t="shared" si="11"/>
        <v>2.5:1</v>
      </c>
      <c r="L232" s="42">
        <f t="shared" si="12"/>
        <v>2.5</v>
      </c>
    </row>
    <row r="233" s="28" customFormat="1" spans="1:12">
      <c r="A233" s="42" t="s">
        <v>40</v>
      </c>
      <c r="B233" s="28" t="s">
        <v>10141</v>
      </c>
      <c r="C233" s="28" t="s">
        <v>26</v>
      </c>
      <c r="D233" s="28" t="s">
        <v>10214</v>
      </c>
      <c r="E233" s="28" t="s">
        <v>10317</v>
      </c>
      <c r="F233" s="28" t="s">
        <v>10246</v>
      </c>
      <c r="G233" s="28" t="s">
        <v>477</v>
      </c>
      <c r="H233" s="28">
        <v>2</v>
      </c>
      <c r="I233" s="55">
        <f>VLOOKUP(G233,辅助1!A:C,2,FALSE)</f>
        <v>23</v>
      </c>
      <c r="J233" s="55">
        <f>VLOOKUP(G233,辅助1!A:C,3,FALSE)</f>
        <v>16</v>
      </c>
      <c r="K233" s="37" t="str">
        <f t="shared" si="11"/>
        <v>8:1</v>
      </c>
      <c r="L233" s="42">
        <f t="shared" si="12"/>
        <v>8</v>
      </c>
    </row>
    <row r="234" s="28" customFormat="1" spans="1:12">
      <c r="A234" s="42" t="s">
        <v>40</v>
      </c>
      <c r="B234" s="28" t="s">
        <v>10141</v>
      </c>
      <c r="C234" s="28" t="s">
        <v>26</v>
      </c>
      <c r="D234" s="28" t="s">
        <v>10214</v>
      </c>
      <c r="E234" s="28" t="s">
        <v>10317</v>
      </c>
      <c r="F234" s="28" t="s">
        <v>10255</v>
      </c>
      <c r="G234" s="28" t="s">
        <v>478</v>
      </c>
      <c r="H234" s="28">
        <v>2</v>
      </c>
      <c r="I234" s="55">
        <f>VLOOKUP(G234,辅助1!A:C,2,FALSE)</f>
        <v>22</v>
      </c>
      <c r="J234" s="55">
        <f>VLOOKUP(G234,辅助1!A:C,3,FALSE)</f>
        <v>16</v>
      </c>
      <c r="K234" s="37" t="str">
        <f t="shared" si="11"/>
        <v>8:1</v>
      </c>
      <c r="L234" s="42">
        <f t="shared" si="12"/>
        <v>8</v>
      </c>
    </row>
    <row r="235" s="28" customFormat="1" spans="1:12">
      <c r="A235" s="42" t="s">
        <v>40</v>
      </c>
      <c r="B235" s="28" t="s">
        <v>10141</v>
      </c>
      <c r="C235" s="28" t="s">
        <v>26</v>
      </c>
      <c r="D235" s="28" t="s">
        <v>10214</v>
      </c>
      <c r="E235" s="28" t="s">
        <v>10317</v>
      </c>
      <c r="F235" s="28" t="s">
        <v>10256</v>
      </c>
      <c r="G235" s="28" t="s">
        <v>479</v>
      </c>
      <c r="H235" s="28">
        <v>2</v>
      </c>
      <c r="I235" s="55">
        <f>VLOOKUP(G235,辅助1!A:C,2,FALSE)</f>
        <v>47</v>
      </c>
      <c r="J235" s="55">
        <f>VLOOKUP(G235,辅助1!A:C,3,FALSE)</f>
        <v>27</v>
      </c>
      <c r="K235" s="37" t="str">
        <f t="shared" si="11"/>
        <v>13.5:1</v>
      </c>
      <c r="L235" s="42">
        <f t="shared" si="12"/>
        <v>13.5</v>
      </c>
    </row>
    <row r="236" s="28" customFormat="1" spans="1:12">
      <c r="A236" s="42" t="s">
        <v>40</v>
      </c>
      <c r="B236" s="28" t="s">
        <v>10141</v>
      </c>
      <c r="C236" s="28" t="s">
        <v>26</v>
      </c>
      <c r="D236" s="28" t="s">
        <v>10214</v>
      </c>
      <c r="E236" s="28" t="s">
        <v>10317</v>
      </c>
      <c r="F236" s="28" t="s">
        <v>10218</v>
      </c>
      <c r="G236" s="28" t="s">
        <v>480</v>
      </c>
      <c r="H236" s="28">
        <v>2</v>
      </c>
      <c r="I236" s="55">
        <f>VLOOKUP(G236,辅助1!A:C,2,FALSE)</f>
        <v>61</v>
      </c>
      <c r="J236" s="55">
        <f>VLOOKUP(G236,辅助1!A:C,3,FALSE)</f>
        <v>28</v>
      </c>
      <c r="K236" s="37" t="str">
        <f t="shared" si="11"/>
        <v>14:1</v>
      </c>
      <c r="L236" s="42">
        <f t="shared" si="12"/>
        <v>14</v>
      </c>
    </row>
    <row r="237" s="28" customFormat="1" spans="1:12">
      <c r="A237" s="42" t="s">
        <v>40</v>
      </c>
      <c r="B237" s="28" t="s">
        <v>10141</v>
      </c>
      <c r="C237" s="28" t="s">
        <v>26</v>
      </c>
      <c r="D237" s="28" t="s">
        <v>10214</v>
      </c>
      <c r="E237" s="28" t="s">
        <v>10317</v>
      </c>
      <c r="F237" s="28" t="s">
        <v>10304</v>
      </c>
      <c r="G237" s="28" t="s">
        <v>481</v>
      </c>
      <c r="H237" s="28">
        <v>2</v>
      </c>
      <c r="I237" s="55">
        <f>VLOOKUP(G237,辅助1!A:C,2,FALSE)</f>
        <v>29</v>
      </c>
      <c r="J237" s="55">
        <f>VLOOKUP(G237,辅助1!A:C,3,FALSE)</f>
        <v>13</v>
      </c>
      <c r="K237" s="37" t="str">
        <f t="shared" si="11"/>
        <v>6.5:1</v>
      </c>
      <c r="L237" s="42">
        <f t="shared" si="12"/>
        <v>6.5</v>
      </c>
    </row>
    <row r="238" s="28" customFormat="1" spans="1:12">
      <c r="A238" s="42" t="s">
        <v>40</v>
      </c>
      <c r="B238" s="28" t="s">
        <v>10141</v>
      </c>
      <c r="C238" s="28" t="s">
        <v>26</v>
      </c>
      <c r="D238" s="28" t="s">
        <v>10214</v>
      </c>
      <c r="E238" s="28" t="s">
        <v>10317</v>
      </c>
      <c r="F238" s="28" t="s">
        <v>10318</v>
      </c>
      <c r="G238" s="28" t="s">
        <v>484</v>
      </c>
      <c r="H238" s="28">
        <v>2</v>
      </c>
      <c r="I238" s="55">
        <f>VLOOKUP(G238,辅助1!A:C,2,FALSE)</f>
        <v>166</v>
      </c>
      <c r="J238" s="55">
        <f>VLOOKUP(G238,辅助1!A:C,3,FALSE)</f>
        <v>67</v>
      </c>
      <c r="K238" s="37" t="str">
        <f t="shared" si="11"/>
        <v>33.5:1</v>
      </c>
      <c r="L238" s="42">
        <f t="shared" si="12"/>
        <v>33.5</v>
      </c>
    </row>
    <row r="239" s="28" customFormat="1" spans="1:12">
      <c r="A239" s="42" t="s">
        <v>40</v>
      </c>
      <c r="B239" s="28" t="s">
        <v>10141</v>
      </c>
      <c r="C239" s="28" t="s">
        <v>26</v>
      </c>
      <c r="D239" s="28" t="s">
        <v>10214</v>
      </c>
      <c r="E239" s="28" t="s">
        <v>10319</v>
      </c>
      <c r="F239" s="28" t="s">
        <v>10245</v>
      </c>
      <c r="G239" s="28" t="s">
        <v>486</v>
      </c>
      <c r="H239" s="28">
        <v>2</v>
      </c>
      <c r="I239" s="55">
        <f>VLOOKUP(G239,辅助1!A:C,2,FALSE)</f>
        <v>10</v>
      </c>
      <c r="J239" s="55">
        <f>VLOOKUP(G239,辅助1!A:C,3,FALSE)</f>
        <v>10</v>
      </c>
      <c r="K239" s="37" t="str">
        <f t="shared" si="11"/>
        <v>5:1</v>
      </c>
      <c r="L239" s="42">
        <f t="shared" si="12"/>
        <v>5</v>
      </c>
    </row>
    <row r="240" s="28" customFormat="1" spans="1:12">
      <c r="A240" s="42" t="s">
        <v>40</v>
      </c>
      <c r="B240" s="28" t="s">
        <v>10141</v>
      </c>
      <c r="C240" s="28" t="s">
        <v>26</v>
      </c>
      <c r="D240" s="28" t="s">
        <v>10214</v>
      </c>
      <c r="E240" s="28" t="s">
        <v>10319</v>
      </c>
      <c r="F240" s="28" t="s">
        <v>10246</v>
      </c>
      <c r="G240" s="28" t="s">
        <v>488</v>
      </c>
      <c r="H240" s="28">
        <v>2</v>
      </c>
      <c r="I240" s="55">
        <f>VLOOKUP(G240,辅助1!A:C,2,FALSE)</f>
        <v>17</v>
      </c>
      <c r="J240" s="55">
        <f>VLOOKUP(G240,辅助1!A:C,3,FALSE)</f>
        <v>15</v>
      </c>
      <c r="K240" s="37" t="str">
        <f t="shared" si="11"/>
        <v>7.5:1</v>
      </c>
      <c r="L240" s="42">
        <f t="shared" si="12"/>
        <v>7.5</v>
      </c>
    </row>
    <row r="241" s="28" customFormat="1" spans="1:12">
      <c r="A241" s="42" t="s">
        <v>40</v>
      </c>
      <c r="B241" s="28" t="s">
        <v>10141</v>
      </c>
      <c r="C241" s="28" t="s">
        <v>26</v>
      </c>
      <c r="D241" s="28" t="s">
        <v>10214</v>
      </c>
      <c r="E241" s="28" t="s">
        <v>10319</v>
      </c>
      <c r="F241" s="28" t="s">
        <v>10255</v>
      </c>
      <c r="G241" s="28" t="s">
        <v>490</v>
      </c>
      <c r="H241" s="28">
        <v>2</v>
      </c>
      <c r="I241" s="55">
        <f>VLOOKUP(G241,辅助1!A:C,2,FALSE)</f>
        <v>14</v>
      </c>
      <c r="J241" s="55">
        <f>VLOOKUP(G241,辅助1!A:C,3,FALSE)</f>
        <v>14</v>
      </c>
      <c r="K241" s="37" t="str">
        <f t="shared" si="11"/>
        <v>7:1</v>
      </c>
      <c r="L241" s="42">
        <f t="shared" si="12"/>
        <v>7</v>
      </c>
    </row>
    <row r="242" s="28" customFormat="1" spans="1:12">
      <c r="A242" s="42" t="s">
        <v>40</v>
      </c>
      <c r="B242" s="28" t="s">
        <v>10141</v>
      </c>
      <c r="C242" s="28" t="s">
        <v>26</v>
      </c>
      <c r="D242" s="28" t="s">
        <v>10214</v>
      </c>
      <c r="E242" s="28" t="s">
        <v>10319</v>
      </c>
      <c r="F242" s="28" t="s">
        <v>10256</v>
      </c>
      <c r="G242" s="28" t="s">
        <v>492</v>
      </c>
      <c r="H242" s="28">
        <v>2</v>
      </c>
      <c r="I242" s="55">
        <f>VLOOKUP(G242,辅助1!A:C,2,FALSE)</f>
        <v>25</v>
      </c>
      <c r="J242" s="55">
        <f>VLOOKUP(G242,辅助1!A:C,3,FALSE)</f>
        <v>25</v>
      </c>
      <c r="K242" s="37" t="str">
        <f t="shared" si="11"/>
        <v>12.5:1</v>
      </c>
      <c r="L242" s="42">
        <f t="shared" si="12"/>
        <v>12.5</v>
      </c>
    </row>
    <row r="243" s="28" customFormat="1" spans="1:12">
      <c r="A243" s="42" t="s">
        <v>40</v>
      </c>
      <c r="B243" s="28" t="s">
        <v>10141</v>
      </c>
      <c r="C243" s="28" t="s">
        <v>26</v>
      </c>
      <c r="D243" s="28" t="s">
        <v>10214</v>
      </c>
      <c r="E243" s="28" t="s">
        <v>10319</v>
      </c>
      <c r="F243" s="28" t="s">
        <v>10218</v>
      </c>
      <c r="G243" s="28" t="s">
        <v>494</v>
      </c>
      <c r="H243" s="28">
        <v>2</v>
      </c>
      <c r="I243" s="55">
        <f>VLOOKUP(G243,辅助1!A:C,2,FALSE)</f>
        <v>108</v>
      </c>
      <c r="J243" s="55">
        <f>VLOOKUP(G243,辅助1!A:C,3,FALSE)</f>
        <v>81</v>
      </c>
      <c r="K243" s="37" t="str">
        <f t="shared" si="11"/>
        <v>40.5:1</v>
      </c>
      <c r="L243" s="42">
        <f t="shared" si="12"/>
        <v>40.5</v>
      </c>
    </row>
    <row r="244" s="28" customFormat="1" spans="1:12">
      <c r="A244" s="42" t="s">
        <v>40</v>
      </c>
      <c r="B244" s="28" t="s">
        <v>10141</v>
      </c>
      <c r="C244" s="28" t="s">
        <v>26</v>
      </c>
      <c r="D244" s="28" t="s">
        <v>10214</v>
      </c>
      <c r="E244" s="28" t="s">
        <v>10319</v>
      </c>
      <c r="F244" s="28" t="s">
        <v>10304</v>
      </c>
      <c r="G244" s="28" t="s">
        <v>496</v>
      </c>
      <c r="H244" s="28">
        <v>2</v>
      </c>
      <c r="I244" s="55">
        <f>VLOOKUP(G244,辅助1!A:C,2,FALSE)</f>
        <v>35</v>
      </c>
      <c r="J244" s="55">
        <f>VLOOKUP(G244,辅助1!A:C,3,FALSE)</f>
        <v>25</v>
      </c>
      <c r="K244" s="37" t="str">
        <f t="shared" si="11"/>
        <v>12.5:1</v>
      </c>
      <c r="L244" s="42">
        <f t="shared" si="12"/>
        <v>12.5</v>
      </c>
    </row>
    <row r="245" s="28" customFormat="1" spans="1:12">
      <c r="A245" s="42" t="s">
        <v>40</v>
      </c>
      <c r="B245" s="28" t="s">
        <v>10141</v>
      </c>
      <c r="C245" s="28" t="s">
        <v>26</v>
      </c>
      <c r="D245" s="28" t="s">
        <v>10214</v>
      </c>
      <c r="E245" s="28" t="s">
        <v>10319</v>
      </c>
      <c r="F245" s="28" t="s">
        <v>10318</v>
      </c>
      <c r="G245" s="28" t="s">
        <v>498</v>
      </c>
      <c r="H245" s="28">
        <v>3</v>
      </c>
      <c r="I245" s="55">
        <f>VLOOKUP(G245,辅助1!A:C,2,FALSE)</f>
        <v>8</v>
      </c>
      <c r="J245" s="55">
        <f>VLOOKUP(G245,辅助1!A:C,3,FALSE)</f>
        <v>5</v>
      </c>
      <c r="K245" s="37" t="str">
        <f t="shared" si="11"/>
        <v>1.67:1</v>
      </c>
      <c r="L245" s="42">
        <f t="shared" si="12"/>
        <v>1.66666666666667</v>
      </c>
    </row>
    <row r="246" s="28" customFormat="1" spans="1:12">
      <c r="A246" s="42" t="s">
        <v>40</v>
      </c>
      <c r="B246" s="28" t="s">
        <v>10141</v>
      </c>
      <c r="C246" s="28" t="s">
        <v>26</v>
      </c>
      <c r="D246" s="28" t="s">
        <v>10214</v>
      </c>
      <c r="E246" s="28" t="s">
        <v>10320</v>
      </c>
      <c r="F246" s="28" t="s">
        <v>10245</v>
      </c>
      <c r="G246" s="28" t="s">
        <v>499</v>
      </c>
      <c r="H246" s="28">
        <v>2</v>
      </c>
      <c r="I246" s="55">
        <f>VLOOKUP(G246,辅助1!A:C,2,FALSE)</f>
        <v>12</v>
      </c>
      <c r="J246" s="55">
        <f>VLOOKUP(G246,辅助1!A:C,3,FALSE)</f>
        <v>7</v>
      </c>
      <c r="K246" s="37" t="str">
        <f t="shared" si="11"/>
        <v>3.5:1</v>
      </c>
      <c r="L246" s="42">
        <f t="shared" si="12"/>
        <v>3.5</v>
      </c>
    </row>
    <row r="247" s="28" customFormat="1" spans="1:12">
      <c r="A247" s="42" t="s">
        <v>40</v>
      </c>
      <c r="B247" s="28" t="s">
        <v>10141</v>
      </c>
      <c r="C247" s="28" t="s">
        <v>26</v>
      </c>
      <c r="D247" s="28" t="s">
        <v>10214</v>
      </c>
      <c r="E247" s="28" t="s">
        <v>10320</v>
      </c>
      <c r="F247" s="28" t="s">
        <v>10246</v>
      </c>
      <c r="G247" s="28" t="s">
        <v>500</v>
      </c>
      <c r="H247" s="28">
        <v>2</v>
      </c>
      <c r="I247" s="55">
        <f>VLOOKUP(G247,辅助1!A:C,2,FALSE)</f>
        <v>17</v>
      </c>
      <c r="J247" s="55">
        <f>VLOOKUP(G247,辅助1!A:C,3,FALSE)</f>
        <v>10</v>
      </c>
      <c r="K247" s="37" t="str">
        <f t="shared" si="11"/>
        <v>5:1</v>
      </c>
      <c r="L247" s="42">
        <f t="shared" si="12"/>
        <v>5</v>
      </c>
    </row>
    <row r="248" s="28" customFormat="1" spans="1:12">
      <c r="A248" s="42" t="s">
        <v>40</v>
      </c>
      <c r="B248" s="28" t="s">
        <v>10141</v>
      </c>
      <c r="C248" s="28" t="s">
        <v>26</v>
      </c>
      <c r="D248" s="28" t="s">
        <v>10214</v>
      </c>
      <c r="E248" s="28" t="s">
        <v>10320</v>
      </c>
      <c r="F248" s="28" t="s">
        <v>10255</v>
      </c>
      <c r="G248" s="28" t="s">
        <v>503</v>
      </c>
      <c r="H248" s="28">
        <v>2</v>
      </c>
      <c r="I248" s="55">
        <f>VLOOKUP(G248,辅助1!A:C,2,FALSE)</f>
        <v>9</v>
      </c>
      <c r="J248" s="55">
        <f>VLOOKUP(G248,辅助1!A:C,3,FALSE)</f>
        <v>5</v>
      </c>
      <c r="K248" s="37" t="str">
        <f t="shared" si="11"/>
        <v>2.5:1</v>
      </c>
      <c r="L248" s="42">
        <f t="shared" si="12"/>
        <v>2.5</v>
      </c>
    </row>
    <row r="249" s="28" customFormat="1" spans="1:12">
      <c r="A249" s="42" t="s">
        <v>40</v>
      </c>
      <c r="B249" s="28" t="s">
        <v>10141</v>
      </c>
      <c r="C249" s="28" t="s">
        <v>26</v>
      </c>
      <c r="D249" s="28" t="s">
        <v>10214</v>
      </c>
      <c r="E249" s="28" t="s">
        <v>10320</v>
      </c>
      <c r="F249" s="28" t="s">
        <v>10256</v>
      </c>
      <c r="G249" s="28" t="s">
        <v>505</v>
      </c>
      <c r="H249" s="28">
        <v>2</v>
      </c>
      <c r="I249" s="55">
        <f>VLOOKUP(G249,辅助1!A:C,2,FALSE)</f>
        <v>21</v>
      </c>
      <c r="J249" s="55">
        <f>VLOOKUP(G249,辅助1!A:C,3,FALSE)</f>
        <v>16</v>
      </c>
      <c r="K249" s="37" t="str">
        <f t="shared" si="11"/>
        <v>8:1</v>
      </c>
      <c r="L249" s="42">
        <f t="shared" si="12"/>
        <v>8</v>
      </c>
    </row>
    <row r="250" s="28" customFormat="1" spans="1:12">
      <c r="A250" s="42" t="s">
        <v>40</v>
      </c>
      <c r="B250" s="28" t="s">
        <v>10141</v>
      </c>
      <c r="C250" s="28" t="s">
        <v>26</v>
      </c>
      <c r="D250" s="28" t="s">
        <v>10214</v>
      </c>
      <c r="E250" s="28" t="s">
        <v>10320</v>
      </c>
      <c r="F250" s="28" t="s">
        <v>10218</v>
      </c>
      <c r="G250" s="28" t="s">
        <v>507</v>
      </c>
      <c r="H250" s="28">
        <v>2</v>
      </c>
      <c r="I250" s="55">
        <f>VLOOKUP(G250,辅助1!A:C,2,FALSE)</f>
        <v>39</v>
      </c>
      <c r="J250" s="55">
        <f>VLOOKUP(G250,辅助1!A:C,3,FALSE)</f>
        <v>7</v>
      </c>
      <c r="K250" s="37" t="str">
        <f t="shared" si="11"/>
        <v>3.5:1</v>
      </c>
      <c r="L250" s="42">
        <f t="shared" si="12"/>
        <v>3.5</v>
      </c>
    </row>
    <row r="251" s="28" customFormat="1" spans="1:12">
      <c r="A251" s="42" t="s">
        <v>40</v>
      </c>
      <c r="B251" s="28" t="s">
        <v>10141</v>
      </c>
      <c r="C251" s="28" t="s">
        <v>26</v>
      </c>
      <c r="D251" s="28" t="s">
        <v>10214</v>
      </c>
      <c r="E251" s="28" t="s">
        <v>10320</v>
      </c>
      <c r="F251" s="28" t="s">
        <v>10304</v>
      </c>
      <c r="G251" s="28" t="s">
        <v>509</v>
      </c>
      <c r="H251" s="28">
        <v>2</v>
      </c>
      <c r="I251" s="55">
        <f>VLOOKUP(G251,辅助1!A:C,2,FALSE)</f>
        <v>118</v>
      </c>
      <c r="J251" s="55">
        <f>VLOOKUP(G251,辅助1!A:C,3,FALSE)</f>
        <v>41</v>
      </c>
      <c r="K251" s="37" t="str">
        <f t="shared" si="11"/>
        <v>20.5:1</v>
      </c>
      <c r="L251" s="42">
        <f t="shared" si="12"/>
        <v>20.5</v>
      </c>
    </row>
    <row r="252" s="28" customFormat="1" spans="1:12">
      <c r="A252" s="42" t="s">
        <v>40</v>
      </c>
      <c r="B252" s="28" t="s">
        <v>10141</v>
      </c>
      <c r="C252" s="28" t="s">
        <v>26</v>
      </c>
      <c r="D252" s="28" t="s">
        <v>10214</v>
      </c>
      <c r="E252" s="28" t="s">
        <v>10320</v>
      </c>
      <c r="F252" s="28" t="s">
        <v>10318</v>
      </c>
      <c r="G252" s="28" t="s">
        <v>511</v>
      </c>
      <c r="H252" s="28">
        <v>3</v>
      </c>
      <c r="I252" s="55">
        <f>VLOOKUP(G252,辅助1!A:C,2,FALSE)</f>
        <v>2</v>
      </c>
      <c r="J252" s="55">
        <f>VLOOKUP(G252,辅助1!A:C,3,FALSE)</f>
        <v>1</v>
      </c>
      <c r="K252" s="37" t="str">
        <f t="shared" si="11"/>
        <v>0.33:1</v>
      </c>
      <c r="L252" s="42">
        <f t="shared" si="12"/>
        <v>0.333333333333333</v>
      </c>
    </row>
    <row r="253" s="28" customFormat="1" spans="1:12">
      <c r="A253" s="42" t="s">
        <v>40</v>
      </c>
      <c r="B253" s="28" t="s">
        <v>10141</v>
      </c>
      <c r="C253" s="28" t="s">
        <v>26</v>
      </c>
      <c r="D253" s="28" t="s">
        <v>10214</v>
      </c>
      <c r="E253" s="28" t="s">
        <v>10321</v>
      </c>
      <c r="F253" s="28" t="s">
        <v>10245</v>
      </c>
      <c r="G253" s="28" t="s">
        <v>513</v>
      </c>
      <c r="H253" s="28">
        <v>2</v>
      </c>
      <c r="I253" s="55">
        <f>VLOOKUP(G253,辅助1!A:C,2,FALSE)</f>
        <v>11</v>
      </c>
      <c r="J253" s="55">
        <f>VLOOKUP(G253,辅助1!A:C,3,FALSE)</f>
        <v>11</v>
      </c>
      <c r="K253" s="37" t="str">
        <f t="shared" si="11"/>
        <v>5.5:1</v>
      </c>
      <c r="L253" s="42">
        <f t="shared" si="12"/>
        <v>5.5</v>
      </c>
    </row>
    <row r="254" s="28" customFormat="1" spans="1:12">
      <c r="A254" s="42" t="s">
        <v>40</v>
      </c>
      <c r="B254" s="28" t="s">
        <v>10141</v>
      </c>
      <c r="C254" s="28" t="s">
        <v>26</v>
      </c>
      <c r="D254" s="28" t="s">
        <v>10214</v>
      </c>
      <c r="E254" s="28" t="s">
        <v>10321</v>
      </c>
      <c r="F254" s="28" t="s">
        <v>10246</v>
      </c>
      <c r="G254" s="28" t="s">
        <v>515</v>
      </c>
      <c r="H254" s="28">
        <v>2</v>
      </c>
      <c r="I254" s="55">
        <f>VLOOKUP(G254,辅助1!A:C,2,FALSE)</f>
        <v>20</v>
      </c>
      <c r="J254" s="55">
        <f>VLOOKUP(G254,辅助1!A:C,3,FALSE)</f>
        <v>19</v>
      </c>
      <c r="K254" s="37" t="str">
        <f t="shared" si="11"/>
        <v>9.5:1</v>
      </c>
      <c r="L254" s="42">
        <f t="shared" si="12"/>
        <v>9.5</v>
      </c>
    </row>
    <row r="255" s="28" customFormat="1" spans="1:12">
      <c r="A255" s="42" t="s">
        <v>40</v>
      </c>
      <c r="B255" s="28" t="s">
        <v>10141</v>
      </c>
      <c r="C255" s="28" t="s">
        <v>26</v>
      </c>
      <c r="D255" s="28" t="s">
        <v>10214</v>
      </c>
      <c r="E255" s="28" t="s">
        <v>10321</v>
      </c>
      <c r="F255" s="28" t="s">
        <v>10255</v>
      </c>
      <c r="G255" s="28" t="s">
        <v>517</v>
      </c>
      <c r="H255" s="28">
        <v>2</v>
      </c>
      <c r="I255" s="55">
        <f>VLOOKUP(G255,辅助1!A:C,2,FALSE)</f>
        <v>25</v>
      </c>
      <c r="J255" s="55">
        <f>VLOOKUP(G255,辅助1!A:C,3,FALSE)</f>
        <v>19</v>
      </c>
      <c r="K255" s="37" t="str">
        <f t="shared" si="11"/>
        <v>9.5:1</v>
      </c>
      <c r="L255" s="42">
        <f t="shared" si="12"/>
        <v>9.5</v>
      </c>
    </row>
    <row r="256" s="28" customFormat="1" spans="1:12">
      <c r="A256" s="42" t="s">
        <v>40</v>
      </c>
      <c r="B256" s="28" t="s">
        <v>10141</v>
      </c>
      <c r="C256" s="28" t="s">
        <v>26</v>
      </c>
      <c r="D256" s="28" t="s">
        <v>10214</v>
      </c>
      <c r="E256" s="28" t="s">
        <v>10322</v>
      </c>
      <c r="F256" s="28" t="s">
        <v>10273</v>
      </c>
      <c r="G256" s="28" t="s">
        <v>519</v>
      </c>
      <c r="H256" s="28">
        <v>2</v>
      </c>
      <c r="I256" s="55">
        <f>VLOOKUP(G256,辅助1!A:C,2,FALSE)</f>
        <v>12</v>
      </c>
      <c r="J256" s="55">
        <f>VLOOKUP(G256,辅助1!A:C,3,FALSE)</f>
        <v>3</v>
      </c>
      <c r="K256" s="37" t="str">
        <f t="shared" si="11"/>
        <v>1.5:1</v>
      </c>
      <c r="L256" s="42">
        <f t="shared" si="12"/>
        <v>1.5</v>
      </c>
    </row>
    <row r="257" s="28" customFormat="1" spans="1:12">
      <c r="A257" s="42"/>
      <c r="B257" s="28" t="s">
        <v>10141</v>
      </c>
      <c r="C257" s="28" t="s">
        <v>23</v>
      </c>
      <c r="D257" s="28" t="s">
        <v>10323</v>
      </c>
      <c r="E257" s="28" t="s">
        <v>10324</v>
      </c>
      <c r="F257" s="28" t="s">
        <v>10325</v>
      </c>
      <c r="G257" s="28" t="s">
        <v>521</v>
      </c>
      <c r="H257" s="28">
        <v>1</v>
      </c>
      <c r="I257" s="55">
        <f>VLOOKUP(G257,辅助1!A:C,2,FALSE)</f>
        <v>2</v>
      </c>
      <c r="J257" s="55">
        <f>VLOOKUP(G257,辅助1!A:C,3,FALSE)</f>
        <v>1</v>
      </c>
      <c r="K257" s="37" t="str">
        <f t="shared" si="11"/>
        <v>1:1</v>
      </c>
      <c r="L257" s="42">
        <f t="shared" si="12"/>
        <v>1</v>
      </c>
    </row>
    <row r="258" s="28" customFormat="1" spans="1:12">
      <c r="A258" s="42" t="s">
        <v>44</v>
      </c>
      <c r="B258" s="28" t="s">
        <v>10141</v>
      </c>
      <c r="C258" s="28" t="s">
        <v>23</v>
      </c>
      <c r="D258" s="28" t="s">
        <v>10286</v>
      </c>
      <c r="E258" s="28" t="s">
        <v>10326</v>
      </c>
      <c r="F258" s="28" t="s">
        <v>10327</v>
      </c>
      <c r="G258" s="28" t="s">
        <v>523</v>
      </c>
      <c r="H258" s="28">
        <v>1</v>
      </c>
      <c r="I258" s="55">
        <f>VLOOKUP(G258,辅助1!A:C,2,FALSE)</f>
        <v>5</v>
      </c>
      <c r="J258" s="55">
        <f>VLOOKUP(G258,辅助1!A:C,3,FALSE)</f>
        <v>5</v>
      </c>
      <c r="K258" s="37" t="str">
        <f t="shared" si="11"/>
        <v>5:1</v>
      </c>
      <c r="L258" s="42">
        <f t="shared" si="12"/>
        <v>5</v>
      </c>
    </row>
    <row r="259" s="28" customFormat="1" spans="1:12">
      <c r="A259" s="42" t="s">
        <v>44</v>
      </c>
      <c r="B259" s="28" t="s">
        <v>10141</v>
      </c>
      <c r="C259" s="28" t="s">
        <v>23</v>
      </c>
      <c r="D259" s="28" t="s">
        <v>10286</v>
      </c>
      <c r="E259" s="28" t="s">
        <v>10326</v>
      </c>
      <c r="F259" s="28" t="s">
        <v>10328</v>
      </c>
      <c r="G259" s="28" t="s">
        <v>525</v>
      </c>
      <c r="H259" s="28">
        <v>1</v>
      </c>
      <c r="I259" s="55">
        <f>VLOOKUP(G259,辅助1!A:C,2,FALSE)</f>
        <v>38</v>
      </c>
      <c r="J259" s="55">
        <f>VLOOKUP(G259,辅助1!A:C,3,FALSE)</f>
        <v>38</v>
      </c>
      <c r="K259" s="37" t="str">
        <f t="shared" si="11"/>
        <v>38:1</v>
      </c>
      <c r="L259" s="42">
        <f t="shared" si="12"/>
        <v>38</v>
      </c>
    </row>
    <row r="260" s="28" customFormat="1" spans="1:12">
      <c r="A260" s="42" t="s">
        <v>44</v>
      </c>
      <c r="B260" s="28" t="s">
        <v>10141</v>
      </c>
      <c r="C260" s="28" t="s">
        <v>23</v>
      </c>
      <c r="D260" s="28" t="s">
        <v>10286</v>
      </c>
      <c r="E260" s="28" t="s">
        <v>10326</v>
      </c>
      <c r="F260" s="28" t="s">
        <v>10329</v>
      </c>
      <c r="G260" s="28" t="s">
        <v>527</v>
      </c>
      <c r="H260" s="28">
        <v>2</v>
      </c>
      <c r="I260" s="55">
        <f>VLOOKUP(G260,辅助1!A:C,2,FALSE)</f>
        <v>2</v>
      </c>
      <c r="J260" s="55">
        <f>VLOOKUP(G260,辅助1!A:C,3,FALSE)</f>
        <v>2</v>
      </c>
      <c r="K260" s="37" t="str">
        <f t="shared" si="11"/>
        <v>1:1</v>
      </c>
      <c r="L260" s="42">
        <f t="shared" si="12"/>
        <v>1</v>
      </c>
    </row>
    <row r="261" s="28" customFormat="1" spans="1:12">
      <c r="A261" s="42" t="s">
        <v>44</v>
      </c>
      <c r="B261" s="28" t="s">
        <v>10141</v>
      </c>
      <c r="C261" s="28" t="s">
        <v>23</v>
      </c>
      <c r="D261" s="28" t="s">
        <v>10286</v>
      </c>
      <c r="E261" s="28" t="s">
        <v>10326</v>
      </c>
      <c r="F261" s="28" t="s">
        <v>10330</v>
      </c>
      <c r="G261" s="28" t="s">
        <v>529</v>
      </c>
      <c r="H261" s="28">
        <v>1</v>
      </c>
      <c r="I261" s="55">
        <f>VLOOKUP(G261,辅助1!A:C,2,FALSE)</f>
        <v>1</v>
      </c>
      <c r="J261" s="55">
        <f>VLOOKUP(G261,辅助1!A:C,3,FALSE)</f>
        <v>1</v>
      </c>
      <c r="K261" s="37" t="str">
        <f t="shared" si="11"/>
        <v>1:1</v>
      </c>
      <c r="L261" s="42">
        <f t="shared" si="12"/>
        <v>1</v>
      </c>
    </row>
    <row r="262" s="28" customFormat="1" spans="1:12">
      <c r="A262" s="42" t="s">
        <v>41</v>
      </c>
      <c r="B262" s="28" t="s">
        <v>10141</v>
      </c>
      <c r="C262" s="28" t="s">
        <v>23</v>
      </c>
      <c r="D262" s="28" t="s">
        <v>10178</v>
      </c>
      <c r="E262" s="28" t="s">
        <v>10331</v>
      </c>
      <c r="F262" s="28" t="s">
        <v>10180</v>
      </c>
      <c r="G262" s="28" t="s">
        <v>531</v>
      </c>
      <c r="H262" s="28">
        <v>2</v>
      </c>
      <c r="I262" s="55">
        <f>VLOOKUP(G262,辅助1!A:C,2,FALSE)</f>
        <v>25</v>
      </c>
      <c r="J262" s="55">
        <f>VLOOKUP(G262,辅助1!A:C,3,FALSE)</f>
        <v>25</v>
      </c>
      <c r="K262" s="37" t="str">
        <f t="shared" si="11"/>
        <v>12.5:1</v>
      </c>
      <c r="L262" s="42">
        <f t="shared" si="12"/>
        <v>12.5</v>
      </c>
    </row>
    <row r="263" s="28" customFormat="1" spans="1:12">
      <c r="A263" s="42" t="s">
        <v>45</v>
      </c>
      <c r="B263" s="28" t="s">
        <v>10141</v>
      </c>
      <c r="C263" s="28" t="s">
        <v>23</v>
      </c>
      <c r="D263" s="28" t="s">
        <v>10237</v>
      </c>
      <c r="E263" s="28" t="s">
        <v>10332</v>
      </c>
      <c r="F263" s="28" t="s">
        <v>10299</v>
      </c>
      <c r="G263" s="28" t="s">
        <v>533</v>
      </c>
      <c r="H263" s="28">
        <v>1</v>
      </c>
      <c r="I263" s="55">
        <f>VLOOKUP(G263,辅助1!A:C,2,FALSE)</f>
        <v>10</v>
      </c>
      <c r="J263" s="55">
        <f>VLOOKUP(G263,辅助1!A:C,3,FALSE)</f>
        <v>9</v>
      </c>
      <c r="K263" s="37" t="str">
        <f t="shared" si="11"/>
        <v>9:1</v>
      </c>
      <c r="L263" s="42">
        <f t="shared" si="12"/>
        <v>9</v>
      </c>
    </row>
    <row r="264" s="28" customFormat="1" spans="1:12">
      <c r="A264" s="42" t="s">
        <v>45</v>
      </c>
      <c r="B264" s="28" t="s">
        <v>10141</v>
      </c>
      <c r="C264" s="28" t="s">
        <v>23</v>
      </c>
      <c r="D264" s="28" t="s">
        <v>10237</v>
      </c>
      <c r="E264" s="28" t="s">
        <v>10332</v>
      </c>
      <c r="F264" s="28" t="s">
        <v>10311</v>
      </c>
      <c r="G264" s="28" t="s">
        <v>535</v>
      </c>
      <c r="H264" s="28">
        <v>1</v>
      </c>
      <c r="I264" s="55">
        <f>VLOOKUP(G264,辅助1!A:C,2,FALSE)</f>
        <v>9</v>
      </c>
      <c r="J264" s="55">
        <f>VLOOKUP(G264,辅助1!A:C,3,FALSE)</f>
        <v>7</v>
      </c>
      <c r="K264" s="37" t="str">
        <f t="shared" si="11"/>
        <v>7:1</v>
      </c>
      <c r="L264" s="42">
        <f t="shared" si="12"/>
        <v>7</v>
      </c>
    </row>
    <row r="265" s="28" customFormat="1" spans="1:12">
      <c r="A265" s="42" t="s">
        <v>40</v>
      </c>
      <c r="B265" s="28" t="s">
        <v>10141</v>
      </c>
      <c r="C265" s="28" t="s">
        <v>23</v>
      </c>
      <c r="D265" s="28" t="s">
        <v>10214</v>
      </c>
      <c r="E265" s="28" t="s">
        <v>10333</v>
      </c>
      <c r="F265" s="28" t="s">
        <v>10245</v>
      </c>
      <c r="G265" s="28" t="s">
        <v>537</v>
      </c>
      <c r="H265" s="28">
        <v>3</v>
      </c>
      <c r="I265" s="55">
        <f>VLOOKUP(G265,辅助1!A:C,2,FALSE)</f>
        <v>89</v>
      </c>
      <c r="J265" s="55">
        <f>VLOOKUP(G265,辅助1!A:C,3,FALSE)</f>
        <v>46</v>
      </c>
      <c r="K265" s="37" t="str">
        <f t="shared" si="11"/>
        <v>15.33:1</v>
      </c>
      <c r="L265" s="42">
        <f t="shared" si="12"/>
        <v>15.3333333333333</v>
      </c>
    </row>
    <row r="266" s="28" customFormat="1" spans="1:12">
      <c r="A266" s="42" t="s">
        <v>40</v>
      </c>
      <c r="B266" s="28" t="s">
        <v>10141</v>
      </c>
      <c r="C266" s="28" t="s">
        <v>23</v>
      </c>
      <c r="D266" s="28" t="s">
        <v>10214</v>
      </c>
      <c r="E266" s="28" t="s">
        <v>10333</v>
      </c>
      <c r="F266" s="28" t="s">
        <v>10246</v>
      </c>
      <c r="G266" s="28" t="s">
        <v>539</v>
      </c>
      <c r="H266" s="28">
        <v>3</v>
      </c>
      <c r="I266" s="55">
        <f>VLOOKUP(G266,辅助1!A:C,2,FALSE)</f>
        <v>46</v>
      </c>
      <c r="J266" s="55">
        <f>VLOOKUP(G266,辅助1!A:C,3,FALSE)</f>
        <v>28</v>
      </c>
      <c r="K266" s="37" t="str">
        <f t="shared" si="11"/>
        <v>9.33:1</v>
      </c>
      <c r="L266" s="42">
        <f t="shared" si="12"/>
        <v>9.33333333333333</v>
      </c>
    </row>
    <row r="267" s="28" customFormat="1" spans="1:12">
      <c r="A267" s="42" t="s">
        <v>40</v>
      </c>
      <c r="B267" s="28" t="s">
        <v>10141</v>
      </c>
      <c r="C267" s="28" t="s">
        <v>23</v>
      </c>
      <c r="D267" s="28" t="s">
        <v>10214</v>
      </c>
      <c r="E267" s="28" t="s">
        <v>10333</v>
      </c>
      <c r="F267" s="28" t="s">
        <v>10255</v>
      </c>
      <c r="G267" s="28" t="s">
        <v>541</v>
      </c>
      <c r="H267" s="28">
        <v>2</v>
      </c>
      <c r="I267" s="55">
        <f>VLOOKUP(G267,辅助1!A:C,2,FALSE)</f>
        <v>0</v>
      </c>
      <c r="J267" s="55">
        <f>VLOOKUP(G267,辅助1!A:C,3,FALSE)</f>
        <v>0</v>
      </c>
      <c r="K267" s="37" t="str">
        <f t="shared" si="11"/>
        <v>0:1</v>
      </c>
      <c r="L267" s="42">
        <f t="shared" si="12"/>
        <v>0</v>
      </c>
    </row>
    <row r="268" s="28" customFormat="1" spans="1:12">
      <c r="A268" s="42" t="s">
        <v>40</v>
      </c>
      <c r="B268" s="28" t="s">
        <v>10141</v>
      </c>
      <c r="C268" s="28" t="s">
        <v>23</v>
      </c>
      <c r="D268" s="28" t="s">
        <v>10214</v>
      </c>
      <c r="E268" s="28" t="s">
        <v>10333</v>
      </c>
      <c r="F268" s="28" t="s">
        <v>10256</v>
      </c>
      <c r="G268" s="28" t="s">
        <v>543</v>
      </c>
      <c r="H268" s="28">
        <v>2</v>
      </c>
      <c r="I268" s="55">
        <f>VLOOKUP(G268,辅助1!A:C,2,FALSE)</f>
        <v>10</v>
      </c>
      <c r="J268" s="55">
        <f>VLOOKUP(G268,辅助1!A:C,3,FALSE)</f>
        <v>6</v>
      </c>
      <c r="K268" s="37" t="str">
        <f t="shared" si="11"/>
        <v>3:1</v>
      </c>
      <c r="L268" s="42">
        <f t="shared" si="12"/>
        <v>3</v>
      </c>
    </row>
    <row r="269" s="28" customFormat="1" spans="1:12">
      <c r="A269" s="42" t="s">
        <v>40</v>
      </c>
      <c r="B269" s="28" t="s">
        <v>10141</v>
      </c>
      <c r="C269" s="28" t="s">
        <v>23</v>
      </c>
      <c r="D269" s="28" t="s">
        <v>10214</v>
      </c>
      <c r="E269" s="28" t="s">
        <v>10333</v>
      </c>
      <c r="F269" s="28" t="s">
        <v>10218</v>
      </c>
      <c r="G269" s="28" t="s">
        <v>545</v>
      </c>
      <c r="H269" s="28">
        <v>1</v>
      </c>
      <c r="I269" s="55">
        <f>VLOOKUP(G269,辅助1!A:C,2,FALSE)</f>
        <v>3</v>
      </c>
      <c r="J269" s="55">
        <f>VLOOKUP(G269,辅助1!A:C,3,FALSE)</f>
        <v>3</v>
      </c>
      <c r="K269" s="37" t="str">
        <f t="shared" si="11"/>
        <v>3:1</v>
      </c>
      <c r="L269" s="42">
        <f t="shared" si="12"/>
        <v>3</v>
      </c>
    </row>
    <row r="270" s="28" customFormat="1" spans="1:12">
      <c r="A270" s="42" t="s">
        <v>40</v>
      </c>
      <c r="B270" s="28" t="s">
        <v>10141</v>
      </c>
      <c r="C270" s="28" t="s">
        <v>23</v>
      </c>
      <c r="D270" s="28" t="s">
        <v>10214</v>
      </c>
      <c r="E270" s="28" t="s">
        <v>10333</v>
      </c>
      <c r="F270" s="28" t="s">
        <v>10304</v>
      </c>
      <c r="G270" s="28" t="s">
        <v>547</v>
      </c>
      <c r="H270" s="28">
        <v>2</v>
      </c>
      <c r="I270" s="55">
        <f>VLOOKUP(G270,辅助1!A:C,2,FALSE)</f>
        <v>511</v>
      </c>
      <c r="J270" s="55">
        <f>VLOOKUP(G270,辅助1!A:C,3,FALSE)</f>
        <v>378</v>
      </c>
      <c r="K270" s="37" t="str">
        <f t="shared" si="11"/>
        <v>189:1</v>
      </c>
      <c r="L270" s="42">
        <f t="shared" si="12"/>
        <v>189</v>
      </c>
    </row>
    <row r="271" s="28" customFormat="1" spans="1:12">
      <c r="A271" s="42" t="s">
        <v>40</v>
      </c>
      <c r="B271" s="28" t="s">
        <v>10141</v>
      </c>
      <c r="C271" s="28" t="s">
        <v>23</v>
      </c>
      <c r="D271" s="28" t="s">
        <v>10214</v>
      </c>
      <c r="E271" s="28" t="s">
        <v>10334</v>
      </c>
      <c r="F271" s="28" t="s">
        <v>10245</v>
      </c>
      <c r="G271" s="28" t="s">
        <v>549</v>
      </c>
      <c r="H271" s="28">
        <v>3</v>
      </c>
      <c r="I271" s="55">
        <f>VLOOKUP(G271,辅助1!A:C,2,FALSE)</f>
        <v>4</v>
      </c>
      <c r="J271" s="55">
        <f>VLOOKUP(G271,辅助1!A:C,3,FALSE)</f>
        <v>3</v>
      </c>
      <c r="K271" s="37" t="str">
        <f t="shared" si="11"/>
        <v>1:1</v>
      </c>
      <c r="L271" s="42">
        <f t="shared" si="12"/>
        <v>1</v>
      </c>
    </row>
    <row r="272" s="28" customFormat="1" spans="1:12">
      <c r="A272" s="42" t="s">
        <v>40</v>
      </c>
      <c r="B272" s="28" t="s">
        <v>10141</v>
      </c>
      <c r="C272" s="28" t="s">
        <v>23</v>
      </c>
      <c r="D272" s="28" t="s">
        <v>10214</v>
      </c>
      <c r="E272" s="28" t="s">
        <v>10334</v>
      </c>
      <c r="F272" s="28" t="s">
        <v>10246</v>
      </c>
      <c r="G272" s="28" t="s">
        <v>551</v>
      </c>
      <c r="H272" s="28">
        <v>3</v>
      </c>
      <c r="I272" s="55">
        <f>VLOOKUP(G272,辅助1!A:C,2,FALSE)</f>
        <v>18</v>
      </c>
      <c r="J272" s="55">
        <f>VLOOKUP(G272,辅助1!A:C,3,FALSE)</f>
        <v>12</v>
      </c>
      <c r="K272" s="37" t="str">
        <f t="shared" si="11"/>
        <v>4:1</v>
      </c>
      <c r="L272" s="42">
        <f t="shared" si="12"/>
        <v>4</v>
      </c>
    </row>
    <row r="273" s="28" customFormat="1" spans="1:12">
      <c r="A273" s="42" t="s">
        <v>40</v>
      </c>
      <c r="B273" s="28" t="s">
        <v>10141</v>
      </c>
      <c r="C273" s="28" t="s">
        <v>23</v>
      </c>
      <c r="D273" s="28" t="s">
        <v>10214</v>
      </c>
      <c r="E273" s="28" t="s">
        <v>10334</v>
      </c>
      <c r="F273" s="28" t="s">
        <v>10255</v>
      </c>
      <c r="G273" s="28" t="s">
        <v>553</v>
      </c>
      <c r="H273" s="28">
        <v>2</v>
      </c>
      <c r="I273" s="55">
        <f>VLOOKUP(G273,辅助1!A:C,2,FALSE)</f>
        <v>36</v>
      </c>
      <c r="J273" s="55">
        <f>VLOOKUP(G273,辅助1!A:C,3,FALSE)</f>
        <v>31</v>
      </c>
      <c r="K273" s="37" t="str">
        <f t="shared" si="11"/>
        <v>15.5:1</v>
      </c>
      <c r="L273" s="42">
        <f t="shared" si="12"/>
        <v>15.5</v>
      </c>
    </row>
    <row r="274" s="28" customFormat="1" spans="1:12">
      <c r="A274" s="42" t="s">
        <v>40</v>
      </c>
      <c r="B274" s="28" t="s">
        <v>10141</v>
      </c>
      <c r="C274" s="28" t="s">
        <v>23</v>
      </c>
      <c r="D274" s="28" t="s">
        <v>10214</v>
      </c>
      <c r="E274" s="28" t="s">
        <v>10334</v>
      </c>
      <c r="F274" s="28" t="s">
        <v>10256</v>
      </c>
      <c r="G274" s="28" t="s">
        <v>555</v>
      </c>
      <c r="H274" s="28">
        <v>2</v>
      </c>
      <c r="I274" s="55">
        <f>VLOOKUP(G274,辅助1!A:C,2,FALSE)</f>
        <v>22</v>
      </c>
      <c r="J274" s="55">
        <f>VLOOKUP(G274,辅助1!A:C,3,FALSE)</f>
        <v>16</v>
      </c>
      <c r="K274" s="37" t="str">
        <f t="shared" si="11"/>
        <v>8:1</v>
      </c>
      <c r="L274" s="42">
        <f t="shared" si="12"/>
        <v>8</v>
      </c>
    </row>
    <row r="275" s="28" customFormat="1" spans="1:12">
      <c r="A275" s="42" t="s">
        <v>40</v>
      </c>
      <c r="B275" s="28" t="s">
        <v>10141</v>
      </c>
      <c r="C275" s="28" t="s">
        <v>23</v>
      </c>
      <c r="D275" s="28" t="s">
        <v>10214</v>
      </c>
      <c r="E275" s="28" t="s">
        <v>10334</v>
      </c>
      <c r="F275" s="28" t="s">
        <v>10218</v>
      </c>
      <c r="G275" s="28" t="s">
        <v>557</v>
      </c>
      <c r="H275" s="28">
        <v>1</v>
      </c>
      <c r="I275" s="55">
        <f>VLOOKUP(G275,辅助1!A:C,2,FALSE)</f>
        <v>14</v>
      </c>
      <c r="J275" s="55">
        <f>VLOOKUP(G275,辅助1!A:C,3,FALSE)</f>
        <v>13</v>
      </c>
      <c r="K275" s="37" t="str">
        <f t="shared" ref="K275:K338" si="13">ROUND((J275/H275),2)&amp;":"&amp;1</f>
        <v>13:1</v>
      </c>
      <c r="L275" s="42">
        <f t="shared" ref="L275:L338" si="14">J275/H275</f>
        <v>13</v>
      </c>
    </row>
    <row r="276" s="28" customFormat="1" spans="1:12">
      <c r="A276" s="42" t="s">
        <v>40</v>
      </c>
      <c r="B276" s="28" t="s">
        <v>10141</v>
      </c>
      <c r="C276" s="28" t="s">
        <v>23</v>
      </c>
      <c r="D276" s="28" t="s">
        <v>10214</v>
      </c>
      <c r="E276" s="28" t="s">
        <v>10334</v>
      </c>
      <c r="F276" s="28" t="s">
        <v>10304</v>
      </c>
      <c r="G276" s="28" t="s">
        <v>559</v>
      </c>
      <c r="H276" s="28">
        <v>2</v>
      </c>
      <c r="I276" s="55">
        <f>VLOOKUP(G276,辅助1!A:C,2,FALSE)</f>
        <v>6</v>
      </c>
      <c r="J276" s="55">
        <f>VLOOKUP(G276,辅助1!A:C,3,FALSE)</f>
        <v>4</v>
      </c>
      <c r="K276" s="37" t="str">
        <f t="shared" si="13"/>
        <v>2:1</v>
      </c>
      <c r="L276" s="42">
        <f t="shared" si="14"/>
        <v>2</v>
      </c>
    </row>
    <row r="277" s="28" customFormat="1" spans="1:12">
      <c r="A277" s="42" t="s">
        <v>40</v>
      </c>
      <c r="B277" s="28" t="s">
        <v>10141</v>
      </c>
      <c r="C277" s="28" t="s">
        <v>23</v>
      </c>
      <c r="D277" s="28" t="s">
        <v>10214</v>
      </c>
      <c r="E277" s="28" t="s">
        <v>10335</v>
      </c>
      <c r="F277" s="28" t="s">
        <v>10245</v>
      </c>
      <c r="G277" s="28" t="s">
        <v>561</v>
      </c>
      <c r="H277" s="28">
        <v>3</v>
      </c>
      <c r="I277" s="55">
        <f>VLOOKUP(G277,辅助1!A:C,2,FALSE)</f>
        <v>14</v>
      </c>
      <c r="J277" s="55">
        <f>VLOOKUP(G277,辅助1!A:C,3,FALSE)</f>
        <v>14</v>
      </c>
      <c r="K277" s="37" t="str">
        <f t="shared" si="13"/>
        <v>4.67:1</v>
      </c>
      <c r="L277" s="42">
        <f t="shared" si="14"/>
        <v>4.66666666666667</v>
      </c>
    </row>
    <row r="278" s="28" customFormat="1" spans="1:12">
      <c r="A278" s="42" t="s">
        <v>40</v>
      </c>
      <c r="B278" s="28" t="s">
        <v>10141</v>
      </c>
      <c r="C278" s="28" t="s">
        <v>23</v>
      </c>
      <c r="D278" s="28" t="s">
        <v>10214</v>
      </c>
      <c r="E278" s="28" t="s">
        <v>10335</v>
      </c>
      <c r="F278" s="28" t="s">
        <v>10246</v>
      </c>
      <c r="G278" s="28" t="s">
        <v>563</v>
      </c>
      <c r="H278" s="28">
        <v>3</v>
      </c>
      <c r="I278" s="55">
        <f>VLOOKUP(G278,辅助1!A:C,2,FALSE)</f>
        <v>19</v>
      </c>
      <c r="J278" s="55">
        <f>VLOOKUP(G278,辅助1!A:C,3,FALSE)</f>
        <v>17</v>
      </c>
      <c r="K278" s="37" t="str">
        <f t="shared" si="13"/>
        <v>5.67:1</v>
      </c>
      <c r="L278" s="42">
        <f t="shared" si="14"/>
        <v>5.66666666666667</v>
      </c>
    </row>
    <row r="279" s="28" customFormat="1" spans="1:12">
      <c r="A279" s="42" t="s">
        <v>40</v>
      </c>
      <c r="B279" s="28" t="s">
        <v>10141</v>
      </c>
      <c r="C279" s="28" t="s">
        <v>23</v>
      </c>
      <c r="D279" s="28" t="s">
        <v>10214</v>
      </c>
      <c r="E279" s="28" t="s">
        <v>10335</v>
      </c>
      <c r="F279" s="28" t="s">
        <v>10255</v>
      </c>
      <c r="G279" s="28" t="s">
        <v>565</v>
      </c>
      <c r="H279" s="28">
        <v>2</v>
      </c>
      <c r="I279" s="55">
        <f>VLOOKUP(G279,辅助1!A:C,2,FALSE)</f>
        <v>68</v>
      </c>
      <c r="J279" s="55">
        <f>VLOOKUP(G279,辅助1!A:C,3,FALSE)</f>
        <v>51</v>
      </c>
      <c r="K279" s="37" t="str">
        <f t="shared" si="13"/>
        <v>25.5:1</v>
      </c>
      <c r="L279" s="42">
        <f t="shared" si="14"/>
        <v>25.5</v>
      </c>
    </row>
    <row r="280" s="28" customFormat="1" spans="1:12">
      <c r="A280" s="42" t="s">
        <v>40</v>
      </c>
      <c r="B280" s="28" t="s">
        <v>10141</v>
      </c>
      <c r="C280" s="28" t="s">
        <v>23</v>
      </c>
      <c r="D280" s="28" t="s">
        <v>10214</v>
      </c>
      <c r="E280" s="28" t="s">
        <v>10335</v>
      </c>
      <c r="F280" s="28" t="s">
        <v>10256</v>
      </c>
      <c r="G280" s="28" t="s">
        <v>567</v>
      </c>
      <c r="H280" s="28">
        <v>2</v>
      </c>
      <c r="I280" s="55">
        <f>VLOOKUP(G280,辅助1!A:C,2,FALSE)</f>
        <v>29</v>
      </c>
      <c r="J280" s="55">
        <f>VLOOKUP(G280,辅助1!A:C,3,FALSE)</f>
        <v>16</v>
      </c>
      <c r="K280" s="37" t="str">
        <f t="shared" si="13"/>
        <v>8:1</v>
      </c>
      <c r="L280" s="42">
        <f t="shared" si="14"/>
        <v>8</v>
      </c>
    </row>
    <row r="281" s="28" customFormat="1" spans="1:12">
      <c r="A281" s="42" t="s">
        <v>40</v>
      </c>
      <c r="B281" s="28" t="s">
        <v>10141</v>
      </c>
      <c r="C281" s="28" t="s">
        <v>23</v>
      </c>
      <c r="D281" s="28" t="s">
        <v>10214</v>
      </c>
      <c r="E281" s="28" t="s">
        <v>10335</v>
      </c>
      <c r="F281" s="28" t="s">
        <v>10218</v>
      </c>
      <c r="G281" s="28" t="s">
        <v>569</v>
      </c>
      <c r="H281" s="28">
        <v>2</v>
      </c>
      <c r="I281" s="55">
        <f>VLOOKUP(G281,辅助1!A:C,2,FALSE)</f>
        <v>169</v>
      </c>
      <c r="J281" s="55">
        <f>VLOOKUP(G281,辅助1!A:C,3,FALSE)</f>
        <v>43</v>
      </c>
      <c r="K281" s="37" t="str">
        <f t="shared" si="13"/>
        <v>21.5:1</v>
      </c>
      <c r="L281" s="42">
        <f t="shared" si="14"/>
        <v>21.5</v>
      </c>
    </row>
    <row r="282" s="28" customFormat="1" spans="1:12">
      <c r="A282" s="42" t="s">
        <v>40</v>
      </c>
      <c r="B282" s="28" t="s">
        <v>10141</v>
      </c>
      <c r="C282" s="28" t="s">
        <v>23</v>
      </c>
      <c r="D282" s="28" t="s">
        <v>10214</v>
      </c>
      <c r="E282" s="28" t="s">
        <v>10336</v>
      </c>
      <c r="F282" s="28" t="s">
        <v>10245</v>
      </c>
      <c r="G282" s="28" t="s">
        <v>571</v>
      </c>
      <c r="H282" s="28">
        <v>2</v>
      </c>
      <c r="I282" s="55">
        <f>VLOOKUP(G282,辅助1!A:C,2,FALSE)</f>
        <v>8</v>
      </c>
      <c r="J282" s="55">
        <f>VLOOKUP(G282,辅助1!A:C,3,FALSE)</f>
        <v>6</v>
      </c>
      <c r="K282" s="37" t="str">
        <f t="shared" si="13"/>
        <v>3:1</v>
      </c>
      <c r="L282" s="42">
        <f t="shared" si="14"/>
        <v>3</v>
      </c>
    </row>
    <row r="283" s="28" customFormat="1" spans="1:12">
      <c r="A283" s="42" t="s">
        <v>40</v>
      </c>
      <c r="B283" s="28" t="s">
        <v>10141</v>
      </c>
      <c r="C283" s="28" t="s">
        <v>23</v>
      </c>
      <c r="D283" s="28" t="s">
        <v>10214</v>
      </c>
      <c r="E283" s="28" t="s">
        <v>10336</v>
      </c>
      <c r="F283" s="28" t="s">
        <v>10246</v>
      </c>
      <c r="G283" s="28" t="s">
        <v>573</v>
      </c>
      <c r="H283" s="28">
        <v>2</v>
      </c>
      <c r="I283" s="55">
        <f>VLOOKUP(G283,辅助1!A:C,2,FALSE)</f>
        <v>5</v>
      </c>
      <c r="J283" s="55">
        <f>VLOOKUP(G283,辅助1!A:C,3,FALSE)</f>
        <v>5</v>
      </c>
      <c r="K283" s="37" t="str">
        <f t="shared" si="13"/>
        <v>2.5:1</v>
      </c>
      <c r="L283" s="42">
        <f t="shared" si="14"/>
        <v>2.5</v>
      </c>
    </row>
    <row r="284" s="28" customFormat="1" spans="1:12">
      <c r="A284" s="42" t="s">
        <v>40</v>
      </c>
      <c r="B284" s="28" t="s">
        <v>10141</v>
      </c>
      <c r="C284" s="28" t="s">
        <v>23</v>
      </c>
      <c r="D284" s="28" t="s">
        <v>10214</v>
      </c>
      <c r="E284" s="28" t="s">
        <v>10336</v>
      </c>
      <c r="F284" s="28" t="s">
        <v>10255</v>
      </c>
      <c r="G284" s="28" t="s">
        <v>575</v>
      </c>
      <c r="H284" s="28">
        <v>2</v>
      </c>
      <c r="I284" s="55">
        <f>VLOOKUP(G284,辅助1!A:C,2,FALSE)</f>
        <v>41</v>
      </c>
      <c r="J284" s="55">
        <f>VLOOKUP(G284,辅助1!A:C,3,FALSE)</f>
        <v>22</v>
      </c>
      <c r="K284" s="37" t="str">
        <f t="shared" si="13"/>
        <v>11:1</v>
      </c>
      <c r="L284" s="42">
        <f t="shared" si="14"/>
        <v>11</v>
      </c>
    </row>
    <row r="285" s="28" customFormat="1" spans="1:12">
      <c r="A285" s="42" t="s">
        <v>40</v>
      </c>
      <c r="B285" s="28" t="s">
        <v>10141</v>
      </c>
      <c r="C285" s="28" t="s">
        <v>23</v>
      </c>
      <c r="D285" s="28" t="s">
        <v>10214</v>
      </c>
      <c r="E285" s="28" t="s">
        <v>10336</v>
      </c>
      <c r="F285" s="28" t="s">
        <v>10256</v>
      </c>
      <c r="G285" s="28" t="s">
        <v>577</v>
      </c>
      <c r="H285" s="28">
        <v>2</v>
      </c>
      <c r="I285" s="55">
        <f>VLOOKUP(G285,辅助1!A:C,2,FALSE)</f>
        <v>51</v>
      </c>
      <c r="J285" s="55">
        <f>VLOOKUP(G285,辅助1!A:C,3,FALSE)</f>
        <v>27</v>
      </c>
      <c r="K285" s="37" t="str">
        <f t="shared" si="13"/>
        <v>13.5:1</v>
      </c>
      <c r="L285" s="42">
        <f t="shared" si="14"/>
        <v>13.5</v>
      </c>
    </row>
    <row r="286" s="28" customFormat="1" spans="1:12">
      <c r="A286" s="42" t="s">
        <v>40</v>
      </c>
      <c r="B286" s="28" t="s">
        <v>10141</v>
      </c>
      <c r="C286" s="28" t="s">
        <v>23</v>
      </c>
      <c r="D286" s="28" t="s">
        <v>10214</v>
      </c>
      <c r="E286" s="28" t="s">
        <v>10336</v>
      </c>
      <c r="F286" s="28" t="s">
        <v>10218</v>
      </c>
      <c r="G286" s="28" t="s">
        <v>579</v>
      </c>
      <c r="H286" s="28">
        <v>2</v>
      </c>
      <c r="I286" s="55">
        <f>VLOOKUP(G286,辅助1!A:C,2,FALSE)</f>
        <v>1</v>
      </c>
      <c r="J286" s="55">
        <f>VLOOKUP(G286,辅助1!A:C,3,FALSE)</f>
        <v>1</v>
      </c>
      <c r="K286" s="37" t="str">
        <f t="shared" si="13"/>
        <v>0.5:1</v>
      </c>
      <c r="L286" s="42">
        <f t="shared" si="14"/>
        <v>0.5</v>
      </c>
    </row>
    <row r="287" s="28" customFormat="1" spans="1:12">
      <c r="A287" s="42" t="s">
        <v>40</v>
      </c>
      <c r="B287" s="28" t="s">
        <v>10141</v>
      </c>
      <c r="C287" s="28" t="s">
        <v>23</v>
      </c>
      <c r="D287" s="28" t="s">
        <v>10214</v>
      </c>
      <c r="E287" s="28" t="s">
        <v>10336</v>
      </c>
      <c r="F287" s="28" t="s">
        <v>10304</v>
      </c>
      <c r="G287" s="28" t="s">
        <v>581</v>
      </c>
      <c r="H287" s="28">
        <v>2</v>
      </c>
      <c r="I287" s="55">
        <f>VLOOKUP(G287,辅助1!A:C,2,FALSE)</f>
        <v>171</v>
      </c>
      <c r="J287" s="55">
        <f>VLOOKUP(G287,辅助1!A:C,3,FALSE)</f>
        <v>140</v>
      </c>
      <c r="K287" s="37" t="str">
        <f t="shared" si="13"/>
        <v>70:1</v>
      </c>
      <c r="L287" s="42">
        <f t="shared" si="14"/>
        <v>70</v>
      </c>
    </row>
    <row r="288" s="28" customFormat="1" spans="1:12">
      <c r="A288" s="42" t="s">
        <v>40</v>
      </c>
      <c r="B288" s="28" t="s">
        <v>10141</v>
      </c>
      <c r="C288" s="28" t="s">
        <v>23</v>
      </c>
      <c r="D288" s="28" t="s">
        <v>10214</v>
      </c>
      <c r="E288" s="28" t="s">
        <v>10337</v>
      </c>
      <c r="F288" s="28" t="s">
        <v>10245</v>
      </c>
      <c r="G288" s="28" t="s">
        <v>583</v>
      </c>
      <c r="H288" s="28">
        <v>2</v>
      </c>
      <c r="I288" s="55">
        <f>VLOOKUP(G288,辅助1!A:C,2,FALSE)</f>
        <v>45</v>
      </c>
      <c r="J288" s="55">
        <f>VLOOKUP(G288,辅助1!A:C,3,FALSE)</f>
        <v>35</v>
      </c>
      <c r="K288" s="37" t="str">
        <f t="shared" si="13"/>
        <v>17.5:1</v>
      </c>
      <c r="L288" s="42">
        <f t="shared" si="14"/>
        <v>17.5</v>
      </c>
    </row>
    <row r="289" s="28" customFormat="1" spans="1:12">
      <c r="A289" s="42" t="s">
        <v>40</v>
      </c>
      <c r="B289" s="28" t="s">
        <v>10141</v>
      </c>
      <c r="C289" s="28" t="s">
        <v>23</v>
      </c>
      <c r="D289" s="28" t="s">
        <v>10214</v>
      </c>
      <c r="E289" s="28" t="s">
        <v>10337</v>
      </c>
      <c r="F289" s="28" t="s">
        <v>10246</v>
      </c>
      <c r="G289" s="28" t="s">
        <v>585</v>
      </c>
      <c r="H289" s="28">
        <v>2</v>
      </c>
      <c r="I289" s="55">
        <f>VLOOKUP(G289,辅助1!A:C,2,FALSE)</f>
        <v>7</v>
      </c>
      <c r="J289" s="55">
        <f>VLOOKUP(G289,辅助1!A:C,3,FALSE)</f>
        <v>4</v>
      </c>
      <c r="K289" s="37" t="str">
        <f t="shared" si="13"/>
        <v>2:1</v>
      </c>
      <c r="L289" s="42">
        <f t="shared" si="14"/>
        <v>2</v>
      </c>
    </row>
    <row r="290" s="28" customFormat="1" spans="1:12">
      <c r="A290" s="42" t="s">
        <v>40</v>
      </c>
      <c r="B290" s="28" t="s">
        <v>10141</v>
      </c>
      <c r="C290" s="28" t="s">
        <v>23</v>
      </c>
      <c r="D290" s="28" t="s">
        <v>10214</v>
      </c>
      <c r="E290" s="28" t="s">
        <v>10337</v>
      </c>
      <c r="F290" s="28" t="s">
        <v>10255</v>
      </c>
      <c r="G290" s="28" t="s">
        <v>587</v>
      </c>
      <c r="H290" s="28">
        <v>2</v>
      </c>
      <c r="I290" s="55">
        <f>VLOOKUP(G290,辅助1!A:C,2,FALSE)</f>
        <v>11</v>
      </c>
      <c r="J290" s="55">
        <f>VLOOKUP(G290,辅助1!A:C,3,FALSE)</f>
        <v>10</v>
      </c>
      <c r="K290" s="37" t="str">
        <f t="shared" si="13"/>
        <v>5:1</v>
      </c>
      <c r="L290" s="42">
        <f t="shared" si="14"/>
        <v>5</v>
      </c>
    </row>
    <row r="291" s="28" customFormat="1" spans="1:12">
      <c r="A291" s="42" t="s">
        <v>40</v>
      </c>
      <c r="B291" s="28" t="s">
        <v>10141</v>
      </c>
      <c r="C291" s="28" t="s">
        <v>23</v>
      </c>
      <c r="D291" s="28" t="s">
        <v>10214</v>
      </c>
      <c r="E291" s="28" t="s">
        <v>10337</v>
      </c>
      <c r="F291" s="28" t="s">
        <v>10256</v>
      </c>
      <c r="G291" s="28" t="s">
        <v>589</v>
      </c>
      <c r="H291" s="28">
        <v>2</v>
      </c>
      <c r="I291" s="55">
        <f>VLOOKUP(G291,辅助1!A:C,2,FALSE)</f>
        <v>6</v>
      </c>
      <c r="J291" s="55">
        <f>VLOOKUP(G291,辅助1!A:C,3,FALSE)</f>
        <v>2</v>
      </c>
      <c r="K291" s="37" t="str">
        <f t="shared" si="13"/>
        <v>1:1</v>
      </c>
      <c r="L291" s="42">
        <f t="shared" si="14"/>
        <v>1</v>
      </c>
    </row>
    <row r="292" s="28" customFormat="1" spans="1:12">
      <c r="A292" s="42" t="s">
        <v>40</v>
      </c>
      <c r="B292" s="28" t="s">
        <v>10141</v>
      </c>
      <c r="C292" s="28" t="s">
        <v>23</v>
      </c>
      <c r="D292" s="28" t="s">
        <v>10214</v>
      </c>
      <c r="E292" s="28" t="s">
        <v>10337</v>
      </c>
      <c r="F292" s="28" t="s">
        <v>10218</v>
      </c>
      <c r="G292" s="28" t="s">
        <v>591</v>
      </c>
      <c r="H292" s="28">
        <v>2</v>
      </c>
      <c r="I292" s="55">
        <f>VLOOKUP(G292,辅助1!A:C,2,FALSE)</f>
        <v>174</v>
      </c>
      <c r="J292" s="55">
        <f>VLOOKUP(G292,辅助1!A:C,3,FALSE)</f>
        <v>82</v>
      </c>
      <c r="K292" s="37" t="str">
        <f t="shared" si="13"/>
        <v>41:1</v>
      </c>
      <c r="L292" s="42">
        <f t="shared" si="14"/>
        <v>41</v>
      </c>
    </row>
    <row r="293" s="28" customFormat="1" spans="1:12">
      <c r="A293" s="42" t="s">
        <v>40</v>
      </c>
      <c r="B293" s="28" t="s">
        <v>10141</v>
      </c>
      <c r="C293" s="28" t="s">
        <v>23</v>
      </c>
      <c r="D293" s="28" t="s">
        <v>10214</v>
      </c>
      <c r="E293" s="28" t="s">
        <v>10338</v>
      </c>
      <c r="F293" s="28" t="s">
        <v>10245</v>
      </c>
      <c r="G293" s="28" t="s">
        <v>593</v>
      </c>
      <c r="H293" s="28">
        <v>2</v>
      </c>
      <c r="I293" s="55">
        <f>VLOOKUP(G293,辅助1!A:C,2,FALSE)</f>
        <v>8</v>
      </c>
      <c r="J293" s="55">
        <f>VLOOKUP(G293,辅助1!A:C,3,FALSE)</f>
        <v>6</v>
      </c>
      <c r="K293" s="37" t="str">
        <f t="shared" si="13"/>
        <v>3:1</v>
      </c>
      <c r="L293" s="42">
        <f t="shared" si="14"/>
        <v>3</v>
      </c>
    </row>
    <row r="294" s="28" customFormat="1" spans="1:12">
      <c r="A294" s="42" t="s">
        <v>40</v>
      </c>
      <c r="B294" s="28" t="s">
        <v>10141</v>
      </c>
      <c r="C294" s="28" t="s">
        <v>23</v>
      </c>
      <c r="D294" s="28" t="s">
        <v>10214</v>
      </c>
      <c r="E294" s="28" t="s">
        <v>10338</v>
      </c>
      <c r="F294" s="28" t="s">
        <v>10246</v>
      </c>
      <c r="G294" s="28" t="s">
        <v>595</v>
      </c>
      <c r="H294" s="28">
        <v>2</v>
      </c>
      <c r="I294" s="55">
        <f>VLOOKUP(G294,辅助1!A:C,2,FALSE)</f>
        <v>15</v>
      </c>
      <c r="J294" s="55">
        <f>VLOOKUP(G294,辅助1!A:C,3,FALSE)</f>
        <v>7</v>
      </c>
      <c r="K294" s="37" t="str">
        <f t="shared" si="13"/>
        <v>3.5:1</v>
      </c>
      <c r="L294" s="42">
        <f t="shared" si="14"/>
        <v>3.5</v>
      </c>
    </row>
    <row r="295" s="28" customFormat="1" spans="1:12">
      <c r="A295" s="42" t="s">
        <v>40</v>
      </c>
      <c r="B295" s="28" t="s">
        <v>10141</v>
      </c>
      <c r="C295" s="28" t="s">
        <v>23</v>
      </c>
      <c r="D295" s="28" t="s">
        <v>10214</v>
      </c>
      <c r="E295" s="28" t="s">
        <v>10338</v>
      </c>
      <c r="F295" s="28" t="s">
        <v>10255</v>
      </c>
      <c r="G295" s="28" t="s">
        <v>597</v>
      </c>
      <c r="H295" s="28">
        <v>2</v>
      </c>
      <c r="I295" s="55">
        <f>VLOOKUP(G295,辅助1!A:C,2,FALSE)</f>
        <v>52</v>
      </c>
      <c r="J295" s="55">
        <f>VLOOKUP(G295,辅助1!A:C,3,FALSE)</f>
        <v>24</v>
      </c>
      <c r="K295" s="37" t="str">
        <f t="shared" si="13"/>
        <v>12:1</v>
      </c>
      <c r="L295" s="42">
        <f t="shared" si="14"/>
        <v>12</v>
      </c>
    </row>
    <row r="296" s="28" customFormat="1" spans="1:12">
      <c r="A296" s="42" t="s">
        <v>40</v>
      </c>
      <c r="B296" s="28" t="s">
        <v>10141</v>
      </c>
      <c r="C296" s="28" t="s">
        <v>23</v>
      </c>
      <c r="D296" s="28" t="s">
        <v>10214</v>
      </c>
      <c r="E296" s="28" t="s">
        <v>10338</v>
      </c>
      <c r="F296" s="28" t="s">
        <v>10256</v>
      </c>
      <c r="G296" s="28" t="s">
        <v>599</v>
      </c>
      <c r="H296" s="28">
        <v>2</v>
      </c>
      <c r="I296" s="55">
        <f>VLOOKUP(G296,辅助1!A:C,2,FALSE)</f>
        <v>6</v>
      </c>
      <c r="J296" s="55">
        <f>VLOOKUP(G296,辅助1!A:C,3,FALSE)</f>
        <v>1</v>
      </c>
      <c r="K296" s="37" t="str">
        <f t="shared" si="13"/>
        <v>0.5:1</v>
      </c>
      <c r="L296" s="42">
        <f t="shared" si="14"/>
        <v>0.5</v>
      </c>
    </row>
    <row r="297" s="28" customFormat="1" spans="1:12">
      <c r="A297" s="42" t="s">
        <v>40</v>
      </c>
      <c r="B297" s="28" t="s">
        <v>10141</v>
      </c>
      <c r="C297" s="28" t="s">
        <v>23</v>
      </c>
      <c r="D297" s="28" t="s">
        <v>10214</v>
      </c>
      <c r="E297" s="28" t="s">
        <v>10338</v>
      </c>
      <c r="F297" s="28" t="s">
        <v>10218</v>
      </c>
      <c r="G297" s="28" t="s">
        <v>601</v>
      </c>
      <c r="H297" s="28">
        <v>2</v>
      </c>
      <c r="I297" s="55">
        <f>VLOOKUP(G297,辅助1!A:C,2,FALSE)</f>
        <v>82</v>
      </c>
      <c r="J297" s="55">
        <f>VLOOKUP(G297,辅助1!A:C,3,FALSE)</f>
        <v>55</v>
      </c>
      <c r="K297" s="37" t="str">
        <f t="shared" si="13"/>
        <v>27.5:1</v>
      </c>
      <c r="L297" s="42">
        <f t="shared" si="14"/>
        <v>27.5</v>
      </c>
    </row>
    <row r="298" s="28" customFormat="1" spans="1:12">
      <c r="A298" s="42" t="s">
        <v>40</v>
      </c>
      <c r="B298" s="28" t="s">
        <v>10141</v>
      </c>
      <c r="C298" s="28" t="s">
        <v>23</v>
      </c>
      <c r="D298" s="28" t="s">
        <v>10214</v>
      </c>
      <c r="E298" s="28" t="s">
        <v>10339</v>
      </c>
      <c r="F298" s="28" t="s">
        <v>10245</v>
      </c>
      <c r="G298" s="28" t="s">
        <v>603</v>
      </c>
      <c r="H298" s="28">
        <v>2</v>
      </c>
      <c r="I298" s="55">
        <f>VLOOKUP(G298,辅助1!A:C,2,FALSE)</f>
        <v>18</v>
      </c>
      <c r="J298" s="55">
        <f>VLOOKUP(G298,辅助1!A:C,3,FALSE)</f>
        <v>15</v>
      </c>
      <c r="K298" s="37" t="str">
        <f t="shared" si="13"/>
        <v>7.5:1</v>
      </c>
      <c r="L298" s="42">
        <f t="shared" si="14"/>
        <v>7.5</v>
      </c>
    </row>
    <row r="299" s="28" customFormat="1" spans="1:12">
      <c r="A299" s="42" t="s">
        <v>40</v>
      </c>
      <c r="B299" s="28" t="s">
        <v>10141</v>
      </c>
      <c r="C299" s="28" t="s">
        <v>23</v>
      </c>
      <c r="D299" s="28" t="s">
        <v>10214</v>
      </c>
      <c r="E299" s="28" t="s">
        <v>10339</v>
      </c>
      <c r="F299" s="28" t="s">
        <v>10246</v>
      </c>
      <c r="G299" s="28" t="s">
        <v>605</v>
      </c>
      <c r="H299" s="28">
        <v>2</v>
      </c>
      <c r="I299" s="55">
        <f>VLOOKUP(G299,辅助1!A:C,2,FALSE)</f>
        <v>27</v>
      </c>
      <c r="J299" s="55">
        <f>VLOOKUP(G299,辅助1!A:C,3,FALSE)</f>
        <v>27</v>
      </c>
      <c r="K299" s="37" t="str">
        <f t="shared" si="13"/>
        <v>13.5:1</v>
      </c>
      <c r="L299" s="42">
        <f t="shared" si="14"/>
        <v>13.5</v>
      </c>
    </row>
    <row r="300" s="28" customFormat="1" spans="1:12">
      <c r="A300" s="42" t="s">
        <v>40</v>
      </c>
      <c r="B300" s="28" t="s">
        <v>10141</v>
      </c>
      <c r="C300" s="28" t="s">
        <v>23</v>
      </c>
      <c r="D300" s="28" t="s">
        <v>10214</v>
      </c>
      <c r="E300" s="28" t="s">
        <v>10339</v>
      </c>
      <c r="F300" s="28" t="s">
        <v>10255</v>
      </c>
      <c r="G300" s="28" t="s">
        <v>607</v>
      </c>
      <c r="H300" s="28">
        <v>2</v>
      </c>
      <c r="I300" s="55">
        <f>VLOOKUP(G300,辅助1!A:C,2,FALSE)</f>
        <v>12</v>
      </c>
      <c r="J300" s="55">
        <f>VLOOKUP(G300,辅助1!A:C,3,FALSE)</f>
        <v>4</v>
      </c>
      <c r="K300" s="37" t="str">
        <f t="shared" si="13"/>
        <v>2:1</v>
      </c>
      <c r="L300" s="42">
        <f t="shared" si="14"/>
        <v>2</v>
      </c>
    </row>
    <row r="301" s="28" customFormat="1" spans="1:12">
      <c r="A301" s="42" t="s">
        <v>40</v>
      </c>
      <c r="B301" s="28" t="s">
        <v>10141</v>
      </c>
      <c r="C301" s="28" t="s">
        <v>23</v>
      </c>
      <c r="D301" s="28" t="s">
        <v>10214</v>
      </c>
      <c r="E301" s="28" t="s">
        <v>10339</v>
      </c>
      <c r="F301" s="28" t="s">
        <v>10256</v>
      </c>
      <c r="G301" s="28" t="s">
        <v>609</v>
      </c>
      <c r="H301" s="28">
        <v>2</v>
      </c>
      <c r="I301" s="55">
        <f>VLOOKUP(G301,辅助1!A:C,2,FALSE)</f>
        <v>65</v>
      </c>
      <c r="J301" s="55">
        <f>VLOOKUP(G301,辅助1!A:C,3,FALSE)</f>
        <v>22</v>
      </c>
      <c r="K301" s="37" t="str">
        <f t="shared" si="13"/>
        <v>11:1</v>
      </c>
      <c r="L301" s="42">
        <f t="shared" si="14"/>
        <v>11</v>
      </c>
    </row>
    <row r="302" s="28" customFormat="1" spans="1:12">
      <c r="A302" s="42" t="s">
        <v>40</v>
      </c>
      <c r="B302" s="28" t="s">
        <v>10141</v>
      </c>
      <c r="C302" s="28" t="s">
        <v>23</v>
      </c>
      <c r="D302" s="28" t="s">
        <v>10214</v>
      </c>
      <c r="E302" s="28" t="s">
        <v>10340</v>
      </c>
      <c r="F302" s="28" t="s">
        <v>10245</v>
      </c>
      <c r="G302" s="28" t="s">
        <v>611</v>
      </c>
      <c r="H302" s="28">
        <v>2</v>
      </c>
      <c r="I302" s="55">
        <f>VLOOKUP(G302,辅助1!A:C,2,FALSE)</f>
        <v>6</v>
      </c>
      <c r="J302" s="55">
        <f>VLOOKUP(G302,辅助1!A:C,3,FALSE)</f>
        <v>2</v>
      </c>
      <c r="K302" s="37" t="str">
        <f t="shared" si="13"/>
        <v>1:1</v>
      </c>
      <c r="L302" s="42">
        <f t="shared" si="14"/>
        <v>1</v>
      </c>
    </row>
    <row r="303" s="28" customFormat="1" spans="1:12">
      <c r="A303" s="42" t="s">
        <v>40</v>
      </c>
      <c r="B303" s="28" t="s">
        <v>10141</v>
      </c>
      <c r="C303" s="28" t="s">
        <v>23</v>
      </c>
      <c r="D303" s="28" t="s">
        <v>10214</v>
      </c>
      <c r="E303" s="28" t="s">
        <v>10340</v>
      </c>
      <c r="F303" s="28" t="s">
        <v>10246</v>
      </c>
      <c r="G303" s="28" t="s">
        <v>613</v>
      </c>
      <c r="H303" s="28">
        <v>2</v>
      </c>
      <c r="I303" s="55">
        <f>VLOOKUP(G303,辅助1!A:C,2,FALSE)</f>
        <v>12</v>
      </c>
      <c r="J303" s="55">
        <f>VLOOKUP(G303,辅助1!A:C,3,FALSE)</f>
        <v>4</v>
      </c>
      <c r="K303" s="37" t="str">
        <f t="shared" si="13"/>
        <v>2:1</v>
      </c>
      <c r="L303" s="42">
        <f t="shared" si="14"/>
        <v>2</v>
      </c>
    </row>
    <row r="304" s="28" customFormat="1" spans="1:12">
      <c r="A304" s="42" t="s">
        <v>40</v>
      </c>
      <c r="B304" s="28" t="s">
        <v>10141</v>
      </c>
      <c r="C304" s="28" t="s">
        <v>23</v>
      </c>
      <c r="D304" s="28" t="s">
        <v>10214</v>
      </c>
      <c r="E304" s="28" t="s">
        <v>10340</v>
      </c>
      <c r="F304" s="28" t="s">
        <v>10255</v>
      </c>
      <c r="G304" s="28" t="s">
        <v>615</v>
      </c>
      <c r="H304" s="28">
        <v>2</v>
      </c>
      <c r="I304" s="55">
        <f>VLOOKUP(G304,辅助1!A:C,2,FALSE)</f>
        <v>22</v>
      </c>
      <c r="J304" s="55">
        <f>VLOOKUP(G304,辅助1!A:C,3,FALSE)</f>
        <v>9</v>
      </c>
      <c r="K304" s="37" t="str">
        <f t="shared" si="13"/>
        <v>4.5:1</v>
      </c>
      <c r="L304" s="42">
        <f t="shared" si="14"/>
        <v>4.5</v>
      </c>
    </row>
    <row r="305" s="28" customFormat="1" spans="1:12">
      <c r="A305" s="42" t="s">
        <v>40</v>
      </c>
      <c r="B305" s="28" t="s">
        <v>10141</v>
      </c>
      <c r="C305" s="28" t="s">
        <v>23</v>
      </c>
      <c r="D305" s="28" t="s">
        <v>10214</v>
      </c>
      <c r="E305" s="28" t="s">
        <v>10340</v>
      </c>
      <c r="F305" s="28" t="s">
        <v>10256</v>
      </c>
      <c r="G305" s="28" t="s">
        <v>617</v>
      </c>
      <c r="H305" s="28">
        <v>2</v>
      </c>
      <c r="I305" s="55">
        <f>VLOOKUP(G305,辅助1!A:C,2,FALSE)</f>
        <v>46</v>
      </c>
      <c r="J305" s="55">
        <f>VLOOKUP(G305,辅助1!A:C,3,FALSE)</f>
        <v>19</v>
      </c>
      <c r="K305" s="37" t="str">
        <f t="shared" si="13"/>
        <v>9.5:1</v>
      </c>
      <c r="L305" s="42">
        <f t="shared" si="14"/>
        <v>9.5</v>
      </c>
    </row>
    <row r="306" s="28" customFormat="1" spans="1:12">
      <c r="A306" s="42" t="s">
        <v>40</v>
      </c>
      <c r="B306" s="28" t="s">
        <v>10141</v>
      </c>
      <c r="C306" s="28" t="s">
        <v>23</v>
      </c>
      <c r="D306" s="28" t="s">
        <v>10214</v>
      </c>
      <c r="E306" s="28" t="s">
        <v>10341</v>
      </c>
      <c r="F306" s="28" t="s">
        <v>10245</v>
      </c>
      <c r="G306" s="28" t="s">
        <v>619</v>
      </c>
      <c r="H306" s="28">
        <v>2</v>
      </c>
      <c r="I306" s="55">
        <f>VLOOKUP(G306,辅助1!A:C,2,FALSE)</f>
        <v>26</v>
      </c>
      <c r="J306" s="55">
        <f>VLOOKUP(G306,辅助1!A:C,3,FALSE)</f>
        <v>26</v>
      </c>
      <c r="K306" s="37" t="str">
        <f t="shared" si="13"/>
        <v>13:1</v>
      </c>
      <c r="L306" s="42">
        <f t="shared" si="14"/>
        <v>13</v>
      </c>
    </row>
    <row r="307" s="28" customFormat="1" spans="1:12">
      <c r="A307" s="42" t="s">
        <v>40</v>
      </c>
      <c r="B307" s="28" t="s">
        <v>10141</v>
      </c>
      <c r="C307" s="28" t="s">
        <v>23</v>
      </c>
      <c r="D307" s="28" t="s">
        <v>10214</v>
      </c>
      <c r="E307" s="28" t="s">
        <v>10341</v>
      </c>
      <c r="F307" s="28" t="s">
        <v>10246</v>
      </c>
      <c r="G307" s="28" t="s">
        <v>621</v>
      </c>
      <c r="H307" s="28">
        <v>2</v>
      </c>
      <c r="I307" s="55">
        <f>VLOOKUP(G307,辅助1!A:C,2,FALSE)</f>
        <v>24</v>
      </c>
      <c r="J307" s="55">
        <f>VLOOKUP(G307,辅助1!A:C,3,FALSE)</f>
        <v>16</v>
      </c>
      <c r="K307" s="37" t="str">
        <f t="shared" si="13"/>
        <v>8:1</v>
      </c>
      <c r="L307" s="42">
        <f t="shared" si="14"/>
        <v>8</v>
      </c>
    </row>
    <row r="308" s="28" customFormat="1" spans="1:12">
      <c r="A308" s="42"/>
      <c r="B308" s="28" t="s">
        <v>10141</v>
      </c>
      <c r="C308" s="28" t="s">
        <v>23</v>
      </c>
      <c r="D308" s="28" t="s">
        <v>10267</v>
      </c>
      <c r="E308" s="28" t="s">
        <v>10342</v>
      </c>
      <c r="F308" s="28" t="s">
        <v>10269</v>
      </c>
      <c r="G308" s="28" t="s">
        <v>623</v>
      </c>
      <c r="H308" s="28">
        <v>1</v>
      </c>
      <c r="I308" s="55">
        <f>VLOOKUP(G308,辅助1!A:C,2,FALSE)</f>
        <v>3</v>
      </c>
      <c r="J308" s="55">
        <f>VLOOKUP(G308,辅助1!A:C,3,FALSE)</f>
        <v>3</v>
      </c>
      <c r="K308" s="37" t="str">
        <f t="shared" si="13"/>
        <v>3:1</v>
      </c>
      <c r="L308" s="42">
        <f t="shared" si="14"/>
        <v>3</v>
      </c>
    </row>
    <row r="309" s="28" customFormat="1" spans="1:12">
      <c r="A309" s="42" t="s">
        <v>41</v>
      </c>
      <c r="B309" s="28" t="s">
        <v>10141</v>
      </c>
      <c r="C309" s="28" t="s">
        <v>36</v>
      </c>
      <c r="D309" s="28" t="s">
        <v>10178</v>
      </c>
      <c r="E309" s="28" t="s">
        <v>10343</v>
      </c>
      <c r="F309" s="28" t="s">
        <v>10180</v>
      </c>
      <c r="G309" s="28" t="s">
        <v>625</v>
      </c>
      <c r="H309" s="28">
        <v>1</v>
      </c>
      <c r="I309" s="55">
        <f>VLOOKUP(G309,辅助1!A:C,2,FALSE)</f>
        <v>0</v>
      </c>
      <c r="J309" s="55">
        <f>VLOOKUP(G309,辅助1!A:C,3,FALSE)</f>
        <v>0</v>
      </c>
      <c r="K309" s="37" t="str">
        <f t="shared" si="13"/>
        <v>0:1</v>
      </c>
      <c r="L309" s="42">
        <f t="shared" si="14"/>
        <v>0</v>
      </c>
    </row>
    <row r="310" s="28" customFormat="1" spans="1:12">
      <c r="A310" s="42" t="s">
        <v>41</v>
      </c>
      <c r="B310" s="28" t="s">
        <v>10141</v>
      </c>
      <c r="C310" s="28" t="s">
        <v>36</v>
      </c>
      <c r="D310" s="28" t="s">
        <v>10178</v>
      </c>
      <c r="E310" s="28" t="s">
        <v>10343</v>
      </c>
      <c r="F310" s="28" t="s">
        <v>10180</v>
      </c>
      <c r="G310" s="28" t="s">
        <v>627</v>
      </c>
      <c r="H310" s="28">
        <v>1</v>
      </c>
      <c r="I310" s="55">
        <f>VLOOKUP(G310,辅助1!A:C,2,FALSE)</f>
        <v>1</v>
      </c>
      <c r="J310" s="55">
        <f>VLOOKUP(G310,辅助1!A:C,3,FALSE)</f>
        <v>1</v>
      </c>
      <c r="K310" s="37" t="str">
        <f t="shared" si="13"/>
        <v>1:1</v>
      </c>
      <c r="L310" s="42">
        <f t="shared" si="14"/>
        <v>1</v>
      </c>
    </row>
    <row r="311" s="28" customFormat="1" spans="1:12">
      <c r="A311" s="42" t="s">
        <v>41</v>
      </c>
      <c r="B311" s="28" t="s">
        <v>10141</v>
      </c>
      <c r="C311" s="28" t="s">
        <v>36</v>
      </c>
      <c r="D311" s="28" t="s">
        <v>10178</v>
      </c>
      <c r="E311" s="28" t="s">
        <v>10343</v>
      </c>
      <c r="F311" s="28" t="s">
        <v>10180</v>
      </c>
      <c r="G311" s="28" t="s">
        <v>629</v>
      </c>
      <c r="H311" s="28">
        <v>2</v>
      </c>
      <c r="I311" s="55">
        <f>VLOOKUP(G311,辅助1!A:C,2,FALSE)</f>
        <v>25</v>
      </c>
      <c r="J311" s="55">
        <f>VLOOKUP(G311,辅助1!A:C,3,FALSE)</f>
        <v>18</v>
      </c>
      <c r="K311" s="37" t="str">
        <f t="shared" si="13"/>
        <v>9:1</v>
      </c>
      <c r="L311" s="42">
        <f t="shared" si="14"/>
        <v>9</v>
      </c>
    </row>
    <row r="312" s="28" customFormat="1" spans="1:12">
      <c r="A312" s="42" t="s">
        <v>41</v>
      </c>
      <c r="B312" s="28" t="s">
        <v>10141</v>
      </c>
      <c r="C312" s="28" t="s">
        <v>36</v>
      </c>
      <c r="D312" s="28" t="s">
        <v>10178</v>
      </c>
      <c r="E312" s="28" t="s">
        <v>10343</v>
      </c>
      <c r="F312" s="28" t="s">
        <v>10180</v>
      </c>
      <c r="G312" s="28" t="s">
        <v>631</v>
      </c>
      <c r="H312" s="28">
        <v>1</v>
      </c>
      <c r="I312" s="55">
        <f>VLOOKUP(G312,辅助1!A:C,2,FALSE)</f>
        <v>29</v>
      </c>
      <c r="J312" s="55">
        <f>VLOOKUP(G312,辅助1!A:C,3,FALSE)</f>
        <v>23</v>
      </c>
      <c r="K312" s="37" t="str">
        <f t="shared" si="13"/>
        <v>23:1</v>
      </c>
      <c r="L312" s="42">
        <f t="shared" si="14"/>
        <v>23</v>
      </c>
    </row>
    <row r="313" s="28" customFormat="1" spans="1:12">
      <c r="A313" s="42" t="s">
        <v>40</v>
      </c>
      <c r="B313" s="28" t="s">
        <v>10141</v>
      </c>
      <c r="C313" s="28" t="s">
        <v>36</v>
      </c>
      <c r="D313" s="28" t="s">
        <v>10214</v>
      </c>
      <c r="E313" s="28" t="s">
        <v>10344</v>
      </c>
      <c r="F313" s="28" t="s">
        <v>10245</v>
      </c>
      <c r="G313" s="28" t="s">
        <v>633</v>
      </c>
      <c r="H313" s="28">
        <v>2</v>
      </c>
      <c r="I313" s="55">
        <f>VLOOKUP(G313,辅助1!A:C,2,FALSE)</f>
        <v>40</v>
      </c>
      <c r="J313" s="55">
        <f>VLOOKUP(G313,辅助1!A:C,3,FALSE)</f>
        <v>40</v>
      </c>
      <c r="K313" s="37" t="str">
        <f t="shared" si="13"/>
        <v>20:1</v>
      </c>
      <c r="L313" s="42">
        <f t="shared" si="14"/>
        <v>20</v>
      </c>
    </row>
    <row r="314" s="28" customFormat="1" spans="1:12">
      <c r="A314" s="42" t="s">
        <v>40</v>
      </c>
      <c r="B314" s="28" t="s">
        <v>10141</v>
      </c>
      <c r="C314" s="28" t="s">
        <v>36</v>
      </c>
      <c r="D314" s="28" t="s">
        <v>10214</v>
      </c>
      <c r="E314" s="28" t="s">
        <v>10344</v>
      </c>
      <c r="F314" s="28" t="s">
        <v>10246</v>
      </c>
      <c r="G314" s="28" t="s">
        <v>635</v>
      </c>
      <c r="H314" s="28">
        <v>2</v>
      </c>
      <c r="I314" s="55">
        <f>VLOOKUP(G314,辅助1!A:C,2,FALSE)</f>
        <v>17</v>
      </c>
      <c r="J314" s="55">
        <f>VLOOKUP(G314,辅助1!A:C,3,FALSE)</f>
        <v>17</v>
      </c>
      <c r="K314" s="37" t="str">
        <f t="shared" si="13"/>
        <v>8.5:1</v>
      </c>
      <c r="L314" s="42">
        <f t="shared" si="14"/>
        <v>8.5</v>
      </c>
    </row>
    <row r="315" s="28" customFormat="1" spans="1:12">
      <c r="A315" s="42" t="s">
        <v>40</v>
      </c>
      <c r="B315" s="28" t="s">
        <v>10141</v>
      </c>
      <c r="C315" s="28" t="s">
        <v>36</v>
      </c>
      <c r="D315" s="28" t="s">
        <v>10214</v>
      </c>
      <c r="E315" s="28" t="s">
        <v>10344</v>
      </c>
      <c r="F315" s="28" t="s">
        <v>10255</v>
      </c>
      <c r="G315" s="28" t="s">
        <v>637</v>
      </c>
      <c r="H315" s="28">
        <v>2</v>
      </c>
      <c r="I315" s="55">
        <f>VLOOKUP(G315,辅助1!A:C,2,FALSE)</f>
        <v>4</v>
      </c>
      <c r="J315" s="55">
        <f>VLOOKUP(G315,辅助1!A:C,3,FALSE)</f>
        <v>3</v>
      </c>
      <c r="K315" s="37" t="str">
        <f t="shared" si="13"/>
        <v>1.5:1</v>
      </c>
      <c r="L315" s="42">
        <f t="shared" si="14"/>
        <v>1.5</v>
      </c>
    </row>
    <row r="316" s="28" customFormat="1" spans="1:12">
      <c r="A316" s="42" t="s">
        <v>40</v>
      </c>
      <c r="B316" s="28" t="s">
        <v>10141</v>
      </c>
      <c r="C316" s="28" t="s">
        <v>36</v>
      </c>
      <c r="D316" s="28" t="s">
        <v>10214</v>
      </c>
      <c r="E316" s="28" t="s">
        <v>10344</v>
      </c>
      <c r="F316" s="28" t="s">
        <v>10256</v>
      </c>
      <c r="G316" s="28" t="s">
        <v>639</v>
      </c>
      <c r="H316" s="28">
        <v>2</v>
      </c>
      <c r="I316" s="55">
        <f>VLOOKUP(G316,辅助1!A:C,2,FALSE)</f>
        <v>7</v>
      </c>
      <c r="J316" s="55">
        <f>VLOOKUP(G316,辅助1!A:C,3,FALSE)</f>
        <v>6</v>
      </c>
      <c r="K316" s="37" t="str">
        <f t="shared" si="13"/>
        <v>3:1</v>
      </c>
      <c r="L316" s="42">
        <f t="shared" si="14"/>
        <v>3</v>
      </c>
    </row>
    <row r="317" s="28" customFormat="1" spans="1:12">
      <c r="A317" s="42" t="s">
        <v>40</v>
      </c>
      <c r="B317" s="28" t="s">
        <v>10141</v>
      </c>
      <c r="C317" s="28" t="s">
        <v>36</v>
      </c>
      <c r="D317" s="28" t="s">
        <v>10214</v>
      </c>
      <c r="E317" s="28" t="s">
        <v>10344</v>
      </c>
      <c r="F317" s="28" t="s">
        <v>10218</v>
      </c>
      <c r="G317" s="28" t="s">
        <v>641</v>
      </c>
      <c r="H317" s="28">
        <v>2</v>
      </c>
      <c r="I317" s="55">
        <f>VLOOKUP(G317,辅助1!A:C,2,FALSE)</f>
        <v>12</v>
      </c>
      <c r="J317" s="55">
        <f>VLOOKUP(G317,辅助1!A:C,3,FALSE)</f>
        <v>12</v>
      </c>
      <c r="K317" s="37" t="str">
        <f t="shared" si="13"/>
        <v>6:1</v>
      </c>
      <c r="L317" s="42">
        <f t="shared" si="14"/>
        <v>6</v>
      </c>
    </row>
    <row r="318" s="28" customFormat="1" spans="1:12">
      <c r="A318" s="42" t="s">
        <v>40</v>
      </c>
      <c r="B318" s="28" t="s">
        <v>10141</v>
      </c>
      <c r="C318" s="28" t="s">
        <v>36</v>
      </c>
      <c r="D318" s="28" t="s">
        <v>10214</v>
      </c>
      <c r="E318" s="28" t="s">
        <v>10344</v>
      </c>
      <c r="F318" s="28" t="s">
        <v>10304</v>
      </c>
      <c r="G318" s="28" t="s">
        <v>643</v>
      </c>
      <c r="H318" s="28">
        <v>2</v>
      </c>
      <c r="I318" s="55">
        <f>VLOOKUP(G318,辅助1!A:C,2,FALSE)</f>
        <v>17</v>
      </c>
      <c r="J318" s="55">
        <f>VLOOKUP(G318,辅助1!A:C,3,FALSE)</f>
        <v>16</v>
      </c>
      <c r="K318" s="37" t="str">
        <f t="shared" si="13"/>
        <v>8:1</v>
      </c>
      <c r="L318" s="42">
        <f t="shared" si="14"/>
        <v>8</v>
      </c>
    </row>
    <row r="319" s="28" customFormat="1" spans="1:12">
      <c r="A319" s="42" t="s">
        <v>40</v>
      </c>
      <c r="B319" s="28" t="s">
        <v>10141</v>
      </c>
      <c r="C319" s="28" t="s">
        <v>36</v>
      </c>
      <c r="D319" s="28" t="s">
        <v>10214</v>
      </c>
      <c r="E319" s="28" t="s">
        <v>10344</v>
      </c>
      <c r="F319" s="28" t="s">
        <v>10318</v>
      </c>
      <c r="G319" s="28" t="s">
        <v>645</v>
      </c>
      <c r="H319" s="28">
        <v>2</v>
      </c>
      <c r="I319" s="55">
        <f>VLOOKUP(G319,辅助1!A:C,2,FALSE)</f>
        <v>11</v>
      </c>
      <c r="J319" s="55">
        <f>VLOOKUP(G319,辅助1!A:C,3,FALSE)</f>
        <v>11</v>
      </c>
      <c r="K319" s="37" t="str">
        <f t="shared" si="13"/>
        <v>5.5:1</v>
      </c>
      <c r="L319" s="42">
        <f t="shared" si="14"/>
        <v>5.5</v>
      </c>
    </row>
    <row r="320" s="28" customFormat="1" spans="1:12">
      <c r="A320" s="42" t="s">
        <v>40</v>
      </c>
      <c r="B320" s="28" t="s">
        <v>10141</v>
      </c>
      <c r="C320" s="28" t="s">
        <v>36</v>
      </c>
      <c r="D320" s="28" t="s">
        <v>10214</v>
      </c>
      <c r="E320" s="28" t="s">
        <v>10344</v>
      </c>
      <c r="F320" s="28" t="s">
        <v>10345</v>
      </c>
      <c r="G320" s="28" t="s">
        <v>647</v>
      </c>
      <c r="H320" s="28">
        <v>2</v>
      </c>
      <c r="I320" s="55">
        <f>VLOOKUP(G320,辅助1!A:C,2,FALSE)</f>
        <v>26</v>
      </c>
      <c r="J320" s="55">
        <f>VLOOKUP(G320,辅助1!A:C,3,FALSE)</f>
        <v>26</v>
      </c>
      <c r="K320" s="37" t="str">
        <f t="shared" si="13"/>
        <v>13:1</v>
      </c>
      <c r="L320" s="42">
        <f t="shared" si="14"/>
        <v>13</v>
      </c>
    </row>
    <row r="321" s="28" customFormat="1" spans="1:12">
      <c r="A321" s="42" t="s">
        <v>40</v>
      </c>
      <c r="B321" s="28" t="s">
        <v>10141</v>
      </c>
      <c r="C321" s="28" t="s">
        <v>36</v>
      </c>
      <c r="D321" s="28" t="s">
        <v>10214</v>
      </c>
      <c r="E321" s="28" t="s">
        <v>10344</v>
      </c>
      <c r="F321" s="28" t="s">
        <v>10346</v>
      </c>
      <c r="G321" s="28" t="s">
        <v>649</v>
      </c>
      <c r="H321" s="28">
        <v>2</v>
      </c>
      <c r="I321" s="55">
        <f>VLOOKUP(G321,辅助1!A:C,2,FALSE)</f>
        <v>113</v>
      </c>
      <c r="J321" s="55">
        <f>VLOOKUP(G321,辅助1!A:C,3,FALSE)</f>
        <v>110</v>
      </c>
      <c r="K321" s="37" t="str">
        <f t="shared" si="13"/>
        <v>55:1</v>
      </c>
      <c r="L321" s="42">
        <f t="shared" si="14"/>
        <v>55</v>
      </c>
    </row>
    <row r="322" s="28" customFormat="1" spans="1:12">
      <c r="A322" s="42" t="s">
        <v>40</v>
      </c>
      <c r="B322" s="28" t="s">
        <v>10141</v>
      </c>
      <c r="C322" s="28" t="s">
        <v>36</v>
      </c>
      <c r="D322" s="28" t="s">
        <v>10214</v>
      </c>
      <c r="E322" s="28" t="s">
        <v>10344</v>
      </c>
      <c r="F322" s="28" t="s">
        <v>10347</v>
      </c>
      <c r="G322" s="28" t="s">
        <v>651</v>
      </c>
      <c r="H322" s="28">
        <v>2</v>
      </c>
      <c r="I322" s="55">
        <f>VLOOKUP(G322,辅助1!A:C,2,FALSE)</f>
        <v>3</v>
      </c>
      <c r="J322" s="55">
        <f>VLOOKUP(G322,辅助1!A:C,3,FALSE)</f>
        <v>2</v>
      </c>
      <c r="K322" s="37" t="str">
        <f t="shared" si="13"/>
        <v>1:1</v>
      </c>
      <c r="L322" s="42">
        <f t="shared" si="14"/>
        <v>1</v>
      </c>
    </row>
    <row r="323" s="28" customFormat="1" spans="1:12">
      <c r="A323" s="42" t="s">
        <v>41</v>
      </c>
      <c r="B323" s="28" t="s">
        <v>10141</v>
      </c>
      <c r="C323" s="28" t="s">
        <v>36</v>
      </c>
      <c r="D323" s="28" t="s">
        <v>10170</v>
      </c>
      <c r="E323" s="28" t="s">
        <v>10348</v>
      </c>
      <c r="F323" s="28" t="s">
        <v>10172</v>
      </c>
      <c r="G323" s="28" t="s">
        <v>653</v>
      </c>
      <c r="H323" s="28">
        <v>4</v>
      </c>
      <c r="I323" s="55">
        <f>VLOOKUP(G323,辅助1!A:C,2,FALSE)</f>
        <v>8</v>
      </c>
      <c r="J323" s="55">
        <f>VLOOKUP(G323,辅助1!A:C,3,FALSE)</f>
        <v>7</v>
      </c>
      <c r="K323" s="37" t="str">
        <f t="shared" si="13"/>
        <v>1.75:1</v>
      </c>
      <c r="L323" s="42">
        <f t="shared" si="14"/>
        <v>1.75</v>
      </c>
    </row>
    <row r="324" s="28" customFormat="1" spans="1:12">
      <c r="A324" s="42" t="s">
        <v>41</v>
      </c>
      <c r="B324" s="28" t="s">
        <v>10141</v>
      </c>
      <c r="C324" s="28" t="s">
        <v>36</v>
      </c>
      <c r="D324" s="28" t="s">
        <v>10170</v>
      </c>
      <c r="E324" s="28" t="s">
        <v>10348</v>
      </c>
      <c r="F324" s="28" t="s">
        <v>10172</v>
      </c>
      <c r="G324" s="28" t="s">
        <v>655</v>
      </c>
      <c r="H324" s="28">
        <v>1</v>
      </c>
      <c r="I324" s="55">
        <f>VLOOKUP(G324,辅助1!A:C,2,FALSE)</f>
        <v>1</v>
      </c>
      <c r="J324" s="55">
        <f>VLOOKUP(G324,辅助1!A:C,3,FALSE)</f>
        <v>0</v>
      </c>
      <c r="K324" s="37" t="str">
        <f t="shared" si="13"/>
        <v>0:1</v>
      </c>
      <c r="L324" s="42">
        <f t="shared" si="14"/>
        <v>0</v>
      </c>
    </row>
    <row r="325" s="28" customFormat="1" spans="1:12">
      <c r="A325" s="42" t="s">
        <v>41</v>
      </c>
      <c r="B325" s="28" t="s">
        <v>10141</v>
      </c>
      <c r="C325" s="28" t="s">
        <v>36</v>
      </c>
      <c r="D325" s="28" t="s">
        <v>10170</v>
      </c>
      <c r="E325" s="28" t="s">
        <v>10348</v>
      </c>
      <c r="F325" s="28" t="s">
        <v>10201</v>
      </c>
      <c r="G325" s="28" t="s">
        <v>657</v>
      </c>
      <c r="H325" s="28">
        <v>1</v>
      </c>
      <c r="I325" s="55">
        <f>VLOOKUP(G325,辅助1!A:C,2,FALSE)</f>
        <v>12</v>
      </c>
      <c r="J325" s="55">
        <f>VLOOKUP(G325,辅助1!A:C,3,FALSE)</f>
        <v>8</v>
      </c>
      <c r="K325" s="37" t="str">
        <f t="shared" si="13"/>
        <v>8:1</v>
      </c>
      <c r="L325" s="42">
        <f t="shared" si="14"/>
        <v>8</v>
      </c>
    </row>
    <row r="326" s="28" customFormat="1" spans="1:12">
      <c r="A326" s="42" t="s">
        <v>41</v>
      </c>
      <c r="B326" s="28" t="s">
        <v>10141</v>
      </c>
      <c r="C326" s="28" t="s">
        <v>36</v>
      </c>
      <c r="D326" s="28" t="s">
        <v>10170</v>
      </c>
      <c r="E326" s="28" t="s">
        <v>10348</v>
      </c>
      <c r="F326" s="28" t="s">
        <v>10193</v>
      </c>
      <c r="G326" s="28" t="s">
        <v>659</v>
      </c>
      <c r="H326" s="28">
        <v>1</v>
      </c>
      <c r="I326" s="55">
        <f>VLOOKUP(G326,辅助1!A:C,2,FALSE)</f>
        <v>18</v>
      </c>
      <c r="J326" s="55">
        <f>VLOOKUP(G326,辅助1!A:C,3,FALSE)</f>
        <v>4</v>
      </c>
      <c r="K326" s="37" t="str">
        <f t="shared" si="13"/>
        <v>4:1</v>
      </c>
      <c r="L326" s="42">
        <f t="shared" si="14"/>
        <v>4</v>
      </c>
    </row>
    <row r="327" s="28" customFormat="1" spans="1:12">
      <c r="A327" s="42" t="s">
        <v>41</v>
      </c>
      <c r="B327" s="28" t="s">
        <v>10141</v>
      </c>
      <c r="C327" s="28" t="s">
        <v>37</v>
      </c>
      <c r="D327" s="28" t="s">
        <v>10178</v>
      </c>
      <c r="E327" s="28" t="s">
        <v>10349</v>
      </c>
      <c r="F327" s="28" t="s">
        <v>10180</v>
      </c>
      <c r="G327" s="28" t="s">
        <v>661</v>
      </c>
      <c r="H327" s="28">
        <v>4</v>
      </c>
      <c r="I327" s="55">
        <f>VLOOKUP(G327,辅助1!A:C,2,FALSE)</f>
        <v>6</v>
      </c>
      <c r="J327" s="55">
        <f>VLOOKUP(G327,辅助1!A:C,3,FALSE)</f>
        <v>6</v>
      </c>
      <c r="K327" s="37" t="str">
        <f t="shared" si="13"/>
        <v>1.5:1</v>
      </c>
      <c r="L327" s="42">
        <f t="shared" si="14"/>
        <v>1.5</v>
      </c>
    </row>
    <row r="328" s="28" customFormat="1" spans="1:12">
      <c r="A328" s="42" t="s">
        <v>41</v>
      </c>
      <c r="B328" s="28" t="s">
        <v>10141</v>
      </c>
      <c r="C328" s="28" t="s">
        <v>37</v>
      </c>
      <c r="D328" s="28" t="s">
        <v>10178</v>
      </c>
      <c r="E328" s="28" t="s">
        <v>10349</v>
      </c>
      <c r="F328" s="28" t="s">
        <v>10180</v>
      </c>
      <c r="G328" s="28" t="s">
        <v>663</v>
      </c>
      <c r="H328" s="28">
        <v>1</v>
      </c>
      <c r="I328" s="55">
        <f>VLOOKUP(G328,辅助1!A:C,2,FALSE)</f>
        <v>9</v>
      </c>
      <c r="J328" s="55">
        <f>VLOOKUP(G328,辅助1!A:C,3,FALSE)</f>
        <v>8</v>
      </c>
      <c r="K328" s="37" t="str">
        <f t="shared" si="13"/>
        <v>8:1</v>
      </c>
      <c r="L328" s="42">
        <f t="shared" si="14"/>
        <v>8</v>
      </c>
    </row>
    <row r="329" s="28" customFormat="1" spans="1:12">
      <c r="A329" s="42" t="s">
        <v>40</v>
      </c>
      <c r="B329" s="28" t="s">
        <v>10141</v>
      </c>
      <c r="C329" s="28" t="s">
        <v>37</v>
      </c>
      <c r="D329" s="28" t="s">
        <v>10214</v>
      </c>
      <c r="E329" s="28" t="s">
        <v>10350</v>
      </c>
      <c r="F329" s="28" t="s">
        <v>10245</v>
      </c>
      <c r="G329" s="28" t="s">
        <v>665</v>
      </c>
      <c r="H329" s="28">
        <v>1</v>
      </c>
      <c r="I329" s="55">
        <f>VLOOKUP(G329,辅助1!A:C,2,FALSE)</f>
        <v>6</v>
      </c>
      <c r="J329" s="55">
        <f>VLOOKUP(G329,辅助1!A:C,3,FALSE)</f>
        <v>6</v>
      </c>
      <c r="K329" s="37" t="str">
        <f t="shared" si="13"/>
        <v>6:1</v>
      </c>
      <c r="L329" s="42">
        <f t="shared" si="14"/>
        <v>6</v>
      </c>
    </row>
    <row r="330" s="28" customFormat="1" spans="1:12">
      <c r="A330" s="42" t="s">
        <v>40</v>
      </c>
      <c r="B330" s="28" t="s">
        <v>10141</v>
      </c>
      <c r="C330" s="28" t="s">
        <v>37</v>
      </c>
      <c r="D330" s="28" t="s">
        <v>10214</v>
      </c>
      <c r="E330" s="28" t="s">
        <v>10350</v>
      </c>
      <c r="F330" s="28" t="s">
        <v>10246</v>
      </c>
      <c r="G330" s="28" t="s">
        <v>667</v>
      </c>
      <c r="H330" s="28">
        <v>1</v>
      </c>
      <c r="I330" s="55">
        <f>VLOOKUP(G330,辅助1!A:C,2,FALSE)</f>
        <v>5</v>
      </c>
      <c r="J330" s="55">
        <f>VLOOKUP(G330,辅助1!A:C,3,FALSE)</f>
        <v>5</v>
      </c>
      <c r="K330" s="37" t="str">
        <f t="shared" si="13"/>
        <v>5:1</v>
      </c>
      <c r="L330" s="42">
        <f t="shared" si="14"/>
        <v>5</v>
      </c>
    </row>
    <row r="331" s="28" customFormat="1" spans="1:12">
      <c r="A331" s="42" t="s">
        <v>40</v>
      </c>
      <c r="B331" s="28" t="s">
        <v>10141</v>
      </c>
      <c r="C331" s="28" t="s">
        <v>37</v>
      </c>
      <c r="D331" s="28" t="s">
        <v>10214</v>
      </c>
      <c r="E331" s="28" t="s">
        <v>10350</v>
      </c>
      <c r="F331" s="28" t="s">
        <v>10255</v>
      </c>
      <c r="G331" s="28" t="s">
        <v>669</v>
      </c>
      <c r="H331" s="28">
        <v>1</v>
      </c>
      <c r="I331" s="55">
        <f>VLOOKUP(G331,辅助1!A:C,2,FALSE)</f>
        <v>8</v>
      </c>
      <c r="J331" s="55">
        <f>VLOOKUP(G331,辅助1!A:C,3,FALSE)</f>
        <v>8</v>
      </c>
      <c r="K331" s="37" t="str">
        <f t="shared" si="13"/>
        <v>8:1</v>
      </c>
      <c r="L331" s="42">
        <f t="shared" si="14"/>
        <v>8</v>
      </c>
    </row>
    <row r="332" s="28" customFormat="1" spans="1:12">
      <c r="A332" s="42" t="s">
        <v>40</v>
      </c>
      <c r="B332" s="28" t="s">
        <v>10141</v>
      </c>
      <c r="C332" s="28" t="s">
        <v>37</v>
      </c>
      <c r="D332" s="28" t="s">
        <v>10214</v>
      </c>
      <c r="E332" s="28" t="s">
        <v>10350</v>
      </c>
      <c r="F332" s="28" t="s">
        <v>10256</v>
      </c>
      <c r="G332" s="28" t="s">
        <v>671</v>
      </c>
      <c r="H332" s="28">
        <v>1</v>
      </c>
      <c r="I332" s="55">
        <f>VLOOKUP(G332,辅助1!A:C,2,FALSE)</f>
        <v>10</v>
      </c>
      <c r="J332" s="55">
        <f>VLOOKUP(G332,辅助1!A:C,3,FALSE)</f>
        <v>10</v>
      </c>
      <c r="K332" s="37" t="str">
        <f t="shared" si="13"/>
        <v>10:1</v>
      </c>
      <c r="L332" s="42">
        <f t="shared" si="14"/>
        <v>10</v>
      </c>
    </row>
    <row r="333" s="28" customFormat="1" spans="1:12">
      <c r="A333" s="42" t="s">
        <v>40</v>
      </c>
      <c r="B333" s="28" t="s">
        <v>10141</v>
      </c>
      <c r="C333" s="28" t="s">
        <v>37</v>
      </c>
      <c r="D333" s="28" t="s">
        <v>10214</v>
      </c>
      <c r="E333" s="28" t="s">
        <v>10350</v>
      </c>
      <c r="F333" s="28" t="s">
        <v>10218</v>
      </c>
      <c r="G333" s="28" t="s">
        <v>673</v>
      </c>
      <c r="H333" s="28">
        <v>1</v>
      </c>
      <c r="I333" s="55">
        <f>VLOOKUP(G333,辅助1!A:C,2,FALSE)</f>
        <v>45</v>
      </c>
      <c r="J333" s="55">
        <f>VLOOKUP(G333,辅助1!A:C,3,FALSE)</f>
        <v>45</v>
      </c>
      <c r="K333" s="37" t="str">
        <f t="shared" si="13"/>
        <v>45:1</v>
      </c>
      <c r="L333" s="42">
        <f t="shared" si="14"/>
        <v>45</v>
      </c>
    </row>
    <row r="334" s="28" customFormat="1" spans="1:12">
      <c r="A334" s="42" t="s">
        <v>41</v>
      </c>
      <c r="B334" s="28" t="s">
        <v>10141</v>
      </c>
      <c r="C334" s="28" t="s">
        <v>37</v>
      </c>
      <c r="D334" s="28" t="s">
        <v>10170</v>
      </c>
      <c r="E334" s="28" t="s">
        <v>10200</v>
      </c>
      <c r="F334" s="28" t="s">
        <v>10172</v>
      </c>
      <c r="G334" s="28" t="s">
        <v>675</v>
      </c>
      <c r="H334" s="28">
        <v>4</v>
      </c>
      <c r="I334" s="55">
        <f>VLOOKUP(G334,辅助1!A:C,2,FALSE)</f>
        <v>6</v>
      </c>
      <c r="J334" s="55">
        <f>VLOOKUP(G334,辅助1!A:C,3,FALSE)</f>
        <v>1</v>
      </c>
      <c r="K334" s="37" t="str">
        <f t="shared" si="13"/>
        <v>0.25:1</v>
      </c>
      <c r="L334" s="42">
        <f t="shared" si="14"/>
        <v>0.25</v>
      </c>
    </row>
    <row r="335" s="28" customFormat="1" spans="1:12">
      <c r="A335" s="42" t="s">
        <v>41</v>
      </c>
      <c r="B335" s="28" t="s">
        <v>10141</v>
      </c>
      <c r="C335" s="28" t="s">
        <v>37</v>
      </c>
      <c r="D335" s="28" t="s">
        <v>10170</v>
      </c>
      <c r="E335" s="28" t="s">
        <v>10200</v>
      </c>
      <c r="F335" s="28" t="s">
        <v>10172</v>
      </c>
      <c r="G335" s="28" t="s">
        <v>677</v>
      </c>
      <c r="H335" s="28">
        <v>1</v>
      </c>
      <c r="I335" s="55">
        <f>VLOOKUP(G335,辅助1!A:C,2,FALSE)</f>
        <v>7</v>
      </c>
      <c r="J335" s="55">
        <f>VLOOKUP(G335,辅助1!A:C,3,FALSE)</f>
        <v>3</v>
      </c>
      <c r="K335" s="37" t="str">
        <f t="shared" si="13"/>
        <v>3:1</v>
      </c>
      <c r="L335" s="42">
        <f t="shared" si="14"/>
        <v>3</v>
      </c>
    </row>
    <row r="336" s="28" customFormat="1" spans="1:12">
      <c r="A336" s="42" t="s">
        <v>41</v>
      </c>
      <c r="B336" s="28" t="s">
        <v>10141</v>
      </c>
      <c r="C336" s="28" t="s">
        <v>37</v>
      </c>
      <c r="D336" s="28" t="s">
        <v>10170</v>
      </c>
      <c r="E336" s="28" t="s">
        <v>10200</v>
      </c>
      <c r="F336" s="28" t="s">
        <v>10193</v>
      </c>
      <c r="G336" s="28" t="s">
        <v>678</v>
      </c>
      <c r="H336" s="28">
        <v>1</v>
      </c>
      <c r="I336" s="55">
        <f>VLOOKUP(G336,辅助1!A:C,2,FALSE)</f>
        <v>13</v>
      </c>
      <c r="J336" s="55">
        <f>VLOOKUP(G336,辅助1!A:C,3,FALSE)</f>
        <v>1</v>
      </c>
      <c r="K336" s="37" t="str">
        <f t="shared" si="13"/>
        <v>1:1</v>
      </c>
      <c r="L336" s="42">
        <f t="shared" si="14"/>
        <v>1</v>
      </c>
    </row>
    <row r="337" s="28" customFormat="1" spans="1:12">
      <c r="A337" s="42" t="s">
        <v>41</v>
      </c>
      <c r="B337" s="28" t="s">
        <v>10141</v>
      </c>
      <c r="C337" s="28" t="s">
        <v>37</v>
      </c>
      <c r="D337" s="28" t="s">
        <v>10170</v>
      </c>
      <c r="E337" s="28" t="s">
        <v>10200</v>
      </c>
      <c r="F337" s="28" t="s">
        <v>10173</v>
      </c>
      <c r="G337" s="28" t="s">
        <v>679</v>
      </c>
      <c r="H337" s="28">
        <v>1</v>
      </c>
      <c r="I337" s="55">
        <f>VLOOKUP(G337,辅助1!A:C,2,FALSE)</f>
        <v>24</v>
      </c>
      <c r="J337" s="55">
        <f>VLOOKUP(G337,辅助1!A:C,3,FALSE)</f>
        <v>11</v>
      </c>
      <c r="K337" s="37" t="str">
        <f t="shared" si="13"/>
        <v>11:1</v>
      </c>
      <c r="L337" s="42">
        <f t="shared" si="14"/>
        <v>11</v>
      </c>
    </row>
    <row r="338" s="28" customFormat="1" spans="1:12">
      <c r="A338" s="42" t="s">
        <v>41</v>
      </c>
      <c r="B338" s="28" t="s">
        <v>10141</v>
      </c>
      <c r="C338" s="28" t="s">
        <v>37</v>
      </c>
      <c r="D338" s="28" t="s">
        <v>10170</v>
      </c>
      <c r="E338" s="28" t="s">
        <v>10200</v>
      </c>
      <c r="F338" s="28" t="s">
        <v>10205</v>
      </c>
      <c r="G338" s="28" t="s">
        <v>681</v>
      </c>
      <c r="H338" s="28">
        <v>1</v>
      </c>
      <c r="I338" s="55">
        <f>VLOOKUP(G338,辅助1!A:C,2,FALSE)</f>
        <v>21</v>
      </c>
      <c r="J338" s="55">
        <f>VLOOKUP(G338,辅助1!A:C,3,FALSE)</f>
        <v>1</v>
      </c>
      <c r="K338" s="37" t="str">
        <f t="shared" si="13"/>
        <v>1:1</v>
      </c>
      <c r="L338" s="42">
        <f t="shared" si="14"/>
        <v>1</v>
      </c>
    </row>
    <row r="339" s="28" customFormat="1" spans="1:12">
      <c r="A339" s="42" t="s">
        <v>41</v>
      </c>
      <c r="B339" s="28" t="s">
        <v>10141</v>
      </c>
      <c r="C339" s="28" t="s">
        <v>25</v>
      </c>
      <c r="D339" s="28" t="s">
        <v>10178</v>
      </c>
      <c r="E339" s="28" t="s">
        <v>10351</v>
      </c>
      <c r="F339" s="28" t="s">
        <v>10180</v>
      </c>
      <c r="G339" s="28" t="s">
        <v>682</v>
      </c>
      <c r="H339" s="28">
        <v>2</v>
      </c>
      <c r="I339" s="55">
        <f>VLOOKUP(G339,辅助1!A:C,2,FALSE)</f>
        <v>2</v>
      </c>
      <c r="J339" s="55">
        <f>VLOOKUP(G339,辅助1!A:C,3,FALSE)</f>
        <v>2</v>
      </c>
      <c r="K339" s="37" t="str">
        <f t="shared" ref="K339:K402" si="15">ROUND((J339/H339),2)&amp;":"&amp;1</f>
        <v>1:1</v>
      </c>
      <c r="L339" s="42">
        <f t="shared" ref="L339:L402" si="16">J339/H339</f>
        <v>1</v>
      </c>
    </row>
    <row r="340" s="28" customFormat="1" spans="1:12">
      <c r="A340" s="42" t="s">
        <v>41</v>
      </c>
      <c r="B340" s="28" t="s">
        <v>10141</v>
      </c>
      <c r="C340" s="28" t="s">
        <v>25</v>
      </c>
      <c r="D340" s="28" t="s">
        <v>10178</v>
      </c>
      <c r="E340" s="28" t="s">
        <v>10202</v>
      </c>
      <c r="F340" s="28" t="s">
        <v>10180</v>
      </c>
      <c r="G340" s="28" t="s">
        <v>684</v>
      </c>
      <c r="H340" s="28">
        <v>2</v>
      </c>
      <c r="I340" s="55">
        <f>VLOOKUP(G340,辅助1!A:C,2,FALSE)</f>
        <v>3</v>
      </c>
      <c r="J340" s="55">
        <f>VLOOKUP(G340,辅助1!A:C,3,FALSE)</f>
        <v>3</v>
      </c>
      <c r="K340" s="37" t="str">
        <f t="shared" si="15"/>
        <v>1.5:1</v>
      </c>
      <c r="L340" s="42">
        <f t="shared" si="16"/>
        <v>1.5</v>
      </c>
    </row>
    <row r="341" s="28" customFormat="1" spans="1:12">
      <c r="A341" s="42" t="s">
        <v>40</v>
      </c>
      <c r="B341" s="28" t="s">
        <v>10141</v>
      </c>
      <c r="C341" s="28" t="s">
        <v>25</v>
      </c>
      <c r="D341" s="28" t="s">
        <v>10214</v>
      </c>
      <c r="E341" s="28" t="s">
        <v>10352</v>
      </c>
      <c r="F341" s="28" t="s">
        <v>10245</v>
      </c>
      <c r="G341" s="28" t="s">
        <v>685</v>
      </c>
      <c r="H341" s="28">
        <v>4</v>
      </c>
      <c r="I341" s="55">
        <f>VLOOKUP(G341,辅助1!A:C,2,FALSE)</f>
        <v>95</v>
      </c>
      <c r="J341" s="55">
        <f>VLOOKUP(G341,辅助1!A:C,3,FALSE)</f>
        <v>30</v>
      </c>
      <c r="K341" s="37" t="str">
        <f t="shared" si="15"/>
        <v>7.5:1</v>
      </c>
      <c r="L341" s="42">
        <f t="shared" si="16"/>
        <v>7.5</v>
      </c>
    </row>
    <row r="342" s="28" customFormat="1" spans="1:12">
      <c r="A342" s="42" t="s">
        <v>40</v>
      </c>
      <c r="B342" s="28" t="s">
        <v>10141</v>
      </c>
      <c r="C342" s="28" t="s">
        <v>25</v>
      </c>
      <c r="D342" s="28" t="s">
        <v>10214</v>
      </c>
      <c r="E342" s="28" t="s">
        <v>10352</v>
      </c>
      <c r="F342" s="28" t="s">
        <v>10246</v>
      </c>
      <c r="G342" s="28" t="s">
        <v>686</v>
      </c>
      <c r="H342" s="28">
        <v>4</v>
      </c>
      <c r="I342" s="55">
        <f>VLOOKUP(G342,辅助1!A:C,2,FALSE)</f>
        <v>34</v>
      </c>
      <c r="J342" s="55">
        <f>VLOOKUP(G342,辅助1!A:C,3,FALSE)</f>
        <v>7</v>
      </c>
      <c r="K342" s="37" t="str">
        <f t="shared" si="15"/>
        <v>1.75:1</v>
      </c>
      <c r="L342" s="42">
        <f t="shared" si="16"/>
        <v>1.75</v>
      </c>
    </row>
    <row r="343" s="28" customFormat="1" spans="1:12">
      <c r="A343" s="42" t="s">
        <v>40</v>
      </c>
      <c r="B343" s="28" t="s">
        <v>10141</v>
      </c>
      <c r="C343" s="28" t="s">
        <v>25</v>
      </c>
      <c r="D343" s="28" t="s">
        <v>10214</v>
      </c>
      <c r="E343" s="28" t="s">
        <v>10352</v>
      </c>
      <c r="F343" s="28" t="s">
        <v>10255</v>
      </c>
      <c r="G343" s="28" t="s">
        <v>687</v>
      </c>
      <c r="H343" s="28">
        <v>1</v>
      </c>
      <c r="I343" s="55">
        <f>VLOOKUP(G343,辅助1!A:C,2,FALSE)</f>
        <v>14</v>
      </c>
      <c r="J343" s="55">
        <f>VLOOKUP(G343,辅助1!A:C,3,FALSE)</f>
        <v>2</v>
      </c>
      <c r="K343" s="37" t="str">
        <f t="shared" si="15"/>
        <v>2:1</v>
      </c>
      <c r="L343" s="42">
        <f t="shared" si="16"/>
        <v>2</v>
      </c>
    </row>
    <row r="344" s="28" customFormat="1" spans="1:12">
      <c r="A344" s="42" t="s">
        <v>40</v>
      </c>
      <c r="B344" s="28" t="s">
        <v>10141</v>
      </c>
      <c r="C344" s="28" t="s">
        <v>25</v>
      </c>
      <c r="D344" s="28" t="s">
        <v>10214</v>
      </c>
      <c r="E344" s="28" t="s">
        <v>10353</v>
      </c>
      <c r="F344" s="28" t="s">
        <v>10245</v>
      </c>
      <c r="G344" s="28" t="s">
        <v>688</v>
      </c>
      <c r="H344" s="28">
        <v>4</v>
      </c>
      <c r="I344" s="55">
        <f>VLOOKUP(G344,辅助1!A:C,2,FALSE)</f>
        <v>37</v>
      </c>
      <c r="J344" s="55">
        <f>VLOOKUP(G344,辅助1!A:C,3,FALSE)</f>
        <v>33</v>
      </c>
      <c r="K344" s="37" t="str">
        <f t="shared" si="15"/>
        <v>8.25:1</v>
      </c>
      <c r="L344" s="42">
        <f t="shared" si="16"/>
        <v>8.25</v>
      </c>
    </row>
    <row r="345" s="28" customFormat="1" spans="1:12">
      <c r="A345" s="42" t="s">
        <v>40</v>
      </c>
      <c r="B345" s="28" t="s">
        <v>10141</v>
      </c>
      <c r="C345" s="28" t="s">
        <v>25</v>
      </c>
      <c r="D345" s="28" t="s">
        <v>10214</v>
      </c>
      <c r="E345" s="28" t="s">
        <v>10353</v>
      </c>
      <c r="F345" s="28" t="s">
        <v>10246</v>
      </c>
      <c r="G345" s="28" t="s">
        <v>689</v>
      </c>
      <c r="H345" s="28">
        <v>4</v>
      </c>
      <c r="I345" s="55">
        <f>VLOOKUP(G345,辅助1!A:C,2,FALSE)</f>
        <v>26</v>
      </c>
      <c r="J345" s="55">
        <f>VLOOKUP(G345,辅助1!A:C,3,FALSE)</f>
        <v>23</v>
      </c>
      <c r="K345" s="37" t="str">
        <f t="shared" si="15"/>
        <v>5.75:1</v>
      </c>
      <c r="L345" s="42">
        <f t="shared" si="16"/>
        <v>5.75</v>
      </c>
    </row>
    <row r="346" s="28" customFormat="1" spans="1:12">
      <c r="A346" s="42" t="s">
        <v>40</v>
      </c>
      <c r="B346" s="28" t="s">
        <v>10141</v>
      </c>
      <c r="C346" s="28" t="s">
        <v>25</v>
      </c>
      <c r="D346" s="28" t="s">
        <v>10214</v>
      </c>
      <c r="E346" s="28" t="s">
        <v>10353</v>
      </c>
      <c r="F346" s="28" t="s">
        <v>10255</v>
      </c>
      <c r="G346" s="28" t="s">
        <v>690</v>
      </c>
      <c r="H346" s="28">
        <v>2</v>
      </c>
      <c r="I346" s="55">
        <f>VLOOKUP(G346,辅助1!A:C,2,FALSE)</f>
        <v>28</v>
      </c>
      <c r="J346" s="55">
        <f>VLOOKUP(G346,辅助1!A:C,3,FALSE)</f>
        <v>26</v>
      </c>
      <c r="K346" s="37" t="str">
        <f t="shared" si="15"/>
        <v>13:1</v>
      </c>
      <c r="L346" s="42">
        <f t="shared" si="16"/>
        <v>13</v>
      </c>
    </row>
    <row r="347" s="28" customFormat="1" spans="1:12">
      <c r="A347" s="42" t="s">
        <v>40</v>
      </c>
      <c r="B347" s="28" t="s">
        <v>10141</v>
      </c>
      <c r="C347" s="28" t="s">
        <v>25</v>
      </c>
      <c r="D347" s="28" t="s">
        <v>10214</v>
      </c>
      <c r="E347" s="28" t="s">
        <v>10354</v>
      </c>
      <c r="F347" s="28" t="s">
        <v>10245</v>
      </c>
      <c r="G347" s="28" t="s">
        <v>692</v>
      </c>
      <c r="H347" s="28">
        <v>4</v>
      </c>
      <c r="I347" s="55">
        <f>VLOOKUP(G347,辅助1!A:C,2,FALSE)</f>
        <v>91</v>
      </c>
      <c r="J347" s="55">
        <f>VLOOKUP(G347,辅助1!A:C,3,FALSE)</f>
        <v>75</v>
      </c>
      <c r="K347" s="37" t="str">
        <f t="shared" si="15"/>
        <v>18.75:1</v>
      </c>
      <c r="L347" s="42">
        <f t="shared" si="16"/>
        <v>18.75</v>
      </c>
    </row>
    <row r="348" s="28" customFormat="1" spans="1:12">
      <c r="A348" s="42" t="s">
        <v>40</v>
      </c>
      <c r="B348" s="28" t="s">
        <v>10141</v>
      </c>
      <c r="C348" s="28" t="s">
        <v>25</v>
      </c>
      <c r="D348" s="28" t="s">
        <v>10214</v>
      </c>
      <c r="E348" s="28" t="s">
        <v>10354</v>
      </c>
      <c r="F348" s="28" t="s">
        <v>10246</v>
      </c>
      <c r="G348" s="28" t="s">
        <v>693</v>
      </c>
      <c r="H348" s="28">
        <v>4</v>
      </c>
      <c r="I348" s="55">
        <f>VLOOKUP(G348,辅助1!A:C,2,FALSE)</f>
        <v>38</v>
      </c>
      <c r="J348" s="55">
        <f>VLOOKUP(G348,辅助1!A:C,3,FALSE)</f>
        <v>28</v>
      </c>
      <c r="K348" s="37" t="str">
        <f t="shared" si="15"/>
        <v>7:1</v>
      </c>
      <c r="L348" s="42">
        <f t="shared" si="16"/>
        <v>7</v>
      </c>
    </row>
    <row r="349" s="28" customFormat="1" spans="1:12">
      <c r="A349" s="42" t="s">
        <v>40</v>
      </c>
      <c r="B349" s="28" t="s">
        <v>10141</v>
      </c>
      <c r="C349" s="28" t="s">
        <v>25</v>
      </c>
      <c r="D349" s="28" t="s">
        <v>10214</v>
      </c>
      <c r="E349" s="28" t="s">
        <v>10354</v>
      </c>
      <c r="F349" s="28" t="s">
        <v>10255</v>
      </c>
      <c r="G349" s="28" t="s">
        <v>694</v>
      </c>
      <c r="H349" s="28">
        <v>2</v>
      </c>
      <c r="I349" s="55">
        <f>VLOOKUP(G349,辅助1!A:C,2,FALSE)</f>
        <v>19</v>
      </c>
      <c r="J349" s="55">
        <f>VLOOKUP(G349,辅助1!A:C,3,FALSE)</f>
        <v>13</v>
      </c>
      <c r="K349" s="37" t="str">
        <f t="shared" si="15"/>
        <v>6.5:1</v>
      </c>
      <c r="L349" s="42">
        <f t="shared" si="16"/>
        <v>6.5</v>
      </c>
    </row>
    <row r="350" s="28" customFormat="1" spans="1:12">
      <c r="A350" s="42" t="s">
        <v>40</v>
      </c>
      <c r="B350" s="28" t="s">
        <v>10141</v>
      </c>
      <c r="C350" s="28" t="s">
        <v>25</v>
      </c>
      <c r="D350" s="28" t="s">
        <v>10214</v>
      </c>
      <c r="E350" s="28" t="s">
        <v>10354</v>
      </c>
      <c r="F350" s="28" t="s">
        <v>10256</v>
      </c>
      <c r="G350" s="28" t="s">
        <v>695</v>
      </c>
      <c r="H350" s="28">
        <v>3</v>
      </c>
      <c r="I350" s="55">
        <f>VLOOKUP(G350,辅助1!A:C,2,FALSE)</f>
        <v>45</v>
      </c>
      <c r="J350" s="55">
        <f>VLOOKUP(G350,辅助1!A:C,3,FALSE)</f>
        <v>30</v>
      </c>
      <c r="K350" s="37" t="str">
        <f t="shared" si="15"/>
        <v>10:1</v>
      </c>
      <c r="L350" s="42">
        <f t="shared" si="16"/>
        <v>10</v>
      </c>
    </row>
    <row r="351" s="28" customFormat="1" spans="1:12">
      <c r="A351" s="42" t="s">
        <v>40</v>
      </c>
      <c r="B351" s="28" t="s">
        <v>10141</v>
      </c>
      <c r="C351" s="28" t="s">
        <v>25</v>
      </c>
      <c r="D351" s="28" t="s">
        <v>10214</v>
      </c>
      <c r="E351" s="28" t="s">
        <v>10354</v>
      </c>
      <c r="F351" s="28" t="s">
        <v>10218</v>
      </c>
      <c r="G351" s="28" t="s">
        <v>696</v>
      </c>
      <c r="H351" s="28">
        <v>2</v>
      </c>
      <c r="I351" s="55">
        <f>VLOOKUP(G351,辅助1!A:C,2,FALSE)</f>
        <v>25</v>
      </c>
      <c r="J351" s="55">
        <f>VLOOKUP(G351,辅助1!A:C,3,FALSE)</f>
        <v>15</v>
      </c>
      <c r="K351" s="37" t="str">
        <f t="shared" si="15"/>
        <v>7.5:1</v>
      </c>
      <c r="L351" s="42">
        <f t="shared" si="16"/>
        <v>7.5</v>
      </c>
    </row>
    <row r="352" s="28" customFormat="1" spans="1:12">
      <c r="A352" s="42" t="s">
        <v>40</v>
      </c>
      <c r="B352" s="28" t="s">
        <v>10141</v>
      </c>
      <c r="C352" s="28" t="s">
        <v>25</v>
      </c>
      <c r="D352" s="28" t="s">
        <v>10214</v>
      </c>
      <c r="E352" s="28" t="s">
        <v>10355</v>
      </c>
      <c r="F352" s="28" t="s">
        <v>10245</v>
      </c>
      <c r="G352" s="28" t="s">
        <v>697</v>
      </c>
      <c r="H352" s="28">
        <v>4</v>
      </c>
      <c r="I352" s="55">
        <f>VLOOKUP(G352,辅助1!A:C,2,FALSE)</f>
        <v>33</v>
      </c>
      <c r="J352" s="55">
        <f>VLOOKUP(G352,辅助1!A:C,3,FALSE)</f>
        <v>25</v>
      </c>
      <c r="K352" s="37" t="str">
        <f t="shared" si="15"/>
        <v>6.25:1</v>
      </c>
      <c r="L352" s="42">
        <f t="shared" si="16"/>
        <v>6.25</v>
      </c>
    </row>
    <row r="353" s="28" customFormat="1" spans="1:12">
      <c r="A353" s="42" t="s">
        <v>40</v>
      </c>
      <c r="B353" s="28" t="s">
        <v>10141</v>
      </c>
      <c r="C353" s="28" t="s">
        <v>25</v>
      </c>
      <c r="D353" s="28" t="s">
        <v>10214</v>
      </c>
      <c r="E353" s="28" t="s">
        <v>10355</v>
      </c>
      <c r="F353" s="28" t="s">
        <v>10246</v>
      </c>
      <c r="G353" s="28" t="s">
        <v>698</v>
      </c>
      <c r="H353" s="28">
        <v>4</v>
      </c>
      <c r="I353" s="55">
        <f>VLOOKUP(G353,辅助1!A:C,2,FALSE)</f>
        <v>36</v>
      </c>
      <c r="J353" s="55">
        <f>VLOOKUP(G353,辅助1!A:C,3,FALSE)</f>
        <v>26</v>
      </c>
      <c r="K353" s="37" t="str">
        <f t="shared" si="15"/>
        <v>6.5:1</v>
      </c>
      <c r="L353" s="42">
        <f t="shared" si="16"/>
        <v>6.5</v>
      </c>
    </row>
    <row r="354" s="28" customFormat="1" spans="1:12">
      <c r="A354" s="42" t="s">
        <v>40</v>
      </c>
      <c r="B354" s="28" t="s">
        <v>10141</v>
      </c>
      <c r="C354" s="28" t="s">
        <v>25</v>
      </c>
      <c r="D354" s="28" t="s">
        <v>10214</v>
      </c>
      <c r="E354" s="28" t="s">
        <v>10355</v>
      </c>
      <c r="F354" s="28" t="s">
        <v>10255</v>
      </c>
      <c r="G354" s="28" t="s">
        <v>700</v>
      </c>
      <c r="H354" s="28">
        <v>1</v>
      </c>
      <c r="I354" s="55">
        <f>VLOOKUP(G354,辅助1!A:C,2,FALSE)</f>
        <v>43</v>
      </c>
      <c r="J354" s="55">
        <f>VLOOKUP(G354,辅助1!A:C,3,FALSE)</f>
        <v>42</v>
      </c>
      <c r="K354" s="37" t="str">
        <f t="shared" si="15"/>
        <v>42:1</v>
      </c>
      <c r="L354" s="42">
        <f t="shared" si="16"/>
        <v>42</v>
      </c>
    </row>
    <row r="355" s="28" customFormat="1" spans="1:12">
      <c r="A355" s="42" t="s">
        <v>40</v>
      </c>
      <c r="B355" s="28" t="s">
        <v>10141</v>
      </c>
      <c r="C355" s="28" t="s">
        <v>25</v>
      </c>
      <c r="D355" s="28" t="s">
        <v>10214</v>
      </c>
      <c r="E355" s="28" t="s">
        <v>10356</v>
      </c>
      <c r="F355" s="28" t="s">
        <v>10245</v>
      </c>
      <c r="G355" s="28" t="s">
        <v>701</v>
      </c>
      <c r="H355" s="28">
        <v>2</v>
      </c>
      <c r="I355" s="55">
        <f>VLOOKUP(G355,辅助1!A:C,2,FALSE)</f>
        <v>15</v>
      </c>
      <c r="J355" s="55">
        <f>VLOOKUP(G355,辅助1!A:C,3,FALSE)</f>
        <v>8</v>
      </c>
      <c r="K355" s="37" t="str">
        <f t="shared" si="15"/>
        <v>4:1</v>
      </c>
      <c r="L355" s="42">
        <f t="shared" si="16"/>
        <v>4</v>
      </c>
    </row>
    <row r="356" s="28" customFormat="1" spans="1:12">
      <c r="A356" s="42" t="s">
        <v>40</v>
      </c>
      <c r="B356" s="28" t="s">
        <v>10141</v>
      </c>
      <c r="C356" s="28" t="s">
        <v>25</v>
      </c>
      <c r="D356" s="28" t="s">
        <v>10214</v>
      </c>
      <c r="E356" s="28" t="s">
        <v>10356</v>
      </c>
      <c r="F356" s="28" t="s">
        <v>10246</v>
      </c>
      <c r="G356" s="28" t="s">
        <v>702</v>
      </c>
      <c r="H356" s="28">
        <v>1</v>
      </c>
      <c r="I356" s="55">
        <f>VLOOKUP(G356,辅助1!A:C,2,FALSE)</f>
        <v>78</v>
      </c>
      <c r="J356" s="55">
        <f>VLOOKUP(G356,辅助1!A:C,3,FALSE)</f>
        <v>41</v>
      </c>
      <c r="K356" s="37" t="str">
        <f t="shared" si="15"/>
        <v>41:1</v>
      </c>
      <c r="L356" s="42">
        <f t="shared" si="16"/>
        <v>41</v>
      </c>
    </row>
    <row r="357" s="28" customFormat="1" spans="1:12">
      <c r="A357" s="42" t="s">
        <v>40</v>
      </c>
      <c r="B357" s="28" t="s">
        <v>10141</v>
      </c>
      <c r="C357" s="28" t="s">
        <v>25</v>
      </c>
      <c r="D357" s="28" t="s">
        <v>10214</v>
      </c>
      <c r="E357" s="28" t="s">
        <v>10356</v>
      </c>
      <c r="F357" s="28" t="s">
        <v>10255</v>
      </c>
      <c r="G357" s="28" t="s">
        <v>704</v>
      </c>
      <c r="H357" s="28">
        <v>1</v>
      </c>
      <c r="I357" s="55">
        <f>VLOOKUP(G357,辅助1!A:C,2,FALSE)</f>
        <v>74</v>
      </c>
      <c r="J357" s="55">
        <f>VLOOKUP(G357,辅助1!A:C,3,FALSE)</f>
        <v>34</v>
      </c>
      <c r="K357" s="37" t="str">
        <f t="shared" si="15"/>
        <v>34:1</v>
      </c>
      <c r="L357" s="42">
        <f t="shared" si="16"/>
        <v>34</v>
      </c>
    </row>
    <row r="358" s="28" customFormat="1" spans="1:12">
      <c r="A358" s="42" t="s">
        <v>40</v>
      </c>
      <c r="B358" s="28" t="s">
        <v>10141</v>
      </c>
      <c r="C358" s="28" t="s">
        <v>25</v>
      </c>
      <c r="D358" s="28" t="s">
        <v>10214</v>
      </c>
      <c r="E358" s="28" t="s">
        <v>10357</v>
      </c>
      <c r="F358" s="28" t="s">
        <v>10245</v>
      </c>
      <c r="G358" s="28" t="s">
        <v>705</v>
      </c>
      <c r="H358" s="28">
        <v>2</v>
      </c>
      <c r="I358" s="55">
        <f>VLOOKUP(G358,辅助1!A:C,2,FALSE)</f>
        <v>58</v>
      </c>
      <c r="J358" s="55">
        <f>VLOOKUP(G358,辅助1!A:C,3,FALSE)</f>
        <v>49</v>
      </c>
      <c r="K358" s="37" t="str">
        <f t="shared" si="15"/>
        <v>24.5:1</v>
      </c>
      <c r="L358" s="42">
        <f t="shared" si="16"/>
        <v>24.5</v>
      </c>
    </row>
    <row r="359" s="28" customFormat="1" spans="1:12">
      <c r="A359" s="42" t="s">
        <v>40</v>
      </c>
      <c r="B359" s="28" t="s">
        <v>10141</v>
      </c>
      <c r="C359" s="28" t="s">
        <v>25</v>
      </c>
      <c r="D359" s="28" t="s">
        <v>10214</v>
      </c>
      <c r="E359" s="28" t="s">
        <v>10357</v>
      </c>
      <c r="F359" s="28" t="s">
        <v>10246</v>
      </c>
      <c r="G359" s="28" t="s">
        <v>707</v>
      </c>
      <c r="H359" s="28">
        <v>1</v>
      </c>
      <c r="I359" s="55">
        <f>VLOOKUP(G359,辅助1!A:C,2,FALSE)</f>
        <v>3</v>
      </c>
      <c r="J359" s="55">
        <f>VLOOKUP(G359,辅助1!A:C,3,FALSE)</f>
        <v>1</v>
      </c>
      <c r="K359" s="37" t="str">
        <f t="shared" si="15"/>
        <v>1:1</v>
      </c>
      <c r="L359" s="42">
        <f t="shared" si="16"/>
        <v>1</v>
      </c>
    </row>
    <row r="360" s="28" customFormat="1" spans="1:12">
      <c r="A360" s="42" t="s">
        <v>40</v>
      </c>
      <c r="B360" s="28" t="s">
        <v>10141</v>
      </c>
      <c r="C360" s="28" t="s">
        <v>25</v>
      </c>
      <c r="D360" s="28" t="s">
        <v>10214</v>
      </c>
      <c r="E360" s="28" t="s">
        <v>10358</v>
      </c>
      <c r="F360" s="28" t="s">
        <v>10273</v>
      </c>
      <c r="G360" s="28" t="s">
        <v>708</v>
      </c>
      <c r="H360" s="28">
        <v>2</v>
      </c>
      <c r="I360" s="55">
        <f>VLOOKUP(G360,辅助1!A:C,2,FALSE)</f>
        <v>7</v>
      </c>
      <c r="J360" s="55">
        <f>VLOOKUP(G360,辅助1!A:C,3,FALSE)</f>
        <v>4</v>
      </c>
      <c r="K360" s="37" t="str">
        <f t="shared" si="15"/>
        <v>2:1</v>
      </c>
      <c r="L360" s="42">
        <f t="shared" si="16"/>
        <v>2</v>
      </c>
    </row>
    <row r="361" s="28" customFormat="1" spans="1:12">
      <c r="A361" s="42" t="s">
        <v>40</v>
      </c>
      <c r="B361" s="28" t="s">
        <v>10141</v>
      </c>
      <c r="C361" s="28" t="s">
        <v>25</v>
      </c>
      <c r="D361" s="28" t="s">
        <v>10214</v>
      </c>
      <c r="E361" s="28" t="s">
        <v>10359</v>
      </c>
      <c r="F361" s="28" t="s">
        <v>10245</v>
      </c>
      <c r="G361" s="28" t="s">
        <v>710</v>
      </c>
      <c r="H361" s="28">
        <v>1</v>
      </c>
      <c r="I361" s="55">
        <f>VLOOKUP(G361,辅助1!A:C,2,FALSE)</f>
        <v>18</v>
      </c>
      <c r="J361" s="55">
        <f>VLOOKUP(G361,辅助1!A:C,3,FALSE)</f>
        <v>18</v>
      </c>
      <c r="K361" s="37" t="str">
        <f t="shared" si="15"/>
        <v>18:1</v>
      </c>
      <c r="L361" s="42">
        <f t="shared" si="16"/>
        <v>18</v>
      </c>
    </row>
    <row r="362" s="28" customFormat="1" spans="1:12">
      <c r="A362" s="42" t="s">
        <v>40</v>
      </c>
      <c r="B362" s="28" t="s">
        <v>10141</v>
      </c>
      <c r="C362" s="28" t="s">
        <v>25</v>
      </c>
      <c r="D362" s="28" t="s">
        <v>10214</v>
      </c>
      <c r="E362" s="28" t="s">
        <v>10359</v>
      </c>
      <c r="F362" s="28" t="s">
        <v>10246</v>
      </c>
      <c r="G362" s="28" t="s">
        <v>712</v>
      </c>
      <c r="H362" s="28">
        <v>1</v>
      </c>
      <c r="I362" s="55">
        <f>VLOOKUP(G362,辅助1!A:C,2,FALSE)</f>
        <v>77</v>
      </c>
      <c r="J362" s="55">
        <f>VLOOKUP(G362,辅助1!A:C,3,FALSE)</f>
        <v>53</v>
      </c>
      <c r="K362" s="37" t="str">
        <f t="shared" si="15"/>
        <v>53:1</v>
      </c>
      <c r="L362" s="42">
        <f t="shared" si="16"/>
        <v>53</v>
      </c>
    </row>
    <row r="363" s="28" customFormat="1" spans="1:12">
      <c r="A363" s="42" t="s">
        <v>40</v>
      </c>
      <c r="B363" s="28" t="s">
        <v>10141</v>
      </c>
      <c r="C363" s="28" t="s">
        <v>25</v>
      </c>
      <c r="D363" s="28" t="s">
        <v>10214</v>
      </c>
      <c r="E363" s="28" t="s">
        <v>10360</v>
      </c>
      <c r="F363" s="28" t="s">
        <v>10245</v>
      </c>
      <c r="G363" s="28" t="s">
        <v>713</v>
      </c>
      <c r="H363" s="28">
        <v>2</v>
      </c>
      <c r="I363" s="55">
        <f>VLOOKUP(G363,辅助1!A:C,2,FALSE)</f>
        <v>7</v>
      </c>
      <c r="J363" s="55">
        <f>VLOOKUP(G363,辅助1!A:C,3,FALSE)</f>
        <v>6</v>
      </c>
      <c r="K363" s="37" t="str">
        <f t="shared" si="15"/>
        <v>3:1</v>
      </c>
      <c r="L363" s="42">
        <f t="shared" si="16"/>
        <v>3</v>
      </c>
    </row>
    <row r="364" s="28" customFormat="1" spans="1:12">
      <c r="A364" s="42" t="s">
        <v>40</v>
      </c>
      <c r="B364" s="28" t="s">
        <v>10141</v>
      </c>
      <c r="C364" s="28" t="s">
        <v>25</v>
      </c>
      <c r="D364" s="28" t="s">
        <v>10214</v>
      </c>
      <c r="E364" s="28" t="s">
        <v>10360</v>
      </c>
      <c r="F364" s="28" t="s">
        <v>10246</v>
      </c>
      <c r="G364" s="28" t="s">
        <v>714</v>
      </c>
      <c r="H364" s="28">
        <v>2</v>
      </c>
      <c r="I364" s="55">
        <f>VLOOKUP(G364,辅助1!A:C,2,FALSE)</f>
        <v>19</v>
      </c>
      <c r="J364" s="55">
        <f>VLOOKUP(G364,辅助1!A:C,3,FALSE)</f>
        <v>19</v>
      </c>
      <c r="K364" s="37" t="str">
        <f t="shared" si="15"/>
        <v>9.5:1</v>
      </c>
      <c r="L364" s="42">
        <f t="shared" si="16"/>
        <v>9.5</v>
      </c>
    </row>
    <row r="365" s="28" customFormat="1" spans="1:12">
      <c r="A365" s="42" t="s">
        <v>40</v>
      </c>
      <c r="B365" s="28" t="s">
        <v>10141</v>
      </c>
      <c r="C365" s="28" t="s">
        <v>25</v>
      </c>
      <c r="D365" s="28" t="s">
        <v>10214</v>
      </c>
      <c r="E365" s="28" t="s">
        <v>10361</v>
      </c>
      <c r="F365" s="28" t="s">
        <v>10245</v>
      </c>
      <c r="G365" s="28" t="s">
        <v>715</v>
      </c>
      <c r="H365" s="28">
        <v>1</v>
      </c>
      <c r="I365" s="55">
        <f>VLOOKUP(G365,辅助1!A:C,2,FALSE)</f>
        <v>20</v>
      </c>
      <c r="J365" s="55">
        <f>VLOOKUP(G365,辅助1!A:C,3,FALSE)</f>
        <v>1</v>
      </c>
      <c r="K365" s="37" t="str">
        <f t="shared" si="15"/>
        <v>1:1</v>
      </c>
      <c r="L365" s="42">
        <f t="shared" si="16"/>
        <v>1</v>
      </c>
    </row>
    <row r="366" s="28" customFormat="1" spans="1:12">
      <c r="A366" s="42" t="s">
        <v>40</v>
      </c>
      <c r="B366" s="28" t="s">
        <v>10141</v>
      </c>
      <c r="C366" s="28" t="s">
        <v>25</v>
      </c>
      <c r="D366" s="28" t="s">
        <v>10214</v>
      </c>
      <c r="E366" s="28" t="s">
        <v>10361</v>
      </c>
      <c r="F366" s="28" t="s">
        <v>10246</v>
      </c>
      <c r="G366" s="28" t="s">
        <v>717</v>
      </c>
      <c r="H366" s="28">
        <v>1</v>
      </c>
      <c r="I366" s="55">
        <f>VLOOKUP(G366,辅助1!A:C,2,FALSE)</f>
        <v>118</v>
      </c>
      <c r="J366" s="55">
        <f>VLOOKUP(G366,辅助1!A:C,3,FALSE)</f>
        <v>39</v>
      </c>
      <c r="K366" s="37" t="str">
        <f t="shared" si="15"/>
        <v>39:1</v>
      </c>
      <c r="L366" s="42">
        <f t="shared" si="16"/>
        <v>39</v>
      </c>
    </row>
    <row r="367" s="28" customFormat="1" spans="1:12">
      <c r="A367" s="42" t="s">
        <v>41</v>
      </c>
      <c r="B367" s="28" t="s">
        <v>10141</v>
      </c>
      <c r="C367" s="28" t="s">
        <v>25</v>
      </c>
      <c r="D367" s="28" t="s">
        <v>10170</v>
      </c>
      <c r="E367" s="28" t="s">
        <v>10362</v>
      </c>
      <c r="F367" s="28" t="s">
        <v>10172</v>
      </c>
      <c r="G367" s="28" t="s">
        <v>718</v>
      </c>
      <c r="H367" s="28">
        <v>1</v>
      </c>
      <c r="I367" s="55">
        <f>VLOOKUP(G367,辅助1!A:C,2,FALSE)</f>
        <v>0</v>
      </c>
      <c r="J367" s="55">
        <f>VLOOKUP(G367,辅助1!A:C,3,FALSE)</f>
        <v>0</v>
      </c>
      <c r="K367" s="37" t="str">
        <f t="shared" si="15"/>
        <v>0:1</v>
      </c>
      <c r="L367" s="42">
        <f t="shared" si="16"/>
        <v>0</v>
      </c>
    </row>
    <row r="368" s="28" customFormat="1" spans="1:12">
      <c r="A368" s="42" t="s">
        <v>41</v>
      </c>
      <c r="B368" s="28" t="s">
        <v>10141</v>
      </c>
      <c r="C368" s="28" t="s">
        <v>25</v>
      </c>
      <c r="D368" s="28" t="s">
        <v>10170</v>
      </c>
      <c r="E368" s="28" t="s">
        <v>10362</v>
      </c>
      <c r="F368" s="28" t="s">
        <v>10201</v>
      </c>
      <c r="G368" s="28" t="s">
        <v>720</v>
      </c>
      <c r="H368" s="28">
        <v>1</v>
      </c>
      <c r="I368" s="55">
        <f>VLOOKUP(G368,辅助1!A:C,2,FALSE)</f>
        <v>10</v>
      </c>
      <c r="J368" s="55">
        <f>VLOOKUP(G368,辅助1!A:C,3,FALSE)</f>
        <v>8</v>
      </c>
      <c r="K368" s="37" t="str">
        <f t="shared" si="15"/>
        <v>8:1</v>
      </c>
      <c r="L368" s="42">
        <f t="shared" si="16"/>
        <v>8</v>
      </c>
    </row>
    <row r="369" s="28" customFormat="1" spans="1:12">
      <c r="A369" s="42" t="s">
        <v>41</v>
      </c>
      <c r="B369" s="28" t="s">
        <v>10141</v>
      </c>
      <c r="C369" s="28" t="s">
        <v>25</v>
      </c>
      <c r="D369" s="28" t="s">
        <v>10170</v>
      </c>
      <c r="E369" s="28" t="s">
        <v>10362</v>
      </c>
      <c r="F369" s="28" t="s">
        <v>10193</v>
      </c>
      <c r="G369" s="28" t="s">
        <v>721</v>
      </c>
      <c r="H369" s="28">
        <v>1</v>
      </c>
      <c r="I369" s="55">
        <f>VLOOKUP(G369,辅助1!A:C,2,FALSE)</f>
        <v>7</v>
      </c>
      <c r="J369" s="55">
        <f>VLOOKUP(G369,辅助1!A:C,3,FALSE)</f>
        <v>6</v>
      </c>
      <c r="K369" s="37" t="str">
        <f t="shared" si="15"/>
        <v>6:1</v>
      </c>
      <c r="L369" s="42">
        <f t="shared" si="16"/>
        <v>6</v>
      </c>
    </row>
    <row r="370" s="28" customFormat="1" spans="1:12">
      <c r="A370" s="42" t="s">
        <v>41</v>
      </c>
      <c r="B370" s="28" t="s">
        <v>10141</v>
      </c>
      <c r="C370" s="28" t="s">
        <v>25</v>
      </c>
      <c r="D370" s="28" t="s">
        <v>10170</v>
      </c>
      <c r="E370" s="28" t="s">
        <v>10362</v>
      </c>
      <c r="F370" s="28" t="s">
        <v>10173</v>
      </c>
      <c r="G370" s="28" t="s">
        <v>723</v>
      </c>
      <c r="H370" s="28">
        <v>1</v>
      </c>
      <c r="I370" s="55">
        <f>VLOOKUP(G370,辅助1!A:C,2,FALSE)</f>
        <v>12</v>
      </c>
      <c r="J370" s="55">
        <f>VLOOKUP(G370,辅助1!A:C,3,FALSE)</f>
        <v>8</v>
      </c>
      <c r="K370" s="37" t="str">
        <f t="shared" si="15"/>
        <v>8:1</v>
      </c>
      <c r="L370" s="42">
        <f t="shared" si="16"/>
        <v>8</v>
      </c>
    </row>
    <row r="371" s="28" customFormat="1" spans="1:12">
      <c r="A371" s="42" t="s">
        <v>41</v>
      </c>
      <c r="B371" s="28" t="s">
        <v>10141</v>
      </c>
      <c r="C371" s="28" t="s">
        <v>25</v>
      </c>
      <c r="D371" s="28" t="s">
        <v>10170</v>
      </c>
      <c r="E371" s="28" t="s">
        <v>10204</v>
      </c>
      <c r="F371" s="28" t="s">
        <v>10172</v>
      </c>
      <c r="G371" s="28" t="s">
        <v>724</v>
      </c>
      <c r="H371" s="28">
        <v>1</v>
      </c>
      <c r="I371" s="55">
        <f>VLOOKUP(G371,辅助1!A:C,2,FALSE)</f>
        <v>10</v>
      </c>
      <c r="J371" s="55">
        <f>VLOOKUP(G371,辅助1!A:C,3,FALSE)</f>
        <v>5</v>
      </c>
      <c r="K371" s="37" t="str">
        <f t="shared" si="15"/>
        <v>5:1</v>
      </c>
      <c r="L371" s="42">
        <f t="shared" si="16"/>
        <v>5</v>
      </c>
    </row>
    <row r="372" s="28" customFormat="1" spans="1:12">
      <c r="A372" s="42" t="s">
        <v>43</v>
      </c>
      <c r="B372" s="28" t="s">
        <v>10141</v>
      </c>
      <c r="C372" s="28" t="s">
        <v>25</v>
      </c>
      <c r="D372" s="28" t="s">
        <v>10142</v>
      </c>
      <c r="E372" s="28" t="s">
        <v>10142</v>
      </c>
      <c r="F372" s="28" t="s">
        <v>10363</v>
      </c>
      <c r="G372" s="28" t="s">
        <v>726</v>
      </c>
      <c r="H372" s="28">
        <v>1</v>
      </c>
      <c r="I372" s="55">
        <f>VLOOKUP(G372,辅助1!A:C,2,FALSE)</f>
        <v>66</v>
      </c>
      <c r="J372" s="55">
        <f>VLOOKUP(G372,辅助1!A:C,3,FALSE)</f>
        <v>61</v>
      </c>
      <c r="K372" s="37" t="str">
        <f t="shared" si="15"/>
        <v>61:1</v>
      </c>
      <c r="L372" s="42">
        <f t="shared" si="16"/>
        <v>61</v>
      </c>
    </row>
    <row r="373" s="28" customFormat="1" spans="1:12">
      <c r="A373" s="42"/>
      <c r="B373" s="28" t="s">
        <v>10141</v>
      </c>
      <c r="C373" s="28" t="s">
        <v>25</v>
      </c>
      <c r="D373" s="28" t="s">
        <v>10267</v>
      </c>
      <c r="E373" s="28" t="s">
        <v>10364</v>
      </c>
      <c r="F373" s="28" t="s">
        <v>10309</v>
      </c>
      <c r="G373" s="28" t="s">
        <v>727</v>
      </c>
      <c r="H373" s="28">
        <v>1</v>
      </c>
      <c r="I373" s="55">
        <f>VLOOKUP(G373,辅助1!A:C,2,FALSE)</f>
        <v>2</v>
      </c>
      <c r="J373" s="55">
        <f>VLOOKUP(G373,辅助1!A:C,3,FALSE)</f>
        <v>2</v>
      </c>
      <c r="K373" s="37" t="str">
        <f t="shared" si="15"/>
        <v>2:1</v>
      </c>
      <c r="L373" s="42">
        <f t="shared" si="16"/>
        <v>2</v>
      </c>
    </row>
    <row r="374" s="28" customFormat="1" spans="1:12">
      <c r="A374" s="42" t="s">
        <v>41</v>
      </c>
      <c r="B374" s="28" t="s">
        <v>10141</v>
      </c>
      <c r="C374" s="28" t="s">
        <v>28</v>
      </c>
      <c r="D374" s="28" t="s">
        <v>10178</v>
      </c>
      <c r="E374" s="28" t="s">
        <v>10210</v>
      </c>
      <c r="F374" s="28" t="s">
        <v>10180</v>
      </c>
      <c r="G374" s="28" t="s">
        <v>728</v>
      </c>
      <c r="H374" s="28">
        <v>2</v>
      </c>
      <c r="I374" s="55">
        <f>VLOOKUP(G374,辅助1!A:C,2,FALSE)</f>
        <v>3</v>
      </c>
      <c r="J374" s="55">
        <f>VLOOKUP(G374,辅助1!A:C,3,FALSE)</f>
        <v>3</v>
      </c>
      <c r="K374" s="37" t="str">
        <f t="shared" si="15"/>
        <v>1.5:1</v>
      </c>
      <c r="L374" s="42">
        <f t="shared" si="16"/>
        <v>1.5</v>
      </c>
    </row>
    <row r="375" s="28" customFormat="1" spans="1:12">
      <c r="A375" s="42" t="s">
        <v>41</v>
      </c>
      <c r="B375" s="28" t="s">
        <v>10141</v>
      </c>
      <c r="C375" s="28" t="s">
        <v>28</v>
      </c>
      <c r="D375" s="28" t="s">
        <v>10178</v>
      </c>
      <c r="E375" s="28" t="s">
        <v>10210</v>
      </c>
      <c r="F375" s="28" t="s">
        <v>10180</v>
      </c>
      <c r="G375" s="28" t="s">
        <v>730</v>
      </c>
      <c r="H375" s="28">
        <v>1</v>
      </c>
      <c r="I375" s="55">
        <f>VLOOKUP(G375,辅助1!A:C,2,FALSE)</f>
        <v>8</v>
      </c>
      <c r="J375" s="55">
        <f>VLOOKUP(G375,辅助1!A:C,3,FALSE)</f>
        <v>7</v>
      </c>
      <c r="K375" s="37" t="str">
        <f t="shared" si="15"/>
        <v>7:1</v>
      </c>
      <c r="L375" s="42">
        <f t="shared" si="16"/>
        <v>7</v>
      </c>
    </row>
    <row r="376" s="28" customFormat="1" spans="1:12">
      <c r="A376" s="42" t="s">
        <v>45</v>
      </c>
      <c r="B376" s="28" t="s">
        <v>10141</v>
      </c>
      <c r="C376" s="28" t="s">
        <v>28</v>
      </c>
      <c r="D376" s="28" t="s">
        <v>10237</v>
      </c>
      <c r="E376" s="28" t="s">
        <v>10365</v>
      </c>
      <c r="F376" s="28" t="s">
        <v>10253</v>
      </c>
      <c r="G376" s="28" t="s">
        <v>731</v>
      </c>
      <c r="H376" s="28">
        <v>1</v>
      </c>
      <c r="I376" s="55">
        <f>VLOOKUP(G376,辅助1!A:C,2,FALSE)</f>
        <v>3</v>
      </c>
      <c r="J376" s="55">
        <f>VLOOKUP(G376,辅助1!A:C,3,FALSE)</f>
        <v>1</v>
      </c>
      <c r="K376" s="37" t="str">
        <f t="shared" si="15"/>
        <v>1:1</v>
      </c>
      <c r="L376" s="42">
        <f t="shared" si="16"/>
        <v>1</v>
      </c>
    </row>
    <row r="377" s="28" customFormat="1" spans="1:12">
      <c r="A377" s="42" t="s">
        <v>40</v>
      </c>
      <c r="B377" s="28" t="s">
        <v>10141</v>
      </c>
      <c r="C377" s="28" t="s">
        <v>28</v>
      </c>
      <c r="D377" s="28" t="s">
        <v>10214</v>
      </c>
      <c r="E377" s="28" t="s">
        <v>10366</v>
      </c>
      <c r="F377" s="28" t="s">
        <v>10245</v>
      </c>
      <c r="G377" s="28" t="s">
        <v>732</v>
      </c>
      <c r="H377" s="28">
        <v>2</v>
      </c>
      <c r="I377" s="55">
        <f>VLOOKUP(G377,辅助1!A:C,2,FALSE)</f>
        <v>3</v>
      </c>
      <c r="J377" s="55">
        <f>VLOOKUP(G377,辅助1!A:C,3,FALSE)</f>
        <v>2</v>
      </c>
      <c r="K377" s="37" t="str">
        <f t="shared" si="15"/>
        <v>1:1</v>
      </c>
      <c r="L377" s="42">
        <f t="shared" si="16"/>
        <v>1</v>
      </c>
    </row>
    <row r="378" s="28" customFormat="1" spans="1:12">
      <c r="A378" s="42" t="s">
        <v>40</v>
      </c>
      <c r="B378" s="28" t="s">
        <v>10141</v>
      </c>
      <c r="C378" s="28" t="s">
        <v>28</v>
      </c>
      <c r="D378" s="28" t="s">
        <v>10214</v>
      </c>
      <c r="E378" s="28" t="s">
        <v>10366</v>
      </c>
      <c r="F378" s="28" t="s">
        <v>10246</v>
      </c>
      <c r="G378" s="28" t="s">
        <v>734</v>
      </c>
      <c r="H378" s="28">
        <v>2</v>
      </c>
      <c r="I378" s="55">
        <f>VLOOKUP(G378,辅助1!A:C,2,FALSE)</f>
        <v>10</v>
      </c>
      <c r="J378" s="55">
        <f>VLOOKUP(G378,辅助1!A:C,3,FALSE)</f>
        <v>10</v>
      </c>
      <c r="K378" s="37" t="str">
        <f t="shared" si="15"/>
        <v>5:1</v>
      </c>
      <c r="L378" s="42">
        <f t="shared" si="16"/>
        <v>5</v>
      </c>
    </row>
    <row r="379" s="28" customFormat="1" spans="1:12">
      <c r="A379" s="42" t="s">
        <v>40</v>
      </c>
      <c r="B379" s="28" t="s">
        <v>10141</v>
      </c>
      <c r="C379" s="28" t="s">
        <v>28</v>
      </c>
      <c r="D379" s="28" t="s">
        <v>10214</v>
      </c>
      <c r="E379" s="28" t="s">
        <v>10366</v>
      </c>
      <c r="F379" s="28" t="s">
        <v>10255</v>
      </c>
      <c r="G379" s="28" t="s">
        <v>736</v>
      </c>
      <c r="H379" s="28">
        <v>2</v>
      </c>
      <c r="I379" s="55">
        <f>VLOOKUP(G379,辅助1!A:C,2,FALSE)</f>
        <v>28</v>
      </c>
      <c r="J379" s="55">
        <f>VLOOKUP(G379,辅助1!A:C,3,FALSE)</f>
        <v>24</v>
      </c>
      <c r="K379" s="37" t="str">
        <f t="shared" si="15"/>
        <v>12:1</v>
      </c>
      <c r="L379" s="42">
        <f t="shared" si="16"/>
        <v>12</v>
      </c>
    </row>
    <row r="380" s="28" customFormat="1" spans="1:12">
      <c r="A380" s="42" t="s">
        <v>40</v>
      </c>
      <c r="B380" s="28" t="s">
        <v>10141</v>
      </c>
      <c r="C380" s="28" t="s">
        <v>28</v>
      </c>
      <c r="D380" s="28" t="s">
        <v>10214</v>
      </c>
      <c r="E380" s="28" t="s">
        <v>10366</v>
      </c>
      <c r="F380" s="28" t="s">
        <v>10256</v>
      </c>
      <c r="G380" s="28" t="s">
        <v>737</v>
      </c>
      <c r="H380" s="28">
        <v>2</v>
      </c>
      <c r="I380" s="55">
        <f>VLOOKUP(G380,辅助1!A:C,2,FALSE)</f>
        <v>13</v>
      </c>
      <c r="J380" s="55">
        <f>VLOOKUP(G380,辅助1!A:C,3,FALSE)</f>
        <v>11</v>
      </c>
      <c r="K380" s="37" t="str">
        <f t="shared" si="15"/>
        <v>5.5:1</v>
      </c>
      <c r="L380" s="42">
        <f t="shared" si="16"/>
        <v>5.5</v>
      </c>
    </row>
    <row r="381" s="28" customFormat="1" spans="1:12">
      <c r="A381" s="42" t="s">
        <v>40</v>
      </c>
      <c r="B381" s="28" t="s">
        <v>10141</v>
      </c>
      <c r="C381" s="28" t="s">
        <v>28</v>
      </c>
      <c r="D381" s="28" t="s">
        <v>10214</v>
      </c>
      <c r="E381" s="28" t="s">
        <v>10366</v>
      </c>
      <c r="F381" s="28" t="s">
        <v>10218</v>
      </c>
      <c r="G381" s="28" t="s">
        <v>738</v>
      </c>
      <c r="H381" s="28">
        <v>2</v>
      </c>
      <c r="I381" s="55">
        <f>VLOOKUP(G381,辅助1!A:C,2,FALSE)</f>
        <v>129</v>
      </c>
      <c r="J381" s="55">
        <f>VLOOKUP(G381,辅助1!A:C,3,FALSE)</f>
        <v>105</v>
      </c>
      <c r="K381" s="37" t="str">
        <f t="shared" si="15"/>
        <v>52.5:1</v>
      </c>
      <c r="L381" s="42">
        <f t="shared" si="16"/>
        <v>52.5</v>
      </c>
    </row>
    <row r="382" s="28" customFormat="1" spans="1:12">
      <c r="A382" s="42" t="s">
        <v>40</v>
      </c>
      <c r="B382" s="28" t="s">
        <v>10141</v>
      </c>
      <c r="C382" s="28" t="s">
        <v>28</v>
      </c>
      <c r="D382" s="28" t="s">
        <v>10214</v>
      </c>
      <c r="E382" s="28" t="s">
        <v>10366</v>
      </c>
      <c r="F382" s="28" t="s">
        <v>10304</v>
      </c>
      <c r="G382" s="28" t="s">
        <v>739</v>
      </c>
      <c r="H382" s="28">
        <v>1</v>
      </c>
      <c r="I382" s="55">
        <f>VLOOKUP(G382,辅助1!A:C,2,FALSE)</f>
        <v>80</v>
      </c>
      <c r="J382" s="55">
        <f>VLOOKUP(G382,辅助1!A:C,3,FALSE)</f>
        <v>66</v>
      </c>
      <c r="K382" s="37" t="str">
        <f t="shared" si="15"/>
        <v>66:1</v>
      </c>
      <c r="L382" s="42">
        <f t="shared" si="16"/>
        <v>66</v>
      </c>
    </row>
    <row r="383" s="28" customFormat="1" spans="1:12">
      <c r="A383" s="42" t="s">
        <v>40</v>
      </c>
      <c r="B383" s="28" t="s">
        <v>10141</v>
      </c>
      <c r="C383" s="28" t="s">
        <v>28</v>
      </c>
      <c r="D383" s="28" t="s">
        <v>10214</v>
      </c>
      <c r="E383" s="28" t="s">
        <v>10367</v>
      </c>
      <c r="F383" s="28" t="s">
        <v>10245</v>
      </c>
      <c r="G383" s="28" t="s">
        <v>741</v>
      </c>
      <c r="H383" s="28">
        <v>2</v>
      </c>
      <c r="I383" s="55">
        <f>VLOOKUP(G383,辅助1!A:C,2,FALSE)</f>
        <v>10</v>
      </c>
      <c r="J383" s="55">
        <f>VLOOKUP(G383,辅助1!A:C,3,FALSE)</f>
        <v>7</v>
      </c>
      <c r="K383" s="37" t="str">
        <f t="shared" si="15"/>
        <v>3.5:1</v>
      </c>
      <c r="L383" s="42">
        <f t="shared" si="16"/>
        <v>3.5</v>
      </c>
    </row>
    <row r="384" s="28" customFormat="1" spans="1:12">
      <c r="A384" s="42" t="s">
        <v>40</v>
      </c>
      <c r="B384" s="28" t="s">
        <v>10141</v>
      </c>
      <c r="C384" s="28" t="s">
        <v>28</v>
      </c>
      <c r="D384" s="28" t="s">
        <v>10214</v>
      </c>
      <c r="E384" s="28" t="s">
        <v>10367</v>
      </c>
      <c r="F384" s="28" t="s">
        <v>10246</v>
      </c>
      <c r="G384" s="28" t="s">
        <v>743</v>
      </c>
      <c r="H384" s="28">
        <v>2</v>
      </c>
      <c r="I384" s="55">
        <f>VLOOKUP(G384,辅助1!A:C,2,FALSE)</f>
        <v>14</v>
      </c>
      <c r="J384" s="55">
        <f>VLOOKUP(G384,辅助1!A:C,3,FALSE)</f>
        <v>11</v>
      </c>
      <c r="K384" s="37" t="str">
        <f t="shared" si="15"/>
        <v>5.5:1</v>
      </c>
      <c r="L384" s="42">
        <f t="shared" si="16"/>
        <v>5.5</v>
      </c>
    </row>
    <row r="385" s="28" customFormat="1" spans="1:12">
      <c r="A385" s="42" t="s">
        <v>40</v>
      </c>
      <c r="B385" s="28" t="s">
        <v>10141</v>
      </c>
      <c r="C385" s="28" t="s">
        <v>28</v>
      </c>
      <c r="D385" s="28" t="s">
        <v>10214</v>
      </c>
      <c r="E385" s="28" t="s">
        <v>10367</v>
      </c>
      <c r="F385" s="28" t="s">
        <v>10255</v>
      </c>
      <c r="G385" s="28" t="s">
        <v>745</v>
      </c>
      <c r="H385" s="28">
        <v>2</v>
      </c>
      <c r="I385" s="55">
        <f>VLOOKUP(G385,辅助1!A:C,2,FALSE)</f>
        <v>5</v>
      </c>
      <c r="J385" s="55">
        <f>VLOOKUP(G385,辅助1!A:C,3,FALSE)</f>
        <v>5</v>
      </c>
      <c r="K385" s="37" t="str">
        <f t="shared" si="15"/>
        <v>2.5:1</v>
      </c>
      <c r="L385" s="42">
        <f t="shared" si="16"/>
        <v>2.5</v>
      </c>
    </row>
    <row r="386" s="28" customFormat="1" spans="1:12">
      <c r="A386" s="42" t="s">
        <v>40</v>
      </c>
      <c r="B386" s="28" t="s">
        <v>10141</v>
      </c>
      <c r="C386" s="28" t="s">
        <v>28</v>
      </c>
      <c r="D386" s="28" t="s">
        <v>10214</v>
      </c>
      <c r="E386" s="28" t="s">
        <v>10367</v>
      </c>
      <c r="F386" s="28" t="s">
        <v>10256</v>
      </c>
      <c r="G386" s="28" t="s">
        <v>747</v>
      </c>
      <c r="H386" s="28">
        <v>2</v>
      </c>
      <c r="I386" s="55">
        <f>VLOOKUP(G386,辅助1!A:C,2,FALSE)</f>
        <v>22</v>
      </c>
      <c r="J386" s="55">
        <f>VLOOKUP(G386,辅助1!A:C,3,FALSE)</f>
        <v>16</v>
      </c>
      <c r="K386" s="37" t="str">
        <f t="shared" si="15"/>
        <v>8:1</v>
      </c>
      <c r="L386" s="42">
        <f t="shared" si="16"/>
        <v>8</v>
      </c>
    </row>
    <row r="387" s="28" customFormat="1" spans="1:12">
      <c r="A387" s="42" t="s">
        <v>40</v>
      </c>
      <c r="B387" s="28" t="s">
        <v>10141</v>
      </c>
      <c r="C387" s="28" t="s">
        <v>28</v>
      </c>
      <c r="D387" s="28" t="s">
        <v>10214</v>
      </c>
      <c r="E387" s="28" t="s">
        <v>10367</v>
      </c>
      <c r="F387" s="28" t="s">
        <v>10218</v>
      </c>
      <c r="G387" s="28" t="s">
        <v>749</v>
      </c>
      <c r="H387" s="28">
        <v>1</v>
      </c>
      <c r="I387" s="55">
        <f>VLOOKUP(G387,辅助1!A:C,2,FALSE)</f>
        <v>37</v>
      </c>
      <c r="J387" s="55">
        <f>VLOOKUP(G387,辅助1!A:C,3,FALSE)</f>
        <v>37</v>
      </c>
      <c r="K387" s="37" t="str">
        <f t="shared" si="15"/>
        <v>37:1</v>
      </c>
      <c r="L387" s="42">
        <f t="shared" si="16"/>
        <v>37</v>
      </c>
    </row>
    <row r="388" s="28" customFormat="1" spans="1:12">
      <c r="A388" s="42" t="s">
        <v>40</v>
      </c>
      <c r="B388" s="28" t="s">
        <v>10141</v>
      </c>
      <c r="C388" s="28" t="s">
        <v>28</v>
      </c>
      <c r="D388" s="28" t="s">
        <v>10214</v>
      </c>
      <c r="E388" s="28" t="s">
        <v>10367</v>
      </c>
      <c r="F388" s="28" t="s">
        <v>10304</v>
      </c>
      <c r="G388" s="28" t="s">
        <v>750</v>
      </c>
      <c r="H388" s="28">
        <v>1</v>
      </c>
      <c r="I388" s="55">
        <f>VLOOKUP(G388,辅助1!A:C,2,FALSE)</f>
        <v>55</v>
      </c>
      <c r="J388" s="55">
        <f>VLOOKUP(G388,辅助1!A:C,3,FALSE)</f>
        <v>46</v>
      </c>
      <c r="K388" s="37" t="str">
        <f t="shared" si="15"/>
        <v>46:1</v>
      </c>
      <c r="L388" s="42">
        <f t="shared" si="16"/>
        <v>46</v>
      </c>
    </row>
    <row r="389" s="28" customFormat="1" spans="1:12">
      <c r="A389" s="42" t="s">
        <v>40</v>
      </c>
      <c r="B389" s="28" t="s">
        <v>10141</v>
      </c>
      <c r="C389" s="28" t="s">
        <v>28</v>
      </c>
      <c r="D389" s="28" t="s">
        <v>10214</v>
      </c>
      <c r="E389" s="28" t="s">
        <v>10367</v>
      </c>
      <c r="F389" s="28" t="s">
        <v>10318</v>
      </c>
      <c r="G389" s="28" t="s">
        <v>752</v>
      </c>
      <c r="H389" s="28">
        <v>1</v>
      </c>
      <c r="I389" s="55">
        <f>VLOOKUP(G389,辅助1!A:C,2,FALSE)</f>
        <v>5</v>
      </c>
      <c r="J389" s="55">
        <f>VLOOKUP(G389,辅助1!A:C,3,FALSE)</f>
        <v>2</v>
      </c>
      <c r="K389" s="37" t="str">
        <f t="shared" si="15"/>
        <v>2:1</v>
      </c>
      <c r="L389" s="42">
        <f t="shared" si="16"/>
        <v>2</v>
      </c>
    </row>
    <row r="390" s="28" customFormat="1" spans="1:12">
      <c r="A390" s="42" t="s">
        <v>40</v>
      </c>
      <c r="B390" s="28" t="s">
        <v>10141</v>
      </c>
      <c r="C390" s="28" t="s">
        <v>28</v>
      </c>
      <c r="D390" s="28" t="s">
        <v>10214</v>
      </c>
      <c r="E390" s="28" t="s">
        <v>10368</v>
      </c>
      <c r="F390" s="28" t="s">
        <v>10245</v>
      </c>
      <c r="G390" s="28" t="s">
        <v>754</v>
      </c>
      <c r="H390" s="28">
        <v>2</v>
      </c>
      <c r="I390" s="55">
        <f>VLOOKUP(G390,辅助1!A:C,2,FALSE)</f>
        <v>8</v>
      </c>
      <c r="J390" s="55">
        <f>VLOOKUP(G390,辅助1!A:C,3,FALSE)</f>
        <v>8</v>
      </c>
      <c r="K390" s="37" t="str">
        <f t="shared" si="15"/>
        <v>4:1</v>
      </c>
      <c r="L390" s="42">
        <f t="shared" si="16"/>
        <v>4</v>
      </c>
    </row>
    <row r="391" s="28" customFormat="1" spans="1:12">
      <c r="A391" s="42" t="s">
        <v>40</v>
      </c>
      <c r="B391" s="28" t="s">
        <v>10141</v>
      </c>
      <c r="C391" s="28" t="s">
        <v>28</v>
      </c>
      <c r="D391" s="28" t="s">
        <v>10214</v>
      </c>
      <c r="E391" s="28" t="s">
        <v>10368</v>
      </c>
      <c r="F391" s="28" t="s">
        <v>10246</v>
      </c>
      <c r="G391" s="28" t="s">
        <v>756</v>
      </c>
      <c r="H391" s="28">
        <v>2</v>
      </c>
      <c r="I391" s="55">
        <f>VLOOKUP(G391,辅助1!A:C,2,FALSE)</f>
        <v>13</v>
      </c>
      <c r="J391" s="55">
        <f>VLOOKUP(G391,辅助1!A:C,3,FALSE)</f>
        <v>13</v>
      </c>
      <c r="K391" s="37" t="str">
        <f t="shared" si="15"/>
        <v>6.5:1</v>
      </c>
      <c r="L391" s="42">
        <f t="shared" si="16"/>
        <v>6.5</v>
      </c>
    </row>
    <row r="392" s="28" customFormat="1" spans="1:12">
      <c r="A392" s="42" t="s">
        <v>40</v>
      </c>
      <c r="B392" s="28" t="s">
        <v>10141</v>
      </c>
      <c r="C392" s="28" t="s">
        <v>28</v>
      </c>
      <c r="D392" s="28" t="s">
        <v>10214</v>
      </c>
      <c r="E392" s="28" t="s">
        <v>10368</v>
      </c>
      <c r="F392" s="28" t="s">
        <v>10255</v>
      </c>
      <c r="G392" s="28" t="s">
        <v>757</v>
      </c>
      <c r="H392" s="28">
        <v>2</v>
      </c>
      <c r="I392" s="55">
        <f>VLOOKUP(G392,辅助1!A:C,2,FALSE)</f>
        <v>19</v>
      </c>
      <c r="J392" s="55">
        <f>VLOOKUP(G392,辅助1!A:C,3,FALSE)</f>
        <v>18</v>
      </c>
      <c r="K392" s="37" t="str">
        <f t="shared" si="15"/>
        <v>9:1</v>
      </c>
      <c r="L392" s="42">
        <f t="shared" si="16"/>
        <v>9</v>
      </c>
    </row>
    <row r="393" s="28" customFormat="1" spans="1:12">
      <c r="A393" s="42" t="s">
        <v>40</v>
      </c>
      <c r="B393" s="28" t="s">
        <v>10141</v>
      </c>
      <c r="C393" s="28" t="s">
        <v>28</v>
      </c>
      <c r="D393" s="28" t="s">
        <v>10214</v>
      </c>
      <c r="E393" s="28" t="s">
        <v>10368</v>
      </c>
      <c r="F393" s="28" t="s">
        <v>10256</v>
      </c>
      <c r="G393" s="28" t="s">
        <v>759</v>
      </c>
      <c r="H393" s="28">
        <v>2</v>
      </c>
      <c r="I393" s="55">
        <f>VLOOKUP(G393,辅助1!A:C,2,FALSE)</f>
        <v>9</v>
      </c>
      <c r="J393" s="55">
        <f>VLOOKUP(G393,辅助1!A:C,3,FALSE)</f>
        <v>9</v>
      </c>
      <c r="K393" s="37" t="str">
        <f t="shared" si="15"/>
        <v>4.5:1</v>
      </c>
      <c r="L393" s="42">
        <f t="shared" si="16"/>
        <v>4.5</v>
      </c>
    </row>
    <row r="394" s="28" customFormat="1" spans="1:12">
      <c r="A394" s="42" t="s">
        <v>40</v>
      </c>
      <c r="B394" s="28" t="s">
        <v>10141</v>
      </c>
      <c r="C394" s="28" t="s">
        <v>28</v>
      </c>
      <c r="D394" s="28" t="s">
        <v>10214</v>
      </c>
      <c r="E394" s="28" t="s">
        <v>10368</v>
      </c>
      <c r="F394" s="28" t="s">
        <v>10218</v>
      </c>
      <c r="G394" s="28" t="s">
        <v>760</v>
      </c>
      <c r="H394" s="28">
        <v>2</v>
      </c>
      <c r="I394" s="55">
        <f>VLOOKUP(G394,辅助1!A:C,2,FALSE)</f>
        <v>8</v>
      </c>
      <c r="J394" s="55">
        <f>VLOOKUP(G394,辅助1!A:C,3,FALSE)</f>
        <v>8</v>
      </c>
      <c r="K394" s="37" t="str">
        <f t="shared" si="15"/>
        <v>4:1</v>
      </c>
      <c r="L394" s="42">
        <f t="shared" si="16"/>
        <v>4</v>
      </c>
    </row>
    <row r="395" s="28" customFormat="1" spans="1:12">
      <c r="A395" s="42" t="s">
        <v>40</v>
      </c>
      <c r="B395" s="28" t="s">
        <v>10141</v>
      </c>
      <c r="C395" s="28" t="s">
        <v>28</v>
      </c>
      <c r="D395" s="28" t="s">
        <v>10214</v>
      </c>
      <c r="E395" s="28" t="s">
        <v>10368</v>
      </c>
      <c r="F395" s="28" t="s">
        <v>10304</v>
      </c>
      <c r="G395" s="28" t="s">
        <v>761</v>
      </c>
      <c r="H395" s="28">
        <v>2</v>
      </c>
      <c r="I395" s="55">
        <f>VLOOKUP(G395,辅助1!A:C,2,FALSE)</f>
        <v>23</v>
      </c>
      <c r="J395" s="55">
        <f>VLOOKUP(G395,辅助1!A:C,3,FALSE)</f>
        <v>22</v>
      </c>
      <c r="K395" s="37" t="str">
        <f t="shared" si="15"/>
        <v>11:1</v>
      </c>
      <c r="L395" s="42">
        <f t="shared" si="16"/>
        <v>11</v>
      </c>
    </row>
    <row r="396" s="28" customFormat="1" spans="1:12">
      <c r="A396" s="42" t="s">
        <v>40</v>
      </c>
      <c r="B396" s="28" t="s">
        <v>10141</v>
      </c>
      <c r="C396" s="28" t="s">
        <v>28</v>
      </c>
      <c r="D396" s="28" t="s">
        <v>10214</v>
      </c>
      <c r="E396" s="28" t="s">
        <v>10368</v>
      </c>
      <c r="F396" s="28" t="s">
        <v>10318</v>
      </c>
      <c r="G396" s="28" t="s">
        <v>762</v>
      </c>
      <c r="H396" s="28">
        <v>2</v>
      </c>
      <c r="I396" s="55">
        <f>VLOOKUP(G396,辅助1!A:C,2,FALSE)</f>
        <v>4</v>
      </c>
      <c r="J396" s="55">
        <f>VLOOKUP(G396,辅助1!A:C,3,FALSE)</f>
        <v>4</v>
      </c>
      <c r="K396" s="37" t="str">
        <f t="shared" si="15"/>
        <v>2:1</v>
      </c>
      <c r="L396" s="42">
        <f t="shared" si="16"/>
        <v>2</v>
      </c>
    </row>
    <row r="397" s="28" customFormat="1" spans="1:12">
      <c r="A397" s="42" t="s">
        <v>40</v>
      </c>
      <c r="B397" s="28" t="s">
        <v>10141</v>
      </c>
      <c r="C397" s="28" t="s">
        <v>28</v>
      </c>
      <c r="D397" s="28" t="s">
        <v>10214</v>
      </c>
      <c r="E397" s="28" t="s">
        <v>10369</v>
      </c>
      <c r="F397" s="28" t="s">
        <v>10245</v>
      </c>
      <c r="G397" s="28" t="s">
        <v>763</v>
      </c>
      <c r="H397" s="28">
        <v>2</v>
      </c>
      <c r="I397" s="55">
        <f>VLOOKUP(G397,辅助1!A:C,2,FALSE)</f>
        <v>0</v>
      </c>
      <c r="J397" s="55">
        <f>VLOOKUP(G397,辅助1!A:C,3,FALSE)</f>
        <v>0</v>
      </c>
      <c r="K397" s="37" t="str">
        <f t="shared" si="15"/>
        <v>0:1</v>
      </c>
      <c r="L397" s="42">
        <f t="shared" si="16"/>
        <v>0</v>
      </c>
    </row>
    <row r="398" s="28" customFormat="1" spans="1:12">
      <c r="A398" s="42" t="s">
        <v>40</v>
      </c>
      <c r="B398" s="28" t="s">
        <v>10141</v>
      </c>
      <c r="C398" s="28" t="s">
        <v>28</v>
      </c>
      <c r="D398" s="28" t="s">
        <v>10214</v>
      </c>
      <c r="E398" s="28" t="s">
        <v>10369</v>
      </c>
      <c r="F398" s="28" t="s">
        <v>10246</v>
      </c>
      <c r="G398" s="28" t="s">
        <v>764</v>
      </c>
      <c r="H398" s="28">
        <v>2</v>
      </c>
      <c r="I398" s="55">
        <f>VLOOKUP(G398,辅助1!A:C,2,FALSE)</f>
        <v>5</v>
      </c>
      <c r="J398" s="55">
        <f>VLOOKUP(G398,辅助1!A:C,3,FALSE)</f>
        <v>4</v>
      </c>
      <c r="K398" s="37" t="str">
        <f t="shared" si="15"/>
        <v>2:1</v>
      </c>
      <c r="L398" s="42">
        <f t="shared" si="16"/>
        <v>2</v>
      </c>
    </row>
    <row r="399" s="28" customFormat="1" spans="1:12">
      <c r="A399" s="42" t="s">
        <v>41</v>
      </c>
      <c r="B399" s="28" t="s">
        <v>10141</v>
      </c>
      <c r="C399" s="28" t="s">
        <v>28</v>
      </c>
      <c r="D399" s="28" t="s">
        <v>10170</v>
      </c>
      <c r="E399" s="28" t="s">
        <v>10370</v>
      </c>
      <c r="F399" s="28" t="s">
        <v>10193</v>
      </c>
      <c r="G399" s="28" t="s">
        <v>765</v>
      </c>
      <c r="H399" s="28">
        <v>1</v>
      </c>
      <c r="I399" s="55">
        <f>VLOOKUP(G399,辅助1!A:C,2,FALSE)</f>
        <v>8</v>
      </c>
      <c r="J399" s="55">
        <f>VLOOKUP(G399,辅助1!A:C,3,FALSE)</f>
        <v>8</v>
      </c>
      <c r="K399" s="37" t="str">
        <f t="shared" si="15"/>
        <v>8:1</v>
      </c>
      <c r="L399" s="42">
        <f t="shared" si="16"/>
        <v>8</v>
      </c>
    </row>
    <row r="400" s="28" customFormat="1" spans="1:12">
      <c r="A400" s="42"/>
      <c r="B400" s="28" t="s">
        <v>10141</v>
      </c>
      <c r="C400" s="28" t="s">
        <v>28</v>
      </c>
      <c r="D400" s="28" t="s">
        <v>10267</v>
      </c>
      <c r="E400" s="28" t="s">
        <v>10371</v>
      </c>
      <c r="F400" s="28" t="s">
        <v>10372</v>
      </c>
      <c r="G400" s="28" t="s">
        <v>766</v>
      </c>
      <c r="H400" s="28">
        <v>1</v>
      </c>
      <c r="I400" s="55">
        <f>VLOOKUP(G400,辅助1!A:C,2,FALSE)</f>
        <v>1</v>
      </c>
      <c r="J400" s="55">
        <f>VLOOKUP(G400,辅助1!A:C,3,FALSE)</f>
        <v>1</v>
      </c>
      <c r="K400" s="37" t="str">
        <f t="shared" si="15"/>
        <v>1:1</v>
      </c>
      <c r="L400" s="42">
        <f t="shared" si="16"/>
        <v>1</v>
      </c>
    </row>
    <row r="401" s="28" customFormat="1" spans="1:12">
      <c r="A401" s="42" t="s">
        <v>41</v>
      </c>
      <c r="B401" s="28" t="s">
        <v>10141</v>
      </c>
      <c r="C401" s="28" t="s">
        <v>35</v>
      </c>
      <c r="D401" s="28" t="s">
        <v>10178</v>
      </c>
      <c r="E401" s="28" t="s">
        <v>10373</v>
      </c>
      <c r="F401" s="28" t="s">
        <v>10180</v>
      </c>
      <c r="G401" s="28" t="s">
        <v>767</v>
      </c>
      <c r="H401" s="28">
        <v>1</v>
      </c>
      <c r="I401" s="55">
        <f>VLOOKUP(G401,辅助1!A:C,2,FALSE)</f>
        <v>6</v>
      </c>
      <c r="J401" s="55">
        <f>VLOOKUP(G401,辅助1!A:C,3,FALSE)</f>
        <v>5</v>
      </c>
      <c r="K401" s="37" t="str">
        <f t="shared" si="15"/>
        <v>5:1</v>
      </c>
      <c r="L401" s="42">
        <f t="shared" si="16"/>
        <v>5</v>
      </c>
    </row>
    <row r="402" s="28" customFormat="1" spans="1:12">
      <c r="A402" s="42" t="s">
        <v>41</v>
      </c>
      <c r="B402" s="28" t="s">
        <v>10141</v>
      </c>
      <c r="C402" s="28" t="s">
        <v>35</v>
      </c>
      <c r="D402" s="28" t="s">
        <v>10178</v>
      </c>
      <c r="E402" s="28" t="s">
        <v>10373</v>
      </c>
      <c r="F402" s="28" t="s">
        <v>10180</v>
      </c>
      <c r="G402" s="28" t="s">
        <v>768</v>
      </c>
      <c r="H402" s="28">
        <v>1</v>
      </c>
      <c r="I402" s="55">
        <f>VLOOKUP(G402,辅助1!A:C,2,FALSE)</f>
        <v>7</v>
      </c>
      <c r="J402" s="55">
        <f>VLOOKUP(G402,辅助1!A:C,3,FALSE)</f>
        <v>7</v>
      </c>
      <c r="K402" s="37" t="str">
        <f t="shared" si="15"/>
        <v>7:1</v>
      </c>
      <c r="L402" s="42">
        <f t="shared" si="16"/>
        <v>7</v>
      </c>
    </row>
    <row r="403" s="28" customFormat="1" spans="1:12">
      <c r="A403" s="42" t="s">
        <v>41</v>
      </c>
      <c r="B403" s="28" t="s">
        <v>10141</v>
      </c>
      <c r="C403" s="28" t="s">
        <v>35</v>
      </c>
      <c r="D403" s="28" t="s">
        <v>10178</v>
      </c>
      <c r="E403" s="28" t="s">
        <v>10373</v>
      </c>
      <c r="F403" s="28" t="s">
        <v>10180</v>
      </c>
      <c r="G403" s="28" t="s">
        <v>769</v>
      </c>
      <c r="H403" s="28">
        <v>1</v>
      </c>
      <c r="I403" s="55">
        <f>VLOOKUP(G403,辅助1!A:C,2,FALSE)</f>
        <v>6</v>
      </c>
      <c r="J403" s="55">
        <f>VLOOKUP(G403,辅助1!A:C,3,FALSE)</f>
        <v>5</v>
      </c>
      <c r="K403" s="37" t="str">
        <f t="shared" ref="K403:K466" si="17">ROUND((J403/H403),2)&amp;":"&amp;1</f>
        <v>5:1</v>
      </c>
      <c r="L403" s="42">
        <f t="shared" ref="L403:L466" si="18">J403/H403</f>
        <v>5</v>
      </c>
    </row>
    <row r="404" s="28" customFormat="1" spans="1:12">
      <c r="A404" s="42" t="s">
        <v>41</v>
      </c>
      <c r="B404" s="28" t="s">
        <v>10141</v>
      </c>
      <c r="C404" s="28" t="s">
        <v>35</v>
      </c>
      <c r="D404" s="28" t="s">
        <v>10178</v>
      </c>
      <c r="E404" s="28" t="s">
        <v>10373</v>
      </c>
      <c r="F404" s="28" t="s">
        <v>10180</v>
      </c>
      <c r="G404" s="28" t="s">
        <v>770</v>
      </c>
      <c r="H404" s="28">
        <v>1</v>
      </c>
      <c r="I404" s="55">
        <f>VLOOKUP(G404,辅助1!A:C,2,FALSE)</f>
        <v>9</v>
      </c>
      <c r="J404" s="55">
        <f>VLOOKUP(G404,辅助1!A:C,3,FALSE)</f>
        <v>9</v>
      </c>
      <c r="K404" s="37" t="str">
        <f t="shared" si="17"/>
        <v>9:1</v>
      </c>
      <c r="L404" s="42">
        <f t="shared" si="18"/>
        <v>9</v>
      </c>
    </row>
    <row r="405" s="28" customFormat="1" spans="1:12">
      <c r="A405" s="42" t="s">
        <v>41</v>
      </c>
      <c r="B405" s="28" t="s">
        <v>10141</v>
      </c>
      <c r="C405" s="28" t="s">
        <v>35</v>
      </c>
      <c r="D405" s="28" t="s">
        <v>10178</v>
      </c>
      <c r="E405" s="28" t="s">
        <v>10373</v>
      </c>
      <c r="F405" s="28" t="s">
        <v>10180</v>
      </c>
      <c r="G405" s="28" t="s">
        <v>773</v>
      </c>
      <c r="H405" s="28">
        <v>1</v>
      </c>
      <c r="I405" s="55">
        <f>VLOOKUP(G405,辅助1!A:C,2,FALSE)</f>
        <v>34</v>
      </c>
      <c r="J405" s="55">
        <f>VLOOKUP(G405,辅助1!A:C,3,FALSE)</f>
        <v>30</v>
      </c>
      <c r="K405" s="37" t="str">
        <f t="shared" si="17"/>
        <v>30:1</v>
      </c>
      <c r="L405" s="42">
        <f t="shared" si="18"/>
        <v>30</v>
      </c>
    </row>
    <row r="406" s="28" customFormat="1" spans="1:12">
      <c r="A406" s="42" t="s">
        <v>40</v>
      </c>
      <c r="B406" s="28" t="s">
        <v>10141</v>
      </c>
      <c r="C406" s="28" t="s">
        <v>35</v>
      </c>
      <c r="D406" s="28" t="s">
        <v>10214</v>
      </c>
      <c r="E406" s="28" t="s">
        <v>10374</v>
      </c>
      <c r="F406" s="28" t="s">
        <v>10245</v>
      </c>
      <c r="G406" s="28" t="s">
        <v>774</v>
      </c>
      <c r="H406" s="28">
        <v>2</v>
      </c>
      <c r="I406" s="55">
        <f>VLOOKUP(G406,辅助1!A:C,2,FALSE)</f>
        <v>5</v>
      </c>
      <c r="J406" s="55">
        <f>VLOOKUP(G406,辅助1!A:C,3,FALSE)</f>
        <v>3</v>
      </c>
      <c r="K406" s="37" t="str">
        <f t="shared" si="17"/>
        <v>1.5:1</v>
      </c>
      <c r="L406" s="42">
        <f t="shared" si="18"/>
        <v>1.5</v>
      </c>
    </row>
    <row r="407" s="28" customFormat="1" spans="1:12">
      <c r="A407" s="42" t="s">
        <v>40</v>
      </c>
      <c r="B407" s="28" t="s">
        <v>10141</v>
      </c>
      <c r="C407" s="28" t="s">
        <v>35</v>
      </c>
      <c r="D407" s="28" t="s">
        <v>10214</v>
      </c>
      <c r="E407" s="28" t="s">
        <v>10374</v>
      </c>
      <c r="F407" s="28" t="s">
        <v>10246</v>
      </c>
      <c r="G407" s="28" t="s">
        <v>775</v>
      </c>
      <c r="H407" s="28">
        <v>2</v>
      </c>
      <c r="I407" s="55">
        <f>VLOOKUP(G407,辅助1!A:C,2,FALSE)</f>
        <v>16</v>
      </c>
      <c r="J407" s="55">
        <f>VLOOKUP(G407,辅助1!A:C,3,FALSE)</f>
        <v>13</v>
      </c>
      <c r="K407" s="37" t="str">
        <f t="shared" si="17"/>
        <v>6.5:1</v>
      </c>
      <c r="L407" s="42">
        <f t="shared" si="18"/>
        <v>6.5</v>
      </c>
    </row>
    <row r="408" s="28" customFormat="1" spans="1:12">
      <c r="A408" s="42" t="s">
        <v>40</v>
      </c>
      <c r="B408" s="28" t="s">
        <v>10141</v>
      </c>
      <c r="C408" s="28" t="s">
        <v>35</v>
      </c>
      <c r="D408" s="28" t="s">
        <v>10214</v>
      </c>
      <c r="E408" s="28" t="s">
        <v>10374</v>
      </c>
      <c r="F408" s="28" t="s">
        <v>10255</v>
      </c>
      <c r="G408" s="28" t="s">
        <v>776</v>
      </c>
      <c r="H408" s="28">
        <v>3</v>
      </c>
      <c r="I408" s="55">
        <f>VLOOKUP(G408,辅助1!A:C,2,FALSE)</f>
        <v>3</v>
      </c>
      <c r="J408" s="55">
        <f>VLOOKUP(G408,辅助1!A:C,3,FALSE)</f>
        <v>3</v>
      </c>
      <c r="K408" s="37" t="str">
        <f t="shared" si="17"/>
        <v>1:1</v>
      </c>
      <c r="L408" s="42">
        <f t="shared" si="18"/>
        <v>1</v>
      </c>
    </row>
    <row r="409" s="28" customFormat="1" spans="1:12">
      <c r="A409" s="42" t="s">
        <v>40</v>
      </c>
      <c r="B409" s="28" t="s">
        <v>10141</v>
      </c>
      <c r="C409" s="28" t="s">
        <v>35</v>
      </c>
      <c r="D409" s="28" t="s">
        <v>10214</v>
      </c>
      <c r="E409" s="28" t="s">
        <v>10374</v>
      </c>
      <c r="F409" s="28" t="s">
        <v>10256</v>
      </c>
      <c r="G409" s="28" t="s">
        <v>778</v>
      </c>
      <c r="H409" s="28">
        <v>3</v>
      </c>
      <c r="I409" s="55">
        <f>VLOOKUP(G409,辅助1!A:C,2,FALSE)</f>
        <v>4</v>
      </c>
      <c r="J409" s="55">
        <f>VLOOKUP(G409,辅助1!A:C,3,FALSE)</f>
        <v>2</v>
      </c>
      <c r="K409" s="37" t="str">
        <f t="shared" si="17"/>
        <v>0.67:1</v>
      </c>
      <c r="L409" s="42">
        <f t="shared" si="18"/>
        <v>0.666666666666667</v>
      </c>
    </row>
    <row r="410" s="28" customFormat="1" spans="1:12">
      <c r="A410" s="42" t="s">
        <v>40</v>
      </c>
      <c r="B410" s="28" t="s">
        <v>10141</v>
      </c>
      <c r="C410" s="28" t="s">
        <v>35</v>
      </c>
      <c r="D410" s="28" t="s">
        <v>10214</v>
      </c>
      <c r="E410" s="28" t="s">
        <v>10374</v>
      </c>
      <c r="F410" s="28" t="s">
        <v>10218</v>
      </c>
      <c r="G410" s="28" t="s">
        <v>779</v>
      </c>
      <c r="H410" s="28">
        <v>2</v>
      </c>
      <c r="I410" s="55">
        <f>VLOOKUP(G410,辅助1!A:C,2,FALSE)</f>
        <v>30</v>
      </c>
      <c r="J410" s="55">
        <f>VLOOKUP(G410,辅助1!A:C,3,FALSE)</f>
        <v>23</v>
      </c>
      <c r="K410" s="37" t="str">
        <f t="shared" si="17"/>
        <v>11.5:1</v>
      </c>
      <c r="L410" s="42">
        <f t="shared" si="18"/>
        <v>11.5</v>
      </c>
    </row>
    <row r="411" s="28" customFormat="1" spans="1:12">
      <c r="A411" s="42" t="s">
        <v>40</v>
      </c>
      <c r="B411" s="28" t="s">
        <v>10141</v>
      </c>
      <c r="C411" s="28" t="s">
        <v>35</v>
      </c>
      <c r="D411" s="28" t="s">
        <v>10214</v>
      </c>
      <c r="E411" s="28" t="s">
        <v>10374</v>
      </c>
      <c r="F411" s="28" t="s">
        <v>10304</v>
      </c>
      <c r="G411" s="28" t="s">
        <v>780</v>
      </c>
      <c r="H411" s="28">
        <v>2</v>
      </c>
      <c r="I411" s="55">
        <f>VLOOKUP(G411,辅助1!A:C,2,FALSE)</f>
        <v>11</v>
      </c>
      <c r="J411" s="55">
        <f>VLOOKUP(G411,辅助1!A:C,3,FALSE)</f>
        <v>6</v>
      </c>
      <c r="K411" s="37" t="str">
        <f t="shared" si="17"/>
        <v>3:1</v>
      </c>
      <c r="L411" s="42">
        <f t="shared" si="18"/>
        <v>3</v>
      </c>
    </row>
    <row r="412" s="28" customFormat="1" spans="1:12">
      <c r="A412" s="42" t="s">
        <v>40</v>
      </c>
      <c r="B412" s="28" t="s">
        <v>10141</v>
      </c>
      <c r="C412" s="28" t="s">
        <v>35</v>
      </c>
      <c r="D412" s="28" t="s">
        <v>10214</v>
      </c>
      <c r="E412" s="28" t="s">
        <v>10374</v>
      </c>
      <c r="F412" s="28" t="s">
        <v>10318</v>
      </c>
      <c r="G412" s="28" t="s">
        <v>781</v>
      </c>
      <c r="H412" s="28">
        <v>2</v>
      </c>
      <c r="I412" s="55">
        <f>VLOOKUP(G412,辅助1!A:C,2,FALSE)</f>
        <v>1</v>
      </c>
      <c r="J412" s="55">
        <f>VLOOKUP(G412,辅助1!A:C,3,FALSE)</f>
        <v>1</v>
      </c>
      <c r="K412" s="37" t="str">
        <f t="shared" si="17"/>
        <v>0.5:1</v>
      </c>
      <c r="L412" s="42">
        <f t="shared" si="18"/>
        <v>0.5</v>
      </c>
    </row>
    <row r="413" s="28" customFormat="1" spans="1:12">
      <c r="A413" s="42" t="s">
        <v>40</v>
      </c>
      <c r="B413" s="28" t="s">
        <v>10141</v>
      </c>
      <c r="C413" s="28" t="s">
        <v>35</v>
      </c>
      <c r="D413" s="28" t="s">
        <v>10214</v>
      </c>
      <c r="E413" s="28" t="s">
        <v>10374</v>
      </c>
      <c r="F413" s="28" t="s">
        <v>10345</v>
      </c>
      <c r="G413" s="28" t="s">
        <v>782</v>
      </c>
      <c r="H413" s="28">
        <v>2</v>
      </c>
      <c r="I413" s="55">
        <f>VLOOKUP(G413,辅助1!A:C,2,FALSE)</f>
        <v>56</v>
      </c>
      <c r="J413" s="55">
        <f>VLOOKUP(G413,辅助1!A:C,3,FALSE)</f>
        <v>31</v>
      </c>
      <c r="K413" s="37" t="str">
        <f t="shared" si="17"/>
        <v>15.5:1</v>
      </c>
      <c r="L413" s="42">
        <f t="shared" si="18"/>
        <v>15.5</v>
      </c>
    </row>
    <row r="414" s="28" customFormat="1" spans="1:12">
      <c r="A414" s="42" t="s">
        <v>40</v>
      </c>
      <c r="B414" s="28" t="s">
        <v>10141</v>
      </c>
      <c r="C414" s="28" t="s">
        <v>35</v>
      </c>
      <c r="D414" s="28" t="s">
        <v>10214</v>
      </c>
      <c r="E414" s="28" t="s">
        <v>10374</v>
      </c>
      <c r="F414" s="28" t="s">
        <v>10346</v>
      </c>
      <c r="G414" s="28" t="s">
        <v>783</v>
      </c>
      <c r="H414" s="28">
        <v>2</v>
      </c>
      <c r="I414" s="55">
        <f>VLOOKUP(G414,辅助1!A:C,2,FALSE)</f>
        <v>116</v>
      </c>
      <c r="J414" s="55">
        <f>VLOOKUP(G414,辅助1!A:C,3,FALSE)</f>
        <v>75</v>
      </c>
      <c r="K414" s="37" t="str">
        <f t="shared" si="17"/>
        <v>37.5:1</v>
      </c>
      <c r="L414" s="42">
        <f t="shared" si="18"/>
        <v>37.5</v>
      </c>
    </row>
    <row r="415" s="28" customFormat="1" spans="1:12">
      <c r="A415" s="42" t="s">
        <v>41</v>
      </c>
      <c r="B415" s="28" t="s">
        <v>10141</v>
      </c>
      <c r="C415" s="28" t="s">
        <v>35</v>
      </c>
      <c r="D415" s="28" t="s">
        <v>10170</v>
      </c>
      <c r="E415" s="28" t="s">
        <v>10213</v>
      </c>
      <c r="F415" s="28" t="s">
        <v>10193</v>
      </c>
      <c r="G415" s="28" t="s">
        <v>784</v>
      </c>
      <c r="H415" s="28">
        <v>1</v>
      </c>
      <c r="I415" s="55">
        <f>VLOOKUP(G415,辅助1!A:C,2,FALSE)</f>
        <v>21</v>
      </c>
      <c r="J415" s="55">
        <f>VLOOKUP(G415,辅助1!A:C,3,FALSE)</f>
        <v>2</v>
      </c>
      <c r="K415" s="37" t="str">
        <f t="shared" si="17"/>
        <v>2:1</v>
      </c>
      <c r="L415" s="42">
        <f t="shared" si="18"/>
        <v>2</v>
      </c>
    </row>
    <row r="416" s="28" customFormat="1" spans="1:12">
      <c r="A416" s="42" t="s">
        <v>41</v>
      </c>
      <c r="B416" s="28" t="s">
        <v>10141</v>
      </c>
      <c r="C416" s="28" t="s">
        <v>35</v>
      </c>
      <c r="D416" s="28" t="s">
        <v>10170</v>
      </c>
      <c r="E416" s="28" t="s">
        <v>10213</v>
      </c>
      <c r="F416" s="28" t="s">
        <v>10173</v>
      </c>
      <c r="G416" s="28" t="s">
        <v>786</v>
      </c>
      <c r="H416" s="28">
        <v>1</v>
      </c>
      <c r="I416" s="55">
        <f>VLOOKUP(G416,辅助1!A:C,2,FALSE)</f>
        <v>23</v>
      </c>
      <c r="J416" s="55">
        <f>VLOOKUP(G416,辅助1!A:C,3,FALSE)</f>
        <v>22</v>
      </c>
      <c r="K416" s="37" t="str">
        <f t="shared" si="17"/>
        <v>22:1</v>
      </c>
      <c r="L416" s="42">
        <f t="shared" si="18"/>
        <v>22</v>
      </c>
    </row>
    <row r="417" s="28" customFormat="1" spans="1:12">
      <c r="A417" s="42"/>
      <c r="B417" s="28" t="s">
        <v>10141</v>
      </c>
      <c r="C417" s="28" t="s">
        <v>21</v>
      </c>
      <c r="D417" s="28" t="s">
        <v>10375</v>
      </c>
      <c r="E417" s="28" t="s">
        <v>10376</v>
      </c>
      <c r="F417" s="28" t="s">
        <v>10377</v>
      </c>
      <c r="G417" s="28" t="s">
        <v>788</v>
      </c>
      <c r="H417" s="28">
        <v>1</v>
      </c>
      <c r="I417" s="55">
        <f>VLOOKUP(G417,辅助1!A:C,2,FALSE)</f>
        <v>36</v>
      </c>
      <c r="J417" s="55">
        <f>VLOOKUP(G417,辅助1!A:C,3,FALSE)</f>
        <v>32</v>
      </c>
      <c r="K417" s="37" t="str">
        <f t="shared" si="17"/>
        <v>32:1</v>
      </c>
      <c r="L417" s="42">
        <f t="shared" si="18"/>
        <v>32</v>
      </c>
    </row>
    <row r="418" s="28" customFormat="1" spans="1:12">
      <c r="A418" s="42"/>
      <c r="B418" s="28" t="s">
        <v>10141</v>
      </c>
      <c r="C418" s="28" t="s">
        <v>21</v>
      </c>
      <c r="D418" s="28" t="s">
        <v>10378</v>
      </c>
      <c r="E418" s="28" t="s">
        <v>10379</v>
      </c>
      <c r="F418" s="28" t="s">
        <v>10380</v>
      </c>
      <c r="G418" s="28" t="s">
        <v>789</v>
      </c>
      <c r="H418" s="28">
        <v>1</v>
      </c>
      <c r="I418" s="55">
        <f>VLOOKUP(G418,辅助1!A:C,2,FALSE)</f>
        <v>3</v>
      </c>
      <c r="J418" s="55">
        <f>VLOOKUP(G418,辅助1!A:C,3,FALSE)</f>
        <v>2</v>
      </c>
      <c r="K418" s="37" t="str">
        <f t="shared" si="17"/>
        <v>2:1</v>
      </c>
      <c r="L418" s="42">
        <f t="shared" si="18"/>
        <v>2</v>
      </c>
    </row>
    <row r="419" s="28" customFormat="1" spans="1:12">
      <c r="A419" s="42" t="s">
        <v>42</v>
      </c>
      <c r="B419" s="28" t="s">
        <v>10141</v>
      </c>
      <c r="C419" s="28" t="s">
        <v>21</v>
      </c>
      <c r="D419" s="28" t="s">
        <v>10381</v>
      </c>
      <c r="E419" s="28" t="s">
        <v>10381</v>
      </c>
      <c r="F419" s="28" t="s">
        <v>10382</v>
      </c>
      <c r="G419" s="28" t="s">
        <v>791</v>
      </c>
      <c r="H419" s="28">
        <v>2</v>
      </c>
      <c r="I419" s="55">
        <f>VLOOKUP(G419,辅助1!A:C,2,FALSE)</f>
        <v>22</v>
      </c>
      <c r="J419" s="55">
        <f>VLOOKUP(G419,辅助1!A:C,3,FALSE)</f>
        <v>16</v>
      </c>
      <c r="K419" s="37" t="str">
        <f t="shared" si="17"/>
        <v>8:1</v>
      </c>
      <c r="L419" s="42">
        <f t="shared" si="18"/>
        <v>8</v>
      </c>
    </row>
    <row r="420" s="28" customFormat="1" spans="1:12">
      <c r="A420" s="42" t="s">
        <v>42</v>
      </c>
      <c r="B420" s="28" t="s">
        <v>10141</v>
      </c>
      <c r="C420" s="28" t="s">
        <v>21</v>
      </c>
      <c r="D420" s="28" t="s">
        <v>10381</v>
      </c>
      <c r="E420" s="28" t="s">
        <v>10381</v>
      </c>
      <c r="F420" s="28" t="s">
        <v>10382</v>
      </c>
      <c r="G420" s="28" t="s">
        <v>792</v>
      </c>
      <c r="H420" s="28">
        <v>2</v>
      </c>
      <c r="I420" s="55">
        <f>VLOOKUP(G420,辅助1!A:C,2,FALSE)</f>
        <v>43</v>
      </c>
      <c r="J420" s="55">
        <f>VLOOKUP(G420,辅助1!A:C,3,FALSE)</f>
        <v>17</v>
      </c>
      <c r="K420" s="37" t="str">
        <f t="shared" si="17"/>
        <v>8.5:1</v>
      </c>
      <c r="L420" s="42">
        <f t="shared" si="18"/>
        <v>8.5</v>
      </c>
    </row>
    <row r="421" s="28" customFormat="1" spans="1:12">
      <c r="A421" s="42" t="s">
        <v>42</v>
      </c>
      <c r="B421" s="28" t="s">
        <v>10141</v>
      </c>
      <c r="C421" s="28" t="s">
        <v>21</v>
      </c>
      <c r="D421" s="28" t="s">
        <v>10381</v>
      </c>
      <c r="E421" s="28" t="s">
        <v>10381</v>
      </c>
      <c r="F421" s="28" t="s">
        <v>10382</v>
      </c>
      <c r="G421" s="28" t="s">
        <v>793</v>
      </c>
      <c r="H421" s="28">
        <v>3</v>
      </c>
      <c r="I421" s="55">
        <f>VLOOKUP(G421,辅助1!A:C,2,FALSE)</f>
        <v>27</v>
      </c>
      <c r="J421" s="55">
        <f>VLOOKUP(G421,辅助1!A:C,3,FALSE)</f>
        <v>20</v>
      </c>
      <c r="K421" s="37" t="str">
        <f t="shared" si="17"/>
        <v>6.67:1</v>
      </c>
      <c r="L421" s="42">
        <f t="shared" si="18"/>
        <v>6.66666666666667</v>
      </c>
    </row>
    <row r="422" s="28" customFormat="1" spans="1:12">
      <c r="A422" s="42" t="s">
        <v>42</v>
      </c>
      <c r="B422" s="28" t="s">
        <v>10141</v>
      </c>
      <c r="C422" s="28" t="s">
        <v>21</v>
      </c>
      <c r="D422" s="28" t="s">
        <v>10381</v>
      </c>
      <c r="E422" s="28" t="s">
        <v>10381</v>
      </c>
      <c r="F422" s="28" t="s">
        <v>10382</v>
      </c>
      <c r="G422" s="28" t="s">
        <v>794</v>
      </c>
      <c r="H422" s="28">
        <v>5</v>
      </c>
      <c r="I422" s="55">
        <f>VLOOKUP(G422,辅助1!A:C,2,FALSE)</f>
        <v>29</v>
      </c>
      <c r="J422" s="55">
        <f>VLOOKUP(G422,辅助1!A:C,3,FALSE)</f>
        <v>26</v>
      </c>
      <c r="K422" s="37" t="str">
        <f t="shared" si="17"/>
        <v>5.2:1</v>
      </c>
      <c r="L422" s="42">
        <f t="shared" si="18"/>
        <v>5.2</v>
      </c>
    </row>
    <row r="423" s="28" customFormat="1" spans="1:12">
      <c r="A423" s="42" t="s">
        <v>42</v>
      </c>
      <c r="B423" s="28" t="s">
        <v>10141</v>
      </c>
      <c r="C423" s="28" t="s">
        <v>21</v>
      </c>
      <c r="D423" s="28" t="s">
        <v>10381</v>
      </c>
      <c r="E423" s="28" t="s">
        <v>10381</v>
      </c>
      <c r="F423" s="28" t="s">
        <v>10382</v>
      </c>
      <c r="G423" s="28" t="s">
        <v>795</v>
      </c>
      <c r="H423" s="28">
        <v>5</v>
      </c>
      <c r="I423" s="55">
        <f>VLOOKUP(G423,辅助1!A:C,2,FALSE)</f>
        <v>222</v>
      </c>
      <c r="J423" s="55">
        <f>VLOOKUP(G423,辅助1!A:C,3,FALSE)</f>
        <v>145</v>
      </c>
      <c r="K423" s="37" t="str">
        <f t="shared" si="17"/>
        <v>29:1</v>
      </c>
      <c r="L423" s="42">
        <f t="shared" si="18"/>
        <v>29</v>
      </c>
    </row>
    <row r="424" s="28" customFormat="1" spans="1:12">
      <c r="A424" s="42" t="s">
        <v>42</v>
      </c>
      <c r="B424" s="28" t="s">
        <v>10141</v>
      </c>
      <c r="C424" s="28" t="s">
        <v>21</v>
      </c>
      <c r="D424" s="28" t="s">
        <v>10381</v>
      </c>
      <c r="E424" s="28" t="s">
        <v>10381</v>
      </c>
      <c r="F424" s="28" t="s">
        <v>10382</v>
      </c>
      <c r="G424" s="28" t="s">
        <v>796</v>
      </c>
      <c r="H424" s="28">
        <v>4</v>
      </c>
      <c r="I424" s="55">
        <f>VLOOKUP(G424,辅助1!A:C,2,FALSE)</f>
        <v>12</v>
      </c>
      <c r="J424" s="55">
        <f>VLOOKUP(G424,辅助1!A:C,3,FALSE)</f>
        <v>4</v>
      </c>
      <c r="K424" s="37" t="str">
        <f t="shared" si="17"/>
        <v>1:1</v>
      </c>
      <c r="L424" s="42">
        <f t="shared" si="18"/>
        <v>1</v>
      </c>
    </row>
    <row r="425" s="28" customFormat="1" spans="1:12">
      <c r="A425" s="42" t="s">
        <v>42</v>
      </c>
      <c r="B425" s="28" t="s">
        <v>10141</v>
      </c>
      <c r="C425" s="28" t="s">
        <v>21</v>
      </c>
      <c r="D425" s="28" t="s">
        <v>10381</v>
      </c>
      <c r="E425" s="28" t="s">
        <v>10381</v>
      </c>
      <c r="F425" s="28" t="s">
        <v>10382</v>
      </c>
      <c r="G425" s="28" t="s">
        <v>797</v>
      </c>
      <c r="H425" s="28">
        <v>5</v>
      </c>
      <c r="I425" s="55">
        <f>VLOOKUP(G425,辅助1!A:C,2,FALSE)</f>
        <v>54</v>
      </c>
      <c r="J425" s="55">
        <f>VLOOKUP(G425,辅助1!A:C,3,FALSE)</f>
        <v>25</v>
      </c>
      <c r="K425" s="37" t="str">
        <f t="shared" si="17"/>
        <v>5:1</v>
      </c>
      <c r="L425" s="42">
        <f t="shared" si="18"/>
        <v>5</v>
      </c>
    </row>
    <row r="426" s="28" customFormat="1" spans="1:12">
      <c r="A426" s="42" t="s">
        <v>42</v>
      </c>
      <c r="B426" s="28" t="s">
        <v>10141</v>
      </c>
      <c r="C426" s="28" t="s">
        <v>21</v>
      </c>
      <c r="D426" s="28" t="s">
        <v>10381</v>
      </c>
      <c r="E426" s="28" t="s">
        <v>10381</v>
      </c>
      <c r="F426" s="28" t="s">
        <v>10382</v>
      </c>
      <c r="G426" s="28" t="s">
        <v>798</v>
      </c>
      <c r="H426" s="28">
        <v>5</v>
      </c>
      <c r="I426" s="55">
        <f>VLOOKUP(G426,辅助1!A:C,2,FALSE)</f>
        <v>44</v>
      </c>
      <c r="J426" s="55">
        <f>VLOOKUP(G426,辅助1!A:C,3,FALSE)</f>
        <v>30</v>
      </c>
      <c r="K426" s="37" t="str">
        <f t="shared" si="17"/>
        <v>6:1</v>
      </c>
      <c r="L426" s="42">
        <f t="shared" si="18"/>
        <v>6</v>
      </c>
    </row>
    <row r="427" s="28" customFormat="1" spans="1:12">
      <c r="A427" s="42" t="s">
        <v>42</v>
      </c>
      <c r="B427" s="28" t="s">
        <v>10141</v>
      </c>
      <c r="C427" s="28" t="s">
        <v>21</v>
      </c>
      <c r="D427" s="28" t="s">
        <v>10381</v>
      </c>
      <c r="E427" s="28" t="s">
        <v>10381</v>
      </c>
      <c r="F427" s="28" t="s">
        <v>10382</v>
      </c>
      <c r="G427" s="28" t="s">
        <v>799</v>
      </c>
      <c r="H427" s="28">
        <v>4</v>
      </c>
      <c r="I427" s="55">
        <f>VLOOKUP(G427,辅助1!A:C,2,FALSE)</f>
        <v>8</v>
      </c>
      <c r="J427" s="55">
        <f>VLOOKUP(G427,辅助1!A:C,3,FALSE)</f>
        <v>8</v>
      </c>
      <c r="K427" s="37" t="str">
        <f t="shared" si="17"/>
        <v>2:1</v>
      </c>
      <c r="L427" s="42">
        <f t="shared" si="18"/>
        <v>2</v>
      </c>
    </row>
    <row r="428" s="28" customFormat="1" spans="1:12">
      <c r="A428" s="42" t="s">
        <v>42</v>
      </c>
      <c r="B428" s="28" t="s">
        <v>10141</v>
      </c>
      <c r="C428" s="28" t="s">
        <v>21</v>
      </c>
      <c r="D428" s="28" t="s">
        <v>10381</v>
      </c>
      <c r="E428" s="28" t="s">
        <v>10381</v>
      </c>
      <c r="F428" s="28" t="s">
        <v>10382</v>
      </c>
      <c r="G428" s="28" t="s">
        <v>800</v>
      </c>
      <c r="H428" s="28">
        <v>4</v>
      </c>
      <c r="I428" s="55">
        <f>VLOOKUP(G428,辅助1!A:C,2,FALSE)</f>
        <v>32</v>
      </c>
      <c r="J428" s="55">
        <f>VLOOKUP(G428,辅助1!A:C,3,FALSE)</f>
        <v>20</v>
      </c>
      <c r="K428" s="37" t="str">
        <f t="shared" si="17"/>
        <v>5:1</v>
      </c>
      <c r="L428" s="42">
        <f t="shared" si="18"/>
        <v>5</v>
      </c>
    </row>
    <row r="429" s="28" customFormat="1" spans="1:12">
      <c r="A429" s="42" t="s">
        <v>42</v>
      </c>
      <c r="B429" s="28" t="s">
        <v>10141</v>
      </c>
      <c r="C429" s="28" t="s">
        <v>21</v>
      </c>
      <c r="D429" s="28" t="s">
        <v>10381</v>
      </c>
      <c r="E429" s="28" t="s">
        <v>10381</v>
      </c>
      <c r="F429" s="28" t="s">
        <v>10382</v>
      </c>
      <c r="G429" s="28" t="s">
        <v>802</v>
      </c>
      <c r="H429" s="28">
        <v>4</v>
      </c>
      <c r="I429" s="55">
        <f>VLOOKUP(G429,辅助1!A:C,2,FALSE)</f>
        <v>16</v>
      </c>
      <c r="J429" s="55">
        <f>VLOOKUP(G429,辅助1!A:C,3,FALSE)</f>
        <v>15</v>
      </c>
      <c r="K429" s="37" t="str">
        <f t="shared" si="17"/>
        <v>3.75:1</v>
      </c>
      <c r="L429" s="42">
        <f t="shared" si="18"/>
        <v>3.75</v>
      </c>
    </row>
    <row r="430" s="28" customFormat="1" spans="1:12">
      <c r="A430" s="42" t="s">
        <v>42</v>
      </c>
      <c r="B430" s="28" t="s">
        <v>10141</v>
      </c>
      <c r="C430" s="28" t="s">
        <v>21</v>
      </c>
      <c r="D430" s="28" t="s">
        <v>10381</v>
      </c>
      <c r="E430" s="28" t="s">
        <v>10381</v>
      </c>
      <c r="F430" s="28" t="s">
        <v>10382</v>
      </c>
      <c r="G430" s="28" t="s">
        <v>804</v>
      </c>
      <c r="H430" s="28">
        <v>5</v>
      </c>
      <c r="I430" s="55">
        <f>VLOOKUP(G430,辅助1!A:C,2,FALSE)</f>
        <v>21</v>
      </c>
      <c r="J430" s="55">
        <f>VLOOKUP(G430,辅助1!A:C,3,FALSE)</f>
        <v>14</v>
      </c>
      <c r="K430" s="37" t="str">
        <f t="shared" si="17"/>
        <v>2.8:1</v>
      </c>
      <c r="L430" s="42">
        <f t="shared" si="18"/>
        <v>2.8</v>
      </c>
    </row>
    <row r="431" s="28" customFormat="1" spans="1:12">
      <c r="A431" s="42" t="s">
        <v>42</v>
      </c>
      <c r="B431" s="28" t="s">
        <v>10141</v>
      </c>
      <c r="C431" s="28" t="s">
        <v>21</v>
      </c>
      <c r="D431" s="28" t="s">
        <v>10381</v>
      </c>
      <c r="E431" s="28" t="s">
        <v>10381</v>
      </c>
      <c r="F431" s="28" t="s">
        <v>10382</v>
      </c>
      <c r="G431" s="28" t="s">
        <v>805</v>
      </c>
      <c r="H431" s="28">
        <v>4</v>
      </c>
      <c r="I431" s="55">
        <f>VLOOKUP(G431,辅助1!A:C,2,FALSE)</f>
        <v>7</v>
      </c>
      <c r="J431" s="55">
        <f>VLOOKUP(G431,辅助1!A:C,3,FALSE)</f>
        <v>6</v>
      </c>
      <c r="K431" s="37" t="str">
        <f t="shared" si="17"/>
        <v>1.5:1</v>
      </c>
      <c r="L431" s="42">
        <f t="shared" si="18"/>
        <v>1.5</v>
      </c>
    </row>
    <row r="432" s="28" customFormat="1" spans="1:12">
      <c r="A432" s="42" t="s">
        <v>42</v>
      </c>
      <c r="B432" s="28" t="s">
        <v>10141</v>
      </c>
      <c r="C432" s="28" t="s">
        <v>21</v>
      </c>
      <c r="D432" s="28" t="s">
        <v>10381</v>
      </c>
      <c r="E432" s="28" t="s">
        <v>10381</v>
      </c>
      <c r="F432" s="28" t="s">
        <v>10382</v>
      </c>
      <c r="G432" s="28" t="s">
        <v>807</v>
      </c>
      <c r="H432" s="28">
        <v>5</v>
      </c>
      <c r="I432" s="55">
        <f>VLOOKUP(G432,辅助1!A:C,2,FALSE)</f>
        <v>25</v>
      </c>
      <c r="J432" s="55">
        <f>VLOOKUP(G432,辅助1!A:C,3,FALSE)</f>
        <v>24</v>
      </c>
      <c r="K432" s="37" t="str">
        <f t="shared" si="17"/>
        <v>4.8:1</v>
      </c>
      <c r="L432" s="42">
        <f t="shared" si="18"/>
        <v>4.8</v>
      </c>
    </row>
    <row r="433" s="28" customFormat="1" spans="1:12">
      <c r="A433" s="42" t="s">
        <v>42</v>
      </c>
      <c r="B433" s="28" t="s">
        <v>10141</v>
      </c>
      <c r="C433" s="28" t="s">
        <v>21</v>
      </c>
      <c r="D433" s="28" t="s">
        <v>10381</v>
      </c>
      <c r="E433" s="28" t="s">
        <v>10381</v>
      </c>
      <c r="F433" s="28" t="s">
        <v>10382</v>
      </c>
      <c r="G433" s="28" t="s">
        <v>808</v>
      </c>
      <c r="H433" s="28">
        <v>4</v>
      </c>
      <c r="I433" s="55">
        <f>VLOOKUP(G433,辅助1!A:C,2,FALSE)</f>
        <v>10</v>
      </c>
      <c r="J433" s="55">
        <f>VLOOKUP(G433,辅助1!A:C,3,FALSE)</f>
        <v>8</v>
      </c>
      <c r="K433" s="37" t="str">
        <f t="shared" si="17"/>
        <v>2:1</v>
      </c>
      <c r="L433" s="42">
        <f t="shared" si="18"/>
        <v>2</v>
      </c>
    </row>
    <row r="434" s="28" customFormat="1" spans="1:12">
      <c r="A434" s="42"/>
      <c r="B434" s="28" t="s">
        <v>10141</v>
      </c>
      <c r="C434" s="28" t="s">
        <v>21</v>
      </c>
      <c r="D434" s="28" t="s">
        <v>10323</v>
      </c>
      <c r="E434" s="28" t="s">
        <v>10383</v>
      </c>
      <c r="F434" s="28" t="s">
        <v>10384</v>
      </c>
      <c r="G434" s="28" t="s">
        <v>809</v>
      </c>
      <c r="H434" s="28">
        <v>1</v>
      </c>
      <c r="I434" s="55">
        <f>VLOOKUP(G434,辅助1!A:C,2,FALSE)</f>
        <v>3</v>
      </c>
      <c r="J434" s="55">
        <f>VLOOKUP(G434,辅助1!A:C,3,FALSE)</f>
        <v>1</v>
      </c>
      <c r="K434" s="37" t="str">
        <f t="shared" si="17"/>
        <v>1:1</v>
      </c>
      <c r="L434" s="42">
        <f t="shared" si="18"/>
        <v>1</v>
      </c>
    </row>
    <row r="435" s="28" customFormat="1" spans="1:12">
      <c r="A435" s="42"/>
      <c r="B435" s="28" t="s">
        <v>10141</v>
      </c>
      <c r="C435" s="28" t="s">
        <v>21</v>
      </c>
      <c r="D435" s="28" t="s">
        <v>10323</v>
      </c>
      <c r="E435" s="28" t="s">
        <v>10383</v>
      </c>
      <c r="F435" s="28" t="s">
        <v>10385</v>
      </c>
      <c r="G435" s="28" t="s">
        <v>810</v>
      </c>
      <c r="H435" s="28">
        <v>1</v>
      </c>
      <c r="I435" s="55">
        <f>VLOOKUP(G435,辅助1!A:C,2,FALSE)</f>
        <v>12</v>
      </c>
      <c r="J435" s="55">
        <f>VLOOKUP(G435,辅助1!A:C,3,FALSE)</f>
        <v>4</v>
      </c>
      <c r="K435" s="37" t="str">
        <f t="shared" si="17"/>
        <v>4:1</v>
      </c>
      <c r="L435" s="42">
        <f t="shared" si="18"/>
        <v>4</v>
      </c>
    </row>
    <row r="436" s="28" customFormat="1" spans="1:12">
      <c r="A436" s="42"/>
      <c r="B436" s="28" t="s">
        <v>10141</v>
      </c>
      <c r="C436" s="28" t="s">
        <v>21</v>
      </c>
      <c r="D436" s="28" t="s">
        <v>10323</v>
      </c>
      <c r="E436" s="28" t="s">
        <v>10386</v>
      </c>
      <c r="F436" s="28" t="s">
        <v>10387</v>
      </c>
      <c r="G436" s="28" t="s">
        <v>811</v>
      </c>
      <c r="H436" s="28">
        <v>1</v>
      </c>
      <c r="I436" s="55">
        <f>VLOOKUP(G436,辅助1!A:C,2,FALSE)</f>
        <v>12</v>
      </c>
      <c r="J436" s="55">
        <f>VLOOKUP(G436,辅助1!A:C,3,FALSE)</f>
        <v>12</v>
      </c>
      <c r="K436" s="37" t="str">
        <f t="shared" si="17"/>
        <v>12:1</v>
      </c>
      <c r="L436" s="42">
        <f t="shared" si="18"/>
        <v>12</v>
      </c>
    </row>
    <row r="437" s="28" customFormat="1" spans="1:12">
      <c r="A437" s="42"/>
      <c r="B437" s="28" t="s">
        <v>10141</v>
      </c>
      <c r="C437" s="28" t="s">
        <v>21</v>
      </c>
      <c r="D437" s="28" t="s">
        <v>10388</v>
      </c>
      <c r="E437" s="28" t="s">
        <v>10389</v>
      </c>
      <c r="F437" s="28" t="s">
        <v>10377</v>
      </c>
      <c r="G437" s="28" t="s">
        <v>812</v>
      </c>
      <c r="H437" s="28">
        <v>1</v>
      </c>
      <c r="I437" s="55">
        <f>VLOOKUP(G437,辅助1!A:C,2,FALSE)</f>
        <v>39</v>
      </c>
      <c r="J437" s="55">
        <f>VLOOKUP(G437,辅助1!A:C,3,FALSE)</f>
        <v>28</v>
      </c>
      <c r="K437" s="37" t="str">
        <f t="shared" si="17"/>
        <v>28:1</v>
      </c>
      <c r="L437" s="42">
        <f t="shared" si="18"/>
        <v>28</v>
      </c>
    </row>
    <row r="438" s="28" customFormat="1" spans="1:12">
      <c r="A438" s="42"/>
      <c r="B438" s="28" t="s">
        <v>10141</v>
      </c>
      <c r="C438" s="28" t="s">
        <v>21</v>
      </c>
      <c r="D438" s="28" t="s">
        <v>10390</v>
      </c>
      <c r="E438" s="28" t="s">
        <v>10390</v>
      </c>
      <c r="F438" s="28" t="s">
        <v>10391</v>
      </c>
      <c r="G438" s="28" t="s">
        <v>813</v>
      </c>
      <c r="H438" s="28">
        <v>1</v>
      </c>
      <c r="I438" s="55">
        <f>VLOOKUP(G438,辅助1!A:C,2,FALSE)</f>
        <v>131</v>
      </c>
      <c r="J438" s="55">
        <f>VLOOKUP(G438,辅助1!A:C,3,FALSE)</f>
        <v>128</v>
      </c>
      <c r="K438" s="37" t="str">
        <f t="shared" si="17"/>
        <v>128:1</v>
      </c>
      <c r="L438" s="42">
        <f t="shared" si="18"/>
        <v>128</v>
      </c>
    </row>
    <row r="439" s="28" customFormat="1" spans="1:12">
      <c r="A439" s="42"/>
      <c r="B439" s="28" t="s">
        <v>10141</v>
      </c>
      <c r="C439" s="28" t="s">
        <v>21</v>
      </c>
      <c r="D439" s="28" t="s">
        <v>10392</v>
      </c>
      <c r="E439" s="28" t="s">
        <v>10392</v>
      </c>
      <c r="F439" s="28" t="s">
        <v>10393</v>
      </c>
      <c r="G439" s="28" t="s">
        <v>814</v>
      </c>
      <c r="H439" s="28">
        <v>2</v>
      </c>
      <c r="I439" s="55">
        <f>VLOOKUP(G439,辅助1!A:C,2,FALSE)</f>
        <v>151</v>
      </c>
      <c r="J439" s="55">
        <f>VLOOKUP(G439,辅助1!A:C,3,FALSE)</f>
        <v>11</v>
      </c>
      <c r="K439" s="37" t="str">
        <f t="shared" si="17"/>
        <v>5.5:1</v>
      </c>
      <c r="L439" s="42">
        <f t="shared" si="18"/>
        <v>5.5</v>
      </c>
    </row>
    <row r="440" s="28" customFormat="1" spans="1:12">
      <c r="A440" s="42" t="s">
        <v>44</v>
      </c>
      <c r="B440" s="28" t="s">
        <v>10141</v>
      </c>
      <c r="C440" s="28" t="s">
        <v>21</v>
      </c>
      <c r="D440" s="28" t="s">
        <v>10286</v>
      </c>
      <c r="E440" s="28" t="s">
        <v>10394</v>
      </c>
      <c r="F440" s="28" t="s">
        <v>10395</v>
      </c>
      <c r="G440" s="28" t="s">
        <v>815</v>
      </c>
      <c r="H440" s="28">
        <v>2</v>
      </c>
      <c r="I440" s="55">
        <f>VLOOKUP(G440,辅助1!A:C,2,FALSE)</f>
        <v>19</v>
      </c>
      <c r="J440" s="55">
        <f>VLOOKUP(G440,辅助1!A:C,3,FALSE)</f>
        <v>15</v>
      </c>
      <c r="K440" s="37" t="str">
        <f t="shared" si="17"/>
        <v>7.5:1</v>
      </c>
      <c r="L440" s="42">
        <f t="shared" si="18"/>
        <v>7.5</v>
      </c>
    </row>
    <row r="441" s="28" customFormat="1" spans="1:12">
      <c r="A441" s="42" t="s">
        <v>44</v>
      </c>
      <c r="B441" s="28" t="s">
        <v>10141</v>
      </c>
      <c r="C441" s="28" t="s">
        <v>21</v>
      </c>
      <c r="D441" s="28" t="s">
        <v>10286</v>
      </c>
      <c r="E441" s="28" t="s">
        <v>10394</v>
      </c>
      <c r="F441" s="28" t="s">
        <v>10396</v>
      </c>
      <c r="G441" s="28" t="s">
        <v>816</v>
      </c>
      <c r="H441" s="28">
        <v>1</v>
      </c>
      <c r="I441" s="55">
        <f>VLOOKUP(G441,辅助1!A:C,2,FALSE)</f>
        <v>50</v>
      </c>
      <c r="J441" s="55">
        <f>VLOOKUP(G441,辅助1!A:C,3,FALSE)</f>
        <v>40</v>
      </c>
      <c r="K441" s="37" t="str">
        <f t="shared" si="17"/>
        <v>40:1</v>
      </c>
      <c r="L441" s="42">
        <f t="shared" si="18"/>
        <v>40</v>
      </c>
    </row>
    <row r="442" s="28" customFormat="1" spans="1:12">
      <c r="A442" s="42" t="s">
        <v>44</v>
      </c>
      <c r="B442" s="28" t="s">
        <v>10141</v>
      </c>
      <c r="C442" s="28" t="s">
        <v>21</v>
      </c>
      <c r="D442" s="28" t="s">
        <v>10286</v>
      </c>
      <c r="E442" s="28" t="s">
        <v>10394</v>
      </c>
      <c r="F442" s="28" t="s">
        <v>10397</v>
      </c>
      <c r="G442" s="28" t="s">
        <v>817</v>
      </c>
      <c r="H442" s="28">
        <v>1</v>
      </c>
      <c r="I442" s="55">
        <f>VLOOKUP(G442,辅助1!A:C,2,FALSE)</f>
        <v>29</v>
      </c>
      <c r="J442" s="55">
        <f>VLOOKUP(G442,辅助1!A:C,3,FALSE)</f>
        <v>24</v>
      </c>
      <c r="K442" s="37" t="str">
        <f t="shared" si="17"/>
        <v>24:1</v>
      </c>
      <c r="L442" s="42">
        <f t="shared" si="18"/>
        <v>24</v>
      </c>
    </row>
    <row r="443" s="28" customFormat="1" spans="1:12">
      <c r="A443" s="42" t="s">
        <v>44</v>
      </c>
      <c r="B443" s="28" t="s">
        <v>10141</v>
      </c>
      <c r="C443" s="28" t="s">
        <v>21</v>
      </c>
      <c r="D443" s="28" t="s">
        <v>10286</v>
      </c>
      <c r="E443" s="28" t="s">
        <v>10394</v>
      </c>
      <c r="F443" s="28" t="s">
        <v>10398</v>
      </c>
      <c r="G443" s="28" t="s">
        <v>818</v>
      </c>
      <c r="H443" s="28">
        <v>2</v>
      </c>
      <c r="I443" s="55">
        <f>VLOOKUP(G443,辅助1!A:C,2,FALSE)</f>
        <v>18</v>
      </c>
      <c r="J443" s="55">
        <f>VLOOKUP(G443,辅助1!A:C,3,FALSE)</f>
        <v>10</v>
      </c>
      <c r="K443" s="37" t="str">
        <f t="shared" si="17"/>
        <v>5:1</v>
      </c>
      <c r="L443" s="42">
        <f t="shared" si="18"/>
        <v>5</v>
      </c>
    </row>
    <row r="444" s="28" customFormat="1" spans="1:12">
      <c r="A444" s="42" t="s">
        <v>44</v>
      </c>
      <c r="B444" s="28" t="s">
        <v>10141</v>
      </c>
      <c r="C444" s="28" t="s">
        <v>21</v>
      </c>
      <c r="D444" s="28" t="s">
        <v>10286</v>
      </c>
      <c r="E444" s="28" t="s">
        <v>10394</v>
      </c>
      <c r="F444" s="28" t="s">
        <v>10399</v>
      </c>
      <c r="G444" s="28" t="s">
        <v>820</v>
      </c>
      <c r="H444" s="28">
        <v>1</v>
      </c>
      <c r="I444" s="55">
        <f>VLOOKUP(G444,辅助1!A:C,2,FALSE)</f>
        <v>5</v>
      </c>
      <c r="J444" s="55">
        <f>VLOOKUP(G444,辅助1!A:C,3,FALSE)</f>
        <v>1</v>
      </c>
      <c r="K444" s="37" t="str">
        <f t="shared" si="17"/>
        <v>1:1</v>
      </c>
      <c r="L444" s="42">
        <f t="shared" si="18"/>
        <v>1</v>
      </c>
    </row>
    <row r="445" s="28" customFormat="1" spans="1:12">
      <c r="A445" s="42" t="s">
        <v>44</v>
      </c>
      <c r="B445" s="28" t="s">
        <v>10141</v>
      </c>
      <c r="C445" s="28" t="s">
        <v>21</v>
      </c>
      <c r="D445" s="28" t="s">
        <v>10286</v>
      </c>
      <c r="E445" s="28" t="s">
        <v>10394</v>
      </c>
      <c r="F445" s="28" t="s">
        <v>10400</v>
      </c>
      <c r="G445" s="28" t="s">
        <v>822</v>
      </c>
      <c r="H445" s="28">
        <v>1</v>
      </c>
      <c r="I445" s="55">
        <f>VLOOKUP(G445,辅助1!A:C,2,FALSE)</f>
        <v>0</v>
      </c>
      <c r="J445" s="55">
        <f>VLOOKUP(G445,辅助1!A:C,3,FALSE)</f>
        <v>0</v>
      </c>
      <c r="K445" s="37" t="str">
        <f t="shared" si="17"/>
        <v>0:1</v>
      </c>
      <c r="L445" s="42">
        <f t="shared" si="18"/>
        <v>0</v>
      </c>
    </row>
    <row r="446" s="28" customFormat="1" spans="1:12">
      <c r="A446" s="42" t="s">
        <v>41</v>
      </c>
      <c r="B446" s="28" t="s">
        <v>10141</v>
      </c>
      <c r="C446" s="28" t="s">
        <v>21</v>
      </c>
      <c r="D446" s="28" t="s">
        <v>10178</v>
      </c>
      <c r="E446" s="28" t="s">
        <v>10178</v>
      </c>
      <c r="F446" s="28" t="s">
        <v>10180</v>
      </c>
      <c r="G446" s="28" t="s">
        <v>824</v>
      </c>
      <c r="H446" s="28">
        <v>6</v>
      </c>
      <c r="I446" s="55">
        <f>VLOOKUP(G446,辅助1!A:C,2,FALSE)</f>
        <v>45</v>
      </c>
      <c r="J446" s="55">
        <f>VLOOKUP(G446,辅助1!A:C,3,FALSE)</f>
        <v>26</v>
      </c>
      <c r="K446" s="37" t="str">
        <f t="shared" si="17"/>
        <v>4.33:1</v>
      </c>
      <c r="L446" s="42">
        <f t="shared" si="18"/>
        <v>4.33333333333333</v>
      </c>
    </row>
    <row r="447" s="28" customFormat="1" spans="1:12">
      <c r="A447" s="42" t="s">
        <v>41</v>
      </c>
      <c r="B447" s="28" t="s">
        <v>10141</v>
      </c>
      <c r="C447" s="28" t="s">
        <v>21</v>
      </c>
      <c r="D447" s="28" t="s">
        <v>10178</v>
      </c>
      <c r="E447" s="28" t="s">
        <v>10178</v>
      </c>
      <c r="F447" s="28" t="s">
        <v>10180</v>
      </c>
      <c r="G447" s="28" t="s">
        <v>825</v>
      </c>
      <c r="H447" s="28">
        <v>2</v>
      </c>
      <c r="I447" s="55">
        <f>VLOOKUP(G447,辅助1!A:C,2,FALSE)</f>
        <v>47</v>
      </c>
      <c r="J447" s="55">
        <f>VLOOKUP(G447,辅助1!A:C,3,FALSE)</f>
        <v>31</v>
      </c>
      <c r="K447" s="37" t="str">
        <f t="shared" si="17"/>
        <v>15.5:1</v>
      </c>
      <c r="L447" s="42">
        <f t="shared" si="18"/>
        <v>15.5</v>
      </c>
    </row>
    <row r="448" s="28" customFormat="1" spans="1:12">
      <c r="A448" s="42" t="s">
        <v>41</v>
      </c>
      <c r="B448" s="28" t="s">
        <v>10141</v>
      </c>
      <c r="C448" s="28" t="s">
        <v>21</v>
      </c>
      <c r="D448" s="28" t="s">
        <v>10178</v>
      </c>
      <c r="E448" s="28" t="s">
        <v>10178</v>
      </c>
      <c r="F448" s="28" t="s">
        <v>10180</v>
      </c>
      <c r="G448" s="28" t="s">
        <v>827</v>
      </c>
      <c r="H448" s="28">
        <v>1</v>
      </c>
      <c r="I448" s="55">
        <f>VLOOKUP(G448,辅助1!A:C,2,FALSE)</f>
        <v>22</v>
      </c>
      <c r="J448" s="55">
        <f>VLOOKUP(G448,辅助1!A:C,3,FALSE)</f>
        <v>2</v>
      </c>
      <c r="K448" s="37" t="str">
        <f t="shared" si="17"/>
        <v>2:1</v>
      </c>
      <c r="L448" s="42">
        <f t="shared" si="18"/>
        <v>2</v>
      </c>
    </row>
    <row r="449" s="28" customFormat="1" spans="1:12">
      <c r="A449" s="42" t="s">
        <v>41</v>
      </c>
      <c r="B449" s="28" t="s">
        <v>10141</v>
      </c>
      <c r="C449" s="28" t="s">
        <v>21</v>
      </c>
      <c r="D449" s="28" t="s">
        <v>10178</v>
      </c>
      <c r="E449" s="28" t="s">
        <v>10178</v>
      </c>
      <c r="F449" s="28" t="s">
        <v>10180</v>
      </c>
      <c r="G449" s="28" t="s">
        <v>829</v>
      </c>
      <c r="H449" s="28">
        <v>2</v>
      </c>
      <c r="I449" s="55">
        <f>VLOOKUP(G449,辅助1!A:C,2,FALSE)</f>
        <v>55</v>
      </c>
      <c r="J449" s="55">
        <f>VLOOKUP(G449,辅助1!A:C,3,FALSE)</f>
        <v>6</v>
      </c>
      <c r="K449" s="37" t="str">
        <f t="shared" si="17"/>
        <v>3:1</v>
      </c>
      <c r="L449" s="42">
        <f t="shared" si="18"/>
        <v>3</v>
      </c>
    </row>
    <row r="450" s="28" customFormat="1" spans="1:12">
      <c r="A450" s="42" t="s">
        <v>41</v>
      </c>
      <c r="B450" s="28" t="s">
        <v>10141</v>
      </c>
      <c r="C450" s="28" t="s">
        <v>21</v>
      </c>
      <c r="D450" s="28" t="s">
        <v>10178</v>
      </c>
      <c r="E450" s="28" t="s">
        <v>10178</v>
      </c>
      <c r="F450" s="28" t="s">
        <v>10180</v>
      </c>
      <c r="G450" s="28" t="s">
        <v>831</v>
      </c>
      <c r="H450" s="28">
        <v>2</v>
      </c>
      <c r="I450" s="55">
        <f>VLOOKUP(G450,辅助1!A:C,2,FALSE)</f>
        <v>13</v>
      </c>
      <c r="J450" s="55">
        <f>VLOOKUP(G450,辅助1!A:C,3,FALSE)</f>
        <v>2</v>
      </c>
      <c r="K450" s="37" t="str">
        <f t="shared" si="17"/>
        <v>1:1</v>
      </c>
      <c r="L450" s="42">
        <f t="shared" si="18"/>
        <v>1</v>
      </c>
    </row>
    <row r="451" s="28" customFormat="1" spans="1:12">
      <c r="A451" s="42"/>
      <c r="B451" s="28" t="s">
        <v>10141</v>
      </c>
      <c r="C451" s="28" t="s">
        <v>21</v>
      </c>
      <c r="D451" s="28" t="s">
        <v>10401</v>
      </c>
      <c r="E451" s="28" t="s">
        <v>10401</v>
      </c>
      <c r="F451" s="28" t="s">
        <v>10402</v>
      </c>
      <c r="G451" s="28" t="s">
        <v>833</v>
      </c>
      <c r="H451" s="28">
        <v>3</v>
      </c>
      <c r="I451" s="55">
        <f>VLOOKUP(G451,辅助1!A:C,2,FALSE)</f>
        <v>19</v>
      </c>
      <c r="J451" s="55">
        <f>VLOOKUP(G451,辅助1!A:C,3,FALSE)</f>
        <v>18</v>
      </c>
      <c r="K451" s="37" t="str">
        <f t="shared" si="17"/>
        <v>6:1</v>
      </c>
      <c r="L451" s="42">
        <f t="shared" si="18"/>
        <v>6</v>
      </c>
    </row>
    <row r="452" s="28" customFormat="1" spans="1:12">
      <c r="A452" s="42"/>
      <c r="B452" s="28" t="s">
        <v>10141</v>
      </c>
      <c r="C452" s="28" t="s">
        <v>21</v>
      </c>
      <c r="D452" s="28" t="s">
        <v>10401</v>
      </c>
      <c r="E452" s="28" t="s">
        <v>10401</v>
      </c>
      <c r="F452" s="28" t="s">
        <v>10402</v>
      </c>
      <c r="G452" s="28" t="s">
        <v>834</v>
      </c>
      <c r="H452" s="28">
        <v>1</v>
      </c>
      <c r="I452" s="55">
        <f>VLOOKUP(G452,辅助1!A:C,2,FALSE)</f>
        <v>3</v>
      </c>
      <c r="J452" s="55">
        <f>VLOOKUP(G452,辅助1!A:C,3,FALSE)</f>
        <v>3</v>
      </c>
      <c r="K452" s="37" t="str">
        <f t="shared" si="17"/>
        <v>3:1</v>
      </c>
      <c r="L452" s="42">
        <f t="shared" si="18"/>
        <v>3</v>
      </c>
    </row>
    <row r="453" s="28" customFormat="1" spans="1:12">
      <c r="A453" s="42"/>
      <c r="B453" s="28" t="s">
        <v>10141</v>
      </c>
      <c r="C453" s="28" t="s">
        <v>21</v>
      </c>
      <c r="D453" s="28" t="s">
        <v>10401</v>
      </c>
      <c r="E453" s="28" t="s">
        <v>10401</v>
      </c>
      <c r="F453" s="28" t="s">
        <v>10402</v>
      </c>
      <c r="G453" s="28" t="s">
        <v>837</v>
      </c>
      <c r="H453" s="28">
        <v>1</v>
      </c>
      <c r="I453" s="55">
        <f>VLOOKUP(G453,辅助1!A:C,2,FALSE)</f>
        <v>3</v>
      </c>
      <c r="J453" s="55">
        <f>VLOOKUP(G453,辅助1!A:C,3,FALSE)</f>
        <v>3</v>
      </c>
      <c r="K453" s="37" t="str">
        <f t="shared" si="17"/>
        <v>3:1</v>
      </c>
      <c r="L453" s="42">
        <f t="shared" si="18"/>
        <v>3</v>
      </c>
    </row>
    <row r="454" s="28" customFormat="1" spans="1:12">
      <c r="A454" s="42" t="s">
        <v>45</v>
      </c>
      <c r="B454" s="28" t="s">
        <v>10141</v>
      </c>
      <c r="C454" s="28" t="s">
        <v>21</v>
      </c>
      <c r="D454" s="28" t="s">
        <v>10237</v>
      </c>
      <c r="E454" s="28" t="s">
        <v>10237</v>
      </c>
      <c r="F454" s="28" t="s">
        <v>10403</v>
      </c>
      <c r="G454" s="28" t="s">
        <v>839</v>
      </c>
      <c r="H454" s="28">
        <v>1</v>
      </c>
      <c r="I454" s="55">
        <f>VLOOKUP(G454,辅助1!A:C,2,FALSE)</f>
        <v>71</v>
      </c>
      <c r="J454" s="55">
        <f>VLOOKUP(G454,辅助1!A:C,3,FALSE)</f>
        <v>45</v>
      </c>
      <c r="K454" s="37" t="str">
        <f t="shared" si="17"/>
        <v>45:1</v>
      </c>
      <c r="L454" s="42">
        <f t="shared" si="18"/>
        <v>45</v>
      </c>
    </row>
    <row r="455" s="28" customFormat="1" spans="1:12">
      <c r="A455" s="42" t="s">
        <v>45</v>
      </c>
      <c r="B455" s="28" t="s">
        <v>10141</v>
      </c>
      <c r="C455" s="28" t="s">
        <v>21</v>
      </c>
      <c r="D455" s="28" t="s">
        <v>10237</v>
      </c>
      <c r="E455" s="28" t="s">
        <v>10404</v>
      </c>
      <c r="F455" s="28" t="s">
        <v>10405</v>
      </c>
      <c r="G455" s="28" t="s">
        <v>841</v>
      </c>
      <c r="H455" s="28">
        <v>1</v>
      </c>
      <c r="I455" s="55">
        <f>VLOOKUP(G455,辅助1!A:C,2,FALSE)</f>
        <v>19</v>
      </c>
      <c r="J455" s="55">
        <f>VLOOKUP(G455,辅助1!A:C,3,FALSE)</f>
        <v>16</v>
      </c>
      <c r="K455" s="37" t="str">
        <f t="shared" si="17"/>
        <v>16:1</v>
      </c>
      <c r="L455" s="42">
        <f t="shared" si="18"/>
        <v>16</v>
      </c>
    </row>
    <row r="456" s="28" customFormat="1" spans="1:12">
      <c r="A456" s="42" t="s">
        <v>45</v>
      </c>
      <c r="B456" s="28" t="s">
        <v>10141</v>
      </c>
      <c r="C456" s="28" t="s">
        <v>21</v>
      </c>
      <c r="D456" s="28" t="s">
        <v>10237</v>
      </c>
      <c r="E456" s="28" t="s">
        <v>10406</v>
      </c>
      <c r="F456" s="28" t="s">
        <v>10239</v>
      </c>
      <c r="G456" s="28" t="s">
        <v>843</v>
      </c>
      <c r="H456" s="28">
        <v>1</v>
      </c>
      <c r="I456" s="55">
        <f>VLOOKUP(G456,辅助1!A:C,2,FALSE)</f>
        <v>58</v>
      </c>
      <c r="J456" s="55">
        <f>VLOOKUP(G456,辅助1!A:C,3,FALSE)</f>
        <v>50</v>
      </c>
      <c r="K456" s="37" t="str">
        <f t="shared" si="17"/>
        <v>50:1</v>
      </c>
      <c r="L456" s="42">
        <f t="shared" si="18"/>
        <v>50</v>
      </c>
    </row>
    <row r="457" s="28" customFormat="1" spans="1:12">
      <c r="A457" s="42" t="s">
        <v>45</v>
      </c>
      <c r="B457" s="28" t="s">
        <v>10141</v>
      </c>
      <c r="C457" s="28" t="s">
        <v>21</v>
      </c>
      <c r="D457" s="28" t="s">
        <v>10237</v>
      </c>
      <c r="E457" s="28" t="s">
        <v>10406</v>
      </c>
      <c r="F457" s="28" t="s">
        <v>10405</v>
      </c>
      <c r="G457" s="28" t="s">
        <v>846</v>
      </c>
      <c r="H457" s="28">
        <v>1</v>
      </c>
      <c r="I457" s="55">
        <f>VLOOKUP(G457,辅助1!A:C,2,FALSE)</f>
        <v>32</v>
      </c>
      <c r="J457" s="55">
        <f>VLOOKUP(G457,辅助1!A:C,3,FALSE)</f>
        <v>17</v>
      </c>
      <c r="K457" s="37" t="str">
        <f t="shared" si="17"/>
        <v>17:1</v>
      </c>
      <c r="L457" s="42">
        <f t="shared" si="18"/>
        <v>17</v>
      </c>
    </row>
    <row r="458" s="28" customFormat="1" spans="1:12">
      <c r="A458" s="42" t="s">
        <v>45</v>
      </c>
      <c r="B458" s="28" t="s">
        <v>10141</v>
      </c>
      <c r="C458" s="28" t="s">
        <v>21</v>
      </c>
      <c r="D458" s="28" t="s">
        <v>10237</v>
      </c>
      <c r="E458" s="28" t="s">
        <v>10407</v>
      </c>
      <c r="F458" s="28" t="s">
        <v>10408</v>
      </c>
      <c r="G458" s="28" t="s">
        <v>848</v>
      </c>
      <c r="H458" s="28">
        <v>1</v>
      </c>
      <c r="I458" s="55">
        <f>VLOOKUP(G458,辅助1!A:C,2,FALSE)</f>
        <v>22</v>
      </c>
      <c r="J458" s="55">
        <f>VLOOKUP(G458,辅助1!A:C,3,FALSE)</f>
        <v>21</v>
      </c>
      <c r="K458" s="37" t="str">
        <f t="shared" si="17"/>
        <v>21:1</v>
      </c>
      <c r="L458" s="42">
        <f t="shared" si="18"/>
        <v>21</v>
      </c>
    </row>
    <row r="459" s="28" customFormat="1" spans="1:12">
      <c r="A459" s="42" t="s">
        <v>45</v>
      </c>
      <c r="B459" s="28" t="s">
        <v>10141</v>
      </c>
      <c r="C459" s="28" t="s">
        <v>21</v>
      </c>
      <c r="D459" s="28" t="s">
        <v>10237</v>
      </c>
      <c r="E459" s="28" t="s">
        <v>10407</v>
      </c>
      <c r="F459" s="28" t="s">
        <v>10409</v>
      </c>
      <c r="G459" s="28" t="s">
        <v>850</v>
      </c>
      <c r="H459" s="28">
        <v>1</v>
      </c>
      <c r="I459" s="55">
        <f>VLOOKUP(G459,辅助1!A:C,2,FALSE)</f>
        <v>89</v>
      </c>
      <c r="J459" s="55">
        <f>VLOOKUP(G459,辅助1!A:C,3,FALSE)</f>
        <v>88</v>
      </c>
      <c r="K459" s="37" t="str">
        <f t="shared" si="17"/>
        <v>88:1</v>
      </c>
      <c r="L459" s="42">
        <f t="shared" si="18"/>
        <v>88</v>
      </c>
    </row>
    <row r="460" s="28" customFormat="1" spans="1:12">
      <c r="A460" s="42" t="s">
        <v>45</v>
      </c>
      <c r="B460" s="28" t="s">
        <v>10141</v>
      </c>
      <c r="C460" s="28" t="s">
        <v>21</v>
      </c>
      <c r="D460" s="28" t="s">
        <v>10237</v>
      </c>
      <c r="E460" s="28" t="s">
        <v>10410</v>
      </c>
      <c r="F460" s="28" t="s">
        <v>10411</v>
      </c>
      <c r="G460" s="28" t="s">
        <v>852</v>
      </c>
      <c r="H460" s="28">
        <v>1</v>
      </c>
      <c r="I460" s="55">
        <f>VLOOKUP(G460,辅助1!A:C,2,FALSE)</f>
        <v>12</v>
      </c>
      <c r="J460" s="55">
        <f>VLOOKUP(G460,辅助1!A:C,3,FALSE)</f>
        <v>9</v>
      </c>
      <c r="K460" s="37" t="str">
        <f t="shared" si="17"/>
        <v>9:1</v>
      </c>
      <c r="L460" s="42">
        <f t="shared" si="18"/>
        <v>9</v>
      </c>
    </row>
    <row r="461" s="28" customFormat="1" spans="1:12">
      <c r="A461" s="42" t="s">
        <v>45</v>
      </c>
      <c r="B461" s="28" t="s">
        <v>10141</v>
      </c>
      <c r="C461" s="28" t="s">
        <v>21</v>
      </c>
      <c r="D461" s="28" t="s">
        <v>10237</v>
      </c>
      <c r="E461" s="28" t="s">
        <v>10410</v>
      </c>
      <c r="F461" s="28" t="s">
        <v>10311</v>
      </c>
      <c r="G461" s="28" t="s">
        <v>854</v>
      </c>
      <c r="H461" s="28">
        <v>1</v>
      </c>
      <c r="I461" s="55">
        <f>VLOOKUP(G461,辅助1!A:C,2,FALSE)</f>
        <v>28</v>
      </c>
      <c r="J461" s="55">
        <f>VLOOKUP(G461,辅助1!A:C,3,FALSE)</f>
        <v>23</v>
      </c>
      <c r="K461" s="37" t="str">
        <f t="shared" si="17"/>
        <v>23:1</v>
      </c>
      <c r="L461" s="42">
        <f t="shared" si="18"/>
        <v>23</v>
      </c>
    </row>
    <row r="462" s="28" customFormat="1" spans="1:12">
      <c r="A462" s="42" t="s">
        <v>45</v>
      </c>
      <c r="B462" s="28" t="s">
        <v>10141</v>
      </c>
      <c r="C462" s="28" t="s">
        <v>21</v>
      </c>
      <c r="D462" s="28" t="s">
        <v>10237</v>
      </c>
      <c r="E462" s="28" t="s">
        <v>10412</v>
      </c>
      <c r="F462" s="28" t="s">
        <v>10413</v>
      </c>
      <c r="G462" s="28" t="s">
        <v>856</v>
      </c>
      <c r="H462" s="28">
        <v>4</v>
      </c>
      <c r="I462" s="55">
        <f>VLOOKUP(G462,辅助1!A:C,2,FALSE)</f>
        <v>4</v>
      </c>
      <c r="J462" s="55">
        <f>VLOOKUP(G462,辅助1!A:C,3,FALSE)</f>
        <v>4</v>
      </c>
      <c r="K462" s="37" t="str">
        <f t="shared" si="17"/>
        <v>1:1</v>
      </c>
      <c r="L462" s="42">
        <f t="shared" si="18"/>
        <v>1</v>
      </c>
    </row>
    <row r="463" s="28" customFormat="1" spans="1:12">
      <c r="A463" s="42" t="s">
        <v>40</v>
      </c>
      <c r="B463" s="28" t="s">
        <v>10141</v>
      </c>
      <c r="C463" s="28" t="s">
        <v>21</v>
      </c>
      <c r="D463" s="28" t="s">
        <v>10214</v>
      </c>
      <c r="E463" s="28" t="s">
        <v>10414</v>
      </c>
      <c r="F463" s="28" t="s">
        <v>10415</v>
      </c>
      <c r="G463" s="28" t="s">
        <v>858</v>
      </c>
      <c r="H463" s="28">
        <v>2</v>
      </c>
      <c r="I463" s="55">
        <f>VLOOKUP(G463,辅助1!A:C,2,FALSE)</f>
        <v>261</v>
      </c>
      <c r="J463" s="55">
        <f>VLOOKUP(G463,辅助1!A:C,3,FALSE)</f>
        <v>205</v>
      </c>
      <c r="K463" s="37" t="str">
        <f t="shared" si="17"/>
        <v>102.5:1</v>
      </c>
      <c r="L463" s="42">
        <f t="shared" si="18"/>
        <v>102.5</v>
      </c>
    </row>
    <row r="464" s="28" customFormat="1" spans="1:12">
      <c r="A464" s="42" t="s">
        <v>40</v>
      </c>
      <c r="B464" s="28" t="s">
        <v>10141</v>
      </c>
      <c r="C464" s="28" t="s">
        <v>21</v>
      </c>
      <c r="D464" s="28" t="s">
        <v>10214</v>
      </c>
      <c r="E464" s="28" t="s">
        <v>10414</v>
      </c>
      <c r="F464" s="28" t="s">
        <v>10416</v>
      </c>
      <c r="G464" s="28" t="s">
        <v>860</v>
      </c>
      <c r="H464" s="28">
        <v>2</v>
      </c>
      <c r="I464" s="55">
        <f>VLOOKUP(G464,辅助1!A:C,2,FALSE)</f>
        <v>172</v>
      </c>
      <c r="J464" s="55">
        <f>VLOOKUP(G464,辅助1!A:C,3,FALSE)</f>
        <v>150</v>
      </c>
      <c r="K464" s="37" t="str">
        <f t="shared" si="17"/>
        <v>75:1</v>
      </c>
      <c r="L464" s="42">
        <f t="shared" si="18"/>
        <v>75</v>
      </c>
    </row>
    <row r="465" s="28" customFormat="1" spans="1:12">
      <c r="A465" s="42" t="s">
        <v>40</v>
      </c>
      <c r="B465" s="28" t="s">
        <v>10141</v>
      </c>
      <c r="C465" s="28" t="s">
        <v>21</v>
      </c>
      <c r="D465" s="28" t="s">
        <v>10214</v>
      </c>
      <c r="E465" s="28" t="s">
        <v>10417</v>
      </c>
      <c r="F465" s="28" t="s">
        <v>10418</v>
      </c>
      <c r="G465" s="28" t="s">
        <v>862</v>
      </c>
      <c r="H465" s="28">
        <v>2</v>
      </c>
      <c r="I465" s="55">
        <f>VLOOKUP(G465,辅助1!A:C,2,FALSE)</f>
        <v>50</v>
      </c>
      <c r="J465" s="55">
        <f>VLOOKUP(G465,辅助1!A:C,3,FALSE)</f>
        <v>39</v>
      </c>
      <c r="K465" s="37" t="str">
        <f t="shared" si="17"/>
        <v>19.5:1</v>
      </c>
      <c r="L465" s="42">
        <f t="shared" si="18"/>
        <v>19.5</v>
      </c>
    </row>
    <row r="466" s="28" customFormat="1" spans="1:12">
      <c r="A466" s="42" t="s">
        <v>40</v>
      </c>
      <c r="B466" s="28" t="s">
        <v>10141</v>
      </c>
      <c r="C466" s="28" t="s">
        <v>21</v>
      </c>
      <c r="D466" s="28" t="s">
        <v>10214</v>
      </c>
      <c r="E466" s="28" t="s">
        <v>10417</v>
      </c>
      <c r="F466" s="28" t="s">
        <v>10419</v>
      </c>
      <c r="G466" s="28" t="s">
        <v>864</v>
      </c>
      <c r="H466" s="28">
        <v>2</v>
      </c>
      <c r="I466" s="55">
        <f>VLOOKUP(G466,辅助1!A:C,2,FALSE)</f>
        <v>115</v>
      </c>
      <c r="J466" s="55">
        <f>VLOOKUP(G466,辅助1!A:C,3,FALSE)</f>
        <v>99</v>
      </c>
      <c r="K466" s="37" t="str">
        <f t="shared" si="17"/>
        <v>49.5:1</v>
      </c>
      <c r="L466" s="42">
        <f t="shared" si="18"/>
        <v>49.5</v>
      </c>
    </row>
    <row r="467" s="28" customFormat="1" spans="1:12">
      <c r="A467" s="42" t="s">
        <v>40</v>
      </c>
      <c r="B467" s="28" t="s">
        <v>10141</v>
      </c>
      <c r="C467" s="28" t="s">
        <v>21</v>
      </c>
      <c r="D467" s="28" t="s">
        <v>10214</v>
      </c>
      <c r="E467" s="28" t="s">
        <v>10417</v>
      </c>
      <c r="F467" s="28" t="s">
        <v>10420</v>
      </c>
      <c r="G467" s="28" t="s">
        <v>866</v>
      </c>
      <c r="H467" s="28">
        <v>2</v>
      </c>
      <c r="I467" s="55">
        <f>VLOOKUP(G467,辅助1!A:C,2,FALSE)</f>
        <v>26</v>
      </c>
      <c r="J467" s="55">
        <f>VLOOKUP(G467,辅助1!A:C,3,FALSE)</f>
        <v>24</v>
      </c>
      <c r="K467" s="37" t="str">
        <f t="shared" ref="K467:K530" si="19">ROUND((J467/H467),2)&amp;":"&amp;1</f>
        <v>12:1</v>
      </c>
      <c r="L467" s="42">
        <f t="shared" ref="L467:L530" si="20">J467/H467</f>
        <v>12</v>
      </c>
    </row>
    <row r="468" s="28" customFormat="1" spans="1:12">
      <c r="A468" s="42" t="s">
        <v>40</v>
      </c>
      <c r="B468" s="28" t="s">
        <v>10141</v>
      </c>
      <c r="C468" s="28" t="s">
        <v>21</v>
      </c>
      <c r="D468" s="28" t="s">
        <v>10214</v>
      </c>
      <c r="E468" s="28" t="s">
        <v>10417</v>
      </c>
      <c r="F468" s="28" t="s">
        <v>10421</v>
      </c>
      <c r="G468" s="28" t="s">
        <v>868</v>
      </c>
      <c r="H468" s="28">
        <v>2</v>
      </c>
      <c r="I468" s="55">
        <f>VLOOKUP(G468,辅助1!A:C,2,FALSE)</f>
        <v>45</v>
      </c>
      <c r="J468" s="55">
        <f>VLOOKUP(G468,辅助1!A:C,3,FALSE)</f>
        <v>33</v>
      </c>
      <c r="K468" s="37" t="str">
        <f t="shared" si="19"/>
        <v>16.5:1</v>
      </c>
      <c r="L468" s="42">
        <f t="shared" si="20"/>
        <v>16.5</v>
      </c>
    </row>
    <row r="469" s="28" customFormat="1" spans="1:12">
      <c r="A469" s="42" t="s">
        <v>40</v>
      </c>
      <c r="B469" s="28" t="s">
        <v>10141</v>
      </c>
      <c r="C469" s="28" t="s">
        <v>21</v>
      </c>
      <c r="D469" s="28" t="s">
        <v>10214</v>
      </c>
      <c r="E469" s="28" t="s">
        <v>10422</v>
      </c>
      <c r="F469" s="28" t="s">
        <v>10418</v>
      </c>
      <c r="G469" s="28" t="s">
        <v>870</v>
      </c>
      <c r="H469" s="28">
        <v>2</v>
      </c>
      <c r="I469" s="55">
        <f>VLOOKUP(G469,辅助1!A:C,2,FALSE)</f>
        <v>280</v>
      </c>
      <c r="J469" s="55">
        <f>VLOOKUP(G469,辅助1!A:C,3,FALSE)</f>
        <v>109</v>
      </c>
      <c r="K469" s="37" t="str">
        <f t="shared" si="19"/>
        <v>54.5:1</v>
      </c>
      <c r="L469" s="42">
        <f t="shared" si="20"/>
        <v>54.5</v>
      </c>
    </row>
    <row r="470" s="28" customFormat="1" spans="1:12">
      <c r="A470" s="42" t="s">
        <v>40</v>
      </c>
      <c r="B470" s="28" t="s">
        <v>10141</v>
      </c>
      <c r="C470" s="28" t="s">
        <v>21</v>
      </c>
      <c r="D470" s="28" t="s">
        <v>10214</v>
      </c>
      <c r="E470" s="28" t="s">
        <v>10422</v>
      </c>
      <c r="F470" s="28" t="s">
        <v>10419</v>
      </c>
      <c r="G470" s="28" t="s">
        <v>872</v>
      </c>
      <c r="H470" s="28">
        <v>3</v>
      </c>
      <c r="I470" s="55">
        <f>VLOOKUP(G470,辅助1!A:C,2,FALSE)</f>
        <v>111</v>
      </c>
      <c r="J470" s="55">
        <f>VLOOKUP(G470,辅助1!A:C,3,FALSE)</f>
        <v>83</v>
      </c>
      <c r="K470" s="37" t="str">
        <f t="shared" si="19"/>
        <v>27.67:1</v>
      </c>
      <c r="L470" s="42">
        <f t="shared" si="20"/>
        <v>27.6666666666667</v>
      </c>
    </row>
    <row r="471" s="28" customFormat="1" spans="1:12">
      <c r="A471" s="42" t="s">
        <v>40</v>
      </c>
      <c r="B471" s="28" t="s">
        <v>10141</v>
      </c>
      <c r="C471" s="28" t="s">
        <v>21</v>
      </c>
      <c r="D471" s="28" t="s">
        <v>10214</v>
      </c>
      <c r="E471" s="28" t="s">
        <v>10422</v>
      </c>
      <c r="F471" s="28" t="s">
        <v>10420</v>
      </c>
      <c r="G471" s="28" t="s">
        <v>874</v>
      </c>
      <c r="H471" s="28">
        <v>3</v>
      </c>
      <c r="I471" s="55">
        <f>VLOOKUP(G471,辅助1!A:C,2,FALSE)</f>
        <v>236</v>
      </c>
      <c r="J471" s="55">
        <f>VLOOKUP(G471,辅助1!A:C,3,FALSE)</f>
        <v>101</v>
      </c>
      <c r="K471" s="37" t="str">
        <f t="shared" si="19"/>
        <v>33.67:1</v>
      </c>
      <c r="L471" s="42">
        <f t="shared" si="20"/>
        <v>33.6666666666667</v>
      </c>
    </row>
    <row r="472" s="28" customFormat="1" spans="1:12">
      <c r="A472" s="42" t="s">
        <v>40</v>
      </c>
      <c r="B472" s="28" t="s">
        <v>10141</v>
      </c>
      <c r="C472" s="28" t="s">
        <v>21</v>
      </c>
      <c r="D472" s="28" t="s">
        <v>10214</v>
      </c>
      <c r="E472" s="28" t="s">
        <v>10422</v>
      </c>
      <c r="F472" s="28" t="s">
        <v>10421</v>
      </c>
      <c r="G472" s="28" t="s">
        <v>876</v>
      </c>
      <c r="H472" s="28">
        <v>3</v>
      </c>
      <c r="I472" s="55">
        <f>VLOOKUP(G472,辅助1!A:C,2,FALSE)</f>
        <v>89</v>
      </c>
      <c r="J472" s="55">
        <f>VLOOKUP(G472,辅助1!A:C,3,FALSE)</f>
        <v>56</v>
      </c>
      <c r="K472" s="37" t="str">
        <f t="shared" si="19"/>
        <v>18.67:1</v>
      </c>
      <c r="L472" s="42">
        <f t="shared" si="20"/>
        <v>18.6666666666667</v>
      </c>
    </row>
    <row r="473" s="28" customFormat="1" spans="1:12">
      <c r="A473" s="42" t="s">
        <v>40</v>
      </c>
      <c r="B473" s="28" t="s">
        <v>10141</v>
      </c>
      <c r="C473" s="28" t="s">
        <v>21</v>
      </c>
      <c r="D473" s="28" t="s">
        <v>10214</v>
      </c>
      <c r="E473" s="28" t="s">
        <v>10422</v>
      </c>
      <c r="F473" s="28" t="s">
        <v>10423</v>
      </c>
      <c r="G473" s="28" t="s">
        <v>878</v>
      </c>
      <c r="H473" s="28">
        <v>3</v>
      </c>
      <c r="I473" s="55">
        <f>VLOOKUP(G473,辅助1!A:C,2,FALSE)</f>
        <v>160</v>
      </c>
      <c r="J473" s="55">
        <f>VLOOKUP(G473,辅助1!A:C,3,FALSE)</f>
        <v>76</v>
      </c>
      <c r="K473" s="37" t="str">
        <f t="shared" si="19"/>
        <v>25.33:1</v>
      </c>
      <c r="L473" s="42">
        <f t="shared" si="20"/>
        <v>25.3333333333333</v>
      </c>
    </row>
    <row r="474" s="28" customFormat="1" spans="1:12">
      <c r="A474" s="42" t="s">
        <v>40</v>
      </c>
      <c r="B474" s="28" t="s">
        <v>10141</v>
      </c>
      <c r="C474" s="28" t="s">
        <v>21</v>
      </c>
      <c r="D474" s="28" t="s">
        <v>10214</v>
      </c>
      <c r="E474" s="28" t="s">
        <v>10422</v>
      </c>
      <c r="F474" s="28" t="s">
        <v>10424</v>
      </c>
      <c r="G474" s="28" t="s">
        <v>880</v>
      </c>
      <c r="H474" s="28">
        <v>2</v>
      </c>
      <c r="I474" s="55">
        <f>VLOOKUP(G474,辅助1!A:C,2,FALSE)</f>
        <v>23</v>
      </c>
      <c r="J474" s="55">
        <f>VLOOKUP(G474,辅助1!A:C,3,FALSE)</f>
        <v>19</v>
      </c>
      <c r="K474" s="37" t="str">
        <f t="shared" si="19"/>
        <v>9.5:1</v>
      </c>
      <c r="L474" s="42">
        <f t="shared" si="20"/>
        <v>9.5</v>
      </c>
    </row>
    <row r="475" s="28" customFormat="1" spans="1:12">
      <c r="A475" s="42" t="s">
        <v>40</v>
      </c>
      <c r="B475" s="28" t="s">
        <v>10141</v>
      </c>
      <c r="C475" s="28" t="s">
        <v>21</v>
      </c>
      <c r="D475" s="28" t="s">
        <v>10214</v>
      </c>
      <c r="E475" s="28" t="s">
        <v>10422</v>
      </c>
      <c r="F475" s="28" t="s">
        <v>10425</v>
      </c>
      <c r="G475" s="28" t="s">
        <v>882</v>
      </c>
      <c r="H475" s="28">
        <v>2</v>
      </c>
      <c r="I475" s="55">
        <f>VLOOKUP(G475,辅助1!A:C,2,FALSE)</f>
        <v>30</v>
      </c>
      <c r="J475" s="55">
        <f>VLOOKUP(G475,辅助1!A:C,3,FALSE)</f>
        <v>23</v>
      </c>
      <c r="K475" s="37" t="str">
        <f t="shared" si="19"/>
        <v>11.5:1</v>
      </c>
      <c r="L475" s="42">
        <f t="shared" si="20"/>
        <v>11.5</v>
      </c>
    </row>
    <row r="476" s="28" customFormat="1" spans="1:12">
      <c r="A476" s="42" t="s">
        <v>40</v>
      </c>
      <c r="B476" s="28" t="s">
        <v>10141</v>
      </c>
      <c r="C476" s="28" t="s">
        <v>21</v>
      </c>
      <c r="D476" s="28" t="s">
        <v>10214</v>
      </c>
      <c r="E476" s="28" t="s">
        <v>10426</v>
      </c>
      <c r="F476" s="28" t="s">
        <v>10418</v>
      </c>
      <c r="G476" s="28" t="s">
        <v>884</v>
      </c>
      <c r="H476" s="28">
        <v>2</v>
      </c>
      <c r="I476" s="55">
        <f>VLOOKUP(G476,辅助1!A:C,2,FALSE)</f>
        <v>38</v>
      </c>
      <c r="J476" s="55">
        <f>VLOOKUP(G476,辅助1!A:C,3,FALSE)</f>
        <v>17</v>
      </c>
      <c r="K476" s="37" t="str">
        <f t="shared" si="19"/>
        <v>8.5:1</v>
      </c>
      <c r="L476" s="42">
        <f t="shared" si="20"/>
        <v>8.5</v>
      </c>
    </row>
    <row r="477" s="28" customFormat="1" spans="1:12">
      <c r="A477" s="42" t="s">
        <v>40</v>
      </c>
      <c r="B477" s="28" t="s">
        <v>10141</v>
      </c>
      <c r="C477" s="28" t="s">
        <v>21</v>
      </c>
      <c r="D477" s="28" t="s">
        <v>10214</v>
      </c>
      <c r="E477" s="28" t="s">
        <v>10426</v>
      </c>
      <c r="F477" s="28" t="s">
        <v>10419</v>
      </c>
      <c r="G477" s="28" t="s">
        <v>886</v>
      </c>
      <c r="H477" s="28">
        <v>2</v>
      </c>
      <c r="I477" s="55">
        <f>VLOOKUP(G477,辅助1!A:C,2,FALSE)</f>
        <v>58</v>
      </c>
      <c r="J477" s="55">
        <f>VLOOKUP(G477,辅助1!A:C,3,FALSE)</f>
        <v>31</v>
      </c>
      <c r="K477" s="37" t="str">
        <f t="shared" si="19"/>
        <v>15.5:1</v>
      </c>
      <c r="L477" s="42">
        <f t="shared" si="20"/>
        <v>15.5</v>
      </c>
    </row>
    <row r="478" s="28" customFormat="1" spans="1:12">
      <c r="A478" s="42" t="s">
        <v>40</v>
      </c>
      <c r="B478" s="28" t="s">
        <v>10141</v>
      </c>
      <c r="C478" s="28" t="s">
        <v>21</v>
      </c>
      <c r="D478" s="28" t="s">
        <v>10214</v>
      </c>
      <c r="E478" s="28" t="s">
        <v>10427</v>
      </c>
      <c r="F478" s="28" t="s">
        <v>10245</v>
      </c>
      <c r="G478" s="28" t="s">
        <v>888</v>
      </c>
      <c r="H478" s="28">
        <v>4</v>
      </c>
      <c r="I478" s="55">
        <f>VLOOKUP(G478,辅助1!A:C,2,FALSE)</f>
        <v>48</v>
      </c>
      <c r="J478" s="55">
        <f>VLOOKUP(G478,辅助1!A:C,3,FALSE)</f>
        <v>3</v>
      </c>
      <c r="K478" s="37" t="str">
        <f t="shared" si="19"/>
        <v>0.75:1</v>
      </c>
      <c r="L478" s="42">
        <f t="shared" si="20"/>
        <v>0.75</v>
      </c>
    </row>
    <row r="479" s="28" customFormat="1" spans="1:12">
      <c r="A479" s="42" t="s">
        <v>40</v>
      </c>
      <c r="B479" s="28" t="s">
        <v>10141</v>
      </c>
      <c r="C479" s="28" t="s">
        <v>21</v>
      </c>
      <c r="D479" s="28" t="s">
        <v>10214</v>
      </c>
      <c r="E479" s="28" t="s">
        <v>10427</v>
      </c>
      <c r="F479" s="28" t="s">
        <v>10246</v>
      </c>
      <c r="G479" s="28" t="s">
        <v>890</v>
      </c>
      <c r="H479" s="28">
        <v>2</v>
      </c>
      <c r="I479" s="55">
        <f>VLOOKUP(G479,辅助1!A:C,2,FALSE)</f>
        <v>52</v>
      </c>
      <c r="J479" s="55">
        <f>VLOOKUP(G479,辅助1!A:C,3,FALSE)</f>
        <v>12</v>
      </c>
      <c r="K479" s="37" t="str">
        <f t="shared" si="19"/>
        <v>6:1</v>
      </c>
      <c r="L479" s="42">
        <f t="shared" si="20"/>
        <v>6</v>
      </c>
    </row>
    <row r="480" s="28" customFormat="1" spans="1:12">
      <c r="A480" s="42" t="s">
        <v>40</v>
      </c>
      <c r="B480" s="28" t="s">
        <v>10141</v>
      </c>
      <c r="C480" s="28" t="s">
        <v>21</v>
      </c>
      <c r="D480" s="28" t="s">
        <v>10214</v>
      </c>
      <c r="E480" s="28" t="s">
        <v>10427</v>
      </c>
      <c r="F480" s="28" t="s">
        <v>10255</v>
      </c>
      <c r="G480" s="28" t="s">
        <v>892</v>
      </c>
      <c r="H480" s="28">
        <v>4</v>
      </c>
      <c r="I480" s="55">
        <f>VLOOKUP(G480,辅助1!A:C,2,FALSE)</f>
        <v>10</v>
      </c>
      <c r="J480" s="55">
        <f>VLOOKUP(G480,辅助1!A:C,3,FALSE)</f>
        <v>5</v>
      </c>
      <c r="K480" s="37" t="str">
        <f t="shared" si="19"/>
        <v>1.25:1</v>
      </c>
      <c r="L480" s="42">
        <f t="shared" si="20"/>
        <v>1.25</v>
      </c>
    </row>
    <row r="481" s="28" customFormat="1" spans="1:12">
      <c r="A481" s="42" t="s">
        <v>40</v>
      </c>
      <c r="B481" s="28" t="s">
        <v>10141</v>
      </c>
      <c r="C481" s="28" t="s">
        <v>21</v>
      </c>
      <c r="D481" s="28" t="s">
        <v>10214</v>
      </c>
      <c r="E481" s="28" t="s">
        <v>10427</v>
      </c>
      <c r="F481" s="28" t="s">
        <v>10256</v>
      </c>
      <c r="G481" s="28" t="s">
        <v>894</v>
      </c>
      <c r="H481" s="28">
        <v>4</v>
      </c>
      <c r="I481" s="55">
        <f>VLOOKUP(G481,辅助1!A:C,2,FALSE)</f>
        <v>18</v>
      </c>
      <c r="J481" s="55">
        <f>VLOOKUP(G481,辅助1!A:C,3,FALSE)</f>
        <v>7</v>
      </c>
      <c r="K481" s="37" t="str">
        <f t="shared" si="19"/>
        <v>1.75:1</v>
      </c>
      <c r="L481" s="42">
        <f t="shared" si="20"/>
        <v>1.75</v>
      </c>
    </row>
    <row r="482" s="28" customFormat="1" spans="1:12">
      <c r="A482" s="42" t="s">
        <v>40</v>
      </c>
      <c r="B482" s="28" t="s">
        <v>10141</v>
      </c>
      <c r="C482" s="28" t="s">
        <v>21</v>
      </c>
      <c r="D482" s="28" t="s">
        <v>10214</v>
      </c>
      <c r="E482" s="28" t="s">
        <v>10427</v>
      </c>
      <c r="F482" s="28" t="s">
        <v>10218</v>
      </c>
      <c r="G482" s="28" t="s">
        <v>896</v>
      </c>
      <c r="H482" s="28">
        <v>4</v>
      </c>
      <c r="I482" s="55">
        <f>VLOOKUP(G482,辅助1!A:C,2,FALSE)</f>
        <v>13</v>
      </c>
      <c r="J482" s="55">
        <f>VLOOKUP(G482,辅助1!A:C,3,FALSE)</f>
        <v>6</v>
      </c>
      <c r="K482" s="37" t="str">
        <f t="shared" si="19"/>
        <v>1.5:1</v>
      </c>
      <c r="L482" s="42">
        <f t="shared" si="20"/>
        <v>1.5</v>
      </c>
    </row>
    <row r="483" s="28" customFormat="1" spans="1:12">
      <c r="A483" s="42" t="s">
        <v>40</v>
      </c>
      <c r="B483" s="28" t="s">
        <v>10141</v>
      </c>
      <c r="C483" s="28" t="s">
        <v>21</v>
      </c>
      <c r="D483" s="28" t="s">
        <v>10214</v>
      </c>
      <c r="E483" s="28" t="s">
        <v>10427</v>
      </c>
      <c r="F483" s="28" t="s">
        <v>10304</v>
      </c>
      <c r="G483" s="28" t="s">
        <v>897</v>
      </c>
      <c r="H483" s="28">
        <v>4</v>
      </c>
      <c r="I483" s="55">
        <f>VLOOKUP(G483,辅助1!A:C,2,FALSE)</f>
        <v>10</v>
      </c>
      <c r="J483" s="55">
        <f>VLOOKUP(G483,辅助1!A:C,3,FALSE)</f>
        <v>9</v>
      </c>
      <c r="K483" s="37" t="str">
        <f t="shared" si="19"/>
        <v>2.25:1</v>
      </c>
      <c r="L483" s="42">
        <f t="shared" si="20"/>
        <v>2.25</v>
      </c>
    </row>
    <row r="484" s="28" customFormat="1" spans="1:12">
      <c r="A484" s="42" t="s">
        <v>40</v>
      </c>
      <c r="B484" s="28" t="s">
        <v>10141</v>
      </c>
      <c r="C484" s="28" t="s">
        <v>21</v>
      </c>
      <c r="D484" s="28" t="s">
        <v>10214</v>
      </c>
      <c r="E484" s="28" t="s">
        <v>10427</v>
      </c>
      <c r="F484" s="28" t="s">
        <v>10318</v>
      </c>
      <c r="G484" s="28" t="s">
        <v>898</v>
      </c>
      <c r="H484" s="28">
        <v>3</v>
      </c>
      <c r="I484" s="55">
        <f>VLOOKUP(G484,辅助1!A:C,2,FALSE)</f>
        <v>13</v>
      </c>
      <c r="J484" s="55">
        <f>VLOOKUP(G484,辅助1!A:C,3,FALSE)</f>
        <v>12</v>
      </c>
      <c r="K484" s="37" t="str">
        <f t="shared" si="19"/>
        <v>4:1</v>
      </c>
      <c r="L484" s="42">
        <f t="shared" si="20"/>
        <v>4</v>
      </c>
    </row>
    <row r="485" s="28" customFormat="1" spans="1:12">
      <c r="A485" s="42" t="s">
        <v>40</v>
      </c>
      <c r="B485" s="28" t="s">
        <v>10141</v>
      </c>
      <c r="C485" s="28" t="s">
        <v>21</v>
      </c>
      <c r="D485" s="28" t="s">
        <v>10214</v>
      </c>
      <c r="E485" s="28" t="s">
        <v>10427</v>
      </c>
      <c r="F485" s="28" t="s">
        <v>10345</v>
      </c>
      <c r="G485" s="28" t="s">
        <v>899</v>
      </c>
      <c r="H485" s="28">
        <v>3</v>
      </c>
      <c r="I485" s="55">
        <f>VLOOKUP(G485,辅助1!A:C,2,FALSE)</f>
        <v>70</v>
      </c>
      <c r="J485" s="55">
        <f>VLOOKUP(G485,辅助1!A:C,3,FALSE)</f>
        <v>68</v>
      </c>
      <c r="K485" s="37" t="str">
        <f t="shared" si="19"/>
        <v>22.67:1</v>
      </c>
      <c r="L485" s="42">
        <f t="shared" si="20"/>
        <v>22.6666666666667</v>
      </c>
    </row>
    <row r="486" s="28" customFormat="1" spans="1:12">
      <c r="A486" s="42" t="s">
        <v>40</v>
      </c>
      <c r="B486" s="28" t="s">
        <v>10141</v>
      </c>
      <c r="C486" s="28" t="s">
        <v>21</v>
      </c>
      <c r="D486" s="28" t="s">
        <v>10214</v>
      </c>
      <c r="E486" s="28" t="s">
        <v>10427</v>
      </c>
      <c r="F486" s="28" t="s">
        <v>10346</v>
      </c>
      <c r="G486" s="28" t="s">
        <v>900</v>
      </c>
      <c r="H486" s="28">
        <v>2</v>
      </c>
      <c r="I486" s="55">
        <f>VLOOKUP(G486,辅助1!A:C,2,FALSE)</f>
        <v>7</v>
      </c>
      <c r="J486" s="55">
        <f>VLOOKUP(G486,辅助1!A:C,3,FALSE)</f>
        <v>6</v>
      </c>
      <c r="K486" s="37" t="str">
        <f t="shared" si="19"/>
        <v>3:1</v>
      </c>
      <c r="L486" s="42">
        <f t="shared" si="20"/>
        <v>3</v>
      </c>
    </row>
    <row r="487" s="28" customFormat="1" spans="1:12">
      <c r="A487" s="42" t="s">
        <v>40</v>
      </c>
      <c r="B487" s="28" t="s">
        <v>10141</v>
      </c>
      <c r="C487" s="28" t="s">
        <v>21</v>
      </c>
      <c r="D487" s="28" t="s">
        <v>10214</v>
      </c>
      <c r="E487" s="28" t="s">
        <v>10427</v>
      </c>
      <c r="F487" s="28" t="s">
        <v>10347</v>
      </c>
      <c r="G487" s="28" t="s">
        <v>902</v>
      </c>
      <c r="H487" s="28">
        <v>2</v>
      </c>
      <c r="I487" s="55">
        <f>VLOOKUP(G487,辅助1!A:C,2,FALSE)</f>
        <v>28</v>
      </c>
      <c r="J487" s="55">
        <f>VLOOKUP(G487,辅助1!A:C,3,FALSE)</f>
        <v>24</v>
      </c>
      <c r="K487" s="37" t="str">
        <f t="shared" si="19"/>
        <v>12:1</v>
      </c>
      <c r="L487" s="42">
        <f t="shared" si="20"/>
        <v>12</v>
      </c>
    </row>
    <row r="488" s="28" customFormat="1" spans="1:12">
      <c r="A488" s="42" t="s">
        <v>40</v>
      </c>
      <c r="B488" s="28" t="s">
        <v>10141</v>
      </c>
      <c r="C488" s="28" t="s">
        <v>21</v>
      </c>
      <c r="D488" s="28" t="s">
        <v>10214</v>
      </c>
      <c r="E488" s="28" t="s">
        <v>10427</v>
      </c>
      <c r="F488" s="28" t="s">
        <v>10216</v>
      </c>
      <c r="G488" s="28" t="s">
        <v>903</v>
      </c>
      <c r="H488" s="28">
        <v>2</v>
      </c>
      <c r="I488" s="55">
        <f>VLOOKUP(G488,辅助1!A:C,2,FALSE)</f>
        <v>71</v>
      </c>
      <c r="J488" s="55">
        <f>VLOOKUP(G488,辅助1!A:C,3,FALSE)</f>
        <v>59</v>
      </c>
      <c r="K488" s="37" t="str">
        <f t="shared" si="19"/>
        <v>29.5:1</v>
      </c>
      <c r="L488" s="42">
        <f t="shared" si="20"/>
        <v>29.5</v>
      </c>
    </row>
    <row r="489" s="28" customFormat="1" spans="1:12">
      <c r="A489" s="42" t="s">
        <v>40</v>
      </c>
      <c r="B489" s="28" t="s">
        <v>10141</v>
      </c>
      <c r="C489" s="28" t="s">
        <v>21</v>
      </c>
      <c r="D489" s="28" t="s">
        <v>10214</v>
      </c>
      <c r="E489" s="28" t="s">
        <v>10427</v>
      </c>
      <c r="F489" s="28" t="s">
        <v>10428</v>
      </c>
      <c r="G489" s="28" t="s">
        <v>904</v>
      </c>
      <c r="H489" s="28">
        <v>2</v>
      </c>
      <c r="I489" s="55">
        <f>VLOOKUP(G489,辅助1!A:C,2,FALSE)</f>
        <v>192</v>
      </c>
      <c r="J489" s="55">
        <f>VLOOKUP(G489,辅助1!A:C,3,FALSE)</f>
        <v>139</v>
      </c>
      <c r="K489" s="37" t="str">
        <f t="shared" si="19"/>
        <v>69.5:1</v>
      </c>
      <c r="L489" s="42">
        <f t="shared" si="20"/>
        <v>69.5</v>
      </c>
    </row>
    <row r="490" s="28" customFormat="1" spans="1:12">
      <c r="A490" s="42" t="s">
        <v>40</v>
      </c>
      <c r="B490" s="28" t="s">
        <v>10141</v>
      </c>
      <c r="C490" s="28" t="s">
        <v>21</v>
      </c>
      <c r="D490" s="28" t="s">
        <v>10214</v>
      </c>
      <c r="E490" s="28" t="s">
        <v>10429</v>
      </c>
      <c r="F490" s="28" t="s">
        <v>10245</v>
      </c>
      <c r="G490" s="28" t="s">
        <v>906</v>
      </c>
      <c r="H490" s="28">
        <v>4</v>
      </c>
      <c r="I490" s="55">
        <f>VLOOKUP(G490,辅助1!A:C,2,FALSE)</f>
        <v>50</v>
      </c>
      <c r="J490" s="55">
        <f>VLOOKUP(G490,辅助1!A:C,3,FALSE)</f>
        <v>12</v>
      </c>
      <c r="K490" s="37" t="str">
        <f t="shared" si="19"/>
        <v>3:1</v>
      </c>
      <c r="L490" s="42">
        <f t="shared" si="20"/>
        <v>3</v>
      </c>
    </row>
    <row r="491" s="28" customFormat="1" spans="1:12">
      <c r="A491" s="42" t="s">
        <v>40</v>
      </c>
      <c r="B491" s="28" t="s">
        <v>10141</v>
      </c>
      <c r="C491" s="28" t="s">
        <v>21</v>
      </c>
      <c r="D491" s="28" t="s">
        <v>10214</v>
      </c>
      <c r="E491" s="28" t="s">
        <v>10429</v>
      </c>
      <c r="F491" s="28" t="s">
        <v>10246</v>
      </c>
      <c r="G491" s="28" t="s">
        <v>908</v>
      </c>
      <c r="H491" s="28">
        <v>2</v>
      </c>
      <c r="I491" s="55">
        <f>VLOOKUP(G491,辅助1!A:C,2,FALSE)</f>
        <v>47</v>
      </c>
      <c r="J491" s="55">
        <f>VLOOKUP(G491,辅助1!A:C,3,FALSE)</f>
        <v>10</v>
      </c>
      <c r="K491" s="37" t="str">
        <f t="shared" si="19"/>
        <v>5:1</v>
      </c>
      <c r="L491" s="42">
        <f t="shared" si="20"/>
        <v>5</v>
      </c>
    </row>
    <row r="492" s="28" customFormat="1" spans="1:12">
      <c r="A492" s="42" t="s">
        <v>40</v>
      </c>
      <c r="B492" s="28" t="s">
        <v>10141</v>
      </c>
      <c r="C492" s="28" t="s">
        <v>21</v>
      </c>
      <c r="D492" s="28" t="s">
        <v>10214</v>
      </c>
      <c r="E492" s="28" t="s">
        <v>10429</v>
      </c>
      <c r="F492" s="28" t="s">
        <v>10255</v>
      </c>
      <c r="G492" s="28" t="s">
        <v>909</v>
      </c>
      <c r="H492" s="28">
        <v>4</v>
      </c>
      <c r="I492" s="55">
        <f>VLOOKUP(G492,辅助1!A:C,2,FALSE)</f>
        <v>9</v>
      </c>
      <c r="J492" s="55">
        <f>VLOOKUP(G492,辅助1!A:C,3,FALSE)</f>
        <v>0</v>
      </c>
      <c r="K492" s="37" t="str">
        <f t="shared" si="19"/>
        <v>0:1</v>
      </c>
      <c r="L492" s="42">
        <f t="shared" si="20"/>
        <v>0</v>
      </c>
    </row>
    <row r="493" s="28" customFormat="1" spans="1:12">
      <c r="A493" s="42" t="s">
        <v>40</v>
      </c>
      <c r="B493" s="28" t="s">
        <v>10141</v>
      </c>
      <c r="C493" s="28" t="s">
        <v>21</v>
      </c>
      <c r="D493" s="28" t="s">
        <v>10214</v>
      </c>
      <c r="E493" s="28" t="s">
        <v>10429</v>
      </c>
      <c r="F493" s="28" t="s">
        <v>10256</v>
      </c>
      <c r="G493" s="28" t="s">
        <v>910</v>
      </c>
      <c r="H493" s="28">
        <v>4</v>
      </c>
      <c r="I493" s="55">
        <f>VLOOKUP(G493,辅助1!A:C,2,FALSE)</f>
        <v>15</v>
      </c>
      <c r="J493" s="55">
        <f>VLOOKUP(G493,辅助1!A:C,3,FALSE)</f>
        <v>1</v>
      </c>
      <c r="K493" s="37" t="str">
        <f t="shared" si="19"/>
        <v>0.25:1</v>
      </c>
      <c r="L493" s="42">
        <f t="shared" si="20"/>
        <v>0.25</v>
      </c>
    </row>
    <row r="494" s="28" customFormat="1" spans="1:12">
      <c r="A494" s="42" t="s">
        <v>40</v>
      </c>
      <c r="B494" s="28" t="s">
        <v>10141</v>
      </c>
      <c r="C494" s="28" t="s">
        <v>21</v>
      </c>
      <c r="D494" s="28" t="s">
        <v>10214</v>
      </c>
      <c r="E494" s="28" t="s">
        <v>10429</v>
      </c>
      <c r="F494" s="28" t="s">
        <v>10218</v>
      </c>
      <c r="G494" s="28" t="s">
        <v>913</v>
      </c>
      <c r="H494" s="28">
        <v>4</v>
      </c>
      <c r="I494" s="55">
        <f>VLOOKUP(G494,辅助1!A:C,2,FALSE)</f>
        <v>4</v>
      </c>
      <c r="J494" s="55">
        <f>VLOOKUP(G494,辅助1!A:C,3,FALSE)</f>
        <v>2</v>
      </c>
      <c r="K494" s="37" t="str">
        <f t="shared" si="19"/>
        <v>0.5:1</v>
      </c>
      <c r="L494" s="42">
        <f t="shared" si="20"/>
        <v>0.5</v>
      </c>
    </row>
    <row r="495" s="28" customFormat="1" spans="1:12">
      <c r="A495" s="42" t="s">
        <v>40</v>
      </c>
      <c r="B495" s="28" t="s">
        <v>10141</v>
      </c>
      <c r="C495" s="28" t="s">
        <v>21</v>
      </c>
      <c r="D495" s="28" t="s">
        <v>10214</v>
      </c>
      <c r="E495" s="28" t="s">
        <v>10429</v>
      </c>
      <c r="F495" s="28" t="s">
        <v>10304</v>
      </c>
      <c r="G495" s="28" t="s">
        <v>914</v>
      </c>
      <c r="H495" s="28">
        <v>4</v>
      </c>
      <c r="I495" s="55">
        <f>VLOOKUP(G495,辅助1!A:C,2,FALSE)</f>
        <v>11</v>
      </c>
      <c r="J495" s="55">
        <f>VLOOKUP(G495,辅助1!A:C,3,FALSE)</f>
        <v>1</v>
      </c>
      <c r="K495" s="37" t="str">
        <f t="shared" si="19"/>
        <v>0.25:1</v>
      </c>
      <c r="L495" s="42">
        <f t="shared" si="20"/>
        <v>0.25</v>
      </c>
    </row>
    <row r="496" s="28" customFormat="1" spans="1:12">
      <c r="A496" s="42" t="s">
        <v>40</v>
      </c>
      <c r="B496" s="28" t="s">
        <v>10141</v>
      </c>
      <c r="C496" s="28" t="s">
        <v>21</v>
      </c>
      <c r="D496" s="28" t="s">
        <v>10214</v>
      </c>
      <c r="E496" s="28" t="s">
        <v>10429</v>
      </c>
      <c r="F496" s="28" t="s">
        <v>10318</v>
      </c>
      <c r="G496" s="28" t="s">
        <v>915</v>
      </c>
      <c r="H496" s="28">
        <v>3</v>
      </c>
      <c r="I496" s="55">
        <f>VLOOKUP(G496,辅助1!A:C,2,FALSE)</f>
        <v>22</v>
      </c>
      <c r="J496" s="55">
        <f>VLOOKUP(G496,辅助1!A:C,3,FALSE)</f>
        <v>11</v>
      </c>
      <c r="K496" s="37" t="str">
        <f t="shared" si="19"/>
        <v>3.67:1</v>
      </c>
      <c r="L496" s="42">
        <f t="shared" si="20"/>
        <v>3.66666666666667</v>
      </c>
    </row>
    <row r="497" s="28" customFormat="1" spans="1:12">
      <c r="A497" s="42" t="s">
        <v>40</v>
      </c>
      <c r="B497" s="28" t="s">
        <v>10141</v>
      </c>
      <c r="C497" s="28" t="s">
        <v>21</v>
      </c>
      <c r="D497" s="28" t="s">
        <v>10214</v>
      </c>
      <c r="E497" s="28" t="s">
        <v>10429</v>
      </c>
      <c r="F497" s="28" t="s">
        <v>10345</v>
      </c>
      <c r="G497" s="28" t="s">
        <v>917</v>
      </c>
      <c r="H497" s="28">
        <v>3</v>
      </c>
      <c r="I497" s="55">
        <f>VLOOKUP(G497,辅助1!A:C,2,FALSE)</f>
        <v>97</v>
      </c>
      <c r="J497" s="55">
        <f>VLOOKUP(G497,辅助1!A:C,3,FALSE)</f>
        <v>67</v>
      </c>
      <c r="K497" s="37" t="str">
        <f t="shared" si="19"/>
        <v>22.33:1</v>
      </c>
      <c r="L497" s="42">
        <f t="shared" si="20"/>
        <v>22.3333333333333</v>
      </c>
    </row>
    <row r="498" s="28" customFormat="1" spans="1:12">
      <c r="A498" s="42" t="s">
        <v>40</v>
      </c>
      <c r="B498" s="28" t="s">
        <v>10141</v>
      </c>
      <c r="C498" s="28" t="s">
        <v>21</v>
      </c>
      <c r="D498" s="28" t="s">
        <v>10214</v>
      </c>
      <c r="E498" s="28" t="s">
        <v>10429</v>
      </c>
      <c r="F498" s="28" t="s">
        <v>10346</v>
      </c>
      <c r="G498" s="28" t="s">
        <v>918</v>
      </c>
      <c r="H498" s="28">
        <v>2</v>
      </c>
      <c r="I498" s="55">
        <f>VLOOKUP(G498,辅助1!A:C,2,FALSE)</f>
        <v>18</v>
      </c>
      <c r="J498" s="55">
        <f>VLOOKUP(G498,辅助1!A:C,3,FALSE)</f>
        <v>0</v>
      </c>
      <c r="K498" s="37" t="str">
        <f t="shared" si="19"/>
        <v>0:1</v>
      </c>
      <c r="L498" s="42">
        <f t="shared" si="20"/>
        <v>0</v>
      </c>
    </row>
    <row r="499" s="28" customFormat="1" spans="1:12">
      <c r="A499" s="42" t="s">
        <v>40</v>
      </c>
      <c r="B499" s="28" t="s">
        <v>10141</v>
      </c>
      <c r="C499" s="28" t="s">
        <v>21</v>
      </c>
      <c r="D499" s="28" t="s">
        <v>10214</v>
      </c>
      <c r="E499" s="28" t="s">
        <v>10429</v>
      </c>
      <c r="F499" s="28" t="s">
        <v>10347</v>
      </c>
      <c r="G499" s="28" t="s">
        <v>919</v>
      </c>
      <c r="H499" s="28">
        <v>2</v>
      </c>
      <c r="I499" s="55">
        <f>VLOOKUP(G499,辅助1!A:C,2,FALSE)</f>
        <v>42</v>
      </c>
      <c r="J499" s="55">
        <f>VLOOKUP(G499,辅助1!A:C,3,FALSE)</f>
        <v>7</v>
      </c>
      <c r="K499" s="37" t="str">
        <f t="shared" si="19"/>
        <v>3.5:1</v>
      </c>
      <c r="L499" s="42">
        <f t="shared" si="20"/>
        <v>3.5</v>
      </c>
    </row>
    <row r="500" s="28" customFormat="1" spans="1:12">
      <c r="A500" s="42" t="s">
        <v>40</v>
      </c>
      <c r="B500" s="28" t="s">
        <v>10141</v>
      </c>
      <c r="C500" s="28" t="s">
        <v>21</v>
      </c>
      <c r="D500" s="28" t="s">
        <v>10214</v>
      </c>
      <c r="E500" s="28" t="s">
        <v>10429</v>
      </c>
      <c r="F500" s="28" t="s">
        <v>10216</v>
      </c>
      <c r="G500" s="28" t="s">
        <v>920</v>
      </c>
      <c r="H500" s="28">
        <v>2</v>
      </c>
      <c r="I500" s="55">
        <f>VLOOKUP(G500,辅助1!A:C,2,FALSE)</f>
        <v>379</v>
      </c>
      <c r="J500" s="55">
        <f>VLOOKUP(G500,辅助1!A:C,3,FALSE)</f>
        <v>265</v>
      </c>
      <c r="K500" s="37" t="str">
        <f t="shared" si="19"/>
        <v>132.5:1</v>
      </c>
      <c r="L500" s="42">
        <f t="shared" si="20"/>
        <v>132.5</v>
      </c>
    </row>
    <row r="501" s="28" customFormat="1" spans="1:12">
      <c r="A501" s="42" t="s">
        <v>40</v>
      </c>
      <c r="B501" s="28" t="s">
        <v>10141</v>
      </c>
      <c r="C501" s="28" t="s">
        <v>21</v>
      </c>
      <c r="D501" s="28" t="s">
        <v>10214</v>
      </c>
      <c r="E501" s="28" t="s">
        <v>10429</v>
      </c>
      <c r="F501" s="28" t="s">
        <v>10428</v>
      </c>
      <c r="G501" s="28" t="s">
        <v>922</v>
      </c>
      <c r="H501" s="28">
        <v>2</v>
      </c>
      <c r="I501" s="55">
        <f>VLOOKUP(G501,辅助1!A:C,2,FALSE)</f>
        <v>1331</v>
      </c>
      <c r="J501" s="55">
        <f>VLOOKUP(G501,辅助1!A:C,3,FALSE)</f>
        <v>1115</v>
      </c>
      <c r="K501" s="37" t="str">
        <f t="shared" si="19"/>
        <v>557.5:1</v>
      </c>
      <c r="L501" s="42">
        <f t="shared" si="20"/>
        <v>557.5</v>
      </c>
    </row>
    <row r="502" s="28" customFormat="1" spans="1:12">
      <c r="A502" s="42" t="s">
        <v>40</v>
      </c>
      <c r="B502" s="28" t="s">
        <v>10141</v>
      </c>
      <c r="C502" s="28" t="s">
        <v>21</v>
      </c>
      <c r="D502" s="28" t="s">
        <v>10214</v>
      </c>
      <c r="E502" s="28" t="s">
        <v>10430</v>
      </c>
      <c r="F502" s="28" t="s">
        <v>10245</v>
      </c>
      <c r="G502" s="28" t="s">
        <v>923</v>
      </c>
      <c r="H502" s="28">
        <v>2</v>
      </c>
      <c r="I502" s="55">
        <f>VLOOKUP(G502,辅助1!A:C,2,FALSE)</f>
        <v>13</v>
      </c>
      <c r="J502" s="55">
        <f>VLOOKUP(G502,辅助1!A:C,3,FALSE)</f>
        <v>5</v>
      </c>
      <c r="K502" s="37" t="str">
        <f t="shared" si="19"/>
        <v>2.5:1</v>
      </c>
      <c r="L502" s="42">
        <f t="shared" si="20"/>
        <v>2.5</v>
      </c>
    </row>
    <row r="503" s="28" customFormat="1" spans="1:12">
      <c r="A503" s="42" t="s">
        <v>40</v>
      </c>
      <c r="B503" s="28" t="s">
        <v>10141</v>
      </c>
      <c r="C503" s="28" t="s">
        <v>21</v>
      </c>
      <c r="D503" s="28" t="s">
        <v>10214</v>
      </c>
      <c r="E503" s="28" t="s">
        <v>10430</v>
      </c>
      <c r="F503" s="28" t="s">
        <v>10246</v>
      </c>
      <c r="G503" s="28" t="s">
        <v>925</v>
      </c>
      <c r="H503" s="28">
        <v>2</v>
      </c>
      <c r="I503" s="55">
        <f>VLOOKUP(G503,辅助1!A:C,2,FALSE)</f>
        <v>36</v>
      </c>
      <c r="J503" s="55">
        <f>VLOOKUP(G503,辅助1!A:C,3,FALSE)</f>
        <v>18</v>
      </c>
      <c r="K503" s="37" t="str">
        <f t="shared" si="19"/>
        <v>9:1</v>
      </c>
      <c r="L503" s="42">
        <f t="shared" si="20"/>
        <v>9</v>
      </c>
    </row>
    <row r="504" s="28" customFormat="1" spans="1:12">
      <c r="A504" s="42" t="s">
        <v>40</v>
      </c>
      <c r="B504" s="28" t="s">
        <v>10141</v>
      </c>
      <c r="C504" s="28" t="s">
        <v>21</v>
      </c>
      <c r="D504" s="28" t="s">
        <v>10214</v>
      </c>
      <c r="E504" s="28" t="s">
        <v>10430</v>
      </c>
      <c r="F504" s="28" t="s">
        <v>10255</v>
      </c>
      <c r="G504" s="28" t="s">
        <v>927</v>
      </c>
      <c r="H504" s="28">
        <v>4</v>
      </c>
      <c r="I504" s="55">
        <f>VLOOKUP(G504,辅助1!A:C,2,FALSE)</f>
        <v>3</v>
      </c>
      <c r="J504" s="55">
        <f>VLOOKUP(G504,辅助1!A:C,3,FALSE)</f>
        <v>0</v>
      </c>
      <c r="K504" s="37" t="str">
        <f t="shared" si="19"/>
        <v>0:1</v>
      </c>
      <c r="L504" s="42">
        <f t="shared" si="20"/>
        <v>0</v>
      </c>
    </row>
    <row r="505" s="28" customFormat="1" spans="1:12">
      <c r="A505" s="42" t="s">
        <v>40</v>
      </c>
      <c r="B505" s="28" t="s">
        <v>10141</v>
      </c>
      <c r="C505" s="28" t="s">
        <v>21</v>
      </c>
      <c r="D505" s="28" t="s">
        <v>10214</v>
      </c>
      <c r="E505" s="28" t="s">
        <v>10430</v>
      </c>
      <c r="F505" s="28" t="s">
        <v>10256</v>
      </c>
      <c r="G505" s="28" t="s">
        <v>928</v>
      </c>
      <c r="H505" s="28">
        <v>4</v>
      </c>
      <c r="I505" s="55">
        <f>VLOOKUP(G505,辅助1!A:C,2,FALSE)</f>
        <v>7</v>
      </c>
      <c r="J505" s="55">
        <f>VLOOKUP(G505,辅助1!A:C,3,FALSE)</f>
        <v>2</v>
      </c>
      <c r="K505" s="37" t="str">
        <f t="shared" si="19"/>
        <v>0.5:1</v>
      </c>
      <c r="L505" s="42">
        <f t="shared" si="20"/>
        <v>0.5</v>
      </c>
    </row>
    <row r="506" s="28" customFormat="1" spans="1:12">
      <c r="A506" s="42" t="s">
        <v>40</v>
      </c>
      <c r="B506" s="28" t="s">
        <v>10141</v>
      </c>
      <c r="C506" s="28" t="s">
        <v>21</v>
      </c>
      <c r="D506" s="28" t="s">
        <v>10214</v>
      </c>
      <c r="E506" s="28" t="s">
        <v>10430</v>
      </c>
      <c r="F506" s="28" t="s">
        <v>10218</v>
      </c>
      <c r="G506" s="28" t="s">
        <v>929</v>
      </c>
      <c r="H506" s="28">
        <v>4</v>
      </c>
      <c r="I506" s="55">
        <f>VLOOKUP(G506,辅助1!A:C,2,FALSE)</f>
        <v>5</v>
      </c>
      <c r="J506" s="55">
        <f>VLOOKUP(G506,辅助1!A:C,3,FALSE)</f>
        <v>2</v>
      </c>
      <c r="K506" s="37" t="str">
        <f t="shared" si="19"/>
        <v>0.5:1</v>
      </c>
      <c r="L506" s="42">
        <f t="shared" si="20"/>
        <v>0.5</v>
      </c>
    </row>
    <row r="507" s="28" customFormat="1" spans="1:12">
      <c r="A507" s="42" t="s">
        <v>40</v>
      </c>
      <c r="B507" s="28" t="s">
        <v>10141</v>
      </c>
      <c r="C507" s="28" t="s">
        <v>21</v>
      </c>
      <c r="D507" s="28" t="s">
        <v>10214</v>
      </c>
      <c r="E507" s="28" t="s">
        <v>10430</v>
      </c>
      <c r="F507" s="28" t="s">
        <v>10304</v>
      </c>
      <c r="G507" s="28" t="s">
        <v>930</v>
      </c>
      <c r="H507" s="28">
        <v>4</v>
      </c>
      <c r="I507" s="55">
        <f>VLOOKUP(G507,辅助1!A:C,2,FALSE)</f>
        <v>5</v>
      </c>
      <c r="J507" s="55">
        <f>VLOOKUP(G507,辅助1!A:C,3,FALSE)</f>
        <v>4</v>
      </c>
      <c r="K507" s="37" t="str">
        <f t="shared" si="19"/>
        <v>1:1</v>
      </c>
      <c r="L507" s="42">
        <f t="shared" si="20"/>
        <v>1</v>
      </c>
    </row>
    <row r="508" s="28" customFormat="1" spans="1:12">
      <c r="A508" s="42" t="s">
        <v>40</v>
      </c>
      <c r="B508" s="28" t="s">
        <v>10141</v>
      </c>
      <c r="C508" s="28" t="s">
        <v>21</v>
      </c>
      <c r="D508" s="28" t="s">
        <v>10214</v>
      </c>
      <c r="E508" s="28" t="s">
        <v>10430</v>
      </c>
      <c r="F508" s="28" t="s">
        <v>10318</v>
      </c>
      <c r="G508" s="28" t="s">
        <v>932</v>
      </c>
      <c r="H508" s="28">
        <v>2</v>
      </c>
      <c r="I508" s="55">
        <f>VLOOKUP(G508,辅助1!A:C,2,FALSE)</f>
        <v>12</v>
      </c>
      <c r="J508" s="55">
        <f>VLOOKUP(G508,辅助1!A:C,3,FALSE)</f>
        <v>5</v>
      </c>
      <c r="K508" s="37" t="str">
        <f t="shared" si="19"/>
        <v>2.5:1</v>
      </c>
      <c r="L508" s="42">
        <f t="shared" si="20"/>
        <v>2.5</v>
      </c>
    </row>
    <row r="509" s="28" customFormat="1" spans="1:12">
      <c r="A509" s="42" t="s">
        <v>40</v>
      </c>
      <c r="B509" s="28" t="s">
        <v>10141</v>
      </c>
      <c r="C509" s="28" t="s">
        <v>21</v>
      </c>
      <c r="D509" s="28" t="s">
        <v>10214</v>
      </c>
      <c r="E509" s="28" t="s">
        <v>10430</v>
      </c>
      <c r="F509" s="28" t="s">
        <v>10345</v>
      </c>
      <c r="G509" s="28" t="s">
        <v>934</v>
      </c>
      <c r="H509" s="28">
        <v>2</v>
      </c>
      <c r="I509" s="55">
        <f>VLOOKUP(G509,辅助1!A:C,2,FALSE)</f>
        <v>45</v>
      </c>
      <c r="J509" s="55">
        <f>VLOOKUP(G509,辅助1!A:C,3,FALSE)</f>
        <v>11</v>
      </c>
      <c r="K509" s="37" t="str">
        <f t="shared" si="19"/>
        <v>5.5:1</v>
      </c>
      <c r="L509" s="42">
        <f t="shared" si="20"/>
        <v>5.5</v>
      </c>
    </row>
    <row r="510" s="28" customFormat="1" spans="1:12">
      <c r="A510" s="42" t="s">
        <v>40</v>
      </c>
      <c r="B510" s="28" t="s">
        <v>10141</v>
      </c>
      <c r="C510" s="28" t="s">
        <v>21</v>
      </c>
      <c r="D510" s="28" t="s">
        <v>10214</v>
      </c>
      <c r="E510" s="28" t="s">
        <v>10430</v>
      </c>
      <c r="F510" s="28" t="s">
        <v>10346</v>
      </c>
      <c r="G510" s="28" t="s">
        <v>937</v>
      </c>
      <c r="H510" s="28">
        <v>4</v>
      </c>
      <c r="I510" s="55">
        <f>VLOOKUP(G510,辅助1!A:C,2,FALSE)</f>
        <v>48</v>
      </c>
      <c r="J510" s="55">
        <f>VLOOKUP(G510,辅助1!A:C,3,FALSE)</f>
        <v>16</v>
      </c>
      <c r="K510" s="37" t="str">
        <f t="shared" si="19"/>
        <v>4:1</v>
      </c>
      <c r="L510" s="42">
        <f t="shared" si="20"/>
        <v>4</v>
      </c>
    </row>
    <row r="511" s="28" customFormat="1" spans="1:12">
      <c r="A511" s="42" t="s">
        <v>40</v>
      </c>
      <c r="B511" s="28" t="s">
        <v>10141</v>
      </c>
      <c r="C511" s="28" t="s">
        <v>21</v>
      </c>
      <c r="D511" s="28" t="s">
        <v>10214</v>
      </c>
      <c r="E511" s="28" t="s">
        <v>10430</v>
      </c>
      <c r="F511" s="28" t="s">
        <v>10347</v>
      </c>
      <c r="G511" s="28" t="s">
        <v>939</v>
      </c>
      <c r="H511" s="28">
        <v>2</v>
      </c>
      <c r="I511" s="55">
        <f>VLOOKUP(G511,辅助1!A:C,2,FALSE)</f>
        <v>35</v>
      </c>
      <c r="J511" s="55">
        <f>VLOOKUP(G511,辅助1!A:C,3,FALSE)</f>
        <v>21</v>
      </c>
      <c r="K511" s="37" t="str">
        <f t="shared" si="19"/>
        <v>10.5:1</v>
      </c>
      <c r="L511" s="42">
        <f t="shared" si="20"/>
        <v>10.5</v>
      </c>
    </row>
    <row r="512" s="28" customFormat="1" spans="1:12">
      <c r="A512" s="42" t="s">
        <v>40</v>
      </c>
      <c r="B512" s="28" t="s">
        <v>10141</v>
      </c>
      <c r="C512" s="28" t="s">
        <v>21</v>
      </c>
      <c r="D512" s="28" t="s">
        <v>10214</v>
      </c>
      <c r="E512" s="28" t="s">
        <v>10431</v>
      </c>
      <c r="F512" s="28" t="s">
        <v>10245</v>
      </c>
      <c r="G512" s="28" t="s">
        <v>940</v>
      </c>
      <c r="H512" s="28">
        <v>2</v>
      </c>
      <c r="I512" s="55">
        <f>VLOOKUP(G512,辅助1!A:C,2,FALSE)</f>
        <v>13</v>
      </c>
      <c r="J512" s="55">
        <f>VLOOKUP(G512,辅助1!A:C,3,FALSE)</f>
        <v>11</v>
      </c>
      <c r="K512" s="37" t="str">
        <f t="shared" si="19"/>
        <v>5.5:1</v>
      </c>
      <c r="L512" s="42">
        <f t="shared" si="20"/>
        <v>5.5</v>
      </c>
    </row>
    <row r="513" s="28" customFormat="1" spans="1:12">
      <c r="A513" s="42" t="s">
        <v>40</v>
      </c>
      <c r="B513" s="28" t="s">
        <v>10141</v>
      </c>
      <c r="C513" s="28" t="s">
        <v>21</v>
      </c>
      <c r="D513" s="28" t="s">
        <v>10214</v>
      </c>
      <c r="E513" s="28" t="s">
        <v>10431</v>
      </c>
      <c r="F513" s="28" t="s">
        <v>10246</v>
      </c>
      <c r="G513" s="28" t="s">
        <v>941</v>
      </c>
      <c r="H513" s="28">
        <v>2</v>
      </c>
      <c r="I513" s="55">
        <f>VLOOKUP(G513,辅助1!A:C,2,FALSE)</f>
        <v>47</v>
      </c>
      <c r="J513" s="55">
        <f>VLOOKUP(G513,辅助1!A:C,3,FALSE)</f>
        <v>47</v>
      </c>
      <c r="K513" s="37" t="str">
        <f t="shared" si="19"/>
        <v>23.5:1</v>
      </c>
      <c r="L513" s="42">
        <f t="shared" si="20"/>
        <v>23.5</v>
      </c>
    </row>
    <row r="514" s="28" customFormat="1" spans="1:12">
      <c r="A514" s="42" t="s">
        <v>40</v>
      </c>
      <c r="B514" s="28" t="s">
        <v>10141</v>
      </c>
      <c r="C514" s="28" t="s">
        <v>21</v>
      </c>
      <c r="D514" s="28" t="s">
        <v>10214</v>
      </c>
      <c r="E514" s="28" t="s">
        <v>10431</v>
      </c>
      <c r="F514" s="28" t="s">
        <v>10255</v>
      </c>
      <c r="G514" s="28" t="s">
        <v>943</v>
      </c>
      <c r="H514" s="28">
        <v>4</v>
      </c>
      <c r="I514" s="55">
        <f>VLOOKUP(G514,辅助1!A:C,2,FALSE)</f>
        <v>4</v>
      </c>
      <c r="J514" s="55">
        <f>VLOOKUP(G514,辅助1!A:C,3,FALSE)</f>
        <v>4</v>
      </c>
      <c r="K514" s="37" t="str">
        <f t="shared" si="19"/>
        <v>1:1</v>
      </c>
      <c r="L514" s="42">
        <f t="shared" si="20"/>
        <v>1</v>
      </c>
    </row>
    <row r="515" s="28" customFormat="1" spans="1:12">
      <c r="A515" s="42" t="s">
        <v>40</v>
      </c>
      <c r="B515" s="28" t="s">
        <v>10141</v>
      </c>
      <c r="C515" s="28" t="s">
        <v>21</v>
      </c>
      <c r="D515" s="28" t="s">
        <v>10214</v>
      </c>
      <c r="E515" s="28" t="s">
        <v>10431</v>
      </c>
      <c r="F515" s="28" t="s">
        <v>10256</v>
      </c>
      <c r="G515" s="28" t="s">
        <v>945</v>
      </c>
      <c r="H515" s="28">
        <v>4</v>
      </c>
      <c r="I515" s="55">
        <f>VLOOKUP(G515,辅助1!A:C,2,FALSE)</f>
        <v>13</v>
      </c>
      <c r="J515" s="55">
        <f>VLOOKUP(G515,辅助1!A:C,3,FALSE)</f>
        <v>13</v>
      </c>
      <c r="K515" s="37" t="str">
        <f t="shared" si="19"/>
        <v>3.25:1</v>
      </c>
      <c r="L515" s="42">
        <f t="shared" si="20"/>
        <v>3.25</v>
      </c>
    </row>
    <row r="516" s="28" customFormat="1" spans="1:12">
      <c r="A516" s="42" t="s">
        <v>40</v>
      </c>
      <c r="B516" s="28" t="s">
        <v>10141</v>
      </c>
      <c r="C516" s="28" t="s">
        <v>21</v>
      </c>
      <c r="D516" s="28" t="s">
        <v>10214</v>
      </c>
      <c r="E516" s="28" t="s">
        <v>10431</v>
      </c>
      <c r="F516" s="28" t="s">
        <v>10218</v>
      </c>
      <c r="G516" s="28" t="s">
        <v>946</v>
      </c>
      <c r="H516" s="28">
        <v>4</v>
      </c>
      <c r="I516" s="55">
        <f>VLOOKUP(G516,辅助1!A:C,2,FALSE)</f>
        <v>6</v>
      </c>
      <c r="J516" s="55">
        <f>VLOOKUP(G516,辅助1!A:C,3,FALSE)</f>
        <v>6</v>
      </c>
      <c r="K516" s="37" t="str">
        <f t="shared" si="19"/>
        <v>1.5:1</v>
      </c>
      <c r="L516" s="42">
        <f t="shared" si="20"/>
        <v>1.5</v>
      </c>
    </row>
    <row r="517" s="28" customFormat="1" spans="1:12">
      <c r="A517" s="42" t="s">
        <v>40</v>
      </c>
      <c r="B517" s="28" t="s">
        <v>10141</v>
      </c>
      <c r="C517" s="28" t="s">
        <v>21</v>
      </c>
      <c r="D517" s="28" t="s">
        <v>10214</v>
      </c>
      <c r="E517" s="28" t="s">
        <v>10431</v>
      </c>
      <c r="F517" s="28" t="s">
        <v>10304</v>
      </c>
      <c r="G517" s="28" t="s">
        <v>948</v>
      </c>
      <c r="H517" s="28">
        <v>4</v>
      </c>
      <c r="I517" s="55">
        <f>VLOOKUP(G517,辅助1!A:C,2,FALSE)</f>
        <v>8</v>
      </c>
      <c r="J517" s="55">
        <f>VLOOKUP(G517,辅助1!A:C,3,FALSE)</f>
        <v>8</v>
      </c>
      <c r="K517" s="37" t="str">
        <f t="shared" si="19"/>
        <v>2:1</v>
      </c>
      <c r="L517" s="42">
        <f t="shared" si="20"/>
        <v>2</v>
      </c>
    </row>
    <row r="518" s="28" customFormat="1" spans="1:12">
      <c r="A518" s="42" t="s">
        <v>40</v>
      </c>
      <c r="B518" s="28" t="s">
        <v>10141</v>
      </c>
      <c r="C518" s="28" t="s">
        <v>21</v>
      </c>
      <c r="D518" s="28" t="s">
        <v>10214</v>
      </c>
      <c r="E518" s="28" t="s">
        <v>10431</v>
      </c>
      <c r="F518" s="28" t="s">
        <v>10318</v>
      </c>
      <c r="G518" s="28" t="s">
        <v>949</v>
      </c>
      <c r="H518" s="28">
        <v>2</v>
      </c>
      <c r="I518" s="55">
        <f>VLOOKUP(G518,辅助1!A:C,2,FALSE)</f>
        <v>20</v>
      </c>
      <c r="J518" s="55">
        <f>VLOOKUP(G518,辅助1!A:C,3,FALSE)</f>
        <v>14</v>
      </c>
      <c r="K518" s="37" t="str">
        <f t="shared" si="19"/>
        <v>7:1</v>
      </c>
      <c r="L518" s="42">
        <f t="shared" si="20"/>
        <v>7</v>
      </c>
    </row>
    <row r="519" s="28" customFormat="1" spans="1:12">
      <c r="A519" s="42" t="s">
        <v>40</v>
      </c>
      <c r="B519" s="28" t="s">
        <v>10141</v>
      </c>
      <c r="C519" s="28" t="s">
        <v>21</v>
      </c>
      <c r="D519" s="28" t="s">
        <v>10214</v>
      </c>
      <c r="E519" s="28" t="s">
        <v>10431</v>
      </c>
      <c r="F519" s="28" t="s">
        <v>10345</v>
      </c>
      <c r="G519" s="28" t="s">
        <v>950</v>
      </c>
      <c r="H519" s="28">
        <v>2</v>
      </c>
      <c r="I519" s="55">
        <f>VLOOKUP(G519,辅助1!A:C,2,FALSE)</f>
        <v>57</v>
      </c>
      <c r="J519" s="55">
        <f>VLOOKUP(G519,辅助1!A:C,3,FALSE)</f>
        <v>51</v>
      </c>
      <c r="K519" s="37" t="str">
        <f t="shared" si="19"/>
        <v>25.5:1</v>
      </c>
      <c r="L519" s="42">
        <f t="shared" si="20"/>
        <v>25.5</v>
      </c>
    </row>
    <row r="520" s="28" customFormat="1" spans="1:12">
      <c r="A520" s="42" t="s">
        <v>40</v>
      </c>
      <c r="B520" s="28" t="s">
        <v>10141</v>
      </c>
      <c r="C520" s="28" t="s">
        <v>21</v>
      </c>
      <c r="D520" s="28" t="s">
        <v>10214</v>
      </c>
      <c r="E520" s="28" t="s">
        <v>10431</v>
      </c>
      <c r="F520" s="28" t="s">
        <v>10346</v>
      </c>
      <c r="G520" s="28" t="s">
        <v>951</v>
      </c>
      <c r="H520" s="28">
        <v>2</v>
      </c>
      <c r="I520" s="55">
        <f>VLOOKUP(G520,辅助1!A:C,2,FALSE)</f>
        <v>19</v>
      </c>
      <c r="J520" s="55">
        <f>VLOOKUP(G520,辅助1!A:C,3,FALSE)</f>
        <v>17</v>
      </c>
      <c r="K520" s="37" t="str">
        <f t="shared" si="19"/>
        <v>8.5:1</v>
      </c>
      <c r="L520" s="42">
        <f t="shared" si="20"/>
        <v>8.5</v>
      </c>
    </row>
    <row r="521" s="28" customFormat="1" spans="1:12">
      <c r="A521" s="42" t="s">
        <v>40</v>
      </c>
      <c r="B521" s="28" t="s">
        <v>10141</v>
      </c>
      <c r="C521" s="28" t="s">
        <v>21</v>
      </c>
      <c r="D521" s="28" t="s">
        <v>10214</v>
      </c>
      <c r="E521" s="28" t="s">
        <v>10431</v>
      </c>
      <c r="F521" s="28" t="s">
        <v>10347</v>
      </c>
      <c r="G521" s="28" t="s">
        <v>953</v>
      </c>
      <c r="H521" s="28">
        <v>2</v>
      </c>
      <c r="I521" s="55">
        <f>VLOOKUP(G521,辅助1!A:C,2,FALSE)</f>
        <v>51</v>
      </c>
      <c r="J521" s="55">
        <f>VLOOKUP(G521,辅助1!A:C,3,FALSE)</f>
        <v>50</v>
      </c>
      <c r="K521" s="37" t="str">
        <f t="shared" si="19"/>
        <v>25:1</v>
      </c>
      <c r="L521" s="42">
        <f t="shared" si="20"/>
        <v>25</v>
      </c>
    </row>
    <row r="522" s="28" customFormat="1" spans="1:12">
      <c r="A522" s="42" t="s">
        <v>40</v>
      </c>
      <c r="B522" s="28" t="s">
        <v>10141</v>
      </c>
      <c r="C522" s="28" t="s">
        <v>21</v>
      </c>
      <c r="D522" s="28" t="s">
        <v>10214</v>
      </c>
      <c r="E522" s="28" t="s">
        <v>10431</v>
      </c>
      <c r="F522" s="28" t="s">
        <v>10216</v>
      </c>
      <c r="G522" s="28" t="s">
        <v>954</v>
      </c>
      <c r="H522" s="28">
        <v>2</v>
      </c>
      <c r="I522" s="55">
        <f>VLOOKUP(G522,辅助1!A:C,2,FALSE)</f>
        <v>165</v>
      </c>
      <c r="J522" s="55">
        <f>VLOOKUP(G522,辅助1!A:C,3,FALSE)</f>
        <v>157</v>
      </c>
      <c r="K522" s="37" t="str">
        <f t="shared" si="19"/>
        <v>78.5:1</v>
      </c>
      <c r="L522" s="42">
        <f t="shared" si="20"/>
        <v>78.5</v>
      </c>
    </row>
    <row r="523" s="28" customFormat="1" spans="1:12">
      <c r="A523" s="42" t="s">
        <v>40</v>
      </c>
      <c r="B523" s="28" t="s">
        <v>10141</v>
      </c>
      <c r="C523" s="28" t="s">
        <v>21</v>
      </c>
      <c r="D523" s="28" t="s">
        <v>10214</v>
      </c>
      <c r="E523" s="28" t="s">
        <v>10215</v>
      </c>
      <c r="F523" s="28" t="s">
        <v>10245</v>
      </c>
      <c r="G523" s="28" t="s">
        <v>955</v>
      </c>
      <c r="H523" s="28">
        <v>2</v>
      </c>
      <c r="I523" s="55">
        <f>VLOOKUP(G523,辅助1!A:C,2,FALSE)</f>
        <v>16</v>
      </c>
      <c r="J523" s="55">
        <f>VLOOKUP(G523,辅助1!A:C,3,FALSE)</f>
        <v>16</v>
      </c>
      <c r="K523" s="37" t="str">
        <f t="shared" si="19"/>
        <v>8:1</v>
      </c>
      <c r="L523" s="42">
        <f t="shared" si="20"/>
        <v>8</v>
      </c>
    </row>
    <row r="524" s="28" customFormat="1" spans="1:12">
      <c r="A524" s="42" t="s">
        <v>40</v>
      </c>
      <c r="B524" s="28" t="s">
        <v>10141</v>
      </c>
      <c r="C524" s="28" t="s">
        <v>21</v>
      </c>
      <c r="D524" s="28" t="s">
        <v>10214</v>
      </c>
      <c r="E524" s="28" t="s">
        <v>10215</v>
      </c>
      <c r="F524" s="28" t="s">
        <v>10246</v>
      </c>
      <c r="G524" s="28" t="s">
        <v>957</v>
      </c>
      <c r="H524" s="28">
        <v>2</v>
      </c>
      <c r="I524" s="55">
        <f>VLOOKUP(G524,辅助1!A:C,2,FALSE)</f>
        <v>49</v>
      </c>
      <c r="J524" s="55">
        <f>VLOOKUP(G524,辅助1!A:C,3,FALSE)</f>
        <v>49</v>
      </c>
      <c r="K524" s="37" t="str">
        <f t="shared" si="19"/>
        <v>24.5:1</v>
      </c>
      <c r="L524" s="42">
        <f t="shared" si="20"/>
        <v>24.5</v>
      </c>
    </row>
    <row r="525" s="28" customFormat="1" spans="1:12">
      <c r="A525" s="42" t="s">
        <v>40</v>
      </c>
      <c r="B525" s="28" t="s">
        <v>10141</v>
      </c>
      <c r="C525" s="28" t="s">
        <v>21</v>
      </c>
      <c r="D525" s="28" t="s">
        <v>10214</v>
      </c>
      <c r="E525" s="28" t="s">
        <v>10215</v>
      </c>
      <c r="F525" s="28" t="s">
        <v>10255</v>
      </c>
      <c r="G525" s="28" t="s">
        <v>958</v>
      </c>
      <c r="H525" s="28">
        <v>4</v>
      </c>
      <c r="I525" s="55">
        <f>VLOOKUP(G525,辅助1!A:C,2,FALSE)</f>
        <v>8</v>
      </c>
      <c r="J525" s="55">
        <f>VLOOKUP(G525,辅助1!A:C,3,FALSE)</f>
        <v>7</v>
      </c>
      <c r="K525" s="37" t="str">
        <f t="shared" si="19"/>
        <v>1.75:1</v>
      </c>
      <c r="L525" s="42">
        <f t="shared" si="20"/>
        <v>1.75</v>
      </c>
    </row>
    <row r="526" s="28" customFormat="1" spans="1:12">
      <c r="A526" s="42" t="s">
        <v>40</v>
      </c>
      <c r="B526" s="28" t="s">
        <v>10141</v>
      </c>
      <c r="C526" s="28" t="s">
        <v>21</v>
      </c>
      <c r="D526" s="28" t="s">
        <v>10214</v>
      </c>
      <c r="E526" s="28" t="s">
        <v>10215</v>
      </c>
      <c r="F526" s="28" t="s">
        <v>10256</v>
      </c>
      <c r="G526" s="28" t="s">
        <v>959</v>
      </c>
      <c r="H526" s="28">
        <v>4</v>
      </c>
      <c r="I526" s="55">
        <f>VLOOKUP(G526,辅助1!A:C,2,FALSE)</f>
        <v>13</v>
      </c>
      <c r="J526" s="55">
        <f>VLOOKUP(G526,辅助1!A:C,3,FALSE)</f>
        <v>13</v>
      </c>
      <c r="K526" s="37" t="str">
        <f t="shared" si="19"/>
        <v>3.25:1</v>
      </c>
      <c r="L526" s="42">
        <f t="shared" si="20"/>
        <v>3.25</v>
      </c>
    </row>
    <row r="527" s="28" customFormat="1" spans="1:12">
      <c r="A527" s="42" t="s">
        <v>40</v>
      </c>
      <c r="B527" s="28" t="s">
        <v>10141</v>
      </c>
      <c r="C527" s="28" t="s">
        <v>21</v>
      </c>
      <c r="D527" s="28" t="s">
        <v>10214</v>
      </c>
      <c r="E527" s="28" t="s">
        <v>10215</v>
      </c>
      <c r="F527" s="28" t="s">
        <v>10218</v>
      </c>
      <c r="G527" s="28" t="s">
        <v>961</v>
      </c>
      <c r="H527" s="28">
        <v>4</v>
      </c>
      <c r="I527" s="55">
        <f>VLOOKUP(G527,辅助1!A:C,2,FALSE)</f>
        <v>5</v>
      </c>
      <c r="J527" s="55">
        <f>VLOOKUP(G527,辅助1!A:C,3,FALSE)</f>
        <v>5</v>
      </c>
      <c r="K527" s="37" t="str">
        <f t="shared" si="19"/>
        <v>1.25:1</v>
      </c>
      <c r="L527" s="42">
        <f t="shared" si="20"/>
        <v>1.25</v>
      </c>
    </row>
    <row r="528" s="28" customFormat="1" spans="1:12">
      <c r="A528" s="42" t="s">
        <v>40</v>
      </c>
      <c r="B528" s="28" t="s">
        <v>10141</v>
      </c>
      <c r="C528" s="28" t="s">
        <v>21</v>
      </c>
      <c r="D528" s="28" t="s">
        <v>10214</v>
      </c>
      <c r="E528" s="28" t="s">
        <v>10215</v>
      </c>
      <c r="F528" s="28" t="s">
        <v>10304</v>
      </c>
      <c r="G528" s="28" t="s">
        <v>964</v>
      </c>
      <c r="H528" s="28">
        <v>4</v>
      </c>
      <c r="I528" s="55">
        <f>VLOOKUP(G528,辅助1!A:C,2,FALSE)</f>
        <v>7</v>
      </c>
      <c r="J528" s="55">
        <f>VLOOKUP(G528,辅助1!A:C,3,FALSE)</f>
        <v>7</v>
      </c>
      <c r="K528" s="37" t="str">
        <f t="shared" si="19"/>
        <v>1.75:1</v>
      </c>
      <c r="L528" s="42">
        <f t="shared" si="20"/>
        <v>1.75</v>
      </c>
    </row>
    <row r="529" s="28" customFormat="1" spans="1:12">
      <c r="A529" s="42" t="s">
        <v>40</v>
      </c>
      <c r="B529" s="28" t="s">
        <v>10141</v>
      </c>
      <c r="C529" s="28" t="s">
        <v>21</v>
      </c>
      <c r="D529" s="28" t="s">
        <v>10214</v>
      </c>
      <c r="E529" s="28" t="s">
        <v>10215</v>
      </c>
      <c r="F529" s="28" t="s">
        <v>10318</v>
      </c>
      <c r="G529" s="28" t="s">
        <v>966</v>
      </c>
      <c r="H529" s="28">
        <v>3</v>
      </c>
      <c r="I529" s="55">
        <f>VLOOKUP(G529,辅助1!A:C,2,FALSE)</f>
        <v>26</v>
      </c>
      <c r="J529" s="55">
        <f>VLOOKUP(G529,辅助1!A:C,3,FALSE)</f>
        <v>23</v>
      </c>
      <c r="K529" s="37" t="str">
        <f t="shared" si="19"/>
        <v>7.67:1</v>
      </c>
      <c r="L529" s="42">
        <f t="shared" si="20"/>
        <v>7.66666666666667</v>
      </c>
    </row>
    <row r="530" s="28" customFormat="1" spans="1:12">
      <c r="A530" s="42" t="s">
        <v>40</v>
      </c>
      <c r="B530" s="28" t="s">
        <v>10141</v>
      </c>
      <c r="C530" s="28" t="s">
        <v>21</v>
      </c>
      <c r="D530" s="28" t="s">
        <v>10214</v>
      </c>
      <c r="E530" s="28" t="s">
        <v>10215</v>
      </c>
      <c r="F530" s="28" t="s">
        <v>10345</v>
      </c>
      <c r="G530" s="28" t="s">
        <v>969</v>
      </c>
      <c r="H530" s="28">
        <v>3</v>
      </c>
      <c r="I530" s="55">
        <f>VLOOKUP(G530,辅助1!A:C,2,FALSE)</f>
        <v>93</v>
      </c>
      <c r="J530" s="55">
        <f>VLOOKUP(G530,辅助1!A:C,3,FALSE)</f>
        <v>90</v>
      </c>
      <c r="K530" s="37" t="str">
        <f t="shared" si="19"/>
        <v>30:1</v>
      </c>
      <c r="L530" s="42">
        <f t="shared" si="20"/>
        <v>30</v>
      </c>
    </row>
    <row r="531" s="28" customFormat="1" spans="1:12">
      <c r="A531" s="42" t="s">
        <v>40</v>
      </c>
      <c r="B531" s="28" t="s">
        <v>10141</v>
      </c>
      <c r="C531" s="28" t="s">
        <v>21</v>
      </c>
      <c r="D531" s="28" t="s">
        <v>10214</v>
      </c>
      <c r="E531" s="28" t="s">
        <v>10215</v>
      </c>
      <c r="F531" s="28" t="s">
        <v>10346</v>
      </c>
      <c r="G531" s="28" t="s">
        <v>972</v>
      </c>
      <c r="H531" s="28">
        <v>2</v>
      </c>
      <c r="I531" s="55">
        <f>VLOOKUP(G531,辅助1!A:C,2,FALSE)</f>
        <v>18</v>
      </c>
      <c r="J531" s="55">
        <f>VLOOKUP(G531,辅助1!A:C,3,FALSE)</f>
        <v>18</v>
      </c>
      <c r="K531" s="37" t="str">
        <f t="shared" ref="K531:K594" si="21">ROUND((J531/H531),2)&amp;":"&amp;1</f>
        <v>9:1</v>
      </c>
      <c r="L531" s="42">
        <f t="shared" ref="L531:L594" si="22">J531/H531</f>
        <v>9</v>
      </c>
    </row>
    <row r="532" s="28" customFormat="1" spans="1:12">
      <c r="A532" s="42" t="s">
        <v>40</v>
      </c>
      <c r="B532" s="28" t="s">
        <v>10141</v>
      </c>
      <c r="C532" s="28" t="s">
        <v>21</v>
      </c>
      <c r="D532" s="28" t="s">
        <v>10214</v>
      </c>
      <c r="E532" s="28" t="s">
        <v>10215</v>
      </c>
      <c r="F532" s="28" t="s">
        <v>10347</v>
      </c>
      <c r="G532" s="28" t="s">
        <v>974</v>
      </c>
      <c r="H532" s="28">
        <v>2</v>
      </c>
      <c r="I532" s="55">
        <f>VLOOKUP(G532,辅助1!A:C,2,FALSE)</f>
        <v>47</v>
      </c>
      <c r="J532" s="55">
        <f>VLOOKUP(G532,辅助1!A:C,3,FALSE)</f>
        <v>45</v>
      </c>
      <c r="K532" s="37" t="str">
        <f t="shared" si="21"/>
        <v>22.5:1</v>
      </c>
      <c r="L532" s="42">
        <f t="shared" si="22"/>
        <v>22.5</v>
      </c>
    </row>
    <row r="533" s="28" customFormat="1" spans="1:12">
      <c r="A533" s="42" t="s">
        <v>40</v>
      </c>
      <c r="B533" s="28" t="s">
        <v>10141</v>
      </c>
      <c r="C533" s="28" t="s">
        <v>21</v>
      </c>
      <c r="D533" s="28" t="s">
        <v>10214</v>
      </c>
      <c r="E533" s="28" t="s">
        <v>10432</v>
      </c>
      <c r="F533" s="28" t="s">
        <v>10245</v>
      </c>
      <c r="G533" s="28" t="s">
        <v>977</v>
      </c>
      <c r="H533" s="28">
        <v>2</v>
      </c>
      <c r="I533" s="55">
        <f>VLOOKUP(G533,辅助1!A:C,2,FALSE)</f>
        <v>13</v>
      </c>
      <c r="J533" s="55">
        <f>VLOOKUP(G533,辅助1!A:C,3,FALSE)</f>
        <v>11</v>
      </c>
      <c r="K533" s="37" t="str">
        <f t="shared" si="21"/>
        <v>5.5:1</v>
      </c>
      <c r="L533" s="42">
        <f t="shared" si="22"/>
        <v>5.5</v>
      </c>
    </row>
    <row r="534" s="28" customFormat="1" spans="1:12">
      <c r="A534" s="42" t="s">
        <v>40</v>
      </c>
      <c r="B534" s="28" t="s">
        <v>10141</v>
      </c>
      <c r="C534" s="28" t="s">
        <v>21</v>
      </c>
      <c r="D534" s="28" t="s">
        <v>10214</v>
      </c>
      <c r="E534" s="28" t="s">
        <v>10432</v>
      </c>
      <c r="F534" s="28" t="s">
        <v>10246</v>
      </c>
      <c r="G534" s="28" t="s">
        <v>980</v>
      </c>
      <c r="H534" s="28">
        <v>2</v>
      </c>
      <c r="I534" s="55">
        <f>VLOOKUP(G534,辅助1!A:C,2,FALSE)</f>
        <v>41</v>
      </c>
      <c r="J534" s="55">
        <f>VLOOKUP(G534,辅助1!A:C,3,FALSE)</f>
        <v>38</v>
      </c>
      <c r="K534" s="37" t="str">
        <f t="shared" si="21"/>
        <v>19:1</v>
      </c>
      <c r="L534" s="42">
        <f t="shared" si="22"/>
        <v>19</v>
      </c>
    </row>
    <row r="535" s="28" customFormat="1" spans="1:12">
      <c r="A535" s="42" t="s">
        <v>40</v>
      </c>
      <c r="B535" s="28" t="s">
        <v>10141</v>
      </c>
      <c r="C535" s="28" t="s">
        <v>21</v>
      </c>
      <c r="D535" s="28" t="s">
        <v>10214</v>
      </c>
      <c r="E535" s="28" t="s">
        <v>10432</v>
      </c>
      <c r="F535" s="28" t="s">
        <v>10255</v>
      </c>
      <c r="G535" s="28" t="s">
        <v>982</v>
      </c>
      <c r="H535" s="28">
        <v>4</v>
      </c>
      <c r="I535" s="55">
        <f>VLOOKUP(G535,辅助1!A:C,2,FALSE)</f>
        <v>4</v>
      </c>
      <c r="J535" s="55">
        <f>VLOOKUP(G535,辅助1!A:C,3,FALSE)</f>
        <v>3</v>
      </c>
      <c r="K535" s="37" t="str">
        <f t="shared" si="21"/>
        <v>0.75:1</v>
      </c>
      <c r="L535" s="42">
        <f t="shared" si="22"/>
        <v>0.75</v>
      </c>
    </row>
    <row r="536" s="28" customFormat="1" spans="1:12">
      <c r="A536" s="42" t="s">
        <v>40</v>
      </c>
      <c r="B536" s="28" t="s">
        <v>10141</v>
      </c>
      <c r="C536" s="28" t="s">
        <v>21</v>
      </c>
      <c r="D536" s="28" t="s">
        <v>10214</v>
      </c>
      <c r="E536" s="28" t="s">
        <v>10432</v>
      </c>
      <c r="F536" s="28" t="s">
        <v>10256</v>
      </c>
      <c r="G536" s="28" t="s">
        <v>984</v>
      </c>
      <c r="H536" s="28">
        <v>4</v>
      </c>
      <c r="I536" s="55">
        <f>VLOOKUP(G536,辅助1!A:C,2,FALSE)</f>
        <v>15</v>
      </c>
      <c r="J536" s="55">
        <f>VLOOKUP(G536,辅助1!A:C,3,FALSE)</f>
        <v>10</v>
      </c>
      <c r="K536" s="37" t="str">
        <f t="shared" si="21"/>
        <v>2.5:1</v>
      </c>
      <c r="L536" s="42">
        <f t="shared" si="22"/>
        <v>2.5</v>
      </c>
    </row>
    <row r="537" s="28" customFormat="1" spans="1:12">
      <c r="A537" s="42" t="s">
        <v>40</v>
      </c>
      <c r="B537" s="28" t="s">
        <v>10141</v>
      </c>
      <c r="C537" s="28" t="s">
        <v>21</v>
      </c>
      <c r="D537" s="28" t="s">
        <v>10214</v>
      </c>
      <c r="E537" s="28" t="s">
        <v>10432</v>
      </c>
      <c r="F537" s="28" t="s">
        <v>10218</v>
      </c>
      <c r="G537" s="28" t="s">
        <v>986</v>
      </c>
      <c r="H537" s="28">
        <v>2</v>
      </c>
      <c r="I537" s="55">
        <f>VLOOKUP(G537,辅助1!A:C,2,FALSE)</f>
        <v>45</v>
      </c>
      <c r="J537" s="55">
        <f>VLOOKUP(G537,辅助1!A:C,3,FALSE)</f>
        <v>35</v>
      </c>
      <c r="K537" s="37" t="str">
        <f t="shared" si="21"/>
        <v>17.5:1</v>
      </c>
      <c r="L537" s="42">
        <f t="shared" si="22"/>
        <v>17.5</v>
      </c>
    </row>
    <row r="538" s="28" customFormat="1" spans="1:12">
      <c r="A538" s="42" t="s">
        <v>40</v>
      </c>
      <c r="B538" s="28" t="s">
        <v>10141</v>
      </c>
      <c r="C538" s="28" t="s">
        <v>21</v>
      </c>
      <c r="D538" s="28" t="s">
        <v>10214</v>
      </c>
      <c r="E538" s="28" t="s">
        <v>10433</v>
      </c>
      <c r="F538" s="28" t="s">
        <v>10245</v>
      </c>
      <c r="G538" s="28" t="s">
        <v>988</v>
      </c>
      <c r="H538" s="28">
        <v>4</v>
      </c>
      <c r="I538" s="55">
        <f>VLOOKUP(G538,辅助1!A:C,2,FALSE)</f>
        <v>39</v>
      </c>
      <c r="J538" s="55">
        <f>VLOOKUP(G538,辅助1!A:C,3,FALSE)</f>
        <v>34</v>
      </c>
      <c r="K538" s="37" t="str">
        <f t="shared" si="21"/>
        <v>8.5:1</v>
      </c>
      <c r="L538" s="42">
        <f t="shared" si="22"/>
        <v>8.5</v>
      </c>
    </row>
    <row r="539" s="28" customFormat="1" spans="1:12">
      <c r="A539" s="42" t="s">
        <v>40</v>
      </c>
      <c r="B539" s="28" t="s">
        <v>10141</v>
      </c>
      <c r="C539" s="28" t="s">
        <v>21</v>
      </c>
      <c r="D539" s="28" t="s">
        <v>10214</v>
      </c>
      <c r="E539" s="28" t="s">
        <v>10433</v>
      </c>
      <c r="F539" s="28" t="s">
        <v>10246</v>
      </c>
      <c r="G539" s="28" t="s">
        <v>990</v>
      </c>
      <c r="H539" s="28">
        <v>2</v>
      </c>
      <c r="I539" s="55">
        <f>VLOOKUP(G539,辅助1!A:C,2,FALSE)</f>
        <v>51</v>
      </c>
      <c r="J539" s="55">
        <f>VLOOKUP(G539,辅助1!A:C,3,FALSE)</f>
        <v>45</v>
      </c>
      <c r="K539" s="37" t="str">
        <f t="shared" si="21"/>
        <v>22.5:1</v>
      </c>
      <c r="L539" s="42">
        <f t="shared" si="22"/>
        <v>22.5</v>
      </c>
    </row>
    <row r="540" s="28" customFormat="1" spans="1:12">
      <c r="A540" s="42" t="s">
        <v>40</v>
      </c>
      <c r="B540" s="28" t="s">
        <v>10141</v>
      </c>
      <c r="C540" s="28" t="s">
        <v>21</v>
      </c>
      <c r="D540" s="28" t="s">
        <v>10214</v>
      </c>
      <c r="E540" s="28" t="s">
        <v>10433</v>
      </c>
      <c r="F540" s="28" t="s">
        <v>10255</v>
      </c>
      <c r="G540" s="28" t="s">
        <v>991</v>
      </c>
      <c r="H540" s="28">
        <v>4</v>
      </c>
      <c r="I540" s="55">
        <f>VLOOKUP(G540,辅助1!A:C,2,FALSE)</f>
        <v>6</v>
      </c>
      <c r="J540" s="55">
        <f>VLOOKUP(G540,辅助1!A:C,3,FALSE)</f>
        <v>5</v>
      </c>
      <c r="K540" s="37" t="str">
        <f t="shared" si="21"/>
        <v>1.25:1</v>
      </c>
      <c r="L540" s="42">
        <f t="shared" si="22"/>
        <v>1.25</v>
      </c>
    </row>
    <row r="541" s="28" customFormat="1" spans="1:12">
      <c r="A541" s="42" t="s">
        <v>40</v>
      </c>
      <c r="B541" s="28" t="s">
        <v>10141</v>
      </c>
      <c r="C541" s="28" t="s">
        <v>21</v>
      </c>
      <c r="D541" s="28" t="s">
        <v>10214</v>
      </c>
      <c r="E541" s="28" t="s">
        <v>10433</v>
      </c>
      <c r="F541" s="28" t="s">
        <v>10256</v>
      </c>
      <c r="G541" s="28" t="s">
        <v>994</v>
      </c>
      <c r="H541" s="28">
        <v>4</v>
      </c>
      <c r="I541" s="55">
        <f>VLOOKUP(G541,辅助1!A:C,2,FALSE)</f>
        <v>16</v>
      </c>
      <c r="J541" s="55">
        <f>VLOOKUP(G541,辅助1!A:C,3,FALSE)</f>
        <v>16</v>
      </c>
      <c r="K541" s="37" t="str">
        <f t="shared" si="21"/>
        <v>4:1</v>
      </c>
      <c r="L541" s="42">
        <f t="shared" si="22"/>
        <v>4</v>
      </c>
    </row>
    <row r="542" s="28" customFormat="1" spans="1:12">
      <c r="A542" s="42" t="s">
        <v>40</v>
      </c>
      <c r="B542" s="28" t="s">
        <v>10141</v>
      </c>
      <c r="C542" s="28" t="s">
        <v>21</v>
      </c>
      <c r="D542" s="28" t="s">
        <v>10214</v>
      </c>
      <c r="E542" s="28" t="s">
        <v>10433</v>
      </c>
      <c r="F542" s="28" t="s">
        <v>10218</v>
      </c>
      <c r="G542" s="28" t="s">
        <v>997</v>
      </c>
      <c r="H542" s="28">
        <v>3</v>
      </c>
      <c r="I542" s="55">
        <f>VLOOKUP(G542,辅助1!A:C,2,FALSE)</f>
        <v>3</v>
      </c>
      <c r="J542" s="55">
        <f>VLOOKUP(G542,辅助1!A:C,3,FALSE)</f>
        <v>3</v>
      </c>
      <c r="K542" s="37" t="str">
        <f t="shared" si="21"/>
        <v>1:1</v>
      </c>
      <c r="L542" s="42">
        <f t="shared" si="22"/>
        <v>1</v>
      </c>
    </row>
    <row r="543" s="28" customFormat="1" spans="1:12">
      <c r="A543" s="42" t="s">
        <v>40</v>
      </c>
      <c r="B543" s="28" t="s">
        <v>10141</v>
      </c>
      <c r="C543" s="28" t="s">
        <v>21</v>
      </c>
      <c r="D543" s="28" t="s">
        <v>10214</v>
      </c>
      <c r="E543" s="28" t="s">
        <v>10433</v>
      </c>
      <c r="F543" s="28" t="s">
        <v>10304</v>
      </c>
      <c r="G543" s="28" t="s">
        <v>1000</v>
      </c>
      <c r="H543" s="28">
        <v>3</v>
      </c>
      <c r="I543" s="55">
        <f>VLOOKUP(G543,辅助1!A:C,2,FALSE)</f>
        <v>12</v>
      </c>
      <c r="J543" s="55">
        <f>VLOOKUP(G543,辅助1!A:C,3,FALSE)</f>
        <v>7</v>
      </c>
      <c r="K543" s="37" t="str">
        <f t="shared" si="21"/>
        <v>2.33:1</v>
      </c>
      <c r="L543" s="42">
        <f t="shared" si="22"/>
        <v>2.33333333333333</v>
      </c>
    </row>
    <row r="544" s="28" customFormat="1" spans="1:12">
      <c r="A544" s="42" t="s">
        <v>40</v>
      </c>
      <c r="B544" s="28" t="s">
        <v>10141</v>
      </c>
      <c r="C544" s="28" t="s">
        <v>21</v>
      </c>
      <c r="D544" s="28" t="s">
        <v>10214</v>
      </c>
      <c r="E544" s="28" t="s">
        <v>10433</v>
      </c>
      <c r="F544" s="28" t="s">
        <v>10318</v>
      </c>
      <c r="G544" s="28" t="s">
        <v>1003</v>
      </c>
      <c r="H544" s="28">
        <v>2</v>
      </c>
      <c r="I544" s="55">
        <f>VLOOKUP(G544,辅助1!A:C,2,FALSE)</f>
        <v>19</v>
      </c>
      <c r="J544" s="55">
        <f>VLOOKUP(G544,辅助1!A:C,3,FALSE)</f>
        <v>13</v>
      </c>
      <c r="K544" s="37" t="str">
        <f t="shared" si="21"/>
        <v>6.5:1</v>
      </c>
      <c r="L544" s="42">
        <f t="shared" si="22"/>
        <v>6.5</v>
      </c>
    </row>
    <row r="545" s="28" customFormat="1" spans="1:12">
      <c r="A545" s="42" t="s">
        <v>40</v>
      </c>
      <c r="B545" s="28" t="s">
        <v>10141</v>
      </c>
      <c r="C545" s="28" t="s">
        <v>21</v>
      </c>
      <c r="D545" s="28" t="s">
        <v>10214</v>
      </c>
      <c r="E545" s="28" t="s">
        <v>10433</v>
      </c>
      <c r="F545" s="28" t="s">
        <v>10345</v>
      </c>
      <c r="G545" s="28" t="s">
        <v>1006</v>
      </c>
      <c r="H545" s="28">
        <v>2</v>
      </c>
      <c r="I545" s="55">
        <f>VLOOKUP(G545,辅助1!A:C,2,FALSE)</f>
        <v>57</v>
      </c>
      <c r="J545" s="55">
        <f>VLOOKUP(G545,辅助1!A:C,3,FALSE)</f>
        <v>52</v>
      </c>
      <c r="K545" s="37" t="str">
        <f t="shared" si="21"/>
        <v>26:1</v>
      </c>
      <c r="L545" s="42">
        <f t="shared" si="22"/>
        <v>26</v>
      </c>
    </row>
    <row r="546" s="28" customFormat="1" spans="1:12">
      <c r="A546" s="42" t="s">
        <v>40</v>
      </c>
      <c r="B546" s="28" t="s">
        <v>10141</v>
      </c>
      <c r="C546" s="28" t="s">
        <v>21</v>
      </c>
      <c r="D546" s="28" t="s">
        <v>10214</v>
      </c>
      <c r="E546" s="28" t="s">
        <v>10433</v>
      </c>
      <c r="F546" s="28" t="s">
        <v>10346</v>
      </c>
      <c r="G546" s="28" t="s">
        <v>1009</v>
      </c>
      <c r="H546" s="28">
        <v>2</v>
      </c>
      <c r="I546" s="55">
        <f>VLOOKUP(G546,辅助1!A:C,2,FALSE)</f>
        <v>15</v>
      </c>
      <c r="J546" s="55">
        <f>VLOOKUP(G546,辅助1!A:C,3,FALSE)</f>
        <v>10</v>
      </c>
      <c r="K546" s="37" t="str">
        <f t="shared" si="21"/>
        <v>5:1</v>
      </c>
      <c r="L546" s="42">
        <f t="shared" si="22"/>
        <v>5</v>
      </c>
    </row>
    <row r="547" s="28" customFormat="1" spans="1:12">
      <c r="A547" s="42" t="s">
        <v>40</v>
      </c>
      <c r="B547" s="28" t="s">
        <v>10141</v>
      </c>
      <c r="C547" s="28" t="s">
        <v>21</v>
      </c>
      <c r="D547" s="28" t="s">
        <v>10214</v>
      </c>
      <c r="E547" s="28" t="s">
        <v>10433</v>
      </c>
      <c r="F547" s="28" t="s">
        <v>10347</v>
      </c>
      <c r="G547" s="28" t="s">
        <v>1011</v>
      </c>
      <c r="H547" s="28">
        <v>2</v>
      </c>
      <c r="I547" s="55">
        <f>VLOOKUP(G547,辅助1!A:C,2,FALSE)</f>
        <v>33</v>
      </c>
      <c r="J547" s="55">
        <f>VLOOKUP(G547,辅助1!A:C,3,FALSE)</f>
        <v>28</v>
      </c>
      <c r="K547" s="37" t="str">
        <f t="shared" si="21"/>
        <v>14:1</v>
      </c>
      <c r="L547" s="42">
        <f t="shared" si="22"/>
        <v>14</v>
      </c>
    </row>
    <row r="548" s="28" customFormat="1" spans="1:12">
      <c r="A548" s="42" t="s">
        <v>40</v>
      </c>
      <c r="B548" s="28" t="s">
        <v>10141</v>
      </c>
      <c r="C548" s="28" t="s">
        <v>21</v>
      </c>
      <c r="D548" s="28" t="s">
        <v>10214</v>
      </c>
      <c r="E548" s="28" t="s">
        <v>10217</v>
      </c>
      <c r="F548" s="28" t="s">
        <v>10245</v>
      </c>
      <c r="G548" s="28" t="s">
        <v>1013</v>
      </c>
      <c r="H548" s="28">
        <v>4</v>
      </c>
      <c r="I548" s="55">
        <f>VLOOKUP(G548,辅助1!A:C,2,FALSE)</f>
        <v>6</v>
      </c>
      <c r="J548" s="55">
        <f>VLOOKUP(G548,辅助1!A:C,3,FALSE)</f>
        <v>6</v>
      </c>
      <c r="K548" s="37" t="str">
        <f t="shared" si="21"/>
        <v>1.5:1</v>
      </c>
      <c r="L548" s="42">
        <f t="shared" si="22"/>
        <v>1.5</v>
      </c>
    </row>
    <row r="549" s="28" customFormat="1" spans="1:12">
      <c r="A549" s="42" t="s">
        <v>40</v>
      </c>
      <c r="B549" s="28" t="s">
        <v>10141</v>
      </c>
      <c r="C549" s="28" t="s">
        <v>21</v>
      </c>
      <c r="D549" s="28" t="s">
        <v>10214</v>
      </c>
      <c r="E549" s="28" t="s">
        <v>10217</v>
      </c>
      <c r="F549" s="28" t="s">
        <v>10246</v>
      </c>
      <c r="G549" s="28" t="s">
        <v>1015</v>
      </c>
      <c r="H549" s="28">
        <v>4</v>
      </c>
      <c r="I549" s="55">
        <f>VLOOKUP(G549,辅助1!A:C,2,FALSE)</f>
        <v>16</v>
      </c>
      <c r="J549" s="55">
        <f>VLOOKUP(G549,辅助1!A:C,3,FALSE)</f>
        <v>16</v>
      </c>
      <c r="K549" s="37" t="str">
        <f t="shared" si="21"/>
        <v>4:1</v>
      </c>
      <c r="L549" s="42">
        <f t="shared" si="22"/>
        <v>4</v>
      </c>
    </row>
    <row r="550" s="28" customFormat="1" spans="1:12">
      <c r="A550" s="42" t="s">
        <v>40</v>
      </c>
      <c r="B550" s="28" t="s">
        <v>10141</v>
      </c>
      <c r="C550" s="28" t="s">
        <v>21</v>
      </c>
      <c r="D550" s="28" t="s">
        <v>10214</v>
      </c>
      <c r="E550" s="28" t="s">
        <v>10217</v>
      </c>
      <c r="F550" s="28" t="s">
        <v>10255</v>
      </c>
      <c r="G550" s="28" t="s">
        <v>1017</v>
      </c>
      <c r="H550" s="28">
        <v>2</v>
      </c>
      <c r="I550" s="55">
        <f>VLOOKUP(G550,辅助1!A:C,2,FALSE)</f>
        <v>17</v>
      </c>
      <c r="J550" s="55">
        <f>VLOOKUP(G550,辅助1!A:C,3,FALSE)</f>
        <v>14</v>
      </c>
      <c r="K550" s="37" t="str">
        <f t="shared" si="21"/>
        <v>7:1</v>
      </c>
      <c r="L550" s="42">
        <f t="shared" si="22"/>
        <v>7</v>
      </c>
    </row>
    <row r="551" s="28" customFormat="1" spans="1:12">
      <c r="A551" s="42" t="s">
        <v>40</v>
      </c>
      <c r="B551" s="28" t="s">
        <v>10141</v>
      </c>
      <c r="C551" s="28" t="s">
        <v>21</v>
      </c>
      <c r="D551" s="28" t="s">
        <v>10214</v>
      </c>
      <c r="E551" s="28" t="s">
        <v>10217</v>
      </c>
      <c r="F551" s="28" t="s">
        <v>10256</v>
      </c>
      <c r="G551" s="28" t="s">
        <v>1019</v>
      </c>
      <c r="H551" s="28">
        <v>2</v>
      </c>
      <c r="I551" s="55">
        <f>VLOOKUP(G551,辅助1!A:C,2,FALSE)</f>
        <v>51</v>
      </c>
      <c r="J551" s="55">
        <f>VLOOKUP(G551,辅助1!A:C,3,FALSE)</f>
        <v>50</v>
      </c>
      <c r="K551" s="37" t="str">
        <f t="shared" si="21"/>
        <v>25:1</v>
      </c>
      <c r="L551" s="42">
        <f t="shared" si="22"/>
        <v>25</v>
      </c>
    </row>
    <row r="552" s="28" customFormat="1" spans="1:12">
      <c r="A552" s="42" t="s">
        <v>40</v>
      </c>
      <c r="B552" s="28" t="s">
        <v>10141</v>
      </c>
      <c r="C552" s="28" t="s">
        <v>21</v>
      </c>
      <c r="D552" s="28" t="s">
        <v>10214</v>
      </c>
      <c r="E552" s="28" t="s">
        <v>10434</v>
      </c>
      <c r="F552" s="28" t="s">
        <v>10245</v>
      </c>
      <c r="G552" s="28" t="s">
        <v>1021</v>
      </c>
      <c r="H552" s="28">
        <v>2</v>
      </c>
      <c r="I552" s="55">
        <f>VLOOKUP(G552,辅助1!A:C,2,FALSE)</f>
        <v>2</v>
      </c>
      <c r="J552" s="55">
        <f>VLOOKUP(G552,辅助1!A:C,3,FALSE)</f>
        <v>2</v>
      </c>
      <c r="K552" s="37" t="str">
        <f t="shared" si="21"/>
        <v>1:1</v>
      </c>
      <c r="L552" s="42">
        <f t="shared" si="22"/>
        <v>1</v>
      </c>
    </row>
    <row r="553" s="28" customFormat="1" spans="1:12">
      <c r="A553" s="42" t="s">
        <v>40</v>
      </c>
      <c r="B553" s="28" t="s">
        <v>10141</v>
      </c>
      <c r="C553" s="28" t="s">
        <v>21</v>
      </c>
      <c r="D553" s="28" t="s">
        <v>10214</v>
      </c>
      <c r="E553" s="28" t="s">
        <v>10434</v>
      </c>
      <c r="F553" s="28" t="s">
        <v>10246</v>
      </c>
      <c r="G553" s="28" t="s">
        <v>1023</v>
      </c>
      <c r="H553" s="28">
        <v>2</v>
      </c>
      <c r="I553" s="55">
        <f>VLOOKUP(G553,辅助1!A:C,2,FALSE)</f>
        <v>13</v>
      </c>
      <c r="J553" s="55">
        <f>VLOOKUP(G553,辅助1!A:C,3,FALSE)</f>
        <v>13</v>
      </c>
      <c r="K553" s="37" t="str">
        <f t="shared" si="21"/>
        <v>6.5:1</v>
      </c>
      <c r="L553" s="42">
        <f t="shared" si="22"/>
        <v>6.5</v>
      </c>
    </row>
    <row r="554" s="28" customFormat="1" spans="1:12">
      <c r="A554" s="42" t="s">
        <v>40</v>
      </c>
      <c r="B554" s="28" t="s">
        <v>10141</v>
      </c>
      <c r="C554" s="28" t="s">
        <v>21</v>
      </c>
      <c r="D554" s="28" t="s">
        <v>10214</v>
      </c>
      <c r="E554" s="28" t="s">
        <v>10434</v>
      </c>
      <c r="F554" s="28" t="s">
        <v>10255</v>
      </c>
      <c r="G554" s="28" t="s">
        <v>1025</v>
      </c>
      <c r="H554" s="28">
        <v>2</v>
      </c>
      <c r="I554" s="55">
        <f>VLOOKUP(G554,辅助1!A:C,2,FALSE)</f>
        <v>7</v>
      </c>
      <c r="J554" s="55">
        <f>VLOOKUP(G554,辅助1!A:C,3,FALSE)</f>
        <v>6</v>
      </c>
      <c r="K554" s="37" t="str">
        <f t="shared" si="21"/>
        <v>3:1</v>
      </c>
      <c r="L554" s="42">
        <f t="shared" si="22"/>
        <v>3</v>
      </c>
    </row>
    <row r="555" s="28" customFormat="1" spans="1:12">
      <c r="A555" s="42" t="s">
        <v>40</v>
      </c>
      <c r="B555" s="28" t="s">
        <v>10141</v>
      </c>
      <c r="C555" s="28" t="s">
        <v>21</v>
      </c>
      <c r="D555" s="28" t="s">
        <v>10214</v>
      </c>
      <c r="E555" s="28" t="s">
        <v>10434</v>
      </c>
      <c r="F555" s="28" t="s">
        <v>10256</v>
      </c>
      <c r="G555" s="28" t="s">
        <v>1027</v>
      </c>
      <c r="H555" s="28">
        <v>2</v>
      </c>
      <c r="I555" s="55">
        <f>VLOOKUP(G555,辅助1!A:C,2,FALSE)</f>
        <v>114</v>
      </c>
      <c r="J555" s="55">
        <f>VLOOKUP(G555,辅助1!A:C,3,FALSE)</f>
        <v>112</v>
      </c>
      <c r="K555" s="37" t="str">
        <f t="shared" si="21"/>
        <v>56:1</v>
      </c>
      <c r="L555" s="42">
        <f t="shared" si="22"/>
        <v>56</v>
      </c>
    </row>
    <row r="556" s="28" customFormat="1" spans="1:12">
      <c r="A556" s="42" t="s">
        <v>40</v>
      </c>
      <c r="B556" s="28" t="s">
        <v>10141</v>
      </c>
      <c r="C556" s="28" t="s">
        <v>21</v>
      </c>
      <c r="D556" s="28" t="s">
        <v>10214</v>
      </c>
      <c r="E556" s="28" t="s">
        <v>10435</v>
      </c>
      <c r="F556" s="28" t="s">
        <v>10245</v>
      </c>
      <c r="G556" s="28" t="s">
        <v>1029</v>
      </c>
      <c r="H556" s="28">
        <v>2</v>
      </c>
      <c r="I556" s="55">
        <f>VLOOKUP(G556,辅助1!A:C,2,FALSE)</f>
        <v>4</v>
      </c>
      <c r="J556" s="55">
        <f>VLOOKUP(G556,辅助1!A:C,3,FALSE)</f>
        <v>4</v>
      </c>
      <c r="K556" s="37" t="str">
        <f t="shared" si="21"/>
        <v>2:1</v>
      </c>
      <c r="L556" s="42">
        <f t="shared" si="22"/>
        <v>2</v>
      </c>
    </row>
    <row r="557" s="28" customFormat="1" spans="1:12">
      <c r="A557" s="42" t="s">
        <v>40</v>
      </c>
      <c r="B557" s="28" t="s">
        <v>10141</v>
      </c>
      <c r="C557" s="28" t="s">
        <v>21</v>
      </c>
      <c r="D557" s="28" t="s">
        <v>10214</v>
      </c>
      <c r="E557" s="28" t="s">
        <v>10435</v>
      </c>
      <c r="F557" s="28" t="s">
        <v>10246</v>
      </c>
      <c r="G557" s="28" t="s">
        <v>1031</v>
      </c>
      <c r="H557" s="28">
        <v>2</v>
      </c>
      <c r="I557" s="55">
        <f>VLOOKUP(G557,辅助1!A:C,2,FALSE)</f>
        <v>9</v>
      </c>
      <c r="J557" s="55">
        <f>VLOOKUP(G557,辅助1!A:C,3,FALSE)</f>
        <v>5</v>
      </c>
      <c r="K557" s="37" t="str">
        <f t="shared" si="21"/>
        <v>2.5:1</v>
      </c>
      <c r="L557" s="42">
        <f t="shared" si="22"/>
        <v>2.5</v>
      </c>
    </row>
    <row r="558" s="28" customFormat="1" spans="1:12">
      <c r="A558" s="42" t="s">
        <v>40</v>
      </c>
      <c r="B558" s="28" t="s">
        <v>10141</v>
      </c>
      <c r="C558" s="28" t="s">
        <v>21</v>
      </c>
      <c r="D558" s="28" t="s">
        <v>10214</v>
      </c>
      <c r="E558" s="28" t="s">
        <v>10435</v>
      </c>
      <c r="F558" s="28" t="s">
        <v>10255</v>
      </c>
      <c r="G558" s="28" t="s">
        <v>1033</v>
      </c>
      <c r="H558" s="28">
        <v>4</v>
      </c>
      <c r="I558" s="55">
        <f>VLOOKUP(G558,辅助1!A:C,2,FALSE)</f>
        <v>16</v>
      </c>
      <c r="J558" s="55">
        <f>VLOOKUP(G558,辅助1!A:C,3,FALSE)</f>
        <v>15</v>
      </c>
      <c r="K558" s="37" t="str">
        <f t="shared" si="21"/>
        <v>3.75:1</v>
      </c>
      <c r="L558" s="42">
        <f t="shared" si="22"/>
        <v>3.75</v>
      </c>
    </row>
    <row r="559" s="28" customFormat="1" spans="1:12">
      <c r="A559" s="42" t="s">
        <v>40</v>
      </c>
      <c r="B559" s="28" t="s">
        <v>10141</v>
      </c>
      <c r="C559" s="28" t="s">
        <v>21</v>
      </c>
      <c r="D559" s="28" t="s">
        <v>10214</v>
      </c>
      <c r="E559" s="28" t="s">
        <v>10436</v>
      </c>
      <c r="F559" s="28" t="s">
        <v>10245</v>
      </c>
      <c r="G559" s="28" t="s">
        <v>1035</v>
      </c>
      <c r="H559" s="28">
        <v>2</v>
      </c>
      <c r="I559" s="55">
        <f>VLOOKUP(G559,辅助1!A:C,2,FALSE)</f>
        <v>39</v>
      </c>
      <c r="J559" s="55">
        <f>VLOOKUP(G559,辅助1!A:C,3,FALSE)</f>
        <v>31</v>
      </c>
      <c r="K559" s="37" t="str">
        <f t="shared" si="21"/>
        <v>15.5:1</v>
      </c>
      <c r="L559" s="42">
        <f t="shared" si="22"/>
        <v>15.5</v>
      </c>
    </row>
    <row r="560" s="28" customFormat="1" spans="1:12">
      <c r="A560" s="42" t="s">
        <v>40</v>
      </c>
      <c r="B560" s="28" t="s">
        <v>10141</v>
      </c>
      <c r="C560" s="28" t="s">
        <v>21</v>
      </c>
      <c r="D560" s="28" t="s">
        <v>10214</v>
      </c>
      <c r="E560" s="28" t="s">
        <v>10436</v>
      </c>
      <c r="F560" s="28" t="s">
        <v>10246</v>
      </c>
      <c r="G560" s="28" t="s">
        <v>1037</v>
      </c>
      <c r="H560" s="28">
        <v>3</v>
      </c>
      <c r="I560" s="55">
        <f>VLOOKUP(G560,辅助1!A:C,2,FALSE)</f>
        <v>3</v>
      </c>
      <c r="J560" s="55">
        <f>VLOOKUP(G560,辅助1!A:C,3,FALSE)</f>
        <v>3</v>
      </c>
      <c r="K560" s="37" t="str">
        <f t="shared" si="21"/>
        <v>1:1</v>
      </c>
      <c r="L560" s="42">
        <f t="shared" si="22"/>
        <v>1</v>
      </c>
    </row>
    <row r="561" s="28" customFormat="1" spans="1:12">
      <c r="A561" s="42" t="s">
        <v>40</v>
      </c>
      <c r="B561" s="28" t="s">
        <v>10141</v>
      </c>
      <c r="C561" s="28" t="s">
        <v>21</v>
      </c>
      <c r="D561" s="28" t="s">
        <v>10214</v>
      </c>
      <c r="E561" s="28" t="s">
        <v>10436</v>
      </c>
      <c r="F561" s="28" t="s">
        <v>10255</v>
      </c>
      <c r="G561" s="28" t="s">
        <v>1039</v>
      </c>
      <c r="H561" s="28">
        <v>3</v>
      </c>
      <c r="I561" s="55">
        <f>VLOOKUP(G561,辅助1!A:C,2,FALSE)</f>
        <v>7</v>
      </c>
      <c r="J561" s="55">
        <f>VLOOKUP(G561,辅助1!A:C,3,FALSE)</f>
        <v>7</v>
      </c>
      <c r="K561" s="37" t="str">
        <f t="shared" si="21"/>
        <v>2.33:1</v>
      </c>
      <c r="L561" s="42">
        <f t="shared" si="22"/>
        <v>2.33333333333333</v>
      </c>
    </row>
    <row r="562" s="28" customFormat="1" spans="1:12">
      <c r="A562" s="42" t="s">
        <v>40</v>
      </c>
      <c r="B562" s="28" t="s">
        <v>10141</v>
      </c>
      <c r="C562" s="28" t="s">
        <v>21</v>
      </c>
      <c r="D562" s="28" t="s">
        <v>10214</v>
      </c>
      <c r="E562" s="28" t="s">
        <v>10436</v>
      </c>
      <c r="F562" s="28" t="s">
        <v>10256</v>
      </c>
      <c r="G562" s="28" t="s">
        <v>1041</v>
      </c>
      <c r="H562" s="28">
        <v>2</v>
      </c>
      <c r="I562" s="55">
        <f>VLOOKUP(G562,辅助1!A:C,2,FALSE)</f>
        <v>1</v>
      </c>
      <c r="J562" s="55">
        <f>VLOOKUP(G562,辅助1!A:C,3,FALSE)</f>
        <v>0</v>
      </c>
      <c r="K562" s="37" t="str">
        <f t="shared" si="21"/>
        <v>0:1</v>
      </c>
      <c r="L562" s="42">
        <f t="shared" si="22"/>
        <v>0</v>
      </c>
    </row>
    <row r="563" s="28" customFormat="1" spans="1:12">
      <c r="A563" s="42" t="s">
        <v>40</v>
      </c>
      <c r="B563" s="28" t="s">
        <v>10141</v>
      </c>
      <c r="C563" s="28" t="s">
        <v>21</v>
      </c>
      <c r="D563" s="28" t="s">
        <v>10214</v>
      </c>
      <c r="E563" s="28" t="s">
        <v>10436</v>
      </c>
      <c r="F563" s="28" t="s">
        <v>10218</v>
      </c>
      <c r="G563" s="28" t="s">
        <v>1043</v>
      </c>
      <c r="H563" s="28">
        <v>2</v>
      </c>
      <c r="I563" s="55">
        <f>VLOOKUP(G563,辅助1!A:C,2,FALSE)</f>
        <v>2</v>
      </c>
      <c r="J563" s="55">
        <f>VLOOKUP(G563,辅助1!A:C,3,FALSE)</f>
        <v>2</v>
      </c>
      <c r="K563" s="37" t="str">
        <f t="shared" si="21"/>
        <v>1:1</v>
      </c>
      <c r="L563" s="42">
        <f t="shared" si="22"/>
        <v>1</v>
      </c>
    </row>
    <row r="564" s="28" customFormat="1" spans="1:12">
      <c r="A564" s="42" t="s">
        <v>40</v>
      </c>
      <c r="B564" s="28" t="s">
        <v>10141</v>
      </c>
      <c r="C564" s="28" t="s">
        <v>21</v>
      </c>
      <c r="D564" s="28" t="s">
        <v>10214</v>
      </c>
      <c r="E564" s="28" t="s">
        <v>10436</v>
      </c>
      <c r="F564" s="28" t="s">
        <v>10304</v>
      </c>
      <c r="G564" s="28" t="s">
        <v>1045</v>
      </c>
      <c r="H564" s="28">
        <v>2</v>
      </c>
      <c r="I564" s="55">
        <f>VLOOKUP(G564,辅助1!A:C,2,FALSE)</f>
        <v>17</v>
      </c>
      <c r="J564" s="55">
        <f>VLOOKUP(G564,辅助1!A:C,3,FALSE)</f>
        <v>12</v>
      </c>
      <c r="K564" s="37" t="str">
        <f t="shared" si="21"/>
        <v>6:1</v>
      </c>
      <c r="L564" s="42">
        <f t="shared" si="22"/>
        <v>6</v>
      </c>
    </row>
    <row r="565" s="28" customFormat="1" spans="1:12">
      <c r="A565" s="42" t="s">
        <v>40</v>
      </c>
      <c r="B565" s="28" t="s">
        <v>10141</v>
      </c>
      <c r="C565" s="28" t="s">
        <v>21</v>
      </c>
      <c r="D565" s="28" t="s">
        <v>10214</v>
      </c>
      <c r="E565" s="28" t="s">
        <v>10436</v>
      </c>
      <c r="F565" s="28" t="s">
        <v>10318</v>
      </c>
      <c r="G565" s="28" t="s">
        <v>1047</v>
      </c>
      <c r="H565" s="28">
        <v>2</v>
      </c>
      <c r="I565" s="55">
        <f>VLOOKUP(G565,辅助1!A:C,2,FALSE)</f>
        <v>52</v>
      </c>
      <c r="J565" s="55">
        <f>VLOOKUP(G565,辅助1!A:C,3,FALSE)</f>
        <v>29</v>
      </c>
      <c r="K565" s="37" t="str">
        <f t="shared" si="21"/>
        <v>14.5:1</v>
      </c>
      <c r="L565" s="42">
        <f t="shared" si="22"/>
        <v>14.5</v>
      </c>
    </row>
    <row r="566" s="28" customFormat="1" spans="1:12">
      <c r="A566" s="42" t="s">
        <v>40</v>
      </c>
      <c r="B566" s="28" t="s">
        <v>10141</v>
      </c>
      <c r="C566" s="28" t="s">
        <v>21</v>
      </c>
      <c r="D566" s="28" t="s">
        <v>10214</v>
      </c>
      <c r="E566" s="28" t="s">
        <v>10436</v>
      </c>
      <c r="F566" s="28" t="s">
        <v>10345</v>
      </c>
      <c r="G566" s="28" t="s">
        <v>1049</v>
      </c>
      <c r="H566" s="28">
        <v>2</v>
      </c>
      <c r="I566" s="55">
        <f>VLOOKUP(G566,辅助1!A:C,2,FALSE)</f>
        <v>12</v>
      </c>
      <c r="J566" s="55">
        <f>VLOOKUP(G566,辅助1!A:C,3,FALSE)</f>
        <v>10</v>
      </c>
      <c r="K566" s="37" t="str">
        <f t="shared" si="21"/>
        <v>5:1</v>
      </c>
      <c r="L566" s="42">
        <f t="shared" si="22"/>
        <v>5</v>
      </c>
    </row>
    <row r="567" s="28" customFormat="1" spans="1:12">
      <c r="A567" s="42" t="s">
        <v>40</v>
      </c>
      <c r="B567" s="28" t="s">
        <v>10141</v>
      </c>
      <c r="C567" s="28" t="s">
        <v>21</v>
      </c>
      <c r="D567" s="28" t="s">
        <v>10214</v>
      </c>
      <c r="E567" s="28" t="s">
        <v>10436</v>
      </c>
      <c r="F567" s="28" t="s">
        <v>10346</v>
      </c>
      <c r="G567" s="28" t="s">
        <v>1051</v>
      </c>
      <c r="H567" s="28">
        <v>2</v>
      </c>
      <c r="I567" s="55">
        <f>VLOOKUP(G567,辅助1!A:C,2,FALSE)</f>
        <v>105</v>
      </c>
      <c r="J567" s="55">
        <f>VLOOKUP(G567,辅助1!A:C,3,FALSE)</f>
        <v>82</v>
      </c>
      <c r="K567" s="37" t="str">
        <f t="shared" si="21"/>
        <v>41:1</v>
      </c>
      <c r="L567" s="42">
        <f t="shared" si="22"/>
        <v>41</v>
      </c>
    </row>
    <row r="568" s="28" customFormat="1" spans="1:12">
      <c r="A568" s="42" t="s">
        <v>40</v>
      </c>
      <c r="B568" s="28" t="s">
        <v>10141</v>
      </c>
      <c r="C568" s="28" t="s">
        <v>21</v>
      </c>
      <c r="D568" s="28" t="s">
        <v>10214</v>
      </c>
      <c r="E568" s="28" t="s">
        <v>10437</v>
      </c>
      <c r="F568" s="28" t="s">
        <v>10273</v>
      </c>
      <c r="G568" s="28" t="s">
        <v>1053</v>
      </c>
      <c r="H568" s="28">
        <v>2</v>
      </c>
      <c r="I568" s="55">
        <f>VLOOKUP(G568,辅助1!A:C,2,FALSE)</f>
        <v>9</v>
      </c>
      <c r="J568" s="55">
        <f>VLOOKUP(G568,辅助1!A:C,3,FALSE)</f>
        <v>7</v>
      </c>
      <c r="K568" s="37" t="str">
        <f t="shared" si="21"/>
        <v>3.5:1</v>
      </c>
      <c r="L568" s="42">
        <f t="shared" si="22"/>
        <v>3.5</v>
      </c>
    </row>
    <row r="569" s="28" customFormat="1" spans="1:12">
      <c r="A569" s="42" t="s">
        <v>40</v>
      </c>
      <c r="B569" s="28" t="s">
        <v>10141</v>
      </c>
      <c r="C569" s="28" t="s">
        <v>21</v>
      </c>
      <c r="D569" s="28" t="s">
        <v>10214</v>
      </c>
      <c r="E569" s="28" t="s">
        <v>10438</v>
      </c>
      <c r="F569" s="28" t="s">
        <v>10245</v>
      </c>
      <c r="G569" s="28" t="s">
        <v>1055</v>
      </c>
      <c r="H569" s="28">
        <v>2</v>
      </c>
      <c r="I569" s="55">
        <f>VLOOKUP(G569,辅助1!A:C,2,FALSE)</f>
        <v>4</v>
      </c>
      <c r="J569" s="55">
        <f>VLOOKUP(G569,辅助1!A:C,3,FALSE)</f>
        <v>2</v>
      </c>
      <c r="K569" s="37" t="str">
        <f t="shared" si="21"/>
        <v>1:1</v>
      </c>
      <c r="L569" s="42">
        <f t="shared" si="22"/>
        <v>1</v>
      </c>
    </row>
    <row r="570" s="28" customFormat="1" spans="1:12">
      <c r="A570" s="42" t="s">
        <v>40</v>
      </c>
      <c r="B570" s="28" t="s">
        <v>10141</v>
      </c>
      <c r="C570" s="28" t="s">
        <v>21</v>
      </c>
      <c r="D570" s="28" t="s">
        <v>10214</v>
      </c>
      <c r="E570" s="28" t="s">
        <v>10438</v>
      </c>
      <c r="F570" s="28" t="s">
        <v>10246</v>
      </c>
      <c r="G570" s="28" t="s">
        <v>1057</v>
      </c>
      <c r="H570" s="28">
        <v>2</v>
      </c>
      <c r="I570" s="55">
        <f>VLOOKUP(G570,辅助1!A:C,2,FALSE)</f>
        <v>5</v>
      </c>
      <c r="J570" s="55">
        <f>VLOOKUP(G570,辅助1!A:C,3,FALSE)</f>
        <v>3</v>
      </c>
      <c r="K570" s="37" t="str">
        <f t="shared" si="21"/>
        <v>1.5:1</v>
      </c>
      <c r="L570" s="42">
        <f t="shared" si="22"/>
        <v>1.5</v>
      </c>
    </row>
    <row r="571" s="28" customFormat="1" spans="1:12">
      <c r="A571" s="42" t="s">
        <v>40</v>
      </c>
      <c r="B571" s="28" t="s">
        <v>10141</v>
      </c>
      <c r="C571" s="28" t="s">
        <v>21</v>
      </c>
      <c r="D571" s="28" t="s">
        <v>10214</v>
      </c>
      <c r="E571" s="28" t="s">
        <v>10438</v>
      </c>
      <c r="F571" s="28" t="s">
        <v>10255</v>
      </c>
      <c r="G571" s="28" t="s">
        <v>1059</v>
      </c>
      <c r="H571" s="28">
        <v>4</v>
      </c>
      <c r="I571" s="55">
        <f>VLOOKUP(G571,辅助1!A:C,2,FALSE)</f>
        <v>29</v>
      </c>
      <c r="J571" s="55">
        <f>VLOOKUP(G571,辅助1!A:C,3,FALSE)</f>
        <v>21</v>
      </c>
      <c r="K571" s="37" t="str">
        <f t="shared" si="21"/>
        <v>5.25:1</v>
      </c>
      <c r="L571" s="42">
        <f t="shared" si="22"/>
        <v>5.25</v>
      </c>
    </row>
    <row r="572" s="28" customFormat="1" spans="1:12">
      <c r="A572" s="42" t="s">
        <v>40</v>
      </c>
      <c r="B572" s="28" t="s">
        <v>10141</v>
      </c>
      <c r="C572" s="28" t="s">
        <v>21</v>
      </c>
      <c r="D572" s="28" t="s">
        <v>10214</v>
      </c>
      <c r="E572" s="28" t="s">
        <v>10439</v>
      </c>
      <c r="F572" s="28" t="s">
        <v>10245</v>
      </c>
      <c r="G572" s="28" t="s">
        <v>1061</v>
      </c>
      <c r="H572" s="28">
        <v>4</v>
      </c>
      <c r="I572" s="55">
        <f>VLOOKUP(G572,辅助1!A:C,2,FALSE)</f>
        <v>4</v>
      </c>
      <c r="J572" s="55">
        <f>VLOOKUP(G572,辅助1!A:C,3,FALSE)</f>
        <v>4</v>
      </c>
      <c r="K572" s="37" t="str">
        <f t="shared" si="21"/>
        <v>1:1</v>
      </c>
      <c r="L572" s="42">
        <f t="shared" si="22"/>
        <v>1</v>
      </c>
    </row>
    <row r="573" s="28" customFormat="1" spans="1:12">
      <c r="A573" s="42" t="s">
        <v>40</v>
      </c>
      <c r="B573" s="28" t="s">
        <v>10141</v>
      </c>
      <c r="C573" s="28" t="s">
        <v>21</v>
      </c>
      <c r="D573" s="28" t="s">
        <v>10214</v>
      </c>
      <c r="E573" s="28" t="s">
        <v>10439</v>
      </c>
      <c r="F573" s="28" t="s">
        <v>10246</v>
      </c>
      <c r="G573" s="28" t="s">
        <v>1063</v>
      </c>
      <c r="H573" s="28">
        <v>4</v>
      </c>
      <c r="I573" s="55">
        <f>VLOOKUP(G573,辅助1!A:C,2,FALSE)</f>
        <v>12</v>
      </c>
      <c r="J573" s="55">
        <f>VLOOKUP(G573,辅助1!A:C,3,FALSE)</f>
        <v>8</v>
      </c>
      <c r="K573" s="37" t="str">
        <f t="shared" si="21"/>
        <v>2:1</v>
      </c>
      <c r="L573" s="42">
        <f t="shared" si="22"/>
        <v>2</v>
      </c>
    </row>
    <row r="574" s="28" customFormat="1" spans="1:12">
      <c r="A574" s="42" t="s">
        <v>40</v>
      </c>
      <c r="B574" s="28" t="s">
        <v>10141</v>
      </c>
      <c r="C574" s="28" t="s">
        <v>21</v>
      </c>
      <c r="D574" s="28" t="s">
        <v>10214</v>
      </c>
      <c r="E574" s="28" t="s">
        <v>10439</v>
      </c>
      <c r="F574" s="28" t="s">
        <v>10255</v>
      </c>
      <c r="G574" s="28" t="s">
        <v>1065</v>
      </c>
      <c r="H574" s="28">
        <v>2</v>
      </c>
      <c r="I574" s="55">
        <f>VLOOKUP(G574,辅助1!A:C,2,FALSE)</f>
        <v>18</v>
      </c>
      <c r="J574" s="55">
        <f>VLOOKUP(G574,辅助1!A:C,3,FALSE)</f>
        <v>15</v>
      </c>
      <c r="K574" s="37" t="str">
        <f t="shared" si="21"/>
        <v>7.5:1</v>
      </c>
      <c r="L574" s="42">
        <f t="shared" si="22"/>
        <v>7.5</v>
      </c>
    </row>
    <row r="575" s="28" customFormat="1" spans="1:12">
      <c r="A575" s="42" t="s">
        <v>40</v>
      </c>
      <c r="B575" s="28" t="s">
        <v>10141</v>
      </c>
      <c r="C575" s="28" t="s">
        <v>21</v>
      </c>
      <c r="D575" s="28" t="s">
        <v>10214</v>
      </c>
      <c r="E575" s="28" t="s">
        <v>10439</v>
      </c>
      <c r="F575" s="28" t="s">
        <v>10256</v>
      </c>
      <c r="G575" s="28" t="s">
        <v>1067</v>
      </c>
      <c r="H575" s="28">
        <v>2</v>
      </c>
      <c r="I575" s="55">
        <f>VLOOKUP(G575,辅助1!A:C,2,FALSE)</f>
        <v>49</v>
      </c>
      <c r="J575" s="55">
        <f>VLOOKUP(G575,辅助1!A:C,3,FALSE)</f>
        <v>33</v>
      </c>
      <c r="K575" s="37" t="str">
        <f t="shared" si="21"/>
        <v>16.5:1</v>
      </c>
      <c r="L575" s="42">
        <f t="shared" si="22"/>
        <v>16.5</v>
      </c>
    </row>
    <row r="576" s="28" customFormat="1" spans="1:12">
      <c r="A576" s="42" t="s">
        <v>40</v>
      </c>
      <c r="B576" s="28" t="s">
        <v>10141</v>
      </c>
      <c r="C576" s="28" t="s">
        <v>21</v>
      </c>
      <c r="D576" s="28" t="s">
        <v>10214</v>
      </c>
      <c r="E576" s="28" t="s">
        <v>10439</v>
      </c>
      <c r="F576" s="28" t="s">
        <v>10218</v>
      </c>
      <c r="G576" s="28" t="s">
        <v>1069</v>
      </c>
      <c r="H576" s="28">
        <v>4</v>
      </c>
      <c r="I576" s="55">
        <f>VLOOKUP(G576,辅助1!A:C,2,FALSE)</f>
        <v>22</v>
      </c>
      <c r="J576" s="55">
        <f>VLOOKUP(G576,辅助1!A:C,3,FALSE)</f>
        <v>20</v>
      </c>
      <c r="K576" s="37" t="str">
        <f t="shared" si="21"/>
        <v>5:1</v>
      </c>
      <c r="L576" s="42">
        <f t="shared" si="22"/>
        <v>5</v>
      </c>
    </row>
    <row r="577" s="28" customFormat="1" spans="1:12">
      <c r="A577" s="42" t="s">
        <v>40</v>
      </c>
      <c r="B577" s="28" t="s">
        <v>10141</v>
      </c>
      <c r="C577" s="28" t="s">
        <v>21</v>
      </c>
      <c r="D577" s="28" t="s">
        <v>10214</v>
      </c>
      <c r="E577" s="28" t="s">
        <v>10440</v>
      </c>
      <c r="F577" s="28" t="s">
        <v>10245</v>
      </c>
      <c r="G577" s="28" t="s">
        <v>1071</v>
      </c>
      <c r="H577" s="28">
        <v>2</v>
      </c>
      <c r="I577" s="55">
        <f>VLOOKUP(G577,辅助1!A:C,2,FALSE)</f>
        <v>12</v>
      </c>
      <c r="J577" s="55">
        <f>VLOOKUP(G577,辅助1!A:C,3,FALSE)</f>
        <v>11</v>
      </c>
      <c r="K577" s="37" t="str">
        <f t="shared" si="21"/>
        <v>5.5:1</v>
      </c>
      <c r="L577" s="42">
        <f t="shared" si="22"/>
        <v>5.5</v>
      </c>
    </row>
    <row r="578" s="28" customFormat="1" spans="1:12">
      <c r="A578" s="42" t="s">
        <v>40</v>
      </c>
      <c r="B578" s="28" t="s">
        <v>10141</v>
      </c>
      <c r="C578" s="28" t="s">
        <v>21</v>
      </c>
      <c r="D578" s="28" t="s">
        <v>10214</v>
      </c>
      <c r="E578" s="28" t="s">
        <v>10440</v>
      </c>
      <c r="F578" s="28" t="s">
        <v>10246</v>
      </c>
      <c r="G578" s="28" t="s">
        <v>1073</v>
      </c>
      <c r="H578" s="28">
        <v>3</v>
      </c>
      <c r="I578" s="55">
        <f>VLOOKUP(G578,辅助1!A:C,2,FALSE)</f>
        <v>5</v>
      </c>
      <c r="J578" s="55">
        <f>VLOOKUP(G578,辅助1!A:C,3,FALSE)</f>
        <v>4</v>
      </c>
      <c r="K578" s="37" t="str">
        <f t="shared" si="21"/>
        <v>1.33:1</v>
      </c>
      <c r="L578" s="42">
        <f t="shared" si="22"/>
        <v>1.33333333333333</v>
      </c>
    </row>
    <row r="579" s="28" customFormat="1" spans="1:12">
      <c r="A579" s="42" t="s">
        <v>40</v>
      </c>
      <c r="B579" s="28" t="s">
        <v>10141</v>
      </c>
      <c r="C579" s="28" t="s">
        <v>21</v>
      </c>
      <c r="D579" s="28" t="s">
        <v>10214</v>
      </c>
      <c r="E579" s="28" t="s">
        <v>10440</v>
      </c>
      <c r="F579" s="28" t="s">
        <v>10255</v>
      </c>
      <c r="G579" s="28" t="s">
        <v>1075</v>
      </c>
      <c r="H579" s="28">
        <v>3</v>
      </c>
      <c r="I579" s="55">
        <f>VLOOKUP(G579,辅助1!A:C,2,FALSE)</f>
        <v>6</v>
      </c>
      <c r="J579" s="55">
        <f>VLOOKUP(G579,辅助1!A:C,3,FALSE)</f>
        <v>6</v>
      </c>
      <c r="K579" s="37" t="str">
        <f t="shared" si="21"/>
        <v>2:1</v>
      </c>
      <c r="L579" s="42">
        <f t="shared" si="22"/>
        <v>2</v>
      </c>
    </row>
    <row r="580" s="28" customFormat="1" spans="1:12">
      <c r="A580" s="42" t="s">
        <v>40</v>
      </c>
      <c r="B580" s="28" t="s">
        <v>10141</v>
      </c>
      <c r="C580" s="28" t="s">
        <v>21</v>
      </c>
      <c r="D580" s="28" t="s">
        <v>10214</v>
      </c>
      <c r="E580" s="28" t="s">
        <v>10440</v>
      </c>
      <c r="F580" s="28" t="s">
        <v>10256</v>
      </c>
      <c r="G580" s="28" t="s">
        <v>1077</v>
      </c>
      <c r="H580" s="28">
        <v>2</v>
      </c>
      <c r="I580" s="55">
        <f>VLOOKUP(G580,辅助1!A:C,2,FALSE)</f>
        <v>2</v>
      </c>
      <c r="J580" s="55">
        <f>VLOOKUP(G580,辅助1!A:C,3,FALSE)</f>
        <v>1</v>
      </c>
      <c r="K580" s="37" t="str">
        <f t="shared" si="21"/>
        <v>0.5:1</v>
      </c>
      <c r="L580" s="42">
        <f t="shared" si="22"/>
        <v>0.5</v>
      </c>
    </row>
    <row r="581" s="28" customFormat="1" spans="1:12">
      <c r="A581" s="42" t="s">
        <v>40</v>
      </c>
      <c r="B581" s="28" t="s">
        <v>10141</v>
      </c>
      <c r="C581" s="28" t="s">
        <v>21</v>
      </c>
      <c r="D581" s="28" t="s">
        <v>10214</v>
      </c>
      <c r="E581" s="28" t="s">
        <v>10440</v>
      </c>
      <c r="F581" s="28" t="s">
        <v>10218</v>
      </c>
      <c r="G581" s="28" t="s">
        <v>1079</v>
      </c>
      <c r="H581" s="28">
        <v>2</v>
      </c>
      <c r="I581" s="55">
        <f>VLOOKUP(G581,辅助1!A:C,2,FALSE)</f>
        <v>2</v>
      </c>
      <c r="J581" s="55">
        <f>VLOOKUP(G581,辅助1!A:C,3,FALSE)</f>
        <v>2</v>
      </c>
      <c r="K581" s="37" t="str">
        <f t="shared" si="21"/>
        <v>1:1</v>
      </c>
      <c r="L581" s="42">
        <f t="shared" si="22"/>
        <v>1</v>
      </c>
    </row>
    <row r="582" s="28" customFormat="1" spans="1:12">
      <c r="A582" s="42" t="s">
        <v>40</v>
      </c>
      <c r="B582" s="28" t="s">
        <v>10141</v>
      </c>
      <c r="C582" s="28" t="s">
        <v>21</v>
      </c>
      <c r="D582" s="28" t="s">
        <v>10214</v>
      </c>
      <c r="E582" s="28" t="s">
        <v>10440</v>
      </c>
      <c r="F582" s="28" t="s">
        <v>10304</v>
      </c>
      <c r="G582" s="28" t="s">
        <v>1081</v>
      </c>
      <c r="H582" s="28">
        <v>2</v>
      </c>
      <c r="I582" s="55">
        <f>VLOOKUP(G582,辅助1!A:C,2,FALSE)</f>
        <v>7</v>
      </c>
      <c r="J582" s="55">
        <f>VLOOKUP(G582,辅助1!A:C,3,FALSE)</f>
        <v>4</v>
      </c>
      <c r="K582" s="37" t="str">
        <f t="shared" si="21"/>
        <v>2:1</v>
      </c>
      <c r="L582" s="42">
        <f t="shared" si="22"/>
        <v>2</v>
      </c>
    </row>
    <row r="583" s="28" customFormat="1" spans="1:12">
      <c r="A583" s="42" t="s">
        <v>41</v>
      </c>
      <c r="B583" s="28" t="s">
        <v>10141</v>
      </c>
      <c r="C583" s="28" t="s">
        <v>21</v>
      </c>
      <c r="D583" s="28" t="s">
        <v>10170</v>
      </c>
      <c r="E583" s="28" t="s">
        <v>10170</v>
      </c>
      <c r="F583" s="28" t="s">
        <v>10172</v>
      </c>
      <c r="G583" s="28" t="s">
        <v>1083</v>
      </c>
      <c r="H583" s="28">
        <v>3</v>
      </c>
      <c r="I583" s="55">
        <f>VLOOKUP(G583,辅助1!A:C,2,FALSE)</f>
        <v>61</v>
      </c>
      <c r="J583" s="55">
        <f>VLOOKUP(G583,辅助1!A:C,3,FALSE)</f>
        <v>23</v>
      </c>
      <c r="K583" s="37" t="str">
        <f t="shared" si="21"/>
        <v>7.67:1</v>
      </c>
      <c r="L583" s="42">
        <f t="shared" si="22"/>
        <v>7.66666666666667</v>
      </c>
    </row>
    <row r="584" s="28" customFormat="1" spans="1:12">
      <c r="A584" s="42" t="s">
        <v>41</v>
      </c>
      <c r="B584" s="28" t="s">
        <v>10141</v>
      </c>
      <c r="C584" s="28" t="s">
        <v>21</v>
      </c>
      <c r="D584" s="28" t="s">
        <v>10170</v>
      </c>
      <c r="E584" s="28" t="s">
        <v>10170</v>
      </c>
      <c r="F584" s="28" t="s">
        <v>10201</v>
      </c>
      <c r="G584" s="28" t="s">
        <v>1085</v>
      </c>
      <c r="H584" s="28">
        <v>3</v>
      </c>
      <c r="I584" s="55">
        <f>VLOOKUP(G584,辅助1!A:C,2,FALSE)</f>
        <v>41</v>
      </c>
      <c r="J584" s="55">
        <f>VLOOKUP(G584,辅助1!A:C,3,FALSE)</f>
        <v>29</v>
      </c>
      <c r="K584" s="37" t="str">
        <f t="shared" si="21"/>
        <v>9.67:1</v>
      </c>
      <c r="L584" s="42">
        <f t="shared" si="22"/>
        <v>9.66666666666667</v>
      </c>
    </row>
    <row r="585" s="28" customFormat="1" spans="1:12">
      <c r="A585" s="42" t="s">
        <v>41</v>
      </c>
      <c r="B585" s="28" t="s">
        <v>10141</v>
      </c>
      <c r="C585" s="28" t="s">
        <v>21</v>
      </c>
      <c r="D585" s="28" t="s">
        <v>10170</v>
      </c>
      <c r="E585" s="28" t="s">
        <v>10170</v>
      </c>
      <c r="F585" s="28" t="s">
        <v>10193</v>
      </c>
      <c r="G585" s="28" t="s">
        <v>1087</v>
      </c>
      <c r="H585" s="28">
        <v>3</v>
      </c>
      <c r="I585" s="55">
        <f>VLOOKUP(G585,辅助1!A:C,2,FALSE)</f>
        <v>40</v>
      </c>
      <c r="J585" s="55">
        <f>VLOOKUP(G585,辅助1!A:C,3,FALSE)</f>
        <v>37</v>
      </c>
      <c r="K585" s="37" t="str">
        <f t="shared" si="21"/>
        <v>12.33:1</v>
      </c>
      <c r="L585" s="42">
        <f t="shared" si="22"/>
        <v>12.3333333333333</v>
      </c>
    </row>
    <row r="586" s="28" customFormat="1" spans="1:12">
      <c r="A586" s="42" t="s">
        <v>41</v>
      </c>
      <c r="B586" s="28" t="s">
        <v>10141</v>
      </c>
      <c r="C586" s="28" t="s">
        <v>21</v>
      </c>
      <c r="D586" s="28" t="s">
        <v>10170</v>
      </c>
      <c r="E586" s="28" t="s">
        <v>10170</v>
      </c>
      <c r="F586" s="28" t="s">
        <v>10173</v>
      </c>
      <c r="G586" s="28" t="s">
        <v>1089</v>
      </c>
      <c r="H586" s="28">
        <v>3</v>
      </c>
      <c r="I586" s="55">
        <f>VLOOKUP(G586,辅助1!A:C,2,FALSE)</f>
        <v>23</v>
      </c>
      <c r="J586" s="55">
        <f>VLOOKUP(G586,辅助1!A:C,3,FALSE)</f>
        <v>21</v>
      </c>
      <c r="K586" s="37" t="str">
        <f t="shared" si="21"/>
        <v>7:1</v>
      </c>
      <c r="L586" s="42">
        <f t="shared" si="22"/>
        <v>7</v>
      </c>
    </row>
    <row r="587" s="28" customFormat="1" spans="1:12">
      <c r="A587" s="42"/>
      <c r="B587" s="28" t="s">
        <v>10141</v>
      </c>
      <c r="C587" s="28" t="s">
        <v>21</v>
      </c>
      <c r="D587" s="28" t="s">
        <v>10441</v>
      </c>
      <c r="E587" s="28" t="s">
        <v>10441</v>
      </c>
      <c r="F587" s="28" t="s">
        <v>10442</v>
      </c>
      <c r="G587" s="28" t="s">
        <v>1091</v>
      </c>
      <c r="H587" s="28">
        <v>1</v>
      </c>
      <c r="I587" s="55">
        <f>VLOOKUP(G587,辅助1!A:C,2,FALSE)</f>
        <v>246</v>
      </c>
      <c r="J587" s="55">
        <f>VLOOKUP(G587,辅助1!A:C,3,FALSE)</f>
        <v>245</v>
      </c>
      <c r="K587" s="37" t="str">
        <f t="shared" si="21"/>
        <v>245:1</v>
      </c>
      <c r="L587" s="42">
        <f t="shared" si="22"/>
        <v>245</v>
      </c>
    </row>
    <row r="588" s="28" customFormat="1" spans="1:12">
      <c r="A588" s="42"/>
      <c r="B588" s="28" t="s">
        <v>10141</v>
      </c>
      <c r="C588" s="28" t="s">
        <v>21</v>
      </c>
      <c r="D588" s="28" t="s">
        <v>10441</v>
      </c>
      <c r="E588" s="28" t="s">
        <v>10441</v>
      </c>
      <c r="F588" s="28" t="s">
        <v>10443</v>
      </c>
      <c r="G588" s="28" t="s">
        <v>1093</v>
      </c>
      <c r="H588" s="28">
        <v>1</v>
      </c>
      <c r="I588" s="55">
        <f>VLOOKUP(G588,辅助1!A:C,2,FALSE)</f>
        <v>33</v>
      </c>
      <c r="J588" s="55">
        <f>VLOOKUP(G588,辅助1!A:C,3,FALSE)</f>
        <v>32</v>
      </c>
      <c r="K588" s="37" t="str">
        <f t="shared" si="21"/>
        <v>32:1</v>
      </c>
      <c r="L588" s="42">
        <f t="shared" si="22"/>
        <v>32</v>
      </c>
    </row>
    <row r="589" s="28" customFormat="1" spans="1:12">
      <c r="A589" s="42"/>
      <c r="B589" s="28" t="s">
        <v>10141</v>
      </c>
      <c r="C589" s="28" t="s">
        <v>21</v>
      </c>
      <c r="D589" s="28" t="s">
        <v>10441</v>
      </c>
      <c r="E589" s="28" t="s">
        <v>10441</v>
      </c>
      <c r="F589" s="28" t="s">
        <v>10444</v>
      </c>
      <c r="G589" s="28" t="s">
        <v>1095</v>
      </c>
      <c r="H589" s="28">
        <v>1</v>
      </c>
      <c r="I589" s="55">
        <f>VLOOKUP(G589,辅助1!A:C,2,FALSE)</f>
        <v>55</v>
      </c>
      <c r="J589" s="55">
        <f>VLOOKUP(G589,辅助1!A:C,3,FALSE)</f>
        <v>45</v>
      </c>
      <c r="K589" s="37" t="str">
        <f t="shared" si="21"/>
        <v>45:1</v>
      </c>
      <c r="L589" s="42">
        <f t="shared" si="22"/>
        <v>45</v>
      </c>
    </row>
    <row r="590" s="28" customFormat="1" spans="1:12">
      <c r="A590" s="42"/>
      <c r="B590" s="28" t="s">
        <v>10141</v>
      </c>
      <c r="C590" s="28" t="s">
        <v>21</v>
      </c>
      <c r="D590" s="28" t="s">
        <v>10445</v>
      </c>
      <c r="E590" s="28" t="s">
        <v>10445</v>
      </c>
      <c r="F590" s="28" t="s">
        <v>10446</v>
      </c>
      <c r="G590" s="28" t="s">
        <v>1097</v>
      </c>
      <c r="H590" s="28">
        <v>1</v>
      </c>
      <c r="I590" s="55">
        <f>VLOOKUP(G590,辅助1!A:C,2,FALSE)</f>
        <v>21</v>
      </c>
      <c r="J590" s="55">
        <f>VLOOKUP(G590,辅助1!A:C,3,FALSE)</f>
        <v>8</v>
      </c>
      <c r="K590" s="37" t="str">
        <f t="shared" si="21"/>
        <v>8:1</v>
      </c>
      <c r="L590" s="42">
        <f t="shared" si="22"/>
        <v>8</v>
      </c>
    </row>
    <row r="591" s="28" customFormat="1" spans="1:12">
      <c r="A591" s="42"/>
      <c r="B591" s="28" t="s">
        <v>10141</v>
      </c>
      <c r="C591" s="28" t="s">
        <v>21</v>
      </c>
      <c r="D591" s="28" t="s">
        <v>10447</v>
      </c>
      <c r="E591" s="28" t="s">
        <v>10447</v>
      </c>
      <c r="F591" s="28" t="s">
        <v>10448</v>
      </c>
      <c r="G591" s="28" t="s">
        <v>1099</v>
      </c>
      <c r="H591" s="28">
        <v>1</v>
      </c>
      <c r="I591" s="55">
        <f>VLOOKUP(G591,辅助1!A:C,2,FALSE)</f>
        <v>15</v>
      </c>
      <c r="J591" s="55">
        <f>VLOOKUP(G591,辅助1!A:C,3,FALSE)</f>
        <v>4</v>
      </c>
      <c r="K591" s="37" t="str">
        <f t="shared" si="21"/>
        <v>4:1</v>
      </c>
      <c r="L591" s="42">
        <f t="shared" si="22"/>
        <v>4</v>
      </c>
    </row>
    <row r="592" s="28" customFormat="1" spans="1:12">
      <c r="A592" s="42"/>
      <c r="B592" s="28" t="s">
        <v>10141</v>
      </c>
      <c r="C592" s="28" t="s">
        <v>21</v>
      </c>
      <c r="D592" s="28" t="s">
        <v>10447</v>
      </c>
      <c r="E592" s="28" t="s">
        <v>10447</v>
      </c>
      <c r="F592" s="28" t="s">
        <v>10449</v>
      </c>
      <c r="G592" s="28" t="s">
        <v>1101</v>
      </c>
      <c r="H592" s="28">
        <v>1</v>
      </c>
      <c r="I592" s="55">
        <f>VLOOKUP(G592,辅助1!A:C,2,FALSE)</f>
        <v>10</v>
      </c>
      <c r="J592" s="55">
        <f>VLOOKUP(G592,辅助1!A:C,3,FALSE)</f>
        <v>4</v>
      </c>
      <c r="K592" s="37" t="str">
        <f t="shared" si="21"/>
        <v>4:1</v>
      </c>
      <c r="L592" s="42">
        <f t="shared" si="22"/>
        <v>4</v>
      </c>
    </row>
    <row r="593" s="28" customFormat="1" spans="1:12">
      <c r="A593" s="42"/>
      <c r="B593" s="28" t="s">
        <v>10141</v>
      </c>
      <c r="C593" s="28" t="s">
        <v>21</v>
      </c>
      <c r="D593" s="28" t="s">
        <v>10447</v>
      </c>
      <c r="E593" s="28" t="s">
        <v>10447</v>
      </c>
      <c r="F593" s="28" t="s">
        <v>10450</v>
      </c>
      <c r="G593" s="28" t="s">
        <v>1103</v>
      </c>
      <c r="H593" s="28">
        <v>1</v>
      </c>
      <c r="I593" s="55">
        <f>VLOOKUP(G593,辅助1!A:C,2,FALSE)</f>
        <v>6</v>
      </c>
      <c r="J593" s="55">
        <f>VLOOKUP(G593,辅助1!A:C,3,FALSE)</f>
        <v>2</v>
      </c>
      <c r="K593" s="37" t="str">
        <f t="shared" si="21"/>
        <v>2:1</v>
      </c>
      <c r="L593" s="42">
        <f t="shared" si="22"/>
        <v>2</v>
      </c>
    </row>
    <row r="594" s="28" customFormat="1" spans="1:12">
      <c r="A594" s="42"/>
      <c r="B594" s="28" t="s">
        <v>10141</v>
      </c>
      <c r="C594" s="28" t="s">
        <v>21</v>
      </c>
      <c r="D594" s="28" t="s">
        <v>10447</v>
      </c>
      <c r="E594" s="28" t="s">
        <v>10447</v>
      </c>
      <c r="F594" s="28" t="s">
        <v>10451</v>
      </c>
      <c r="G594" s="28" t="s">
        <v>1105</v>
      </c>
      <c r="H594" s="28">
        <v>1</v>
      </c>
      <c r="I594" s="55">
        <f>VLOOKUP(G594,辅助1!A:C,2,FALSE)</f>
        <v>6</v>
      </c>
      <c r="J594" s="55">
        <f>VLOOKUP(G594,辅助1!A:C,3,FALSE)</f>
        <v>0</v>
      </c>
      <c r="K594" s="37" t="str">
        <f t="shared" si="21"/>
        <v>0:1</v>
      </c>
      <c r="L594" s="42">
        <f t="shared" si="22"/>
        <v>0</v>
      </c>
    </row>
    <row r="595" s="28" customFormat="1" spans="1:12">
      <c r="A595" s="42"/>
      <c r="B595" s="28" t="s">
        <v>10141</v>
      </c>
      <c r="C595" s="28" t="s">
        <v>21</v>
      </c>
      <c r="D595" s="28" t="s">
        <v>10447</v>
      </c>
      <c r="E595" s="28" t="s">
        <v>10447</v>
      </c>
      <c r="F595" s="28" t="s">
        <v>10452</v>
      </c>
      <c r="G595" s="28" t="s">
        <v>1107</v>
      </c>
      <c r="H595" s="28">
        <v>1</v>
      </c>
      <c r="I595" s="55">
        <f>VLOOKUP(G595,辅助1!A:C,2,FALSE)</f>
        <v>60</v>
      </c>
      <c r="J595" s="55">
        <f>VLOOKUP(G595,辅助1!A:C,3,FALSE)</f>
        <v>4</v>
      </c>
      <c r="K595" s="37" t="str">
        <f t="shared" ref="K595:K658" si="23">ROUND((J595/H595),2)&amp;":"&amp;1</f>
        <v>4:1</v>
      </c>
      <c r="L595" s="42">
        <f t="shared" ref="L595:L658" si="24">J595/H595</f>
        <v>4</v>
      </c>
    </row>
    <row r="596" s="28" customFormat="1" spans="1:12">
      <c r="A596" s="42"/>
      <c r="B596" s="28" t="s">
        <v>10141</v>
      </c>
      <c r="C596" s="28" t="s">
        <v>21</v>
      </c>
      <c r="D596" s="28" t="s">
        <v>10447</v>
      </c>
      <c r="E596" s="28" t="s">
        <v>10447</v>
      </c>
      <c r="F596" s="28" t="s">
        <v>10453</v>
      </c>
      <c r="G596" s="28" t="s">
        <v>1109</v>
      </c>
      <c r="H596" s="28">
        <v>1</v>
      </c>
      <c r="I596" s="55">
        <f>VLOOKUP(G596,辅助1!A:C,2,FALSE)</f>
        <v>95</v>
      </c>
      <c r="J596" s="55">
        <f>VLOOKUP(G596,辅助1!A:C,3,FALSE)</f>
        <v>0</v>
      </c>
      <c r="K596" s="37" t="str">
        <f t="shared" si="23"/>
        <v>0:1</v>
      </c>
      <c r="L596" s="42">
        <f t="shared" si="24"/>
        <v>0</v>
      </c>
    </row>
    <row r="597" s="28" customFormat="1" spans="1:12">
      <c r="A597" s="42"/>
      <c r="B597" s="28" t="s">
        <v>10141</v>
      </c>
      <c r="C597" s="28" t="s">
        <v>21</v>
      </c>
      <c r="D597" s="28" t="s">
        <v>10447</v>
      </c>
      <c r="E597" s="28" t="s">
        <v>10447</v>
      </c>
      <c r="F597" s="28" t="s">
        <v>10454</v>
      </c>
      <c r="G597" s="28" t="s">
        <v>1111</v>
      </c>
      <c r="H597" s="28">
        <v>1</v>
      </c>
      <c r="I597" s="55">
        <f>VLOOKUP(G597,辅助1!A:C,2,FALSE)</f>
        <v>434</v>
      </c>
      <c r="J597" s="55">
        <f>VLOOKUP(G597,辅助1!A:C,3,FALSE)</f>
        <v>2</v>
      </c>
      <c r="K597" s="37" t="str">
        <f t="shared" si="23"/>
        <v>2:1</v>
      </c>
      <c r="L597" s="42">
        <f t="shared" si="24"/>
        <v>2</v>
      </c>
    </row>
    <row r="598" s="28" customFormat="1" spans="1:12">
      <c r="A598" s="42"/>
      <c r="B598" s="28" t="s">
        <v>10141</v>
      </c>
      <c r="C598" s="28" t="s">
        <v>21</v>
      </c>
      <c r="D598" s="28" t="s">
        <v>10455</v>
      </c>
      <c r="E598" s="28" t="s">
        <v>10456</v>
      </c>
      <c r="F598" s="28" t="s">
        <v>10457</v>
      </c>
      <c r="G598" s="28" t="s">
        <v>1113</v>
      </c>
      <c r="H598" s="28">
        <v>1</v>
      </c>
      <c r="I598" s="55">
        <f>VLOOKUP(G598,辅助1!A:C,2,FALSE)</f>
        <v>19</v>
      </c>
      <c r="J598" s="55">
        <f>VLOOKUP(G598,辅助1!A:C,3,FALSE)</f>
        <v>14</v>
      </c>
      <c r="K598" s="37" t="str">
        <f t="shared" si="23"/>
        <v>14:1</v>
      </c>
      <c r="L598" s="42">
        <f t="shared" si="24"/>
        <v>14</v>
      </c>
    </row>
    <row r="599" s="28" customFormat="1" spans="1:12">
      <c r="A599" s="42"/>
      <c r="B599" s="28" t="s">
        <v>10141</v>
      </c>
      <c r="C599" s="28" t="s">
        <v>21</v>
      </c>
      <c r="D599" s="28" t="s">
        <v>10455</v>
      </c>
      <c r="E599" s="28" t="s">
        <v>10456</v>
      </c>
      <c r="F599" s="28" t="s">
        <v>10458</v>
      </c>
      <c r="G599" s="28" t="s">
        <v>1115</v>
      </c>
      <c r="H599" s="28">
        <v>1</v>
      </c>
      <c r="I599" s="55">
        <f>VLOOKUP(G599,辅助1!A:C,2,FALSE)</f>
        <v>56</v>
      </c>
      <c r="J599" s="55">
        <f>VLOOKUP(G599,辅助1!A:C,3,FALSE)</f>
        <v>45</v>
      </c>
      <c r="K599" s="37" t="str">
        <f t="shared" si="23"/>
        <v>45:1</v>
      </c>
      <c r="L599" s="42">
        <f t="shared" si="24"/>
        <v>45</v>
      </c>
    </row>
    <row r="600" s="28" customFormat="1" spans="1:12">
      <c r="A600" s="42"/>
      <c r="B600" s="28" t="s">
        <v>10141</v>
      </c>
      <c r="C600" s="28" t="s">
        <v>21</v>
      </c>
      <c r="D600" s="28" t="s">
        <v>10459</v>
      </c>
      <c r="E600" s="28" t="s">
        <v>10459</v>
      </c>
      <c r="F600" s="28" t="s">
        <v>10460</v>
      </c>
      <c r="G600" s="28" t="s">
        <v>1117</v>
      </c>
      <c r="H600" s="28">
        <v>1</v>
      </c>
      <c r="I600" s="55">
        <f>VLOOKUP(G600,辅助1!A:C,2,FALSE)</f>
        <v>4</v>
      </c>
      <c r="J600" s="55">
        <f>VLOOKUP(G600,辅助1!A:C,3,FALSE)</f>
        <v>4</v>
      </c>
      <c r="K600" s="37" t="str">
        <f t="shared" si="23"/>
        <v>4:1</v>
      </c>
      <c r="L600" s="42">
        <f t="shared" si="24"/>
        <v>4</v>
      </c>
    </row>
    <row r="601" s="28" customFormat="1" spans="1:12">
      <c r="A601" s="42"/>
      <c r="B601" s="28" t="s">
        <v>10141</v>
      </c>
      <c r="C601" s="28" t="s">
        <v>21</v>
      </c>
      <c r="D601" s="28" t="s">
        <v>10459</v>
      </c>
      <c r="E601" s="28" t="s">
        <v>10459</v>
      </c>
      <c r="F601" s="28" t="s">
        <v>10461</v>
      </c>
      <c r="G601" s="28" t="s">
        <v>1119</v>
      </c>
      <c r="H601" s="28">
        <v>1</v>
      </c>
      <c r="I601" s="55">
        <f>VLOOKUP(G601,辅助1!A:C,2,FALSE)</f>
        <v>1</v>
      </c>
      <c r="J601" s="55">
        <f>VLOOKUP(G601,辅助1!A:C,3,FALSE)</f>
        <v>1</v>
      </c>
      <c r="K601" s="37" t="str">
        <f t="shared" si="23"/>
        <v>1:1</v>
      </c>
      <c r="L601" s="42">
        <f t="shared" si="24"/>
        <v>1</v>
      </c>
    </row>
    <row r="602" s="28" customFormat="1" spans="1:12">
      <c r="A602" s="42"/>
      <c r="B602" s="28" t="s">
        <v>10141</v>
      </c>
      <c r="C602" s="28" t="s">
        <v>21</v>
      </c>
      <c r="D602" s="28" t="s">
        <v>10459</v>
      </c>
      <c r="E602" s="28" t="s">
        <v>10459</v>
      </c>
      <c r="F602" s="28" t="s">
        <v>10462</v>
      </c>
      <c r="G602" s="28" t="s">
        <v>1121</v>
      </c>
      <c r="H602" s="28">
        <v>1</v>
      </c>
      <c r="I602" s="55">
        <f>VLOOKUP(G602,辅助1!A:C,2,FALSE)</f>
        <v>1</v>
      </c>
      <c r="J602" s="55">
        <f>VLOOKUP(G602,辅助1!A:C,3,FALSE)</f>
        <v>1</v>
      </c>
      <c r="K602" s="37" t="str">
        <f t="shared" si="23"/>
        <v>1:1</v>
      </c>
      <c r="L602" s="42">
        <f t="shared" si="24"/>
        <v>1</v>
      </c>
    </row>
    <row r="603" s="28" customFormat="1" spans="1:12">
      <c r="A603" s="42"/>
      <c r="B603" s="28" t="s">
        <v>10141</v>
      </c>
      <c r="C603" s="28" t="s">
        <v>21</v>
      </c>
      <c r="D603" s="28" t="s">
        <v>10463</v>
      </c>
      <c r="E603" s="28" t="s">
        <v>10464</v>
      </c>
      <c r="F603" s="28" t="s">
        <v>10465</v>
      </c>
      <c r="G603" s="28" t="s">
        <v>1123</v>
      </c>
      <c r="H603" s="28">
        <v>1</v>
      </c>
      <c r="I603" s="55">
        <f>VLOOKUP(G603,辅助1!A:C,2,FALSE)</f>
        <v>26</v>
      </c>
      <c r="J603" s="55">
        <f>VLOOKUP(G603,辅助1!A:C,3,FALSE)</f>
        <v>25</v>
      </c>
      <c r="K603" s="37" t="str">
        <f t="shared" si="23"/>
        <v>25:1</v>
      </c>
      <c r="L603" s="42">
        <f t="shared" si="24"/>
        <v>25</v>
      </c>
    </row>
    <row r="604" s="28" customFormat="1" spans="1:12">
      <c r="A604" s="42"/>
      <c r="B604" s="28" t="s">
        <v>10141</v>
      </c>
      <c r="C604" s="28" t="s">
        <v>21</v>
      </c>
      <c r="D604" s="28" t="s">
        <v>10463</v>
      </c>
      <c r="E604" s="28" t="s">
        <v>10464</v>
      </c>
      <c r="F604" s="28" t="s">
        <v>10466</v>
      </c>
      <c r="G604" s="28" t="s">
        <v>1125</v>
      </c>
      <c r="H604" s="28">
        <v>1</v>
      </c>
      <c r="I604" s="55">
        <f>VLOOKUP(G604,辅助1!A:C,2,FALSE)</f>
        <v>5</v>
      </c>
      <c r="J604" s="55">
        <f>VLOOKUP(G604,辅助1!A:C,3,FALSE)</f>
        <v>1</v>
      </c>
      <c r="K604" s="37" t="str">
        <f t="shared" si="23"/>
        <v>1:1</v>
      </c>
      <c r="L604" s="42">
        <f t="shared" si="24"/>
        <v>1</v>
      </c>
    </row>
    <row r="605" s="28" customFormat="1" spans="1:12">
      <c r="A605" s="42"/>
      <c r="B605" s="28" t="s">
        <v>10141</v>
      </c>
      <c r="C605" s="28" t="s">
        <v>21</v>
      </c>
      <c r="D605" s="28" t="s">
        <v>10463</v>
      </c>
      <c r="E605" s="28" t="s">
        <v>10464</v>
      </c>
      <c r="F605" s="28" t="s">
        <v>10467</v>
      </c>
      <c r="G605" s="28" t="s">
        <v>1127</v>
      </c>
      <c r="H605" s="28">
        <v>1</v>
      </c>
      <c r="I605" s="55">
        <f>VLOOKUP(G605,辅助1!A:C,2,FALSE)</f>
        <v>6</v>
      </c>
      <c r="J605" s="55">
        <f>VLOOKUP(G605,辅助1!A:C,3,FALSE)</f>
        <v>5</v>
      </c>
      <c r="K605" s="37" t="str">
        <f t="shared" si="23"/>
        <v>5:1</v>
      </c>
      <c r="L605" s="42">
        <f t="shared" si="24"/>
        <v>5</v>
      </c>
    </row>
    <row r="606" s="28" customFormat="1" spans="1:12">
      <c r="A606" s="42"/>
      <c r="B606" s="28" t="s">
        <v>10141</v>
      </c>
      <c r="C606" s="28" t="s">
        <v>21</v>
      </c>
      <c r="D606" s="28" t="s">
        <v>10468</v>
      </c>
      <c r="E606" s="28" t="s">
        <v>10469</v>
      </c>
      <c r="F606" s="28" t="s">
        <v>10470</v>
      </c>
      <c r="G606" s="28" t="s">
        <v>1129</v>
      </c>
      <c r="H606" s="28">
        <v>2</v>
      </c>
      <c r="I606" s="55">
        <f>VLOOKUP(G606,辅助1!A:C,2,FALSE)</f>
        <v>17</v>
      </c>
      <c r="J606" s="55">
        <f>VLOOKUP(G606,辅助1!A:C,3,FALSE)</f>
        <v>16</v>
      </c>
      <c r="K606" s="37" t="str">
        <f t="shared" si="23"/>
        <v>8:1</v>
      </c>
      <c r="L606" s="42">
        <f t="shared" si="24"/>
        <v>8</v>
      </c>
    </row>
    <row r="607" s="28" customFormat="1" spans="1:12">
      <c r="A607" s="42"/>
      <c r="B607" s="28" t="s">
        <v>10141</v>
      </c>
      <c r="C607" s="28" t="s">
        <v>21</v>
      </c>
      <c r="D607" s="28" t="s">
        <v>10468</v>
      </c>
      <c r="E607" s="28" t="s">
        <v>10471</v>
      </c>
      <c r="F607" s="28" t="s">
        <v>10472</v>
      </c>
      <c r="G607" s="28" t="s">
        <v>1131</v>
      </c>
      <c r="H607" s="28">
        <v>1</v>
      </c>
      <c r="I607" s="55">
        <f>VLOOKUP(G607,辅助1!A:C,2,FALSE)</f>
        <v>9</v>
      </c>
      <c r="J607" s="55">
        <f>VLOOKUP(G607,辅助1!A:C,3,FALSE)</f>
        <v>8</v>
      </c>
      <c r="K607" s="37" t="str">
        <f t="shared" si="23"/>
        <v>8:1</v>
      </c>
      <c r="L607" s="42">
        <f t="shared" si="24"/>
        <v>8</v>
      </c>
    </row>
    <row r="608" s="28" customFormat="1" spans="1:12">
      <c r="A608" s="42"/>
      <c r="B608" s="28" t="s">
        <v>10141</v>
      </c>
      <c r="C608" s="28" t="s">
        <v>21</v>
      </c>
      <c r="D608" s="28" t="s">
        <v>10468</v>
      </c>
      <c r="E608" s="28" t="s">
        <v>10473</v>
      </c>
      <c r="F608" s="28" t="s">
        <v>10474</v>
      </c>
      <c r="G608" s="28" t="s">
        <v>1133</v>
      </c>
      <c r="H608" s="28">
        <v>1</v>
      </c>
      <c r="I608" s="55">
        <f>VLOOKUP(G608,辅助1!A:C,2,FALSE)</f>
        <v>7</v>
      </c>
      <c r="J608" s="55">
        <f>VLOOKUP(G608,辅助1!A:C,3,FALSE)</f>
        <v>5</v>
      </c>
      <c r="K608" s="37" t="str">
        <f t="shared" si="23"/>
        <v>5:1</v>
      </c>
      <c r="L608" s="42">
        <f t="shared" si="24"/>
        <v>5</v>
      </c>
    </row>
    <row r="609" s="28" customFormat="1" spans="1:12">
      <c r="A609" s="42"/>
      <c r="B609" s="28" t="s">
        <v>10141</v>
      </c>
      <c r="C609" s="28" t="s">
        <v>21</v>
      </c>
      <c r="D609" s="28" t="s">
        <v>10468</v>
      </c>
      <c r="E609" s="28" t="s">
        <v>10475</v>
      </c>
      <c r="F609" s="28" t="s">
        <v>10476</v>
      </c>
      <c r="G609" s="28" t="s">
        <v>1135</v>
      </c>
      <c r="H609" s="28">
        <v>1</v>
      </c>
      <c r="I609" s="55">
        <f>VLOOKUP(G609,辅助1!A:C,2,FALSE)</f>
        <v>15</v>
      </c>
      <c r="J609" s="55">
        <f>VLOOKUP(G609,辅助1!A:C,3,FALSE)</f>
        <v>15</v>
      </c>
      <c r="K609" s="37" t="str">
        <f t="shared" si="23"/>
        <v>15:1</v>
      </c>
      <c r="L609" s="42">
        <f t="shared" si="24"/>
        <v>15</v>
      </c>
    </row>
    <row r="610" s="28" customFormat="1" spans="1:12">
      <c r="A610" s="42"/>
      <c r="B610" s="28" t="s">
        <v>10141</v>
      </c>
      <c r="C610" s="28" t="s">
        <v>21</v>
      </c>
      <c r="D610" s="28" t="s">
        <v>10468</v>
      </c>
      <c r="E610" s="28" t="s">
        <v>10477</v>
      </c>
      <c r="F610" s="28" t="s">
        <v>10478</v>
      </c>
      <c r="G610" s="28" t="s">
        <v>1137</v>
      </c>
      <c r="H610" s="28">
        <v>1</v>
      </c>
      <c r="I610" s="55">
        <f>VLOOKUP(G610,辅助1!A:C,2,FALSE)</f>
        <v>36</v>
      </c>
      <c r="J610" s="55">
        <f>VLOOKUP(G610,辅助1!A:C,3,FALSE)</f>
        <v>32</v>
      </c>
      <c r="K610" s="37" t="str">
        <f t="shared" si="23"/>
        <v>32:1</v>
      </c>
      <c r="L610" s="42">
        <f t="shared" si="24"/>
        <v>32</v>
      </c>
    </row>
    <row r="611" s="28" customFormat="1" spans="1:12">
      <c r="A611" s="42"/>
      <c r="B611" s="28" t="s">
        <v>10141</v>
      </c>
      <c r="C611" s="28" t="s">
        <v>21</v>
      </c>
      <c r="D611" s="28" t="s">
        <v>10468</v>
      </c>
      <c r="E611" s="28" t="s">
        <v>10479</v>
      </c>
      <c r="F611" s="28" t="s">
        <v>10480</v>
      </c>
      <c r="G611" s="28" t="s">
        <v>1140</v>
      </c>
      <c r="H611" s="28">
        <v>1</v>
      </c>
      <c r="I611" s="55">
        <f>VLOOKUP(G611,辅助1!A:C,2,FALSE)</f>
        <v>39</v>
      </c>
      <c r="J611" s="55">
        <f>VLOOKUP(G611,辅助1!A:C,3,FALSE)</f>
        <v>28</v>
      </c>
      <c r="K611" s="37" t="str">
        <f t="shared" si="23"/>
        <v>28:1</v>
      </c>
      <c r="L611" s="42">
        <f t="shared" si="24"/>
        <v>28</v>
      </c>
    </row>
    <row r="612" s="28" customFormat="1" spans="1:12">
      <c r="A612" s="42"/>
      <c r="B612" s="28" t="s">
        <v>10141</v>
      </c>
      <c r="C612" s="28" t="s">
        <v>21</v>
      </c>
      <c r="D612" s="28" t="s">
        <v>10468</v>
      </c>
      <c r="E612" s="28" t="s">
        <v>10481</v>
      </c>
      <c r="F612" s="28" t="s">
        <v>10482</v>
      </c>
      <c r="G612" s="28" t="s">
        <v>1142</v>
      </c>
      <c r="H612" s="28">
        <v>1</v>
      </c>
      <c r="I612" s="55">
        <f>VLOOKUP(G612,辅助1!A:C,2,FALSE)</f>
        <v>17</v>
      </c>
      <c r="J612" s="55">
        <f>VLOOKUP(G612,辅助1!A:C,3,FALSE)</f>
        <v>17</v>
      </c>
      <c r="K612" s="37" t="str">
        <f t="shared" si="23"/>
        <v>17:1</v>
      </c>
      <c r="L612" s="42">
        <f t="shared" si="24"/>
        <v>17</v>
      </c>
    </row>
    <row r="613" s="28" customFormat="1" spans="1:12">
      <c r="A613" s="42"/>
      <c r="B613" s="28" t="s">
        <v>10141</v>
      </c>
      <c r="C613" s="28" t="s">
        <v>21</v>
      </c>
      <c r="D613" s="28" t="s">
        <v>10468</v>
      </c>
      <c r="E613" s="28" t="s">
        <v>10483</v>
      </c>
      <c r="F613" s="28" t="s">
        <v>10484</v>
      </c>
      <c r="G613" s="28" t="s">
        <v>1144</v>
      </c>
      <c r="H613" s="28">
        <v>1</v>
      </c>
      <c r="I613" s="55">
        <f>VLOOKUP(G613,辅助1!A:C,2,FALSE)</f>
        <v>10</v>
      </c>
      <c r="J613" s="55">
        <f>VLOOKUP(G613,辅助1!A:C,3,FALSE)</f>
        <v>10</v>
      </c>
      <c r="K613" s="37" t="str">
        <f t="shared" si="23"/>
        <v>10:1</v>
      </c>
      <c r="L613" s="42">
        <f t="shared" si="24"/>
        <v>10</v>
      </c>
    </row>
    <row r="614" s="28" customFormat="1" spans="1:12">
      <c r="A614" s="42"/>
      <c r="B614" s="28" t="s">
        <v>10141</v>
      </c>
      <c r="C614" s="28" t="s">
        <v>21</v>
      </c>
      <c r="D614" s="28" t="s">
        <v>10468</v>
      </c>
      <c r="E614" s="28" t="s">
        <v>10483</v>
      </c>
      <c r="F614" s="28" t="s">
        <v>10485</v>
      </c>
      <c r="G614" s="28" t="s">
        <v>1146</v>
      </c>
      <c r="H614" s="28">
        <v>1</v>
      </c>
      <c r="I614" s="55">
        <f>VLOOKUP(G614,辅助1!A:C,2,FALSE)</f>
        <v>8</v>
      </c>
      <c r="J614" s="55">
        <f>VLOOKUP(G614,辅助1!A:C,3,FALSE)</f>
        <v>5</v>
      </c>
      <c r="K614" s="37" t="str">
        <f t="shared" si="23"/>
        <v>5:1</v>
      </c>
      <c r="L614" s="42">
        <f t="shared" si="24"/>
        <v>5</v>
      </c>
    </row>
    <row r="615" s="28" customFormat="1" spans="1:12">
      <c r="A615" s="42" t="s">
        <v>43</v>
      </c>
      <c r="B615" s="28" t="s">
        <v>10141</v>
      </c>
      <c r="C615" s="28" t="s">
        <v>21</v>
      </c>
      <c r="D615" s="28" t="s">
        <v>10142</v>
      </c>
      <c r="E615" s="28" t="s">
        <v>10142</v>
      </c>
      <c r="F615" s="28" t="s">
        <v>10486</v>
      </c>
      <c r="G615" s="28" t="s">
        <v>1148</v>
      </c>
      <c r="H615" s="28">
        <v>1</v>
      </c>
      <c r="I615" s="55">
        <f>VLOOKUP(G615,辅助1!A:C,2,FALSE)</f>
        <v>195</v>
      </c>
      <c r="J615" s="55">
        <f>VLOOKUP(G615,辅助1!A:C,3,FALSE)</f>
        <v>183</v>
      </c>
      <c r="K615" s="37" t="str">
        <f t="shared" si="23"/>
        <v>183:1</v>
      </c>
      <c r="L615" s="42">
        <f t="shared" si="24"/>
        <v>183</v>
      </c>
    </row>
    <row r="616" s="28" customFormat="1" spans="1:12">
      <c r="A616" s="42"/>
      <c r="B616" s="28" t="s">
        <v>10141</v>
      </c>
      <c r="C616" s="28" t="s">
        <v>21</v>
      </c>
      <c r="D616" s="28" t="s">
        <v>10487</v>
      </c>
      <c r="E616" s="28" t="s">
        <v>10487</v>
      </c>
      <c r="F616" s="28" t="s">
        <v>10488</v>
      </c>
      <c r="G616" s="28" t="s">
        <v>1150</v>
      </c>
      <c r="H616" s="28">
        <v>1</v>
      </c>
      <c r="I616" s="55">
        <f>VLOOKUP(G616,辅助1!A:C,2,FALSE)</f>
        <v>40</v>
      </c>
      <c r="J616" s="55">
        <f>VLOOKUP(G616,辅助1!A:C,3,FALSE)</f>
        <v>28</v>
      </c>
      <c r="K616" s="37" t="str">
        <f t="shared" si="23"/>
        <v>28:1</v>
      </c>
      <c r="L616" s="42">
        <f t="shared" si="24"/>
        <v>28</v>
      </c>
    </row>
    <row r="617" s="28" customFormat="1" spans="1:12">
      <c r="A617" s="42" t="s">
        <v>41</v>
      </c>
      <c r="B617" s="28" t="s">
        <v>10141</v>
      </c>
      <c r="C617" s="28" t="s">
        <v>30</v>
      </c>
      <c r="D617" s="28" t="s">
        <v>10178</v>
      </c>
      <c r="E617" s="28" t="s">
        <v>10221</v>
      </c>
      <c r="F617" s="28" t="s">
        <v>10180</v>
      </c>
      <c r="G617" s="28" t="s">
        <v>1152</v>
      </c>
      <c r="H617" s="28">
        <v>1</v>
      </c>
      <c r="I617" s="55">
        <f>VLOOKUP(G617,辅助1!A:C,2,FALSE)</f>
        <v>0</v>
      </c>
      <c r="J617" s="55">
        <f>VLOOKUP(G617,辅助1!A:C,3,FALSE)</f>
        <v>0</v>
      </c>
      <c r="K617" s="37" t="str">
        <f t="shared" si="23"/>
        <v>0:1</v>
      </c>
      <c r="L617" s="42">
        <f t="shared" si="24"/>
        <v>0</v>
      </c>
    </row>
    <row r="618" s="28" customFormat="1" spans="1:12">
      <c r="A618" s="42" t="s">
        <v>41</v>
      </c>
      <c r="B618" s="28" t="s">
        <v>10141</v>
      </c>
      <c r="C618" s="28" t="s">
        <v>30</v>
      </c>
      <c r="D618" s="28" t="s">
        <v>10178</v>
      </c>
      <c r="E618" s="28" t="s">
        <v>10221</v>
      </c>
      <c r="F618" s="28" t="s">
        <v>10180</v>
      </c>
      <c r="G618" s="28" t="s">
        <v>1154</v>
      </c>
      <c r="H618" s="28">
        <v>1</v>
      </c>
      <c r="I618" s="55">
        <f>VLOOKUP(G618,辅助1!A:C,2,FALSE)</f>
        <v>1</v>
      </c>
      <c r="J618" s="55">
        <f>VLOOKUP(G618,辅助1!A:C,3,FALSE)</f>
        <v>1</v>
      </c>
      <c r="K618" s="37" t="str">
        <f t="shared" si="23"/>
        <v>1:1</v>
      </c>
      <c r="L618" s="42">
        <f t="shared" si="24"/>
        <v>1</v>
      </c>
    </row>
    <row r="619" s="28" customFormat="1" spans="1:12">
      <c r="A619" s="42" t="s">
        <v>45</v>
      </c>
      <c r="B619" s="28" t="s">
        <v>10141</v>
      </c>
      <c r="C619" s="28" t="s">
        <v>30</v>
      </c>
      <c r="D619" s="28" t="s">
        <v>10237</v>
      </c>
      <c r="E619" s="28" t="s">
        <v>10489</v>
      </c>
      <c r="F619" s="28" t="s">
        <v>10490</v>
      </c>
      <c r="G619" s="28" t="s">
        <v>1156</v>
      </c>
      <c r="H619" s="28">
        <v>1</v>
      </c>
      <c r="I619" s="55">
        <f>VLOOKUP(G619,辅助1!A:C,2,FALSE)</f>
        <v>42</v>
      </c>
      <c r="J619" s="55">
        <f>VLOOKUP(G619,辅助1!A:C,3,FALSE)</f>
        <v>17</v>
      </c>
      <c r="K619" s="37" t="str">
        <f t="shared" si="23"/>
        <v>17:1</v>
      </c>
      <c r="L619" s="42">
        <f t="shared" si="24"/>
        <v>17</v>
      </c>
    </row>
    <row r="620" s="28" customFormat="1" spans="1:12">
      <c r="A620" s="42" t="s">
        <v>45</v>
      </c>
      <c r="B620" s="28" t="s">
        <v>10141</v>
      </c>
      <c r="C620" s="28" t="s">
        <v>30</v>
      </c>
      <c r="D620" s="28" t="s">
        <v>10237</v>
      </c>
      <c r="E620" s="28" t="s">
        <v>10489</v>
      </c>
      <c r="F620" s="28" t="s">
        <v>10243</v>
      </c>
      <c r="G620" s="28" t="s">
        <v>1158</v>
      </c>
      <c r="H620" s="28">
        <v>1</v>
      </c>
      <c r="I620" s="55">
        <f>VLOOKUP(G620,辅助1!A:C,2,FALSE)</f>
        <v>2</v>
      </c>
      <c r="J620" s="55">
        <f>VLOOKUP(G620,辅助1!A:C,3,FALSE)</f>
        <v>2</v>
      </c>
      <c r="K620" s="37" t="str">
        <f t="shared" si="23"/>
        <v>2:1</v>
      </c>
      <c r="L620" s="42">
        <f t="shared" si="24"/>
        <v>2</v>
      </c>
    </row>
    <row r="621" s="28" customFormat="1" spans="1:12">
      <c r="A621" s="42" t="s">
        <v>40</v>
      </c>
      <c r="B621" s="28" t="s">
        <v>10141</v>
      </c>
      <c r="C621" s="28" t="s">
        <v>30</v>
      </c>
      <c r="D621" s="28" t="s">
        <v>10214</v>
      </c>
      <c r="E621" s="28" t="s">
        <v>10491</v>
      </c>
      <c r="F621" s="28" t="s">
        <v>10245</v>
      </c>
      <c r="G621" s="28" t="s">
        <v>1160</v>
      </c>
      <c r="H621" s="28">
        <v>2</v>
      </c>
      <c r="I621" s="55">
        <f>VLOOKUP(G621,辅助1!A:C,2,FALSE)</f>
        <v>28</v>
      </c>
      <c r="J621" s="55">
        <f>VLOOKUP(G621,辅助1!A:C,3,FALSE)</f>
        <v>27</v>
      </c>
      <c r="K621" s="37" t="str">
        <f t="shared" si="23"/>
        <v>13.5:1</v>
      </c>
      <c r="L621" s="42">
        <f t="shared" si="24"/>
        <v>13.5</v>
      </c>
    </row>
    <row r="622" s="28" customFormat="1" spans="1:12">
      <c r="A622" s="42" t="s">
        <v>40</v>
      </c>
      <c r="B622" s="28" t="s">
        <v>10141</v>
      </c>
      <c r="C622" s="28" t="s">
        <v>30</v>
      </c>
      <c r="D622" s="28" t="s">
        <v>10214</v>
      </c>
      <c r="E622" s="28" t="s">
        <v>10491</v>
      </c>
      <c r="F622" s="28" t="s">
        <v>10246</v>
      </c>
      <c r="G622" s="28" t="s">
        <v>1162</v>
      </c>
      <c r="H622" s="28">
        <v>2</v>
      </c>
      <c r="I622" s="55">
        <f>VLOOKUP(G622,辅助1!A:C,2,FALSE)</f>
        <v>19</v>
      </c>
      <c r="J622" s="55">
        <f>VLOOKUP(G622,辅助1!A:C,3,FALSE)</f>
        <v>17</v>
      </c>
      <c r="K622" s="37" t="str">
        <f t="shared" si="23"/>
        <v>8.5:1</v>
      </c>
      <c r="L622" s="42">
        <f t="shared" si="24"/>
        <v>8.5</v>
      </c>
    </row>
    <row r="623" s="28" customFormat="1" spans="1:12">
      <c r="A623" s="42" t="s">
        <v>40</v>
      </c>
      <c r="B623" s="28" t="s">
        <v>10141</v>
      </c>
      <c r="C623" s="28" t="s">
        <v>30</v>
      </c>
      <c r="D623" s="28" t="s">
        <v>10214</v>
      </c>
      <c r="E623" s="28" t="s">
        <v>10491</v>
      </c>
      <c r="F623" s="28" t="s">
        <v>10255</v>
      </c>
      <c r="G623" s="28" t="s">
        <v>1164</v>
      </c>
      <c r="H623" s="28">
        <v>4</v>
      </c>
      <c r="I623" s="55">
        <f>VLOOKUP(G623,辅助1!A:C,2,FALSE)</f>
        <v>8</v>
      </c>
      <c r="J623" s="55">
        <f>VLOOKUP(G623,辅助1!A:C,3,FALSE)</f>
        <v>5</v>
      </c>
      <c r="K623" s="37" t="str">
        <f t="shared" si="23"/>
        <v>1.25:1</v>
      </c>
      <c r="L623" s="42">
        <f t="shared" si="24"/>
        <v>1.25</v>
      </c>
    </row>
    <row r="624" s="28" customFormat="1" spans="1:12">
      <c r="A624" s="42" t="s">
        <v>40</v>
      </c>
      <c r="B624" s="28" t="s">
        <v>10141</v>
      </c>
      <c r="C624" s="28" t="s">
        <v>30</v>
      </c>
      <c r="D624" s="28" t="s">
        <v>10214</v>
      </c>
      <c r="E624" s="28" t="s">
        <v>10491</v>
      </c>
      <c r="F624" s="28" t="s">
        <v>10256</v>
      </c>
      <c r="G624" s="28" t="s">
        <v>1166</v>
      </c>
      <c r="H624" s="28">
        <v>4</v>
      </c>
      <c r="I624" s="55">
        <f>VLOOKUP(G624,辅助1!A:C,2,FALSE)</f>
        <v>10</v>
      </c>
      <c r="J624" s="55">
        <f>VLOOKUP(G624,辅助1!A:C,3,FALSE)</f>
        <v>8</v>
      </c>
      <c r="K624" s="37" t="str">
        <f t="shared" si="23"/>
        <v>2:1</v>
      </c>
      <c r="L624" s="42">
        <f t="shared" si="24"/>
        <v>2</v>
      </c>
    </row>
    <row r="625" s="28" customFormat="1" spans="1:12">
      <c r="A625" s="42" t="s">
        <v>40</v>
      </c>
      <c r="B625" s="28" t="s">
        <v>10141</v>
      </c>
      <c r="C625" s="28" t="s">
        <v>30</v>
      </c>
      <c r="D625" s="28" t="s">
        <v>10214</v>
      </c>
      <c r="E625" s="28" t="s">
        <v>10491</v>
      </c>
      <c r="F625" s="28" t="s">
        <v>10218</v>
      </c>
      <c r="G625" s="28" t="s">
        <v>1168</v>
      </c>
      <c r="H625" s="28">
        <v>2</v>
      </c>
      <c r="I625" s="55">
        <f>VLOOKUP(G625,辅助1!A:C,2,FALSE)</f>
        <v>11</v>
      </c>
      <c r="J625" s="55">
        <f>VLOOKUP(G625,辅助1!A:C,3,FALSE)</f>
        <v>8</v>
      </c>
      <c r="K625" s="37" t="str">
        <f t="shared" si="23"/>
        <v>4:1</v>
      </c>
      <c r="L625" s="42">
        <f t="shared" si="24"/>
        <v>4</v>
      </c>
    </row>
    <row r="626" s="28" customFormat="1" spans="1:12">
      <c r="A626" s="42" t="s">
        <v>40</v>
      </c>
      <c r="B626" s="28" t="s">
        <v>10141</v>
      </c>
      <c r="C626" s="28" t="s">
        <v>30</v>
      </c>
      <c r="D626" s="28" t="s">
        <v>10214</v>
      </c>
      <c r="E626" s="28" t="s">
        <v>10491</v>
      </c>
      <c r="F626" s="28" t="s">
        <v>10304</v>
      </c>
      <c r="G626" s="28" t="s">
        <v>1170</v>
      </c>
      <c r="H626" s="28">
        <v>2</v>
      </c>
      <c r="I626" s="55">
        <f>VLOOKUP(G626,辅助1!A:C,2,FALSE)</f>
        <v>24</v>
      </c>
      <c r="J626" s="55">
        <f>VLOOKUP(G626,辅助1!A:C,3,FALSE)</f>
        <v>18</v>
      </c>
      <c r="K626" s="37" t="str">
        <f t="shared" si="23"/>
        <v>9:1</v>
      </c>
      <c r="L626" s="42">
        <f t="shared" si="24"/>
        <v>9</v>
      </c>
    </row>
    <row r="627" s="28" customFormat="1" spans="1:12">
      <c r="A627" s="42" t="s">
        <v>40</v>
      </c>
      <c r="B627" s="28" t="s">
        <v>10141</v>
      </c>
      <c r="C627" s="28" t="s">
        <v>30</v>
      </c>
      <c r="D627" s="28" t="s">
        <v>10214</v>
      </c>
      <c r="E627" s="28" t="s">
        <v>10491</v>
      </c>
      <c r="F627" s="28" t="s">
        <v>10318</v>
      </c>
      <c r="G627" s="28" t="s">
        <v>1172</v>
      </c>
      <c r="H627" s="28">
        <v>2</v>
      </c>
      <c r="I627" s="55">
        <f>VLOOKUP(G627,辅助1!A:C,2,FALSE)</f>
        <v>10</v>
      </c>
      <c r="J627" s="55">
        <f>VLOOKUP(G627,辅助1!A:C,3,FALSE)</f>
        <v>6</v>
      </c>
      <c r="K627" s="37" t="str">
        <f t="shared" si="23"/>
        <v>3:1</v>
      </c>
      <c r="L627" s="42">
        <f t="shared" si="24"/>
        <v>3</v>
      </c>
    </row>
    <row r="628" s="28" customFormat="1" spans="1:12">
      <c r="A628" s="42" t="s">
        <v>40</v>
      </c>
      <c r="B628" s="28" t="s">
        <v>10141</v>
      </c>
      <c r="C628" s="28" t="s">
        <v>30</v>
      </c>
      <c r="D628" s="28" t="s">
        <v>10214</v>
      </c>
      <c r="E628" s="28" t="s">
        <v>10491</v>
      </c>
      <c r="F628" s="28" t="s">
        <v>10345</v>
      </c>
      <c r="G628" s="28" t="s">
        <v>1174</v>
      </c>
      <c r="H628" s="28">
        <v>2</v>
      </c>
      <c r="I628" s="55">
        <f>VLOOKUP(G628,辅助1!A:C,2,FALSE)</f>
        <v>27</v>
      </c>
      <c r="J628" s="55">
        <f>VLOOKUP(G628,辅助1!A:C,3,FALSE)</f>
        <v>17</v>
      </c>
      <c r="K628" s="37" t="str">
        <f t="shared" si="23"/>
        <v>8.5:1</v>
      </c>
      <c r="L628" s="42">
        <f t="shared" si="24"/>
        <v>8.5</v>
      </c>
    </row>
    <row r="629" s="28" customFormat="1" spans="1:12">
      <c r="A629" s="42" t="s">
        <v>40</v>
      </c>
      <c r="B629" s="28" t="s">
        <v>10141</v>
      </c>
      <c r="C629" s="28" t="s">
        <v>30</v>
      </c>
      <c r="D629" s="28" t="s">
        <v>10214</v>
      </c>
      <c r="E629" s="28" t="s">
        <v>10491</v>
      </c>
      <c r="F629" s="28" t="s">
        <v>10346</v>
      </c>
      <c r="G629" s="28" t="s">
        <v>1176</v>
      </c>
      <c r="H629" s="28">
        <v>3</v>
      </c>
      <c r="I629" s="55">
        <f>VLOOKUP(G629,辅助1!A:C,2,FALSE)</f>
        <v>90</v>
      </c>
      <c r="J629" s="55">
        <f>VLOOKUP(G629,辅助1!A:C,3,FALSE)</f>
        <v>85</v>
      </c>
      <c r="K629" s="37" t="str">
        <f t="shared" si="23"/>
        <v>28.33:1</v>
      </c>
      <c r="L629" s="42">
        <f t="shared" si="24"/>
        <v>28.3333333333333</v>
      </c>
    </row>
    <row r="630" s="28" customFormat="1" spans="1:12">
      <c r="A630" s="42" t="s">
        <v>40</v>
      </c>
      <c r="B630" s="28" t="s">
        <v>10141</v>
      </c>
      <c r="C630" s="28" t="s">
        <v>30</v>
      </c>
      <c r="D630" s="28" t="s">
        <v>10214</v>
      </c>
      <c r="E630" s="28" t="s">
        <v>10491</v>
      </c>
      <c r="F630" s="28" t="s">
        <v>10347</v>
      </c>
      <c r="G630" s="28" t="s">
        <v>1178</v>
      </c>
      <c r="H630" s="28">
        <v>2</v>
      </c>
      <c r="I630" s="55">
        <f>VLOOKUP(G630,辅助1!A:C,2,FALSE)</f>
        <v>2</v>
      </c>
      <c r="J630" s="55">
        <f>VLOOKUP(G630,辅助1!A:C,3,FALSE)</f>
        <v>2</v>
      </c>
      <c r="K630" s="37" t="str">
        <f t="shared" si="23"/>
        <v>1:1</v>
      </c>
      <c r="L630" s="42">
        <f t="shared" si="24"/>
        <v>1</v>
      </c>
    </row>
    <row r="631" s="28" customFormat="1" spans="1:12">
      <c r="A631" s="42" t="s">
        <v>41</v>
      </c>
      <c r="B631" s="28" t="s">
        <v>10141</v>
      </c>
      <c r="C631" s="28" t="s">
        <v>30</v>
      </c>
      <c r="D631" s="28" t="s">
        <v>10170</v>
      </c>
      <c r="E631" s="28" t="s">
        <v>10222</v>
      </c>
      <c r="F631" s="28" t="s">
        <v>10172</v>
      </c>
      <c r="G631" s="28" t="s">
        <v>1180</v>
      </c>
      <c r="H631" s="28">
        <v>1</v>
      </c>
      <c r="I631" s="55">
        <f>VLOOKUP(G631,辅助1!A:C,2,FALSE)</f>
        <v>4</v>
      </c>
      <c r="J631" s="55">
        <f>VLOOKUP(G631,辅助1!A:C,3,FALSE)</f>
        <v>4</v>
      </c>
      <c r="K631" s="37" t="str">
        <f t="shared" si="23"/>
        <v>4:1</v>
      </c>
      <c r="L631" s="42">
        <f t="shared" si="24"/>
        <v>4</v>
      </c>
    </row>
    <row r="632" s="28" customFormat="1" spans="1:12">
      <c r="A632" s="42" t="s">
        <v>41</v>
      </c>
      <c r="B632" s="28" t="s">
        <v>10141</v>
      </c>
      <c r="C632" s="28" t="s">
        <v>30</v>
      </c>
      <c r="D632" s="28" t="s">
        <v>10170</v>
      </c>
      <c r="E632" s="28" t="s">
        <v>10222</v>
      </c>
      <c r="F632" s="28" t="s">
        <v>10172</v>
      </c>
      <c r="G632" s="28" t="s">
        <v>1182</v>
      </c>
      <c r="H632" s="28">
        <v>1</v>
      </c>
      <c r="I632" s="55">
        <f>VLOOKUP(G632,辅助1!A:C,2,FALSE)</f>
        <v>0</v>
      </c>
      <c r="J632" s="55">
        <f>VLOOKUP(G632,辅助1!A:C,3,FALSE)</f>
        <v>0</v>
      </c>
      <c r="K632" s="37" t="str">
        <f t="shared" si="23"/>
        <v>0:1</v>
      </c>
      <c r="L632" s="42">
        <f t="shared" si="24"/>
        <v>0</v>
      </c>
    </row>
    <row r="633" s="28" customFormat="1" spans="1:12">
      <c r="A633" s="42" t="s">
        <v>41</v>
      </c>
      <c r="B633" s="28" t="s">
        <v>10141</v>
      </c>
      <c r="C633" s="28" t="s">
        <v>30</v>
      </c>
      <c r="D633" s="28" t="s">
        <v>10170</v>
      </c>
      <c r="E633" s="28" t="s">
        <v>10222</v>
      </c>
      <c r="F633" s="28" t="s">
        <v>10201</v>
      </c>
      <c r="G633" s="28" t="s">
        <v>1184</v>
      </c>
      <c r="H633" s="28">
        <v>2</v>
      </c>
      <c r="I633" s="55">
        <f>VLOOKUP(G633,辅助1!A:C,2,FALSE)</f>
        <v>58</v>
      </c>
      <c r="J633" s="55">
        <f>VLOOKUP(G633,辅助1!A:C,3,FALSE)</f>
        <v>57</v>
      </c>
      <c r="K633" s="37" t="str">
        <f t="shared" si="23"/>
        <v>28.5:1</v>
      </c>
      <c r="L633" s="42">
        <f t="shared" si="24"/>
        <v>28.5</v>
      </c>
    </row>
    <row r="634" s="28" customFormat="1" spans="1:12">
      <c r="A634" s="42" t="s">
        <v>41</v>
      </c>
      <c r="B634" s="28" t="s">
        <v>10141</v>
      </c>
      <c r="C634" s="28" t="s">
        <v>30</v>
      </c>
      <c r="D634" s="28" t="s">
        <v>10170</v>
      </c>
      <c r="E634" s="28" t="s">
        <v>10222</v>
      </c>
      <c r="F634" s="28" t="s">
        <v>10193</v>
      </c>
      <c r="G634" s="28" t="s">
        <v>1186</v>
      </c>
      <c r="H634" s="28">
        <v>1</v>
      </c>
      <c r="I634" s="55">
        <f>VLOOKUP(G634,辅助1!A:C,2,FALSE)</f>
        <v>4</v>
      </c>
      <c r="J634" s="55">
        <f>VLOOKUP(G634,辅助1!A:C,3,FALSE)</f>
        <v>4</v>
      </c>
      <c r="K634" s="37" t="str">
        <f t="shared" si="23"/>
        <v>4:1</v>
      </c>
      <c r="L634" s="42">
        <f t="shared" si="24"/>
        <v>4</v>
      </c>
    </row>
    <row r="635" s="28" customFormat="1" spans="1:12">
      <c r="A635" s="42"/>
      <c r="B635" s="28" t="s">
        <v>10141</v>
      </c>
      <c r="C635" s="28" t="s">
        <v>30</v>
      </c>
      <c r="D635" s="28" t="s">
        <v>10267</v>
      </c>
      <c r="E635" s="28" t="s">
        <v>10492</v>
      </c>
      <c r="F635" s="28" t="s">
        <v>10269</v>
      </c>
      <c r="G635" s="28" t="s">
        <v>1188</v>
      </c>
      <c r="H635" s="28">
        <v>1</v>
      </c>
      <c r="I635" s="55">
        <f>VLOOKUP(G635,辅助1!A:C,2,FALSE)</f>
        <v>84</v>
      </c>
      <c r="J635" s="55">
        <f>VLOOKUP(G635,辅助1!A:C,3,FALSE)</f>
        <v>74</v>
      </c>
      <c r="K635" s="37" t="str">
        <f t="shared" si="23"/>
        <v>74:1</v>
      </c>
      <c r="L635" s="42">
        <f t="shared" si="24"/>
        <v>74</v>
      </c>
    </row>
    <row r="636" s="28" customFormat="1" spans="1:12">
      <c r="A636" s="42" t="s">
        <v>41</v>
      </c>
      <c r="B636" s="28" t="s">
        <v>10141</v>
      </c>
      <c r="C636" s="28" t="s">
        <v>34</v>
      </c>
      <c r="D636" s="28" t="s">
        <v>10178</v>
      </c>
      <c r="E636" s="28" t="s">
        <v>10224</v>
      </c>
      <c r="F636" s="28" t="s">
        <v>10180</v>
      </c>
      <c r="G636" s="28" t="s">
        <v>1190</v>
      </c>
      <c r="H636" s="28">
        <v>1</v>
      </c>
      <c r="I636" s="55">
        <f>VLOOKUP(G636,辅助1!A:C,2,FALSE)</f>
        <v>7</v>
      </c>
      <c r="J636" s="55">
        <f>VLOOKUP(G636,辅助1!A:C,3,FALSE)</f>
        <v>7</v>
      </c>
      <c r="K636" s="37" t="str">
        <f t="shared" si="23"/>
        <v>7:1</v>
      </c>
      <c r="L636" s="42">
        <f t="shared" si="24"/>
        <v>7</v>
      </c>
    </row>
    <row r="637" s="28" customFormat="1" spans="1:12">
      <c r="A637" s="42" t="s">
        <v>40</v>
      </c>
      <c r="B637" s="28" t="s">
        <v>10141</v>
      </c>
      <c r="C637" s="28" t="s">
        <v>34</v>
      </c>
      <c r="D637" s="28" t="s">
        <v>10214</v>
      </c>
      <c r="E637" s="28" t="s">
        <v>10493</v>
      </c>
      <c r="F637" s="28" t="s">
        <v>10273</v>
      </c>
      <c r="G637" s="28" t="s">
        <v>1192</v>
      </c>
      <c r="H637" s="28">
        <v>2</v>
      </c>
      <c r="I637" s="55">
        <f>VLOOKUP(G637,辅助1!A:C,2,FALSE)</f>
        <v>11</v>
      </c>
      <c r="J637" s="55">
        <f>VLOOKUP(G637,辅助1!A:C,3,FALSE)</f>
        <v>8</v>
      </c>
      <c r="K637" s="37" t="str">
        <f t="shared" si="23"/>
        <v>4:1</v>
      </c>
      <c r="L637" s="42">
        <f t="shared" si="24"/>
        <v>4</v>
      </c>
    </row>
    <row r="638" s="28" customFormat="1" spans="1:12">
      <c r="A638" s="42" t="s">
        <v>40</v>
      </c>
      <c r="B638" s="28" t="s">
        <v>10141</v>
      </c>
      <c r="C638" s="28" t="s">
        <v>34</v>
      </c>
      <c r="D638" s="28" t="s">
        <v>10214</v>
      </c>
      <c r="E638" s="28" t="s">
        <v>10494</v>
      </c>
      <c r="F638" s="28" t="s">
        <v>10245</v>
      </c>
      <c r="G638" s="28" t="s">
        <v>1194</v>
      </c>
      <c r="H638" s="28">
        <v>2</v>
      </c>
      <c r="I638" s="55">
        <f>VLOOKUP(G638,辅助1!A:C,2,FALSE)</f>
        <v>6</v>
      </c>
      <c r="J638" s="55">
        <f>VLOOKUP(G638,辅助1!A:C,3,FALSE)</f>
        <v>4</v>
      </c>
      <c r="K638" s="37" t="str">
        <f t="shared" si="23"/>
        <v>2:1</v>
      </c>
      <c r="L638" s="42">
        <f t="shared" si="24"/>
        <v>2</v>
      </c>
    </row>
    <row r="639" s="28" customFormat="1" spans="1:12">
      <c r="A639" s="42" t="s">
        <v>40</v>
      </c>
      <c r="B639" s="28" t="s">
        <v>10141</v>
      </c>
      <c r="C639" s="28" t="s">
        <v>34</v>
      </c>
      <c r="D639" s="28" t="s">
        <v>10214</v>
      </c>
      <c r="E639" s="28" t="s">
        <v>10494</v>
      </c>
      <c r="F639" s="28" t="s">
        <v>10246</v>
      </c>
      <c r="G639" s="28" t="s">
        <v>1196</v>
      </c>
      <c r="H639" s="28">
        <v>2</v>
      </c>
      <c r="I639" s="55">
        <f>VLOOKUP(G639,辅助1!A:C,2,FALSE)</f>
        <v>231</v>
      </c>
      <c r="J639" s="55">
        <f>VLOOKUP(G639,辅助1!A:C,3,FALSE)</f>
        <v>163</v>
      </c>
      <c r="K639" s="37" t="str">
        <f t="shared" si="23"/>
        <v>81.5:1</v>
      </c>
      <c r="L639" s="42">
        <f t="shared" si="24"/>
        <v>81.5</v>
      </c>
    </row>
    <row r="640" s="28" customFormat="1" spans="1:12">
      <c r="A640" s="42" t="s">
        <v>40</v>
      </c>
      <c r="B640" s="28" t="s">
        <v>10141</v>
      </c>
      <c r="C640" s="28" t="s">
        <v>34</v>
      </c>
      <c r="D640" s="28" t="s">
        <v>10214</v>
      </c>
      <c r="E640" s="28" t="s">
        <v>10494</v>
      </c>
      <c r="F640" s="28" t="s">
        <v>10255</v>
      </c>
      <c r="G640" s="28" t="s">
        <v>1198</v>
      </c>
      <c r="H640" s="28">
        <v>2</v>
      </c>
      <c r="I640" s="55">
        <f>VLOOKUP(G640,辅助1!A:C,2,FALSE)</f>
        <v>8</v>
      </c>
      <c r="J640" s="55">
        <f>VLOOKUP(G640,辅助1!A:C,3,FALSE)</f>
        <v>5</v>
      </c>
      <c r="K640" s="37" t="str">
        <f t="shared" si="23"/>
        <v>2.5:1</v>
      </c>
      <c r="L640" s="42">
        <f t="shared" si="24"/>
        <v>2.5</v>
      </c>
    </row>
    <row r="641" s="28" customFormat="1" spans="1:12">
      <c r="A641" s="42" t="s">
        <v>40</v>
      </c>
      <c r="B641" s="28" t="s">
        <v>10141</v>
      </c>
      <c r="C641" s="28" t="s">
        <v>34</v>
      </c>
      <c r="D641" s="28" t="s">
        <v>10214</v>
      </c>
      <c r="E641" s="28" t="s">
        <v>10494</v>
      </c>
      <c r="F641" s="28" t="s">
        <v>10256</v>
      </c>
      <c r="G641" s="28" t="s">
        <v>1200</v>
      </c>
      <c r="H641" s="28">
        <v>2</v>
      </c>
      <c r="I641" s="55">
        <f>VLOOKUP(G641,辅助1!A:C,2,FALSE)</f>
        <v>23</v>
      </c>
      <c r="J641" s="55">
        <f>VLOOKUP(G641,辅助1!A:C,3,FALSE)</f>
        <v>12</v>
      </c>
      <c r="K641" s="37" t="str">
        <f t="shared" si="23"/>
        <v>6:1</v>
      </c>
      <c r="L641" s="42">
        <f t="shared" si="24"/>
        <v>6</v>
      </c>
    </row>
    <row r="642" s="28" customFormat="1" spans="1:12">
      <c r="A642" s="42" t="s">
        <v>40</v>
      </c>
      <c r="B642" s="28" t="s">
        <v>10141</v>
      </c>
      <c r="C642" s="28" t="s">
        <v>34</v>
      </c>
      <c r="D642" s="28" t="s">
        <v>10214</v>
      </c>
      <c r="E642" s="28" t="s">
        <v>10494</v>
      </c>
      <c r="F642" s="28" t="s">
        <v>10218</v>
      </c>
      <c r="G642" s="28" t="s">
        <v>1202</v>
      </c>
      <c r="H642" s="28">
        <v>4</v>
      </c>
      <c r="I642" s="55">
        <f>VLOOKUP(G642,辅助1!A:C,2,FALSE)</f>
        <v>17</v>
      </c>
      <c r="J642" s="55">
        <f>VLOOKUP(G642,辅助1!A:C,3,FALSE)</f>
        <v>12</v>
      </c>
      <c r="K642" s="37" t="str">
        <f t="shared" si="23"/>
        <v>3:1</v>
      </c>
      <c r="L642" s="42">
        <f t="shared" si="24"/>
        <v>3</v>
      </c>
    </row>
    <row r="643" s="28" customFormat="1" spans="1:12">
      <c r="A643" s="42" t="s">
        <v>40</v>
      </c>
      <c r="B643" s="28" t="s">
        <v>10141</v>
      </c>
      <c r="C643" s="28" t="s">
        <v>34</v>
      </c>
      <c r="D643" s="28" t="s">
        <v>10214</v>
      </c>
      <c r="E643" s="28" t="s">
        <v>10494</v>
      </c>
      <c r="F643" s="28" t="s">
        <v>10304</v>
      </c>
      <c r="G643" s="28" t="s">
        <v>1204</v>
      </c>
      <c r="H643" s="28">
        <v>4</v>
      </c>
      <c r="I643" s="55">
        <f>VLOOKUP(G643,辅助1!A:C,2,FALSE)</f>
        <v>34</v>
      </c>
      <c r="J643" s="55">
        <f>VLOOKUP(G643,辅助1!A:C,3,FALSE)</f>
        <v>25</v>
      </c>
      <c r="K643" s="37" t="str">
        <f t="shared" si="23"/>
        <v>6.25:1</v>
      </c>
      <c r="L643" s="42">
        <f t="shared" si="24"/>
        <v>6.25</v>
      </c>
    </row>
    <row r="644" s="28" customFormat="1" spans="1:12">
      <c r="A644" s="42" t="s">
        <v>40</v>
      </c>
      <c r="B644" s="28" t="s">
        <v>10141</v>
      </c>
      <c r="C644" s="28" t="s">
        <v>34</v>
      </c>
      <c r="D644" s="28" t="s">
        <v>10214</v>
      </c>
      <c r="E644" s="28" t="s">
        <v>10494</v>
      </c>
      <c r="F644" s="28" t="s">
        <v>10318</v>
      </c>
      <c r="G644" s="28" t="s">
        <v>1206</v>
      </c>
      <c r="H644" s="28">
        <v>1</v>
      </c>
      <c r="I644" s="55">
        <f>VLOOKUP(G644,辅助1!A:C,2,FALSE)</f>
        <v>14</v>
      </c>
      <c r="J644" s="55">
        <f>VLOOKUP(G644,辅助1!A:C,3,FALSE)</f>
        <v>10</v>
      </c>
      <c r="K644" s="37" t="str">
        <f t="shared" si="23"/>
        <v>10:1</v>
      </c>
      <c r="L644" s="42">
        <f t="shared" si="24"/>
        <v>10</v>
      </c>
    </row>
    <row r="645" s="28" customFormat="1" spans="1:12">
      <c r="A645" s="42" t="s">
        <v>40</v>
      </c>
      <c r="B645" s="28" t="s">
        <v>10141</v>
      </c>
      <c r="C645" s="28" t="s">
        <v>34</v>
      </c>
      <c r="D645" s="28" t="s">
        <v>10214</v>
      </c>
      <c r="E645" s="28" t="s">
        <v>10494</v>
      </c>
      <c r="F645" s="28" t="s">
        <v>10345</v>
      </c>
      <c r="G645" s="28" t="s">
        <v>1208</v>
      </c>
      <c r="H645" s="28">
        <v>1</v>
      </c>
      <c r="I645" s="55">
        <f>VLOOKUP(G645,辅助1!A:C,2,FALSE)</f>
        <v>15</v>
      </c>
      <c r="J645" s="55">
        <f>VLOOKUP(G645,辅助1!A:C,3,FALSE)</f>
        <v>6</v>
      </c>
      <c r="K645" s="37" t="str">
        <f t="shared" si="23"/>
        <v>6:1</v>
      </c>
      <c r="L645" s="42">
        <f t="shared" si="24"/>
        <v>6</v>
      </c>
    </row>
    <row r="646" s="28" customFormat="1" spans="1:12">
      <c r="A646" s="42" t="s">
        <v>40</v>
      </c>
      <c r="B646" s="28" t="s">
        <v>10141</v>
      </c>
      <c r="C646" s="28" t="s">
        <v>34</v>
      </c>
      <c r="D646" s="28" t="s">
        <v>10214</v>
      </c>
      <c r="E646" s="28" t="s">
        <v>10495</v>
      </c>
      <c r="F646" s="28" t="s">
        <v>10245</v>
      </c>
      <c r="G646" s="28" t="s">
        <v>1210</v>
      </c>
      <c r="H646" s="28">
        <v>3</v>
      </c>
      <c r="I646" s="55">
        <f>VLOOKUP(G646,辅助1!A:C,2,FALSE)</f>
        <v>63</v>
      </c>
      <c r="J646" s="55">
        <f>VLOOKUP(G646,辅助1!A:C,3,FALSE)</f>
        <v>55</v>
      </c>
      <c r="K646" s="37" t="str">
        <f t="shared" si="23"/>
        <v>18.33:1</v>
      </c>
      <c r="L646" s="42">
        <f t="shared" si="24"/>
        <v>18.3333333333333</v>
      </c>
    </row>
    <row r="647" s="28" customFormat="1" spans="1:12">
      <c r="A647" s="42" t="s">
        <v>40</v>
      </c>
      <c r="B647" s="28" t="s">
        <v>10141</v>
      </c>
      <c r="C647" s="28" t="s">
        <v>34</v>
      </c>
      <c r="D647" s="28" t="s">
        <v>10214</v>
      </c>
      <c r="E647" s="28" t="s">
        <v>10495</v>
      </c>
      <c r="F647" s="28" t="s">
        <v>10246</v>
      </c>
      <c r="G647" s="28" t="s">
        <v>1212</v>
      </c>
      <c r="H647" s="28">
        <v>3</v>
      </c>
      <c r="I647" s="55">
        <f>VLOOKUP(G647,辅助1!A:C,2,FALSE)</f>
        <v>25</v>
      </c>
      <c r="J647" s="55">
        <f>VLOOKUP(G647,辅助1!A:C,3,FALSE)</f>
        <v>24</v>
      </c>
      <c r="K647" s="37" t="str">
        <f t="shared" si="23"/>
        <v>8:1</v>
      </c>
      <c r="L647" s="42">
        <f t="shared" si="24"/>
        <v>8</v>
      </c>
    </row>
    <row r="648" s="28" customFormat="1" spans="1:12">
      <c r="A648" s="42" t="s">
        <v>40</v>
      </c>
      <c r="B648" s="28" t="s">
        <v>10141</v>
      </c>
      <c r="C648" s="28" t="s">
        <v>34</v>
      </c>
      <c r="D648" s="28" t="s">
        <v>10214</v>
      </c>
      <c r="E648" s="28" t="s">
        <v>10495</v>
      </c>
      <c r="F648" s="28" t="s">
        <v>10255</v>
      </c>
      <c r="G648" s="28" t="s">
        <v>1214</v>
      </c>
      <c r="H648" s="28">
        <v>1</v>
      </c>
      <c r="I648" s="55">
        <f>VLOOKUP(G648,辅助1!A:C,2,FALSE)</f>
        <v>7</v>
      </c>
      <c r="J648" s="55">
        <f>VLOOKUP(G648,辅助1!A:C,3,FALSE)</f>
        <v>4</v>
      </c>
      <c r="K648" s="37" t="str">
        <f t="shared" si="23"/>
        <v>4:1</v>
      </c>
      <c r="L648" s="42">
        <f t="shared" si="24"/>
        <v>4</v>
      </c>
    </row>
    <row r="649" s="28" customFormat="1" spans="1:12">
      <c r="A649" s="42" t="s">
        <v>40</v>
      </c>
      <c r="B649" s="28" t="s">
        <v>10141</v>
      </c>
      <c r="C649" s="28" t="s">
        <v>34</v>
      </c>
      <c r="D649" s="28" t="s">
        <v>10214</v>
      </c>
      <c r="E649" s="28" t="s">
        <v>10495</v>
      </c>
      <c r="F649" s="28" t="s">
        <v>10256</v>
      </c>
      <c r="G649" s="28" t="s">
        <v>1216</v>
      </c>
      <c r="H649" s="28">
        <v>1</v>
      </c>
      <c r="I649" s="55">
        <f>VLOOKUP(G649,辅助1!A:C,2,FALSE)</f>
        <v>6</v>
      </c>
      <c r="J649" s="55">
        <f>VLOOKUP(G649,辅助1!A:C,3,FALSE)</f>
        <v>6</v>
      </c>
      <c r="K649" s="37" t="str">
        <f t="shared" si="23"/>
        <v>6:1</v>
      </c>
      <c r="L649" s="42">
        <f t="shared" si="24"/>
        <v>6</v>
      </c>
    </row>
    <row r="650" s="28" customFormat="1" spans="1:12">
      <c r="A650" s="42" t="s">
        <v>40</v>
      </c>
      <c r="B650" s="28" t="s">
        <v>10141</v>
      </c>
      <c r="C650" s="28" t="s">
        <v>34</v>
      </c>
      <c r="D650" s="28" t="s">
        <v>10214</v>
      </c>
      <c r="E650" s="28" t="s">
        <v>10495</v>
      </c>
      <c r="F650" s="28" t="s">
        <v>10218</v>
      </c>
      <c r="G650" s="28" t="s">
        <v>1218</v>
      </c>
      <c r="H650" s="28">
        <v>1</v>
      </c>
      <c r="I650" s="55">
        <f>VLOOKUP(G650,辅助1!A:C,2,FALSE)</f>
        <v>1</v>
      </c>
      <c r="J650" s="55">
        <f>VLOOKUP(G650,辅助1!A:C,3,FALSE)</f>
        <v>1</v>
      </c>
      <c r="K650" s="37" t="str">
        <f t="shared" si="23"/>
        <v>1:1</v>
      </c>
      <c r="L650" s="42">
        <f t="shared" si="24"/>
        <v>1</v>
      </c>
    </row>
    <row r="651" s="28" customFormat="1" spans="1:12">
      <c r="A651" s="42" t="s">
        <v>40</v>
      </c>
      <c r="B651" s="28" t="s">
        <v>10141</v>
      </c>
      <c r="C651" s="28" t="s">
        <v>34</v>
      </c>
      <c r="D651" s="28" t="s">
        <v>10214</v>
      </c>
      <c r="E651" s="28" t="s">
        <v>10495</v>
      </c>
      <c r="F651" s="28" t="s">
        <v>10304</v>
      </c>
      <c r="G651" s="28" t="s">
        <v>1220</v>
      </c>
      <c r="H651" s="28">
        <v>1</v>
      </c>
      <c r="I651" s="55">
        <f>VLOOKUP(G651,辅助1!A:C,2,FALSE)</f>
        <v>8</v>
      </c>
      <c r="J651" s="55">
        <f>VLOOKUP(G651,辅助1!A:C,3,FALSE)</f>
        <v>7</v>
      </c>
      <c r="K651" s="37" t="str">
        <f t="shared" si="23"/>
        <v>7:1</v>
      </c>
      <c r="L651" s="42">
        <f t="shared" si="24"/>
        <v>7</v>
      </c>
    </row>
    <row r="652" s="28" customFormat="1" spans="1:12">
      <c r="A652" s="42" t="s">
        <v>40</v>
      </c>
      <c r="B652" s="28" t="s">
        <v>10141</v>
      </c>
      <c r="C652" s="28" t="s">
        <v>34</v>
      </c>
      <c r="D652" s="28" t="s">
        <v>10214</v>
      </c>
      <c r="E652" s="28" t="s">
        <v>10496</v>
      </c>
      <c r="F652" s="28" t="s">
        <v>10245</v>
      </c>
      <c r="G652" s="28" t="s">
        <v>1222</v>
      </c>
      <c r="H652" s="28">
        <v>3</v>
      </c>
      <c r="I652" s="55">
        <f>VLOOKUP(G652,辅助1!A:C,2,FALSE)</f>
        <v>65</v>
      </c>
      <c r="J652" s="55">
        <f>VLOOKUP(G652,辅助1!A:C,3,FALSE)</f>
        <v>43</v>
      </c>
      <c r="K652" s="37" t="str">
        <f t="shared" si="23"/>
        <v>14.33:1</v>
      </c>
      <c r="L652" s="42">
        <f t="shared" si="24"/>
        <v>14.3333333333333</v>
      </c>
    </row>
    <row r="653" s="28" customFormat="1" spans="1:12">
      <c r="A653" s="42" t="s">
        <v>40</v>
      </c>
      <c r="B653" s="28" t="s">
        <v>10141</v>
      </c>
      <c r="C653" s="28" t="s">
        <v>34</v>
      </c>
      <c r="D653" s="28" t="s">
        <v>10214</v>
      </c>
      <c r="E653" s="28" t="s">
        <v>10496</v>
      </c>
      <c r="F653" s="28" t="s">
        <v>10246</v>
      </c>
      <c r="G653" s="28" t="s">
        <v>1224</v>
      </c>
      <c r="H653" s="28">
        <v>3</v>
      </c>
      <c r="I653" s="55">
        <f>VLOOKUP(G653,辅助1!A:C,2,FALSE)</f>
        <v>25</v>
      </c>
      <c r="J653" s="55">
        <f>VLOOKUP(G653,辅助1!A:C,3,FALSE)</f>
        <v>19</v>
      </c>
      <c r="K653" s="37" t="str">
        <f t="shared" si="23"/>
        <v>6.33:1</v>
      </c>
      <c r="L653" s="42">
        <f t="shared" si="24"/>
        <v>6.33333333333333</v>
      </c>
    </row>
    <row r="654" s="28" customFormat="1" spans="1:12">
      <c r="A654" s="42" t="s">
        <v>40</v>
      </c>
      <c r="B654" s="28" t="s">
        <v>10141</v>
      </c>
      <c r="C654" s="28" t="s">
        <v>34</v>
      </c>
      <c r="D654" s="28" t="s">
        <v>10214</v>
      </c>
      <c r="E654" s="28" t="s">
        <v>10496</v>
      </c>
      <c r="F654" s="28" t="s">
        <v>10255</v>
      </c>
      <c r="G654" s="28" t="s">
        <v>1226</v>
      </c>
      <c r="H654" s="28">
        <v>1</v>
      </c>
      <c r="I654" s="55">
        <f>VLOOKUP(G654,辅助1!A:C,2,FALSE)</f>
        <v>51</v>
      </c>
      <c r="J654" s="55">
        <f>VLOOKUP(G654,辅助1!A:C,3,FALSE)</f>
        <v>39</v>
      </c>
      <c r="K654" s="37" t="str">
        <f t="shared" si="23"/>
        <v>39:1</v>
      </c>
      <c r="L654" s="42">
        <f t="shared" si="24"/>
        <v>39</v>
      </c>
    </row>
    <row r="655" s="28" customFormat="1" spans="1:12">
      <c r="A655" s="42" t="s">
        <v>40</v>
      </c>
      <c r="B655" s="28" t="s">
        <v>10141</v>
      </c>
      <c r="C655" s="28" t="s">
        <v>34</v>
      </c>
      <c r="D655" s="28" t="s">
        <v>10214</v>
      </c>
      <c r="E655" s="28" t="s">
        <v>10496</v>
      </c>
      <c r="F655" s="28" t="s">
        <v>10256</v>
      </c>
      <c r="G655" s="28" t="s">
        <v>1228</v>
      </c>
      <c r="H655" s="28">
        <v>1</v>
      </c>
      <c r="I655" s="55">
        <f>VLOOKUP(G655,辅助1!A:C,2,FALSE)</f>
        <v>36</v>
      </c>
      <c r="J655" s="55">
        <f>VLOOKUP(G655,辅助1!A:C,3,FALSE)</f>
        <v>28</v>
      </c>
      <c r="K655" s="37" t="str">
        <f t="shared" si="23"/>
        <v>28:1</v>
      </c>
      <c r="L655" s="42">
        <f t="shared" si="24"/>
        <v>28</v>
      </c>
    </row>
    <row r="656" s="28" customFormat="1" spans="1:12">
      <c r="A656" s="42" t="s">
        <v>40</v>
      </c>
      <c r="B656" s="28" t="s">
        <v>10141</v>
      </c>
      <c r="C656" s="28" t="s">
        <v>34</v>
      </c>
      <c r="D656" s="28" t="s">
        <v>10214</v>
      </c>
      <c r="E656" s="28" t="s">
        <v>10497</v>
      </c>
      <c r="F656" s="28" t="s">
        <v>10245</v>
      </c>
      <c r="G656" s="28" t="s">
        <v>1230</v>
      </c>
      <c r="H656" s="28">
        <v>2</v>
      </c>
      <c r="I656" s="55">
        <f>VLOOKUP(G656,辅助1!A:C,2,FALSE)</f>
        <v>178</v>
      </c>
      <c r="J656" s="55">
        <f>VLOOKUP(G656,辅助1!A:C,3,FALSE)</f>
        <v>177</v>
      </c>
      <c r="K656" s="37" t="str">
        <f t="shared" si="23"/>
        <v>88.5:1</v>
      </c>
      <c r="L656" s="42">
        <f t="shared" si="24"/>
        <v>88.5</v>
      </c>
    </row>
    <row r="657" s="28" customFormat="1" spans="1:12">
      <c r="A657" s="42" t="s">
        <v>40</v>
      </c>
      <c r="B657" s="28" t="s">
        <v>10141</v>
      </c>
      <c r="C657" s="28" t="s">
        <v>34</v>
      </c>
      <c r="D657" s="28" t="s">
        <v>10214</v>
      </c>
      <c r="E657" s="28" t="s">
        <v>10497</v>
      </c>
      <c r="F657" s="28" t="s">
        <v>10246</v>
      </c>
      <c r="G657" s="28" t="s">
        <v>1232</v>
      </c>
      <c r="H657" s="28">
        <v>2</v>
      </c>
      <c r="I657" s="55">
        <f>VLOOKUP(G657,辅助1!A:C,2,FALSE)</f>
        <v>131</v>
      </c>
      <c r="J657" s="55">
        <f>VLOOKUP(G657,辅助1!A:C,3,FALSE)</f>
        <v>123</v>
      </c>
      <c r="K657" s="37" t="str">
        <f t="shared" si="23"/>
        <v>61.5:1</v>
      </c>
      <c r="L657" s="42">
        <f t="shared" si="24"/>
        <v>61.5</v>
      </c>
    </row>
    <row r="658" s="28" customFormat="1" spans="1:12">
      <c r="A658" s="42" t="s">
        <v>40</v>
      </c>
      <c r="B658" s="28" t="s">
        <v>10141</v>
      </c>
      <c r="C658" s="28" t="s">
        <v>34</v>
      </c>
      <c r="D658" s="28" t="s">
        <v>10214</v>
      </c>
      <c r="E658" s="28" t="s">
        <v>10497</v>
      </c>
      <c r="F658" s="28" t="s">
        <v>10255</v>
      </c>
      <c r="G658" s="28" t="s">
        <v>1234</v>
      </c>
      <c r="H658" s="28">
        <v>2</v>
      </c>
      <c r="I658" s="55">
        <f>VLOOKUP(G658,辅助1!A:C,2,FALSE)</f>
        <v>6</v>
      </c>
      <c r="J658" s="55">
        <f>VLOOKUP(G658,辅助1!A:C,3,FALSE)</f>
        <v>4</v>
      </c>
      <c r="K658" s="37" t="str">
        <f t="shared" si="23"/>
        <v>2:1</v>
      </c>
      <c r="L658" s="42">
        <f t="shared" si="24"/>
        <v>2</v>
      </c>
    </row>
    <row r="659" s="28" customFormat="1" spans="1:12">
      <c r="A659" s="42" t="s">
        <v>40</v>
      </c>
      <c r="B659" s="28" t="s">
        <v>10141</v>
      </c>
      <c r="C659" s="28" t="s">
        <v>34</v>
      </c>
      <c r="D659" s="28" t="s">
        <v>10214</v>
      </c>
      <c r="E659" s="28" t="s">
        <v>10497</v>
      </c>
      <c r="F659" s="28" t="s">
        <v>10256</v>
      </c>
      <c r="G659" s="28" t="s">
        <v>1236</v>
      </c>
      <c r="H659" s="28">
        <v>2</v>
      </c>
      <c r="I659" s="55">
        <f>VLOOKUP(G659,辅助1!A:C,2,FALSE)</f>
        <v>13</v>
      </c>
      <c r="J659" s="55">
        <f>VLOOKUP(G659,辅助1!A:C,3,FALSE)</f>
        <v>11</v>
      </c>
      <c r="K659" s="37" t="str">
        <f t="shared" ref="K659:K722" si="25">ROUND((J659/H659),2)&amp;":"&amp;1</f>
        <v>5.5:1</v>
      </c>
      <c r="L659" s="42">
        <f t="shared" ref="L659:L722" si="26">J659/H659</f>
        <v>5.5</v>
      </c>
    </row>
    <row r="660" s="28" customFormat="1" spans="1:12">
      <c r="A660" s="42" t="s">
        <v>40</v>
      </c>
      <c r="B660" s="28" t="s">
        <v>10141</v>
      </c>
      <c r="C660" s="28" t="s">
        <v>34</v>
      </c>
      <c r="D660" s="28" t="s">
        <v>10214</v>
      </c>
      <c r="E660" s="28" t="s">
        <v>10498</v>
      </c>
      <c r="F660" s="28" t="s">
        <v>10245</v>
      </c>
      <c r="G660" s="28" t="s">
        <v>1238</v>
      </c>
      <c r="H660" s="28">
        <v>2</v>
      </c>
      <c r="I660" s="55">
        <f>VLOOKUP(G660,辅助1!A:C,2,FALSE)</f>
        <v>113</v>
      </c>
      <c r="J660" s="55">
        <f>VLOOKUP(G660,辅助1!A:C,3,FALSE)</f>
        <v>103</v>
      </c>
      <c r="K660" s="37" t="str">
        <f t="shared" si="25"/>
        <v>51.5:1</v>
      </c>
      <c r="L660" s="42">
        <f t="shared" si="26"/>
        <v>51.5</v>
      </c>
    </row>
    <row r="661" s="28" customFormat="1" spans="1:12">
      <c r="A661" s="42" t="s">
        <v>40</v>
      </c>
      <c r="B661" s="28" t="s">
        <v>10141</v>
      </c>
      <c r="C661" s="28" t="s">
        <v>34</v>
      </c>
      <c r="D661" s="28" t="s">
        <v>10214</v>
      </c>
      <c r="E661" s="28" t="s">
        <v>10498</v>
      </c>
      <c r="F661" s="28" t="s">
        <v>10246</v>
      </c>
      <c r="G661" s="28" t="s">
        <v>1241</v>
      </c>
      <c r="H661" s="28">
        <v>2</v>
      </c>
      <c r="I661" s="55">
        <f>VLOOKUP(G661,辅助1!A:C,2,FALSE)</f>
        <v>69</v>
      </c>
      <c r="J661" s="55">
        <f>VLOOKUP(G661,辅助1!A:C,3,FALSE)</f>
        <v>57</v>
      </c>
      <c r="K661" s="37" t="str">
        <f t="shared" si="25"/>
        <v>28.5:1</v>
      </c>
      <c r="L661" s="42">
        <f t="shared" si="26"/>
        <v>28.5</v>
      </c>
    </row>
    <row r="662" s="28" customFormat="1" spans="1:12">
      <c r="A662" s="42" t="s">
        <v>41</v>
      </c>
      <c r="B662" s="28" t="s">
        <v>10141</v>
      </c>
      <c r="C662" s="28" t="s">
        <v>34</v>
      </c>
      <c r="D662" s="28" t="s">
        <v>10170</v>
      </c>
      <c r="E662" s="28" t="s">
        <v>10499</v>
      </c>
      <c r="F662" s="28" t="s">
        <v>10172</v>
      </c>
      <c r="G662" s="28" t="s">
        <v>1243</v>
      </c>
      <c r="H662" s="28">
        <v>1</v>
      </c>
      <c r="I662" s="55">
        <f>VLOOKUP(G662,辅助1!A:C,2,FALSE)</f>
        <v>0</v>
      </c>
      <c r="J662" s="55">
        <f>VLOOKUP(G662,辅助1!A:C,3,FALSE)</f>
        <v>0</v>
      </c>
      <c r="K662" s="37" t="str">
        <f t="shared" si="25"/>
        <v>0:1</v>
      </c>
      <c r="L662" s="42">
        <f t="shared" si="26"/>
        <v>0</v>
      </c>
    </row>
    <row r="663" s="28" customFormat="1" spans="1:12">
      <c r="A663" s="42" t="s">
        <v>41</v>
      </c>
      <c r="B663" s="28" t="s">
        <v>10141</v>
      </c>
      <c r="C663" s="28" t="s">
        <v>34</v>
      </c>
      <c r="D663" s="28" t="s">
        <v>10170</v>
      </c>
      <c r="E663" s="28" t="s">
        <v>10499</v>
      </c>
      <c r="F663" s="28" t="s">
        <v>10201</v>
      </c>
      <c r="G663" s="28" t="s">
        <v>1245</v>
      </c>
      <c r="H663" s="28">
        <v>1</v>
      </c>
      <c r="I663" s="55">
        <f>VLOOKUP(G663,辅助1!A:C,2,FALSE)</f>
        <v>10</v>
      </c>
      <c r="J663" s="55">
        <f>VLOOKUP(G663,辅助1!A:C,3,FALSE)</f>
        <v>8</v>
      </c>
      <c r="K663" s="37" t="str">
        <f t="shared" si="25"/>
        <v>8:1</v>
      </c>
      <c r="L663" s="42">
        <f t="shared" si="26"/>
        <v>8</v>
      </c>
    </row>
    <row r="664" s="28" customFormat="1" spans="1:12">
      <c r="A664" s="42" t="s">
        <v>41</v>
      </c>
      <c r="B664" s="28" t="s">
        <v>10141</v>
      </c>
      <c r="C664" s="28" t="s">
        <v>34</v>
      </c>
      <c r="D664" s="28" t="s">
        <v>10170</v>
      </c>
      <c r="E664" s="28" t="s">
        <v>10499</v>
      </c>
      <c r="F664" s="28" t="s">
        <v>10173</v>
      </c>
      <c r="G664" s="28" t="s">
        <v>1247</v>
      </c>
      <c r="H664" s="28">
        <v>1</v>
      </c>
      <c r="I664" s="55">
        <f>VLOOKUP(G664,辅助1!A:C,2,FALSE)</f>
        <v>13</v>
      </c>
      <c r="J664" s="55">
        <f>VLOOKUP(G664,辅助1!A:C,3,FALSE)</f>
        <v>13</v>
      </c>
      <c r="K664" s="37" t="str">
        <f t="shared" si="25"/>
        <v>13:1</v>
      </c>
      <c r="L664" s="42">
        <f t="shared" si="26"/>
        <v>13</v>
      </c>
    </row>
    <row r="665" s="28" customFormat="1" spans="1:12">
      <c r="A665" s="42" t="s">
        <v>41</v>
      </c>
      <c r="B665" s="28" t="s">
        <v>10141</v>
      </c>
      <c r="C665" s="28" t="s">
        <v>34</v>
      </c>
      <c r="D665" s="28" t="s">
        <v>10170</v>
      </c>
      <c r="E665" s="28" t="s">
        <v>10500</v>
      </c>
      <c r="F665" s="28" t="s">
        <v>10201</v>
      </c>
      <c r="G665" s="28" t="s">
        <v>1249</v>
      </c>
      <c r="H665" s="28">
        <v>1</v>
      </c>
      <c r="I665" s="55">
        <f>VLOOKUP(G665,辅助1!A:C,2,FALSE)</f>
        <v>47</v>
      </c>
      <c r="J665" s="55">
        <f>VLOOKUP(G665,辅助1!A:C,3,FALSE)</f>
        <v>39</v>
      </c>
      <c r="K665" s="37" t="str">
        <f t="shared" si="25"/>
        <v>39:1</v>
      </c>
      <c r="L665" s="42">
        <f t="shared" si="26"/>
        <v>39</v>
      </c>
    </row>
    <row r="666" s="28" customFormat="1" spans="1:12">
      <c r="A666" s="42" t="s">
        <v>41</v>
      </c>
      <c r="B666" s="28" t="s">
        <v>10141</v>
      </c>
      <c r="C666" s="28" t="s">
        <v>34</v>
      </c>
      <c r="D666" s="28" t="s">
        <v>10170</v>
      </c>
      <c r="E666" s="28" t="s">
        <v>10500</v>
      </c>
      <c r="F666" s="28" t="s">
        <v>10193</v>
      </c>
      <c r="G666" s="28" t="s">
        <v>1251</v>
      </c>
      <c r="H666" s="28">
        <v>1</v>
      </c>
      <c r="I666" s="55">
        <f>VLOOKUP(G666,辅助1!A:C,2,FALSE)</f>
        <v>6</v>
      </c>
      <c r="J666" s="55">
        <f>VLOOKUP(G666,辅助1!A:C,3,FALSE)</f>
        <v>0</v>
      </c>
      <c r="K666" s="37" t="str">
        <f t="shared" si="25"/>
        <v>0:1</v>
      </c>
      <c r="L666" s="42">
        <f t="shared" si="26"/>
        <v>0</v>
      </c>
    </row>
    <row r="667" s="28" customFormat="1" spans="1:12">
      <c r="A667" s="42" t="s">
        <v>41</v>
      </c>
      <c r="B667" s="28" t="s">
        <v>10141</v>
      </c>
      <c r="C667" s="28" t="s">
        <v>34</v>
      </c>
      <c r="D667" s="28" t="s">
        <v>10170</v>
      </c>
      <c r="E667" s="28" t="s">
        <v>10501</v>
      </c>
      <c r="F667" s="28" t="s">
        <v>10193</v>
      </c>
      <c r="G667" s="28" t="s">
        <v>1253</v>
      </c>
      <c r="H667" s="28">
        <v>1</v>
      </c>
      <c r="I667" s="55">
        <f>VLOOKUP(G667,辅助1!A:C,2,FALSE)</f>
        <v>4</v>
      </c>
      <c r="J667" s="55">
        <f>VLOOKUP(G667,辅助1!A:C,3,FALSE)</f>
        <v>0</v>
      </c>
      <c r="K667" s="37" t="str">
        <f t="shared" si="25"/>
        <v>0:1</v>
      </c>
      <c r="L667" s="42">
        <f t="shared" si="26"/>
        <v>0</v>
      </c>
    </row>
    <row r="668" s="28" customFormat="1" spans="1:12">
      <c r="A668" s="42" t="s">
        <v>41</v>
      </c>
      <c r="B668" s="28" t="s">
        <v>10141</v>
      </c>
      <c r="C668" s="28" t="s">
        <v>34</v>
      </c>
      <c r="D668" s="28" t="s">
        <v>10170</v>
      </c>
      <c r="E668" s="28" t="s">
        <v>10501</v>
      </c>
      <c r="F668" s="28" t="s">
        <v>10173</v>
      </c>
      <c r="G668" s="28" t="s">
        <v>1255</v>
      </c>
      <c r="H668" s="28">
        <v>1</v>
      </c>
      <c r="I668" s="55">
        <f>VLOOKUP(G668,辅助1!A:C,2,FALSE)</f>
        <v>24</v>
      </c>
      <c r="J668" s="55">
        <f>VLOOKUP(G668,辅助1!A:C,3,FALSE)</f>
        <v>23</v>
      </c>
      <c r="K668" s="37" t="str">
        <f t="shared" si="25"/>
        <v>23:1</v>
      </c>
      <c r="L668" s="42">
        <f t="shared" si="26"/>
        <v>23</v>
      </c>
    </row>
    <row r="669" s="28" customFormat="1" spans="1:12">
      <c r="A669" s="42" t="s">
        <v>41</v>
      </c>
      <c r="B669" s="28" t="s">
        <v>10141</v>
      </c>
      <c r="C669" s="28" t="s">
        <v>34</v>
      </c>
      <c r="D669" s="28" t="s">
        <v>10170</v>
      </c>
      <c r="E669" s="28" t="s">
        <v>10502</v>
      </c>
      <c r="F669" s="28" t="s">
        <v>10193</v>
      </c>
      <c r="G669" s="28" t="s">
        <v>1257</v>
      </c>
      <c r="H669" s="28">
        <v>1</v>
      </c>
      <c r="I669" s="55">
        <f>VLOOKUP(G669,辅助1!A:C,2,FALSE)</f>
        <v>4</v>
      </c>
      <c r="J669" s="55">
        <f>VLOOKUP(G669,辅助1!A:C,3,FALSE)</f>
        <v>0</v>
      </c>
      <c r="K669" s="37" t="str">
        <f t="shared" si="25"/>
        <v>0:1</v>
      </c>
      <c r="L669" s="42">
        <f t="shared" si="26"/>
        <v>0</v>
      </c>
    </row>
    <row r="670" s="28" customFormat="1" spans="1:12">
      <c r="A670" s="42" t="s">
        <v>42</v>
      </c>
      <c r="B670" s="28" t="s">
        <v>10141</v>
      </c>
      <c r="C670" s="28" t="s">
        <v>31</v>
      </c>
      <c r="D670" s="28" t="s">
        <v>10381</v>
      </c>
      <c r="E670" s="28" t="s">
        <v>10381</v>
      </c>
      <c r="F670" s="28" t="s">
        <v>10503</v>
      </c>
      <c r="G670" s="28" t="s">
        <v>1259</v>
      </c>
      <c r="H670" s="28">
        <v>1</v>
      </c>
      <c r="I670" s="55">
        <f>VLOOKUP(G670,辅助1!A:C,2,FALSE)</f>
        <v>5</v>
      </c>
      <c r="J670" s="55">
        <f>VLOOKUP(G670,辅助1!A:C,3,FALSE)</f>
        <v>5</v>
      </c>
      <c r="K670" s="37" t="str">
        <f t="shared" si="25"/>
        <v>5:1</v>
      </c>
      <c r="L670" s="42">
        <f t="shared" si="26"/>
        <v>5</v>
      </c>
    </row>
    <row r="671" s="28" customFormat="1" spans="1:12">
      <c r="A671" s="42" t="s">
        <v>42</v>
      </c>
      <c r="B671" s="28" t="s">
        <v>10141</v>
      </c>
      <c r="C671" s="28" t="s">
        <v>31</v>
      </c>
      <c r="D671" s="28" t="s">
        <v>10381</v>
      </c>
      <c r="E671" s="28" t="s">
        <v>10381</v>
      </c>
      <c r="F671" s="28" t="s">
        <v>10503</v>
      </c>
      <c r="G671" s="28" t="s">
        <v>1261</v>
      </c>
      <c r="H671" s="28">
        <v>2</v>
      </c>
      <c r="I671" s="55">
        <f>VLOOKUP(G671,辅助1!A:C,2,FALSE)</f>
        <v>10</v>
      </c>
      <c r="J671" s="55">
        <f>VLOOKUP(G671,辅助1!A:C,3,FALSE)</f>
        <v>10</v>
      </c>
      <c r="K671" s="37" t="str">
        <f t="shared" si="25"/>
        <v>5:1</v>
      </c>
      <c r="L671" s="42">
        <f t="shared" si="26"/>
        <v>5</v>
      </c>
    </row>
    <row r="672" s="28" customFormat="1" spans="1:12">
      <c r="A672" s="42" t="s">
        <v>42</v>
      </c>
      <c r="B672" s="28" t="s">
        <v>10141</v>
      </c>
      <c r="C672" s="28" t="s">
        <v>31</v>
      </c>
      <c r="D672" s="28" t="s">
        <v>10381</v>
      </c>
      <c r="E672" s="28" t="s">
        <v>10381</v>
      </c>
      <c r="F672" s="28" t="s">
        <v>10503</v>
      </c>
      <c r="G672" s="28" t="s">
        <v>1263</v>
      </c>
      <c r="H672" s="28">
        <v>1</v>
      </c>
      <c r="I672" s="55">
        <f>VLOOKUP(G672,辅助1!A:C,2,FALSE)</f>
        <v>5</v>
      </c>
      <c r="J672" s="55">
        <f>VLOOKUP(G672,辅助1!A:C,3,FALSE)</f>
        <v>5</v>
      </c>
      <c r="K672" s="37" t="str">
        <f t="shared" si="25"/>
        <v>5:1</v>
      </c>
      <c r="L672" s="42">
        <f t="shared" si="26"/>
        <v>5</v>
      </c>
    </row>
    <row r="673" s="28" customFormat="1" spans="1:12">
      <c r="A673" s="42" t="s">
        <v>41</v>
      </c>
      <c r="B673" s="28" t="s">
        <v>10141</v>
      </c>
      <c r="C673" s="28" t="s">
        <v>31</v>
      </c>
      <c r="D673" s="28" t="s">
        <v>10178</v>
      </c>
      <c r="E673" s="28" t="s">
        <v>10504</v>
      </c>
      <c r="F673" s="28" t="s">
        <v>10180</v>
      </c>
      <c r="G673" s="28" t="s">
        <v>1265</v>
      </c>
      <c r="H673" s="28">
        <v>1</v>
      </c>
      <c r="I673" s="55">
        <f>VLOOKUP(G673,辅助1!A:C,2,FALSE)</f>
        <v>8</v>
      </c>
      <c r="J673" s="55">
        <f>VLOOKUP(G673,辅助1!A:C,3,FALSE)</f>
        <v>7</v>
      </c>
      <c r="K673" s="37" t="str">
        <f t="shared" si="25"/>
        <v>7:1</v>
      </c>
      <c r="L673" s="42">
        <f t="shared" si="26"/>
        <v>7</v>
      </c>
    </row>
    <row r="674" s="28" customFormat="1" spans="1:12">
      <c r="A674" s="42" t="s">
        <v>41</v>
      </c>
      <c r="B674" s="28" t="s">
        <v>10141</v>
      </c>
      <c r="C674" s="28" t="s">
        <v>31</v>
      </c>
      <c r="D674" s="28" t="s">
        <v>10178</v>
      </c>
      <c r="E674" s="28" t="s">
        <v>10504</v>
      </c>
      <c r="F674" s="28" t="s">
        <v>10180</v>
      </c>
      <c r="G674" s="28" t="s">
        <v>1267</v>
      </c>
      <c r="H674" s="28">
        <v>1</v>
      </c>
      <c r="I674" s="55">
        <f>VLOOKUP(G674,辅助1!A:C,2,FALSE)</f>
        <v>15</v>
      </c>
      <c r="J674" s="55">
        <f>VLOOKUP(G674,辅助1!A:C,3,FALSE)</f>
        <v>14</v>
      </c>
      <c r="K674" s="37" t="str">
        <f t="shared" si="25"/>
        <v>14:1</v>
      </c>
      <c r="L674" s="42">
        <f t="shared" si="26"/>
        <v>14</v>
      </c>
    </row>
    <row r="675" s="28" customFormat="1" spans="1:12">
      <c r="A675" s="42" t="s">
        <v>41</v>
      </c>
      <c r="B675" s="28" t="s">
        <v>10141</v>
      </c>
      <c r="C675" s="28" t="s">
        <v>31</v>
      </c>
      <c r="D675" s="28" t="s">
        <v>10178</v>
      </c>
      <c r="E675" s="28" t="s">
        <v>10505</v>
      </c>
      <c r="F675" s="28" t="s">
        <v>10180</v>
      </c>
      <c r="G675" s="28" t="s">
        <v>1269</v>
      </c>
      <c r="H675" s="28">
        <v>2</v>
      </c>
      <c r="I675" s="55">
        <f>VLOOKUP(G675,辅助1!A:C,2,FALSE)</f>
        <v>3</v>
      </c>
      <c r="J675" s="55">
        <f>VLOOKUP(G675,辅助1!A:C,3,FALSE)</f>
        <v>2</v>
      </c>
      <c r="K675" s="37" t="str">
        <f t="shared" si="25"/>
        <v>1:1</v>
      </c>
      <c r="L675" s="42">
        <f t="shared" si="26"/>
        <v>1</v>
      </c>
    </row>
    <row r="676" s="28" customFormat="1" spans="1:12">
      <c r="A676" s="42" t="s">
        <v>41</v>
      </c>
      <c r="B676" s="28" t="s">
        <v>10141</v>
      </c>
      <c r="C676" s="28" t="s">
        <v>31</v>
      </c>
      <c r="D676" s="28" t="s">
        <v>10178</v>
      </c>
      <c r="E676" s="28" t="s">
        <v>10505</v>
      </c>
      <c r="F676" s="28" t="s">
        <v>10180</v>
      </c>
      <c r="G676" s="28" t="s">
        <v>1271</v>
      </c>
      <c r="H676" s="28">
        <v>1</v>
      </c>
      <c r="I676" s="55">
        <f>VLOOKUP(G676,辅助1!A:C,2,FALSE)</f>
        <v>1</v>
      </c>
      <c r="J676" s="55">
        <f>VLOOKUP(G676,辅助1!A:C,3,FALSE)</f>
        <v>1</v>
      </c>
      <c r="K676" s="37" t="str">
        <f t="shared" si="25"/>
        <v>1:1</v>
      </c>
      <c r="L676" s="42">
        <f t="shared" si="26"/>
        <v>1</v>
      </c>
    </row>
    <row r="677" s="28" customFormat="1" spans="1:12">
      <c r="A677" s="42" t="s">
        <v>40</v>
      </c>
      <c r="B677" s="28" t="s">
        <v>10141</v>
      </c>
      <c r="C677" s="28" t="s">
        <v>31</v>
      </c>
      <c r="D677" s="28" t="s">
        <v>10214</v>
      </c>
      <c r="E677" s="28" t="s">
        <v>10506</v>
      </c>
      <c r="F677" s="28" t="s">
        <v>10415</v>
      </c>
      <c r="G677" s="28" t="s">
        <v>1273</v>
      </c>
      <c r="H677" s="28">
        <v>1</v>
      </c>
      <c r="I677" s="55">
        <f>VLOOKUP(G677,辅助1!A:C,2,FALSE)</f>
        <v>16</v>
      </c>
      <c r="J677" s="55">
        <f>VLOOKUP(G677,辅助1!A:C,3,FALSE)</f>
        <v>14</v>
      </c>
      <c r="K677" s="37" t="str">
        <f t="shared" si="25"/>
        <v>14:1</v>
      </c>
      <c r="L677" s="42">
        <f t="shared" si="26"/>
        <v>14</v>
      </c>
    </row>
    <row r="678" s="28" customFormat="1" spans="1:12">
      <c r="A678" s="42" t="s">
        <v>40</v>
      </c>
      <c r="B678" s="28" t="s">
        <v>10141</v>
      </c>
      <c r="C678" s="28" t="s">
        <v>31</v>
      </c>
      <c r="D678" s="28" t="s">
        <v>10214</v>
      </c>
      <c r="E678" s="28" t="s">
        <v>10506</v>
      </c>
      <c r="F678" s="28" t="s">
        <v>10416</v>
      </c>
      <c r="G678" s="28" t="s">
        <v>1275</v>
      </c>
      <c r="H678" s="28">
        <v>1</v>
      </c>
      <c r="I678" s="55">
        <f>VLOOKUP(G678,辅助1!A:C,2,FALSE)</f>
        <v>16</v>
      </c>
      <c r="J678" s="55">
        <f>VLOOKUP(G678,辅助1!A:C,3,FALSE)</f>
        <v>16</v>
      </c>
      <c r="K678" s="37" t="str">
        <f t="shared" si="25"/>
        <v>16:1</v>
      </c>
      <c r="L678" s="42">
        <f t="shared" si="26"/>
        <v>16</v>
      </c>
    </row>
    <row r="679" s="28" customFormat="1" spans="1:12">
      <c r="A679" s="42" t="s">
        <v>40</v>
      </c>
      <c r="B679" s="28" t="s">
        <v>10141</v>
      </c>
      <c r="C679" s="28" t="s">
        <v>31</v>
      </c>
      <c r="D679" s="28" t="s">
        <v>10214</v>
      </c>
      <c r="E679" s="28" t="s">
        <v>10506</v>
      </c>
      <c r="F679" s="28" t="s">
        <v>10507</v>
      </c>
      <c r="G679" s="28" t="s">
        <v>1277</v>
      </c>
      <c r="H679" s="28">
        <v>3</v>
      </c>
      <c r="I679" s="55">
        <f>VLOOKUP(G679,辅助1!A:C,2,FALSE)</f>
        <v>166</v>
      </c>
      <c r="J679" s="55">
        <f>VLOOKUP(G679,辅助1!A:C,3,FALSE)</f>
        <v>55</v>
      </c>
      <c r="K679" s="37" t="str">
        <f t="shared" si="25"/>
        <v>18.33:1</v>
      </c>
      <c r="L679" s="42">
        <f t="shared" si="26"/>
        <v>18.3333333333333</v>
      </c>
    </row>
    <row r="680" s="28" customFormat="1" spans="1:12">
      <c r="A680" s="42" t="s">
        <v>40</v>
      </c>
      <c r="B680" s="28" t="s">
        <v>10141</v>
      </c>
      <c r="C680" s="28" t="s">
        <v>31</v>
      </c>
      <c r="D680" s="28" t="s">
        <v>10214</v>
      </c>
      <c r="E680" s="28" t="s">
        <v>10506</v>
      </c>
      <c r="F680" s="28" t="s">
        <v>10508</v>
      </c>
      <c r="G680" s="28" t="s">
        <v>1279</v>
      </c>
      <c r="H680" s="28">
        <v>3</v>
      </c>
      <c r="I680" s="55">
        <f>VLOOKUP(G680,辅助1!A:C,2,FALSE)</f>
        <v>54</v>
      </c>
      <c r="J680" s="55">
        <f>VLOOKUP(G680,辅助1!A:C,3,FALSE)</f>
        <v>27</v>
      </c>
      <c r="K680" s="37" t="str">
        <f t="shared" si="25"/>
        <v>9:1</v>
      </c>
      <c r="L680" s="42">
        <f t="shared" si="26"/>
        <v>9</v>
      </c>
    </row>
    <row r="681" s="28" customFormat="1" spans="1:12">
      <c r="A681" s="42" t="s">
        <v>40</v>
      </c>
      <c r="B681" s="28" t="s">
        <v>10141</v>
      </c>
      <c r="C681" s="28" t="s">
        <v>31</v>
      </c>
      <c r="D681" s="28" t="s">
        <v>10214</v>
      </c>
      <c r="E681" s="28" t="s">
        <v>10506</v>
      </c>
      <c r="F681" s="28" t="s">
        <v>10509</v>
      </c>
      <c r="G681" s="28" t="s">
        <v>1281</v>
      </c>
      <c r="H681" s="28">
        <v>2</v>
      </c>
      <c r="I681" s="55">
        <f>VLOOKUP(G681,辅助1!A:C,2,FALSE)</f>
        <v>131</v>
      </c>
      <c r="J681" s="55">
        <f>VLOOKUP(G681,辅助1!A:C,3,FALSE)</f>
        <v>26</v>
      </c>
      <c r="K681" s="37" t="str">
        <f t="shared" si="25"/>
        <v>13:1</v>
      </c>
      <c r="L681" s="42">
        <f t="shared" si="26"/>
        <v>13</v>
      </c>
    </row>
    <row r="682" s="28" customFormat="1" spans="1:12">
      <c r="A682" s="42" t="s">
        <v>40</v>
      </c>
      <c r="B682" s="28" t="s">
        <v>10141</v>
      </c>
      <c r="C682" s="28" t="s">
        <v>31</v>
      </c>
      <c r="D682" s="28" t="s">
        <v>10214</v>
      </c>
      <c r="E682" s="28" t="s">
        <v>10510</v>
      </c>
      <c r="F682" s="28" t="s">
        <v>10245</v>
      </c>
      <c r="G682" s="28" t="s">
        <v>1283</v>
      </c>
      <c r="H682" s="28">
        <v>2</v>
      </c>
      <c r="I682" s="55">
        <f>VLOOKUP(G682,辅助1!A:C,2,FALSE)</f>
        <v>5</v>
      </c>
      <c r="J682" s="55">
        <f>VLOOKUP(G682,辅助1!A:C,3,FALSE)</f>
        <v>4</v>
      </c>
      <c r="K682" s="37" t="str">
        <f t="shared" si="25"/>
        <v>2:1</v>
      </c>
      <c r="L682" s="42">
        <f t="shared" si="26"/>
        <v>2</v>
      </c>
    </row>
    <row r="683" s="28" customFormat="1" spans="1:12">
      <c r="A683" s="42" t="s">
        <v>40</v>
      </c>
      <c r="B683" s="28" t="s">
        <v>10141</v>
      </c>
      <c r="C683" s="28" t="s">
        <v>31</v>
      </c>
      <c r="D683" s="28" t="s">
        <v>10214</v>
      </c>
      <c r="E683" s="28" t="s">
        <v>10510</v>
      </c>
      <c r="F683" s="28" t="s">
        <v>10246</v>
      </c>
      <c r="G683" s="28" t="s">
        <v>1285</v>
      </c>
      <c r="H683" s="28">
        <v>2</v>
      </c>
      <c r="I683" s="55">
        <f>VLOOKUP(G683,辅助1!A:C,2,FALSE)</f>
        <v>10</v>
      </c>
      <c r="J683" s="55">
        <f>VLOOKUP(G683,辅助1!A:C,3,FALSE)</f>
        <v>6</v>
      </c>
      <c r="K683" s="37" t="str">
        <f t="shared" si="25"/>
        <v>3:1</v>
      </c>
      <c r="L683" s="42">
        <f t="shared" si="26"/>
        <v>3</v>
      </c>
    </row>
    <row r="684" s="28" customFormat="1" spans="1:12">
      <c r="A684" s="42" t="s">
        <v>40</v>
      </c>
      <c r="B684" s="28" t="s">
        <v>10141</v>
      </c>
      <c r="C684" s="28" t="s">
        <v>31</v>
      </c>
      <c r="D684" s="28" t="s">
        <v>10214</v>
      </c>
      <c r="E684" s="28" t="s">
        <v>10510</v>
      </c>
      <c r="F684" s="28" t="s">
        <v>10255</v>
      </c>
      <c r="G684" s="28" t="s">
        <v>1287</v>
      </c>
      <c r="H684" s="28">
        <v>1</v>
      </c>
      <c r="I684" s="55">
        <f>VLOOKUP(G684,辅助1!A:C,2,FALSE)</f>
        <v>17</v>
      </c>
      <c r="J684" s="55">
        <f>VLOOKUP(G684,辅助1!A:C,3,FALSE)</f>
        <v>9</v>
      </c>
      <c r="K684" s="37" t="str">
        <f t="shared" si="25"/>
        <v>9:1</v>
      </c>
      <c r="L684" s="42">
        <f t="shared" si="26"/>
        <v>9</v>
      </c>
    </row>
    <row r="685" s="28" customFormat="1" spans="1:12">
      <c r="A685" s="42" t="s">
        <v>40</v>
      </c>
      <c r="B685" s="28" t="s">
        <v>10141</v>
      </c>
      <c r="C685" s="28" t="s">
        <v>31</v>
      </c>
      <c r="D685" s="28" t="s">
        <v>10214</v>
      </c>
      <c r="E685" s="28" t="s">
        <v>10510</v>
      </c>
      <c r="F685" s="28" t="s">
        <v>10256</v>
      </c>
      <c r="G685" s="28" t="s">
        <v>1289</v>
      </c>
      <c r="H685" s="28">
        <v>1</v>
      </c>
      <c r="I685" s="55">
        <f>VLOOKUP(G685,辅助1!A:C,2,FALSE)</f>
        <v>21</v>
      </c>
      <c r="J685" s="55">
        <f>VLOOKUP(G685,辅助1!A:C,3,FALSE)</f>
        <v>11</v>
      </c>
      <c r="K685" s="37" t="str">
        <f t="shared" si="25"/>
        <v>11:1</v>
      </c>
      <c r="L685" s="42">
        <f t="shared" si="26"/>
        <v>11</v>
      </c>
    </row>
    <row r="686" s="28" customFormat="1" spans="1:12">
      <c r="A686" s="42" t="s">
        <v>40</v>
      </c>
      <c r="B686" s="28" t="s">
        <v>10141</v>
      </c>
      <c r="C686" s="28" t="s">
        <v>31</v>
      </c>
      <c r="D686" s="28" t="s">
        <v>10214</v>
      </c>
      <c r="E686" s="28" t="s">
        <v>10510</v>
      </c>
      <c r="F686" s="28" t="s">
        <v>10218</v>
      </c>
      <c r="G686" s="28" t="s">
        <v>1291</v>
      </c>
      <c r="H686" s="28">
        <v>2</v>
      </c>
      <c r="I686" s="55">
        <f>VLOOKUP(G686,辅助1!A:C,2,FALSE)</f>
        <v>40</v>
      </c>
      <c r="J686" s="55">
        <f>VLOOKUP(G686,辅助1!A:C,3,FALSE)</f>
        <v>17</v>
      </c>
      <c r="K686" s="37" t="str">
        <f t="shared" si="25"/>
        <v>8.5:1</v>
      </c>
      <c r="L686" s="42">
        <f t="shared" si="26"/>
        <v>8.5</v>
      </c>
    </row>
    <row r="687" s="28" customFormat="1" spans="1:12">
      <c r="A687" s="42" t="s">
        <v>40</v>
      </c>
      <c r="B687" s="28" t="s">
        <v>10141</v>
      </c>
      <c r="C687" s="28" t="s">
        <v>31</v>
      </c>
      <c r="D687" s="28" t="s">
        <v>10214</v>
      </c>
      <c r="E687" s="28" t="s">
        <v>10510</v>
      </c>
      <c r="F687" s="28" t="s">
        <v>10304</v>
      </c>
      <c r="G687" s="28" t="s">
        <v>1293</v>
      </c>
      <c r="H687" s="28">
        <v>1</v>
      </c>
      <c r="I687" s="55">
        <f>VLOOKUP(G687,辅助1!A:C,2,FALSE)</f>
        <v>86</v>
      </c>
      <c r="J687" s="55">
        <f>VLOOKUP(G687,辅助1!A:C,3,FALSE)</f>
        <v>77</v>
      </c>
      <c r="K687" s="37" t="str">
        <f t="shared" si="25"/>
        <v>77:1</v>
      </c>
      <c r="L687" s="42">
        <f t="shared" si="26"/>
        <v>77</v>
      </c>
    </row>
    <row r="688" s="28" customFormat="1" spans="1:12">
      <c r="A688" s="42" t="s">
        <v>40</v>
      </c>
      <c r="B688" s="28" t="s">
        <v>10141</v>
      </c>
      <c r="C688" s="28" t="s">
        <v>31</v>
      </c>
      <c r="D688" s="28" t="s">
        <v>10214</v>
      </c>
      <c r="E688" s="28" t="s">
        <v>10510</v>
      </c>
      <c r="F688" s="28" t="s">
        <v>10318</v>
      </c>
      <c r="G688" s="28" t="s">
        <v>1295</v>
      </c>
      <c r="H688" s="28">
        <v>1</v>
      </c>
      <c r="I688" s="55">
        <f>VLOOKUP(G688,辅助1!A:C,2,FALSE)</f>
        <v>3</v>
      </c>
      <c r="J688" s="55">
        <f>VLOOKUP(G688,辅助1!A:C,3,FALSE)</f>
        <v>1</v>
      </c>
      <c r="K688" s="37" t="str">
        <f t="shared" si="25"/>
        <v>1:1</v>
      </c>
      <c r="L688" s="42">
        <f t="shared" si="26"/>
        <v>1</v>
      </c>
    </row>
    <row r="689" s="28" customFormat="1" spans="1:12">
      <c r="A689" s="42" t="s">
        <v>40</v>
      </c>
      <c r="B689" s="28" t="s">
        <v>10141</v>
      </c>
      <c r="C689" s="28" t="s">
        <v>31</v>
      </c>
      <c r="D689" s="28" t="s">
        <v>10214</v>
      </c>
      <c r="E689" s="28" t="s">
        <v>10511</v>
      </c>
      <c r="F689" s="28" t="s">
        <v>10245</v>
      </c>
      <c r="G689" s="28" t="s">
        <v>1297</v>
      </c>
      <c r="H689" s="28">
        <v>2</v>
      </c>
      <c r="I689" s="55">
        <f>VLOOKUP(G689,辅助1!A:C,2,FALSE)</f>
        <v>4</v>
      </c>
      <c r="J689" s="55">
        <f>VLOOKUP(G689,辅助1!A:C,3,FALSE)</f>
        <v>4</v>
      </c>
      <c r="K689" s="37" t="str">
        <f t="shared" si="25"/>
        <v>2:1</v>
      </c>
      <c r="L689" s="42">
        <f t="shared" si="26"/>
        <v>2</v>
      </c>
    </row>
    <row r="690" s="28" customFormat="1" spans="1:12">
      <c r="A690" s="42" t="s">
        <v>40</v>
      </c>
      <c r="B690" s="28" t="s">
        <v>10141</v>
      </c>
      <c r="C690" s="28" t="s">
        <v>31</v>
      </c>
      <c r="D690" s="28" t="s">
        <v>10214</v>
      </c>
      <c r="E690" s="28" t="s">
        <v>10511</v>
      </c>
      <c r="F690" s="28" t="s">
        <v>10246</v>
      </c>
      <c r="G690" s="28" t="s">
        <v>1299</v>
      </c>
      <c r="H690" s="28">
        <v>2</v>
      </c>
      <c r="I690" s="55">
        <f>VLOOKUP(G690,辅助1!A:C,2,FALSE)</f>
        <v>8</v>
      </c>
      <c r="J690" s="55">
        <f>VLOOKUP(G690,辅助1!A:C,3,FALSE)</f>
        <v>5</v>
      </c>
      <c r="K690" s="37" t="str">
        <f t="shared" si="25"/>
        <v>2.5:1</v>
      </c>
      <c r="L690" s="42">
        <f t="shared" si="26"/>
        <v>2.5</v>
      </c>
    </row>
    <row r="691" s="28" customFormat="1" spans="1:12">
      <c r="A691" s="42" t="s">
        <v>40</v>
      </c>
      <c r="B691" s="28" t="s">
        <v>10141</v>
      </c>
      <c r="C691" s="28" t="s">
        <v>31</v>
      </c>
      <c r="D691" s="28" t="s">
        <v>10214</v>
      </c>
      <c r="E691" s="28" t="s">
        <v>10511</v>
      </c>
      <c r="F691" s="28" t="s">
        <v>10255</v>
      </c>
      <c r="G691" s="28" t="s">
        <v>1301</v>
      </c>
      <c r="H691" s="28">
        <v>1</v>
      </c>
      <c r="I691" s="55">
        <f>VLOOKUP(G691,辅助1!A:C,2,FALSE)</f>
        <v>14</v>
      </c>
      <c r="J691" s="55">
        <f>VLOOKUP(G691,辅助1!A:C,3,FALSE)</f>
        <v>11</v>
      </c>
      <c r="K691" s="37" t="str">
        <f t="shared" si="25"/>
        <v>11:1</v>
      </c>
      <c r="L691" s="42">
        <f t="shared" si="26"/>
        <v>11</v>
      </c>
    </row>
    <row r="692" s="28" customFormat="1" spans="1:12">
      <c r="A692" s="42" t="s">
        <v>40</v>
      </c>
      <c r="B692" s="28" t="s">
        <v>10141</v>
      </c>
      <c r="C692" s="28" t="s">
        <v>31</v>
      </c>
      <c r="D692" s="28" t="s">
        <v>10214</v>
      </c>
      <c r="E692" s="28" t="s">
        <v>10511</v>
      </c>
      <c r="F692" s="28" t="s">
        <v>10256</v>
      </c>
      <c r="G692" s="28" t="s">
        <v>1303</v>
      </c>
      <c r="H692" s="28">
        <v>1</v>
      </c>
      <c r="I692" s="55">
        <f>VLOOKUP(G692,辅助1!A:C,2,FALSE)</f>
        <v>16</v>
      </c>
      <c r="J692" s="55">
        <f>VLOOKUP(G692,辅助1!A:C,3,FALSE)</f>
        <v>14</v>
      </c>
      <c r="K692" s="37" t="str">
        <f t="shared" si="25"/>
        <v>14:1</v>
      </c>
      <c r="L692" s="42">
        <f t="shared" si="26"/>
        <v>14</v>
      </c>
    </row>
    <row r="693" s="28" customFormat="1" spans="1:12">
      <c r="A693" s="42" t="s">
        <v>40</v>
      </c>
      <c r="B693" s="28" t="s">
        <v>10141</v>
      </c>
      <c r="C693" s="28" t="s">
        <v>31</v>
      </c>
      <c r="D693" s="28" t="s">
        <v>10214</v>
      </c>
      <c r="E693" s="28" t="s">
        <v>10511</v>
      </c>
      <c r="F693" s="28" t="s">
        <v>10218</v>
      </c>
      <c r="G693" s="28" t="s">
        <v>1305</v>
      </c>
      <c r="H693" s="28">
        <v>2</v>
      </c>
      <c r="I693" s="55">
        <f>VLOOKUP(G693,辅助1!A:C,2,FALSE)</f>
        <v>39</v>
      </c>
      <c r="J693" s="55">
        <f>VLOOKUP(G693,辅助1!A:C,3,FALSE)</f>
        <v>31</v>
      </c>
      <c r="K693" s="37" t="str">
        <f t="shared" si="25"/>
        <v>15.5:1</v>
      </c>
      <c r="L693" s="42">
        <f t="shared" si="26"/>
        <v>15.5</v>
      </c>
    </row>
    <row r="694" s="28" customFormat="1" spans="1:12">
      <c r="A694" s="42" t="s">
        <v>40</v>
      </c>
      <c r="B694" s="28" t="s">
        <v>10141</v>
      </c>
      <c r="C694" s="28" t="s">
        <v>31</v>
      </c>
      <c r="D694" s="28" t="s">
        <v>10214</v>
      </c>
      <c r="E694" s="28" t="s">
        <v>10512</v>
      </c>
      <c r="F694" s="28" t="s">
        <v>10245</v>
      </c>
      <c r="G694" s="28" t="s">
        <v>1307</v>
      </c>
      <c r="H694" s="28">
        <v>1</v>
      </c>
      <c r="I694" s="55">
        <f>VLOOKUP(G694,辅助1!A:C,2,FALSE)</f>
        <v>0</v>
      </c>
      <c r="J694" s="55">
        <f>VLOOKUP(G694,辅助1!A:C,3,FALSE)</f>
        <v>0</v>
      </c>
      <c r="K694" s="37" t="str">
        <f t="shared" si="25"/>
        <v>0:1</v>
      </c>
      <c r="L694" s="42">
        <f t="shared" si="26"/>
        <v>0</v>
      </c>
    </row>
    <row r="695" s="28" customFormat="1" spans="1:12">
      <c r="A695" s="42" t="s">
        <v>40</v>
      </c>
      <c r="B695" s="28" t="s">
        <v>10141</v>
      </c>
      <c r="C695" s="28" t="s">
        <v>31</v>
      </c>
      <c r="D695" s="28" t="s">
        <v>10214</v>
      </c>
      <c r="E695" s="28" t="s">
        <v>10512</v>
      </c>
      <c r="F695" s="28" t="s">
        <v>10246</v>
      </c>
      <c r="G695" s="28" t="s">
        <v>1309</v>
      </c>
      <c r="H695" s="28">
        <v>1</v>
      </c>
      <c r="I695" s="55">
        <f>VLOOKUP(G695,辅助1!A:C,2,FALSE)</f>
        <v>5</v>
      </c>
      <c r="J695" s="55">
        <f>VLOOKUP(G695,辅助1!A:C,3,FALSE)</f>
        <v>3</v>
      </c>
      <c r="K695" s="37" t="str">
        <f t="shared" si="25"/>
        <v>3:1</v>
      </c>
      <c r="L695" s="42">
        <f t="shared" si="26"/>
        <v>3</v>
      </c>
    </row>
    <row r="696" s="28" customFormat="1" spans="1:12">
      <c r="A696" s="42" t="s">
        <v>40</v>
      </c>
      <c r="B696" s="28" t="s">
        <v>10141</v>
      </c>
      <c r="C696" s="28" t="s">
        <v>31</v>
      </c>
      <c r="D696" s="28" t="s">
        <v>10214</v>
      </c>
      <c r="E696" s="28" t="s">
        <v>10512</v>
      </c>
      <c r="F696" s="28" t="s">
        <v>10255</v>
      </c>
      <c r="G696" s="28" t="s">
        <v>1311</v>
      </c>
      <c r="H696" s="28">
        <v>1</v>
      </c>
      <c r="I696" s="55">
        <f>VLOOKUP(G696,辅助1!A:C,2,FALSE)</f>
        <v>14</v>
      </c>
      <c r="J696" s="55">
        <f>VLOOKUP(G696,辅助1!A:C,3,FALSE)</f>
        <v>7</v>
      </c>
      <c r="K696" s="37" t="str">
        <f t="shared" si="25"/>
        <v>7:1</v>
      </c>
      <c r="L696" s="42">
        <f t="shared" si="26"/>
        <v>7</v>
      </c>
    </row>
    <row r="697" s="28" customFormat="1" spans="1:12">
      <c r="A697" s="42" t="s">
        <v>40</v>
      </c>
      <c r="B697" s="28" t="s">
        <v>10141</v>
      </c>
      <c r="C697" s="28" t="s">
        <v>31</v>
      </c>
      <c r="D697" s="28" t="s">
        <v>10214</v>
      </c>
      <c r="E697" s="28" t="s">
        <v>10512</v>
      </c>
      <c r="F697" s="28" t="s">
        <v>10256</v>
      </c>
      <c r="G697" s="28" t="s">
        <v>1313</v>
      </c>
      <c r="H697" s="28">
        <v>1</v>
      </c>
      <c r="I697" s="55">
        <f>VLOOKUP(G697,辅助1!A:C,2,FALSE)</f>
        <v>13</v>
      </c>
      <c r="J697" s="55">
        <f>VLOOKUP(G697,辅助1!A:C,3,FALSE)</f>
        <v>6</v>
      </c>
      <c r="K697" s="37" t="str">
        <f t="shared" si="25"/>
        <v>6:1</v>
      </c>
      <c r="L697" s="42">
        <f t="shared" si="26"/>
        <v>6</v>
      </c>
    </row>
    <row r="698" s="28" customFormat="1" spans="1:12">
      <c r="A698" s="42" t="s">
        <v>40</v>
      </c>
      <c r="B698" s="28" t="s">
        <v>10141</v>
      </c>
      <c r="C698" s="28" t="s">
        <v>31</v>
      </c>
      <c r="D698" s="28" t="s">
        <v>10214</v>
      </c>
      <c r="E698" s="28" t="s">
        <v>10512</v>
      </c>
      <c r="F698" s="28" t="s">
        <v>10218</v>
      </c>
      <c r="G698" s="28" t="s">
        <v>1315</v>
      </c>
      <c r="H698" s="28">
        <v>2</v>
      </c>
      <c r="I698" s="55">
        <f>VLOOKUP(G698,辅助1!A:C,2,FALSE)</f>
        <v>40</v>
      </c>
      <c r="J698" s="55">
        <f>VLOOKUP(G698,辅助1!A:C,3,FALSE)</f>
        <v>20</v>
      </c>
      <c r="K698" s="37" t="str">
        <f t="shared" si="25"/>
        <v>10:1</v>
      </c>
      <c r="L698" s="42">
        <f t="shared" si="26"/>
        <v>10</v>
      </c>
    </row>
    <row r="699" s="28" customFormat="1" spans="1:12">
      <c r="A699" s="42" t="s">
        <v>40</v>
      </c>
      <c r="B699" s="28" t="s">
        <v>10141</v>
      </c>
      <c r="C699" s="28" t="s">
        <v>31</v>
      </c>
      <c r="D699" s="28" t="s">
        <v>10214</v>
      </c>
      <c r="E699" s="28" t="s">
        <v>10512</v>
      </c>
      <c r="F699" s="28" t="s">
        <v>10304</v>
      </c>
      <c r="G699" s="28" t="s">
        <v>1317</v>
      </c>
      <c r="H699" s="28">
        <v>2</v>
      </c>
      <c r="I699" s="55">
        <f>VLOOKUP(G699,辅助1!A:C,2,FALSE)</f>
        <v>6</v>
      </c>
      <c r="J699" s="55">
        <f>VLOOKUP(G699,辅助1!A:C,3,FALSE)</f>
        <v>4</v>
      </c>
      <c r="K699" s="37" t="str">
        <f t="shared" si="25"/>
        <v>2:1</v>
      </c>
      <c r="L699" s="42">
        <f t="shared" si="26"/>
        <v>2</v>
      </c>
    </row>
    <row r="700" s="28" customFormat="1" spans="1:12">
      <c r="A700" s="42" t="s">
        <v>40</v>
      </c>
      <c r="B700" s="28" t="s">
        <v>10141</v>
      </c>
      <c r="C700" s="28" t="s">
        <v>31</v>
      </c>
      <c r="D700" s="28" t="s">
        <v>10214</v>
      </c>
      <c r="E700" s="28" t="s">
        <v>10513</v>
      </c>
      <c r="F700" s="28" t="s">
        <v>10245</v>
      </c>
      <c r="G700" s="28" t="s">
        <v>1319</v>
      </c>
      <c r="H700" s="28">
        <v>2</v>
      </c>
      <c r="I700" s="55">
        <f>VLOOKUP(G700,辅助1!A:C,2,FALSE)</f>
        <v>16</v>
      </c>
      <c r="J700" s="55">
        <f>VLOOKUP(G700,辅助1!A:C,3,FALSE)</f>
        <v>16</v>
      </c>
      <c r="K700" s="37" t="str">
        <f t="shared" si="25"/>
        <v>8:1</v>
      </c>
      <c r="L700" s="42">
        <f t="shared" si="26"/>
        <v>8</v>
      </c>
    </row>
    <row r="701" s="28" customFormat="1" spans="1:12">
      <c r="A701" s="42" t="s">
        <v>40</v>
      </c>
      <c r="B701" s="28" t="s">
        <v>10141</v>
      </c>
      <c r="C701" s="28" t="s">
        <v>31</v>
      </c>
      <c r="D701" s="28" t="s">
        <v>10214</v>
      </c>
      <c r="E701" s="28" t="s">
        <v>10513</v>
      </c>
      <c r="F701" s="28" t="s">
        <v>10246</v>
      </c>
      <c r="G701" s="28" t="s">
        <v>1321</v>
      </c>
      <c r="H701" s="28">
        <v>2</v>
      </c>
      <c r="I701" s="55">
        <f>VLOOKUP(G701,辅助1!A:C,2,FALSE)</f>
        <v>13</v>
      </c>
      <c r="J701" s="55">
        <f>VLOOKUP(G701,辅助1!A:C,3,FALSE)</f>
        <v>13</v>
      </c>
      <c r="K701" s="37" t="str">
        <f t="shared" si="25"/>
        <v>6.5:1</v>
      </c>
      <c r="L701" s="42">
        <f t="shared" si="26"/>
        <v>6.5</v>
      </c>
    </row>
    <row r="702" s="28" customFormat="1" spans="1:12">
      <c r="A702" s="42" t="s">
        <v>40</v>
      </c>
      <c r="B702" s="28" t="s">
        <v>10141</v>
      </c>
      <c r="C702" s="28" t="s">
        <v>31</v>
      </c>
      <c r="D702" s="28" t="s">
        <v>10214</v>
      </c>
      <c r="E702" s="28" t="s">
        <v>10513</v>
      </c>
      <c r="F702" s="28" t="s">
        <v>10255</v>
      </c>
      <c r="G702" s="28" t="s">
        <v>1323</v>
      </c>
      <c r="H702" s="28">
        <v>1</v>
      </c>
      <c r="I702" s="55">
        <f>VLOOKUP(G702,辅助1!A:C,2,FALSE)</f>
        <v>15</v>
      </c>
      <c r="J702" s="55">
        <f>VLOOKUP(G702,辅助1!A:C,3,FALSE)</f>
        <v>15</v>
      </c>
      <c r="K702" s="37" t="str">
        <f t="shared" si="25"/>
        <v>15:1</v>
      </c>
      <c r="L702" s="42">
        <f t="shared" si="26"/>
        <v>15</v>
      </c>
    </row>
    <row r="703" s="28" customFormat="1" spans="1:12">
      <c r="A703" s="42" t="s">
        <v>40</v>
      </c>
      <c r="B703" s="28" t="s">
        <v>10141</v>
      </c>
      <c r="C703" s="28" t="s">
        <v>31</v>
      </c>
      <c r="D703" s="28" t="s">
        <v>10214</v>
      </c>
      <c r="E703" s="28" t="s">
        <v>10513</v>
      </c>
      <c r="F703" s="28" t="s">
        <v>10256</v>
      </c>
      <c r="G703" s="28" t="s">
        <v>1325</v>
      </c>
      <c r="H703" s="28">
        <v>2</v>
      </c>
      <c r="I703" s="55">
        <f>VLOOKUP(G703,辅助1!A:C,2,FALSE)</f>
        <v>34</v>
      </c>
      <c r="J703" s="55">
        <f>VLOOKUP(G703,辅助1!A:C,3,FALSE)</f>
        <v>34</v>
      </c>
      <c r="K703" s="37" t="str">
        <f t="shared" si="25"/>
        <v>17:1</v>
      </c>
      <c r="L703" s="42">
        <f t="shared" si="26"/>
        <v>17</v>
      </c>
    </row>
    <row r="704" s="28" customFormat="1" spans="1:12">
      <c r="A704" s="42" t="s">
        <v>40</v>
      </c>
      <c r="B704" s="28" t="s">
        <v>10141</v>
      </c>
      <c r="C704" s="28" t="s">
        <v>31</v>
      </c>
      <c r="D704" s="28" t="s">
        <v>10214</v>
      </c>
      <c r="E704" s="28" t="s">
        <v>10513</v>
      </c>
      <c r="F704" s="28" t="s">
        <v>10218</v>
      </c>
      <c r="G704" s="28" t="s">
        <v>1327</v>
      </c>
      <c r="H704" s="28">
        <v>1</v>
      </c>
      <c r="I704" s="55">
        <f>VLOOKUP(G704,辅助1!A:C,2,FALSE)</f>
        <v>21</v>
      </c>
      <c r="J704" s="55">
        <f>VLOOKUP(G704,辅助1!A:C,3,FALSE)</f>
        <v>15</v>
      </c>
      <c r="K704" s="37" t="str">
        <f t="shared" si="25"/>
        <v>15:1</v>
      </c>
      <c r="L704" s="42">
        <f t="shared" si="26"/>
        <v>15</v>
      </c>
    </row>
    <row r="705" s="28" customFormat="1" spans="1:12">
      <c r="A705" s="42" t="s">
        <v>40</v>
      </c>
      <c r="B705" s="28" t="s">
        <v>10141</v>
      </c>
      <c r="C705" s="28" t="s">
        <v>31</v>
      </c>
      <c r="D705" s="28" t="s">
        <v>10214</v>
      </c>
      <c r="E705" s="28" t="s">
        <v>10514</v>
      </c>
      <c r="F705" s="28" t="s">
        <v>10245</v>
      </c>
      <c r="G705" s="28" t="s">
        <v>1329</v>
      </c>
      <c r="H705" s="28">
        <v>2</v>
      </c>
      <c r="I705" s="55">
        <f>VLOOKUP(G705,辅助1!A:C,2,FALSE)</f>
        <v>65</v>
      </c>
      <c r="J705" s="55">
        <f>VLOOKUP(G705,辅助1!A:C,3,FALSE)</f>
        <v>59</v>
      </c>
      <c r="K705" s="37" t="str">
        <f t="shared" si="25"/>
        <v>29.5:1</v>
      </c>
      <c r="L705" s="42">
        <f t="shared" si="26"/>
        <v>29.5</v>
      </c>
    </row>
    <row r="706" s="28" customFormat="1" spans="1:12">
      <c r="A706" s="42" t="s">
        <v>40</v>
      </c>
      <c r="B706" s="28" t="s">
        <v>10141</v>
      </c>
      <c r="C706" s="28" t="s">
        <v>31</v>
      </c>
      <c r="D706" s="28" t="s">
        <v>10214</v>
      </c>
      <c r="E706" s="28" t="s">
        <v>10514</v>
      </c>
      <c r="F706" s="28" t="s">
        <v>10246</v>
      </c>
      <c r="G706" s="28" t="s">
        <v>1331</v>
      </c>
      <c r="H706" s="28">
        <v>1</v>
      </c>
      <c r="I706" s="55">
        <f>VLOOKUP(G706,辅助1!A:C,2,FALSE)</f>
        <v>6</v>
      </c>
      <c r="J706" s="55">
        <f>VLOOKUP(G706,辅助1!A:C,3,FALSE)</f>
        <v>6</v>
      </c>
      <c r="K706" s="37" t="str">
        <f t="shared" si="25"/>
        <v>6:1</v>
      </c>
      <c r="L706" s="42">
        <f t="shared" si="26"/>
        <v>6</v>
      </c>
    </row>
    <row r="707" s="28" customFormat="1" spans="1:12">
      <c r="A707" s="42" t="s">
        <v>40</v>
      </c>
      <c r="B707" s="28" t="s">
        <v>10141</v>
      </c>
      <c r="C707" s="28" t="s">
        <v>31</v>
      </c>
      <c r="D707" s="28" t="s">
        <v>10214</v>
      </c>
      <c r="E707" s="28" t="s">
        <v>10514</v>
      </c>
      <c r="F707" s="28" t="s">
        <v>10255</v>
      </c>
      <c r="G707" s="28" t="s">
        <v>1333</v>
      </c>
      <c r="H707" s="28">
        <v>1</v>
      </c>
      <c r="I707" s="55">
        <f>VLOOKUP(G707,辅助1!A:C,2,FALSE)</f>
        <v>7</v>
      </c>
      <c r="J707" s="55">
        <f>VLOOKUP(G707,辅助1!A:C,3,FALSE)</f>
        <v>7</v>
      </c>
      <c r="K707" s="37" t="str">
        <f t="shared" si="25"/>
        <v>7:1</v>
      </c>
      <c r="L707" s="42">
        <f t="shared" si="26"/>
        <v>7</v>
      </c>
    </row>
    <row r="708" s="28" customFormat="1" spans="1:12">
      <c r="A708" s="42" t="s">
        <v>40</v>
      </c>
      <c r="B708" s="28" t="s">
        <v>10141</v>
      </c>
      <c r="C708" s="28" t="s">
        <v>31</v>
      </c>
      <c r="D708" s="28" t="s">
        <v>10214</v>
      </c>
      <c r="E708" s="28" t="s">
        <v>10514</v>
      </c>
      <c r="F708" s="28" t="s">
        <v>10256</v>
      </c>
      <c r="G708" s="28" t="s">
        <v>1335</v>
      </c>
      <c r="H708" s="28">
        <v>2</v>
      </c>
      <c r="I708" s="55">
        <f>VLOOKUP(G708,辅助1!A:C,2,FALSE)</f>
        <v>40</v>
      </c>
      <c r="J708" s="55">
        <f>VLOOKUP(G708,辅助1!A:C,3,FALSE)</f>
        <v>40</v>
      </c>
      <c r="K708" s="37" t="str">
        <f t="shared" si="25"/>
        <v>20:1</v>
      </c>
      <c r="L708" s="42">
        <f t="shared" si="26"/>
        <v>20</v>
      </c>
    </row>
    <row r="709" s="28" customFormat="1" spans="1:12">
      <c r="A709" s="42" t="s">
        <v>40</v>
      </c>
      <c r="B709" s="28" t="s">
        <v>10141</v>
      </c>
      <c r="C709" s="28" t="s">
        <v>31</v>
      </c>
      <c r="D709" s="28" t="s">
        <v>10214</v>
      </c>
      <c r="E709" s="28" t="s">
        <v>10514</v>
      </c>
      <c r="F709" s="28" t="s">
        <v>10218</v>
      </c>
      <c r="G709" s="28" t="s">
        <v>1337</v>
      </c>
      <c r="H709" s="28">
        <v>2</v>
      </c>
      <c r="I709" s="55">
        <f>VLOOKUP(G709,辅助1!A:C,2,FALSE)</f>
        <v>0</v>
      </c>
      <c r="J709" s="55">
        <f>VLOOKUP(G709,辅助1!A:C,3,FALSE)</f>
        <v>0</v>
      </c>
      <c r="K709" s="37" t="str">
        <f t="shared" si="25"/>
        <v>0:1</v>
      </c>
      <c r="L709" s="42">
        <f t="shared" si="26"/>
        <v>0</v>
      </c>
    </row>
    <row r="710" s="28" customFormat="1" spans="1:12">
      <c r="A710" s="42" t="s">
        <v>40</v>
      </c>
      <c r="B710" s="28" t="s">
        <v>10141</v>
      </c>
      <c r="C710" s="28" t="s">
        <v>31</v>
      </c>
      <c r="D710" s="28" t="s">
        <v>10214</v>
      </c>
      <c r="E710" s="28" t="s">
        <v>10515</v>
      </c>
      <c r="F710" s="28" t="s">
        <v>10245</v>
      </c>
      <c r="G710" s="28" t="s">
        <v>1339</v>
      </c>
      <c r="H710" s="28">
        <v>1</v>
      </c>
      <c r="I710" s="55">
        <f>VLOOKUP(G710,辅助1!A:C,2,FALSE)</f>
        <v>3</v>
      </c>
      <c r="J710" s="55">
        <f>VLOOKUP(G710,辅助1!A:C,3,FALSE)</f>
        <v>2</v>
      </c>
      <c r="K710" s="37" t="str">
        <f t="shared" si="25"/>
        <v>2:1</v>
      </c>
      <c r="L710" s="42">
        <f t="shared" si="26"/>
        <v>2</v>
      </c>
    </row>
    <row r="711" s="28" customFormat="1" spans="1:12">
      <c r="A711" s="42" t="s">
        <v>40</v>
      </c>
      <c r="B711" s="28" t="s">
        <v>10141</v>
      </c>
      <c r="C711" s="28" t="s">
        <v>31</v>
      </c>
      <c r="D711" s="28" t="s">
        <v>10214</v>
      </c>
      <c r="E711" s="28" t="s">
        <v>10515</v>
      </c>
      <c r="F711" s="28" t="s">
        <v>10246</v>
      </c>
      <c r="G711" s="28" t="s">
        <v>1341</v>
      </c>
      <c r="H711" s="28">
        <v>1</v>
      </c>
      <c r="I711" s="55">
        <f>VLOOKUP(G711,辅助1!A:C,2,FALSE)</f>
        <v>5</v>
      </c>
      <c r="J711" s="55">
        <f>VLOOKUP(G711,辅助1!A:C,3,FALSE)</f>
        <v>2</v>
      </c>
      <c r="K711" s="37" t="str">
        <f t="shared" si="25"/>
        <v>2:1</v>
      </c>
      <c r="L711" s="42">
        <f t="shared" si="26"/>
        <v>2</v>
      </c>
    </row>
    <row r="712" s="28" customFormat="1" spans="1:12">
      <c r="A712" s="42" t="s">
        <v>40</v>
      </c>
      <c r="B712" s="28" t="s">
        <v>10141</v>
      </c>
      <c r="C712" s="28" t="s">
        <v>31</v>
      </c>
      <c r="D712" s="28" t="s">
        <v>10214</v>
      </c>
      <c r="E712" s="28" t="s">
        <v>10515</v>
      </c>
      <c r="F712" s="28" t="s">
        <v>10255</v>
      </c>
      <c r="G712" s="28" t="s">
        <v>1343</v>
      </c>
      <c r="H712" s="28">
        <v>2</v>
      </c>
      <c r="I712" s="55">
        <f>VLOOKUP(G712,辅助1!A:C,2,FALSE)</f>
        <v>142</v>
      </c>
      <c r="J712" s="55">
        <f>VLOOKUP(G712,辅助1!A:C,3,FALSE)</f>
        <v>119</v>
      </c>
      <c r="K712" s="37" t="str">
        <f t="shared" si="25"/>
        <v>59.5:1</v>
      </c>
      <c r="L712" s="42">
        <f t="shared" si="26"/>
        <v>59.5</v>
      </c>
    </row>
    <row r="713" s="28" customFormat="1" spans="1:12">
      <c r="A713" s="42" t="s">
        <v>40</v>
      </c>
      <c r="B713" s="28" t="s">
        <v>10141</v>
      </c>
      <c r="C713" s="28" t="s">
        <v>31</v>
      </c>
      <c r="D713" s="28" t="s">
        <v>10214</v>
      </c>
      <c r="E713" s="28" t="s">
        <v>10515</v>
      </c>
      <c r="F713" s="28" t="s">
        <v>10256</v>
      </c>
      <c r="G713" s="28" t="s">
        <v>1345</v>
      </c>
      <c r="H713" s="28">
        <v>2</v>
      </c>
      <c r="I713" s="55">
        <f>VLOOKUP(G713,辅助1!A:C,2,FALSE)</f>
        <v>3</v>
      </c>
      <c r="J713" s="55">
        <f>VLOOKUP(G713,辅助1!A:C,3,FALSE)</f>
        <v>3</v>
      </c>
      <c r="K713" s="37" t="str">
        <f t="shared" si="25"/>
        <v>1.5:1</v>
      </c>
      <c r="L713" s="42">
        <f t="shared" si="26"/>
        <v>1.5</v>
      </c>
    </row>
    <row r="714" s="28" customFormat="1" spans="1:12">
      <c r="A714" s="42" t="s">
        <v>40</v>
      </c>
      <c r="B714" s="28" t="s">
        <v>10141</v>
      </c>
      <c r="C714" s="28" t="s">
        <v>31</v>
      </c>
      <c r="D714" s="28" t="s">
        <v>10214</v>
      </c>
      <c r="E714" s="28" t="s">
        <v>10516</v>
      </c>
      <c r="F714" s="28" t="s">
        <v>10245</v>
      </c>
      <c r="G714" s="28" t="s">
        <v>1347</v>
      </c>
      <c r="H714" s="28">
        <v>1</v>
      </c>
      <c r="I714" s="55">
        <f>VLOOKUP(G714,辅助1!A:C,2,FALSE)</f>
        <v>7</v>
      </c>
      <c r="J714" s="55">
        <f>VLOOKUP(G714,辅助1!A:C,3,FALSE)</f>
        <v>7</v>
      </c>
      <c r="K714" s="37" t="str">
        <f t="shared" si="25"/>
        <v>7:1</v>
      </c>
      <c r="L714" s="42">
        <f t="shared" si="26"/>
        <v>7</v>
      </c>
    </row>
    <row r="715" s="28" customFormat="1" spans="1:12">
      <c r="A715" s="42" t="s">
        <v>40</v>
      </c>
      <c r="B715" s="28" t="s">
        <v>10141</v>
      </c>
      <c r="C715" s="28" t="s">
        <v>31</v>
      </c>
      <c r="D715" s="28" t="s">
        <v>10214</v>
      </c>
      <c r="E715" s="28" t="s">
        <v>10516</v>
      </c>
      <c r="F715" s="28" t="s">
        <v>10246</v>
      </c>
      <c r="G715" s="28" t="s">
        <v>1349</v>
      </c>
      <c r="H715" s="28">
        <v>1</v>
      </c>
      <c r="I715" s="55">
        <f>VLOOKUP(G715,辅助1!A:C,2,FALSE)</f>
        <v>10</v>
      </c>
      <c r="J715" s="55">
        <f>VLOOKUP(G715,辅助1!A:C,3,FALSE)</f>
        <v>10</v>
      </c>
      <c r="K715" s="37" t="str">
        <f t="shared" si="25"/>
        <v>10:1</v>
      </c>
      <c r="L715" s="42">
        <f t="shared" si="26"/>
        <v>10</v>
      </c>
    </row>
    <row r="716" s="28" customFormat="1" spans="1:12">
      <c r="A716" s="42" t="s">
        <v>40</v>
      </c>
      <c r="B716" s="28" t="s">
        <v>10141</v>
      </c>
      <c r="C716" s="28" t="s">
        <v>31</v>
      </c>
      <c r="D716" s="28" t="s">
        <v>10214</v>
      </c>
      <c r="E716" s="28" t="s">
        <v>10516</v>
      </c>
      <c r="F716" s="28" t="s">
        <v>10255</v>
      </c>
      <c r="G716" s="28" t="s">
        <v>1352</v>
      </c>
      <c r="H716" s="28">
        <v>1</v>
      </c>
      <c r="I716" s="55">
        <f>VLOOKUP(G716,辅助1!A:C,2,FALSE)</f>
        <v>13</v>
      </c>
      <c r="J716" s="55">
        <f>VLOOKUP(G716,辅助1!A:C,3,FALSE)</f>
        <v>12</v>
      </c>
      <c r="K716" s="37" t="str">
        <f t="shared" si="25"/>
        <v>12:1</v>
      </c>
      <c r="L716" s="42">
        <f t="shared" si="26"/>
        <v>12</v>
      </c>
    </row>
    <row r="717" s="28" customFormat="1" spans="1:12">
      <c r="A717" s="42" t="s">
        <v>40</v>
      </c>
      <c r="B717" s="28" t="s">
        <v>10141</v>
      </c>
      <c r="C717" s="28" t="s">
        <v>31</v>
      </c>
      <c r="D717" s="28" t="s">
        <v>10214</v>
      </c>
      <c r="E717" s="28" t="s">
        <v>10516</v>
      </c>
      <c r="F717" s="28" t="s">
        <v>10256</v>
      </c>
      <c r="G717" s="28" t="s">
        <v>1354</v>
      </c>
      <c r="H717" s="28">
        <v>2</v>
      </c>
      <c r="I717" s="55">
        <f>VLOOKUP(G717,辅助1!A:C,2,FALSE)</f>
        <v>113</v>
      </c>
      <c r="J717" s="55">
        <f>VLOOKUP(G717,辅助1!A:C,3,FALSE)</f>
        <v>109</v>
      </c>
      <c r="K717" s="37" t="str">
        <f t="shared" si="25"/>
        <v>54.5:1</v>
      </c>
      <c r="L717" s="42">
        <f t="shared" si="26"/>
        <v>54.5</v>
      </c>
    </row>
    <row r="718" s="28" customFormat="1" spans="1:12">
      <c r="A718" s="42" t="s">
        <v>40</v>
      </c>
      <c r="B718" s="28" t="s">
        <v>10141</v>
      </c>
      <c r="C718" s="28" t="s">
        <v>31</v>
      </c>
      <c r="D718" s="28" t="s">
        <v>10214</v>
      </c>
      <c r="E718" s="28" t="s">
        <v>10516</v>
      </c>
      <c r="F718" s="28" t="s">
        <v>10218</v>
      </c>
      <c r="G718" s="28" t="s">
        <v>1356</v>
      </c>
      <c r="H718" s="28">
        <v>1</v>
      </c>
      <c r="I718" s="55">
        <f>VLOOKUP(G718,辅助1!A:C,2,FALSE)</f>
        <v>38</v>
      </c>
      <c r="J718" s="55">
        <f>VLOOKUP(G718,辅助1!A:C,3,FALSE)</f>
        <v>36</v>
      </c>
      <c r="K718" s="37" t="str">
        <f t="shared" si="25"/>
        <v>36:1</v>
      </c>
      <c r="L718" s="42">
        <f t="shared" si="26"/>
        <v>36</v>
      </c>
    </row>
    <row r="719" s="28" customFormat="1" spans="1:12">
      <c r="A719" s="42" t="s">
        <v>40</v>
      </c>
      <c r="B719" s="28" t="s">
        <v>10141</v>
      </c>
      <c r="C719" s="28" t="s">
        <v>31</v>
      </c>
      <c r="D719" s="28" t="s">
        <v>10214</v>
      </c>
      <c r="E719" s="28" t="s">
        <v>10517</v>
      </c>
      <c r="F719" s="28" t="s">
        <v>10245</v>
      </c>
      <c r="G719" s="28" t="s">
        <v>1358</v>
      </c>
      <c r="H719" s="28">
        <v>1</v>
      </c>
      <c r="I719" s="55">
        <f>VLOOKUP(G719,辅助1!A:C,2,FALSE)</f>
        <v>4</v>
      </c>
      <c r="J719" s="55">
        <f>VLOOKUP(G719,辅助1!A:C,3,FALSE)</f>
        <v>4</v>
      </c>
      <c r="K719" s="37" t="str">
        <f t="shared" si="25"/>
        <v>4:1</v>
      </c>
      <c r="L719" s="42">
        <f t="shared" si="26"/>
        <v>4</v>
      </c>
    </row>
    <row r="720" s="28" customFormat="1" spans="1:12">
      <c r="A720" s="42" t="s">
        <v>40</v>
      </c>
      <c r="B720" s="28" t="s">
        <v>10141</v>
      </c>
      <c r="C720" s="28" t="s">
        <v>31</v>
      </c>
      <c r="D720" s="28" t="s">
        <v>10214</v>
      </c>
      <c r="E720" s="28" t="s">
        <v>10517</v>
      </c>
      <c r="F720" s="28" t="s">
        <v>10246</v>
      </c>
      <c r="G720" s="28" t="s">
        <v>1360</v>
      </c>
      <c r="H720" s="28">
        <v>1</v>
      </c>
      <c r="I720" s="55">
        <f>VLOOKUP(G720,辅助1!A:C,2,FALSE)</f>
        <v>5</v>
      </c>
      <c r="J720" s="55">
        <f>VLOOKUP(G720,辅助1!A:C,3,FALSE)</f>
        <v>5</v>
      </c>
      <c r="K720" s="37" t="str">
        <f t="shared" si="25"/>
        <v>5:1</v>
      </c>
      <c r="L720" s="42">
        <f t="shared" si="26"/>
        <v>5</v>
      </c>
    </row>
    <row r="721" s="28" customFormat="1" spans="1:12">
      <c r="A721" s="42" t="s">
        <v>40</v>
      </c>
      <c r="B721" s="28" t="s">
        <v>10141</v>
      </c>
      <c r="C721" s="28" t="s">
        <v>31</v>
      </c>
      <c r="D721" s="28" t="s">
        <v>10214</v>
      </c>
      <c r="E721" s="28" t="s">
        <v>10517</v>
      </c>
      <c r="F721" s="28" t="s">
        <v>10255</v>
      </c>
      <c r="G721" s="28" t="s">
        <v>1362</v>
      </c>
      <c r="H721" s="28">
        <v>2</v>
      </c>
      <c r="I721" s="55">
        <f>VLOOKUP(G721,辅助1!A:C,2,FALSE)</f>
        <v>28</v>
      </c>
      <c r="J721" s="55">
        <f>VLOOKUP(G721,辅助1!A:C,3,FALSE)</f>
        <v>25</v>
      </c>
      <c r="K721" s="37" t="str">
        <f t="shared" si="25"/>
        <v>12.5:1</v>
      </c>
      <c r="L721" s="42">
        <f t="shared" si="26"/>
        <v>12.5</v>
      </c>
    </row>
    <row r="722" s="28" customFormat="1" spans="1:12">
      <c r="A722" s="42" t="s">
        <v>40</v>
      </c>
      <c r="B722" s="28" t="s">
        <v>10141</v>
      </c>
      <c r="C722" s="28" t="s">
        <v>31</v>
      </c>
      <c r="D722" s="28" t="s">
        <v>10214</v>
      </c>
      <c r="E722" s="28" t="s">
        <v>10518</v>
      </c>
      <c r="F722" s="28" t="s">
        <v>10245</v>
      </c>
      <c r="G722" s="28" t="s">
        <v>1364</v>
      </c>
      <c r="H722" s="28">
        <v>1</v>
      </c>
      <c r="I722" s="55">
        <f>VLOOKUP(G722,辅助1!A:C,2,FALSE)</f>
        <v>4</v>
      </c>
      <c r="J722" s="55">
        <f>VLOOKUP(G722,辅助1!A:C,3,FALSE)</f>
        <v>3</v>
      </c>
      <c r="K722" s="37" t="str">
        <f t="shared" si="25"/>
        <v>3:1</v>
      </c>
      <c r="L722" s="42">
        <f t="shared" si="26"/>
        <v>3</v>
      </c>
    </row>
    <row r="723" s="28" customFormat="1" spans="1:12">
      <c r="A723" s="42" t="s">
        <v>40</v>
      </c>
      <c r="B723" s="28" t="s">
        <v>10141</v>
      </c>
      <c r="C723" s="28" t="s">
        <v>31</v>
      </c>
      <c r="D723" s="28" t="s">
        <v>10214</v>
      </c>
      <c r="E723" s="28" t="s">
        <v>10518</v>
      </c>
      <c r="F723" s="28" t="s">
        <v>10246</v>
      </c>
      <c r="G723" s="28" t="s">
        <v>1366</v>
      </c>
      <c r="H723" s="28">
        <v>1</v>
      </c>
      <c r="I723" s="55">
        <f>VLOOKUP(G723,辅助1!A:C,2,FALSE)</f>
        <v>3</v>
      </c>
      <c r="J723" s="55">
        <f>VLOOKUP(G723,辅助1!A:C,3,FALSE)</f>
        <v>3</v>
      </c>
      <c r="K723" s="37" t="str">
        <f t="shared" ref="K723:K786" si="27">ROUND((J723/H723),2)&amp;":"&amp;1</f>
        <v>3:1</v>
      </c>
      <c r="L723" s="42">
        <f t="shared" ref="L723:L786" si="28">J723/H723</f>
        <v>3</v>
      </c>
    </row>
    <row r="724" s="28" customFormat="1" spans="1:12">
      <c r="A724" s="42" t="s">
        <v>40</v>
      </c>
      <c r="B724" s="28" t="s">
        <v>10141</v>
      </c>
      <c r="C724" s="28" t="s">
        <v>31</v>
      </c>
      <c r="D724" s="28" t="s">
        <v>10214</v>
      </c>
      <c r="E724" s="28" t="s">
        <v>10518</v>
      </c>
      <c r="F724" s="28" t="s">
        <v>10255</v>
      </c>
      <c r="G724" s="28" t="s">
        <v>1368</v>
      </c>
      <c r="H724" s="28">
        <v>2</v>
      </c>
      <c r="I724" s="55">
        <f>VLOOKUP(G724,辅助1!A:C,2,FALSE)</f>
        <v>35</v>
      </c>
      <c r="J724" s="55">
        <f>VLOOKUP(G724,辅助1!A:C,3,FALSE)</f>
        <v>28</v>
      </c>
      <c r="K724" s="37" t="str">
        <f t="shared" si="27"/>
        <v>14:1</v>
      </c>
      <c r="L724" s="42">
        <f t="shared" si="28"/>
        <v>14</v>
      </c>
    </row>
    <row r="725" s="28" customFormat="1" spans="1:12">
      <c r="A725" s="42" t="s">
        <v>40</v>
      </c>
      <c r="B725" s="28" t="s">
        <v>10141</v>
      </c>
      <c r="C725" s="28" t="s">
        <v>31</v>
      </c>
      <c r="D725" s="28" t="s">
        <v>10214</v>
      </c>
      <c r="E725" s="28" t="s">
        <v>10518</v>
      </c>
      <c r="F725" s="28" t="s">
        <v>10256</v>
      </c>
      <c r="G725" s="28" t="s">
        <v>1370</v>
      </c>
      <c r="H725" s="28">
        <v>1</v>
      </c>
      <c r="I725" s="55">
        <f>VLOOKUP(G725,辅助1!A:C,2,FALSE)</f>
        <v>12</v>
      </c>
      <c r="J725" s="55">
        <f>VLOOKUP(G725,辅助1!A:C,3,FALSE)</f>
        <v>10</v>
      </c>
      <c r="K725" s="37" t="str">
        <f t="shared" si="27"/>
        <v>10:1</v>
      </c>
      <c r="L725" s="42">
        <f t="shared" si="28"/>
        <v>10</v>
      </c>
    </row>
    <row r="726" s="28" customFormat="1" spans="1:12">
      <c r="A726" s="42" t="s">
        <v>40</v>
      </c>
      <c r="B726" s="28" t="s">
        <v>10141</v>
      </c>
      <c r="C726" s="28" t="s">
        <v>31</v>
      </c>
      <c r="D726" s="28" t="s">
        <v>10214</v>
      </c>
      <c r="E726" s="28" t="s">
        <v>10518</v>
      </c>
      <c r="F726" s="28" t="s">
        <v>10218</v>
      </c>
      <c r="G726" s="28" t="s">
        <v>1372</v>
      </c>
      <c r="H726" s="28">
        <v>1</v>
      </c>
      <c r="I726" s="55">
        <f>VLOOKUP(G726,辅助1!A:C,2,FALSE)</f>
        <v>14</v>
      </c>
      <c r="J726" s="55">
        <f>VLOOKUP(G726,辅助1!A:C,3,FALSE)</f>
        <v>13</v>
      </c>
      <c r="K726" s="37" t="str">
        <f t="shared" si="27"/>
        <v>13:1</v>
      </c>
      <c r="L726" s="42">
        <f t="shared" si="28"/>
        <v>13</v>
      </c>
    </row>
    <row r="727" s="28" customFormat="1" spans="1:12">
      <c r="A727" s="42" t="s">
        <v>40</v>
      </c>
      <c r="B727" s="28" t="s">
        <v>10141</v>
      </c>
      <c r="C727" s="28" t="s">
        <v>31</v>
      </c>
      <c r="D727" s="28" t="s">
        <v>10214</v>
      </c>
      <c r="E727" s="28" t="s">
        <v>10519</v>
      </c>
      <c r="F727" s="28" t="s">
        <v>10273</v>
      </c>
      <c r="G727" s="28" t="s">
        <v>1374</v>
      </c>
      <c r="H727" s="28">
        <v>2</v>
      </c>
      <c r="I727" s="55">
        <f>VLOOKUP(G727,辅助1!A:C,2,FALSE)</f>
        <v>28</v>
      </c>
      <c r="J727" s="55">
        <f>VLOOKUP(G727,辅助1!A:C,3,FALSE)</f>
        <v>24</v>
      </c>
      <c r="K727" s="37" t="str">
        <f t="shared" si="27"/>
        <v>12:1</v>
      </c>
      <c r="L727" s="42">
        <f t="shared" si="28"/>
        <v>12</v>
      </c>
    </row>
    <row r="728" s="28" customFormat="1" spans="1:12">
      <c r="A728" s="42" t="s">
        <v>40</v>
      </c>
      <c r="B728" s="28" t="s">
        <v>10141</v>
      </c>
      <c r="C728" s="28" t="s">
        <v>31</v>
      </c>
      <c r="D728" s="28" t="s">
        <v>10214</v>
      </c>
      <c r="E728" s="28" t="s">
        <v>10520</v>
      </c>
      <c r="F728" s="28" t="s">
        <v>10245</v>
      </c>
      <c r="G728" s="28" t="s">
        <v>1376</v>
      </c>
      <c r="H728" s="28">
        <v>1</v>
      </c>
      <c r="I728" s="55">
        <f>VLOOKUP(G728,辅助1!A:C,2,FALSE)</f>
        <v>14</v>
      </c>
      <c r="J728" s="55">
        <f>VLOOKUP(G728,辅助1!A:C,3,FALSE)</f>
        <v>5</v>
      </c>
      <c r="K728" s="37" t="str">
        <f t="shared" si="27"/>
        <v>5:1</v>
      </c>
      <c r="L728" s="42">
        <f t="shared" si="28"/>
        <v>5</v>
      </c>
    </row>
    <row r="729" s="28" customFormat="1" spans="1:12">
      <c r="A729" s="42" t="s">
        <v>40</v>
      </c>
      <c r="B729" s="28" t="s">
        <v>10141</v>
      </c>
      <c r="C729" s="28" t="s">
        <v>31</v>
      </c>
      <c r="D729" s="28" t="s">
        <v>10214</v>
      </c>
      <c r="E729" s="28" t="s">
        <v>10520</v>
      </c>
      <c r="F729" s="28" t="s">
        <v>10246</v>
      </c>
      <c r="G729" s="28" t="s">
        <v>1378</v>
      </c>
      <c r="H729" s="28">
        <v>1</v>
      </c>
      <c r="I729" s="55">
        <f>VLOOKUP(G729,辅助1!A:C,2,FALSE)</f>
        <v>43</v>
      </c>
      <c r="J729" s="55">
        <f>VLOOKUP(G729,辅助1!A:C,3,FALSE)</f>
        <v>13</v>
      </c>
      <c r="K729" s="37" t="str">
        <f t="shared" si="27"/>
        <v>13:1</v>
      </c>
      <c r="L729" s="42">
        <f t="shared" si="28"/>
        <v>13</v>
      </c>
    </row>
    <row r="730" s="28" customFormat="1" spans="1:12">
      <c r="A730" s="42" t="s">
        <v>40</v>
      </c>
      <c r="B730" s="28" t="s">
        <v>10141</v>
      </c>
      <c r="C730" s="28" t="s">
        <v>31</v>
      </c>
      <c r="D730" s="28" t="s">
        <v>10214</v>
      </c>
      <c r="E730" s="28" t="s">
        <v>10521</v>
      </c>
      <c r="F730" s="28" t="s">
        <v>10245</v>
      </c>
      <c r="G730" s="28" t="s">
        <v>1380</v>
      </c>
      <c r="H730" s="28">
        <v>1</v>
      </c>
      <c r="I730" s="55">
        <f>VLOOKUP(G730,辅助1!A:C,2,FALSE)</f>
        <v>14</v>
      </c>
      <c r="J730" s="55">
        <f>VLOOKUP(G730,辅助1!A:C,3,FALSE)</f>
        <v>14</v>
      </c>
      <c r="K730" s="37" t="str">
        <f t="shared" si="27"/>
        <v>14:1</v>
      </c>
      <c r="L730" s="42">
        <f t="shared" si="28"/>
        <v>14</v>
      </c>
    </row>
    <row r="731" s="28" customFormat="1" spans="1:12">
      <c r="A731" s="42" t="s">
        <v>40</v>
      </c>
      <c r="B731" s="28" t="s">
        <v>10141</v>
      </c>
      <c r="C731" s="28" t="s">
        <v>31</v>
      </c>
      <c r="D731" s="28" t="s">
        <v>10214</v>
      </c>
      <c r="E731" s="28" t="s">
        <v>10521</v>
      </c>
      <c r="F731" s="28" t="s">
        <v>10246</v>
      </c>
      <c r="G731" s="28" t="s">
        <v>1382</v>
      </c>
      <c r="H731" s="28">
        <v>1</v>
      </c>
      <c r="I731" s="55">
        <f>VLOOKUP(G731,辅助1!A:C,2,FALSE)</f>
        <v>41</v>
      </c>
      <c r="J731" s="55">
        <f>VLOOKUP(G731,辅助1!A:C,3,FALSE)</f>
        <v>34</v>
      </c>
      <c r="K731" s="37" t="str">
        <f t="shared" si="27"/>
        <v>34:1</v>
      </c>
      <c r="L731" s="42">
        <f t="shared" si="28"/>
        <v>34</v>
      </c>
    </row>
    <row r="732" s="28" customFormat="1" spans="1:12">
      <c r="A732" s="42" t="s">
        <v>41</v>
      </c>
      <c r="B732" s="28" t="s">
        <v>10141</v>
      </c>
      <c r="C732" s="28" t="s">
        <v>31</v>
      </c>
      <c r="D732" s="28" t="s">
        <v>10170</v>
      </c>
      <c r="E732" s="28" t="s">
        <v>10522</v>
      </c>
      <c r="F732" s="28" t="s">
        <v>10172</v>
      </c>
      <c r="G732" s="28" t="s">
        <v>1385</v>
      </c>
      <c r="H732" s="28">
        <v>1</v>
      </c>
      <c r="I732" s="55">
        <f>VLOOKUP(G732,辅助1!A:C,2,FALSE)</f>
        <v>1</v>
      </c>
      <c r="J732" s="55">
        <f>VLOOKUP(G732,辅助1!A:C,3,FALSE)</f>
        <v>0</v>
      </c>
      <c r="K732" s="37" t="str">
        <f t="shared" si="27"/>
        <v>0:1</v>
      </c>
      <c r="L732" s="42">
        <f t="shared" si="28"/>
        <v>0</v>
      </c>
    </row>
    <row r="733" s="28" customFormat="1" spans="1:12">
      <c r="A733" s="42" t="s">
        <v>41</v>
      </c>
      <c r="B733" s="28" t="s">
        <v>10141</v>
      </c>
      <c r="C733" s="28" t="s">
        <v>31</v>
      </c>
      <c r="D733" s="28" t="s">
        <v>10170</v>
      </c>
      <c r="E733" s="28" t="s">
        <v>10522</v>
      </c>
      <c r="F733" s="28" t="s">
        <v>10201</v>
      </c>
      <c r="G733" s="28" t="s">
        <v>1387</v>
      </c>
      <c r="H733" s="28">
        <v>1</v>
      </c>
      <c r="I733" s="55">
        <f>VLOOKUP(G733,辅助1!A:C,2,FALSE)</f>
        <v>23</v>
      </c>
      <c r="J733" s="55">
        <f>VLOOKUP(G733,辅助1!A:C,3,FALSE)</f>
        <v>19</v>
      </c>
      <c r="K733" s="37" t="str">
        <f t="shared" si="27"/>
        <v>19:1</v>
      </c>
      <c r="L733" s="42">
        <f t="shared" si="28"/>
        <v>19</v>
      </c>
    </row>
    <row r="734" s="28" customFormat="1" spans="1:12">
      <c r="A734" s="42" t="s">
        <v>41</v>
      </c>
      <c r="B734" s="28" t="s">
        <v>10141</v>
      </c>
      <c r="C734" s="28" t="s">
        <v>31</v>
      </c>
      <c r="D734" s="28" t="s">
        <v>10170</v>
      </c>
      <c r="E734" s="28" t="s">
        <v>10522</v>
      </c>
      <c r="F734" s="28" t="s">
        <v>10193</v>
      </c>
      <c r="G734" s="28" t="s">
        <v>1389</v>
      </c>
      <c r="H734" s="28">
        <v>1</v>
      </c>
      <c r="I734" s="55">
        <f>VLOOKUP(G734,辅助1!A:C,2,FALSE)</f>
        <v>5</v>
      </c>
      <c r="J734" s="55">
        <f>VLOOKUP(G734,辅助1!A:C,3,FALSE)</f>
        <v>1</v>
      </c>
      <c r="K734" s="37" t="str">
        <f t="shared" si="27"/>
        <v>1:1</v>
      </c>
      <c r="L734" s="42">
        <f t="shared" si="28"/>
        <v>1</v>
      </c>
    </row>
    <row r="735" s="28" customFormat="1" spans="1:12">
      <c r="A735" s="42" t="s">
        <v>41</v>
      </c>
      <c r="B735" s="28" t="s">
        <v>10141</v>
      </c>
      <c r="C735" s="28" t="s">
        <v>31</v>
      </c>
      <c r="D735" s="28" t="s">
        <v>10170</v>
      </c>
      <c r="E735" s="28" t="s">
        <v>10523</v>
      </c>
      <c r="F735" s="28" t="s">
        <v>10201</v>
      </c>
      <c r="G735" s="28" t="s">
        <v>1391</v>
      </c>
      <c r="H735" s="28">
        <v>1</v>
      </c>
      <c r="I735" s="55">
        <f>VLOOKUP(G735,辅助1!A:C,2,FALSE)</f>
        <v>18</v>
      </c>
      <c r="J735" s="55">
        <f>VLOOKUP(G735,辅助1!A:C,3,FALSE)</f>
        <v>12</v>
      </c>
      <c r="K735" s="37" t="str">
        <f t="shared" si="27"/>
        <v>12:1</v>
      </c>
      <c r="L735" s="42">
        <f t="shared" si="28"/>
        <v>12</v>
      </c>
    </row>
    <row r="736" s="28" customFormat="1" spans="1:12">
      <c r="A736" s="42" t="s">
        <v>41</v>
      </c>
      <c r="B736" s="28" t="s">
        <v>10141</v>
      </c>
      <c r="C736" s="28" t="s">
        <v>31</v>
      </c>
      <c r="D736" s="28" t="s">
        <v>10170</v>
      </c>
      <c r="E736" s="28" t="s">
        <v>10524</v>
      </c>
      <c r="F736" s="28" t="s">
        <v>10201</v>
      </c>
      <c r="G736" s="28" t="s">
        <v>1393</v>
      </c>
      <c r="H736" s="28">
        <v>1</v>
      </c>
      <c r="I736" s="55">
        <f>VLOOKUP(G736,辅助1!A:C,2,FALSE)</f>
        <v>26</v>
      </c>
      <c r="J736" s="55">
        <f>VLOOKUP(G736,辅助1!A:C,3,FALSE)</f>
        <v>21</v>
      </c>
      <c r="K736" s="37" t="str">
        <f t="shared" si="27"/>
        <v>21:1</v>
      </c>
      <c r="L736" s="42">
        <f t="shared" si="28"/>
        <v>21</v>
      </c>
    </row>
    <row r="737" s="28" customFormat="1" spans="1:12">
      <c r="A737" s="42" t="s">
        <v>41</v>
      </c>
      <c r="B737" s="28" t="s">
        <v>10141</v>
      </c>
      <c r="C737" s="28" t="s">
        <v>32</v>
      </c>
      <c r="D737" s="28" t="s">
        <v>10178</v>
      </c>
      <c r="E737" s="28" t="s">
        <v>10525</v>
      </c>
      <c r="F737" s="28" t="s">
        <v>10180</v>
      </c>
      <c r="G737" s="28" t="s">
        <v>1395</v>
      </c>
      <c r="H737" s="28">
        <v>1</v>
      </c>
      <c r="I737" s="55">
        <f>VLOOKUP(G737,辅助1!A:C,2,FALSE)</f>
        <v>5</v>
      </c>
      <c r="J737" s="55">
        <f>VLOOKUP(G737,辅助1!A:C,3,FALSE)</f>
        <v>4</v>
      </c>
      <c r="K737" s="37" t="str">
        <f t="shared" si="27"/>
        <v>4:1</v>
      </c>
      <c r="L737" s="42">
        <f t="shared" si="28"/>
        <v>4</v>
      </c>
    </row>
    <row r="738" s="28" customFormat="1" spans="1:12">
      <c r="A738" s="42" t="s">
        <v>41</v>
      </c>
      <c r="B738" s="28" t="s">
        <v>10141</v>
      </c>
      <c r="C738" s="28" t="s">
        <v>32</v>
      </c>
      <c r="D738" s="28" t="s">
        <v>10178</v>
      </c>
      <c r="E738" s="28" t="s">
        <v>10525</v>
      </c>
      <c r="F738" s="28" t="s">
        <v>10180</v>
      </c>
      <c r="G738" s="28" t="s">
        <v>1397</v>
      </c>
      <c r="H738" s="28">
        <v>1</v>
      </c>
      <c r="I738" s="55">
        <f>VLOOKUP(G738,辅助1!A:C,2,FALSE)</f>
        <v>14</v>
      </c>
      <c r="J738" s="55">
        <f>VLOOKUP(G738,辅助1!A:C,3,FALSE)</f>
        <v>10</v>
      </c>
      <c r="K738" s="37" t="str">
        <f t="shared" si="27"/>
        <v>10:1</v>
      </c>
      <c r="L738" s="42">
        <f t="shared" si="28"/>
        <v>10</v>
      </c>
    </row>
    <row r="739" s="28" customFormat="1" spans="1:12">
      <c r="A739" s="42" t="s">
        <v>40</v>
      </c>
      <c r="B739" s="28" t="s">
        <v>10141</v>
      </c>
      <c r="C739" s="28" t="s">
        <v>32</v>
      </c>
      <c r="D739" s="28" t="s">
        <v>10214</v>
      </c>
      <c r="E739" s="28" t="s">
        <v>10526</v>
      </c>
      <c r="F739" s="28" t="s">
        <v>10245</v>
      </c>
      <c r="G739" s="28" t="s">
        <v>1399</v>
      </c>
      <c r="H739" s="28">
        <v>2</v>
      </c>
      <c r="I739" s="55">
        <f>VLOOKUP(G739,辅助1!A:C,2,FALSE)</f>
        <v>19</v>
      </c>
      <c r="J739" s="55">
        <f>VLOOKUP(G739,辅助1!A:C,3,FALSE)</f>
        <v>16</v>
      </c>
      <c r="K739" s="37" t="str">
        <f t="shared" si="27"/>
        <v>8:1</v>
      </c>
      <c r="L739" s="42">
        <f t="shared" si="28"/>
        <v>8</v>
      </c>
    </row>
    <row r="740" s="28" customFormat="1" spans="1:12">
      <c r="A740" s="42" t="s">
        <v>40</v>
      </c>
      <c r="B740" s="28" t="s">
        <v>10141</v>
      </c>
      <c r="C740" s="28" t="s">
        <v>32</v>
      </c>
      <c r="D740" s="28" t="s">
        <v>10214</v>
      </c>
      <c r="E740" s="28" t="s">
        <v>10526</v>
      </c>
      <c r="F740" s="28" t="s">
        <v>10246</v>
      </c>
      <c r="G740" s="28" t="s">
        <v>1401</v>
      </c>
      <c r="H740" s="28">
        <v>2</v>
      </c>
      <c r="I740" s="55">
        <f>VLOOKUP(G740,辅助1!A:C,2,FALSE)</f>
        <v>26</v>
      </c>
      <c r="J740" s="55">
        <f>VLOOKUP(G740,辅助1!A:C,3,FALSE)</f>
        <v>26</v>
      </c>
      <c r="K740" s="37" t="str">
        <f t="shared" si="27"/>
        <v>13:1</v>
      </c>
      <c r="L740" s="42">
        <f t="shared" si="28"/>
        <v>13</v>
      </c>
    </row>
    <row r="741" s="28" customFormat="1" spans="1:12">
      <c r="A741" s="42" t="s">
        <v>40</v>
      </c>
      <c r="B741" s="28" t="s">
        <v>10141</v>
      </c>
      <c r="C741" s="28" t="s">
        <v>32</v>
      </c>
      <c r="D741" s="28" t="s">
        <v>10214</v>
      </c>
      <c r="E741" s="28" t="s">
        <v>10526</v>
      </c>
      <c r="F741" s="28" t="s">
        <v>10255</v>
      </c>
      <c r="G741" s="28" t="s">
        <v>1403</v>
      </c>
      <c r="H741" s="28">
        <v>2</v>
      </c>
      <c r="I741" s="55">
        <f>VLOOKUP(G741,辅助1!A:C,2,FALSE)</f>
        <v>5</v>
      </c>
      <c r="J741" s="55">
        <f>VLOOKUP(G741,辅助1!A:C,3,FALSE)</f>
        <v>4</v>
      </c>
      <c r="K741" s="37" t="str">
        <f t="shared" si="27"/>
        <v>2:1</v>
      </c>
      <c r="L741" s="42">
        <f t="shared" si="28"/>
        <v>2</v>
      </c>
    </row>
    <row r="742" s="28" customFormat="1" spans="1:12">
      <c r="A742" s="42" t="s">
        <v>40</v>
      </c>
      <c r="B742" s="28" t="s">
        <v>10141</v>
      </c>
      <c r="C742" s="28" t="s">
        <v>32</v>
      </c>
      <c r="D742" s="28" t="s">
        <v>10214</v>
      </c>
      <c r="E742" s="28" t="s">
        <v>10526</v>
      </c>
      <c r="F742" s="28" t="s">
        <v>10256</v>
      </c>
      <c r="G742" s="28" t="s">
        <v>1405</v>
      </c>
      <c r="H742" s="28">
        <v>1</v>
      </c>
      <c r="I742" s="55">
        <f>VLOOKUP(G742,辅助1!A:C,2,FALSE)</f>
        <v>463</v>
      </c>
      <c r="J742" s="55">
        <f>VLOOKUP(G742,辅助1!A:C,3,FALSE)</f>
        <v>281</v>
      </c>
      <c r="K742" s="37" t="str">
        <f t="shared" si="27"/>
        <v>281:1</v>
      </c>
      <c r="L742" s="42">
        <f t="shared" si="28"/>
        <v>281</v>
      </c>
    </row>
    <row r="743" s="28" customFormat="1" spans="1:12">
      <c r="A743" s="42" t="s">
        <v>40</v>
      </c>
      <c r="B743" s="28" t="s">
        <v>10141</v>
      </c>
      <c r="C743" s="28" t="s">
        <v>32</v>
      </c>
      <c r="D743" s="28" t="s">
        <v>10214</v>
      </c>
      <c r="E743" s="28" t="s">
        <v>10527</v>
      </c>
      <c r="F743" s="28" t="s">
        <v>10245</v>
      </c>
      <c r="G743" s="28" t="s">
        <v>1407</v>
      </c>
      <c r="H743" s="28">
        <v>2</v>
      </c>
      <c r="I743" s="55">
        <f>VLOOKUP(G743,辅助1!A:C,2,FALSE)</f>
        <v>91</v>
      </c>
      <c r="J743" s="55">
        <f>VLOOKUP(G743,辅助1!A:C,3,FALSE)</f>
        <v>64</v>
      </c>
      <c r="K743" s="37" t="str">
        <f t="shared" si="27"/>
        <v>32:1</v>
      </c>
      <c r="L743" s="42">
        <f t="shared" si="28"/>
        <v>32</v>
      </c>
    </row>
    <row r="744" s="28" customFormat="1" spans="1:12">
      <c r="A744" s="42" t="s">
        <v>40</v>
      </c>
      <c r="B744" s="28" t="s">
        <v>10141</v>
      </c>
      <c r="C744" s="28" t="s">
        <v>32</v>
      </c>
      <c r="D744" s="28" t="s">
        <v>10214</v>
      </c>
      <c r="E744" s="28" t="s">
        <v>10527</v>
      </c>
      <c r="F744" s="28" t="s">
        <v>10246</v>
      </c>
      <c r="G744" s="28" t="s">
        <v>1409</v>
      </c>
      <c r="H744" s="28">
        <v>2</v>
      </c>
      <c r="I744" s="55">
        <f>VLOOKUP(G744,辅助1!A:C,2,FALSE)</f>
        <v>51</v>
      </c>
      <c r="J744" s="55">
        <f>VLOOKUP(G744,辅助1!A:C,3,FALSE)</f>
        <v>39</v>
      </c>
      <c r="K744" s="37" t="str">
        <f t="shared" si="27"/>
        <v>19.5:1</v>
      </c>
      <c r="L744" s="42">
        <f t="shared" si="28"/>
        <v>19.5</v>
      </c>
    </row>
    <row r="745" s="28" customFormat="1" spans="1:12">
      <c r="A745" s="42" t="s">
        <v>40</v>
      </c>
      <c r="B745" s="28" t="s">
        <v>10141</v>
      </c>
      <c r="C745" s="28" t="s">
        <v>32</v>
      </c>
      <c r="D745" s="28" t="s">
        <v>10214</v>
      </c>
      <c r="E745" s="28" t="s">
        <v>10527</v>
      </c>
      <c r="F745" s="28" t="s">
        <v>10255</v>
      </c>
      <c r="G745" s="28" t="s">
        <v>1411</v>
      </c>
      <c r="H745" s="28">
        <v>4</v>
      </c>
      <c r="I745" s="55">
        <f>VLOOKUP(G745,辅助1!A:C,2,FALSE)</f>
        <v>20</v>
      </c>
      <c r="J745" s="55">
        <f>VLOOKUP(G745,辅助1!A:C,3,FALSE)</f>
        <v>19</v>
      </c>
      <c r="K745" s="37" t="str">
        <f t="shared" si="27"/>
        <v>4.75:1</v>
      </c>
      <c r="L745" s="42">
        <f t="shared" si="28"/>
        <v>4.75</v>
      </c>
    </row>
    <row r="746" s="28" customFormat="1" spans="1:12">
      <c r="A746" s="42" t="s">
        <v>40</v>
      </c>
      <c r="B746" s="28" t="s">
        <v>10141</v>
      </c>
      <c r="C746" s="28" t="s">
        <v>32</v>
      </c>
      <c r="D746" s="28" t="s">
        <v>10214</v>
      </c>
      <c r="E746" s="28" t="s">
        <v>10527</v>
      </c>
      <c r="F746" s="28" t="s">
        <v>10256</v>
      </c>
      <c r="G746" s="28" t="s">
        <v>1413</v>
      </c>
      <c r="H746" s="28">
        <v>4</v>
      </c>
      <c r="I746" s="55">
        <f>VLOOKUP(G746,辅助1!A:C,2,FALSE)</f>
        <v>33</v>
      </c>
      <c r="J746" s="55">
        <f>VLOOKUP(G746,辅助1!A:C,3,FALSE)</f>
        <v>20</v>
      </c>
      <c r="K746" s="37" t="str">
        <f t="shared" si="27"/>
        <v>5:1</v>
      </c>
      <c r="L746" s="42">
        <f t="shared" si="28"/>
        <v>5</v>
      </c>
    </row>
    <row r="747" s="28" customFormat="1" spans="1:12">
      <c r="A747" s="42" t="s">
        <v>40</v>
      </c>
      <c r="B747" s="28" t="s">
        <v>10141</v>
      </c>
      <c r="C747" s="28" t="s">
        <v>32</v>
      </c>
      <c r="D747" s="28" t="s">
        <v>10214</v>
      </c>
      <c r="E747" s="28" t="s">
        <v>10527</v>
      </c>
      <c r="F747" s="28" t="s">
        <v>10218</v>
      </c>
      <c r="G747" s="28" t="s">
        <v>1415</v>
      </c>
      <c r="H747" s="28">
        <v>2</v>
      </c>
      <c r="I747" s="55">
        <f>VLOOKUP(G747,辅助1!A:C,2,FALSE)</f>
        <v>38</v>
      </c>
      <c r="J747" s="55">
        <f>VLOOKUP(G747,辅助1!A:C,3,FALSE)</f>
        <v>10</v>
      </c>
      <c r="K747" s="37" t="str">
        <f t="shared" si="27"/>
        <v>5:1</v>
      </c>
      <c r="L747" s="42">
        <f t="shared" si="28"/>
        <v>5</v>
      </c>
    </row>
    <row r="748" s="28" customFormat="1" spans="1:12">
      <c r="A748" s="42" t="s">
        <v>40</v>
      </c>
      <c r="B748" s="28" t="s">
        <v>10141</v>
      </c>
      <c r="C748" s="28" t="s">
        <v>32</v>
      </c>
      <c r="D748" s="28" t="s">
        <v>10214</v>
      </c>
      <c r="E748" s="28" t="s">
        <v>10527</v>
      </c>
      <c r="F748" s="28" t="s">
        <v>10304</v>
      </c>
      <c r="G748" s="28" t="s">
        <v>1417</v>
      </c>
      <c r="H748" s="28">
        <v>2</v>
      </c>
      <c r="I748" s="55">
        <f>VLOOKUP(G748,辅助1!A:C,2,FALSE)</f>
        <v>57</v>
      </c>
      <c r="J748" s="55">
        <f>VLOOKUP(G748,辅助1!A:C,3,FALSE)</f>
        <v>22</v>
      </c>
      <c r="K748" s="37" t="str">
        <f t="shared" si="27"/>
        <v>11:1</v>
      </c>
      <c r="L748" s="42">
        <f t="shared" si="28"/>
        <v>11</v>
      </c>
    </row>
    <row r="749" s="28" customFormat="1" spans="1:12">
      <c r="A749" s="42" t="s">
        <v>40</v>
      </c>
      <c r="B749" s="28" t="s">
        <v>10141</v>
      </c>
      <c r="C749" s="28" t="s">
        <v>32</v>
      </c>
      <c r="D749" s="28" t="s">
        <v>10214</v>
      </c>
      <c r="E749" s="28" t="s">
        <v>10527</v>
      </c>
      <c r="F749" s="28" t="s">
        <v>10318</v>
      </c>
      <c r="G749" s="28" t="s">
        <v>1419</v>
      </c>
      <c r="H749" s="28">
        <v>2</v>
      </c>
      <c r="I749" s="55">
        <f>VLOOKUP(G749,辅助1!A:C,2,FALSE)</f>
        <v>1</v>
      </c>
      <c r="J749" s="55">
        <f>VLOOKUP(G749,辅助1!A:C,3,FALSE)</f>
        <v>1</v>
      </c>
      <c r="K749" s="37" t="str">
        <f t="shared" si="27"/>
        <v>0.5:1</v>
      </c>
      <c r="L749" s="42">
        <f t="shared" si="28"/>
        <v>0.5</v>
      </c>
    </row>
    <row r="750" s="28" customFormat="1" spans="1:12">
      <c r="A750" s="42" t="s">
        <v>40</v>
      </c>
      <c r="B750" s="28" t="s">
        <v>10141</v>
      </c>
      <c r="C750" s="28" t="s">
        <v>32</v>
      </c>
      <c r="D750" s="28" t="s">
        <v>10214</v>
      </c>
      <c r="E750" s="28" t="s">
        <v>10527</v>
      </c>
      <c r="F750" s="28" t="s">
        <v>10345</v>
      </c>
      <c r="G750" s="28" t="s">
        <v>1422</v>
      </c>
      <c r="H750" s="28">
        <v>2</v>
      </c>
      <c r="I750" s="55">
        <f>VLOOKUP(G750,辅助1!A:C,2,FALSE)</f>
        <v>460</v>
      </c>
      <c r="J750" s="55">
        <f>VLOOKUP(G750,辅助1!A:C,3,FALSE)</f>
        <v>211</v>
      </c>
      <c r="K750" s="37" t="str">
        <f t="shared" si="27"/>
        <v>105.5:1</v>
      </c>
      <c r="L750" s="42">
        <f t="shared" si="28"/>
        <v>105.5</v>
      </c>
    </row>
    <row r="751" s="28" customFormat="1" spans="1:12">
      <c r="A751" s="42" t="s">
        <v>40</v>
      </c>
      <c r="B751" s="28" t="s">
        <v>10141</v>
      </c>
      <c r="C751" s="28" t="s">
        <v>32</v>
      </c>
      <c r="D751" s="28" t="s">
        <v>10214</v>
      </c>
      <c r="E751" s="28" t="s">
        <v>10528</v>
      </c>
      <c r="F751" s="28" t="s">
        <v>10245</v>
      </c>
      <c r="G751" s="28" t="s">
        <v>1424</v>
      </c>
      <c r="H751" s="28">
        <v>2</v>
      </c>
      <c r="I751" s="55">
        <f>VLOOKUP(G751,辅助1!A:C,2,FALSE)</f>
        <v>10</v>
      </c>
      <c r="J751" s="55">
        <f>VLOOKUP(G751,辅助1!A:C,3,FALSE)</f>
        <v>4</v>
      </c>
      <c r="K751" s="37" t="str">
        <f t="shared" si="27"/>
        <v>2:1</v>
      </c>
      <c r="L751" s="42">
        <f t="shared" si="28"/>
        <v>2</v>
      </c>
    </row>
    <row r="752" s="28" customFormat="1" spans="1:12">
      <c r="A752" s="42" t="s">
        <v>40</v>
      </c>
      <c r="B752" s="28" t="s">
        <v>10141</v>
      </c>
      <c r="C752" s="28" t="s">
        <v>32</v>
      </c>
      <c r="D752" s="28" t="s">
        <v>10214</v>
      </c>
      <c r="E752" s="28" t="s">
        <v>10528</v>
      </c>
      <c r="F752" s="28" t="s">
        <v>10246</v>
      </c>
      <c r="G752" s="28" t="s">
        <v>1426</v>
      </c>
      <c r="H752" s="28">
        <v>2</v>
      </c>
      <c r="I752" s="55">
        <f>VLOOKUP(G752,辅助1!A:C,2,FALSE)</f>
        <v>15</v>
      </c>
      <c r="J752" s="55">
        <f>VLOOKUP(G752,辅助1!A:C,3,FALSE)</f>
        <v>2</v>
      </c>
      <c r="K752" s="37" t="str">
        <f t="shared" si="27"/>
        <v>1:1</v>
      </c>
      <c r="L752" s="42">
        <f t="shared" si="28"/>
        <v>1</v>
      </c>
    </row>
    <row r="753" s="28" customFormat="1" spans="1:12">
      <c r="A753" s="42" t="s">
        <v>40</v>
      </c>
      <c r="B753" s="28" t="s">
        <v>10141</v>
      </c>
      <c r="C753" s="28" t="s">
        <v>32</v>
      </c>
      <c r="D753" s="28" t="s">
        <v>10214</v>
      </c>
      <c r="E753" s="28" t="s">
        <v>10528</v>
      </c>
      <c r="F753" s="28" t="s">
        <v>10255</v>
      </c>
      <c r="G753" s="28" t="s">
        <v>1428</v>
      </c>
      <c r="H753" s="28">
        <v>2</v>
      </c>
      <c r="I753" s="55">
        <f>VLOOKUP(G753,辅助1!A:C,2,FALSE)</f>
        <v>19</v>
      </c>
      <c r="J753" s="55">
        <f>VLOOKUP(G753,辅助1!A:C,3,FALSE)</f>
        <v>3</v>
      </c>
      <c r="K753" s="37" t="str">
        <f t="shared" si="27"/>
        <v>1.5:1</v>
      </c>
      <c r="L753" s="42">
        <f t="shared" si="28"/>
        <v>1.5</v>
      </c>
    </row>
    <row r="754" s="28" customFormat="1" spans="1:12">
      <c r="A754" s="42" t="s">
        <v>40</v>
      </c>
      <c r="B754" s="28" t="s">
        <v>10141</v>
      </c>
      <c r="C754" s="28" t="s">
        <v>32</v>
      </c>
      <c r="D754" s="28" t="s">
        <v>10214</v>
      </c>
      <c r="E754" s="28" t="s">
        <v>10528</v>
      </c>
      <c r="F754" s="28" t="s">
        <v>10256</v>
      </c>
      <c r="G754" s="28" t="s">
        <v>1430</v>
      </c>
      <c r="H754" s="28">
        <v>2</v>
      </c>
      <c r="I754" s="55">
        <f>VLOOKUP(G754,辅助1!A:C,2,FALSE)</f>
        <v>43</v>
      </c>
      <c r="J754" s="55">
        <f>VLOOKUP(G754,辅助1!A:C,3,FALSE)</f>
        <v>12</v>
      </c>
      <c r="K754" s="37" t="str">
        <f t="shared" si="27"/>
        <v>6:1</v>
      </c>
      <c r="L754" s="42">
        <f t="shared" si="28"/>
        <v>6</v>
      </c>
    </row>
    <row r="755" s="28" customFormat="1" spans="1:12">
      <c r="A755" s="42" t="s">
        <v>40</v>
      </c>
      <c r="B755" s="28" t="s">
        <v>10141</v>
      </c>
      <c r="C755" s="28" t="s">
        <v>32</v>
      </c>
      <c r="D755" s="28" t="s">
        <v>10214</v>
      </c>
      <c r="E755" s="28" t="s">
        <v>10528</v>
      </c>
      <c r="F755" s="28" t="s">
        <v>10218</v>
      </c>
      <c r="G755" s="28" t="s">
        <v>1432</v>
      </c>
      <c r="H755" s="28">
        <v>1</v>
      </c>
      <c r="I755" s="55">
        <f>VLOOKUP(G755,辅助1!A:C,2,FALSE)</f>
        <v>172</v>
      </c>
      <c r="J755" s="55">
        <f>VLOOKUP(G755,辅助1!A:C,3,FALSE)</f>
        <v>46</v>
      </c>
      <c r="K755" s="37" t="str">
        <f t="shared" si="27"/>
        <v>46:1</v>
      </c>
      <c r="L755" s="42">
        <f t="shared" si="28"/>
        <v>46</v>
      </c>
    </row>
    <row r="756" s="28" customFormat="1" spans="1:12">
      <c r="A756" s="42" t="s">
        <v>40</v>
      </c>
      <c r="B756" s="28" t="s">
        <v>10141</v>
      </c>
      <c r="C756" s="28" t="s">
        <v>32</v>
      </c>
      <c r="D756" s="28" t="s">
        <v>10214</v>
      </c>
      <c r="E756" s="28" t="s">
        <v>10529</v>
      </c>
      <c r="F756" s="28" t="s">
        <v>10245</v>
      </c>
      <c r="G756" s="28" t="s">
        <v>1434</v>
      </c>
      <c r="H756" s="28">
        <v>2</v>
      </c>
      <c r="I756" s="55">
        <f>VLOOKUP(G756,辅助1!A:C,2,FALSE)</f>
        <v>55</v>
      </c>
      <c r="J756" s="55">
        <f>VLOOKUP(G756,辅助1!A:C,3,FALSE)</f>
        <v>32</v>
      </c>
      <c r="K756" s="37" t="str">
        <f t="shared" si="27"/>
        <v>16:1</v>
      </c>
      <c r="L756" s="42">
        <f t="shared" si="28"/>
        <v>16</v>
      </c>
    </row>
    <row r="757" s="28" customFormat="1" spans="1:12">
      <c r="A757" s="42" t="s">
        <v>40</v>
      </c>
      <c r="B757" s="28" t="s">
        <v>10141</v>
      </c>
      <c r="C757" s="28" t="s">
        <v>32</v>
      </c>
      <c r="D757" s="28" t="s">
        <v>10214</v>
      </c>
      <c r="E757" s="28" t="s">
        <v>10529</v>
      </c>
      <c r="F757" s="28" t="s">
        <v>10246</v>
      </c>
      <c r="G757" s="28" t="s">
        <v>1436</v>
      </c>
      <c r="H757" s="28">
        <v>2</v>
      </c>
      <c r="I757" s="55">
        <f>VLOOKUP(G757,辅助1!A:C,2,FALSE)</f>
        <v>34</v>
      </c>
      <c r="J757" s="55">
        <f>VLOOKUP(G757,辅助1!A:C,3,FALSE)</f>
        <v>1</v>
      </c>
      <c r="K757" s="37" t="str">
        <f t="shared" si="27"/>
        <v>0.5:1</v>
      </c>
      <c r="L757" s="42">
        <f t="shared" si="28"/>
        <v>0.5</v>
      </c>
    </row>
    <row r="758" s="28" customFormat="1" spans="1:12">
      <c r="A758" s="42" t="s">
        <v>40</v>
      </c>
      <c r="B758" s="28" t="s">
        <v>10141</v>
      </c>
      <c r="C758" s="28" t="s">
        <v>32</v>
      </c>
      <c r="D758" s="28" t="s">
        <v>10214</v>
      </c>
      <c r="E758" s="28" t="s">
        <v>10529</v>
      </c>
      <c r="F758" s="28" t="s">
        <v>10255</v>
      </c>
      <c r="G758" s="28" t="s">
        <v>1438</v>
      </c>
      <c r="H758" s="28">
        <v>2</v>
      </c>
      <c r="I758" s="55">
        <f>VLOOKUP(G758,辅助1!A:C,2,FALSE)</f>
        <v>11</v>
      </c>
      <c r="J758" s="55">
        <f>VLOOKUP(G758,辅助1!A:C,3,FALSE)</f>
        <v>3</v>
      </c>
      <c r="K758" s="37" t="str">
        <f t="shared" si="27"/>
        <v>1.5:1</v>
      </c>
      <c r="L758" s="42">
        <f t="shared" si="28"/>
        <v>1.5</v>
      </c>
    </row>
    <row r="759" s="28" customFormat="1" spans="1:12">
      <c r="A759" s="42" t="s">
        <v>40</v>
      </c>
      <c r="B759" s="28" t="s">
        <v>10141</v>
      </c>
      <c r="C759" s="28" t="s">
        <v>32</v>
      </c>
      <c r="D759" s="28" t="s">
        <v>10214</v>
      </c>
      <c r="E759" s="28" t="s">
        <v>10529</v>
      </c>
      <c r="F759" s="28" t="s">
        <v>10256</v>
      </c>
      <c r="G759" s="28" t="s">
        <v>1440</v>
      </c>
      <c r="H759" s="28">
        <v>2</v>
      </c>
      <c r="I759" s="55">
        <f>VLOOKUP(G759,辅助1!A:C,2,FALSE)</f>
        <v>19</v>
      </c>
      <c r="J759" s="55">
        <f>VLOOKUP(G759,辅助1!A:C,3,FALSE)</f>
        <v>4</v>
      </c>
      <c r="K759" s="37" t="str">
        <f t="shared" si="27"/>
        <v>2:1</v>
      </c>
      <c r="L759" s="42">
        <f t="shared" si="28"/>
        <v>2</v>
      </c>
    </row>
    <row r="760" s="28" customFormat="1" spans="1:12">
      <c r="A760" s="42" t="s">
        <v>40</v>
      </c>
      <c r="B760" s="28" t="s">
        <v>10141</v>
      </c>
      <c r="C760" s="28" t="s">
        <v>32</v>
      </c>
      <c r="D760" s="28" t="s">
        <v>10214</v>
      </c>
      <c r="E760" s="28" t="s">
        <v>10529</v>
      </c>
      <c r="F760" s="28" t="s">
        <v>10218</v>
      </c>
      <c r="G760" s="28" t="s">
        <v>1443</v>
      </c>
      <c r="H760" s="28">
        <v>2</v>
      </c>
      <c r="I760" s="55">
        <f>VLOOKUP(G760,辅助1!A:C,2,FALSE)</f>
        <v>186</v>
      </c>
      <c r="J760" s="55">
        <f>VLOOKUP(G760,辅助1!A:C,3,FALSE)</f>
        <v>174</v>
      </c>
      <c r="K760" s="37" t="str">
        <f t="shared" si="27"/>
        <v>87:1</v>
      </c>
      <c r="L760" s="42">
        <f t="shared" si="28"/>
        <v>87</v>
      </c>
    </row>
    <row r="761" s="28" customFormat="1" spans="1:12">
      <c r="A761" s="42" t="s">
        <v>40</v>
      </c>
      <c r="B761" s="28" t="s">
        <v>10141</v>
      </c>
      <c r="C761" s="28" t="s">
        <v>32</v>
      </c>
      <c r="D761" s="28" t="s">
        <v>10214</v>
      </c>
      <c r="E761" s="28" t="s">
        <v>10530</v>
      </c>
      <c r="F761" s="28" t="s">
        <v>10245</v>
      </c>
      <c r="G761" s="28" t="s">
        <v>1445</v>
      </c>
      <c r="H761" s="28">
        <v>2</v>
      </c>
      <c r="I761" s="55">
        <f>VLOOKUP(G761,辅助1!A:C,2,FALSE)</f>
        <v>65</v>
      </c>
      <c r="J761" s="55">
        <f>VLOOKUP(G761,辅助1!A:C,3,FALSE)</f>
        <v>18</v>
      </c>
      <c r="K761" s="37" t="str">
        <f t="shared" si="27"/>
        <v>9:1</v>
      </c>
      <c r="L761" s="42">
        <f t="shared" si="28"/>
        <v>9</v>
      </c>
    </row>
    <row r="762" s="28" customFormat="1" spans="1:12">
      <c r="A762" s="42" t="s">
        <v>40</v>
      </c>
      <c r="B762" s="28" t="s">
        <v>10141</v>
      </c>
      <c r="C762" s="28" t="s">
        <v>32</v>
      </c>
      <c r="D762" s="28" t="s">
        <v>10214</v>
      </c>
      <c r="E762" s="28" t="s">
        <v>10530</v>
      </c>
      <c r="F762" s="28" t="s">
        <v>10246</v>
      </c>
      <c r="G762" s="28" t="s">
        <v>1447</v>
      </c>
      <c r="H762" s="28">
        <v>2</v>
      </c>
      <c r="I762" s="55">
        <f>VLOOKUP(G762,辅助1!A:C,2,FALSE)</f>
        <v>36</v>
      </c>
      <c r="J762" s="55">
        <f>VLOOKUP(G762,辅助1!A:C,3,FALSE)</f>
        <v>5</v>
      </c>
      <c r="K762" s="37" t="str">
        <f t="shared" si="27"/>
        <v>2.5:1</v>
      </c>
      <c r="L762" s="42">
        <f t="shared" si="28"/>
        <v>2.5</v>
      </c>
    </row>
    <row r="763" s="28" customFormat="1" spans="1:12">
      <c r="A763" s="42" t="s">
        <v>40</v>
      </c>
      <c r="B763" s="28" t="s">
        <v>10141</v>
      </c>
      <c r="C763" s="28" t="s">
        <v>32</v>
      </c>
      <c r="D763" s="28" t="s">
        <v>10214</v>
      </c>
      <c r="E763" s="28" t="s">
        <v>10530</v>
      </c>
      <c r="F763" s="28" t="s">
        <v>10255</v>
      </c>
      <c r="G763" s="28" t="s">
        <v>1449</v>
      </c>
      <c r="H763" s="28">
        <v>1</v>
      </c>
      <c r="I763" s="55">
        <f>VLOOKUP(G763,辅助1!A:C,2,FALSE)</f>
        <v>170</v>
      </c>
      <c r="J763" s="55">
        <f>VLOOKUP(G763,辅助1!A:C,3,FALSE)</f>
        <v>167</v>
      </c>
      <c r="K763" s="37" t="str">
        <f t="shared" si="27"/>
        <v>167:1</v>
      </c>
      <c r="L763" s="42">
        <f t="shared" si="28"/>
        <v>167</v>
      </c>
    </row>
    <row r="764" s="28" customFormat="1" spans="1:12">
      <c r="A764" s="42" t="s">
        <v>40</v>
      </c>
      <c r="B764" s="28" t="s">
        <v>10141</v>
      </c>
      <c r="C764" s="28" t="s">
        <v>32</v>
      </c>
      <c r="D764" s="28" t="s">
        <v>10214</v>
      </c>
      <c r="E764" s="28" t="s">
        <v>10531</v>
      </c>
      <c r="F764" s="28" t="s">
        <v>10245</v>
      </c>
      <c r="G764" s="28" t="s">
        <v>1451</v>
      </c>
      <c r="H764" s="28">
        <v>2</v>
      </c>
      <c r="I764" s="55">
        <f>VLOOKUP(G764,辅助1!A:C,2,FALSE)</f>
        <v>274</v>
      </c>
      <c r="J764" s="55">
        <f>VLOOKUP(G764,辅助1!A:C,3,FALSE)</f>
        <v>203</v>
      </c>
      <c r="K764" s="37" t="str">
        <f t="shared" si="27"/>
        <v>101.5:1</v>
      </c>
      <c r="L764" s="42">
        <f t="shared" si="28"/>
        <v>101.5</v>
      </c>
    </row>
    <row r="765" s="28" customFormat="1" spans="1:12">
      <c r="A765" s="42" t="s">
        <v>40</v>
      </c>
      <c r="B765" s="28" t="s">
        <v>10141</v>
      </c>
      <c r="C765" s="28" t="s">
        <v>32</v>
      </c>
      <c r="D765" s="28" t="s">
        <v>10214</v>
      </c>
      <c r="E765" s="28" t="s">
        <v>10531</v>
      </c>
      <c r="F765" s="28" t="s">
        <v>10246</v>
      </c>
      <c r="G765" s="28" t="s">
        <v>1453</v>
      </c>
      <c r="H765" s="28">
        <v>2</v>
      </c>
      <c r="I765" s="55">
        <f>VLOOKUP(G765,辅助1!A:C,2,FALSE)</f>
        <v>149</v>
      </c>
      <c r="J765" s="55">
        <f>VLOOKUP(G765,辅助1!A:C,3,FALSE)</f>
        <v>95</v>
      </c>
      <c r="K765" s="37" t="str">
        <f t="shared" si="27"/>
        <v>47.5:1</v>
      </c>
      <c r="L765" s="42">
        <f t="shared" si="28"/>
        <v>47.5</v>
      </c>
    </row>
    <row r="766" s="28" customFormat="1" spans="1:12">
      <c r="A766" s="42" t="s">
        <v>40</v>
      </c>
      <c r="B766" s="28" t="s">
        <v>10141</v>
      </c>
      <c r="C766" s="28" t="s">
        <v>32</v>
      </c>
      <c r="D766" s="28" t="s">
        <v>10214</v>
      </c>
      <c r="E766" s="28" t="s">
        <v>10532</v>
      </c>
      <c r="F766" s="28" t="s">
        <v>10245</v>
      </c>
      <c r="G766" s="28" t="s">
        <v>1455</v>
      </c>
      <c r="H766" s="28">
        <v>2</v>
      </c>
      <c r="I766" s="55">
        <f>VLOOKUP(G766,辅助1!A:C,2,FALSE)</f>
        <v>10</v>
      </c>
      <c r="J766" s="55">
        <f>VLOOKUP(G766,辅助1!A:C,3,FALSE)</f>
        <v>3</v>
      </c>
      <c r="K766" s="37" t="str">
        <f t="shared" si="27"/>
        <v>1.5:1</v>
      </c>
      <c r="L766" s="42">
        <f t="shared" si="28"/>
        <v>1.5</v>
      </c>
    </row>
    <row r="767" s="28" customFormat="1" spans="1:12">
      <c r="A767" s="42" t="s">
        <v>40</v>
      </c>
      <c r="B767" s="28" t="s">
        <v>10141</v>
      </c>
      <c r="C767" s="28" t="s">
        <v>32</v>
      </c>
      <c r="D767" s="28" t="s">
        <v>10214</v>
      </c>
      <c r="E767" s="28" t="s">
        <v>10532</v>
      </c>
      <c r="F767" s="28" t="s">
        <v>10246</v>
      </c>
      <c r="G767" s="28" t="s">
        <v>1457</v>
      </c>
      <c r="H767" s="28">
        <v>2</v>
      </c>
      <c r="I767" s="55">
        <f>VLOOKUP(G767,辅助1!A:C,2,FALSE)</f>
        <v>15</v>
      </c>
      <c r="J767" s="55">
        <f>VLOOKUP(G767,辅助1!A:C,3,FALSE)</f>
        <v>5</v>
      </c>
      <c r="K767" s="37" t="str">
        <f t="shared" si="27"/>
        <v>2.5:1</v>
      </c>
      <c r="L767" s="42">
        <f t="shared" si="28"/>
        <v>2.5</v>
      </c>
    </row>
    <row r="768" s="28" customFormat="1" spans="1:12">
      <c r="A768" s="42" t="s">
        <v>40</v>
      </c>
      <c r="B768" s="28" t="s">
        <v>10141</v>
      </c>
      <c r="C768" s="28" t="s">
        <v>32</v>
      </c>
      <c r="D768" s="28" t="s">
        <v>10214</v>
      </c>
      <c r="E768" s="28" t="s">
        <v>10532</v>
      </c>
      <c r="F768" s="28" t="s">
        <v>10255</v>
      </c>
      <c r="G768" s="28" t="s">
        <v>1459</v>
      </c>
      <c r="H768" s="28">
        <v>1</v>
      </c>
      <c r="I768" s="55">
        <f>VLOOKUP(G768,辅助1!A:C,2,FALSE)</f>
        <v>154</v>
      </c>
      <c r="J768" s="55">
        <f>VLOOKUP(G768,辅助1!A:C,3,FALSE)</f>
        <v>109</v>
      </c>
      <c r="K768" s="37" t="str">
        <f t="shared" si="27"/>
        <v>109:1</v>
      </c>
      <c r="L768" s="42">
        <f t="shared" si="28"/>
        <v>109</v>
      </c>
    </row>
    <row r="769" s="28" customFormat="1" spans="1:12">
      <c r="A769" s="42" t="s">
        <v>40</v>
      </c>
      <c r="B769" s="28" t="s">
        <v>10141</v>
      </c>
      <c r="C769" s="28" t="s">
        <v>32</v>
      </c>
      <c r="D769" s="28" t="s">
        <v>10214</v>
      </c>
      <c r="E769" s="28" t="s">
        <v>10533</v>
      </c>
      <c r="F769" s="28" t="s">
        <v>10245</v>
      </c>
      <c r="G769" s="28" t="s">
        <v>1461</v>
      </c>
      <c r="H769" s="28">
        <v>1</v>
      </c>
      <c r="I769" s="55">
        <f>VLOOKUP(G769,辅助1!A:C,2,FALSE)</f>
        <v>38</v>
      </c>
      <c r="J769" s="55">
        <f>VLOOKUP(G769,辅助1!A:C,3,FALSE)</f>
        <v>8</v>
      </c>
      <c r="K769" s="37" t="str">
        <f t="shared" si="27"/>
        <v>8:1</v>
      </c>
      <c r="L769" s="42">
        <f t="shared" si="28"/>
        <v>8</v>
      </c>
    </row>
    <row r="770" s="28" customFormat="1" spans="1:12">
      <c r="A770" s="42" t="s">
        <v>40</v>
      </c>
      <c r="B770" s="28" t="s">
        <v>10141</v>
      </c>
      <c r="C770" s="28" t="s">
        <v>32</v>
      </c>
      <c r="D770" s="28" t="s">
        <v>10214</v>
      </c>
      <c r="E770" s="28" t="s">
        <v>10533</v>
      </c>
      <c r="F770" s="28" t="s">
        <v>10246</v>
      </c>
      <c r="G770" s="28" t="s">
        <v>1463</v>
      </c>
      <c r="H770" s="28">
        <v>1</v>
      </c>
      <c r="I770" s="55">
        <f>VLOOKUP(G770,辅助1!A:C,2,FALSE)</f>
        <v>52</v>
      </c>
      <c r="J770" s="55">
        <f>VLOOKUP(G770,辅助1!A:C,3,FALSE)</f>
        <v>22</v>
      </c>
      <c r="K770" s="37" t="str">
        <f t="shared" si="27"/>
        <v>22:1</v>
      </c>
      <c r="L770" s="42">
        <f t="shared" si="28"/>
        <v>22</v>
      </c>
    </row>
    <row r="771" s="28" customFormat="1" spans="1:12">
      <c r="A771" s="42" t="s">
        <v>40</v>
      </c>
      <c r="B771" s="28" t="s">
        <v>10141</v>
      </c>
      <c r="C771" s="28" t="s">
        <v>32</v>
      </c>
      <c r="D771" s="28" t="s">
        <v>10214</v>
      </c>
      <c r="E771" s="28" t="s">
        <v>10533</v>
      </c>
      <c r="F771" s="28" t="s">
        <v>10255</v>
      </c>
      <c r="G771" s="28" t="s">
        <v>1465</v>
      </c>
      <c r="H771" s="28">
        <v>1</v>
      </c>
      <c r="I771" s="55">
        <f>VLOOKUP(G771,辅助1!A:C,2,FALSE)</f>
        <v>19</v>
      </c>
      <c r="J771" s="55">
        <f>VLOOKUP(G771,辅助1!A:C,3,FALSE)</f>
        <v>15</v>
      </c>
      <c r="K771" s="37" t="str">
        <f t="shared" si="27"/>
        <v>15:1</v>
      </c>
      <c r="L771" s="42">
        <f t="shared" si="28"/>
        <v>15</v>
      </c>
    </row>
    <row r="772" s="28" customFormat="1" spans="1:12">
      <c r="A772" s="42" t="s">
        <v>40</v>
      </c>
      <c r="B772" s="28" t="s">
        <v>10141</v>
      </c>
      <c r="C772" s="28" t="s">
        <v>32</v>
      </c>
      <c r="D772" s="28" t="s">
        <v>10214</v>
      </c>
      <c r="E772" s="28" t="s">
        <v>10533</v>
      </c>
      <c r="F772" s="28" t="s">
        <v>10256</v>
      </c>
      <c r="G772" s="28" t="s">
        <v>1467</v>
      </c>
      <c r="H772" s="28">
        <v>2</v>
      </c>
      <c r="I772" s="55">
        <f>VLOOKUP(G772,辅助1!A:C,2,FALSE)</f>
        <v>13</v>
      </c>
      <c r="J772" s="55">
        <f>VLOOKUP(G772,辅助1!A:C,3,FALSE)</f>
        <v>10</v>
      </c>
      <c r="K772" s="37" t="str">
        <f t="shared" si="27"/>
        <v>5:1</v>
      </c>
      <c r="L772" s="42">
        <f t="shared" si="28"/>
        <v>5</v>
      </c>
    </row>
    <row r="773" s="28" customFormat="1" spans="1:12">
      <c r="A773" s="42" t="s">
        <v>44</v>
      </c>
      <c r="B773" s="28" t="s">
        <v>10141</v>
      </c>
      <c r="C773" s="28" t="s">
        <v>22</v>
      </c>
      <c r="D773" s="28" t="s">
        <v>10286</v>
      </c>
      <c r="E773" s="28" t="s">
        <v>10534</v>
      </c>
      <c r="F773" s="28" t="s">
        <v>10535</v>
      </c>
      <c r="G773" s="28" t="s">
        <v>1469</v>
      </c>
      <c r="H773" s="28">
        <v>1</v>
      </c>
      <c r="I773" s="55">
        <f>VLOOKUP(G773,辅助1!A:C,2,FALSE)</f>
        <v>7</v>
      </c>
      <c r="J773" s="55">
        <f>VLOOKUP(G773,辅助1!A:C,3,FALSE)</f>
        <v>4</v>
      </c>
      <c r="K773" s="37" t="str">
        <f t="shared" si="27"/>
        <v>4:1</v>
      </c>
      <c r="L773" s="42">
        <f t="shared" si="28"/>
        <v>4</v>
      </c>
    </row>
    <row r="774" s="28" customFormat="1" spans="1:12">
      <c r="A774" s="42" t="s">
        <v>44</v>
      </c>
      <c r="B774" s="28" t="s">
        <v>10141</v>
      </c>
      <c r="C774" s="28" t="s">
        <v>22</v>
      </c>
      <c r="D774" s="28" t="s">
        <v>10286</v>
      </c>
      <c r="E774" s="28" t="s">
        <v>10534</v>
      </c>
      <c r="F774" s="28" t="s">
        <v>10536</v>
      </c>
      <c r="G774" s="28" t="s">
        <v>1471</v>
      </c>
      <c r="H774" s="28">
        <v>1</v>
      </c>
      <c r="I774" s="55">
        <f>VLOOKUP(G774,辅助1!A:C,2,FALSE)</f>
        <v>8</v>
      </c>
      <c r="J774" s="55">
        <f>VLOOKUP(G774,辅助1!A:C,3,FALSE)</f>
        <v>8</v>
      </c>
      <c r="K774" s="37" t="str">
        <f t="shared" si="27"/>
        <v>8:1</v>
      </c>
      <c r="L774" s="42">
        <f t="shared" si="28"/>
        <v>8</v>
      </c>
    </row>
    <row r="775" s="28" customFormat="1" spans="1:12">
      <c r="A775" s="42" t="s">
        <v>44</v>
      </c>
      <c r="B775" s="28" t="s">
        <v>10141</v>
      </c>
      <c r="C775" s="28" t="s">
        <v>22</v>
      </c>
      <c r="D775" s="28" t="s">
        <v>10286</v>
      </c>
      <c r="E775" s="28" t="s">
        <v>10534</v>
      </c>
      <c r="F775" s="28" t="s">
        <v>10537</v>
      </c>
      <c r="G775" s="28" t="s">
        <v>1473</v>
      </c>
      <c r="H775" s="28">
        <v>1</v>
      </c>
      <c r="I775" s="55">
        <f>VLOOKUP(G775,辅助1!A:C,2,FALSE)</f>
        <v>6</v>
      </c>
      <c r="J775" s="55">
        <f>VLOOKUP(G775,辅助1!A:C,3,FALSE)</f>
        <v>5</v>
      </c>
      <c r="K775" s="37" t="str">
        <f t="shared" si="27"/>
        <v>5:1</v>
      </c>
      <c r="L775" s="42">
        <f t="shared" si="28"/>
        <v>5</v>
      </c>
    </row>
    <row r="776" s="28" customFormat="1" spans="1:12">
      <c r="A776" s="42" t="s">
        <v>44</v>
      </c>
      <c r="B776" s="28" t="s">
        <v>10141</v>
      </c>
      <c r="C776" s="28" t="s">
        <v>22</v>
      </c>
      <c r="D776" s="28" t="s">
        <v>10286</v>
      </c>
      <c r="E776" s="28" t="s">
        <v>10534</v>
      </c>
      <c r="F776" s="28" t="s">
        <v>10538</v>
      </c>
      <c r="G776" s="28" t="s">
        <v>1475</v>
      </c>
      <c r="H776" s="28">
        <v>1</v>
      </c>
      <c r="I776" s="55">
        <f>VLOOKUP(G776,辅助1!A:C,2,FALSE)</f>
        <v>6</v>
      </c>
      <c r="J776" s="55">
        <f>VLOOKUP(G776,辅助1!A:C,3,FALSE)</f>
        <v>5</v>
      </c>
      <c r="K776" s="37" t="str">
        <f t="shared" si="27"/>
        <v>5:1</v>
      </c>
      <c r="L776" s="42">
        <f t="shared" si="28"/>
        <v>5</v>
      </c>
    </row>
    <row r="777" s="28" customFormat="1" spans="1:12">
      <c r="A777" s="42" t="s">
        <v>44</v>
      </c>
      <c r="B777" s="28" t="s">
        <v>10141</v>
      </c>
      <c r="C777" s="28" t="s">
        <v>22</v>
      </c>
      <c r="D777" s="28" t="s">
        <v>10286</v>
      </c>
      <c r="E777" s="28" t="s">
        <v>10534</v>
      </c>
      <c r="F777" s="28" t="s">
        <v>10539</v>
      </c>
      <c r="G777" s="28" t="s">
        <v>1477</v>
      </c>
      <c r="H777" s="28">
        <v>1</v>
      </c>
      <c r="I777" s="55">
        <f>VLOOKUP(G777,辅助1!A:C,2,FALSE)</f>
        <v>125</v>
      </c>
      <c r="J777" s="55">
        <f>VLOOKUP(G777,辅助1!A:C,3,FALSE)</f>
        <v>84</v>
      </c>
      <c r="K777" s="37" t="str">
        <f t="shared" si="27"/>
        <v>84:1</v>
      </c>
      <c r="L777" s="42">
        <f t="shared" si="28"/>
        <v>84</v>
      </c>
    </row>
    <row r="778" s="28" customFormat="1" spans="1:12">
      <c r="A778" s="42" t="s">
        <v>44</v>
      </c>
      <c r="B778" s="28" t="s">
        <v>10141</v>
      </c>
      <c r="C778" s="28" t="s">
        <v>22</v>
      </c>
      <c r="D778" s="28" t="s">
        <v>10286</v>
      </c>
      <c r="E778" s="28" t="s">
        <v>10534</v>
      </c>
      <c r="F778" s="28" t="s">
        <v>10540</v>
      </c>
      <c r="G778" s="28" t="s">
        <v>1479</v>
      </c>
      <c r="H778" s="28">
        <v>1</v>
      </c>
      <c r="I778" s="55">
        <f>VLOOKUP(G778,辅助1!A:C,2,FALSE)</f>
        <v>6</v>
      </c>
      <c r="J778" s="55">
        <f>VLOOKUP(G778,辅助1!A:C,3,FALSE)</f>
        <v>4</v>
      </c>
      <c r="K778" s="37" t="str">
        <f t="shared" si="27"/>
        <v>4:1</v>
      </c>
      <c r="L778" s="42">
        <f t="shared" si="28"/>
        <v>4</v>
      </c>
    </row>
    <row r="779" s="28" customFormat="1" spans="1:12">
      <c r="A779" s="42" t="s">
        <v>44</v>
      </c>
      <c r="B779" s="28" t="s">
        <v>10141</v>
      </c>
      <c r="C779" s="28" t="s">
        <v>22</v>
      </c>
      <c r="D779" s="28" t="s">
        <v>10286</v>
      </c>
      <c r="E779" s="28" t="s">
        <v>10534</v>
      </c>
      <c r="F779" s="28" t="s">
        <v>10541</v>
      </c>
      <c r="G779" s="28" t="s">
        <v>1481</v>
      </c>
      <c r="H779" s="28">
        <v>1</v>
      </c>
      <c r="I779" s="55">
        <f>VLOOKUP(G779,辅助1!A:C,2,FALSE)</f>
        <v>20</v>
      </c>
      <c r="J779" s="55">
        <f>VLOOKUP(G779,辅助1!A:C,3,FALSE)</f>
        <v>17</v>
      </c>
      <c r="K779" s="37" t="str">
        <f t="shared" si="27"/>
        <v>17:1</v>
      </c>
      <c r="L779" s="42">
        <f t="shared" si="28"/>
        <v>17</v>
      </c>
    </row>
    <row r="780" s="28" customFormat="1" spans="1:12">
      <c r="A780" s="42" t="s">
        <v>44</v>
      </c>
      <c r="B780" s="28" t="s">
        <v>10141</v>
      </c>
      <c r="C780" s="28" t="s">
        <v>22</v>
      </c>
      <c r="D780" s="28" t="s">
        <v>10286</v>
      </c>
      <c r="E780" s="28" t="s">
        <v>10534</v>
      </c>
      <c r="F780" s="28" t="s">
        <v>10542</v>
      </c>
      <c r="G780" s="28" t="s">
        <v>1483</v>
      </c>
      <c r="H780" s="28">
        <v>1</v>
      </c>
      <c r="I780" s="55">
        <f>VLOOKUP(G780,辅助1!A:C,2,FALSE)</f>
        <v>8</v>
      </c>
      <c r="J780" s="55">
        <f>VLOOKUP(G780,辅助1!A:C,3,FALSE)</f>
        <v>7</v>
      </c>
      <c r="K780" s="37" t="str">
        <f t="shared" si="27"/>
        <v>7:1</v>
      </c>
      <c r="L780" s="42">
        <f t="shared" si="28"/>
        <v>7</v>
      </c>
    </row>
    <row r="781" s="28" customFormat="1" spans="1:12">
      <c r="A781" s="42" t="s">
        <v>44</v>
      </c>
      <c r="B781" s="28" t="s">
        <v>10141</v>
      </c>
      <c r="C781" s="28" t="s">
        <v>22</v>
      </c>
      <c r="D781" s="28" t="s">
        <v>10286</v>
      </c>
      <c r="E781" s="28" t="s">
        <v>10534</v>
      </c>
      <c r="F781" s="28" t="s">
        <v>10543</v>
      </c>
      <c r="G781" s="28" t="s">
        <v>1486</v>
      </c>
      <c r="H781" s="28">
        <v>1</v>
      </c>
      <c r="I781" s="55">
        <f>VLOOKUP(G781,辅助1!A:C,2,FALSE)</f>
        <v>4</v>
      </c>
      <c r="J781" s="55">
        <f>VLOOKUP(G781,辅助1!A:C,3,FALSE)</f>
        <v>2</v>
      </c>
      <c r="K781" s="37" t="str">
        <f t="shared" si="27"/>
        <v>2:1</v>
      </c>
      <c r="L781" s="42">
        <f t="shared" si="28"/>
        <v>2</v>
      </c>
    </row>
    <row r="782" s="28" customFormat="1" spans="1:12">
      <c r="A782" s="42" t="s">
        <v>44</v>
      </c>
      <c r="B782" s="28" t="s">
        <v>10141</v>
      </c>
      <c r="C782" s="28" t="s">
        <v>22</v>
      </c>
      <c r="D782" s="28" t="s">
        <v>10286</v>
      </c>
      <c r="E782" s="28" t="s">
        <v>10544</v>
      </c>
      <c r="F782" s="28" t="s">
        <v>10545</v>
      </c>
      <c r="G782" s="28" t="s">
        <v>1488</v>
      </c>
      <c r="H782" s="28">
        <v>2</v>
      </c>
      <c r="I782" s="55">
        <f>VLOOKUP(G782,辅助1!A:C,2,FALSE)</f>
        <v>7</v>
      </c>
      <c r="J782" s="55">
        <f>VLOOKUP(G782,辅助1!A:C,3,FALSE)</f>
        <v>6</v>
      </c>
      <c r="K782" s="37" t="str">
        <f t="shared" si="27"/>
        <v>3:1</v>
      </c>
      <c r="L782" s="42">
        <f t="shared" si="28"/>
        <v>3</v>
      </c>
    </row>
    <row r="783" s="28" customFormat="1" spans="1:12">
      <c r="A783" s="42" t="s">
        <v>44</v>
      </c>
      <c r="B783" s="28" t="s">
        <v>10141</v>
      </c>
      <c r="C783" s="28" t="s">
        <v>22</v>
      </c>
      <c r="D783" s="28" t="s">
        <v>10286</v>
      </c>
      <c r="E783" s="28" t="s">
        <v>10544</v>
      </c>
      <c r="F783" s="28" t="s">
        <v>10546</v>
      </c>
      <c r="G783" s="28" t="s">
        <v>1490</v>
      </c>
      <c r="H783" s="28">
        <v>2</v>
      </c>
      <c r="I783" s="55">
        <f>VLOOKUP(G783,辅助1!A:C,2,FALSE)</f>
        <v>6</v>
      </c>
      <c r="J783" s="55">
        <f>VLOOKUP(G783,辅助1!A:C,3,FALSE)</f>
        <v>5</v>
      </c>
      <c r="K783" s="37" t="str">
        <f t="shared" si="27"/>
        <v>2.5:1</v>
      </c>
      <c r="L783" s="42">
        <f t="shared" si="28"/>
        <v>2.5</v>
      </c>
    </row>
    <row r="784" s="28" customFormat="1" spans="1:12">
      <c r="A784" s="42" t="s">
        <v>44</v>
      </c>
      <c r="B784" s="28" t="s">
        <v>10141</v>
      </c>
      <c r="C784" s="28" t="s">
        <v>22</v>
      </c>
      <c r="D784" s="28" t="s">
        <v>10286</v>
      </c>
      <c r="E784" s="28" t="s">
        <v>10544</v>
      </c>
      <c r="F784" s="28" t="s">
        <v>10547</v>
      </c>
      <c r="G784" s="28" t="s">
        <v>1492</v>
      </c>
      <c r="H784" s="28">
        <v>1</v>
      </c>
      <c r="I784" s="55">
        <f>VLOOKUP(G784,辅助1!A:C,2,FALSE)</f>
        <v>3</v>
      </c>
      <c r="J784" s="55">
        <f>VLOOKUP(G784,辅助1!A:C,3,FALSE)</f>
        <v>3</v>
      </c>
      <c r="K784" s="37" t="str">
        <f t="shared" si="27"/>
        <v>3:1</v>
      </c>
      <c r="L784" s="42">
        <f t="shared" si="28"/>
        <v>3</v>
      </c>
    </row>
    <row r="785" s="28" customFormat="1" spans="1:12">
      <c r="A785" s="42" t="s">
        <v>44</v>
      </c>
      <c r="B785" s="28" t="s">
        <v>10141</v>
      </c>
      <c r="C785" s="28" t="s">
        <v>22</v>
      </c>
      <c r="D785" s="28" t="s">
        <v>10286</v>
      </c>
      <c r="E785" s="28" t="s">
        <v>10544</v>
      </c>
      <c r="F785" s="28" t="s">
        <v>10548</v>
      </c>
      <c r="G785" s="28" t="s">
        <v>1494</v>
      </c>
      <c r="H785" s="28">
        <v>1</v>
      </c>
      <c r="I785" s="55">
        <f>VLOOKUP(G785,辅助1!A:C,2,FALSE)</f>
        <v>6</v>
      </c>
      <c r="J785" s="55">
        <f>VLOOKUP(G785,辅助1!A:C,3,FALSE)</f>
        <v>5</v>
      </c>
      <c r="K785" s="37" t="str">
        <f t="shared" si="27"/>
        <v>5:1</v>
      </c>
      <c r="L785" s="42">
        <f t="shared" si="28"/>
        <v>5</v>
      </c>
    </row>
    <row r="786" s="28" customFormat="1" spans="1:12">
      <c r="A786" s="42" t="s">
        <v>44</v>
      </c>
      <c r="B786" s="28" t="s">
        <v>10141</v>
      </c>
      <c r="C786" s="28" t="s">
        <v>22</v>
      </c>
      <c r="D786" s="28" t="s">
        <v>10286</v>
      </c>
      <c r="E786" s="28" t="s">
        <v>10544</v>
      </c>
      <c r="F786" s="28" t="s">
        <v>10549</v>
      </c>
      <c r="G786" s="28" t="s">
        <v>1496</v>
      </c>
      <c r="H786" s="28">
        <v>1</v>
      </c>
      <c r="I786" s="55">
        <f>VLOOKUP(G786,辅助1!A:C,2,FALSE)</f>
        <v>1</v>
      </c>
      <c r="J786" s="55">
        <f>VLOOKUP(G786,辅助1!A:C,3,FALSE)</f>
        <v>1</v>
      </c>
      <c r="K786" s="37" t="str">
        <f t="shared" si="27"/>
        <v>1:1</v>
      </c>
      <c r="L786" s="42">
        <f t="shared" si="28"/>
        <v>1</v>
      </c>
    </row>
    <row r="787" s="28" customFormat="1" spans="1:12">
      <c r="A787" s="42" t="s">
        <v>44</v>
      </c>
      <c r="B787" s="28" t="s">
        <v>10141</v>
      </c>
      <c r="C787" s="28" t="s">
        <v>22</v>
      </c>
      <c r="D787" s="28" t="s">
        <v>10286</v>
      </c>
      <c r="E787" s="28" t="s">
        <v>10544</v>
      </c>
      <c r="F787" s="28" t="s">
        <v>10550</v>
      </c>
      <c r="G787" s="28" t="s">
        <v>1498</v>
      </c>
      <c r="H787" s="28">
        <v>1</v>
      </c>
      <c r="I787" s="55">
        <f>VLOOKUP(G787,辅助1!A:C,2,FALSE)</f>
        <v>7</v>
      </c>
      <c r="J787" s="55">
        <f>VLOOKUP(G787,辅助1!A:C,3,FALSE)</f>
        <v>7</v>
      </c>
      <c r="K787" s="37" t="str">
        <f t="shared" ref="K787:K850" si="29">ROUND((J787/H787),2)&amp;":"&amp;1</f>
        <v>7:1</v>
      </c>
      <c r="L787" s="42">
        <f t="shared" ref="L787:L850" si="30">J787/H787</f>
        <v>7</v>
      </c>
    </row>
    <row r="788" s="28" customFormat="1" spans="1:12">
      <c r="A788" s="42" t="s">
        <v>41</v>
      </c>
      <c r="B788" s="28" t="s">
        <v>10141</v>
      </c>
      <c r="C788" s="28" t="s">
        <v>22</v>
      </c>
      <c r="D788" s="28" t="s">
        <v>10178</v>
      </c>
      <c r="E788" s="28" t="s">
        <v>10551</v>
      </c>
      <c r="F788" s="28" t="s">
        <v>10180</v>
      </c>
      <c r="G788" s="28" t="s">
        <v>1500</v>
      </c>
      <c r="H788" s="28">
        <v>1</v>
      </c>
      <c r="I788" s="55">
        <f>VLOOKUP(G788,辅助1!A:C,2,FALSE)</f>
        <v>3</v>
      </c>
      <c r="J788" s="55">
        <f>VLOOKUP(G788,辅助1!A:C,3,FALSE)</f>
        <v>3</v>
      </c>
      <c r="K788" s="37" t="str">
        <f t="shared" si="29"/>
        <v>3:1</v>
      </c>
      <c r="L788" s="42">
        <f t="shared" si="30"/>
        <v>3</v>
      </c>
    </row>
    <row r="789" s="28" customFormat="1" spans="1:12">
      <c r="A789" s="42" t="s">
        <v>41</v>
      </c>
      <c r="B789" s="28" t="s">
        <v>10141</v>
      </c>
      <c r="C789" s="28" t="s">
        <v>22</v>
      </c>
      <c r="D789" s="28" t="s">
        <v>10178</v>
      </c>
      <c r="E789" s="28" t="s">
        <v>10551</v>
      </c>
      <c r="F789" s="28" t="s">
        <v>10180</v>
      </c>
      <c r="G789" s="28" t="s">
        <v>1502</v>
      </c>
      <c r="H789" s="28">
        <v>1</v>
      </c>
      <c r="I789" s="55">
        <f>VLOOKUP(G789,辅助1!A:C,2,FALSE)</f>
        <v>9</v>
      </c>
      <c r="J789" s="55">
        <f>VLOOKUP(G789,辅助1!A:C,3,FALSE)</f>
        <v>9</v>
      </c>
      <c r="K789" s="37" t="str">
        <f t="shared" si="29"/>
        <v>9:1</v>
      </c>
      <c r="L789" s="42">
        <f t="shared" si="30"/>
        <v>9</v>
      </c>
    </row>
    <row r="790" s="28" customFormat="1" spans="1:12">
      <c r="A790" s="42" t="s">
        <v>41</v>
      </c>
      <c r="B790" s="28" t="s">
        <v>10141</v>
      </c>
      <c r="C790" s="28" t="s">
        <v>22</v>
      </c>
      <c r="D790" s="28" t="s">
        <v>10178</v>
      </c>
      <c r="E790" s="28" t="s">
        <v>10551</v>
      </c>
      <c r="F790" s="28" t="s">
        <v>10180</v>
      </c>
      <c r="G790" s="28" t="s">
        <v>1504</v>
      </c>
      <c r="H790" s="28">
        <v>1</v>
      </c>
      <c r="I790" s="55">
        <f>VLOOKUP(G790,辅助1!A:C,2,FALSE)</f>
        <v>7</v>
      </c>
      <c r="J790" s="55">
        <f>VLOOKUP(G790,辅助1!A:C,3,FALSE)</f>
        <v>4</v>
      </c>
      <c r="K790" s="37" t="str">
        <f t="shared" si="29"/>
        <v>4:1</v>
      </c>
      <c r="L790" s="42">
        <f t="shared" si="30"/>
        <v>4</v>
      </c>
    </row>
    <row r="791" s="28" customFormat="1" spans="1:12">
      <c r="A791" s="42" t="s">
        <v>41</v>
      </c>
      <c r="B791" s="28" t="s">
        <v>10141</v>
      </c>
      <c r="C791" s="28" t="s">
        <v>22</v>
      </c>
      <c r="D791" s="28" t="s">
        <v>10178</v>
      </c>
      <c r="E791" s="28" t="s">
        <v>10551</v>
      </c>
      <c r="F791" s="28" t="s">
        <v>10180</v>
      </c>
      <c r="G791" s="28" t="s">
        <v>1506</v>
      </c>
      <c r="H791" s="28">
        <v>1</v>
      </c>
      <c r="I791" s="55">
        <f>VLOOKUP(G791,辅助1!A:C,2,FALSE)</f>
        <v>3</v>
      </c>
      <c r="J791" s="55">
        <f>VLOOKUP(G791,辅助1!A:C,3,FALSE)</f>
        <v>3</v>
      </c>
      <c r="K791" s="37" t="str">
        <f t="shared" si="29"/>
        <v>3:1</v>
      </c>
      <c r="L791" s="42">
        <f t="shared" si="30"/>
        <v>3</v>
      </c>
    </row>
    <row r="792" s="28" customFormat="1" spans="1:12">
      <c r="A792" s="42" t="s">
        <v>41</v>
      </c>
      <c r="B792" s="28" t="s">
        <v>10141</v>
      </c>
      <c r="C792" s="28" t="s">
        <v>22</v>
      </c>
      <c r="D792" s="28" t="s">
        <v>10178</v>
      </c>
      <c r="E792" s="28" t="s">
        <v>10552</v>
      </c>
      <c r="F792" s="28" t="s">
        <v>10180</v>
      </c>
      <c r="G792" s="28" t="s">
        <v>1508</v>
      </c>
      <c r="H792" s="28">
        <v>1</v>
      </c>
      <c r="I792" s="55">
        <f>VLOOKUP(G792,辅助1!A:C,2,FALSE)</f>
        <v>14</v>
      </c>
      <c r="J792" s="55">
        <f>VLOOKUP(G792,辅助1!A:C,3,FALSE)</f>
        <v>13</v>
      </c>
      <c r="K792" s="37" t="str">
        <f t="shared" si="29"/>
        <v>13:1</v>
      </c>
      <c r="L792" s="42">
        <f t="shared" si="30"/>
        <v>13</v>
      </c>
    </row>
    <row r="793" s="28" customFormat="1" spans="1:12">
      <c r="A793" s="42" t="s">
        <v>41</v>
      </c>
      <c r="B793" s="28" t="s">
        <v>10141</v>
      </c>
      <c r="C793" s="28" t="s">
        <v>22</v>
      </c>
      <c r="D793" s="28" t="s">
        <v>10178</v>
      </c>
      <c r="E793" s="28" t="s">
        <v>10552</v>
      </c>
      <c r="F793" s="28" t="s">
        <v>10180</v>
      </c>
      <c r="G793" s="28" t="s">
        <v>1510</v>
      </c>
      <c r="H793" s="28">
        <v>1</v>
      </c>
      <c r="I793" s="55">
        <f>VLOOKUP(G793,辅助1!A:C,2,FALSE)</f>
        <v>2</v>
      </c>
      <c r="J793" s="55">
        <f>VLOOKUP(G793,辅助1!A:C,3,FALSE)</f>
        <v>2</v>
      </c>
      <c r="K793" s="37" t="str">
        <f t="shared" si="29"/>
        <v>2:1</v>
      </c>
      <c r="L793" s="42">
        <f t="shared" si="30"/>
        <v>2</v>
      </c>
    </row>
    <row r="794" s="28" customFormat="1" spans="1:12">
      <c r="A794" s="42" t="s">
        <v>41</v>
      </c>
      <c r="B794" s="28" t="s">
        <v>10141</v>
      </c>
      <c r="C794" s="28" t="s">
        <v>22</v>
      </c>
      <c r="D794" s="28" t="s">
        <v>10178</v>
      </c>
      <c r="E794" s="28" t="s">
        <v>10552</v>
      </c>
      <c r="F794" s="28" t="s">
        <v>10180</v>
      </c>
      <c r="G794" s="28" t="s">
        <v>1512</v>
      </c>
      <c r="H794" s="28">
        <v>2</v>
      </c>
      <c r="I794" s="55">
        <f>VLOOKUP(G794,辅助1!A:C,2,FALSE)</f>
        <v>3</v>
      </c>
      <c r="J794" s="55">
        <f>VLOOKUP(G794,辅助1!A:C,3,FALSE)</f>
        <v>3</v>
      </c>
      <c r="K794" s="37" t="str">
        <f t="shared" si="29"/>
        <v>1.5:1</v>
      </c>
      <c r="L794" s="42">
        <f t="shared" si="30"/>
        <v>1.5</v>
      </c>
    </row>
    <row r="795" s="28" customFormat="1" spans="1:12">
      <c r="A795" s="42" t="s">
        <v>41</v>
      </c>
      <c r="B795" s="28" t="s">
        <v>10141</v>
      </c>
      <c r="C795" s="28" t="s">
        <v>22</v>
      </c>
      <c r="D795" s="28" t="s">
        <v>10178</v>
      </c>
      <c r="E795" s="28" t="s">
        <v>10552</v>
      </c>
      <c r="F795" s="28" t="s">
        <v>10180</v>
      </c>
      <c r="G795" s="28" t="s">
        <v>1514</v>
      </c>
      <c r="H795" s="28">
        <v>1</v>
      </c>
      <c r="I795" s="55">
        <f>VLOOKUP(G795,辅助1!A:C,2,FALSE)</f>
        <v>11</v>
      </c>
      <c r="J795" s="55">
        <f>VLOOKUP(G795,辅助1!A:C,3,FALSE)</f>
        <v>11</v>
      </c>
      <c r="K795" s="37" t="str">
        <f t="shared" si="29"/>
        <v>11:1</v>
      </c>
      <c r="L795" s="42">
        <f t="shared" si="30"/>
        <v>11</v>
      </c>
    </row>
    <row r="796" s="28" customFormat="1" spans="1:12">
      <c r="A796" s="42" t="s">
        <v>40</v>
      </c>
      <c r="B796" s="28" t="s">
        <v>10141</v>
      </c>
      <c r="C796" s="28" t="s">
        <v>22</v>
      </c>
      <c r="D796" s="28" t="s">
        <v>10214</v>
      </c>
      <c r="E796" s="28" t="s">
        <v>10553</v>
      </c>
      <c r="F796" s="28" t="s">
        <v>10245</v>
      </c>
      <c r="G796" s="28" t="s">
        <v>1516</v>
      </c>
      <c r="H796" s="28">
        <v>2</v>
      </c>
      <c r="I796" s="55">
        <f>VLOOKUP(G796,辅助1!A:C,2,FALSE)</f>
        <v>5</v>
      </c>
      <c r="J796" s="55">
        <f>VLOOKUP(G796,辅助1!A:C,3,FALSE)</f>
        <v>5</v>
      </c>
      <c r="K796" s="37" t="str">
        <f t="shared" si="29"/>
        <v>2.5:1</v>
      </c>
      <c r="L796" s="42">
        <f t="shared" si="30"/>
        <v>2.5</v>
      </c>
    </row>
    <row r="797" s="28" customFormat="1" spans="1:12">
      <c r="A797" s="42" t="s">
        <v>40</v>
      </c>
      <c r="B797" s="28" t="s">
        <v>10141</v>
      </c>
      <c r="C797" s="28" t="s">
        <v>22</v>
      </c>
      <c r="D797" s="28" t="s">
        <v>10214</v>
      </c>
      <c r="E797" s="28" t="s">
        <v>10553</v>
      </c>
      <c r="F797" s="28" t="s">
        <v>10246</v>
      </c>
      <c r="G797" s="28" t="s">
        <v>1518</v>
      </c>
      <c r="H797" s="28">
        <v>2</v>
      </c>
      <c r="I797" s="55">
        <f>VLOOKUP(G797,辅助1!A:C,2,FALSE)</f>
        <v>14</v>
      </c>
      <c r="J797" s="55">
        <f>VLOOKUP(G797,辅助1!A:C,3,FALSE)</f>
        <v>14</v>
      </c>
      <c r="K797" s="37" t="str">
        <f t="shared" si="29"/>
        <v>7:1</v>
      </c>
      <c r="L797" s="42">
        <f t="shared" si="30"/>
        <v>7</v>
      </c>
    </row>
    <row r="798" s="28" customFormat="1" spans="1:12">
      <c r="A798" s="42" t="s">
        <v>40</v>
      </c>
      <c r="B798" s="28" t="s">
        <v>10141</v>
      </c>
      <c r="C798" s="28" t="s">
        <v>22</v>
      </c>
      <c r="D798" s="28" t="s">
        <v>10214</v>
      </c>
      <c r="E798" s="28" t="s">
        <v>10553</v>
      </c>
      <c r="F798" s="28" t="s">
        <v>10255</v>
      </c>
      <c r="G798" s="28" t="s">
        <v>1520</v>
      </c>
      <c r="H798" s="28">
        <v>1</v>
      </c>
      <c r="I798" s="55">
        <f>VLOOKUP(G798,辅助1!A:C,2,FALSE)</f>
        <v>15</v>
      </c>
      <c r="J798" s="55">
        <f>VLOOKUP(G798,辅助1!A:C,3,FALSE)</f>
        <v>15</v>
      </c>
      <c r="K798" s="37" t="str">
        <f t="shared" si="29"/>
        <v>15:1</v>
      </c>
      <c r="L798" s="42">
        <f t="shared" si="30"/>
        <v>15</v>
      </c>
    </row>
    <row r="799" s="28" customFormat="1" spans="1:12">
      <c r="A799" s="42" t="s">
        <v>40</v>
      </c>
      <c r="B799" s="28" t="s">
        <v>10141</v>
      </c>
      <c r="C799" s="28" t="s">
        <v>22</v>
      </c>
      <c r="D799" s="28" t="s">
        <v>10214</v>
      </c>
      <c r="E799" s="28" t="s">
        <v>10553</v>
      </c>
      <c r="F799" s="28" t="s">
        <v>10256</v>
      </c>
      <c r="G799" s="28" t="s">
        <v>1522</v>
      </c>
      <c r="H799" s="28">
        <v>1</v>
      </c>
      <c r="I799" s="55">
        <f>VLOOKUP(G799,辅助1!A:C,2,FALSE)</f>
        <v>24</v>
      </c>
      <c r="J799" s="55">
        <f>VLOOKUP(G799,辅助1!A:C,3,FALSE)</f>
        <v>24</v>
      </c>
      <c r="K799" s="37" t="str">
        <f t="shared" si="29"/>
        <v>24:1</v>
      </c>
      <c r="L799" s="42">
        <f t="shared" si="30"/>
        <v>24</v>
      </c>
    </row>
    <row r="800" s="28" customFormat="1" spans="1:12">
      <c r="A800" s="42" t="s">
        <v>40</v>
      </c>
      <c r="B800" s="28" t="s">
        <v>10141</v>
      </c>
      <c r="C800" s="28" t="s">
        <v>22</v>
      </c>
      <c r="D800" s="28" t="s">
        <v>10214</v>
      </c>
      <c r="E800" s="28" t="s">
        <v>10554</v>
      </c>
      <c r="F800" s="28" t="s">
        <v>10245</v>
      </c>
      <c r="G800" s="28" t="s">
        <v>1524</v>
      </c>
      <c r="H800" s="28">
        <v>2</v>
      </c>
      <c r="I800" s="55">
        <f>VLOOKUP(G800,辅助1!A:C,2,FALSE)</f>
        <v>3</v>
      </c>
      <c r="J800" s="55">
        <f>VLOOKUP(G800,辅助1!A:C,3,FALSE)</f>
        <v>2</v>
      </c>
      <c r="K800" s="37" t="str">
        <f t="shared" si="29"/>
        <v>1:1</v>
      </c>
      <c r="L800" s="42">
        <f t="shared" si="30"/>
        <v>1</v>
      </c>
    </row>
    <row r="801" s="28" customFormat="1" spans="1:12">
      <c r="A801" s="42" t="s">
        <v>40</v>
      </c>
      <c r="B801" s="28" t="s">
        <v>10141</v>
      </c>
      <c r="C801" s="28" t="s">
        <v>22</v>
      </c>
      <c r="D801" s="28" t="s">
        <v>10214</v>
      </c>
      <c r="E801" s="28" t="s">
        <v>10554</v>
      </c>
      <c r="F801" s="28" t="s">
        <v>10246</v>
      </c>
      <c r="G801" s="28" t="s">
        <v>1526</v>
      </c>
      <c r="H801" s="28">
        <v>2</v>
      </c>
      <c r="I801" s="55">
        <f>VLOOKUP(G801,辅助1!A:C,2,FALSE)</f>
        <v>10</v>
      </c>
      <c r="J801" s="55">
        <f>VLOOKUP(G801,辅助1!A:C,3,FALSE)</f>
        <v>9</v>
      </c>
      <c r="K801" s="37" t="str">
        <f t="shared" si="29"/>
        <v>4.5:1</v>
      </c>
      <c r="L801" s="42">
        <f t="shared" si="30"/>
        <v>4.5</v>
      </c>
    </row>
    <row r="802" s="28" customFormat="1" spans="1:12">
      <c r="A802" s="42" t="s">
        <v>40</v>
      </c>
      <c r="B802" s="28" t="s">
        <v>10141</v>
      </c>
      <c r="C802" s="28" t="s">
        <v>22</v>
      </c>
      <c r="D802" s="28" t="s">
        <v>10214</v>
      </c>
      <c r="E802" s="28" t="s">
        <v>10554</v>
      </c>
      <c r="F802" s="28" t="s">
        <v>10255</v>
      </c>
      <c r="G802" s="28" t="s">
        <v>1528</v>
      </c>
      <c r="H802" s="28">
        <v>1</v>
      </c>
      <c r="I802" s="55">
        <f>VLOOKUP(G802,辅助1!A:C,2,FALSE)</f>
        <v>20</v>
      </c>
      <c r="J802" s="55">
        <f>VLOOKUP(G802,辅助1!A:C,3,FALSE)</f>
        <v>19</v>
      </c>
      <c r="K802" s="37" t="str">
        <f t="shared" si="29"/>
        <v>19:1</v>
      </c>
      <c r="L802" s="42">
        <f t="shared" si="30"/>
        <v>19</v>
      </c>
    </row>
    <row r="803" s="28" customFormat="1" spans="1:12">
      <c r="A803" s="42" t="s">
        <v>40</v>
      </c>
      <c r="B803" s="28" t="s">
        <v>10141</v>
      </c>
      <c r="C803" s="28" t="s">
        <v>22</v>
      </c>
      <c r="D803" s="28" t="s">
        <v>10214</v>
      </c>
      <c r="E803" s="28" t="s">
        <v>10554</v>
      </c>
      <c r="F803" s="28" t="s">
        <v>10256</v>
      </c>
      <c r="G803" s="28" t="s">
        <v>1530</v>
      </c>
      <c r="H803" s="28">
        <v>1</v>
      </c>
      <c r="I803" s="55">
        <f>VLOOKUP(G803,辅助1!A:C,2,FALSE)</f>
        <v>27</v>
      </c>
      <c r="J803" s="55">
        <f>VLOOKUP(G803,辅助1!A:C,3,FALSE)</f>
        <v>26</v>
      </c>
      <c r="K803" s="37" t="str">
        <f t="shared" si="29"/>
        <v>26:1</v>
      </c>
      <c r="L803" s="42">
        <f t="shared" si="30"/>
        <v>26</v>
      </c>
    </row>
    <row r="804" s="28" customFormat="1" spans="1:12">
      <c r="A804" s="42" t="s">
        <v>40</v>
      </c>
      <c r="B804" s="28" t="s">
        <v>10141</v>
      </c>
      <c r="C804" s="28" t="s">
        <v>22</v>
      </c>
      <c r="D804" s="28" t="s">
        <v>10214</v>
      </c>
      <c r="E804" s="28" t="s">
        <v>10555</v>
      </c>
      <c r="F804" s="28" t="s">
        <v>10245</v>
      </c>
      <c r="G804" s="28" t="s">
        <v>1532</v>
      </c>
      <c r="H804" s="28">
        <v>1</v>
      </c>
      <c r="I804" s="55">
        <f>VLOOKUP(G804,辅助1!A:C,2,FALSE)</f>
        <v>0</v>
      </c>
      <c r="J804" s="55">
        <f>VLOOKUP(G804,辅助1!A:C,3,FALSE)</f>
        <v>0</v>
      </c>
      <c r="K804" s="37" t="str">
        <f t="shared" si="29"/>
        <v>0:1</v>
      </c>
      <c r="L804" s="42">
        <f t="shared" si="30"/>
        <v>0</v>
      </c>
    </row>
    <row r="805" s="28" customFormat="1" spans="1:12">
      <c r="A805" s="42" t="s">
        <v>40</v>
      </c>
      <c r="B805" s="28" t="s">
        <v>10141</v>
      </c>
      <c r="C805" s="28" t="s">
        <v>22</v>
      </c>
      <c r="D805" s="28" t="s">
        <v>10214</v>
      </c>
      <c r="E805" s="28" t="s">
        <v>10555</v>
      </c>
      <c r="F805" s="28" t="s">
        <v>10246</v>
      </c>
      <c r="G805" s="28" t="s">
        <v>1534</v>
      </c>
      <c r="H805" s="28">
        <v>1</v>
      </c>
      <c r="I805" s="55">
        <f>VLOOKUP(G805,辅助1!A:C,2,FALSE)</f>
        <v>67</v>
      </c>
      <c r="J805" s="55">
        <f>VLOOKUP(G805,辅助1!A:C,3,FALSE)</f>
        <v>64</v>
      </c>
      <c r="K805" s="37" t="str">
        <f t="shared" si="29"/>
        <v>64:1</v>
      </c>
      <c r="L805" s="42">
        <f t="shared" si="30"/>
        <v>64</v>
      </c>
    </row>
    <row r="806" s="28" customFormat="1" spans="1:12">
      <c r="A806" s="42" t="s">
        <v>40</v>
      </c>
      <c r="B806" s="28" t="s">
        <v>10141</v>
      </c>
      <c r="C806" s="28" t="s">
        <v>22</v>
      </c>
      <c r="D806" s="28" t="s">
        <v>10214</v>
      </c>
      <c r="E806" s="28" t="s">
        <v>10556</v>
      </c>
      <c r="F806" s="28" t="s">
        <v>10245</v>
      </c>
      <c r="G806" s="28" t="s">
        <v>1537</v>
      </c>
      <c r="H806" s="28">
        <v>1</v>
      </c>
      <c r="I806" s="55">
        <f>VLOOKUP(G806,辅助1!A:C,2,FALSE)</f>
        <v>0</v>
      </c>
      <c r="J806" s="55">
        <f>VLOOKUP(G806,辅助1!A:C,3,FALSE)</f>
        <v>0</v>
      </c>
      <c r="K806" s="37" t="str">
        <f t="shared" si="29"/>
        <v>0:1</v>
      </c>
      <c r="L806" s="42">
        <f t="shared" si="30"/>
        <v>0</v>
      </c>
    </row>
    <row r="807" s="28" customFormat="1" spans="1:12">
      <c r="A807" s="42" t="s">
        <v>40</v>
      </c>
      <c r="B807" s="28" t="s">
        <v>10141</v>
      </c>
      <c r="C807" s="28" t="s">
        <v>22</v>
      </c>
      <c r="D807" s="28" t="s">
        <v>10214</v>
      </c>
      <c r="E807" s="28" t="s">
        <v>10556</v>
      </c>
      <c r="F807" s="28" t="s">
        <v>10246</v>
      </c>
      <c r="G807" s="28" t="s">
        <v>1539</v>
      </c>
      <c r="H807" s="28">
        <v>1</v>
      </c>
      <c r="I807" s="55">
        <f>VLOOKUP(G807,辅助1!A:C,2,FALSE)</f>
        <v>2</v>
      </c>
      <c r="J807" s="55">
        <f>VLOOKUP(G807,辅助1!A:C,3,FALSE)</f>
        <v>2</v>
      </c>
      <c r="K807" s="37" t="str">
        <f t="shared" si="29"/>
        <v>2:1</v>
      </c>
      <c r="L807" s="42">
        <f t="shared" si="30"/>
        <v>2</v>
      </c>
    </row>
    <row r="808" s="28" customFormat="1" spans="1:12">
      <c r="A808" s="42" t="s">
        <v>40</v>
      </c>
      <c r="B808" s="28" t="s">
        <v>10141</v>
      </c>
      <c r="C808" s="28" t="s">
        <v>22</v>
      </c>
      <c r="D808" s="28" t="s">
        <v>10214</v>
      </c>
      <c r="E808" s="28" t="s">
        <v>10557</v>
      </c>
      <c r="F808" s="28" t="s">
        <v>10245</v>
      </c>
      <c r="G808" s="28" t="s">
        <v>1541</v>
      </c>
      <c r="H808" s="28">
        <v>1</v>
      </c>
      <c r="I808" s="55">
        <f>VLOOKUP(G808,辅助1!A:C,2,FALSE)</f>
        <v>15</v>
      </c>
      <c r="J808" s="55">
        <f>VLOOKUP(G808,辅助1!A:C,3,FALSE)</f>
        <v>15</v>
      </c>
      <c r="K808" s="37" t="str">
        <f t="shared" si="29"/>
        <v>15:1</v>
      </c>
      <c r="L808" s="42">
        <f t="shared" si="30"/>
        <v>15</v>
      </c>
    </row>
    <row r="809" s="28" customFormat="1" spans="1:12">
      <c r="A809" s="42" t="s">
        <v>40</v>
      </c>
      <c r="B809" s="28" t="s">
        <v>10141</v>
      </c>
      <c r="C809" s="28" t="s">
        <v>22</v>
      </c>
      <c r="D809" s="28" t="s">
        <v>10214</v>
      </c>
      <c r="E809" s="28" t="s">
        <v>10557</v>
      </c>
      <c r="F809" s="28" t="s">
        <v>10246</v>
      </c>
      <c r="G809" s="28" t="s">
        <v>1543</v>
      </c>
      <c r="H809" s="28">
        <v>1</v>
      </c>
      <c r="I809" s="55">
        <f>VLOOKUP(G809,辅助1!A:C,2,FALSE)</f>
        <v>13</v>
      </c>
      <c r="J809" s="55">
        <f>VLOOKUP(G809,辅助1!A:C,3,FALSE)</f>
        <v>11</v>
      </c>
      <c r="K809" s="37" t="str">
        <f t="shared" si="29"/>
        <v>11:1</v>
      </c>
      <c r="L809" s="42">
        <f t="shared" si="30"/>
        <v>11</v>
      </c>
    </row>
    <row r="810" s="28" customFormat="1" spans="1:12">
      <c r="A810" s="42" t="s">
        <v>40</v>
      </c>
      <c r="B810" s="28" t="s">
        <v>10141</v>
      </c>
      <c r="C810" s="28" t="s">
        <v>22</v>
      </c>
      <c r="D810" s="28" t="s">
        <v>10214</v>
      </c>
      <c r="E810" s="28" t="s">
        <v>10557</v>
      </c>
      <c r="F810" s="28" t="s">
        <v>10255</v>
      </c>
      <c r="G810" s="28" t="s">
        <v>1545</v>
      </c>
      <c r="H810" s="28">
        <v>2</v>
      </c>
      <c r="I810" s="55">
        <f>VLOOKUP(G810,辅助1!A:C,2,FALSE)</f>
        <v>3</v>
      </c>
      <c r="J810" s="55">
        <f>VLOOKUP(G810,辅助1!A:C,3,FALSE)</f>
        <v>3</v>
      </c>
      <c r="K810" s="37" t="str">
        <f t="shared" si="29"/>
        <v>1.5:1</v>
      </c>
      <c r="L810" s="42">
        <f t="shared" si="30"/>
        <v>1.5</v>
      </c>
    </row>
    <row r="811" s="28" customFormat="1" spans="1:12">
      <c r="A811" s="42" t="s">
        <v>40</v>
      </c>
      <c r="B811" s="28" t="s">
        <v>10141</v>
      </c>
      <c r="C811" s="28" t="s">
        <v>22</v>
      </c>
      <c r="D811" s="28" t="s">
        <v>10214</v>
      </c>
      <c r="E811" s="28" t="s">
        <v>10557</v>
      </c>
      <c r="F811" s="28" t="s">
        <v>10256</v>
      </c>
      <c r="G811" s="28" t="s">
        <v>1547</v>
      </c>
      <c r="H811" s="28">
        <v>2</v>
      </c>
      <c r="I811" s="55">
        <f>VLOOKUP(G811,辅助1!A:C,2,FALSE)</f>
        <v>7</v>
      </c>
      <c r="J811" s="55">
        <f>VLOOKUP(G811,辅助1!A:C,3,FALSE)</f>
        <v>7</v>
      </c>
      <c r="K811" s="37" t="str">
        <f t="shared" si="29"/>
        <v>3.5:1</v>
      </c>
      <c r="L811" s="42">
        <f t="shared" si="30"/>
        <v>3.5</v>
      </c>
    </row>
    <row r="812" s="28" customFormat="1" spans="1:12">
      <c r="A812" s="42" t="s">
        <v>40</v>
      </c>
      <c r="B812" s="28" t="s">
        <v>10141</v>
      </c>
      <c r="C812" s="28" t="s">
        <v>22</v>
      </c>
      <c r="D812" s="28" t="s">
        <v>10214</v>
      </c>
      <c r="E812" s="28" t="s">
        <v>10557</v>
      </c>
      <c r="F812" s="28" t="s">
        <v>10218</v>
      </c>
      <c r="G812" s="28" t="s">
        <v>1549</v>
      </c>
      <c r="H812" s="28">
        <v>2</v>
      </c>
      <c r="I812" s="55">
        <f>VLOOKUP(G812,辅助1!A:C,2,FALSE)</f>
        <v>18</v>
      </c>
      <c r="J812" s="55">
        <f>VLOOKUP(G812,辅助1!A:C,3,FALSE)</f>
        <v>15</v>
      </c>
      <c r="K812" s="37" t="str">
        <f t="shared" si="29"/>
        <v>7.5:1</v>
      </c>
      <c r="L812" s="42">
        <f t="shared" si="30"/>
        <v>7.5</v>
      </c>
    </row>
    <row r="813" s="28" customFormat="1" spans="1:12">
      <c r="A813" s="42" t="s">
        <v>40</v>
      </c>
      <c r="B813" s="28" t="s">
        <v>10141</v>
      </c>
      <c r="C813" s="28" t="s">
        <v>22</v>
      </c>
      <c r="D813" s="28" t="s">
        <v>10214</v>
      </c>
      <c r="E813" s="28" t="s">
        <v>10558</v>
      </c>
      <c r="F813" s="28" t="s">
        <v>10245</v>
      </c>
      <c r="G813" s="28" t="s">
        <v>1551</v>
      </c>
      <c r="H813" s="28">
        <v>1</v>
      </c>
      <c r="I813" s="55">
        <f>VLOOKUP(G813,辅助1!A:C,2,FALSE)</f>
        <v>0</v>
      </c>
      <c r="J813" s="55">
        <f>VLOOKUP(G813,辅助1!A:C,3,FALSE)</f>
        <v>0</v>
      </c>
      <c r="K813" s="37" t="str">
        <f t="shared" si="29"/>
        <v>0:1</v>
      </c>
      <c r="L813" s="42">
        <f t="shared" si="30"/>
        <v>0</v>
      </c>
    </row>
    <row r="814" s="28" customFormat="1" spans="1:12">
      <c r="A814" s="42" t="s">
        <v>40</v>
      </c>
      <c r="B814" s="28" t="s">
        <v>10141</v>
      </c>
      <c r="C814" s="28" t="s">
        <v>22</v>
      </c>
      <c r="D814" s="28" t="s">
        <v>10214</v>
      </c>
      <c r="E814" s="28" t="s">
        <v>10558</v>
      </c>
      <c r="F814" s="28" t="s">
        <v>10246</v>
      </c>
      <c r="G814" s="28" t="s">
        <v>1553</v>
      </c>
      <c r="H814" s="28">
        <v>1</v>
      </c>
      <c r="I814" s="55">
        <f>VLOOKUP(G814,辅助1!A:C,2,FALSE)</f>
        <v>3</v>
      </c>
      <c r="J814" s="55">
        <f>VLOOKUP(G814,辅助1!A:C,3,FALSE)</f>
        <v>3</v>
      </c>
      <c r="K814" s="37" t="str">
        <f t="shared" si="29"/>
        <v>3:1</v>
      </c>
      <c r="L814" s="42">
        <f t="shared" si="30"/>
        <v>3</v>
      </c>
    </row>
    <row r="815" s="28" customFormat="1" spans="1:12">
      <c r="A815" s="42" t="s">
        <v>40</v>
      </c>
      <c r="B815" s="28" t="s">
        <v>10141</v>
      </c>
      <c r="C815" s="28" t="s">
        <v>22</v>
      </c>
      <c r="D815" s="28" t="s">
        <v>10214</v>
      </c>
      <c r="E815" s="28" t="s">
        <v>10558</v>
      </c>
      <c r="F815" s="28" t="s">
        <v>10255</v>
      </c>
      <c r="G815" s="28" t="s">
        <v>1555</v>
      </c>
      <c r="H815" s="28">
        <v>1</v>
      </c>
      <c r="I815" s="55">
        <f>VLOOKUP(G815,辅助1!A:C,2,FALSE)</f>
        <v>27</v>
      </c>
      <c r="J815" s="55">
        <f>VLOOKUP(G815,辅助1!A:C,3,FALSE)</f>
        <v>24</v>
      </c>
      <c r="K815" s="37" t="str">
        <f t="shared" si="29"/>
        <v>24:1</v>
      </c>
      <c r="L815" s="42">
        <f t="shared" si="30"/>
        <v>24</v>
      </c>
    </row>
    <row r="816" s="28" customFormat="1" spans="1:12">
      <c r="A816" s="42" t="s">
        <v>40</v>
      </c>
      <c r="B816" s="28" t="s">
        <v>10141</v>
      </c>
      <c r="C816" s="28" t="s">
        <v>22</v>
      </c>
      <c r="D816" s="28" t="s">
        <v>10214</v>
      </c>
      <c r="E816" s="28" t="s">
        <v>10558</v>
      </c>
      <c r="F816" s="28" t="s">
        <v>10256</v>
      </c>
      <c r="G816" s="28" t="s">
        <v>1557</v>
      </c>
      <c r="H816" s="28">
        <v>1</v>
      </c>
      <c r="I816" s="55">
        <f>VLOOKUP(G816,辅助1!A:C,2,FALSE)</f>
        <v>15</v>
      </c>
      <c r="J816" s="55">
        <f>VLOOKUP(G816,辅助1!A:C,3,FALSE)</f>
        <v>8</v>
      </c>
      <c r="K816" s="37" t="str">
        <f t="shared" si="29"/>
        <v>8:1</v>
      </c>
      <c r="L816" s="42">
        <f t="shared" si="30"/>
        <v>8</v>
      </c>
    </row>
    <row r="817" s="28" customFormat="1" spans="1:12">
      <c r="A817" s="42" t="s">
        <v>40</v>
      </c>
      <c r="B817" s="28" t="s">
        <v>10141</v>
      </c>
      <c r="C817" s="28" t="s">
        <v>22</v>
      </c>
      <c r="D817" s="28" t="s">
        <v>10214</v>
      </c>
      <c r="E817" s="28" t="s">
        <v>10559</v>
      </c>
      <c r="F817" s="28" t="s">
        <v>10245</v>
      </c>
      <c r="G817" s="28" t="s">
        <v>1559</v>
      </c>
      <c r="H817" s="28">
        <v>1</v>
      </c>
      <c r="I817" s="55">
        <f>VLOOKUP(G817,辅助1!A:C,2,FALSE)</f>
        <v>11</v>
      </c>
      <c r="J817" s="55">
        <f>VLOOKUP(G817,辅助1!A:C,3,FALSE)</f>
        <v>11</v>
      </c>
      <c r="K817" s="37" t="str">
        <f t="shared" si="29"/>
        <v>11:1</v>
      </c>
      <c r="L817" s="42">
        <f t="shared" si="30"/>
        <v>11</v>
      </c>
    </row>
    <row r="818" s="28" customFormat="1" spans="1:12">
      <c r="A818" s="42" t="s">
        <v>40</v>
      </c>
      <c r="B818" s="28" t="s">
        <v>10141</v>
      </c>
      <c r="C818" s="28" t="s">
        <v>22</v>
      </c>
      <c r="D818" s="28" t="s">
        <v>10214</v>
      </c>
      <c r="E818" s="28" t="s">
        <v>10559</v>
      </c>
      <c r="F818" s="28" t="s">
        <v>10246</v>
      </c>
      <c r="G818" s="28" t="s">
        <v>1561</v>
      </c>
      <c r="H818" s="28">
        <v>1</v>
      </c>
      <c r="I818" s="55">
        <f>VLOOKUP(G818,辅助1!A:C,2,FALSE)</f>
        <v>1</v>
      </c>
      <c r="J818" s="55">
        <f>VLOOKUP(G818,辅助1!A:C,3,FALSE)</f>
        <v>1</v>
      </c>
      <c r="K818" s="37" t="str">
        <f t="shared" si="29"/>
        <v>1:1</v>
      </c>
      <c r="L818" s="42">
        <f t="shared" si="30"/>
        <v>1</v>
      </c>
    </row>
    <row r="819" s="28" customFormat="1" spans="1:12">
      <c r="A819" s="42" t="s">
        <v>40</v>
      </c>
      <c r="B819" s="28" t="s">
        <v>10141</v>
      </c>
      <c r="C819" s="28" t="s">
        <v>22</v>
      </c>
      <c r="D819" s="28" t="s">
        <v>10214</v>
      </c>
      <c r="E819" s="28" t="s">
        <v>10559</v>
      </c>
      <c r="F819" s="28" t="s">
        <v>10255</v>
      </c>
      <c r="G819" s="28" t="s">
        <v>1563</v>
      </c>
      <c r="H819" s="28">
        <v>1</v>
      </c>
      <c r="I819" s="55">
        <f>VLOOKUP(G819,辅助1!A:C,2,FALSE)</f>
        <v>2</v>
      </c>
      <c r="J819" s="55">
        <f>VLOOKUP(G819,辅助1!A:C,3,FALSE)</f>
        <v>2</v>
      </c>
      <c r="K819" s="37" t="str">
        <f t="shared" si="29"/>
        <v>2:1</v>
      </c>
      <c r="L819" s="42">
        <f t="shared" si="30"/>
        <v>2</v>
      </c>
    </row>
    <row r="820" s="28" customFormat="1" spans="1:12">
      <c r="A820" s="42" t="s">
        <v>40</v>
      </c>
      <c r="B820" s="28" t="s">
        <v>10141</v>
      </c>
      <c r="C820" s="28" t="s">
        <v>22</v>
      </c>
      <c r="D820" s="28" t="s">
        <v>10214</v>
      </c>
      <c r="E820" s="28" t="s">
        <v>10559</v>
      </c>
      <c r="F820" s="28" t="s">
        <v>10256</v>
      </c>
      <c r="G820" s="28" t="s">
        <v>1565</v>
      </c>
      <c r="H820" s="28">
        <v>1</v>
      </c>
      <c r="I820" s="55">
        <f>VLOOKUP(G820,辅助1!A:C,2,FALSE)</f>
        <v>60</v>
      </c>
      <c r="J820" s="55">
        <f>VLOOKUP(G820,辅助1!A:C,3,FALSE)</f>
        <v>55</v>
      </c>
      <c r="K820" s="37" t="str">
        <f t="shared" si="29"/>
        <v>55:1</v>
      </c>
      <c r="L820" s="42">
        <f t="shared" si="30"/>
        <v>55</v>
      </c>
    </row>
    <row r="821" s="28" customFormat="1" spans="1:12">
      <c r="A821" s="42" t="s">
        <v>40</v>
      </c>
      <c r="B821" s="28" t="s">
        <v>10141</v>
      </c>
      <c r="C821" s="28" t="s">
        <v>22</v>
      </c>
      <c r="D821" s="28" t="s">
        <v>10214</v>
      </c>
      <c r="E821" s="28" t="s">
        <v>10559</v>
      </c>
      <c r="F821" s="28" t="s">
        <v>10218</v>
      </c>
      <c r="G821" s="28" t="s">
        <v>1567</v>
      </c>
      <c r="H821" s="28">
        <v>1</v>
      </c>
      <c r="I821" s="55">
        <f>VLOOKUP(G821,辅助1!A:C,2,FALSE)</f>
        <v>8</v>
      </c>
      <c r="J821" s="55">
        <f>VLOOKUP(G821,辅助1!A:C,3,FALSE)</f>
        <v>5</v>
      </c>
      <c r="K821" s="37" t="str">
        <f t="shared" si="29"/>
        <v>5:1</v>
      </c>
      <c r="L821" s="42">
        <f t="shared" si="30"/>
        <v>5</v>
      </c>
    </row>
    <row r="822" s="28" customFormat="1" spans="1:12">
      <c r="A822" s="42" t="s">
        <v>40</v>
      </c>
      <c r="B822" s="28" t="s">
        <v>10141</v>
      </c>
      <c r="C822" s="28" t="s">
        <v>22</v>
      </c>
      <c r="D822" s="28" t="s">
        <v>10214</v>
      </c>
      <c r="E822" s="28" t="s">
        <v>10560</v>
      </c>
      <c r="F822" s="28" t="s">
        <v>10245</v>
      </c>
      <c r="G822" s="28" t="s">
        <v>1569</v>
      </c>
      <c r="H822" s="28">
        <v>1</v>
      </c>
      <c r="I822" s="55">
        <f>VLOOKUP(G822,辅助1!A:C,2,FALSE)</f>
        <v>0</v>
      </c>
      <c r="J822" s="55">
        <f>VLOOKUP(G822,辅助1!A:C,3,FALSE)</f>
        <v>0</v>
      </c>
      <c r="K822" s="37" t="str">
        <f t="shared" si="29"/>
        <v>0:1</v>
      </c>
      <c r="L822" s="42">
        <f t="shared" si="30"/>
        <v>0</v>
      </c>
    </row>
    <row r="823" s="28" customFormat="1" spans="1:12">
      <c r="A823" s="42" t="s">
        <v>40</v>
      </c>
      <c r="B823" s="28" t="s">
        <v>10141</v>
      </c>
      <c r="C823" s="28" t="s">
        <v>22</v>
      </c>
      <c r="D823" s="28" t="s">
        <v>10214</v>
      </c>
      <c r="E823" s="28" t="s">
        <v>10560</v>
      </c>
      <c r="F823" s="28" t="s">
        <v>10246</v>
      </c>
      <c r="G823" s="28" t="s">
        <v>1572</v>
      </c>
      <c r="H823" s="28">
        <v>1</v>
      </c>
      <c r="I823" s="55">
        <f>VLOOKUP(G823,辅助1!A:C,2,FALSE)</f>
        <v>4</v>
      </c>
      <c r="J823" s="55">
        <f>VLOOKUP(G823,辅助1!A:C,3,FALSE)</f>
        <v>4</v>
      </c>
      <c r="K823" s="37" t="str">
        <f t="shared" si="29"/>
        <v>4:1</v>
      </c>
      <c r="L823" s="42">
        <f t="shared" si="30"/>
        <v>4</v>
      </c>
    </row>
    <row r="824" s="28" customFormat="1" spans="1:12">
      <c r="A824" s="42" t="s">
        <v>40</v>
      </c>
      <c r="B824" s="28" t="s">
        <v>10141</v>
      </c>
      <c r="C824" s="28" t="s">
        <v>22</v>
      </c>
      <c r="D824" s="28" t="s">
        <v>10214</v>
      </c>
      <c r="E824" s="28" t="s">
        <v>10560</v>
      </c>
      <c r="F824" s="28" t="s">
        <v>10255</v>
      </c>
      <c r="G824" s="28" t="s">
        <v>1574</v>
      </c>
      <c r="H824" s="28">
        <v>1</v>
      </c>
      <c r="I824" s="55">
        <f>VLOOKUP(G824,辅助1!A:C,2,FALSE)</f>
        <v>16</v>
      </c>
      <c r="J824" s="55">
        <f>VLOOKUP(G824,辅助1!A:C,3,FALSE)</f>
        <v>16</v>
      </c>
      <c r="K824" s="37" t="str">
        <f t="shared" si="29"/>
        <v>16:1</v>
      </c>
      <c r="L824" s="42">
        <f t="shared" si="30"/>
        <v>16</v>
      </c>
    </row>
    <row r="825" s="28" customFormat="1" spans="1:12">
      <c r="A825" s="42" t="s">
        <v>40</v>
      </c>
      <c r="B825" s="28" t="s">
        <v>10141</v>
      </c>
      <c r="C825" s="28" t="s">
        <v>22</v>
      </c>
      <c r="D825" s="28" t="s">
        <v>10214</v>
      </c>
      <c r="E825" s="28" t="s">
        <v>10560</v>
      </c>
      <c r="F825" s="28" t="s">
        <v>10256</v>
      </c>
      <c r="G825" s="28" t="s">
        <v>1576</v>
      </c>
      <c r="H825" s="28">
        <v>1</v>
      </c>
      <c r="I825" s="55">
        <f>VLOOKUP(G825,辅助1!A:C,2,FALSE)</f>
        <v>4</v>
      </c>
      <c r="J825" s="55">
        <f>VLOOKUP(G825,辅助1!A:C,3,FALSE)</f>
        <v>4</v>
      </c>
      <c r="K825" s="37" t="str">
        <f t="shared" si="29"/>
        <v>4:1</v>
      </c>
      <c r="L825" s="42">
        <f t="shared" si="30"/>
        <v>4</v>
      </c>
    </row>
    <row r="826" s="28" customFormat="1" spans="1:12">
      <c r="A826" s="42" t="s">
        <v>40</v>
      </c>
      <c r="B826" s="28" t="s">
        <v>10141</v>
      </c>
      <c r="C826" s="28" t="s">
        <v>22</v>
      </c>
      <c r="D826" s="28" t="s">
        <v>10214</v>
      </c>
      <c r="E826" s="28" t="s">
        <v>10561</v>
      </c>
      <c r="F826" s="28" t="s">
        <v>10245</v>
      </c>
      <c r="G826" s="28" t="s">
        <v>1578</v>
      </c>
      <c r="H826" s="28">
        <v>1</v>
      </c>
      <c r="I826" s="55">
        <f>VLOOKUP(G826,辅助1!A:C,2,FALSE)</f>
        <v>3</v>
      </c>
      <c r="J826" s="55">
        <f>VLOOKUP(G826,辅助1!A:C,3,FALSE)</f>
        <v>3</v>
      </c>
      <c r="K826" s="37" t="str">
        <f t="shared" si="29"/>
        <v>3:1</v>
      </c>
      <c r="L826" s="42">
        <f t="shared" si="30"/>
        <v>3</v>
      </c>
    </row>
    <row r="827" s="28" customFormat="1" spans="1:12">
      <c r="A827" s="42" t="s">
        <v>40</v>
      </c>
      <c r="B827" s="28" t="s">
        <v>10141</v>
      </c>
      <c r="C827" s="28" t="s">
        <v>22</v>
      </c>
      <c r="D827" s="28" t="s">
        <v>10214</v>
      </c>
      <c r="E827" s="28" t="s">
        <v>10561</v>
      </c>
      <c r="F827" s="28" t="s">
        <v>10246</v>
      </c>
      <c r="G827" s="28" t="s">
        <v>1580</v>
      </c>
      <c r="H827" s="28">
        <v>1</v>
      </c>
      <c r="I827" s="55">
        <f>VLOOKUP(G827,辅助1!A:C,2,FALSE)</f>
        <v>33</v>
      </c>
      <c r="J827" s="55">
        <f>VLOOKUP(G827,辅助1!A:C,3,FALSE)</f>
        <v>22</v>
      </c>
      <c r="K827" s="37" t="str">
        <f t="shared" si="29"/>
        <v>22:1</v>
      </c>
      <c r="L827" s="42">
        <f t="shared" si="30"/>
        <v>22</v>
      </c>
    </row>
    <row r="828" s="28" customFormat="1" spans="1:12">
      <c r="A828" s="42" t="s">
        <v>40</v>
      </c>
      <c r="B828" s="28" t="s">
        <v>10141</v>
      </c>
      <c r="C828" s="28" t="s">
        <v>22</v>
      </c>
      <c r="D828" s="28" t="s">
        <v>10214</v>
      </c>
      <c r="E828" s="28" t="s">
        <v>10561</v>
      </c>
      <c r="F828" s="28" t="s">
        <v>10255</v>
      </c>
      <c r="G828" s="28" t="s">
        <v>1582</v>
      </c>
      <c r="H828" s="28">
        <v>1</v>
      </c>
      <c r="I828" s="55">
        <f>VLOOKUP(G828,辅助1!A:C,2,FALSE)</f>
        <v>49</v>
      </c>
      <c r="J828" s="55">
        <f>VLOOKUP(G828,辅助1!A:C,3,FALSE)</f>
        <v>39</v>
      </c>
      <c r="K828" s="37" t="str">
        <f t="shared" si="29"/>
        <v>39:1</v>
      </c>
      <c r="L828" s="42">
        <f t="shared" si="30"/>
        <v>39</v>
      </c>
    </row>
    <row r="829" s="28" customFormat="1" spans="1:12">
      <c r="A829" s="42" t="s">
        <v>40</v>
      </c>
      <c r="B829" s="28" t="s">
        <v>10141</v>
      </c>
      <c r="C829" s="28" t="s">
        <v>22</v>
      </c>
      <c r="D829" s="28" t="s">
        <v>10214</v>
      </c>
      <c r="E829" s="28" t="s">
        <v>10562</v>
      </c>
      <c r="F829" s="28" t="s">
        <v>10245</v>
      </c>
      <c r="G829" s="28" t="s">
        <v>1584</v>
      </c>
      <c r="H829" s="28">
        <v>1</v>
      </c>
      <c r="I829" s="55">
        <f>VLOOKUP(G829,辅助1!A:C,2,FALSE)</f>
        <v>5</v>
      </c>
      <c r="J829" s="55">
        <f>VLOOKUP(G829,辅助1!A:C,3,FALSE)</f>
        <v>5</v>
      </c>
      <c r="K829" s="37" t="str">
        <f t="shared" si="29"/>
        <v>5:1</v>
      </c>
      <c r="L829" s="42">
        <f t="shared" si="30"/>
        <v>5</v>
      </c>
    </row>
    <row r="830" s="28" customFormat="1" spans="1:12">
      <c r="A830" s="42" t="s">
        <v>40</v>
      </c>
      <c r="B830" s="28" t="s">
        <v>10141</v>
      </c>
      <c r="C830" s="28" t="s">
        <v>22</v>
      </c>
      <c r="D830" s="28" t="s">
        <v>10214</v>
      </c>
      <c r="E830" s="28" t="s">
        <v>10562</v>
      </c>
      <c r="F830" s="28" t="s">
        <v>10246</v>
      </c>
      <c r="G830" s="28" t="s">
        <v>1586</v>
      </c>
      <c r="H830" s="28">
        <v>1</v>
      </c>
      <c r="I830" s="55">
        <f>VLOOKUP(G830,辅助1!A:C,2,FALSE)</f>
        <v>4</v>
      </c>
      <c r="J830" s="55">
        <f>VLOOKUP(G830,辅助1!A:C,3,FALSE)</f>
        <v>2</v>
      </c>
      <c r="K830" s="37" t="str">
        <f t="shared" si="29"/>
        <v>2:1</v>
      </c>
      <c r="L830" s="42">
        <f t="shared" si="30"/>
        <v>2</v>
      </c>
    </row>
    <row r="831" s="28" customFormat="1" spans="1:12">
      <c r="A831" s="42" t="s">
        <v>40</v>
      </c>
      <c r="B831" s="28" t="s">
        <v>10141</v>
      </c>
      <c r="C831" s="28" t="s">
        <v>22</v>
      </c>
      <c r="D831" s="28" t="s">
        <v>10214</v>
      </c>
      <c r="E831" s="28" t="s">
        <v>10562</v>
      </c>
      <c r="F831" s="28" t="s">
        <v>10255</v>
      </c>
      <c r="G831" s="28" t="s">
        <v>1588</v>
      </c>
      <c r="H831" s="28">
        <v>1</v>
      </c>
      <c r="I831" s="55">
        <f>VLOOKUP(G831,辅助1!A:C,2,FALSE)</f>
        <v>14</v>
      </c>
      <c r="J831" s="55">
        <f>VLOOKUP(G831,辅助1!A:C,3,FALSE)</f>
        <v>6</v>
      </c>
      <c r="K831" s="37" t="str">
        <f t="shared" si="29"/>
        <v>6:1</v>
      </c>
      <c r="L831" s="42">
        <f t="shared" si="30"/>
        <v>6</v>
      </c>
    </row>
    <row r="832" s="28" customFormat="1" spans="1:12">
      <c r="A832" s="42" t="s">
        <v>40</v>
      </c>
      <c r="B832" s="28" t="s">
        <v>10141</v>
      </c>
      <c r="C832" s="28" t="s">
        <v>22</v>
      </c>
      <c r="D832" s="28" t="s">
        <v>10214</v>
      </c>
      <c r="E832" s="28" t="s">
        <v>10563</v>
      </c>
      <c r="F832" s="28" t="s">
        <v>10245</v>
      </c>
      <c r="G832" s="28" t="s">
        <v>1590</v>
      </c>
      <c r="H832" s="28">
        <v>1</v>
      </c>
      <c r="I832" s="55">
        <f>VLOOKUP(G832,辅助1!A:C,2,FALSE)</f>
        <v>9</v>
      </c>
      <c r="J832" s="55">
        <f>VLOOKUP(G832,辅助1!A:C,3,FALSE)</f>
        <v>9</v>
      </c>
      <c r="K832" s="37" t="str">
        <f t="shared" si="29"/>
        <v>9:1</v>
      </c>
      <c r="L832" s="42">
        <f t="shared" si="30"/>
        <v>9</v>
      </c>
    </row>
    <row r="833" s="28" customFormat="1" spans="1:12">
      <c r="A833" s="42" t="s">
        <v>40</v>
      </c>
      <c r="B833" s="28" t="s">
        <v>10141</v>
      </c>
      <c r="C833" s="28" t="s">
        <v>22</v>
      </c>
      <c r="D833" s="28" t="s">
        <v>10214</v>
      </c>
      <c r="E833" s="28" t="s">
        <v>10563</v>
      </c>
      <c r="F833" s="28" t="s">
        <v>10246</v>
      </c>
      <c r="G833" s="28" t="s">
        <v>1592</v>
      </c>
      <c r="H833" s="28">
        <v>1</v>
      </c>
      <c r="I833" s="55">
        <f>VLOOKUP(G833,辅助1!A:C,2,FALSE)</f>
        <v>65</v>
      </c>
      <c r="J833" s="55">
        <f>VLOOKUP(G833,辅助1!A:C,3,FALSE)</f>
        <v>62</v>
      </c>
      <c r="K833" s="37" t="str">
        <f t="shared" si="29"/>
        <v>62:1</v>
      </c>
      <c r="L833" s="42">
        <f t="shared" si="30"/>
        <v>62</v>
      </c>
    </row>
    <row r="834" s="28" customFormat="1" spans="1:12">
      <c r="A834" s="42" t="s">
        <v>40</v>
      </c>
      <c r="B834" s="28" t="s">
        <v>10141</v>
      </c>
      <c r="C834" s="28" t="s">
        <v>22</v>
      </c>
      <c r="D834" s="28" t="s">
        <v>10214</v>
      </c>
      <c r="E834" s="28" t="s">
        <v>10563</v>
      </c>
      <c r="F834" s="28" t="s">
        <v>10255</v>
      </c>
      <c r="G834" s="28" t="s">
        <v>1594</v>
      </c>
      <c r="H834" s="28">
        <v>1</v>
      </c>
      <c r="I834" s="55">
        <f>VLOOKUP(G834,辅助1!A:C,2,FALSE)</f>
        <v>16</v>
      </c>
      <c r="J834" s="55">
        <f>VLOOKUP(G834,辅助1!A:C,3,FALSE)</f>
        <v>16</v>
      </c>
      <c r="K834" s="37" t="str">
        <f t="shared" si="29"/>
        <v>16:1</v>
      </c>
      <c r="L834" s="42">
        <f t="shared" si="30"/>
        <v>16</v>
      </c>
    </row>
    <row r="835" s="28" customFormat="1" spans="1:12">
      <c r="A835" s="42" t="s">
        <v>40</v>
      </c>
      <c r="B835" s="28" t="s">
        <v>10141</v>
      </c>
      <c r="C835" s="28" t="s">
        <v>22</v>
      </c>
      <c r="D835" s="28" t="s">
        <v>10214</v>
      </c>
      <c r="E835" s="28" t="s">
        <v>10564</v>
      </c>
      <c r="F835" s="28" t="s">
        <v>10245</v>
      </c>
      <c r="G835" s="28" t="s">
        <v>1596</v>
      </c>
      <c r="H835" s="28">
        <v>1</v>
      </c>
      <c r="I835" s="55">
        <f>VLOOKUP(G835,辅助1!A:C,2,FALSE)</f>
        <v>12</v>
      </c>
      <c r="J835" s="55">
        <f>VLOOKUP(G835,辅助1!A:C,3,FALSE)</f>
        <v>12</v>
      </c>
      <c r="K835" s="37" t="str">
        <f t="shared" si="29"/>
        <v>12:1</v>
      </c>
      <c r="L835" s="42">
        <f t="shared" si="30"/>
        <v>12</v>
      </c>
    </row>
    <row r="836" s="28" customFormat="1" spans="1:12">
      <c r="A836" s="42" t="s">
        <v>40</v>
      </c>
      <c r="B836" s="28" t="s">
        <v>10141</v>
      </c>
      <c r="C836" s="28" t="s">
        <v>22</v>
      </c>
      <c r="D836" s="28" t="s">
        <v>10214</v>
      </c>
      <c r="E836" s="28" t="s">
        <v>10564</v>
      </c>
      <c r="F836" s="28" t="s">
        <v>10246</v>
      </c>
      <c r="G836" s="28" t="s">
        <v>1598</v>
      </c>
      <c r="H836" s="28">
        <v>1</v>
      </c>
      <c r="I836" s="55">
        <f>VLOOKUP(G836,辅助1!A:C,2,FALSE)</f>
        <v>9</v>
      </c>
      <c r="J836" s="55">
        <f>VLOOKUP(G836,辅助1!A:C,3,FALSE)</f>
        <v>9</v>
      </c>
      <c r="K836" s="37" t="str">
        <f t="shared" si="29"/>
        <v>9:1</v>
      </c>
      <c r="L836" s="42">
        <f t="shared" si="30"/>
        <v>9</v>
      </c>
    </row>
    <row r="837" s="28" customFormat="1" spans="1:12">
      <c r="A837" s="42" t="s">
        <v>40</v>
      </c>
      <c r="B837" s="28" t="s">
        <v>10141</v>
      </c>
      <c r="C837" s="28" t="s">
        <v>22</v>
      </c>
      <c r="D837" s="28" t="s">
        <v>10214</v>
      </c>
      <c r="E837" s="28" t="s">
        <v>10564</v>
      </c>
      <c r="F837" s="28" t="s">
        <v>10255</v>
      </c>
      <c r="G837" s="28" t="s">
        <v>1600</v>
      </c>
      <c r="H837" s="28">
        <v>1</v>
      </c>
      <c r="I837" s="55">
        <f>VLOOKUP(G837,辅助1!A:C,2,FALSE)</f>
        <v>6</v>
      </c>
      <c r="J837" s="55">
        <f>VLOOKUP(G837,辅助1!A:C,3,FALSE)</f>
        <v>5</v>
      </c>
      <c r="K837" s="37" t="str">
        <f t="shared" si="29"/>
        <v>5:1</v>
      </c>
      <c r="L837" s="42">
        <f t="shared" si="30"/>
        <v>5</v>
      </c>
    </row>
    <row r="838" s="28" customFormat="1" spans="1:12">
      <c r="A838" s="42" t="s">
        <v>40</v>
      </c>
      <c r="B838" s="28" t="s">
        <v>10141</v>
      </c>
      <c r="C838" s="28" t="s">
        <v>22</v>
      </c>
      <c r="D838" s="28" t="s">
        <v>10214</v>
      </c>
      <c r="E838" s="28" t="s">
        <v>10564</v>
      </c>
      <c r="F838" s="28" t="s">
        <v>10256</v>
      </c>
      <c r="G838" s="28" t="s">
        <v>1602</v>
      </c>
      <c r="H838" s="28">
        <v>1</v>
      </c>
      <c r="I838" s="55">
        <f>VLOOKUP(G838,辅助1!A:C,2,FALSE)</f>
        <v>38</v>
      </c>
      <c r="J838" s="55">
        <f>VLOOKUP(G838,辅助1!A:C,3,FALSE)</f>
        <v>37</v>
      </c>
      <c r="K838" s="37" t="str">
        <f t="shared" si="29"/>
        <v>37:1</v>
      </c>
      <c r="L838" s="42">
        <f t="shared" si="30"/>
        <v>37</v>
      </c>
    </row>
    <row r="839" s="28" customFormat="1" spans="1:12">
      <c r="A839" s="42" t="s">
        <v>40</v>
      </c>
      <c r="B839" s="28" t="s">
        <v>10141</v>
      </c>
      <c r="C839" s="28" t="s">
        <v>22</v>
      </c>
      <c r="D839" s="28" t="s">
        <v>10214</v>
      </c>
      <c r="E839" s="28" t="s">
        <v>10564</v>
      </c>
      <c r="F839" s="28" t="s">
        <v>10218</v>
      </c>
      <c r="G839" s="28" t="s">
        <v>1604</v>
      </c>
      <c r="H839" s="28">
        <v>1</v>
      </c>
      <c r="I839" s="55">
        <f>VLOOKUP(G839,辅助1!A:C,2,FALSE)</f>
        <v>2</v>
      </c>
      <c r="J839" s="55">
        <f>VLOOKUP(G839,辅助1!A:C,3,FALSE)</f>
        <v>2</v>
      </c>
      <c r="K839" s="37" t="str">
        <f t="shared" si="29"/>
        <v>2:1</v>
      </c>
      <c r="L839" s="42">
        <f t="shared" si="30"/>
        <v>2</v>
      </c>
    </row>
    <row r="840" s="28" customFormat="1" spans="1:12">
      <c r="A840" s="42" t="s">
        <v>40</v>
      </c>
      <c r="B840" s="28" t="s">
        <v>10141</v>
      </c>
      <c r="C840" s="28" t="s">
        <v>22</v>
      </c>
      <c r="D840" s="28" t="s">
        <v>10214</v>
      </c>
      <c r="E840" s="28" t="s">
        <v>10565</v>
      </c>
      <c r="F840" s="28" t="s">
        <v>10245</v>
      </c>
      <c r="G840" s="28" t="s">
        <v>1606</v>
      </c>
      <c r="H840" s="28">
        <v>1</v>
      </c>
      <c r="I840" s="55">
        <f>VLOOKUP(G840,辅助1!A:C,2,FALSE)</f>
        <v>29</v>
      </c>
      <c r="J840" s="55">
        <f>VLOOKUP(G840,辅助1!A:C,3,FALSE)</f>
        <v>27</v>
      </c>
      <c r="K840" s="37" t="str">
        <f t="shared" si="29"/>
        <v>27:1</v>
      </c>
      <c r="L840" s="42">
        <f t="shared" si="30"/>
        <v>27</v>
      </c>
    </row>
    <row r="841" s="28" customFormat="1" spans="1:12">
      <c r="A841" s="42" t="s">
        <v>40</v>
      </c>
      <c r="B841" s="28" t="s">
        <v>10141</v>
      </c>
      <c r="C841" s="28" t="s">
        <v>22</v>
      </c>
      <c r="D841" s="28" t="s">
        <v>10214</v>
      </c>
      <c r="E841" s="28" t="s">
        <v>10565</v>
      </c>
      <c r="F841" s="28" t="s">
        <v>10246</v>
      </c>
      <c r="G841" s="28" t="s">
        <v>1608</v>
      </c>
      <c r="H841" s="28">
        <v>1</v>
      </c>
      <c r="I841" s="55">
        <f>VLOOKUP(G841,辅助1!A:C,2,FALSE)</f>
        <v>34</v>
      </c>
      <c r="J841" s="55">
        <f>VLOOKUP(G841,辅助1!A:C,3,FALSE)</f>
        <v>31</v>
      </c>
      <c r="K841" s="37" t="str">
        <f t="shared" si="29"/>
        <v>31:1</v>
      </c>
      <c r="L841" s="42">
        <f t="shared" si="30"/>
        <v>31</v>
      </c>
    </row>
    <row r="842" s="28" customFormat="1" spans="1:12">
      <c r="A842" s="42" t="s">
        <v>40</v>
      </c>
      <c r="B842" s="28" t="s">
        <v>10141</v>
      </c>
      <c r="C842" s="28" t="s">
        <v>22</v>
      </c>
      <c r="D842" s="28" t="s">
        <v>10214</v>
      </c>
      <c r="E842" s="28" t="s">
        <v>10565</v>
      </c>
      <c r="F842" s="28" t="s">
        <v>10255</v>
      </c>
      <c r="G842" s="28" t="s">
        <v>1610</v>
      </c>
      <c r="H842" s="28">
        <v>1</v>
      </c>
      <c r="I842" s="55">
        <f>VLOOKUP(G842,辅助1!A:C,2,FALSE)</f>
        <v>5</v>
      </c>
      <c r="J842" s="55">
        <f>VLOOKUP(G842,辅助1!A:C,3,FALSE)</f>
        <v>4</v>
      </c>
      <c r="K842" s="37" t="str">
        <f t="shared" si="29"/>
        <v>4:1</v>
      </c>
      <c r="L842" s="42">
        <f t="shared" si="30"/>
        <v>4</v>
      </c>
    </row>
    <row r="843" s="28" customFormat="1" spans="1:12">
      <c r="A843" s="42" t="s">
        <v>40</v>
      </c>
      <c r="B843" s="28" t="s">
        <v>10141</v>
      </c>
      <c r="C843" s="28" t="s">
        <v>22</v>
      </c>
      <c r="D843" s="28" t="s">
        <v>10214</v>
      </c>
      <c r="E843" s="28" t="s">
        <v>10565</v>
      </c>
      <c r="F843" s="28" t="s">
        <v>10256</v>
      </c>
      <c r="G843" s="28" t="s">
        <v>1612</v>
      </c>
      <c r="H843" s="28">
        <v>1</v>
      </c>
      <c r="I843" s="55">
        <f>VLOOKUP(G843,辅助1!A:C,2,FALSE)</f>
        <v>3</v>
      </c>
      <c r="J843" s="55">
        <f>VLOOKUP(G843,辅助1!A:C,3,FALSE)</f>
        <v>2</v>
      </c>
      <c r="K843" s="37" t="str">
        <f t="shared" si="29"/>
        <v>2:1</v>
      </c>
      <c r="L843" s="42">
        <f t="shared" si="30"/>
        <v>2</v>
      </c>
    </row>
    <row r="844" s="28" customFormat="1" spans="1:12">
      <c r="A844" s="42" t="s">
        <v>40</v>
      </c>
      <c r="B844" s="28" t="s">
        <v>10141</v>
      </c>
      <c r="C844" s="28" t="s">
        <v>22</v>
      </c>
      <c r="D844" s="28" t="s">
        <v>10214</v>
      </c>
      <c r="E844" s="28" t="s">
        <v>10565</v>
      </c>
      <c r="F844" s="28" t="s">
        <v>10218</v>
      </c>
      <c r="G844" s="28" t="s">
        <v>1614</v>
      </c>
      <c r="H844" s="28">
        <v>1</v>
      </c>
      <c r="I844" s="55">
        <f>VLOOKUP(G844,辅助1!A:C,2,FALSE)</f>
        <v>2</v>
      </c>
      <c r="J844" s="55">
        <f>VLOOKUP(G844,辅助1!A:C,3,FALSE)</f>
        <v>2</v>
      </c>
      <c r="K844" s="37" t="str">
        <f t="shared" si="29"/>
        <v>2:1</v>
      </c>
      <c r="L844" s="42">
        <f t="shared" si="30"/>
        <v>2</v>
      </c>
    </row>
    <row r="845" s="28" customFormat="1" spans="1:12">
      <c r="A845" s="42" t="s">
        <v>40</v>
      </c>
      <c r="B845" s="28" t="s">
        <v>10141</v>
      </c>
      <c r="C845" s="28" t="s">
        <v>22</v>
      </c>
      <c r="D845" s="28" t="s">
        <v>10214</v>
      </c>
      <c r="E845" s="28" t="s">
        <v>10566</v>
      </c>
      <c r="F845" s="28" t="s">
        <v>10245</v>
      </c>
      <c r="G845" s="28" t="s">
        <v>1616</v>
      </c>
      <c r="H845" s="28">
        <v>1</v>
      </c>
      <c r="I845" s="55">
        <f>VLOOKUP(G845,辅助1!A:C,2,FALSE)</f>
        <v>3</v>
      </c>
      <c r="J845" s="55">
        <f>VLOOKUP(G845,辅助1!A:C,3,FALSE)</f>
        <v>0</v>
      </c>
      <c r="K845" s="37" t="str">
        <f t="shared" si="29"/>
        <v>0:1</v>
      </c>
      <c r="L845" s="42">
        <f t="shared" si="30"/>
        <v>0</v>
      </c>
    </row>
    <row r="846" s="28" customFormat="1" spans="1:12">
      <c r="A846" s="42" t="s">
        <v>40</v>
      </c>
      <c r="B846" s="28" t="s">
        <v>10141</v>
      </c>
      <c r="C846" s="28" t="s">
        <v>22</v>
      </c>
      <c r="D846" s="28" t="s">
        <v>10214</v>
      </c>
      <c r="E846" s="28" t="s">
        <v>10566</v>
      </c>
      <c r="F846" s="28" t="s">
        <v>10246</v>
      </c>
      <c r="G846" s="28" t="s">
        <v>1618</v>
      </c>
      <c r="H846" s="28">
        <v>1</v>
      </c>
      <c r="I846" s="55">
        <f>VLOOKUP(G846,辅助1!A:C,2,FALSE)</f>
        <v>5</v>
      </c>
      <c r="J846" s="55">
        <f>VLOOKUP(G846,辅助1!A:C,3,FALSE)</f>
        <v>4</v>
      </c>
      <c r="K846" s="37" t="str">
        <f t="shared" si="29"/>
        <v>4:1</v>
      </c>
      <c r="L846" s="42">
        <f t="shared" si="30"/>
        <v>4</v>
      </c>
    </row>
    <row r="847" s="28" customFormat="1" spans="1:12">
      <c r="A847" s="42" t="s">
        <v>40</v>
      </c>
      <c r="B847" s="28" t="s">
        <v>10141</v>
      </c>
      <c r="C847" s="28" t="s">
        <v>22</v>
      </c>
      <c r="D847" s="28" t="s">
        <v>10214</v>
      </c>
      <c r="E847" s="28" t="s">
        <v>10567</v>
      </c>
      <c r="F847" s="28" t="s">
        <v>10245</v>
      </c>
      <c r="G847" s="28" t="s">
        <v>1620</v>
      </c>
      <c r="H847" s="28">
        <v>1</v>
      </c>
      <c r="I847" s="55">
        <f>VLOOKUP(G847,辅助1!A:C,2,FALSE)</f>
        <v>0</v>
      </c>
      <c r="J847" s="55">
        <f>VLOOKUP(G847,辅助1!A:C,3,FALSE)</f>
        <v>0</v>
      </c>
      <c r="K847" s="37" t="str">
        <f t="shared" si="29"/>
        <v>0:1</v>
      </c>
      <c r="L847" s="42">
        <f t="shared" si="30"/>
        <v>0</v>
      </c>
    </row>
    <row r="848" s="28" customFormat="1" spans="1:12">
      <c r="A848" s="42" t="s">
        <v>40</v>
      </c>
      <c r="B848" s="28" t="s">
        <v>10141</v>
      </c>
      <c r="C848" s="28" t="s">
        <v>22</v>
      </c>
      <c r="D848" s="28" t="s">
        <v>10214</v>
      </c>
      <c r="E848" s="28" t="s">
        <v>10567</v>
      </c>
      <c r="F848" s="28" t="s">
        <v>10246</v>
      </c>
      <c r="G848" s="28" t="s">
        <v>1622</v>
      </c>
      <c r="H848" s="28">
        <v>1</v>
      </c>
      <c r="I848" s="55">
        <f>VLOOKUP(G848,辅助1!A:C,2,FALSE)</f>
        <v>2</v>
      </c>
      <c r="J848" s="55">
        <f>VLOOKUP(G848,辅助1!A:C,3,FALSE)</f>
        <v>1</v>
      </c>
      <c r="K848" s="37" t="str">
        <f t="shared" si="29"/>
        <v>1:1</v>
      </c>
      <c r="L848" s="42">
        <f t="shared" si="30"/>
        <v>1</v>
      </c>
    </row>
    <row r="849" s="28" customFormat="1" spans="1:12">
      <c r="A849" s="42" t="s">
        <v>41</v>
      </c>
      <c r="B849" s="28" t="s">
        <v>10141</v>
      </c>
      <c r="C849" s="28" t="s">
        <v>22</v>
      </c>
      <c r="D849" s="28" t="s">
        <v>10170</v>
      </c>
      <c r="E849" s="28" t="s">
        <v>10568</v>
      </c>
      <c r="F849" s="28" t="s">
        <v>10172</v>
      </c>
      <c r="G849" s="28" t="s">
        <v>1625</v>
      </c>
      <c r="H849" s="28">
        <v>1</v>
      </c>
      <c r="I849" s="55">
        <f>VLOOKUP(G849,辅助1!A:C,2,FALSE)</f>
        <v>13</v>
      </c>
      <c r="J849" s="55">
        <f>VLOOKUP(G849,辅助1!A:C,3,FALSE)</f>
        <v>6</v>
      </c>
      <c r="K849" s="37" t="str">
        <f t="shared" si="29"/>
        <v>6:1</v>
      </c>
      <c r="L849" s="42">
        <f t="shared" si="30"/>
        <v>6</v>
      </c>
    </row>
    <row r="850" s="28" customFormat="1" spans="1:12">
      <c r="A850" s="42" t="s">
        <v>41</v>
      </c>
      <c r="B850" s="28" t="s">
        <v>10141</v>
      </c>
      <c r="C850" s="28" t="s">
        <v>22</v>
      </c>
      <c r="D850" s="28" t="s">
        <v>10170</v>
      </c>
      <c r="E850" s="28" t="s">
        <v>10568</v>
      </c>
      <c r="F850" s="28" t="s">
        <v>10173</v>
      </c>
      <c r="G850" s="28" t="s">
        <v>1627</v>
      </c>
      <c r="H850" s="28">
        <v>1</v>
      </c>
      <c r="I850" s="55">
        <f>VLOOKUP(G850,辅助1!A:C,2,FALSE)</f>
        <v>14</v>
      </c>
      <c r="J850" s="55">
        <f>VLOOKUP(G850,辅助1!A:C,3,FALSE)</f>
        <v>5</v>
      </c>
      <c r="K850" s="37" t="str">
        <f t="shared" si="29"/>
        <v>5:1</v>
      </c>
      <c r="L850" s="42">
        <f t="shared" si="30"/>
        <v>5</v>
      </c>
    </row>
    <row r="851" s="28" customFormat="1" spans="1:12">
      <c r="A851" s="42" t="s">
        <v>41</v>
      </c>
      <c r="B851" s="28" t="s">
        <v>10141</v>
      </c>
      <c r="C851" s="28" t="s">
        <v>22</v>
      </c>
      <c r="D851" s="28" t="s">
        <v>10170</v>
      </c>
      <c r="E851" s="28" t="s">
        <v>10569</v>
      </c>
      <c r="F851" s="28" t="s">
        <v>10173</v>
      </c>
      <c r="G851" s="28" t="s">
        <v>1629</v>
      </c>
      <c r="H851" s="28">
        <v>1</v>
      </c>
      <c r="I851" s="55">
        <f>VLOOKUP(G851,辅助1!A:C,2,FALSE)</f>
        <v>8</v>
      </c>
      <c r="J851" s="55">
        <f>VLOOKUP(G851,辅助1!A:C,3,FALSE)</f>
        <v>6</v>
      </c>
      <c r="K851" s="37" t="str">
        <f t="shared" ref="K851:K856" si="31">ROUND((J851/H851),2)&amp;":"&amp;1</f>
        <v>6:1</v>
      </c>
      <c r="L851" s="42">
        <f t="shared" ref="L851:L856" si="32">J851/H851</f>
        <v>6</v>
      </c>
    </row>
    <row r="852" s="28" customFormat="1" spans="1:12">
      <c r="A852" s="42" t="s">
        <v>41</v>
      </c>
      <c r="B852" s="28" t="s">
        <v>10141</v>
      </c>
      <c r="C852" s="28" t="s">
        <v>22</v>
      </c>
      <c r="D852" s="28" t="s">
        <v>10170</v>
      </c>
      <c r="E852" s="28" t="s">
        <v>10570</v>
      </c>
      <c r="F852" s="28" t="s">
        <v>10172</v>
      </c>
      <c r="G852" s="28" t="s">
        <v>1631</v>
      </c>
      <c r="H852" s="28">
        <v>1</v>
      </c>
      <c r="I852" s="55">
        <f>VLOOKUP(G852,辅助1!A:C,2,FALSE)</f>
        <v>2</v>
      </c>
      <c r="J852" s="55">
        <f>VLOOKUP(G852,辅助1!A:C,3,FALSE)</f>
        <v>1</v>
      </c>
      <c r="K852" s="37" t="str">
        <f t="shared" si="31"/>
        <v>1:1</v>
      </c>
      <c r="L852" s="42">
        <f t="shared" si="32"/>
        <v>1</v>
      </c>
    </row>
    <row r="853" s="28" customFormat="1" spans="1:12">
      <c r="A853" s="42" t="s">
        <v>41</v>
      </c>
      <c r="B853" s="28" t="s">
        <v>10141</v>
      </c>
      <c r="C853" s="28" t="s">
        <v>22</v>
      </c>
      <c r="D853" s="28" t="s">
        <v>10170</v>
      </c>
      <c r="E853" s="28" t="s">
        <v>10570</v>
      </c>
      <c r="F853" s="28" t="s">
        <v>10173</v>
      </c>
      <c r="G853" s="28" t="s">
        <v>1633</v>
      </c>
      <c r="H853" s="28">
        <v>1</v>
      </c>
      <c r="I853" s="55">
        <f>VLOOKUP(G853,辅助1!A:C,2,FALSE)</f>
        <v>5</v>
      </c>
      <c r="J853" s="55">
        <f>VLOOKUP(G853,辅助1!A:C,3,FALSE)</f>
        <v>5</v>
      </c>
      <c r="K853" s="37" t="str">
        <f t="shared" si="31"/>
        <v>5:1</v>
      </c>
      <c r="L853" s="42">
        <f t="shared" si="32"/>
        <v>5</v>
      </c>
    </row>
    <row r="854" s="28" customFormat="1" spans="1:12">
      <c r="A854" s="42" t="s">
        <v>41</v>
      </c>
      <c r="B854" s="28" t="s">
        <v>10141</v>
      </c>
      <c r="C854" s="28" t="s">
        <v>22</v>
      </c>
      <c r="D854" s="28" t="s">
        <v>10170</v>
      </c>
      <c r="E854" s="28" t="s">
        <v>10571</v>
      </c>
      <c r="F854" s="28" t="s">
        <v>10173</v>
      </c>
      <c r="G854" s="28" t="s">
        <v>1635</v>
      </c>
      <c r="H854" s="28">
        <v>1</v>
      </c>
      <c r="I854" s="55">
        <f>VLOOKUP(G854,辅助1!A:C,2,FALSE)</f>
        <v>4</v>
      </c>
      <c r="J854" s="55">
        <f>VLOOKUP(G854,辅助1!A:C,3,FALSE)</f>
        <v>3</v>
      </c>
      <c r="K854" s="37" t="str">
        <f t="shared" si="31"/>
        <v>3:1</v>
      </c>
      <c r="L854" s="42">
        <f t="shared" si="32"/>
        <v>3</v>
      </c>
    </row>
    <row r="855" s="28" customFormat="1" spans="1:12">
      <c r="A855" s="42" t="s">
        <v>43</v>
      </c>
      <c r="B855" s="28" t="s">
        <v>10141</v>
      </c>
      <c r="C855" s="28" t="s">
        <v>22</v>
      </c>
      <c r="D855" s="28" t="s">
        <v>10142</v>
      </c>
      <c r="E855" s="28" t="s">
        <v>10142</v>
      </c>
      <c r="F855" s="28" t="s">
        <v>10572</v>
      </c>
      <c r="G855" s="28" t="s">
        <v>1637</v>
      </c>
      <c r="H855" s="28">
        <v>1</v>
      </c>
      <c r="I855" s="55">
        <f>VLOOKUP(G855,辅助1!A:C,2,FALSE)</f>
        <v>70</v>
      </c>
      <c r="J855" s="55">
        <f>VLOOKUP(G855,辅助1!A:C,3,FALSE)</f>
        <v>19</v>
      </c>
      <c r="K855" s="37" t="str">
        <f t="shared" si="31"/>
        <v>19:1</v>
      </c>
      <c r="L855" s="42">
        <f t="shared" si="32"/>
        <v>19</v>
      </c>
    </row>
    <row r="856" s="28" customFormat="1" spans="1:12">
      <c r="A856" s="42"/>
      <c r="B856" s="28" t="s">
        <v>10141</v>
      </c>
      <c r="C856" s="28" t="s">
        <v>22</v>
      </c>
      <c r="D856" s="28" t="s">
        <v>10267</v>
      </c>
      <c r="E856" s="28" t="s">
        <v>10573</v>
      </c>
      <c r="F856" s="28" t="s">
        <v>10309</v>
      </c>
      <c r="G856" s="28" t="s">
        <v>1640</v>
      </c>
      <c r="H856" s="28">
        <v>1</v>
      </c>
      <c r="I856" s="55">
        <f>VLOOKUP(G856,辅助1!A:C,2,FALSE)</f>
        <v>0</v>
      </c>
      <c r="J856" s="55">
        <f>VLOOKUP(G856,辅助1!A:C,3,FALSE)</f>
        <v>0</v>
      </c>
      <c r="K856" s="37" t="str">
        <f t="shared" si="31"/>
        <v>0:1</v>
      </c>
      <c r="L856" s="42">
        <f t="shared" si="32"/>
        <v>0</v>
      </c>
    </row>
    <row r="857" s="28" customFormat="1" spans="1:10">
      <c r="A857" s="42"/>
      <c r="I857" s="43"/>
      <c r="J857" s="43"/>
    </row>
    <row r="858" s="28" customFormat="1" spans="1:10">
      <c r="A858" s="42"/>
      <c r="I858" s="43"/>
      <c r="J858" s="43"/>
    </row>
    <row r="859" s="28" customFormat="1" spans="1:10">
      <c r="A859" s="42"/>
      <c r="I859" s="43"/>
      <c r="J859" s="43"/>
    </row>
    <row r="860" s="28" customFormat="1" spans="1:10">
      <c r="A860" s="42"/>
      <c r="I860" s="43"/>
      <c r="J860" s="43"/>
    </row>
    <row r="861" s="28" customFormat="1" spans="1:10">
      <c r="A861" s="42"/>
      <c r="I861" s="43"/>
      <c r="J861" s="43"/>
    </row>
    <row r="862" s="28" customFormat="1" spans="1:10">
      <c r="A862" s="42"/>
      <c r="I862" s="43"/>
      <c r="J862" s="43"/>
    </row>
    <row r="863" s="28" customFormat="1" spans="1:10">
      <c r="A863" s="42"/>
      <c r="I863" s="43"/>
      <c r="J863" s="43"/>
    </row>
    <row r="864" s="28" customFormat="1" spans="1:10">
      <c r="A864" s="42"/>
      <c r="I864" s="43"/>
      <c r="J864" s="43"/>
    </row>
    <row r="865" s="28" customFormat="1" spans="1:10">
      <c r="A865" s="42"/>
      <c r="I865" s="43"/>
      <c r="J865" s="43"/>
    </row>
    <row r="866" s="28" customFormat="1" spans="1:10">
      <c r="A866" s="42"/>
      <c r="I866" s="43"/>
      <c r="J866" s="43"/>
    </row>
    <row r="867" s="28" customFormat="1" spans="1:10">
      <c r="A867" s="42"/>
      <c r="I867" s="43"/>
      <c r="J867" s="43"/>
    </row>
    <row r="868" s="28" customFormat="1" spans="1:10">
      <c r="A868" s="42"/>
      <c r="I868" s="43"/>
      <c r="J868" s="43"/>
    </row>
    <row r="869" s="28" customFormat="1" spans="1:10">
      <c r="A869" s="42"/>
      <c r="I869" s="43"/>
      <c r="J869" s="43"/>
    </row>
    <row r="870" s="28" customFormat="1" spans="1:10">
      <c r="A870" s="42"/>
      <c r="I870" s="43"/>
      <c r="J870" s="43"/>
    </row>
    <row r="871" s="28" customFormat="1" spans="1:10">
      <c r="A871" s="42"/>
      <c r="I871" s="43"/>
      <c r="J871" s="43"/>
    </row>
    <row r="872" s="28" customFormat="1" spans="1:10">
      <c r="A872" s="42"/>
      <c r="I872" s="43"/>
      <c r="J872" s="43"/>
    </row>
    <row r="873" s="28" customFormat="1" spans="1:10">
      <c r="A873" s="42"/>
      <c r="I873" s="43"/>
      <c r="J873" s="43"/>
    </row>
    <row r="874" s="28" customFormat="1" spans="1:10">
      <c r="A874" s="42"/>
      <c r="I874" s="43"/>
      <c r="J874" s="43"/>
    </row>
    <row r="875" s="28" customFormat="1" spans="1:10">
      <c r="A875" s="42"/>
      <c r="I875" s="43"/>
      <c r="J875" s="43"/>
    </row>
    <row r="876" s="28" customFormat="1" spans="1:10">
      <c r="A876" s="42"/>
      <c r="I876" s="43"/>
      <c r="J876" s="43"/>
    </row>
    <row r="877" s="28" customFormat="1" spans="1:10">
      <c r="A877" s="42"/>
      <c r="I877" s="43"/>
      <c r="J877" s="43"/>
    </row>
    <row r="878" s="28" customFormat="1" spans="1:10">
      <c r="A878" s="42"/>
      <c r="I878" s="43"/>
      <c r="J878" s="43"/>
    </row>
    <row r="879" s="28" customFormat="1" spans="1:10">
      <c r="A879" s="42"/>
      <c r="I879" s="43"/>
      <c r="J879" s="43"/>
    </row>
    <row r="880" s="28" customFormat="1" spans="1:10">
      <c r="A880" s="42"/>
      <c r="I880" s="43"/>
      <c r="J880" s="43"/>
    </row>
    <row r="881" s="28" customFormat="1" spans="1:10">
      <c r="A881" s="42"/>
      <c r="I881" s="43"/>
      <c r="J881" s="43"/>
    </row>
    <row r="882" s="28" customFormat="1" spans="1:10">
      <c r="A882" s="42"/>
      <c r="I882" s="43"/>
      <c r="J882" s="43"/>
    </row>
    <row r="883" s="28" customFormat="1" spans="1:10">
      <c r="A883" s="42"/>
      <c r="I883" s="43"/>
      <c r="J883" s="43"/>
    </row>
    <row r="884" s="28" customFormat="1" spans="1:10">
      <c r="A884" s="42"/>
      <c r="I884" s="43"/>
      <c r="J884" s="43"/>
    </row>
    <row r="885" s="28" customFormat="1" spans="1:10">
      <c r="A885" s="42"/>
      <c r="I885" s="43"/>
      <c r="J885" s="43"/>
    </row>
    <row r="886" s="28" customFormat="1" spans="1:10">
      <c r="A886" s="42"/>
      <c r="I886" s="43"/>
      <c r="J886" s="43"/>
    </row>
    <row r="887" s="28" customFormat="1" spans="1:10">
      <c r="A887" s="42"/>
      <c r="I887" s="43"/>
      <c r="J887" s="43"/>
    </row>
    <row r="888" s="28" customFormat="1" spans="1:10">
      <c r="A888" s="42"/>
      <c r="I888" s="43"/>
      <c r="J888" s="43"/>
    </row>
    <row r="889" s="28" customFormat="1" spans="1:10">
      <c r="A889" s="42"/>
      <c r="I889" s="43"/>
      <c r="J889" s="43"/>
    </row>
    <row r="890" s="28" customFormat="1" spans="1:10">
      <c r="A890" s="42"/>
      <c r="I890" s="43"/>
      <c r="J890" s="43"/>
    </row>
    <row r="891" s="28" customFormat="1" spans="1:10">
      <c r="A891" s="42"/>
      <c r="I891" s="43"/>
      <c r="J891" s="43"/>
    </row>
    <row r="892" s="28" customFormat="1" spans="1:10">
      <c r="A892" s="42"/>
      <c r="I892" s="43"/>
      <c r="J892" s="43"/>
    </row>
    <row r="893" s="28" customFormat="1" spans="1:10">
      <c r="A893" s="42"/>
      <c r="I893" s="43"/>
      <c r="J893" s="43"/>
    </row>
    <row r="894" s="28" customFormat="1" spans="1:10">
      <c r="A894" s="42"/>
      <c r="I894" s="43"/>
      <c r="J894" s="43"/>
    </row>
    <row r="895" s="28" customFormat="1" spans="1:10">
      <c r="A895" s="42"/>
      <c r="I895" s="43"/>
      <c r="J895" s="43"/>
    </row>
    <row r="896" s="28" customFormat="1" spans="1:10">
      <c r="A896" s="42"/>
      <c r="I896" s="43"/>
      <c r="J896" s="43"/>
    </row>
    <row r="897" s="28" customFormat="1" spans="1:10">
      <c r="A897" s="42"/>
      <c r="I897" s="43"/>
      <c r="J897" s="43"/>
    </row>
    <row r="898" s="28" customFormat="1" spans="1:10">
      <c r="A898" s="42"/>
      <c r="I898" s="43"/>
      <c r="J898" s="43"/>
    </row>
    <row r="899" s="28" customFormat="1" spans="1:10">
      <c r="A899" s="42"/>
      <c r="I899" s="43"/>
      <c r="J899" s="43"/>
    </row>
    <row r="900" s="28" customFormat="1" spans="1:10">
      <c r="A900" s="42"/>
      <c r="I900" s="43"/>
      <c r="J900" s="43"/>
    </row>
    <row r="901" s="28" customFormat="1" spans="1:10">
      <c r="A901" s="42"/>
      <c r="I901" s="43"/>
      <c r="J901" s="43"/>
    </row>
    <row r="902" s="28" customFormat="1" spans="1:10">
      <c r="A902" s="42"/>
      <c r="I902" s="43"/>
      <c r="J902" s="43"/>
    </row>
    <row r="903" s="28" customFormat="1" spans="1:10">
      <c r="A903" s="42"/>
      <c r="I903" s="43"/>
      <c r="J903" s="43"/>
    </row>
    <row r="904" s="28" customFormat="1" spans="1:10">
      <c r="A904" s="42"/>
      <c r="I904" s="43"/>
      <c r="J904" s="43"/>
    </row>
    <row r="905" s="28" customFormat="1" spans="1:10">
      <c r="A905" s="42"/>
      <c r="I905" s="43"/>
      <c r="J905" s="43"/>
    </row>
    <row r="906" s="28" customFormat="1" spans="1:10">
      <c r="A906" s="42"/>
      <c r="I906" s="43"/>
      <c r="J906" s="43"/>
    </row>
    <row r="907" s="28" customFormat="1" spans="1:10">
      <c r="A907" s="42"/>
      <c r="I907" s="43"/>
      <c r="J907" s="43"/>
    </row>
    <row r="908" s="28" customFormat="1" spans="1:10">
      <c r="A908" s="42"/>
      <c r="I908" s="43"/>
      <c r="J908" s="43"/>
    </row>
    <row r="909" s="28" customFormat="1" spans="1:10">
      <c r="A909" s="42"/>
      <c r="I909" s="43"/>
      <c r="J909" s="43"/>
    </row>
    <row r="910" s="28" customFormat="1" spans="1:10">
      <c r="A910" s="42"/>
      <c r="I910" s="43"/>
      <c r="J910" s="43"/>
    </row>
    <row r="911" s="28" customFormat="1" spans="1:10">
      <c r="A911" s="42"/>
      <c r="I911" s="43"/>
      <c r="J911" s="43"/>
    </row>
    <row r="912" s="28" customFormat="1" spans="1:10">
      <c r="A912" s="42"/>
      <c r="I912" s="43"/>
      <c r="J912" s="43"/>
    </row>
    <row r="913" s="28" customFormat="1" spans="1:10">
      <c r="A913" s="42"/>
      <c r="I913" s="43"/>
      <c r="J913" s="43"/>
    </row>
    <row r="914" s="28" customFormat="1" spans="1:10">
      <c r="A914" s="42"/>
      <c r="I914" s="43"/>
      <c r="J914" s="43"/>
    </row>
    <row r="915" s="28" customFormat="1" spans="1:10">
      <c r="A915" s="42"/>
      <c r="I915" s="43"/>
      <c r="J915" s="43"/>
    </row>
    <row r="916" s="28" customFormat="1" spans="1:10">
      <c r="A916" s="42"/>
      <c r="I916" s="43"/>
      <c r="J916" s="43"/>
    </row>
    <row r="917" s="28" customFormat="1" spans="1:10">
      <c r="A917" s="42"/>
      <c r="I917" s="43"/>
      <c r="J917" s="43"/>
    </row>
    <row r="918" s="28" customFormat="1" spans="1:10">
      <c r="A918" s="42"/>
      <c r="I918" s="43"/>
      <c r="J918" s="43"/>
    </row>
    <row r="919" s="28" customFormat="1" spans="1:10">
      <c r="A919" s="42"/>
      <c r="I919" s="43"/>
      <c r="J919" s="43"/>
    </row>
    <row r="920" s="28" customFormat="1" spans="1:10">
      <c r="A920" s="42"/>
      <c r="I920" s="43"/>
      <c r="J920" s="43"/>
    </row>
    <row r="921" s="28" customFormat="1" spans="1:10">
      <c r="A921" s="42"/>
      <c r="I921" s="43"/>
      <c r="J921" s="43"/>
    </row>
    <row r="922" s="28" customFormat="1" spans="1:10">
      <c r="A922" s="42"/>
      <c r="I922" s="43"/>
      <c r="J922" s="43"/>
    </row>
    <row r="923" s="28" customFormat="1" spans="1:10">
      <c r="A923" s="42"/>
      <c r="I923" s="43"/>
      <c r="J923" s="43"/>
    </row>
    <row r="924" s="28" customFormat="1" spans="1:10">
      <c r="A924" s="42"/>
      <c r="I924" s="43"/>
      <c r="J924" s="43"/>
    </row>
    <row r="925" s="28" customFormat="1" spans="1:10">
      <c r="A925" s="42"/>
      <c r="I925" s="43"/>
      <c r="J925" s="43"/>
    </row>
    <row r="926" s="28" customFormat="1" spans="1:10">
      <c r="A926" s="42"/>
      <c r="I926" s="43"/>
      <c r="J926" s="43"/>
    </row>
    <row r="927" s="28" customFormat="1" spans="1:10">
      <c r="A927" s="42"/>
      <c r="I927" s="43"/>
      <c r="J927" s="43"/>
    </row>
    <row r="928" s="28" customFormat="1" spans="1:10">
      <c r="A928" s="42"/>
      <c r="I928" s="43"/>
      <c r="J928" s="43"/>
    </row>
    <row r="929" s="28" customFormat="1" spans="1:10">
      <c r="A929" s="42"/>
      <c r="I929" s="43"/>
      <c r="J929" s="43"/>
    </row>
    <row r="930" s="28" customFormat="1" spans="1:10">
      <c r="A930" s="42"/>
      <c r="I930" s="43"/>
      <c r="J930" s="43"/>
    </row>
    <row r="931" s="28" customFormat="1" spans="1:10">
      <c r="A931" s="42"/>
      <c r="I931" s="43"/>
      <c r="J931" s="43"/>
    </row>
    <row r="932" s="28" customFormat="1" spans="1:10">
      <c r="A932" s="42"/>
      <c r="I932" s="43"/>
      <c r="J932" s="43"/>
    </row>
    <row r="933" s="28" customFormat="1" spans="1:10">
      <c r="A933" s="42"/>
      <c r="I933" s="43"/>
      <c r="J933" s="43"/>
    </row>
    <row r="934" s="28" customFormat="1" spans="1:10">
      <c r="A934" s="42"/>
      <c r="I934" s="43"/>
      <c r="J934" s="43"/>
    </row>
    <row r="935" s="28" customFormat="1" spans="1:10">
      <c r="A935" s="42"/>
      <c r="I935" s="43"/>
      <c r="J935" s="43"/>
    </row>
    <row r="936" s="28" customFormat="1" spans="1:10">
      <c r="A936" s="42"/>
      <c r="I936" s="43"/>
      <c r="J936" s="43"/>
    </row>
    <row r="937" s="28" customFormat="1" spans="1:10">
      <c r="A937" s="42"/>
      <c r="I937" s="43"/>
      <c r="J937" s="43"/>
    </row>
    <row r="938" s="28" customFormat="1" spans="1:10">
      <c r="A938" s="42"/>
      <c r="I938" s="43"/>
      <c r="J938" s="43"/>
    </row>
    <row r="939" s="28" customFormat="1" spans="1:10">
      <c r="A939" s="42"/>
      <c r="I939" s="43"/>
      <c r="J939" s="43"/>
    </row>
    <row r="940" s="28" customFormat="1" spans="1:10">
      <c r="A940" s="42"/>
      <c r="I940" s="43"/>
      <c r="J940" s="43"/>
    </row>
    <row r="941" s="28" customFormat="1" spans="1:10">
      <c r="A941" s="42"/>
      <c r="I941" s="43"/>
      <c r="J941" s="43"/>
    </row>
    <row r="942" s="28" customFormat="1" spans="1:10">
      <c r="A942" s="42"/>
      <c r="I942" s="43"/>
      <c r="J942" s="43"/>
    </row>
    <row r="943" s="28" customFormat="1" spans="1:10">
      <c r="A943" s="42"/>
      <c r="I943" s="43"/>
      <c r="J943" s="43"/>
    </row>
    <row r="944" s="28" customFormat="1" spans="1:10">
      <c r="A944" s="42"/>
      <c r="I944" s="43"/>
      <c r="J944" s="43"/>
    </row>
    <row r="945" s="28" customFormat="1" spans="1:10">
      <c r="A945" s="42"/>
      <c r="I945" s="43"/>
      <c r="J945" s="43"/>
    </row>
    <row r="946" s="28" customFormat="1" spans="1:10">
      <c r="A946" s="42"/>
      <c r="I946" s="43"/>
      <c r="J946" s="43"/>
    </row>
    <row r="947" s="28" customFormat="1" spans="1:10">
      <c r="A947" s="42"/>
      <c r="I947" s="43"/>
      <c r="J947" s="43"/>
    </row>
    <row r="948" s="28" customFormat="1" spans="1:10">
      <c r="A948" s="42"/>
      <c r="I948" s="43"/>
      <c r="J948" s="43"/>
    </row>
    <row r="949" s="28" customFormat="1" spans="1:10">
      <c r="A949" s="42"/>
      <c r="I949" s="43"/>
      <c r="J949" s="43"/>
    </row>
    <row r="950" s="28" customFormat="1" spans="1:10">
      <c r="A950" s="42"/>
      <c r="I950" s="43"/>
      <c r="J950" s="43"/>
    </row>
    <row r="951" s="28" customFormat="1" spans="1:10">
      <c r="A951" s="42"/>
      <c r="I951" s="43"/>
      <c r="J951" s="43"/>
    </row>
    <row r="952" s="28" customFormat="1" spans="1:10">
      <c r="A952" s="42"/>
      <c r="I952" s="43"/>
      <c r="J952" s="43"/>
    </row>
    <row r="953" s="28" customFormat="1" spans="1:10">
      <c r="A953" s="42"/>
      <c r="I953" s="43"/>
      <c r="J953" s="43"/>
    </row>
    <row r="954" s="28" customFormat="1" spans="1:10">
      <c r="A954" s="42"/>
      <c r="I954" s="43"/>
      <c r="J954" s="43"/>
    </row>
    <row r="955" s="28" customFormat="1" spans="1:10">
      <c r="A955" s="42"/>
      <c r="I955" s="43"/>
      <c r="J955" s="43"/>
    </row>
    <row r="956" s="28" customFormat="1" spans="1:10">
      <c r="A956" s="42"/>
      <c r="I956" s="43"/>
      <c r="J956" s="43"/>
    </row>
    <row r="957" s="28" customFormat="1" spans="1:10">
      <c r="A957" s="42"/>
      <c r="I957" s="43"/>
      <c r="J957" s="43"/>
    </row>
    <row r="958" s="28" customFormat="1" spans="1:10">
      <c r="A958" s="42"/>
      <c r="I958" s="43"/>
      <c r="J958" s="43"/>
    </row>
    <row r="959" s="28" customFormat="1" spans="1:10">
      <c r="A959" s="42"/>
      <c r="I959" s="43"/>
      <c r="J959" s="43"/>
    </row>
    <row r="960" s="28" customFormat="1" spans="1:10">
      <c r="A960" s="42"/>
      <c r="I960" s="43"/>
      <c r="J960" s="43"/>
    </row>
    <row r="961" s="28" customFormat="1" spans="1:10">
      <c r="A961" s="42"/>
      <c r="I961" s="43"/>
      <c r="J961" s="43"/>
    </row>
    <row r="962" s="28" customFormat="1" spans="1:10">
      <c r="A962" s="42"/>
      <c r="I962" s="43"/>
      <c r="J962" s="43"/>
    </row>
    <row r="963" s="28" customFormat="1" spans="1:10">
      <c r="A963" s="42"/>
      <c r="I963" s="43"/>
      <c r="J963" s="43"/>
    </row>
    <row r="964" s="28" customFormat="1" spans="1:10">
      <c r="A964" s="42"/>
      <c r="I964" s="43"/>
      <c r="J964" s="43"/>
    </row>
    <row r="965" s="28" customFormat="1" spans="1:10">
      <c r="A965" s="42"/>
      <c r="I965" s="43"/>
      <c r="J965" s="43"/>
    </row>
    <row r="966" s="28" customFormat="1" spans="1:10">
      <c r="A966" s="42"/>
      <c r="I966" s="43"/>
      <c r="J966" s="43"/>
    </row>
    <row r="967" s="28" customFormat="1" spans="1:10">
      <c r="A967" s="42"/>
      <c r="I967" s="43"/>
      <c r="J967" s="43"/>
    </row>
    <row r="968" s="28" customFormat="1" spans="1:10">
      <c r="A968" s="42"/>
      <c r="I968" s="43"/>
      <c r="J968" s="43"/>
    </row>
    <row r="969" s="28" customFormat="1" spans="1:10">
      <c r="A969" s="42"/>
      <c r="I969" s="43"/>
      <c r="J969" s="43"/>
    </row>
    <row r="970" s="28" customFormat="1" spans="1:10">
      <c r="A970" s="42"/>
      <c r="I970" s="43"/>
      <c r="J970" s="43"/>
    </row>
    <row r="971" s="28" customFormat="1" spans="1:10">
      <c r="A971" s="42"/>
      <c r="I971" s="43"/>
      <c r="J971" s="43"/>
    </row>
    <row r="972" s="28" customFormat="1" spans="1:10">
      <c r="A972" s="42"/>
      <c r="I972" s="43"/>
      <c r="J972" s="43"/>
    </row>
    <row r="973" s="28" customFormat="1" spans="1:10">
      <c r="A973" s="42"/>
      <c r="I973" s="43"/>
      <c r="J973" s="43"/>
    </row>
    <row r="974" s="28" customFormat="1" spans="1:10">
      <c r="A974" s="42"/>
      <c r="I974" s="43"/>
      <c r="J974" s="43"/>
    </row>
    <row r="975" s="28" customFormat="1" spans="1:10">
      <c r="A975" s="42"/>
      <c r="I975" s="43"/>
      <c r="J975" s="43"/>
    </row>
    <row r="976" s="28" customFormat="1" spans="1:10">
      <c r="A976" s="42"/>
      <c r="I976" s="43"/>
      <c r="J976" s="43"/>
    </row>
    <row r="977" s="28" customFormat="1" spans="1:10">
      <c r="A977" s="42"/>
      <c r="I977" s="43"/>
      <c r="J977" s="43"/>
    </row>
    <row r="978" s="28" customFormat="1" spans="1:10">
      <c r="A978" s="42"/>
      <c r="I978" s="43"/>
      <c r="J978" s="43"/>
    </row>
    <row r="979" s="28" customFormat="1" spans="1:10">
      <c r="A979" s="42"/>
      <c r="I979" s="43"/>
      <c r="J979" s="43"/>
    </row>
    <row r="980" s="28" customFormat="1" spans="1:10">
      <c r="A980" s="42"/>
      <c r="I980" s="43"/>
      <c r="J980" s="43"/>
    </row>
    <row r="981" s="28" customFormat="1" spans="1:10">
      <c r="A981" s="42"/>
      <c r="I981" s="43"/>
      <c r="J981" s="43"/>
    </row>
    <row r="982" s="28" customFormat="1" spans="1:10">
      <c r="A982" s="42"/>
      <c r="I982" s="43"/>
      <c r="J982" s="43"/>
    </row>
    <row r="983" s="28" customFormat="1" spans="1:10">
      <c r="A983" s="42"/>
      <c r="I983" s="43"/>
      <c r="J983" s="43"/>
    </row>
    <row r="984" s="28" customFormat="1" spans="1:10">
      <c r="A984" s="42"/>
      <c r="I984" s="43"/>
      <c r="J984" s="43"/>
    </row>
    <row r="985" s="28" customFormat="1" spans="1:10">
      <c r="A985" s="42"/>
      <c r="I985" s="43"/>
      <c r="J985" s="43"/>
    </row>
    <row r="986" s="28" customFormat="1" spans="1:10">
      <c r="A986" s="42"/>
      <c r="I986" s="43"/>
      <c r="J986" s="43"/>
    </row>
    <row r="987" s="28" customFormat="1" spans="1:10">
      <c r="A987" s="42"/>
      <c r="I987" s="43"/>
      <c r="J987" s="43"/>
    </row>
    <row r="988" s="28" customFormat="1" spans="1:10">
      <c r="A988" s="42"/>
      <c r="I988" s="43"/>
      <c r="J988" s="43"/>
    </row>
    <row r="989" s="28" customFormat="1" spans="1:10">
      <c r="A989" s="42"/>
      <c r="I989" s="43"/>
      <c r="J989" s="43"/>
    </row>
    <row r="990" s="28" customFormat="1" spans="1:10">
      <c r="A990" s="42"/>
      <c r="I990" s="43"/>
      <c r="J990" s="43"/>
    </row>
    <row r="991" s="28" customFormat="1" spans="1:10">
      <c r="A991" s="42"/>
      <c r="I991" s="43"/>
      <c r="J991" s="43"/>
    </row>
    <row r="992" s="28" customFormat="1" spans="1:10">
      <c r="A992" s="42"/>
      <c r="I992" s="43"/>
      <c r="J992" s="43"/>
    </row>
    <row r="993" s="28" customFormat="1" spans="1:10">
      <c r="A993" s="42"/>
      <c r="I993" s="43"/>
      <c r="J993" s="43"/>
    </row>
    <row r="994" s="28" customFormat="1" spans="1:10">
      <c r="A994" s="42"/>
      <c r="I994" s="43"/>
      <c r="J994" s="43"/>
    </row>
    <row r="995" s="28" customFormat="1" spans="1:10">
      <c r="A995" s="42"/>
      <c r="I995" s="43"/>
      <c r="J995" s="43"/>
    </row>
    <row r="996" s="28" customFormat="1" spans="1:10">
      <c r="A996" s="42"/>
      <c r="I996" s="43"/>
      <c r="J996" s="43"/>
    </row>
    <row r="997" s="28" customFormat="1" spans="1:10">
      <c r="A997" s="42"/>
      <c r="I997" s="43"/>
      <c r="J997" s="43"/>
    </row>
    <row r="998" s="28" customFormat="1" spans="1:10">
      <c r="A998" s="42"/>
      <c r="I998" s="43"/>
      <c r="J998" s="43"/>
    </row>
    <row r="999" s="28" customFormat="1" spans="1:10">
      <c r="A999" s="42"/>
      <c r="I999" s="43"/>
      <c r="J999" s="43"/>
    </row>
    <row r="1000" s="28" customFormat="1" spans="1:10">
      <c r="A1000" s="42"/>
      <c r="I1000" s="43"/>
      <c r="J1000" s="43"/>
    </row>
    <row r="1001" s="28" customFormat="1" spans="1:10">
      <c r="A1001" s="42"/>
      <c r="I1001" s="43"/>
      <c r="J1001" s="43"/>
    </row>
    <row r="1002" s="28" customFormat="1" spans="1:10">
      <c r="A1002" s="42"/>
      <c r="I1002" s="43"/>
      <c r="J1002" s="43"/>
    </row>
    <row r="1003" s="28" customFormat="1" spans="1:10">
      <c r="A1003" s="42"/>
      <c r="I1003" s="43"/>
      <c r="J1003" s="43"/>
    </row>
    <row r="1004" s="28" customFormat="1" spans="1:10">
      <c r="A1004" s="42"/>
      <c r="I1004" s="43"/>
      <c r="J1004" s="43"/>
    </row>
    <row r="1005" s="28" customFormat="1" spans="1:10">
      <c r="A1005" s="42"/>
      <c r="I1005" s="43"/>
      <c r="J1005" s="43"/>
    </row>
    <row r="1006" s="28" customFormat="1" spans="1:10">
      <c r="A1006" s="42"/>
      <c r="I1006" s="43"/>
      <c r="J1006" s="43"/>
    </row>
    <row r="1007" s="28" customFormat="1" spans="1:10">
      <c r="A1007" s="42"/>
      <c r="I1007" s="43"/>
      <c r="J1007" s="43"/>
    </row>
    <row r="1008" s="28" customFormat="1" spans="1:10">
      <c r="A1008" s="42"/>
      <c r="I1008" s="43"/>
      <c r="J1008" s="43"/>
    </row>
    <row r="1009" s="28" customFormat="1" spans="1:10">
      <c r="A1009" s="42"/>
      <c r="I1009" s="43"/>
      <c r="J1009" s="43"/>
    </row>
    <row r="1010" s="28" customFormat="1" spans="1:10">
      <c r="A1010" s="42"/>
      <c r="I1010" s="43"/>
      <c r="J1010" s="43"/>
    </row>
    <row r="1011" s="28" customFormat="1" spans="1:10">
      <c r="A1011" s="42"/>
      <c r="I1011" s="43"/>
      <c r="J1011" s="43"/>
    </row>
    <row r="1012" s="28" customFormat="1" spans="1:10">
      <c r="A1012" s="42"/>
      <c r="I1012" s="43"/>
      <c r="J1012" s="43"/>
    </row>
    <row r="1013" s="28" customFormat="1" spans="1:10">
      <c r="A1013" s="42"/>
      <c r="I1013" s="43"/>
      <c r="J1013" s="43"/>
    </row>
    <row r="1014" s="28" customFormat="1" spans="1:10">
      <c r="A1014" s="42"/>
      <c r="I1014" s="43"/>
      <c r="J1014" s="43"/>
    </row>
    <row r="1015" s="28" customFormat="1" spans="1:10">
      <c r="A1015" s="42"/>
      <c r="I1015" s="43"/>
      <c r="J1015" s="43"/>
    </row>
    <row r="1016" s="28" customFormat="1" spans="1:10">
      <c r="A1016" s="42"/>
      <c r="I1016" s="43"/>
      <c r="J1016" s="43"/>
    </row>
    <row r="1017" s="28" customFormat="1" spans="1:10">
      <c r="A1017" s="42"/>
      <c r="I1017" s="43"/>
      <c r="J1017" s="43"/>
    </row>
    <row r="1018" s="28" customFormat="1" spans="1:10">
      <c r="A1018" s="42"/>
      <c r="I1018" s="43"/>
      <c r="J1018" s="43"/>
    </row>
    <row r="1019" s="28" customFormat="1" spans="1:10">
      <c r="A1019" s="42"/>
      <c r="I1019" s="43"/>
      <c r="J1019" s="43"/>
    </row>
    <row r="1020" s="28" customFormat="1" spans="1:10">
      <c r="A1020" s="42"/>
      <c r="I1020" s="43"/>
      <c r="J1020" s="43"/>
    </row>
    <row r="1021" s="28" customFormat="1" spans="1:10">
      <c r="A1021" s="42"/>
      <c r="I1021" s="43"/>
      <c r="J1021" s="43"/>
    </row>
    <row r="1022" s="28" customFormat="1" spans="1:10">
      <c r="A1022" s="42"/>
      <c r="I1022" s="43"/>
      <c r="J1022" s="43"/>
    </row>
    <row r="1023" s="28" customFormat="1" spans="1:10">
      <c r="A1023" s="42"/>
      <c r="I1023" s="43"/>
      <c r="J1023" s="43"/>
    </row>
    <row r="1024" s="28" customFormat="1" spans="1:10">
      <c r="A1024" s="42"/>
      <c r="I1024" s="43"/>
      <c r="J1024" s="43"/>
    </row>
    <row r="1025" s="28" customFormat="1" spans="1:10">
      <c r="A1025" s="42"/>
      <c r="I1025" s="43"/>
      <c r="J1025" s="43"/>
    </row>
    <row r="1026" s="28" customFormat="1" spans="1:10">
      <c r="A1026" s="42"/>
      <c r="I1026" s="43"/>
      <c r="J1026" s="43"/>
    </row>
    <row r="1027" s="28" customFormat="1" spans="1:10">
      <c r="A1027" s="42"/>
      <c r="I1027" s="43"/>
      <c r="J1027" s="43"/>
    </row>
    <row r="1028" s="28" customFormat="1" spans="1:10">
      <c r="A1028" s="42"/>
      <c r="I1028" s="43"/>
      <c r="J1028" s="43"/>
    </row>
    <row r="1029" s="28" customFormat="1" spans="1:10">
      <c r="A1029" s="42"/>
      <c r="I1029" s="43"/>
      <c r="J1029" s="43"/>
    </row>
    <row r="1030" s="28" customFormat="1" spans="1:10">
      <c r="A1030" s="42"/>
      <c r="I1030" s="43"/>
      <c r="J1030" s="43"/>
    </row>
    <row r="1031" s="28" customFormat="1" spans="1:10">
      <c r="A1031" s="42"/>
      <c r="I1031" s="43"/>
      <c r="J1031" s="43"/>
    </row>
    <row r="1032" s="28" customFormat="1" spans="1:10">
      <c r="A1032" s="42"/>
      <c r="I1032" s="43"/>
      <c r="J1032" s="43"/>
    </row>
    <row r="1033" s="28" customFormat="1" spans="1:10">
      <c r="A1033" s="42"/>
      <c r="I1033" s="43"/>
      <c r="J1033" s="43"/>
    </row>
    <row r="1034" s="28" customFormat="1" spans="1:10">
      <c r="A1034" s="42"/>
      <c r="I1034" s="43"/>
      <c r="J1034" s="43"/>
    </row>
    <row r="1035" s="28" customFormat="1" spans="1:10">
      <c r="A1035" s="42"/>
      <c r="I1035" s="43"/>
      <c r="J1035" s="43"/>
    </row>
    <row r="1036" s="28" customFormat="1" spans="1:10">
      <c r="A1036" s="42"/>
      <c r="I1036" s="43"/>
      <c r="J1036" s="43"/>
    </row>
    <row r="1037" s="28" customFormat="1" spans="1:10">
      <c r="A1037" s="42"/>
      <c r="I1037" s="43"/>
      <c r="J1037" s="43"/>
    </row>
    <row r="1038" s="28" customFormat="1" spans="1:10">
      <c r="A1038" s="42"/>
      <c r="I1038" s="43"/>
      <c r="J1038" s="43"/>
    </row>
    <row r="1039" s="28" customFormat="1" spans="1:10">
      <c r="A1039" s="42"/>
      <c r="I1039" s="43"/>
      <c r="J1039" s="43"/>
    </row>
    <row r="1040" s="28" customFormat="1" spans="1:10">
      <c r="A1040" s="42"/>
      <c r="I1040" s="43"/>
      <c r="J1040" s="43"/>
    </row>
    <row r="1041" s="28" customFormat="1" spans="1:10">
      <c r="A1041" s="42"/>
      <c r="I1041" s="43"/>
      <c r="J1041" s="43"/>
    </row>
    <row r="1042" s="28" customFormat="1" spans="1:10">
      <c r="A1042" s="42"/>
      <c r="I1042" s="43"/>
      <c r="J1042" s="43"/>
    </row>
    <row r="1043" s="28" customFormat="1" spans="1:10">
      <c r="A1043" s="42"/>
      <c r="I1043" s="43"/>
      <c r="J1043" s="43"/>
    </row>
    <row r="1044" s="28" customFormat="1" spans="1:10">
      <c r="A1044" s="42"/>
      <c r="I1044" s="43"/>
      <c r="J1044" s="43"/>
    </row>
    <row r="1045" s="28" customFormat="1" spans="1:10">
      <c r="A1045" s="42"/>
      <c r="I1045" s="43"/>
      <c r="J1045" s="43"/>
    </row>
    <row r="1046" s="28" customFormat="1" spans="1:10">
      <c r="A1046" s="42"/>
      <c r="I1046" s="43"/>
      <c r="J1046" s="43"/>
    </row>
    <row r="1047" s="28" customFormat="1" spans="1:10">
      <c r="A1047" s="42"/>
      <c r="I1047" s="43"/>
      <c r="J1047" s="43"/>
    </row>
    <row r="1048" s="28" customFormat="1" spans="1:10">
      <c r="A1048" s="42"/>
      <c r="I1048" s="43"/>
      <c r="J1048" s="43"/>
    </row>
    <row r="1049" s="28" customFormat="1" spans="1:10">
      <c r="A1049" s="42"/>
      <c r="I1049" s="43"/>
      <c r="J1049" s="43"/>
    </row>
    <row r="1050" s="28" customFormat="1" spans="1:10">
      <c r="A1050" s="42"/>
      <c r="I1050" s="43"/>
      <c r="J1050" s="43"/>
    </row>
    <row r="1051" s="28" customFormat="1" spans="1:10">
      <c r="A1051" s="42"/>
      <c r="I1051" s="43"/>
      <c r="J1051" s="43"/>
    </row>
    <row r="1052" s="28" customFormat="1" spans="1:10">
      <c r="A1052" s="42"/>
      <c r="I1052" s="43"/>
      <c r="J1052" s="43"/>
    </row>
    <row r="1053" s="28" customFormat="1" spans="1:10">
      <c r="A1053" s="42"/>
      <c r="I1053" s="43"/>
      <c r="J1053" s="43"/>
    </row>
    <row r="1054" s="28" customFormat="1" spans="1:10">
      <c r="A1054" s="42"/>
      <c r="I1054" s="43"/>
      <c r="J1054" s="43"/>
    </row>
    <row r="1055" s="28" customFormat="1" spans="1:10">
      <c r="A1055" s="42"/>
      <c r="I1055" s="43"/>
      <c r="J1055" s="43"/>
    </row>
    <row r="1056" s="28" customFormat="1" spans="1:10">
      <c r="A1056" s="42"/>
      <c r="I1056" s="43"/>
      <c r="J1056" s="43"/>
    </row>
    <row r="1057" s="28" customFormat="1" spans="1:10">
      <c r="A1057" s="42"/>
      <c r="I1057" s="43"/>
      <c r="J1057" s="43"/>
    </row>
    <row r="1058" s="28" customFormat="1" spans="1:10">
      <c r="A1058" s="42"/>
      <c r="I1058" s="43"/>
      <c r="J1058" s="43"/>
    </row>
    <row r="1059" s="28" customFormat="1" spans="1:10">
      <c r="A1059" s="42"/>
      <c r="I1059" s="43"/>
      <c r="J1059" s="43"/>
    </row>
    <row r="1060" s="28" customFormat="1" spans="1:10">
      <c r="A1060" s="42"/>
      <c r="I1060" s="43"/>
      <c r="J1060" s="43"/>
    </row>
    <row r="1061" s="28" customFormat="1" spans="1:10">
      <c r="A1061" s="42"/>
      <c r="I1061" s="43"/>
      <c r="J1061" s="43"/>
    </row>
    <row r="1062" s="28" customFormat="1" spans="1:10">
      <c r="A1062" s="42"/>
      <c r="I1062" s="43"/>
      <c r="J1062" s="43"/>
    </row>
    <row r="1063" s="28" customFormat="1" spans="1:10">
      <c r="A1063" s="42"/>
      <c r="I1063" s="43"/>
      <c r="J1063" s="43"/>
    </row>
    <row r="1064" s="28" customFormat="1" spans="1:10">
      <c r="A1064" s="42"/>
      <c r="I1064" s="43"/>
      <c r="J1064" s="43"/>
    </row>
    <row r="1065" s="28" customFormat="1" spans="1:10">
      <c r="A1065" s="42"/>
      <c r="I1065" s="43"/>
      <c r="J1065" s="43"/>
    </row>
    <row r="1066" s="28" customFormat="1" spans="1:10">
      <c r="A1066" s="42"/>
      <c r="I1066" s="43"/>
      <c r="J1066" s="43"/>
    </row>
    <row r="1067" s="28" customFormat="1" spans="1:10">
      <c r="A1067" s="42"/>
      <c r="I1067" s="43"/>
      <c r="J1067" s="43"/>
    </row>
    <row r="1068" s="28" customFormat="1" spans="1:10">
      <c r="A1068" s="42"/>
      <c r="I1068" s="43"/>
      <c r="J1068" s="43"/>
    </row>
    <row r="1069" s="28" customFormat="1" spans="1:10">
      <c r="A1069" s="42"/>
      <c r="I1069" s="43"/>
      <c r="J1069" s="43"/>
    </row>
    <row r="1070" s="28" customFormat="1" spans="1:10">
      <c r="A1070" s="42"/>
      <c r="I1070" s="43"/>
      <c r="J1070" s="43"/>
    </row>
    <row r="1071" s="28" customFormat="1" spans="1:10">
      <c r="A1071" s="42"/>
      <c r="I1071" s="43"/>
      <c r="J1071" s="43"/>
    </row>
    <row r="1072" s="28" customFormat="1" spans="1:10">
      <c r="A1072" s="42"/>
      <c r="I1072" s="43"/>
      <c r="J1072" s="43"/>
    </row>
    <row r="1073" s="28" customFormat="1" spans="1:10">
      <c r="A1073" s="42"/>
      <c r="I1073" s="43"/>
      <c r="J1073" s="43"/>
    </row>
    <row r="1074" s="28" customFormat="1" spans="1:10">
      <c r="A1074" s="42"/>
      <c r="I1074" s="43"/>
      <c r="J1074" s="43"/>
    </row>
    <row r="1075" s="28" customFormat="1" spans="1:10">
      <c r="A1075" s="42"/>
      <c r="I1075" s="43"/>
      <c r="J1075" s="43"/>
    </row>
    <row r="1076" s="28" customFormat="1" spans="1:10">
      <c r="A1076" s="42"/>
      <c r="I1076" s="43"/>
      <c r="J1076" s="43"/>
    </row>
    <row r="1077" s="28" customFormat="1" spans="1:10">
      <c r="A1077" s="42"/>
      <c r="I1077" s="43"/>
      <c r="J1077" s="43"/>
    </row>
    <row r="1078" s="28" customFormat="1" spans="1:10">
      <c r="A1078" s="42"/>
      <c r="I1078" s="43"/>
      <c r="J1078" s="43"/>
    </row>
    <row r="1079" s="28" customFormat="1" spans="1:10">
      <c r="A1079" s="42"/>
      <c r="I1079" s="43"/>
      <c r="J1079" s="43"/>
    </row>
    <row r="1080" s="28" customFormat="1" spans="1:10">
      <c r="A1080" s="42"/>
      <c r="I1080" s="43"/>
      <c r="J1080" s="43"/>
    </row>
    <row r="1081" s="28" customFormat="1" spans="1:10">
      <c r="A1081" s="42"/>
      <c r="I1081" s="43"/>
      <c r="J1081" s="43"/>
    </row>
    <row r="1082" s="28" customFormat="1" spans="1:10">
      <c r="A1082" s="42"/>
      <c r="I1082" s="43"/>
      <c r="J1082" s="43"/>
    </row>
    <row r="1083" s="28" customFormat="1" spans="1:10">
      <c r="A1083" s="42"/>
      <c r="I1083" s="43"/>
      <c r="J1083" s="43"/>
    </row>
    <row r="1084" s="28" customFormat="1" spans="1:10">
      <c r="A1084" s="42"/>
      <c r="I1084" s="43"/>
      <c r="J1084" s="43"/>
    </row>
    <row r="1085" s="28" customFormat="1" spans="1:10">
      <c r="A1085" s="42"/>
      <c r="I1085" s="43"/>
      <c r="J1085" s="43"/>
    </row>
    <row r="1086" s="28" customFormat="1" spans="1:10">
      <c r="A1086" s="42"/>
      <c r="I1086" s="43"/>
      <c r="J1086" s="43"/>
    </row>
    <row r="1087" s="28" customFormat="1" spans="1:10">
      <c r="A1087" s="42"/>
      <c r="I1087" s="43"/>
      <c r="J1087" s="43"/>
    </row>
    <row r="1088" s="28" customFormat="1" spans="1:10">
      <c r="A1088" s="42"/>
      <c r="I1088" s="43"/>
      <c r="J1088" s="43"/>
    </row>
    <row r="1089" s="28" customFormat="1" spans="1:10">
      <c r="A1089" s="42"/>
      <c r="I1089" s="43"/>
      <c r="J1089" s="43"/>
    </row>
    <row r="1090" s="28" customFormat="1" spans="1:10">
      <c r="A1090" s="42"/>
      <c r="I1090" s="43"/>
      <c r="J1090" s="43"/>
    </row>
    <row r="1091" s="28" customFormat="1" spans="1:10">
      <c r="A1091" s="42"/>
      <c r="I1091" s="43"/>
      <c r="J1091" s="43"/>
    </row>
    <row r="1092" s="28" customFormat="1" spans="1:10">
      <c r="A1092" s="42"/>
      <c r="I1092" s="43"/>
      <c r="J1092" s="43"/>
    </row>
    <row r="1093" s="28" customFormat="1" spans="1:10">
      <c r="A1093" s="42"/>
      <c r="I1093" s="43"/>
      <c r="J1093" s="43"/>
    </row>
    <row r="1094" s="28" customFormat="1" spans="1:10">
      <c r="A1094" s="42"/>
      <c r="I1094" s="43"/>
      <c r="J1094" s="43"/>
    </row>
    <row r="1095" s="28" customFormat="1" spans="1:10">
      <c r="A1095" s="42"/>
      <c r="I1095" s="43"/>
      <c r="J1095" s="43"/>
    </row>
    <row r="1096" s="28" customFormat="1" spans="1:10">
      <c r="A1096" s="42"/>
      <c r="I1096" s="43"/>
      <c r="J1096" s="43"/>
    </row>
    <row r="1097" s="28" customFormat="1" spans="1:10">
      <c r="A1097" s="42"/>
      <c r="I1097" s="43"/>
      <c r="J1097" s="43"/>
    </row>
    <row r="1098" s="28" customFormat="1" spans="1:10">
      <c r="A1098" s="42"/>
      <c r="I1098" s="43"/>
      <c r="J1098" s="43"/>
    </row>
    <row r="1099" s="28" customFormat="1" spans="1:10">
      <c r="A1099" s="42"/>
      <c r="I1099" s="43"/>
      <c r="J1099" s="43"/>
    </row>
    <row r="1100" s="28" customFormat="1" spans="1:10">
      <c r="A1100" s="42"/>
      <c r="I1100" s="43"/>
      <c r="J1100" s="43"/>
    </row>
    <row r="1101" s="28" customFormat="1" spans="1:10">
      <c r="A1101" s="42"/>
      <c r="I1101" s="43"/>
      <c r="J1101" s="43"/>
    </row>
    <row r="1102" s="28" customFormat="1" spans="1:10">
      <c r="A1102" s="42"/>
      <c r="I1102" s="43"/>
      <c r="J1102" s="43"/>
    </row>
    <row r="1103" s="28" customFormat="1" spans="1:10">
      <c r="A1103" s="42"/>
      <c r="I1103" s="43"/>
      <c r="J1103" s="43"/>
    </row>
    <row r="1104" s="28" customFormat="1" spans="1:10">
      <c r="A1104" s="42"/>
      <c r="I1104" s="43"/>
      <c r="J1104" s="43"/>
    </row>
    <row r="1105" s="28" customFormat="1" spans="1:10">
      <c r="A1105" s="42"/>
      <c r="I1105" s="43"/>
      <c r="J1105" s="43"/>
    </row>
    <row r="1106" s="28" customFormat="1" spans="1:10">
      <c r="A1106" s="42"/>
      <c r="I1106" s="43"/>
      <c r="J1106" s="43"/>
    </row>
    <row r="1107" s="28" customFormat="1" spans="1:10">
      <c r="A1107" s="42"/>
      <c r="I1107" s="43"/>
      <c r="J1107" s="43"/>
    </row>
    <row r="1108" s="28" customFormat="1" spans="1:10">
      <c r="A1108" s="42"/>
      <c r="I1108" s="43"/>
      <c r="J1108" s="43"/>
    </row>
    <row r="1109" s="28" customFormat="1" spans="1:10">
      <c r="A1109" s="42"/>
      <c r="I1109" s="43"/>
      <c r="J1109" s="43"/>
    </row>
    <row r="1110" s="28" customFormat="1" spans="1:10">
      <c r="A1110" s="42"/>
      <c r="I1110" s="43"/>
      <c r="J1110" s="43"/>
    </row>
    <row r="1111" s="28" customFormat="1" spans="1:10">
      <c r="A1111" s="42"/>
      <c r="I1111" s="43"/>
      <c r="J1111" s="43"/>
    </row>
    <row r="1112" s="28" customFormat="1" spans="1:10">
      <c r="A1112" s="42"/>
      <c r="I1112" s="43"/>
      <c r="J1112" s="43"/>
    </row>
    <row r="1113" s="28" customFormat="1" spans="1:10">
      <c r="A1113" s="42"/>
      <c r="I1113" s="43"/>
      <c r="J1113" s="43"/>
    </row>
    <row r="1114" s="28" customFormat="1" spans="1:10">
      <c r="A1114" s="42"/>
      <c r="I1114" s="43"/>
      <c r="J1114" s="43"/>
    </row>
    <row r="1115" s="28" customFormat="1" spans="1:10">
      <c r="A1115" s="42"/>
      <c r="I1115" s="43"/>
      <c r="J1115" s="43"/>
    </row>
    <row r="1116" s="28" customFormat="1" spans="1:10">
      <c r="A1116" s="42"/>
      <c r="I1116" s="43"/>
      <c r="J1116" s="43"/>
    </row>
    <row r="1117" s="28" customFormat="1" spans="1:10">
      <c r="A1117" s="42"/>
      <c r="I1117" s="43"/>
      <c r="J1117" s="43"/>
    </row>
    <row r="1118" s="28" customFormat="1" spans="1:10">
      <c r="A1118" s="42"/>
      <c r="I1118" s="43"/>
      <c r="J1118" s="43"/>
    </row>
    <row r="1119" s="28" customFormat="1" spans="1:10">
      <c r="A1119" s="42"/>
      <c r="I1119" s="43"/>
      <c r="J1119" s="43"/>
    </row>
    <row r="1120" s="28" customFormat="1" spans="1:10">
      <c r="A1120" s="42"/>
      <c r="I1120" s="43"/>
      <c r="J1120" s="43"/>
    </row>
    <row r="1121" s="28" customFormat="1" spans="1:10">
      <c r="A1121" s="42"/>
      <c r="I1121" s="43"/>
      <c r="J1121" s="43"/>
    </row>
    <row r="1122" s="28" customFormat="1" spans="1:10">
      <c r="A1122" s="42"/>
      <c r="I1122" s="43"/>
      <c r="J1122" s="43"/>
    </row>
    <row r="1123" s="28" customFormat="1" spans="1:10">
      <c r="A1123" s="42"/>
      <c r="I1123" s="43"/>
      <c r="J1123" s="43"/>
    </row>
    <row r="1124" s="28" customFormat="1" spans="1:10">
      <c r="A1124" s="42"/>
      <c r="I1124" s="43"/>
      <c r="J1124" s="43"/>
    </row>
    <row r="1125" s="28" customFormat="1" spans="1:10">
      <c r="A1125" s="42"/>
      <c r="I1125" s="43"/>
      <c r="J1125" s="43"/>
    </row>
    <row r="1126" s="28" customFormat="1" spans="1:10">
      <c r="A1126" s="42"/>
      <c r="I1126" s="43"/>
      <c r="J1126" s="43"/>
    </row>
    <row r="1127" s="28" customFormat="1" spans="1:10">
      <c r="A1127" s="42"/>
      <c r="I1127" s="43"/>
      <c r="J1127" s="43"/>
    </row>
    <row r="1128" s="28" customFormat="1" spans="1:10">
      <c r="A1128" s="42"/>
      <c r="I1128" s="43"/>
      <c r="J1128" s="43"/>
    </row>
    <row r="1129" s="28" customFormat="1" spans="1:10">
      <c r="A1129" s="42"/>
      <c r="I1129" s="43"/>
      <c r="J1129" s="43"/>
    </row>
    <row r="1130" s="28" customFormat="1" spans="1:10">
      <c r="A1130" s="42"/>
      <c r="I1130" s="43"/>
      <c r="J1130" s="43"/>
    </row>
    <row r="1131" s="28" customFormat="1" spans="1:10">
      <c r="A1131" s="42"/>
      <c r="I1131" s="43"/>
      <c r="J1131" s="43"/>
    </row>
    <row r="1132" s="28" customFormat="1" spans="1:10">
      <c r="A1132" s="42"/>
      <c r="I1132" s="43"/>
      <c r="J1132" s="43"/>
    </row>
    <row r="1133" s="28" customFormat="1" spans="1:10">
      <c r="A1133" s="42"/>
      <c r="I1133" s="43"/>
      <c r="J1133" s="43"/>
    </row>
    <row r="1134" s="28" customFormat="1" spans="1:10">
      <c r="A1134" s="42"/>
      <c r="I1134" s="43"/>
      <c r="J1134" s="43"/>
    </row>
    <row r="1135" s="28" customFormat="1" spans="1:10">
      <c r="A1135" s="42"/>
      <c r="I1135" s="43"/>
      <c r="J1135" s="43"/>
    </row>
    <row r="1136" s="28" customFormat="1" spans="1:10">
      <c r="A1136" s="42"/>
      <c r="I1136" s="43"/>
      <c r="J1136" s="43"/>
    </row>
    <row r="1137" s="28" customFormat="1" spans="1:10">
      <c r="A1137" s="42"/>
      <c r="I1137" s="43"/>
      <c r="J1137" s="43"/>
    </row>
    <row r="1138" s="28" customFormat="1" spans="1:10">
      <c r="A1138" s="42"/>
      <c r="I1138" s="43"/>
      <c r="J1138" s="43"/>
    </row>
    <row r="1139" s="28" customFormat="1" spans="1:10">
      <c r="A1139" s="42"/>
      <c r="I1139" s="43"/>
      <c r="J1139" s="43"/>
    </row>
    <row r="1140" s="28" customFormat="1" spans="1:10">
      <c r="A1140" s="42"/>
      <c r="I1140" s="43"/>
      <c r="J1140" s="43"/>
    </row>
    <row r="1141" s="28" customFormat="1" spans="1:10">
      <c r="A1141" s="42"/>
      <c r="I1141" s="43"/>
      <c r="J1141" s="43"/>
    </row>
    <row r="1142" s="28" customFormat="1" spans="1:10">
      <c r="A1142" s="42"/>
      <c r="I1142" s="43"/>
      <c r="J1142" s="43"/>
    </row>
    <row r="1143" s="28" customFormat="1" spans="1:10">
      <c r="A1143" s="42"/>
      <c r="I1143" s="43"/>
      <c r="J1143" s="43"/>
    </row>
    <row r="1144" s="28" customFormat="1" spans="1:10">
      <c r="A1144" s="42"/>
      <c r="I1144" s="43"/>
      <c r="J1144" s="43"/>
    </row>
    <row r="1145" s="28" customFormat="1" spans="1:10">
      <c r="A1145" s="42"/>
      <c r="I1145" s="43"/>
      <c r="J1145" s="43"/>
    </row>
    <row r="1146" s="28" customFormat="1" spans="1:10">
      <c r="A1146" s="42"/>
      <c r="I1146" s="43"/>
      <c r="J1146" s="43"/>
    </row>
    <row r="1147" s="28" customFormat="1" spans="1:10">
      <c r="A1147" s="42"/>
      <c r="I1147" s="43"/>
      <c r="J1147" s="43"/>
    </row>
    <row r="1148" s="28" customFormat="1" spans="1:10">
      <c r="A1148" s="42"/>
      <c r="I1148" s="43"/>
      <c r="J1148" s="43"/>
    </row>
    <row r="1149" s="28" customFormat="1" spans="1:10">
      <c r="A1149" s="42"/>
      <c r="I1149" s="43"/>
      <c r="J1149" s="43"/>
    </row>
    <row r="1150" s="28" customFormat="1" spans="1:10">
      <c r="A1150" s="42"/>
      <c r="I1150" s="43"/>
      <c r="J1150" s="43"/>
    </row>
    <row r="1151" s="28" customFormat="1" spans="1:10">
      <c r="A1151" s="42"/>
      <c r="I1151" s="43"/>
      <c r="J1151" s="43"/>
    </row>
    <row r="1152" s="28" customFormat="1" spans="1:10">
      <c r="A1152" s="42"/>
      <c r="I1152" s="43"/>
      <c r="J1152" s="43"/>
    </row>
    <row r="1153" s="28" customFormat="1" spans="1:10">
      <c r="A1153" s="42"/>
      <c r="I1153" s="43"/>
      <c r="J1153" s="43"/>
    </row>
    <row r="1154" s="28" customFormat="1" spans="1:10">
      <c r="A1154" s="42"/>
      <c r="I1154" s="43"/>
      <c r="J1154" s="43"/>
    </row>
    <row r="1155" s="28" customFormat="1" spans="1:10">
      <c r="A1155" s="42"/>
      <c r="I1155" s="43"/>
      <c r="J1155" s="43"/>
    </row>
    <row r="1156" s="28" customFormat="1" spans="1:10">
      <c r="A1156" s="42"/>
      <c r="I1156" s="43"/>
      <c r="J1156" s="43"/>
    </row>
    <row r="1157" s="28" customFormat="1" spans="1:10">
      <c r="A1157" s="42"/>
      <c r="I1157" s="43"/>
      <c r="J1157" s="43"/>
    </row>
    <row r="1158" s="28" customFormat="1" spans="1:10">
      <c r="A1158" s="42"/>
      <c r="I1158" s="43"/>
      <c r="J1158" s="43"/>
    </row>
    <row r="1159" s="28" customFormat="1" spans="1:10">
      <c r="A1159" s="42"/>
      <c r="I1159" s="43"/>
      <c r="J1159" s="43"/>
    </row>
    <row r="1160" s="28" customFormat="1" spans="1:10">
      <c r="A1160" s="42"/>
      <c r="I1160" s="43"/>
      <c r="J1160" s="43"/>
    </row>
    <row r="1161" s="28" customFormat="1" spans="1:10">
      <c r="A1161" s="42"/>
      <c r="I1161" s="43"/>
      <c r="J1161" s="43"/>
    </row>
    <row r="1162" s="28" customFormat="1" spans="1:10">
      <c r="A1162" s="42"/>
      <c r="I1162" s="43"/>
      <c r="J1162" s="43"/>
    </row>
    <row r="1163" s="28" customFormat="1" spans="1:10">
      <c r="A1163" s="42"/>
      <c r="I1163" s="43"/>
      <c r="J1163" s="43"/>
    </row>
    <row r="1164" s="28" customFormat="1" spans="1:10">
      <c r="A1164" s="42"/>
      <c r="I1164" s="43"/>
      <c r="J1164" s="43"/>
    </row>
    <row r="1165" s="28" customFormat="1" spans="1:10">
      <c r="A1165" s="42"/>
      <c r="I1165" s="43"/>
      <c r="J1165" s="43"/>
    </row>
    <row r="1166" s="28" customFormat="1" spans="1:10">
      <c r="A1166" s="42"/>
      <c r="I1166" s="43"/>
      <c r="J1166" s="43"/>
    </row>
    <row r="1167" s="28" customFormat="1" spans="1:10">
      <c r="A1167" s="42"/>
      <c r="I1167" s="43"/>
      <c r="J1167" s="43"/>
    </row>
    <row r="1168" s="28" customFormat="1" spans="1:10">
      <c r="A1168" s="42"/>
      <c r="I1168" s="43"/>
      <c r="J1168" s="43"/>
    </row>
    <row r="1169" s="28" customFormat="1" spans="1:10">
      <c r="A1169" s="42"/>
      <c r="I1169" s="43"/>
      <c r="J1169" s="43"/>
    </row>
    <row r="1170" s="28" customFormat="1" spans="1:10">
      <c r="A1170" s="42"/>
      <c r="I1170" s="43"/>
      <c r="J1170" s="43"/>
    </row>
    <row r="1171" s="28" customFormat="1" spans="1:10">
      <c r="A1171" s="42"/>
      <c r="I1171" s="43"/>
      <c r="J1171" s="43"/>
    </row>
    <row r="1172" s="28" customFormat="1" spans="1:10">
      <c r="A1172" s="42"/>
      <c r="I1172" s="43"/>
      <c r="J1172" s="43"/>
    </row>
    <row r="1173" s="28" customFormat="1" spans="1:10">
      <c r="A1173" s="42"/>
      <c r="I1173" s="43"/>
      <c r="J1173" s="43"/>
    </row>
    <row r="1174" s="28" customFormat="1" spans="1:10">
      <c r="A1174" s="42"/>
      <c r="I1174" s="43"/>
      <c r="J1174" s="43"/>
    </row>
    <row r="1175" s="28" customFormat="1" spans="1:10">
      <c r="A1175" s="42"/>
      <c r="I1175" s="43"/>
      <c r="J1175" s="43"/>
    </row>
    <row r="1176" s="28" customFormat="1" spans="1:10">
      <c r="A1176" s="42"/>
      <c r="I1176" s="43"/>
      <c r="J1176" s="43"/>
    </row>
    <row r="1177" s="28" customFormat="1" spans="1:10">
      <c r="A1177" s="42"/>
      <c r="I1177" s="43"/>
      <c r="J1177" s="43"/>
    </row>
    <row r="1178" s="28" customFormat="1" spans="1:10">
      <c r="A1178" s="42"/>
      <c r="I1178" s="43"/>
      <c r="J1178" s="43"/>
    </row>
    <row r="1179" s="28" customFormat="1" spans="1:10">
      <c r="A1179" s="42"/>
      <c r="I1179" s="43"/>
      <c r="J1179" s="43"/>
    </row>
    <row r="1180" s="28" customFormat="1" spans="1:10">
      <c r="A1180" s="42"/>
      <c r="I1180" s="43"/>
      <c r="J1180" s="43"/>
    </row>
    <row r="1181" s="28" customFormat="1" spans="1:10">
      <c r="A1181" s="42"/>
      <c r="I1181" s="43"/>
      <c r="J1181" s="43"/>
    </row>
    <row r="1182" s="28" customFormat="1" spans="1:10">
      <c r="A1182" s="42"/>
      <c r="I1182" s="43"/>
      <c r="J1182" s="43"/>
    </row>
    <row r="1183" s="28" customFormat="1" spans="1:10">
      <c r="A1183" s="42"/>
      <c r="I1183" s="43"/>
      <c r="J1183" s="43"/>
    </row>
    <row r="1184" s="28" customFormat="1" spans="1:10">
      <c r="A1184" s="42"/>
      <c r="I1184" s="43"/>
      <c r="J1184" s="43"/>
    </row>
    <row r="1185" s="28" customFormat="1" spans="1:10">
      <c r="A1185" s="42"/>
      <c r="I1185" s="43"/>
      <c r="J1185" s="43"/>
    </row>
    <row r="1186" s="28" customFormat="1" spans="1:10">
      <c r="A1186" s="42"/>
      <c r="I1186" s="43"/>
      <c r="J1186" s="43"/>
    </row>
    <row r="1187" s="28" customFormat="1" spans="1:10">
      <c r="A1187" s="42"/>
      <c r="I1187" s="43"/>
      <c r="J1187" s="43"/>
    </row>
    <row r="1188" s="28" customFormat="1" spans="1:10">
      <c r="A1188" s="42"/>
      <c r="I1188" s="43"/>
      <c r="J1188" s="43"/>
    </row>
    <row r="1189" s="28" customFormat="1" spans="1:10">
      <c r="A1189" s="42"/>
      <c r="I1189" s="43"/>
      <c r="J1189" s="43"/>
    </row>
    <row r="1190" s="28" customFormat="1" spans="1:10">
      <c r="A1190" s="42"/>
      <c r="I1190" s="43"/>
      <c r="J1190" s="43"/>
    </row>
    <row r="1191" s="28" customFormat="1" spans="1:10">
      <c r="A1191" s="42"/>
      <c r="I1191" s="43"/>
      <c r="J1191" s="43"/>
    </row>
    <row r="1192" s="28" customFormat="1" spans="1:10">
      <c r="A1192" s="42"/>
      <c r="I1192" s="43"/>
      <c r="J1192" s="43"/>
    </row>
    <row r="1193" s="28" customFormat="1" spans="1:10">
      <c r="A1193" s="42"/>
      <c r="I1193" s="43"/>
      <c r="J1193" s="43"/>
    </row>
    <row r="1194" s="28" customFormat="1" spans="1:10">
      <c r="A1194" s="42"/>
      <c r="I1194" s="43"/>
      <c r="J1194" s="43"/>
    </row>
    <row r="1195" s="28" customFormat="1" spans="1:10">
      <c r="A1195" s="42"/>
      <c r="I1195" s="43"/>
      <c r="J1195" s="43"/>
    </row>
    <row r="1196" s="28" customFormat="1" spans="1:10">
      <c r="A1196" s="42"/>
      <c r="I1196" s="43"/>
      <c r="J1196" s="43"/>
    </row>
    <row r="1197" s="28" customFormat="1" spans="1:10">
      <c r="A1197" s="42"/>
      <c r="I1197" s="43"/>
      <c r="J1197" s="43"/>
    </row>
    <row r="1198" s="28" customFormat="1" spans="1:10">
      <c r="A1198" s="42"/>
      <c r="I1198" s="43"/>
      <c r="J1198" s="43"/>
    </row>
    <row r="1199" s="28" customFormat="1" spans="1:10">
      <c r="A1199" s="42"/>
      <c r="I1199" s="43"/>
      <c r="J1199" s="43"/>
    </row>
    <row r="1200" s="28" customFormat="1" spans="1:10">
      <c r="A1200" s="42"/>
      <c r="I1200" s="43"/>
      <c r="J1200" s="43"/>
    </row>
    <row r="1201" s="28" customFormat="1" spans="1:10">
      <c r="A1201" s="42"/>
      <c r="I1201" s="43"/>
      <c r="J1201" s="43"/>
    </row>
    <row r="1202" s="28" customFormat="1" spans="1:10">
      <c r="A1202" s="42"/>
      <c r="I1202" s="43"/>
      <c r="J1202" s="43"/>
    </row>
    <row r="1203" s="28" customFormat="1" spans="1:10">
      <c r="A1203" s="42"/>
      <c r="I1203" s="43"/>
      <c r="J1203" s="43"/>
    </row>
    <row r="1204" s="28" customFormat="1" spans="1:10">
      <c r="A1204" s="42"/>
      <c r="I1204" s="43"/>
      <c r="J1204" s="43"/>
    </row>
    <row r="1205" s="28" customFormat="1" spans="1:10">
      <c r="A1205" s="42"/>
      <c r="I1205" s="43"/>
      <c r="J1205" s="43"/>
    </row>
    <row r="1206" s="28" customFormat="1" spans="1:10">
      <c r="A1206" s="42"/>
      <c r="I1206" s="43"/>
      <c r="J1206" s="43"/>
    </row>
    <row r="1207" s="28" customFormat="1" spans="1:10">
      <c r="A1207" s="42"/>
      <c r="I1207" s="43"/>
      <c r="J1207" s="43"/>
    </row>
    <row r="1208" s="28" customFormat="1" spans="1:10">
      <c r="A1208" s="42"/>
      <c r="I1208" s="43"/>
      <c r="J1208" s="43"/>
    </row>
    <row r="1209" s="28" customFormat="1" spans="1:10">
      <c r="A1209" s="42"/>
      <c r="I1209" s="43"/>
      <c r="J1209" s="43"/>
    </row>
    <row r="1210" s="28" customFormat="1" spans="1:10">
      <c r="A1210" s="42"/>
      <c r="I1210" s="43"/>
      <c r="J1210" s="43"/>
    </row>
    <row r="1211" s="28" customFormat="1" spans="1:10">
      <c r="A1211" s="42"/>
      <c r="I1211" s="43"/>
      <c r="J1211" s="43"/>
    </row>
    <row r="1212" s="28" customFormat="1" spans="1:10">
      <c r="A1212" s="42"/>
      <c r="I1212" s="43"/>
      <c r="J1212" s="43"/>
    </row>
    <row r="1213" s="28" customFormat="1" spans="1:10">
      <c r="A1213" s="42"/>
      <c r="I1213" s="43"/>
      <c r="J1213" s="43"/>
    </row>
    <row r="1214" s="28" customFormat="1" spans="1:10">
      <c r="A1214" s="42"/>
      <c r="I1214" s="43"/>
      <c r="J1214" s="43"/>
    </row>
    <row r="1215" s="28" customFormat="1" spans="1:10">
      <c r="A1215" s="42"/>
      <c r="I1215" s="43"/>
      <c r="J1215" s="43"/>
    </row>
    <row r="1216" s="28" customFormat="1" spans="1:10">
      <c r="A1216" s="42"/>
      <c r="I1216" s="43"/>
      <c r="J1216" s="43"/>
    </row>
    <row r="1217" s="28" customFormat="1" spans="1:10">
      <c r="A1217" s="42"/>
      <c r="I1217" s="43"/>
      <c r="J1217" s="43"/>
    </row>
    <row r="1218" s="28" customFormat="1" spans="1:10">
      <c r="A1218" s="42"/>
      <c r="I1218" s="43"/>
      <c r="J1218" s="43"/>
    </row>
    <row r="1219" s="28" customFormat="1" spans="1:10">
      <c r="A1219" s="42"/>
      <c r="I1219" s="43"/>
      <c r="J1219" s="43"/>
    </row>
    <row r="1220" s="28" customFormat="1" spans="1:10">
      <c r="A1220" s="42"/>
      <c r="I1220" s="43"/>
      <c r="J1220" s="43"/>
    </row>
    <row r="1221" s="28" customFormat="1" spans="1:10">
      <c r="A1221" s="42"/>
      <c r="I1221" s="43"/>
      <c r="J1221" s="43"/>
    </row>
    <row r="1222" s="28" customFormat="1" spans="1:10">
      <c r="A1222" s="42"/>
      <c r="I1222" s="43"/>
      <c r="J1222" s="43"/>
    </row>
    <row r="1223" s="28" customFormat="1" spans="1:10">
      <c r="A1223" s="42"/>
      <c r="I1223" s="43"/>
      <c r="J1223" s="43"/>
    </row>
    <row r="1224" s="28" customFormat="1" spans="1:10">
      <c r="A1224" s="42"/>
      <c r="I1224" s="43"/>
      <c r="J1224" s="43"/>
    </row>
    <row r="1225" s="28" customFormat="1" spans="1:10">
      <c r="A1225" s="42"/>
      <c r="I1225" s="43"/>
      <c r="J1225" s="43"/>
    </row>
    <row r="1226" s="28" customFormat="1" spans="1:10">
      <c r="A1226" s="42"/>
      <c r="I1226" s="43"/>
      <c r="J1226" s="43"/>
    </row>
    <row r="1227" s="28" customFormat="1" spans="1:10">
      <c r="A1227" s="42"/>
      <c r="I1227" s="43"/>
      <c r="J1227" s="43"/>
    </row>
    <row r="1228" s="28" customFormat="1" spans="1:10">
      <c r="A1228" s="42"/>
      <c r="I1228" s="43"/>
      <c r="J1228" s="43"/>
    </row>
    <row r="1229" s="28" customFormat="1" spans="1:10">
      <c r="A1229" s="42"/>
      <c r="I1229" s="43"/>
      <c r="J1229" s="43"/>
    </row>
    <row r="1230" s="28" customFormat="1" spans="1:10">
      <c r="A1230" s="42"/>
      <c r="I1230" s="43"/>
      <c r="J1230" s="43"/>
    </row>
    <row r="1231" s="28" customFormat="1" spans="1:10">
      <c r="A1231" s="42"/>
      <c r="I1231" s="43"/>
      <c r="J1231" s="43"/>
    </row>
    <row r="1232" s="28" customFormat="1" spans="1:10">
      <c r="A1232" s="42"/>
      <c r="I1232" s="43"/>
      <c r="J1232" s="43"/>
    </row>
    <row r="1233" s="28" customFormat="1" spans="1:10">
      <c r="A1233" s="42"/>
      <c r="I1233" s="43"/>
      <c r="J1233" s="43"/>
    </row>
    <row r="1234" s="28" customFormat="1" spans="1:10">
      <c r="A1234" s="42"/>
      <c r="I1234" s="43"/>
      <c r="J1234" s="43"/>
    </row>
    <row r="1235" s="28" customFormat="1" spans="1:10">
      <c r="A1235" s="42"/>
      <c r="I1235" s="43"/>
      <c r="J1235" s="43"/>
    </row>
    <row r="1236" s="28" customFormat="1" spans="1:10">
      <c r="A1236" s="42"/>
      <c r="I1236" s="43"/>
      <c r="J1236" s="43"/>
    </row>
    <row r="1237" s="28" customFormat="1" spans="1:10">
      <c r="A1237" s="42"/>
      <c r="I1237" s="43"/>
      <c r="J1237" s="43"/>
    </row>
    <row r="1238" s="28" customFormat="1" spans="1:10">
      <c r="A1238" s="42"/>
      <c r="I1238" s="43"/>
      <c r="J1238" s="43"/>
    </row>
    <row r="1239" s="28" customFormat="1" spans="1:10">
      <c r="A1239" s="42"/>
      <c r="I1239" s="43"/>
      <c r="J1239" s="43"/>
    </row>
    <row r="1240" s="28" customFormat="1" spans="1:10">
      <c r="A1240" s="42"/>
      <c r="I1240" s="43"/>
      <c r="J1240" s="43"/>
    </row>
    <row r="1241" s="28" customFormat="1" spans="1:10">
      <c r="A1241" s="42"/>
      <c r="I1241" s="43"/>
      <c r="J1241" s="43"/>
    </row>
    <row r="1242" s="28" customFormat="1" spans="1:10">
      <c r="A1242" s="42"/>
      <c r="I1242" s="43"/>
      <c r="J1242" s="43"/>
    </row>
    <row r="1243" s="28" customFormat="1" spans="1:10">
      <c r="A1243" s="42"/>
      <c r="I1243" s="43"/>
      <c r="J1243" s="43"/>
    </row>
    <row r="1244" s="28" customFormat="1" spans="1:10">
      <c r="A1244" s="42"/>
      <c r="I1244" s="43"/>
      <c r="J1244" s="43"/>
    </row>
    <row r="1245" s="28" customFormat="1" spans="1:10">
      <c r="A1245" s="42"/>
      <c r="I1245" s="43"/>
      <c r="J1245" s="43"/>
    </row>
    <row r="1246" s="28" customFormat="1" spans="1:10">
      <c r="A1246" s="42"/>
      <c r="I1246" s="43"/>
      <c r="J1246" s="43"/>
    </row>
    <row r="1247" s="28" customFormat="1" spans="1:10">
      <c r="A1247" s="42"/>
      <c r="I1247" s="43"/>
      <c r="J1247" s="43"/>
    </row>
    <row r="1248" s="28" customFormat="1" spans="1:10">
      <c r="A1248" s="42"/>
      <c r="I1248" s="43"/>
      <c r="J1248" s="43"/>
    </row>
    <row r="1249" s="28" customFormat="1" spans="1:10">
      <c r="A1249" s="42"/>
      <c r="I1249" s="43"/>
      <c r="J1249" s="43"/>
    </row>
    <row r="1250" s="28" customFormat="1" spans="1:10">
      <c r="A1250" s="42"/>
      <c r="I1250" s="43"/>
      <c r="J1250" s="43"/>
    </row>
    <row r="1251" s="28" customFormat="1" spans="1:10">
      <c r="A1251" s="42"/>
      <c r="I1251" s="43"/>
      <c r="J1251" s="43"/>
    </row>
    <row r="1252" s="28" customFormat="1" spans="1:10">
      <c r="A1252" s="42"/>
      <c r="I1252" s="43"/>
      <c r="J1252" s="43"/>
    </row>
    <row r="1253" s="28" customFormat="1" spans="1:10">
      <c r="A1253" s="42"/>
      <c r="I1253" s="43"/>
      <c r="J1253" s="43"/>
    </row>
    <row r="1254" s="28" customFormat="1" spans="1:10">
      <c r="A1254" s="42"/>
      <c r="I1254" s="43"/>
      <c r="J1254" s="43"/>
    </row>
    <row r="1255" s="28" customFormat="1" spans="1:10">
      <c r="A1255" s="42"/>
      <c r="I1255" s="43"/>
      <c r="J1255" s="43"/>
    </row>
    <row r="1256" s="28" customFormat="1" spans="1:10">
      <c r="A1256" s="42"/>
      <c r="I1256" s="43"/>
      <c r="J1256" s="43"/>
    </row>
    <row r="1257" s="28" customFormat="1" spans="1:10">
      <c r="A1257" s="42"/>
      <c r="I1257" s="43"/>
      <c r="J1257" s="43"/>
    </row>
    <row r="1258" s="28" customFormat="1" spans="1:10">
      <c r="A1258" s="42"/>
      <c r="I1258" s="43"/>
      <c r="J1258" s="43"/>
    </row>
    <row r="1259" s="28" customFormat="1" spans="1:10">
      <c r="A1259" s="42"/>
      <c r="I1259" s="43"/>
      <c r="J1259" s="43"/>
    </row>
    <row r="1260" s="28" customFormat="1" spans="1:10">
      <c r="A1260" s="42"/>
      <c r="I1260" s="43"/>
      <c r="J1260" s="43"/>
    </row>
    <row r="1261" s="28" customFormat="1" spans="1:10">
      <c r="A1261" s="42"/>
      <c r="I1261" s="43"/>
      <c r="J1261" s="43"/>
    </row>
    <row r="1262" s="28" customFormat="1" spans="1:10">
      <c r="A1262" s="42"/>
      <c r="I1262" s="43"/>
      <c r="J1262" s="43"/>
    </row>
    <row r="1263" s="28" customFormat="1" spans="1:10">
      <c r="A1263" s="42"/>
      <c r="I1263" s="43"/>
      <c r="J1263" s="43"/>
    </row>
    <row r="1264" s="28" customFormat="1" spans="1:10">
      <c r="A1264" s="42"/>
      <c r="I1264" s="43"/>
      <c r="J1264" s="43"/>
    </row>
    <row r="1265" s="28" customFormat="1" spans="1:10">
      <c r="A1265" s="42"/>
      <c r="I1265" s="43"/>
      <c r="J1265" s="43"/>
    </row>
    <row r="1266" s="28" customFormat="1" spans="1:10">
      <c r="A1266" s="42"/>
      <c r="I1266" s="43"/>
      <c r="J1266" s="43"/>
    </row>
    <row r="1267" s="28" customFormat="1" spans="1:10">
      <c r="A1267" s="42"/>
      <c r="I1267" s="43"/>
      <c r="J1267" s="43"/>
    </row>
    <row r="1268" s="28" customFormat="1" spans="1:10">
      <c r="A1268" s="42"/>
      <c r="I1268" s="43"/>
      <c r="J1268" s="43"/>
    </row>
    <row r="1269" s="28" customFormat="1" spans="1:10">
      <c r="A1269" s="42"/>
      <c r="I1269" s="43"/>
      <c r="J1269" s="43"/>
    </row>
    <row r="1270" s="28" customFormat="1" spans="1:10">
      <c r="A1270" s="42"/>
      <c r="I1270" s="43"/>
      <c r="J1270" s="43"/>
    </row>
    <row r="1271" s="28" customFormat="1" spans="1:10">
      <c r="A1271" s="42"/>
      <c r="I1271" s="43"/>
      <c r="J1271" s="43"/>
    </row>
    <row r="1272" s="28" customFormat="1" spans="1:10">
      <c r="A1272" s="42"/>
      <c r="I1272" s="43"/>
      <c r="J1272" s="43"/>
    </row>
    <row r="1273" s="28" customFormat="1" spans="1:10">
      <c r="A1273" s="42"/>
      <c r="I1273" s="43"/>
      <c r="J1273" s="43"/>
    </row>
    <row r="1274" s="28" customFormat="1" spans="1:10">
      <c r="A1274" s="42"/>
      <c r="I1274" s="43"/>
      <c r="J1274" s="43"/>
    </row>
    <row r="1275" s="28" customFormat="1" spans="1:10">
      <c r="A1275" s="42"/>
      <c r="I1275" s="43"/>
      <c r="J1275" s="43"/>
    </row>
    <row r="1276" s="28" customFormat="1" spans="1:10">
      <c r="A1276" s="42"/>
      <c r="I1276" s="43"/>
      <c r="J1276" s="43"/>
    </row>
    <row r="1277" s="28" customFormat="1" spans="1:10">
      <c r="A1277" s="42"/>
      <c r="I1277" s="43"/>
      <c r="J1277" s="43"/>
    </row>
    <row r="1278" s="28" customFormat="1" spans="1:10">
      <c r="A1278" s="42"/>
      <c r="I1278" s="43"/>
      <c r="J1278" s="43"/>
    </row>
    <row r="1279" s="28" customFormat="1" spans="1:10">
      <c r="A1279" s="42"/>
      <c r="I1279" s="43"/>
      <c r="J1279" s="43"/>
    </row>
    <row r="1280" s="28" customFormat="1" spans="1:10">
      <c r="A1280" s="42"/>
      <c r="I1280" s="43"/>
      <c r="J1280" s="43"/>
    </row>
    <row r="1281" s="28" customFormat="1" spans="1:10">
      <c r="A1281" s="42"/>
      <c r="I1281" s="43"/>
      <c r="J1281" s="43"/>
    </row>
    <row r="1282" s="28" customFormat="1" spans="1:10">
      <c r="A1282" s="42"/>
      <c r="I1282" s="43"/>
      <c r="J1282" s="43"/>
    </row>
    <row r="1283" s="28" customFormat="1" spans="1:10">
      <c r="A1283" s="42"/>
      <c r="I1283" s="43"/>
      <c r="J1283" s="43"/>
    </row>
    <row r="1284" s="28" customFormat="1" spans="1:10">
      <c r="A1284" s="42"/>
      <c r="I1284" s="43"/>
      <c r="J1284" s="43"/>
    </row>
    <row r="1285" s="28" customFormat="1" spans="1:10">
      <c r="A1285" s="42"/>
      <c r="I1285" s="43"/>
      <c r="J1285" s="43"/>
    </row>
    <row r="1286" s="28" customFormat="1" spans="1:10">
      <c r="A1286" s="42"/>
      <c r="I1286" s="43"/>
      <c r="J1286" s="43"/>
    </row>
    <row r="1287" s="28" customFormat="1" spans="1:10">
      <c r="A1287" s="42"/>
      <c r="I1287" s="43"/>
      <c r="J1287" s="43"/>
    </row>
    <row r="1288" s="28" customFormat="1" spans="1:10">
      <c r="A1288" s="42"/>
      <c r="I1288" s="43"/>
      <c r="J1288" s="43"/>
    </row>
    <row r="1289" s="28" customFormat="1" spans="1:10">
      <c r="A1289" s="42"/>
      <c r="I1289" s="43"/>
      <c r="J1289" s="43"/>
    </row>
    <row r="1290" s="28" customFormat="1" spans="1:10">
      <c r="A1290" s="42"/>
      <c r="I1290" s="43"/>
      <c r="J1290" s="43"/>
    </row>
    <row r="1291" s="28" customFormat="1" spans="1:10">
      <c r="A1291" s="42"/>
      <c r="I1291" s="43"/>
      <c r="J1291" s="43"/>
    </row>
    <row r="1292" s="28" customFormat="1" spans="1:10">
      <c r="A1292" s="42"/>
      <c r="I1292" s="43"/>
      <c r="J1292" s="43"/>
    </row>
    <row r="1293" s="28" customFormat="1" spans="1:10">
      <c r="A1293" s="42"/>
      <c r="I1293" s="43"/>
      <c r="J1293" s="43"/>
    </row>
    <row r="1294" s="28" customFormat="1" spans="1:10">
      <c r="A1294" s="42"/>
      <c r="I1294" s="43"/>
      <c r="J1294" s="43"/>
    </row>
    <row r="1295" s="28" customFormat="1" spans="1:10">
      <c r="A1295" s="42"/>
      <c r="I1295" s="43"/>
      <c r="J1295" s="43"/>
    </row>
    <row r="1296" s="28" customFormat="1" spans="1:10">
      <c r="A1296" s="42"/>
      <c r="I1296" s="43"/>
      <c r="J1296" s="43"/>
    </row>
    <row r="1297" s="28" customFormat="1" spans="1:10">
      <c r="A1297" s="42"/>
      <c r="I1297" s="43"/>
      <c r="J1297" s="43"/>
    </row>
    <row r="1298" s="28" customFormat="1" spans="1:10">
      <c r="A1298" s="42"/>
      <c r="I1298" s="43"/>
      <c r="J1298" s="43"/>
    </row>
    <row r="1299" s="28" customFormat="1" spans="1:10">
      <c r="A1299" s="42"/>
      <c r="I1299" s="43"/>
      <c r="J1299" s="43"/>
    </row>
    <row r="1300" s="28" customFormat="1" spans="1:10">
      <c r="A1300" s="42"/>
      <c r="I1300" s="43"/>
      <c r="J1300" s="43"/>
    </row>
    <row r="1301" s="28" customFormat="1" spans="1:10">
      <c r="A1301" s="42"/>
      <c r="I1301" s="43"/>
      <c r="J1301" s="43"/>
    </row>
    <row r="1302" s="28" customFormat="1" spans="1:10">
      <c r="A1302" s="42"/>
      <c r="I1302" s="43"/>
      <c r="J1302" s="43"/>
    </row>
    <row r="1303" s="28" customFormat="1" spans="1:10">
      <c r="A1303" s="42"/>
      <c r="I1303" s="43"/>
      <c r="J1303" s="43"/>
    </row>
    <row r="1304" s="28" customFormat="1" spans="1:10">
      <c r="A1304" s="42"/>
      <c r="I1304" s="43"/>
      <c r="J1304" s="43"/>
    </row>
    <row r="1305" s="28" customFormat="1" spans="1:10">
      <c r="A1305" s="42"/>
      <c r="I1305" s="43"/>
      <c r="J1305" s="43"/>
    </row>
    <row r="1306" s="28" customFormat="1" spans="1:10">
      <c r="A1306" s="42"/>
      <c r="I1306" s="43"/>
      <c r="J1306" s="43"/>
    </row>
    <row r="1307" s="28" customFormat="1" spans="1:10">
      <c r="A1307" s="42"/>
      <c r="I1307" s="43"/>
      <c r="J1307" s="43"/>
    </row>
    <row r="1308" s="28" customFormat="1" spans="1:10">
      <c r="A1308" s="42"/>
      <c r="I1308" s="43"/>
      <c r="J1308" s="43"/>
    </row>
    <row r="1309" s="28" customFormat="1" spans="1:10">
      <c r="A1309" s="42"/>
      <c r="I1309" s="43"/>
      <c r="J1309" s="43"/>
    </row>
    <row r="1310" s="28" customFormat="1" spans="1:10">
      <c r="A1310" s="42"/>
      <c r="I1310" s="43"/>
      <c r="J1310" s="43"/>
    </row>
    <row r="1311" s="28" customFormat="1" spans="1:10">
      <c r="A1311" s="42"/>
      <c r="I1311" s="43"/>
      <c r="J1311" s="43"/>
    </row>
    <row r="1312" s="28" customFormat="1" spans="1:10">
      <c r="A1312" s="42"/>
      <c r="I1312" s="43"/>
      <c r="J1312" s="43"/>
    </row>
    <row r="1313" s="28" customFormat="1" spans="1:10">
      <c r="A1313" s="42"/>
      <c r="I1313" s="43"/>
      <c r="J1313" s="43"/>
    </row>
    <row r="1314" s="28" customFormat="1" spans="1:10">
      <c r="A1314" s="42"/>
      <c r="I1314" s="43"/>
      <c r="J1314" s="43"/>
    </row>
    <row r="1315" s="28" customFormat="1" spans="1:10">
      <c r="A1315" s="42"/>
      <c r="I1315" s="43"/>
      <c r="J1315" s="43"/>
    </row>
    <row r="1316" s="28" customFormat="1" spans="1:10">
      <c r="A1316" s="42"/>
      <c r="I1316" s="43"/>
      <c r="J1316" s="43"/>
    </row>
    <row r="1317" s="28" customFormat="1" spans="1:10">
      <c r="A1317" s="42"/>
      <c r="I1317" s="43"/>
      <c r="J1317" s="43"/>
    </row>
    <row r="1318" s="28" customFormat="1" spans="1:10">
      <c r="A1318" s="42"/>
      <c r="I1318" s="43"/>
      <c r="J1318" s="43"/>
    </row>
    <row r="1319" s="28" customFormat="1" spans="1:10">
      <c r="A1319" s="42"/>
      <c r="I1319" s="43"/>
      <c r="J1319" s="43"/>
    </row>
    <row r="1320" s="28" customFormat="1" spans="1:10">
      <c r="A1320" s="42"/>
      <c r="I1320" s="43"/>
      <c r="J1320" s="43"/>
    </row>
    <row r="1321" s="28" customFormat="1" spans="1:10">
      <c r="A1321" s="42"/>
      <c r="I1321" s="43"/>
      <c r="J1321" s="43"/>
    </row>
    <row r="1322" s="28" customFormat="1" spans="1:10">
      <c r="A1322" s="42"/>
      <c r="I1322" s="43"/>
      <c r="J1322" s="43"/>
    </row>
    <row r="1323" s="28" customFormat="1" spans="1:10">
      <c r="A1323" s="42"/>
      <c r="I1323" s="43"/>
      <c r="J1323" s="43"/>
    </row>
    <row r="1324" s="28" customFormat="1" spans="1:10">
      <c r="A1324" s="42"/>
      <c r="I1324" s="43"/>
      <c r="J1324" s="43"/>
    </row>
    <row r="1325" s="28" customFormat="1" spans="1:10">
      <c r="A1325" s="42"/>
      <c r="I1325" s="43"/>
      <c r="J1325" s="43"/>
    </row>
    <row r="1326" s="28" customFormat="1" spans="1:10">
      <c r="A1326" s="42"/>
      <c r="I1326" s="43"/>
      <c r="J1326" s="43"/>
    </row>
    <row r="1327" s="28" customFormat="1" spans="1:10">
      <c r="A1327" s="42"/>
      <c r="I1327" s="43"/>
      <c r="J1327" s="43"/>
    </row>
    <row r="1328" s="28" customFormat="1" spans="1:10">
      <c r="A1328" s="42"/>
      <c r="I1328" s="43"/>
      <c r="J1328" s="43"/>
    </row>
    <row r="1329" s="28" customFormat="1" spans="1:10">
      <c r="A1329" s="42"/>
      <c r="I1329" s="43"/>
      <c r="J1329" s="43"/>
    </row>
    <row r="1330" s="28" customFormat="1" spans="1:10">
      <c r="A1330" s="42"/>
      <c r="I1330" s="43"/>
      <c r="J1330" s="43"/>
    </row>
    <row r="1331" s="28" customFormat="1" spans="1:10">
      <c r="A1331" s="42"/>
      <c r="I1331" s="43"/>
      <c r="J1331" s="43"/>
    </row>
    <row r="1332" s="28" customFormat="1" spans="1:10">
      <c r="A1332" s="42"/>
      <c r="I1332" s="43"/>
      <c r="J1332" s="43"/>
    </row>
    <row r="1333" s="28" customFormat="1" spans="1:10">
      <c r="A1333" s="42"/>
      <c r="I1333" s="43"/>
      <c r="J1333" s="43"/>
    </row>
    <row r="1334" s="28" customFormat="1" spans="1:10">
      <c r="A1334" s="42"/>
      <c r="I1334" s="43"/>
      <c r="J1334" s="43"/>
    </row>
    <row r="1335" s="28" customFormat="1" spans="1:10">
      <c r="A1335" s="42"/>
      <c r="I1335" s="43"/>
      <c r="J1335" s="43"/>
    </row>
    <row r="1336" s="28" customFormat="1" spans="1:10">
      <c r="A1336" s="42"/>
      <c r="I1336" s="43"/>
      <c r="J1336" s="43"/>
    </row>
    <row r="1337" s="28" customFormat="1" spans="1:10">
      <c r="A1337" s="42"/>
      <c r="I1337" s="43"/>
      <c r="J1337" s="43"/>
    </row>
    <row r="1338" s="28" customFormat="1" spans="1:10">
      <c r="A1338" s="42"/>
      <c r="I1338" s="43"/>
      <c r="J1338" s="43"/>
    </row>
    <row r="1339" s="28" customFormat="1" spans="1:10">
      <c r="A1339" s="42"/>
      <c r="I1339" s="43"/>
      <c r="J1339" s="43"/>
    </row>
    <row r="1340" s="28" customFormat="1" spans="1:10">
      <c r="A1340" s="42"/>
      <c r="I1340" s="43"/>
      <c r="J1340" s="43"/>
    </row>
    <row r="1341" s="28" customFormat="1" spans="1:10">
      <c r="A1341" s="42"/>
      <c r="I1341" s="43"/>
      <c r="J1341" s="43"/>
    </row>
    <row r="1342" s="28" customFormat="1" spans="1:10">
      <c r="A1342" s="42"/>
      <c r="I1342" s="43"/>
      <c r="J1342" s="43"/>
    </row>
    <row r="1343" s="28" customFormat="1" spans="1:10">
      <c r="A1343" s="42"/>
      <c r="I1343" s="43"/>
      <c r="J1343" s="43"/>
    </row>
    <row r="1344" s="28" customFormat="1" spans="1:10">
      <c r="A1344" s="42"/>
      <c r="I1344" s="43"/>
      <c r="J1344" s="43"/>
    </row>
    <row r="1345" s="28" customFormat="1" spans="1:10">
      <c r="A1345" s="42"/>
      <c r="I1345" s="43"/>
      <c r="J1345" s="43"/>
    </row>
    <row r="1346" s="28" customFormat="1" spans="1:10">
      <c r="A1346" s="42"/>
      <c r="I1346" s="43"/>
      <c r="J1346" s="43"/>
    </row>
    <row r="1347" s="28" customFormat="1" spans="1:10">
      <c r="A1347" s="42"/>
      <c r="I1347" s="43"/>
      <c r="J1347" s="43"/>
    </row>
    <row r="1348" s="28" customFormat="1" spans="1:10">
      <c r="A1348" s="42"/>
      <c r="I1348" s="43"/>
      <c r="J1348" s="43"/>
    </row>
    <row r="1349" s="28" customFormat="1" spans="1:10">
      <c r="A1349" s="42"/>
      <c r="I1349" s="43"/>
      <c r="J1349" s="43"/>
    </row>
    <row r="1350" s="28" customFormat="1" spans="1:10">
      <c r="A1350" s="42"/>
      <c r="I1350" s="43"/>
      <c r="J1350" s="43"/>
    </row>
    <row r="1351" s="28" customFormat="1" spans="1:10">
      <c r="A1351" s="42"/>
      <c r="I1351" s="43"/>
      <c r="J1351" s="43"/>
    </row>
    <row r="1352" s="28" customFormat="1" spans="1:10">
      <c r="A1352" s="42"/>
      <c r="I1352" s="43"/>
      <c r="J1352" s="43"/>
    </row>
    <row r="1353" s="28" customFormat="1" spans="1:10">
      <c r="A1353" s="42"/>
      <c r="I1353" s="43"/>
      <c r="J1353" s="43"/>
    </row>
    <row r="1354" s="28" customFormat="1" spans="1:10">
      <c r="A1354" s="42"/>
      <c r="I1354" s="43"/>
      <c r="J1354" s="43"/>
    </row>
    <row r="1355" s="28" customFormat="1" spans="1:10">
      <c r="A1355" s="42"/>
      <c r="I1355" s="43"/>
      <c r="J1355" s="43"/>
    </row>
    <row r="1356" s="28" customFormat="1" spans="1:10">
      <c r="A1356" s="42"/>
      <c r="I1356" s="43"/>
      <c r="J1356" s="43"/>
    </row>
    <row r="1357" s="28" customFormat="1" spans="1:10">
      <c r="A1357" s="42"/>
      <c r="I1357" s="43"/>
      <c r="J1357" s="43"/>
    </row>
    <row r="1358" s="28" customFormat="1" spans="1:10">
      <c r="A1358" s="42"/>
      <c r="I1358" s="43"/>
      <c r="J1358" s="43"/>
    </row>
    <row r="1359" s="28" customFormat="1" spans="1:10">
      <c r="A1359" s="42"/>
      <c r="I1359" s="43"/>
      <c r="J1359" s="43"/>
    </row>
    <row r="1360" s="28" customFormat="1" spans="1:10">
      <c r="A1360" s="42"/>
      <c r="I1360" s="43"/>
      <c r="J1360" s="43"/>
    </row>
    <row r="1361" s="28" customFormat="1" spans="1:10">
      <c r="A1361" s="42"/>
      <c r="I1361" s="43"/>
      <c r="J1361" s="43"/>
    </row>
    <row r="1362" s="28" customFormat="1" spans="1:10">
      <c r="A1362" s="42"/>
      <c r="I1362" s="43"/>
      <c r="J1362" s="43"/>
    </row>
    <row r="1363" s="28" customFormat="1" spans="1:10">
      <c r="A1363" s="42"/>
      <c r="I1363" s="43"/>
      <c r="J1363" s="43"/>
    </row>
    <row r="1364" s="28" customFormat="1" spans="1:10">
      <c r="A1364" s="42"/>
      <c r="I1364" s="43"/>
      <c r="J1364" s="43"/>
    </row>
    <row r="1365" s="28" customFormat="1" spans="1:10">
      <c r="A1365" s="42"/>
      <c r="I1365" s="43"/>
      <c r="J1365" s="43"/>
    </row>
    <row r="1366" s="28" customFormat="1" spans="1:10">
      <c r="A1366" s="42"/>
      <c r="I1366" s="43"/>
      <c r="J1366" s="43"/>
    </row>
    <row r="1367" s="28" customFormat="1" spans="1:10">
      <c r="A1367" s="42"/>
      <c r="I1367" s="43"/>
      <c r="J1367" s="43"/>
    </row>
    <row r="1368" s="28" customFormat="1" spans="1:10">
      <c r="A1368" s="42"/>
      <c r="I1368" s="43"/>
      <c r="J1368" s="43"/>
    </row>
    <row r="1369" s="28" customFormat="1" spans="1:10">
      <c r="A1369" s="42"/>
      <c r="I1369" s="43"/>
      <c r="J1369" s="43"/>
    </row>
    <row r="1370" s="28" customFormat="1" spans="1:10">
      <c r="A1370" s="42"/>
      <c r="I1370" s="43"/>
      <c r="J1370" s="43"/>
    </row>
    <row r="1371" s="28" customFormat="1" spans="1:10">
      <c r="A1371" s="42"/>
      <c r="I1371" s="43"/>
      <c r="J1371" s="43"/>
    </row>
    <row r="1372" s="28" customFormat="1" spans="1:10">
      <c r="A1372" s="42"/>
      <c r="I1372" s="43"/>
      <c r="J1372" s="43"/>
    </row>
    <row r="1373" s="28" customFormat="1" spans="1:10">
      <c r="A1373" s="42"/>
      <c r="I1373" s="43"/>
      <c r="J1373" s="43"/>
    </row>
    <row r="1374" s="28" customFormat="1" spans="1:10">
      <c r="A1374" s="42"/>
      <c r="I1374" s="43"/>
      <c r="J1374" s="43"/>
    </row>
    <row r="1375" s="28" customFormat="1" spans="1:10">
      <c r="A1375" s="42"/>
      <c r="I1375" s="43"/>
      <c r="J1375" s="43"/>
    </row>
    <row r="1376" s="28" customFormat="1" spans="1:10">
      <c r="A1376" s="42"/>
      <c r="I1376" s="43"/>
      <c r="J1376" s="43"/>
    </row>
    <row r="1377" s="28" customFormat="1" spans="1:10">
      <c r="A1377" s="42"/>
      <c r="I1377" s="43"/>
      <c r="J1377" s="43"/>
    </row>
    <row r="1378" s="28" customFormat="1" spans="1:10">
      <c r="A1378" s="42"/>
      <c r="I1378" s="43"/>
      <c r="J1378" s="43"/>
    </row>
    <row r="1379" s="28" customFormat="1" spans="1:10">
      <c r="A1379" s="42"/>
      <c r="I1379" s="43"/>
      <c r="J1379" s="43"/>
    </row>
    <row r="1380" s="28" customFormat="1" spans="1:10">
      <c r="A1380" s="42"/>
      <c r="I1380" s="43"/>
      <c r="J1380" s="43"/>
    </row>
    <row r="1381" s="28" customFormat="1" spans="1:10">
      <c r="A1381" s="42"/>
      <c r="I1381" s="43"/>
      <c r="J1381" s="43"/>
    </row>
    <row r="1382" s="28" customFormat="1" spans="1:10">
      <c r="A1382" s="42"/>
      <c r="I1382" s="43"/>
      <c r="J1382" s="43"/>
    </row>
    <row r="1383" s="28" customFormat="1" spans="1:10">
      <c r="A1383" s="42"/>
      <c r="I1383" s="43"/>
      <c r="J1383" s="43"/>
    </row>
    <row r="1384" s="28" customFormat="1" spans="1:10">
      <c r="A1384" s="42"/>
      <c r="I1384" s="43"/>
      <c r="J1384" s="43"/>
    </row>
    <row r="1385" s="28" customFormat="1" spans="1:10">
      <c r="A1385" s="42"/>
      <c r="I1385" s="43"/>
      <c r="J1385" s="43"/>
    </row>
    <row r="1386" s="28" customFormat="1" spans="1:10">
      <c r="A1386" s="42"/>
      <c r="I1386" s="43"/>
      <c r="J1386" s="43"/>
    </row>
    <row r="1387" s="28" customFormat="1" spans="1:10">
      <c r="A1387" s="42"/>
      <c r="I1387" s="43"/>
      <c r="J1387" s="43"/>
    </row>
    <row r="1388" s="28" customFormat="1" spans="1:10">
      <c r="A1388" s="42"/>
      <c r="I1388" s="43"/>
      <c r="J1388" s="43"/>
    </row>
    <row r="1389" s="28" customFormat="1" spans="1:10">
      <c r="A1389" s="42"/>
      <c r="I1389" s="43"/>
      <c r="J1389" s="43"/>
    </row>
    <row r="1390" s="28" customFormat="1" spans="1:10">
      <c r="A1390" s="42"/>
      <c r="I1390" s="43"/>
      <c r="J1390" s="43"/>
    </row>
    <row r="1391" s="28" customFormat="1" spans="1:10">
      <c r="A1391" s="42"/>
      <c r="I1391" s="43"/>
      <c r="J1391" s="43"/>
    </row>
    <row r="1392" s="28" customFormat="1" spans="1:10">
      <c r="A1392" s="42"/>
      <c r="I1392" s="43"/>
      <c r="J1392" s="43"/>
    </row>
    <row r="1393" s="28" customFormat="1" spans="1:10">
      <c r="A1393" s="42"/>
      <c r="I1393" s="43"/>
      <c r="J1393" s="43"/>
    </row>
    <row r="1394" s="28" customFormat="1" spans="1:10">
      <c r="A1394" s="42"/>
      <c r="I1394" s="43"/>
      <c r="J1394" s="43"/>
    </row>
    <row r="1395" s="28" customFormat="1" spans="1:10">
      <c r="A1395" s="42"/>
      <c r="I1395" s="43"/>
      <c r="J1395" s="43"/>
    </row>
    <row r="1396" s="28" customFormat="1" spans="1:10">
      <c r="A1396" s="42"/>
      <c r="I1396" s="43"/>
      <c r="J1396" s="43"/>
    </row>
    <row r="1397" s="28" customFormat="1" spans="1:10">
      <c r="A1397" s="42"/>
      <c r="I1397" s="43"/>
      <c r="J1397" s="43"/>
    </row>
    <row r="1398" s="28" customFormat="1" spans="1:10">
      <c r="A1398" s="42"/>
      <c r="I1398" s="43"/>
      <c r="J1398" s="43"/>
    </row>
    <row r="1399" s="28" customFormat="1" spans="1:10">
      <c r="A1399" s="42"/>
      <c r="I1399" s="43"/>
      <c r="J1399" s="43"/>
    </row>
    <row r="1400" s="28" customFormat="1" spans="1:10">
      <c r="A1400" s="42"/>
      <c r="I1400" s="43"/>
      <c r="J1400" s="43"/>
    </row>
    <row r="1401" s="28" customFormat="1" spans="1:10">
      <c r="A1401" s="42"/>
      <c r="I1401" s="43"/>
      <c r="J1401" s="43"/>
    </row>
    <row r="1402" s="28" customFormat="1" spans="1:10">
      <c r="A1402" s="42"/>
      <c r="I1402" s="43"/>
      <c r="J1402" s="43"/>
    </row>
    <row r="1403" s="28" customFormat="1" spans="1:10">
      <c r="A1403" s="42"/>
      <c r="I1403" s="43"/>
      <c r="J1403" s="43"/>
    </row>
    <row r="1404" s="28" customFormat="1" spans="1:10">
      <c r="A1404" s="42"/>
      <c r="I1404" s="43"/>
      <c r="J1404" s="43"/>
    </row>
    <row r="1405" s="28" customFormat="1" spans="1:10">
      <c r="A1405" s="42"/>
      <c r="I1405" s="43"/>
      <c r="J1405" s="43"/>
    </row>
    <row r="1406" s="28" customFormat="1" spans="1:10">
      <c r="A1406" s="42"/>
      <c r="I1406" s="43"/>
      <c r="J1406" s="43"/>
    </row>
    <row r="1407" s="28" customFormat="1" spans="1:10">
      <c r="A1407" s="42"/>
      <c r="I1407" s="43"/>
      <c r="J1407" s="43"/>
    </row>
    <row r="1408" s="28" customFormat="1" spans="1:10">
      <c r="A1408" s="42"/>
      <c r="I1408" s="43"/>
      <c r="J1408" s="43"/>
    </row>
    <row r="1409" s="28" customFormat="1" spans="1:10">
      <c r="A1409" s="42"/>
      <c r="I1409" s="43"/>
      <c r="J1409" s="43"/>
    </row>
    <row r="1410" s="28" customFormat="1" spans="1:10">
      <c r="A1410" s="42"/>
      <c r="I1410" s="43"/>
      <c r="J1410" s="43"/>
    </row>
    <row r="1411" s="28" customFormat="1" spans="1:10">
      <c r="A1411" s="42"/>
      <c r="I1411" s="43"/>
      <c r="J1411" s="43"/>
    </row>
    <row r="1412" s="28" customFormat="1" spans="1:10">
      <c r="A1412" s="42"/>
      <c r="I1412" s="43"/>
      <c r="J1412" s="43"/>
    </row>
    <row r="1413" s="28" customFormat="1" spans="1:10">
      <c r="A1413" s="42"/>
      <c r="I1413" s="43"/>
      <c r="J1413" s="43"/>
    </row>
    <row r="1414" s="28" customFormat="1" spans="1:10">
      <c r="A1414" s="42"/>
      <c r="I1414" s="43"/>
      <c r="J1414" s="43"/>
    </row>
    <row r="1415" s="28" customFormat="1" spans="1:10">
      <c r="A1415" s="42"/>
      <c r="I1415" s="43"/>
      <c r="J1415" s="43"/>
    </row>
    <row r="1416" s="28" customFormat="1" spans="1:10">
      <c r="A1416" s="42"/>
      <c r="I1416" s="43"/>
      <c r="J1416" s="43"/>
    </row>
    <row r="1417" s="28" customFormat="1" spans="1:10">
      <c r="A1417" s="42"/>
      <c r="I1417" s="43"/>
      <c r="J1417" s="43"/>
    </row>
    <row r="1418" s="28" customFormat="1" spans="1:10">
      <c r="A1418" s="42"/>
      <c r="I1418" s="43"/>
      <c r="J1418" s="43"/>
    </row>
    <row r="1419" s="28" customFormat="1" spans="1:10">
      <c r="A1419" s="42"/>
      <c r="I1419" s="43"/>
      <c r="J1419" s="43"/>
    </row>
    <row r="1420" s="28" customFormat="1" spans="1:10">
      <c r="A1420" s="42"/>
      <c r="I1420" s="43"/>
      <c r="J1420" s="43"/>
    </row>
    <row r="1421" s="28" customFormat="1" spans="1:10">
      <c r="A1421" s="42"/>
      <c r="I1421" s="43"/>
      <c r="J1421" s="43"/>
    </row>
    <row r="1422" s="28" customFormat="1" spans="1:10">
      <c r="A1422" s="42"/>
      <c r="I1422" s="43"/>
      <c r="J1422" s="43"/>
    </row>
    <row r="1423" s="28" customFormat="1" spans="1:10">
      <c r="A1423" s="42"/>
      <c r="I1423" s="43"/>
      <c r="J1423" s="43"/>
    </row>
    <row r="1424" s="28" customFormat="1" spans="1:10">
      <c r="A1424" s="42"/>
      <c r="I1424" s="43"/>
      <c r="J1424" s="43"/>
    </row>
    <row r="1425" s="28" customFormat="1" spans="1:10">
      <c r="A1425" s="42"/>
      <c r="I1425" s="43"/>
      <c r="J1425" s="43"/>
    </row>
    <row r="1426" s="28" customFormat="1" spans="1:10">
      <c r="A1426" s="42"/>
      <c r="I1426" s="43"/>
      <c r="J1426" s="43"/>
    </row>
    <row r="1427" s="28" customFormat="1" spans="1:10">
      <c r="A1427" s="42"/>
      <c r="I1427" s="43"/>
      <c r="J1427" s="43"/>
    </row>
    <row r="1428" s="28" customFormat="1" spans="1:10">
      <c r="A1428" s="42"/>
      <c r="I1428" s="43"/>
      <c r="J1428" s="43"/>
    </row>
    <row r="1429" s="28" customFormat="1" spans="1:10">
      <c r="A1429" s="42"/>
      <c r="I1429" s="43"/>
      <c r="J1429" s="43"/>
    </row>
    <row r="1430" s="28" customFormat="1" spans="1:10">
      <c r="A1430" s="42"/>
      <c r="I1430" s="43"/>
      <c r="J1430" s="43"/>
    </row>
    <row r="1431" s="28" customFormat="1" spans="1:10">
      <c r="A1431" s="42"/>
      <c r="I1431" s="43"/>
      <c r="J1431" s="43"/>
    </row>
    <row r="1432" s="28" customFormat="1" spans="1:10">
      <c r="A1432" s="42"/>
      <c r="I1432" s="43"/>
      <c r="J1432" s="43"/>
    </row>
    <row r="1433" s="28" customFormat="1" spans="1:10">
      <c r="A1433" s="42"/>
      <c r="I1433" s="43"/>
      <c r="J1433" s="43"/>
    </row>
    <row r="1434" s="28" customFormat="1" spans="1:10">
      <c r="A1434" s="42"/>
      <c r="I1434" s="43"/>
      <c r="J1434" s="43"/>
    </row>
    <row r="1435" s="28" customFormat="1" spans="1:10">
      <c r="A1435" s="42"/>
      <c r="I1435" s="43"/>
      <c r="J1435" s="43"/>
    </row>
    <row r="1436" s="28" customFormat="1" spans="1:10">
      <c r="A1436" s="42"/>
      <c r="I1436" s="43"/>
      <c r="J1436" s="43"/>
    </row>
    <row r="1437" s="28" customFormat="1" spans="1:10">
      <c r="A1437" s="42"/>
      <c r="I1437" s="43"/>
      <c r="J1437" s="43"/>
    </row>
    <row r="1438" s="28" customFormat="1" spans="1:10">
      <c r="A1438" s="42"/>
      <c r="I1438" s="43"/>
      <c r="J1438" s="43"/>
    </row>
    <row r="1439" s="28" customFormat="1" spans="1:10">
      <c r="A1439" s="42"/>
      <c r="I1439" s="43"/>
      <c r="J1439" s="43"/>
    </row>
    <row r="1440" s="28" customFormat="1" spans="1:10">
      <c r="A1440" s="42"/>
      <c r="I1440" s="43"/>
      <c r="J1440" s="43"/>
    </row>
    <row r="1441" s="28" customFormat="1" spans="1:10">
      <c r="A1441" s="42"/>
      <c r="I1441" s="43"/>
      <c r="J1441" s="43"/>
    </row>
    <row r="1442" s="28" customFormat="1" spans="1:10">
      <c r="A1442" s="42"/>
      <c r="I1442" s="43"/>
      <c r="J1442" s="43"/>
    </row>
    <row r="1443" s="28" customFormat="1" spans="1:10">
      <c r="A1443" s="42"/>
      <c r="I1443" s="43"/>
      <c r="J1443" s="43"/>
    </row>
    <row r="1444" s="28" customFormat="1" spans="1:10">
      <c r="A1444" s="42"/>
      <c r="I1444" s="43"/>
      <c r="J1444" s="43"/>
    </row>
    <row r="1445" s="28" customFormat="1" spans="1:10">
      <c r="A1445" s="42"/>
      <c r="I1445" s="43"/>
      <c r="J1445" s="43"/>
    </row>
    <row r="1446" s="28" customFormat="1" spans="1:10">
      <c r="A1446" s="42"/>
      <c r="I1446" s="43"/>
      <c r="J1446" s="43"/>
    </row>
    <row r="1447" s="28" customFormat="1" spans="1:10">
      <c r="A1447" s="42"/>
      <c r="I1447" s="43"/>
      <c r="J1447" s="43"/>
    </row>
    <row r="1448" s="28" customFormat="1" spans="1:10">
      <c r="A1448" s="42"/>
      <c r="I1448" s="43"/>
      <c r="J1448" s="43"/>
    </row>
    <row r="1449" s="28" customFormat="1" spans="1:10">
      <c r="A1449" s="42"/>
      <c r="I1449" s="43"/>
      <c r="J1449" s="43"/>
    </row>
    <row r="1450" s="28" customFormat="1" spans="1:10">
      <c r="A1450" s="42"/>
      <c r="I1450" s="43"/>
      <c r="J1450" s="43"/>
    </row>
    <row r="1451" s="28" customFormat="1" spans="1:10">
      <c r="A1451" s="42"/>
      <c r="I1451" s="43"/>
      <c r="J1451" s="43"/>
    </row>
    <row r="1452" s="28" customFormat="1" spans="1:10">
      <c r="A1452" s="42"/>
      <c r="I1452" s="43"/>
      <c r="J1452" s="43"/>
    </row>
    <row r="1453" s="28" customFormat="1" spans="1:10">
      <c r="A1453" s="42"/>
      <c r="I1453" s="43"/>
      <c r="J1453" s="43"/>
    </row>
    <row r="1454" s="28" customFormat="1" spans="1:10">
      <c r="A1454" s="42"/>
      <c r="I1454" s="43"/>
      <c r="J1454" s="43"/>
    </row>
    <row r="1455" s="28" customFormat="1" spans="1:10">
      <c r="A1455" s="42"/>
      <c r="I1455" s="43"/>
      <c r="J1455" s="43"/>
    </row>
    <row r="1456" s="28" customFormat="1" spans="1:10">
      <c r="A1456" s="42"/>
      <c r="I1456" s="43"/>
      <c r="J1456" s="43"/>
    </row>
    <row r="1457" s="28" customFormat="1" spans="1:10">
      <c r="A1457" s="42"/>
      <c r="I1457" s="43"/>
      <c r="J1457" s="43"/>
    </row>
    <row r="1458" s="28" customFormat="1" spans="1:10">
      <c r="A1458" s="42"/>
      <c r="I1458" s="43"/>
      <c r="J1458" s="43"/>
    </row>
    <row r="1459" s="28" customFormat="1" spans="1:10">
      <c r="A1459" s="42"/>
      <c r="I1459" s="43"/>
      <c r="J1459" s="43"/>
    </row>
    <row r="1460" s="28" customFormat="1" spans="1:10">
      <c r="A1460" s="42"/>
      <c r="I1460" s="43"/>
      <c r="J1460" s="43"/>
    </row>
    <row r="1461" s="28" customFormat="1" spans="1:10">
      <c r="A1461" s="42"/>
      <c r="I1461" s="43"/>
      <c r="J1461" s="43"/>
    </row>
    <row r="1462" s="28" customFormat="1" spans="1:10">
      <c r="A1462" s="42"/>
      <c r="I1462" s="43"/>
      <c r="J1462" s="43"/>
    </row>
    <row r="1463" s="28" customFormat="1" spans="1:10">
      <c r="A1463" s="42"/>
      <c r="I1463" s="43"/>
      <c r="J1463" s="43"/>
    </row>
    <row r="1464" s="28" customFormat="1" spans="1:10">
      <c r="A1464" s="42"/>
      <c r="I1464" s="43"/>
      <c r="J1464" s="43"/>
    </row>
    <row r="1465" s="28" customFormat="1" spans="1:10">
      <c r="A1465" s="42"/>
      <c r="I1465" s="43"/>
      <c r="J1465" s="43"/>
    </row>
    <row r="1466" s="28" customFormat="1" spans="1:10">
      <c r="A1466" s="42"/>
      <c r="I1466" s="43"/>
      <c r="J1466" s="43"/>
    </row>
    <row r="1467" s="28" customFormat="1" spans="1:10">
      <c r="A1467" s="42"/>
      <c r="I1467" s="43"/>
      <c r="J1467" s="43"/>
    </row>
    <row r="1468" s="28" customFormat="1" spans="1:10">
      <c r="A1468" s="42"/>
      <c r="I1468" s="43"/>
      <c r="J1468" s="43"/>
    </row>
    <row r="1469" s="28" customFormat="1" spans="1:10">
      <c r="A1469" s="42"/>
      <c r="I1469" s="43"/>
      <c r="J1469" s="43"/>
    </row>
    <row r="1470" s="28" customFormat="1" spans="1:10">
      <c r="A1470" s="42"/>
      <c r="I1470" s="43"/>
      <c r="J1470" s="43"/>
    </row>
    <row r="1471" s="28" customFormat="1" spans="1:10">
      <c r="A1471" s="42"/>
      <c r="I1471" s="43"/>
      <c r="J1471" s="43"/>
    </row>
    <row r="1472" s="28" customFormat="1" spans="1:10">
      <c r="A1472" s="42"/>
      <c r="I1472" s="43"/>
      <c r="J1472" s="43"/>
    </row>
    <row r="1473" s="28" customFormat="1" spans="1:10">
      <c r="A1473" s="42"/>
      <c r="I1473" s="43"/>
      <c r="J1473" s="43"/>
    </row>
    <row r="1474" s="28" customFormat="1" spans="1:10">
      <c r="A1474" s="42"/>
      <c r="I1474" s="43"/>
      <c r="J1474" s="43"/>
    </row>
    <row r="1475" s="28" customFormat="1" spans="1:10">
      <c r="A1475" s="42"/>
      <c r="I1475" s="43"/>
      <c r="J1475" s="43"/>
    </row>
    <row r="1476" s="28" customFormat="1" spans="1:10">
      <c r="A1476" s="42"/>
      <c r="I1476" s="43"/>
      <c r="J1476" s="43"/>
    </row>
    <row r="1477" s="28" customFormat="1" spans="1:10">
      <c r="A1477" s="42"/>
      <c r="I1477" s="43"/>
      <c r="J1477" s="43"/>
    </row>
    <row r="1478" s="28" customFormat="1" spans="1:10">
      <c r="A1478" s="42"/>
      <c r="I1478" s="43"/>
      <c r="J1478" s="43"/>
    </row>
    <row r="1479" s="28" customFormat="1" spans="1:10">
      <c r="A1479" s="42"/>
      <c r="I1479" s="43"/>
      <c r="J1479" s="43"/>
    </row>
    <row r="1480" s="28" customFormat="1" spans="1:10">
      <c r="A1480" s="42"/>
      <c r="I1480" s="43"/>
      <c r="J1480" s="43"/>
    </row>
    <row r="1481" s="28" customFormat="1" spans="1:10">
      <c r="A1481" s="42"/>
      <c r="I1481" s="43"/>
      <c r="J1481" s="43"/>
    </row>
    <row r="1482" s="28" customFormat="1" spans="1:10">
      <c r="A1482" s="42"/>
      <c r="I1482" s="43"/>
      <c r="J1482" s="43"/>
    </row>
    <row r="1483" s="28" customFormat="1" spans="1:10">
      <c r="A1483" s="42"/>
      <c r="I1483" s="43"/>
      <c r="J1483" s="43"/>
    </row>
    <row r="1484" s="28" customFormat="1" spans="1:10">
      <c r="A1484" s="42"/>
      <c r="I1484" s="43"/>
      <c r="J1484" s="43"/>
    </row>
    <row r="1485" s="28" customFormat="1" spans="1:10">
      <c r="A1485" s="42"/>
      <c r="I1485" s="43"/>
      <c r="J1485" s="43"/>
    </row>
    <row r="1486" s="28" customFormat="1" spans="1:10">
      <c r="A1486" s="42"/>
      <c r="I1486" s="43"/>
      <c r="J1486" s="43"/>
    </row>
    <row r="1487" s="28" customFormat="1" spans="1:10">
      <c r="A1487" s="42"/>
      <c r="I1487" s="43"/>
      <c r="J1487" s="43"/>
    </row>
    <row r="1488" s="28" customFormat="1" spans="1:10">
      <c r="A1488" s="42"/>
      <c r="I1488" s="43"/>
      <c r="J1488" s="43"/>
    </row>
    <row r="1489" s="28" customFormat="1" spans="1:10">
      <c r="A1489" s="42"/>
      <c r="I1489" s="43"/>
      <c r="J1489" s="43"/>
    </row>
    <row r="1490" s="28" customFormat="1" spans="1:10">
      <c r="A1490" s="42"/>
      <c r="I1490" s="43"/>
      <c r="J1490" s="43"/>
    </row>
    <row r="1491" s="28" customFormat="1" spans="1:10">
      <c r="A1491" s="42"/>
      <c r="I1491" s="43"/>
      <c r="J1491" s="43"/>
    </row>
    <row r="1492" s="28" customFormat="1" spans="1:10">
      <c r="A1492" s="42"/>
      <c r="I1492" s="43"/>
      <c r="J1492" s="43"/>
    </row>
    <row r="1493" s="28" customFormat="1" spans="1:10">
      <c r="A1493" s="42"/>
      <c r="I1493" s="43"/>
      <c r="J1493" s="43"/>
    </row>
    <row r="1494" s="28" customFormat="1" spans="1:10">
      <c r="A1494" s="42"/>
      <c r="I1494" s="43"/>
      <c r="J1494" s="43"/>
    </row>
    <row r="1495" s="28" customFormat="1" spans="1:10">
      <c r="A1495" s="42"/>
      <c r="I1495" s="43"/>
      <c r="J1495" s="43"/>
    </row>
    <row r="1496" s="28" customFormat="1" spans="1:10">
      <c r="A1496" s="42"/>
      <c r="I1496" s="43"/>
      <c r="J1496" s="43"/>
    </row>
    <row r="1497" s="28" customFormat="1" spans="1:10">
      <c r="A1497" s="42"/>
      <c r="I1497" s="43"/>
      <c r="J1497" s="43"/>
    </row>
    <row r="1498" s="28" customFormat="1" spans="1:10">
      <c r="A1498" s="42"/>
      <c r="I1498" s="43"/>
      <c r="J1498" s="43"/>
    </row>
    <row r="1499" s="28" customFormat="1" spans="1:10">
      <c r="A1499" s="42"/>
      <c r="I1499" s="43"/>
      <c r="J1499" s="43"/>
    </row>
    <row r="1500" s="28" customFormat="1" spans="1:10">
      <c r="A1500" s="42"/>
      <c r="I1500" s="43"/>
      <c r="J1500" s="43"/>
    </row>
    <row r="1501" s="28" customFormat="1" spans="1:10">
      <c r="A1501" s="42"/>
      <c r="I1501" s="43"/>
      <c r="J1501" s="43"/>
    </row>
    <row r="1502" s="28" customFormat="1" spans="1:10">
      <c r="A1502" s="42"/>
      <c r="I1502" s="43"/>
      <c r="J1502" s="43"/>
    </row>
    <row r="1503" s="28" customFormat="1" spans="1:10">
      <c r="A1503" s="42"/>
      <c r="I1503" s="43"/>
      <c r="J1503" s="43"/>
    </row>
    <row r="1504" s="28" customFormat="1" spans="1:10">
      <c r="A1504" s="42"/>
      <c r="I1504" s="43"/>
      <c r="J1504" s="43"/>
    </row>
    <row r="1505" s="28" customFormat="1" spans="1:10">
      <c r="A1505" s="42"/>
      <c r="I1505" s="43"/>
      <c r="J1505" s="43"/>
    </row>
    <row r="1506" s="28" customFormat="1" spans="1:10">
      <c r="A1506" s="42"/>
      <c r="I1506" s="43"/>
      <c r="J1506" s="43"/>
    </row>
    <row r="1507" s="28" customFormat="1" spans="1:10">
      <c r="A1507" s="42"/>
      <c r="I1507" s="43"/>
      <c r="J1507" s="43"/>
    </row>
    <row r="1508" s="28" customFormat="1" spans="1:10">
      <c r="A1508" s="42"/>
      <c r="I1508" s="43"/>
      <c r="J1508" s="43"/>
    </row>
    <row r="1509" s="28" customFormat="1" spans="1:10">
      <c r="A1509" s="42"/>
      <c r="I1509" s="43"/>
      <c r="J1509" s="43"/>
    </row>
    <row r="1510" s="28" customFormat="1" spans="1:10">
      <c r="A1510" s="42"/>
      <c r="I1510" s="43"/>
      <c r="J1510" s="43"/>
    </row>
    <row r="1511" s="28" customFormat="1" spans="1:10">
      <c r="A1511" s="42"/>
      <c r="I1511" s="43"/>
      <c r="J1511" s="43"/>
    </row>
    <row r="1512" s="28" customFormat="1" spans="1:10">
      <c r="A1512" s="42"/>
      <c r="I1512" s="43"/>
      <c r="J1512" s="43"/>
    </row>
    <row r="1513" s="28" customFormat="1" spans="1:10">
      <c r="A1513" s="42"/>
      <c r="I1513" s="43"/>
      <c r="J1513" s="43"/>
    </row>
    <row r="1514" s="28" customFormat="1" spans="1:10">
      <c r="A1514" s="42"/>
      <c r="I1514" s="43"/>
      <c r="J1514" s="43"/>
    </row>
    <row r="1515" s="28" customFormat="1" spans="1:10">
      <c r="A1515" s="42"/>
      <c r="I1515" s="43"/>
      <c r="J1515" s="43"/>
    </row>
    <row r="1516" s="28" customFormat="1" spans="1:10">
      <c r="A1516" s="42"/>
      <c r="I1516" s="43"/>
      <c r="J1516" s="43"/>
    </row>
    <row r="1517" s="28" customFormat="1" spans="1:10">
      <c r="A1517" s="42"/>
      <c r="I1517" s="43"/>
      <c r="J1517" s="43"/>
    </row>
    <row r="1518" s="28" customFormat="1" spans="1:10">
      <c r="A1518" s="42"/>
      <c r="I1518" s="43"/>
      <c r="J1518" s="43"/>
    </row>
    <row r="1519" s="28" customFormat="1" spans="1:10">
      <c r="A1519" s="42"/>
      <c r="I1519" s="43"/>
      <c r="J1519" s="43"/>
    </row>
    <row r="1520" s="28" customFormat="1" spans="1:10">
      <c r="A1520" s="42"/>
      <c r="I1520" s="43"/>
      <c r="J1520" s="43"/>
    </row>
    <row r="1521" s="28" customFormat="1" spans="1:10">
      <c r="A1521" s="42"/>
      <c r="I1521" s="43"/>
      <c r="J1521" s="43"/>
    </row>
    <row r="1522" s="28" customFormat="1" spans="1:10">
      <c r="A1522" s="42"/>
      <c r="I1522" s="43"/>
      <c r="J1522" s="43"/>
    </row>
    <row r="1523" s="28" customFormat="1" spans="1:10">
      <c r="A1523" s="42"/>
      <c r="I1523" s="43"/>
      <c r="J1523" s="43"/>
    </row>
    <row r="1524" s="28" customFormat="1" spans="1:10">
      <c r="A1524" s="42"/>
      <c r="I1524" s="43"/>
      <c r="J1524" s="43"/>
    </row>
    <row r="1525" s="28" customFormat="1" spans="1:10">
      <c r="A1525" s="42"/>
      <c r="I1525" s="43"/>
      <c r="J1525" s="43"/>
    </row>
    <row r="1526" s="28" customFormat="1" spans="1:10">
      <c r="A1526" s="42"/>
      <c r="I1526" s="43"/>
      <c r="J1526" s="43"/>
    </row>
    <row r="1527" s="28" customFormat="1" spans="1:10">
      <c r="A1527" s="42"/>
      <c r="I1527" s="43"/>
      <c r="J1527" s="43"/>
    </row>
    <row r="1528" s="28" customFormat="1" spans="1:10">
      <c r="A1528" s="42"/>
      <c r="I1528" s="43"/>
      <c r="J1528" s="43"/>
    </row>
    <row r="1529" s="28" customFormat="1" spans="1:10">
      <c r="A1529" s="42"/>
      <c r="I1529" s="43"/>
      <c r="J1529" s="43"/>
    </row>
    <row r="1530" s="28" customFormat="1" spans="1:10">
      <c r="A1530" s="42"/>
      <c r="I1530" s="43"/>
      <c r="J1530" s="43"/>
    </row>
    <row r="1531" s="28" customFormat="1" spans="1:10">
      <c r="A1531" s="42"/>
      <c r="I1531" s="43"/>
      <c r="J1531" s="43"/>
    </row>
    <row r="1532" s="28" customFormat="1" spans="1:10">
      <c r="A1532" s="42"/>
      <c r="I1532" s="43"/>
      <c r="J1532" s="43"/>
    </row>
    <row r="1533" s="28" customFormat="1" spans="1:10">
      <c r="A1533" s="42"/>
      <c r="I1533" s="43"/>
      <c r="J1533" s="43"/>
    </row>
    <row r="1534" s="28" customFormat="1" spans="1:10">
      <c r="A1534" s="42"/>
      <c r="I1534" s="43"/>
      <c r="J1534" s="43"/>
    </row>
    <row r="1535" s="28" customFormat="1" spans="1:10">
      <c r="A1535" s="42"/>
      <c r="I1535" s="43"/>
      <c r="J1535" s="43"/>
    </row>
    <row r="1536" s="28" customFormat="1" spans="1:10">
      <c r="A1536" s="42"/>
      <c r="I1536" s="43"/>
      <c r="J1536" s="43"/>
    </row>
    <row r="1537" s="28" customFormat="1" spans="1:10">
      <c r="A1537" s="42"/>
      <c r="I1537" s="43"/>
      <c r="J1537" s="43"/>
    </row>
    <row r="1538" s="28" customFormat="1" spans="1:10">
      <c r="A1538" s="42"/>
      <c r="I1538" s="43"/>
      <c r="J1538" s="43"/>
    </row>
    <row r="1539" s="28" customFormat="1" spans="1:10">
      <c r="A1539" s="42"/>
      <c r="I1539" s="43"/>
      <c r="J1539" s="43"/>
    </row>
    <row r="1540" s="28" customFormat="1" spans="1:10">
      <c r="A1540" s="42"/>
      <c r="I1540" s="43"/>
      <c r="J1540" s="43"/>
    </row>
    <row r="1541" s="28" customFormat="1" spans="1:10">
      <c r="A1541" s="42"/>
      <c r="I1541" s="43"/>
      <c r="J1541" s="43"/>
    </row>
    <row r="1542" s="28" customFormat="1" spans="1:10">
      <c r="A1542" s="42"/>
      <c r="I1542" s="43"/>
      <c r="J1542" s="43"/>
    </row>
    <row r="1543" s="28" customFormat="1" spans="1:10">
      <c r="A1543" s="42"/>
      <c r="I1543" s="43"/>
      <c r="J1543" s="43"/>
    </row>
    <row r="1544" s="28" customFormat="1" spans="1:10">
      <c r="A1544" s="42"/>
      <c r="I1544" s="43"/>
      <c r="J1544" s="43"/>
    </row>
    <row r="1545" s="28" customFormat="1" spans="1:10">
      <c r="A1545" s="42"/>
      <c r="I1545" s="43"/>
      <c r="J1545" s="43"/>
    </row>
    <row r="1546" s="28" customFormat="1" spans="1:10">
      <c r="A1546" s="42"/>
      <c r="I1546" s="43"/>
      <c r="J1546" s="43"/>
    </row>
    <row r="1547" s="28" customFormat="1" spans="1:10">
      <c r="A1547" s="42"/>
      <c r="I1547" s="43"/>
      <c r="J1547" s="43"/>
    </row>
    <row r="1548" s="28" customFormat="1" spans="1:10">
      <c r="A1548" s="42"/>
      <c r="I1548" s="43"/>
      <c r="J1548" s="43"/>
    </row>
    <row r="1549" s="28" customFormat="1" spans="1:10">
      <c r="A1549" s="42"/>
      <c r="I1549" s="43"/>
      <c r="J1549" s="43"/>
    </row>
    <row r="1550" s="28" customFormat="1" spans="1:10">
      <c r="A1550" s="42"/>
      <c r="I1550" s="43"/>
      <c r="J1550" s="43"/>
    </row>
    <row r="1551" s="28" customFormat="1" spans="1:10">
      <c r="A1551" s="42"/>
      <c r="I1551" s="43"/>
      <c r="J1551" s="43"/>
    </row>
    <row r="1552" s="28" customFormat="1" spans="1:10">
      <c r="A1552" s="42"/>
      <c r="I1552" s="43"/>
      <c r="J1552" s="43"/>
    </row>
    <row r="1553" s="28" customFormat="1" spans="1:10">
      <c r="A1553" s="42"/>
      <c r="I1553" s="43"/>
      <c r="J1553" s="43"/>
    </row>
    <row r="1554" s="28" customFormat="1" spans="1:10">
      <c r="A1554" s="42"/>
      <c r="I1554" s="43"/>
      <c r="J1554" s="43"/>
    </row>
    <row r="1555" s="28" customFormat="1" spans="1:10">
      <c r="A1555" s="42"/>
      <c r="I1555" s="43"/>
      <c r="J1555" s="43"/>
    </row>
    <row r="1556" s="28" customFormat="1" spans="1:10">
      <c r="A1556" s="42"/>
      <c r="I1556" s="43"/>
      <c r="J1556" s="43"/>
    </row>
    <row r="1557" s="28" customFormat="1" spans="1:10">
      <c r="A1557" s="42"/>
      <c r="I1557" s="43"/>
      <c r="J1557" s="43"/>
    </row>
    <row r="1558" s="28" customFormat="1" spans="1:10">
      <c r="A1558" s="42"/>
      <c r="I1558" s="43"/>
      <c r="J1558" s="43"/>
    </row>
    <row r="1559" s="28" customFormat="1" spans="1:10">
      <c r="A1559" s="42"/>
      <c r="I1559" s="43"/>
      <c r="J1559" s="43"/>
    </row>
    <row r="1560" s="28" customFormat="1" spans="1:10">
      <c r="A1560" s="42"/>
      <c r="I1560" s="43"/>
      <c r="J1560" s="43"/>
    </row>
    <row r="1561" s="28" customFormat="1" spans="1:10">
      <c r="A1561" s="42"/>
      <c r="I1561" s="43"/>
      <c r="J1561" s="43"/>
    </row>
    <row r="1562" s="28" customFormat="1" spans="1:10">
      <c r="A1562" s="42"/>
      <c r="I1562" s="43"/>
      <c r="J1562" s="43"/>
    </row>
    <row r="1563" s="28" customFormat="1" spans="1:10">
      <c r="A1563" s="42"/>
      <c r="I1563" s="43"/>
      <c r="J1563" s="43"/>
    </row>
    <row r="1564" s="28" customFormat="1" spans="1:10">
      <c r="A1564" s="42"/>
      <c r="I1564" s="43"/>
      <c r="J1564" s="43"/>
    </row>
    <row r="1565" s="28" customFormat="1" spans="1:10">
      <c r="A1565" s="42"/>
      <c r="I1565" s="43"/>
      <c r="J1565" s="43"/>
    </row>
    <row r="1566" s="28" customFormat="1" spans="1:10">
      <c r="A1566" s="42"/>
      <c r="I1566" s="43"/>
      <c r="J1566" s="43"/>
    </row>
    <row r="1567" s="28" customFormat="1" spans="1:10">
      <c r="A1567" s="42"/>
      <c r="I1567" s="43"/>
      <c r="J1567" s="43"/>
    </row>
    <row r="1568" s="28" customFormat="1" spans="1:10">
      <c r="A1568" s="42"/>
      <c r="I1568" s="43"/>
      <c r="J1568" s="43"/>
    </row>
    <row r="1569" s="28" customFormat="1" spans="1:10">
      <c r="A1569" s="42"/>
      <c r="I1569" s="43"/>
      <c r="J1569" s="43"/>
    </row>
    <row r="1570" s="28" customFormat="1" spans="1:10">
      <c r="A1570" s="42"/>
      <c r="I1570" s="43"/>
      <c r="J1570" s="43"/>
    </row>
    <row r="1571" s="28" customFormat="1" spans="1:10">
      <c r="A1571" s="42"/>
      <c r="I1571" s="43"/>
      <c r="J1571" s="43"/>
    </row>
    <row r="1572" s="28" customFormat="1" spans="1:10">
      <c r="A1572" s="42"/>
      <c r="I1572" s="43"/>
      <c r="J1572" s="43"/>
    </row>
    <row r="1573" s="28" customFormat="1" spans="1:10">
      <c r="A1573" s="42"/>
      <c r="I1573" s="43"/>
      <c r="J1573" s="43"/>
    </row>
    <row r="1574" s="28" customFormat="1" spans="1:10">
      <c r="A1574" s="42"/>
      <c r="I1574" s="43"/>
      <c r="J1574" s="43"/>
    </row>
    <row r="1575" s="28" customFormat="1" spans="1:10">
      <c r="A1575" s="42"/>
      <c r="I1575" s="43"/>
      <c r="J1575" s="43"/>
    </row>
    <row r="1576" s="28" customFormat="1" spans="1:10">
      <c r="A1576" s="42"/>
      <c r="I1576" s="43"/>
      <c r="J1576" s="43"/>
    </row>
    <row r="1577" s="28" customFormat="1" spans="1:10">
      <c r="A1577" s="42"/>
      <c r="I1577" s="43"/>
      <c r="J1577" s="43"/>
    </row>
    <row r="1578" s="28" customFormat="1" spans="1:10">
      <c r="A1578" s="42"/>
      <c r="I1578" s="43"/>
      <c r="J1578" s="43"/>
    </row>
    <row r="1579" s="28" customFormat="1" spans="1:10">
      <c r="A1579" s="42"/>
      <c r="I1579" s="43"/>
      <c r="J1579" s="43"/>
    </row>
    <row r="1580" s="28" customFormat="1" spans="1:10">
      <c r="A1580" s="42"/>
      <c r="I1580" s="43"/>
      <c r="J1580" s="43"/>
    </row>
    <row r="1581" s="28" customFormat="1" spans="1:10">
      <c r="A1581" s="42"/>
      <c r="I1581" s="43"/>
      <c r="J1581" s="43"/>
    </row>
    <row r="1582" s="28" customFormat="1" spans="1:10">
      <c r="A1582" s="42"/>
      <c r="I1582" s="43"/>
      <c r="J1582" s="43"/>
    </row>
    <row r="1583" s="28" customFormat="1" spans="1:10">
      <c r="A1583" s="42"/>
      <c r="I1583" s="43"/>
      <c r="J1583" s="43"/>
    </row>
    <row r="1584" s="28" customFormat="1" spans="1:10">
      <c r="A1584" s="42"/>
      <c r="I1584" s="43"/>
      <c r="J1584" s="43"/>
    </row>
    <row r="1585" s="28" customFormat="1" spans="1:10">
      <c r="A1585" s="42"/>
      <c r="I1585" s="43"/>
      <c r="J1585" s="43"/>
    </row>
    <row r="1586" s="28" customFormat="1" spans="1:10">
      <c r="A1586" s="42"/>
      <c r="I1586" s="43"/>
      <c r="J1586" s="43"/>
    </row>
    <row r="1587" s="28" customFormat="1" spans="1:10">
      <c r="A1587" s="42"/>
      <c r="I1587" s="43"/>
      <c r="J1587" s="43"/>
    </row>
    <row r="1588" s="28" customFormat="1" spans="1:10">
      <c r="A1588" s="42"/>
      <c r="I1588" s="43"/>
      <c r="J1588" s="43"/>
    </row>
    <row r="1589" s="28" customFormat="1" spans="1:10">
      <c r="A1589" s="42"/>
      <c r="I1589" s="43"/>
      <c r="J1589" s="43"/>
    </row>
    <row r="1590" s="28" customFormat="1" spans="1:10">
      <c r="A1590" s="42"/>
      <c r="I1590" s="43"/>
      <c r="J1590" s="43"/>
    </row>
    <row r="1591" s="28" customFormat="1" spans="1:10">
      <c r="A1591" s="42"/>
      <c r="I1591" s="43"/>
      <c r="J1591" s="43"/>
    </row>
    <row r="1592" s="28" customFormat="1" spans="1:10">
      <c r="A1592" s="42"/>
      <c r="I1592" s="43"/>
      <c r="J1592" s="43"/>
    </row>
    <row r="1593" s="28" customFormat="1" spans="1:10">
      <c r="A1593" s="42"/>
      <c r="I1593" s="43"/>
      <c r="J1593" s="43"/>
    </row>
    <row r="1594" s="28" customFormat="1" spans="1:10">
      <c r="A1594" s="42"/>
      <c r="I1594" s="43"/>
      <c r="J1594" s="43"/>
    </row>
    <row r="1595" s="28" customFormat="1" spans="1:10">
      <c r="A1595" s="42"/>
      <c r="I1595" s="43"/>
      <c r="J1595" s="43"/>
    </row>
    <row r="1596" s="28" customFormat="1" spans="1:10">
      <c r="A1596" s="42"/>
      <c r="I1596" s="43"/>
      <c r="J1596" s="43"/>
    </row>
    <row r="1597" s="28" customFormat="1" spans="1:10">
      <c r="A1597" s="42"/>
      <c r="I1597" s="43"/>
      <c r="J1597" s="43"/>
    </row>
    <row r="1598" s="28" customFormat="1" spans="1:10">
      <c r="A1598" s="42"/>
      <c r="I1598" s="43"/>
      <c r="J1598" s="43"/>
    </row>
    <row r="1599" s="28" customFormat="1" spans="1:10">
      <c r="A1599" s="42"/>
      <c r="I1599" s="43"/>
      <c r="J1599" s="43"/>
    </row>
    <row r="1600" s="28" customFormat="1" spans="1:10">
      <c r="A1600" s="42"/>
      <c r="I1600" s="43"/>
      <c r="J1600" s="43"/>
    </row>
    <row r="1601" s="28" customFormat="1" spans="1:10">
      <c r="A1601" s="42"/>
      <c r="I1601" s="43"/>
      <c r="J1601" s="43"/>
    </row>
    <row r="1602" s="28" customFormat="1" spans="1:10">
      <c r="A1602" s="42"/>
      <c r="I1602" s="43"/>
      <c r="J1602" s="43"/>
    </row>
    <row r="1603" s="28" customFormat="1" spans="1:10">
      <c r="A1603" s="42"/>
      <c r="I1603" s="43"/>
      <c r="J1603" s="43"/>
    </row>
    <row r="1604" s="28" customFormat="1" spans="1:10">
      <c r="A1604" s="42"/>
      <c r="I1604" s="43"/>
      <c r="J1604" s="43"/>
    </row>
    <row r="1605" s="28" customFormat="1" spans="1:10">
      <c r="A1605" s="42"/>
      <c r="I1605" s="43"/>
      <c r="J1605" s="43"/>
    </row>
    <row r="1606" s="28" customFormat="1" spans="1:10">
      <c r="A1606" s="42"/>
      <c r="I1606" s="43"/>
      <c r="J1606" s="43"/>
    </row>
    <row r="1607" s="28" customFormat="1" spans="1:10">
      <c r="A1607" s="42"/>
      <c r="I1607" s="43"/>
      <c r="J1607" s="43"/>
    </row>
    <row r="1608" s="28" customFormat="1" spans="1:10">
      <c r="A1608" s="42"/>
      <c r="I1608" s="43"/>
      <c r="J1608" s="43"/>
    </row>
    <row r="1609" s="28" customFormat="1" spans="1:10">
      <c r="A1609" s="42"/>
      <c r="I1609" s="43"/>
      <c r="J1609" s="43"/>
    </row>
    <row r="1610" s="28" customFormat="1" spans="1:10">
      <c r="A1610" s="42"/>
      <c r="I1610" s="43"/>
      <c r="J1610" s="43"/>
    </row>
    <row r="1611" s="28" customFormat="1" spans="1:10">
      <c r="A1611" s="42"/>
      <c r="I1611" s="43"/>
      <c r="J1611" s="43"/>
    </row>
    <row r="1612" s="28" customFormat="1" spans="1:10">
      <c r="A1612" s="42"/>
      <c r="I1612" s="43"/>
      <c r="J1612" s="43"/>
    </row>
    <row r="1613" s="28" customFormat="1" spans="1:10">
      <c r="A1613" s="42"/>
      <c r="I1613" s="43"/>
      <c r="J1613" s="43"/>
    </row>
    <row r="1614" s="28" customFormat="1" spans="1:10">
      <c r="A1614" s="42"/>
      <c r="I1614" s="43"/>
      <c r="J1614" s="43"/>
    </row>
    <row r="1615" s="28" customFormat="1" spans="1:10">
      <c r="A1615" s="42"/>
      <c r="I1615" s="43"/>
      <c r="J1615" s="43"/>
    </row>
    <row r="1616" s="28" customFormat="1" spans="1:10">
      <c r="A1616" s="42"/>
      <c r="I1616" s="43"/>
      <c r="J1616" s="43"/>
    </row>
    <row r="1617" s="28" customFormat="1" spans="1:10">
      <c r="A1617" s="42"/>
      <c r="I1617" s="43"/>
      <c r="J1617" s="43"/>
    </row>
    <row r="1618" s="28" customFormat="1" spans="1:10">
      <c r="A1618" s="42"/>
      <c r="I1618" s="43"/>
      <c r="J1618" s="43"/>
    </row>
    <row r="1619" s="28" customFormat="1" spans="1:10">
      <c r="A1619" s="42"/>
      <c r="I1619" s="43"/>
      <c r="J1619" s="43"/>
    </row>
    <row r="1620" s="28" customFormat="1" spans="1:10">
      <c r="A1620" s="42"/>
      <c r="I1620" s="43"/>
      <c r="J1620" s="43"/>
    </row>
    <row r="1621" s="28" customFormat="1" spans="1:10">
      <c r="A1621" s="42"/>
      <c r="I1621" s="43"/>
      <c r="J1621" s="43"/>
    </row>
    <row r="1622" s="28" customFormat="1" spans="1:10">
      <c r="A1622" s="42"/>
      <c r="I1622" s="43"/>
      <c r="J1622" s="43"/>
    </row>
    <row r="1623" s="28" customFormat="1" spans="1:10">
      <c r="A1623" s="42"/>
      <c r="I1623" s="43"/>
      <c r="J1623" s="43"/>
    </row>
    <row r="1624" s="28" customFormat="1" spans="1:10">
      <c r="A1624" s="42"/>
      <c r="I1624" s="43"/>
      <c r="J1624" s="43"/>
    </row>
    <row r="1625" s="28" customFormat="1" spans="1:10">
      <c r="A1625" s="42"/>
      <c r="I1625" s="43"/>
      <c r="J1625" s="43"/>
    </row>
    <row r="1626" s="28" customFormat="1" spans="1:10">
      <c r="A1626" s="42"/>
      <c r="I1626" s="43"/>
      <c r="J1626" s="43"/>
    </row>
    <row r="1627" s="28" customFormat="1" spans="1:10">
      <c r="A1627" s="42"/>
      <c r="I1627" s="43"/>
      <c r="J1627" s="43"/>
    </row>
    <row r="1628" s="28" customFormat="1" spans="1:10">
      <c r="A1628" s="42"/>
      <c r="I1628" s="43"/>
      <c r="J1628" s="43"/>
    </row>
    <row r="1629" s="28" customFormat="1" spans="1:10">
      <c r="A1629" s="42"/>
      <c r="I1629" s="43"/>
      <c r="J1629" s="43"/>
    </row>
    <row r="1630" s="28" customFormat="1" spans="1:10">
      <c r="A1630" s="42"/>
      <c r="I1630" s="43"/>
      <c r="J1630" s="43"/>
    </row>
    <row r="1631" s="28" customFormat="1" spans="1:10">
      <c r="A1631" s="42"/>
      <c r="I1631" s="43"/>
      <c r="J1631" s="43"/>
    </row>
    <row r="1632" s="28" customFormat="1" spans="1:10">
      <c r="A1632" s="42"/>
      <c r="I1632" s="43"/>
      <c r="J1632" s="43"/>
    </row>
    <row r="1633" s="28" customFormat="1" spans="1:10">
      <c r="A1633" s="42"/>
      <c r="I1633" s="43"/>
      <c r="J1633" s="43"/>
    </row>
    <row r="1634" s="28" customFormat="1" spans="1:10">
      <c r="A1634" s="42"/>
      <c r="I1634" s="43"/>
      <c r="J1634" s="43"/>
    </row>
    <row r="1635" s="28" customFormat="1" spans="1:10">
      <c r="A1635" s="42"/>
      <c r="I1635" s="43"/>
      <c r="J1635" s="43"/>
    </row>
    <row r="1636" s="28" customFormat="1" spans="1:10">
      <c r="A1636" s="42"/>
      <c r="I1636" s="43"/>
      <c r="J1636" s="43"/>
    </row>
    <row r="1637" s="28" customFormat="1" spans="1:10">
      <c r="A1637" s="42"/>
      <c r="I1637" s="43"/>
      <c r="J1637" s="43"/>
    </row>
    <row r="1638" s="28" customFormat="1" spans="1:10">
      <c r="A1638" s="42"/>
      <c r="I1638" s="43"/>
      <c r="J1638" s="43"/>
    </row>
    <row r="1639" s="28" customFormat="1" spans="1:10">
      <c r="A1639" s="42"/>
      <c r="I1639" s="43"/>
      <c r="J1639" s="43"/>
    </row>
    <row r="1640" s="28" customFormat="1" spans="1:10">
      <c r="A1640" s="42"/>
      <c r="I1640" s="43"/>
      <c r="J1640" s="43"/>
    </row>
    <row r="1641" s="28" customFormat="1" spans="1:10">
      <c r="A1641" s="42"/>
      <c r="I1641" s="43"/>
      <c r="J1641" s="43"/>
    </row>
    <row r="1642" s="28" customFormat="1" spans="1:10">
      <c r="A1642" s="42"/>
      <c r="I1642" s="43"/>
      <c r="J1642" s="43"/>
    </row>
    <row r="1643" s="28" customFormat="1" spans="1:10">
      <c r="A1643" s="42"/>
      <c r="I1643" s="43"/>
      <c r="J1643" s="43"/>
    </row>
    <row r="1644" s="28" customFormat="1" spans="1:10">
      <c r="A1644" s="42"/>
      <c r="I1644" s="43"/>
      <c r="J1644" s="43"/>
    </row>
    <row r="1645" s="28" customFormat="1" spans="1:10">
      <c r="A1645" s="42"/>
      <c r="I1645" s="43"/>
      <c r="J1645" s="43"/>
    </row>
    <row r="1646" s="28" customFormat="1" spans="1:10">
      <c r="A1646" s="42"/>
      <c r="I1646" s="43"/>
      <c r="J1646" s="43"/>
    </row>
    <row r="1647" s="28" customFormat="1" spans="1:10">
      <c r="A1647" s="42"/>
      <c r="I1647" s="43"/>
      <c r="J1647" s="43"/>
    </row>
    <row r="1648" s="28" customFormat="1" spans="1:10">
      <c r="A1648" s="42"/>
      <c r="I1648" s="43"/>
      <c r="J1648" s="43"/>
    </row>
    <row r="1649" s="28" customFormat="1" spans="1:10">
      <c r="A1649" s="42"/>
      <c r="I1649" s="43"/>
      <c r="J1649" s="43"/>
    </row>
    <row r="1650" s="28" customFormat="1" spans="1:10">
      <c r="A1650" s="42"/>
      <c r="I1650" s="43"/>
      <c r="J1650" s="43"/>
    </row>
    <row r="1651" s="28" customFormat="1" spans="1:10">
      <c r="A1651" s="42"/>
      <c r="I1651" s="43"/>
      <c r="J1651" s="43"/>
    </row>
    <row r="1652" s="28" customFormat="1" spans="1:10">
      <c r="A1652" s="42"/>
      <c r="I1652" s="43"/>
      <c r="J1652" s="43"/>
    </row>
    <row r="1653" s="28" customFormat="1" spans="1:10">
      <c r="A1653" s="42"/>
      <c r="I1653" s="43"/>
      <c r="J1653" s="43"/>
    </row>
    <row r="1654" s="28" customFormat="1" spans="1:10">
      <c r="A1654" s="42"/>
      <c r="I1654" s="43"/>
      <c r="J1654" s="43"/>
    </row>
    <row r="1655" s="28" customFormat="1" spans="1:10">
      <c r="A1655" s="42"/>
      <c r="I1655" s="43"/>
      <c r="J1655" s="43"/>
    </row>
    <row r="1656" s="28" customFormat="1" spans="1:10">
      <c r="A1656" s="42"/>
      <c r="I1656" s="43"/>
      <c r="J1656" s="43"/>
    </row>
    <row r="1657" s="28" customFormat="1" spans="1:10">
      <c r="A1657" s="42"/>
      <c r="I1657" s="43"/>
      <c r="J1657" s="43"/>
    </row>
    <row r="1658" s="28" customFormat="1" spans="1:10">
      <c r="A1658" s="42"/>
      <c r="I1658" s="43"/>
      <c r="J1658" s="43"/>
    </row>
    <row r="1659" s="28" customFormat="1" spans="1:10">
      <c r="A1659" s="42"/>
      <c r="I1659" s="43"/>
      <c r="J1659" s="43"/>
    </row>
    <row r="1660" s="28" customFormat="1" spans="1:10">
      <c r="A1660" s="42"/>
      <c r="I1660" s="43"/>
      <c r="J1660" s="43"/>
    </row>
    <row r="1661" s="28" customFormat="1" spans="1:10">
      <c r="A1661" s="42"/>
      <c r="I1661" s="43"/>
      <c r="J1661" s="43"/>
    </row>
    <row r="1662" s="28" customFormat="1" spans="1:10">
      <c r="A1662" s="42"/>
      <c r="I1662" s="43"/>
      <c r="J1662" s="43"/>
    </row>
    <row r="1663" s="28" customFormat="1" spans="1:10">
      <c r="A1663" s="42"/>
      <c r="I1663" s="43"/>
      <c r="J1663" s="43"/>
    </row>
    <row r="1664" s="28" customFormat="1" spans="1:10">
      <c r="A1664" s="42"/>
      <c r="I1664" s="43"/>
      <c r="J1664" s="43"/>
    </row>
    <row r="1665" s="28" customFormat="1" spans="1:10">
      <c r="A1665" s="42"/>
      <c r="I1665" s="43"/>
      <c r="J1665" s="43"/>
    </row>
    <row r="1666" s="28" customFormat="1" spans="1:10">
      <c r="A1666" s="42"/>
      <c r="I1666" s="43"/>
      <c r="J1666" s="43"/>
    </row>
    <row r="1667" s="28" customFormat="1" spans="1:10">
      <c r="A1667" s="42"/>
      <c r="I1667" s="43"/>
      <c r="J1667" s="43"/>
    </row>
    <row r="1668" s="28" customFormat="1" spans="1:10">
      <c r="A1668" s="42"/>
      <c r="I1668" s="43"/>
      <c r="J1668" s="43"/>
    </row>
    <row r="1669" s="28" customFormat="1" spans="1:10">
      <c r="A1669" s="42"/>
      <c r="I1669" s="43"/>
      <c r="J1669" s="43"/>
    </row>
    <row r="1670" s="28" customFormat="1" spans="1:10">
      <c r="A1670" s="42"/>
      <c r="I1670" s="43"/>
      <c r="J1670" s="43"/>
    </row>
    <row r="1671" s="28" customFormat="1" spans="1:10">
      <c r="A1671" s="42"/>
      <c r="I1671" s="43"/>
      <c r="J1671" s="43"/>
    </row>
    <row r="1672" s="28" customFormat="1" spans="1:10">
      <c r="A1672" s="42"/>
      <c r="I1672" s="43"/>
      <c r="J1672" s="43"/>
    </row>
    <row r="1673" s="28" customFormat="1" spans="1:10">
      <c r="A1673" s="42"/>
      <c r="I1673" s="43"/>
      <c r="J1673" s="43"/>
    </row>
    <row r="1674" s="28" customFormat="1" spans="1:10">
      <c r="A1674" s="42"/>
      <c r="I1674" s="43"/>
      <c r="J1674" s="43"/>
    </row>
    <row r="1675" s="28" customFormat="1" spans="1:10">
      <c r="A1675" s="42"/>
      <c r="I1675" s="43"/>
      <c r="J1675" s="43"/>
    </row>
    <row r="1676" s="28" customFormat="1" spans="1:10">
      <c r="A1676" s="42"/>
      <c r="I1676" s="43"/>
      <c r="J1676" s="43"/>
    </row>
    <row r="1677" s="28" customFormat="1" spans="1:10">
      <c r="A1677" s="42"/>
      <c r="I1677" s="43"/>
      <c r="J1677" s="43"/>
    </row>
    <row r="1678" s="28" customFormat="1" spans="1:10">
      <c r="A1678" s="42"/>
      <c r="I1678" s="43"/>
      <c r="J1678" s="43"/>
    </row>
    <row r="1679" s="28" customFormat="1" spans="1:10">
      <c r="A1679" s="42"/>
      <c r="I1679" s="43"/>
      <c r="J1679" s="43"/>
    </row>
    <row r="1680" s="28" customFormat="1" spans="1:10">
      <c r="A1680" s="42"/>
      <c r="I1680" s="43"/>
      <c r="J1680" s="43"/>
    </row>
    <row r="1681" s="28" customFormat="1" spans="1:10">
      <c r="A1681" s="42"/>
      <c r="I1681" s="43"/>
      <c r="J1681" s="43"/>
    </row>
    <row r="1682" s="28" customFormat="1" spans="1:10">
      <c r="A1682" s="42"/>
      <c r="I1682" s="43"/>
      <c r="J1682" s="43"/>
    </row>
    <row r="1683" s="28" customFormat="1" spans="1:10">
      <c r="A1683" s="42"/>
      <c r="I1683" s="43"/>
      <c r="J1683" s="43"/>
    </row>
    <row r="1684" s="28" customFormat="1" spans="1:10">
      <c r="A1684" s="42"/>
      <c r="I1684" s="43"/>
      <c r="J1684" s="43"/>
    </row>
    <row r="1685" s="28" customFormat="1" spans="1:10">
      <c r="A1685" s="42"/>
      <c r="I1685" s="43"/>
      <c r="J1685" s="43"/>
    </row>
  </sheetData>
  <mergeCells count="7">
    <mergeCell ref="M1:T1"/>
    <mergeCell ref="M4:N4"/>
    <mergeCell ref="O4:P4"/>
    <mergeCell ref="M6:T6"/>
    <mergeCell ref="Q2:Q4"/>
    <mergeCell ref="T3:T4"/>
    <mergeCell ref="R2:S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M804"/>
  <sheetViews>
    <sheetView zoomScale="85" zoomScaleNormal="85" workbookViewId="0">
      <selection activeCell="G1" sqref="G1"/>
    </sheetView>
  </sheetViews>
  <sheetFormatPr defaultColWidth="9" defaultRowHeight="13.8" customHeight="1"/>
  <cols>
    <col min="1" max="1" width="4.77777777777778" style="28" customWidth="1"/>
    <col min="2" max="2" width="6.22222222222222" style="29" customWidth="1"/>
    <col min="3" max="3" width="7.33333333333333" style="29" customWidth="1"/>
    <col min="4" max="4" width="15.7777777777778" style="29" customWidth="1"/>
    <col min="5" max="5" width="15.3333333333333" style="29" customWidth="1"/>
    <col min="6" max="6" width="19.7314814814815" style="29" customWidth="1"/>
    <col min="7" max="7" width="20.8888888888889" style="30" customWidth="1"/>
    <col min="8" max="8" width="9.66666666666667" style="31" customWidth="1"/>
    <col min="9" max="9" width="7.84259259259259" style="31" customWidth="1"/>
    <col min="10" max="10" width="7.97222222222222" style="31" customWidth="1"/>
    <col min="11" max="11" width="8.23148148148148" style="31" customWidth="1"/>
    <col min="12" max="12" width="4.22222222222222" style="31" customWidth="1"/>
    <col min="13" max="13" width="9" style="32" customWidth="1"/>
    <col min="14" max="16384" width="9" style="27" customWidth="1"/>
  </cols>
  <sheetData>
    <row r="1" s="27" customFormat="1" customHeight="1" spans="1:13">
      <c r="A1" s="29" t="s">
        <v>10574</v>
      </c>
      <c r="B1" s="33" t="s">
        <v>10131</v>
      </c>
      <c r="C1" s="33" t="s">
        <v>10132</v>
      </c>
      <c r="D1" s="33" t="s">
        <v>10133</v>
      </c>
      <c r="E1" s="33" t="s">
        <v>10134</v>
      </c>
      <c r="F1" s="34" t="s">
        <v>10135</v>
      </c>
      <c r="G1" s="35" t="s">
        <v>46</v>
      </c>
      <c r="H1" s="36" t="s">
        <v>10136</v>
      </c>
      <c r="I1" s="39" t="s">
        <v>47</v>
      </c>
      <c r="J1" s="39" t="s">
        <v>10137</v>
      </c>
      <c r="K1" s="39" t="s">
        <v>10138</v>
      </c>
      <c r="L1" s="40" t="s">
        <v>10130</v>
      </c>
      <c r="M1" s="40" t="s">
        <v>10130</v>
      </c>
    </row>
    <row r="2" s="27" customFormat="1" customHeight="1" spans="1:13">
      <c r="A2" s="29">
        <v>49</v>
      </c>
      <c r="B2" s="37" t="e">
        <f>IF(ISNA(VLOOKUP($A2,#REF!,COLUMN(B1),0))=TRUE,"",VLOOKUP($A2,#REF!,COLUMN(B1),0))</f>
        <v>#REF!</v>
      </c>
      <c r="C2" s="37" t="e">
        <f>IF(ISNA(VLOOKUP($A2,#REF!,COLUMN(C1),0))=TRUE,"",VLOOKUP($A2,#REF!,COLUMN(C1),0))</f>
        <v>#REF!</v>
      </c>
      <c r="D2" s="37" t="e">
        <f>IF(ISNA(VLOOKUP($A2,#REF!,COLUMN(D1),0))=TRUE,"",VLOOKUP($A2,#REF!,COLUMN(D1),0))</f>
        <v>#REF!</v>
      </c>
      <c r="E2" s="37" t="e">
        <f>IF(ISNA(VLOOKUP($A2,#REF!,COLUMN(E1),0))=TRUE,"",VLOOKUP($A2,#REF!,COLUMN(E1),0))</f>
        <v>#REF!</v>
      </c>
      <c r="F2" s="37" t="e">
        <f>IF(ISNA(VLOOKUP($A2,#REF!,COLUMN(F1),0))=TRUE,"",VLOOKUP($A2,#REF!,COLUMN(F1),0))</f>
        <v>#REF!</v>
      </c>
      <c r="G2" s="35" t="e">
        <f>IF(ISNA(VLOOKUP($A2,#REF!,COLUMN(G1),0))=TRUE,"",VLOOKUP($A2,#REF!,COLUMN(G1),0))</f>
        <v>#REF!</v>
      </c>
      <c r="H2" s="38" t="e">
        <f>IF(ISNA(VLOOKUP($A2,#REF!,COLUMN(H1),0))=TRUE,"",VLOOKUP($A2,#REF!,COLUMN(H1),0))</f>
        <v>#REF!</v>
      </c>
      <c r="I2" s="38" t="e">
        <f>IF(ISNA(VLOOKUP($A2,#REF!,COLUMN(I1),0))=TRUE,"",VLOOKUP($A2,#REF!,COLUMN(I1),0))</f>
        <v>#REF!</v>
      </c>
      <c r="J2" s="38" t="e">
        <f>IF(ISNA(VLOOKUP($A2,#REF!,COLUMN(J1),0))=TRUE,"",VLOOKUP($A2,#REF!,COLUMN(J1),0))</f>
        <v>#REF!</v>
      </c>
      <c r="K2" s="38" t="e">
        <f>IF(ISNA(VLOOKUP($A2,#REF!,COLUMN(K1),0))=TRUE,"",VLOOKUP($A2,#REF!,COLUMN(K1),0))</f>
        <v>#REF!</v>
      </c>
      <c r="L2" s="40" t="e">
        <f>IF(ISNA(VLOOKUP($A2,#REF!,COLUMN(L1),0))=TRUE,"",VLOOKUP($A2,#REF!,COLUMN(L1),0))</f>
        <v>#REF!</v>
      </c>
      <c r="M2" s="32" t="s">
        <v>44</v>
      </c>
    </row>
    <row r="3" s="27" customFormat="1" customHeight="1" spans="1:13">
      <c r="A3" s="29">
        <v>41</v>
      </c>
      <c r="B3" s="37" t="e">
        <f>IF(ISNA(VLOOKUP($A3,#REF!,COLUMN(B2),0))=TRUE,"",VLOOKUP($A3,#REF!,COLUMN(B2),0))</f>
        <v>#REF!</v>
      </c>
      <c r="C3" s="37" t="e">
        <f>IF(ISNA(VLOOKUP($A3,#REF!,COLUMN(C2),0))=TRUE,"",VLOOKUP($A3,#REF!,COLUMN(C2),0))</f>
        <v>#REF!</v>
      </c>
      <c r="D3" s="37" t="e">
        <f>IF(ISNA(VLOOKUP($A3,#REF!,COLUMN(D2),0))=TRUE,"",VLOOKUP($A3,#REF!,COLUMN(D2),0))</f>
        <v>#REF!</v>
      </c>
      <c r="E3" s="37" t="e">
        <f>IF(ISNA(VLOOKUP($A3,#REF!,COLUMN(E2),0))=TRUE,"",VLOOKUP($A3,#REF!,COLUMN(E2),0))</f>
        <v>#REF!</v>
      </c>
      <c r="F3" s="37" t="e">
        <f>IF(ISNA(VLOOKUP($A3,#REF!,COLUMN(F2),0))=TRUE,"",VLOOKUP($A3,#REF!,COLUMN(F2),0))</f>
        <v>#REF!</v>
      </c>
      <c r="G3" s="35" t="e">
        <f>IF(ISNA(VLOOKUP($A3,#REF!,COLUMN(G2),0))=TRUE,"",VLOOKUP($A3,#REF!,COLUMN(G2),0))</f>
        <v>#REF!</v>
      </c>
      <c r="H3" s="38" t="e">
        <f>IF(ISNA(VLOOKUP($A3,#REF!,COLUMN(H2),0))=TRUE,"",VLOOKUP($A3,#REF!,COLUMN(H2),0))</f>
        <v>#REF!</v>
      </c>
      <c r="I3" s="38" t="e">
        <f>IF(ISNA(VLOOKUP($A3,#REF!,COLUMN(I2),0))=TRUE,"",VLOOKUP($A3,#REF!,COLUMN(I2),0))</f>
        <v>#REF!</v>
      </c>
      <c r="J3" s="38" t="e">
        <f>IF(ISNA(VLOOKUP($A3,#REF!,COLUMN(J2),0))=TRUE,"",VLOOKUP($A3,#REF!,COLUMN(J2),0))</f>
        <v>#REF!</v>
      </c>
      <c r="K3" s="38" t="e">
        <f>IF(ISNA(VLOOKUP($A3,#REF!,COLUMN(K2),0))=TRUE,"",VLOOKUP($A3,#REF!,COLUMN(K2),0))</f>
        <v>#REF!</v>
      </c>
      <c r="L3" s="40" t="e">
        <f>IF(ISNA(VLOOKUP($A3,#REF!,COLUMN(L2),0))=TRUE,"",VLOOKUP($A3,#REF!,COLUMN(L2),0))</f>
        <v>#REF!</v>
      </c>
      <c r="M3" s="32" t="s">
        <v>44</v>
      </c>
    </row>
    <row r="4" s="27" customFormat="1" customHeight="1" spans="1:13">
      <c r="A4" s="29">
        <v>44</v>
      </c>
      <c r="B4" s="37" t="e">
        <f>IF(ISNA(VLOOKUP($A4,#REF!,COLUMN(B3),0))=TRUE,"",VLOOKUP($A4,#REF!,COLUMN(B3),0))</f>
        <v>#REF!</v>
      </c>
      <c r="C4" s="37" t="e">
        <f>IF(ISNA(VLOOKUP($A4,#REF!,COLUMN(C3),0))=TRUE,"",VLOOKUP($A4,#REF!,COLUMN(C3),0))</f>
        <v>#REF!</v>
      </c>
      <c r="D4" s="37" t="e">
        <f>IF(ISNA(VLOOKUP($A4,#REF!,COLUMN(D3),0))=TRUE,"",VLOOKUP($A4,#REF!,COLUMN(D3),0))</f>
        <v>#REF!</v>
      </c>
      <c r="E4" s="37" t="e">
        <f>IF(ISNA(VLOOKUP($A4,#REF!,COLUMN(E3),0))=TRUE,"",VLOOKUP($A4,#REF!,COLUMN(E3),0))</f>
        <v>#REF!</v>
      </c>
      <c r="F4" s="37" t="e">
        <f>IF(ISNA(VLOOKUP($A4,#REF!,COLUMN(F3),0))=TRUE,"",VLOOKUP($A4,#REF!,COLUMN(F3),0))</f>
        <v>#REF!</v>
      </c>
      <c r="G4" s="35" t="e">
        <f>IF(ISNA(VLOOKUP($A4,#REF!,COLUMN(G3),0))=TRUE,"",VLOOKUP($A4,#REF!,COLUMN(G3),0))</f>
        <v>#REF!</v>
      </c>
      <c r="H4" s="38" t="e">
        <f>IF(ISNA(VLOOKUP($A4,#REF!,COLUMN(H3),0))=TRUE,"",VLOOKUP($A4,#REF!,COLUMN(H3),0))</f>
        <v>#REF!</v>
      </c>
      <c r="I4" s="38" t="e">
        <f>IF(ISNA(VLOOKUP($A4,#REF!,COLUMN(I3),0))=TRUE,"",VLOOKUP($A4,#REF!,COLUMN(I3),0))</f>
        <v>#REF!</v>
      </c>
      <c r="J4" s="38" t="e">
        <f>IF(ISNA(VLOOKUP($A4,#REF!,COLUMN(J3),0))=TRUE,"",VLOOKUP($A4,#REF!,COLUMN(J3),0))</f>
        <v>#REF!</v>
      </c>
      <c r="K4" s="38" t="e">
        <f>IF(ISNA(VLOOKUP($A4,#REF!,COLUMN(K3),0))=TRUE,"",VLOOKUP($A4,#REF!,COLUMN(K3),0))</f>
        <v>#REF!</v>
      </c>
      <c r="L4" s="40" t="e">
        <f>IF(ISNA(VLOOKUP($A4,#REF!,COLUMN(L3),0))=TRUE,"",VLOOKUP($A4,#REF!,COLUMN(L3),0))</f>
        <v>#REF!</v>
      </c>
      <c r="M4" s="32" t="s">
        <v>44</v>
      </c>
    </row>
    <row r="5" s="27" customFormat="1" customHeight="1" spans="1:13">
      <c r="A5" s="29">
        <v>40</v>
      </c>
      <c r="B5" s="37" t="e">
        <f>IF(ISNA(VLOOKUP($A5,#REF!,COLUMN(B4),0))=TRUE,"",VLOOKUP($A5,#REF!,COLUMN(B4),0))</f>
        <v>#REF!</v>
      </c>
      <c r="C5" s="37" t="e">
        <f>IF(ISNA(VLOOKUP($A5,#REF!,COLUMN(C4),0))=TRUE,"",VLOOKUP($A5,#REF!,COLUMN(C4),0))</f>
        <v>#REF!</v>
      </c>
      <c r="D5" s="37" t="e">
        <f>IF(ISNA(VLOOKUP($A5,#REF!,COLUMN(D4),0))=TRUE,"",VLOOKUP($A5,#REF!,COLUMN(D4),0))</f>
        <v>#REF!</v>
      </c>
      <c r="E5" s="37" t="e">
        <f>IF(ISNA(VLOOKUP($A5,#REF!,COLUMN(E4),0))=TRUE,"",VLOOKUP($A5,#REF!,COLUMN(E4),0))</f>
        <v>#REF!</v>
      </c>
      <c r="F5" s="37" t="e">
        <f>IF(ISNA(VLOOKUP($A5,#REF!,COLUMN(F4),0))=TRUE,"",VLOOKUP($A5,#REF!,COLUMN(F4),0))</f>
        <v>#REF!</v>
      </c>
      <c r="G5" s="35" t="e">
        <f>IF(ISNA(VLOOKUP($A5,#REF!,COLUMN(G4),0))=TRUE,"",VLOOKUP($A5,#REF!,COLUMN(G4),0))</f>
        <v>#REF!</v>
      </c>
      <c r="H5" s="38" t="e">
        <f>IF(ISNA(VLOOKUP($A5,#REF!,COLUMN(H4),0))=TRUE,"",VLOOKUP($A5,#REF!,COLUMN(H4),0))</f>
        <v>#REF!</v>
      </c>
      <c r="I5" s="38" t="e">
        <f>IF(ISNA(VLOOKUP($A5,#REF!,COLUMN(I4),0))=TRUE,"",VLOOKUP($A5,#REF!,COLUMN(I4),0))</f>
        <v>#REF!</v>
      </c>
      <c r="J5" s="38" t="e">
        <f>IF(ISNA(VLOOKUP($A5,#REF!,COLUMN(J4),0))=TRUE,"",VLOOKUP($A5,#REF!,COLUMN(J4),0))</f>
        <v>#REF!</v>
      </c>
      <c r="K5" s="38" t="e">
        <f>IF(ISNA(VLOOKUP($A5,#REF!,COLUMN(K4),0))=TRUE,"",VLOOKUP($A5,#REF!,COLUMN(K4),0))</f>
        <v>#REF!</v>
      </c>
      <c r="L5" s="40" t="e">
        <f>IF(ISNA(VLOOKUP($A5,#REF!,COLUMN(L4),0))=TRUE,"",VLOOKUP($A5,#REF!,COLUMN(L4),0))</f>
        <v>#REF!</v>
      </c>
      <c r="M5" s="32" t="s">
        <v>44</v>
      </c>
    </row>
    <row r="6" s="27" customFormat="1" customHeight="1" spans="1:13">
      <c r="A6" s="29">
        <v>42</v>
      </c>
      <c r="B6" s="37" t="e">
        <f>IF(ISNA(VLOOKUP($A6,#REF!,COLUMN(B5),0))=TRUE,"",VLOOKUP($A6,#REF!,COLUMN(B5),0))</f>
        <v>#REF!</v>
      </c>
      <c r="C6" s="37" t="e">
        <f>IF(ISNA(VLOOKUP($A6,#REF!,COLUMN(C5),0))=TRUE,"",VLOOKUP($A6,#REF!,COLUMN(C5),0))</f>
        <v>#REF!</v>
      </c>
      <c r="D6" s="37" t="e">
        <f>IF(ISNA(VLOOKUP($A6,#REF!,COLUMN(D5),0))=TRUE,"",VLOOKUP($A6,#REF!,COLUMN(D5),0))</f>
        <v>#REF!</v>
      </c>
      <c r="E6" s="37" t="e">
        <f>IF(ISNA(VLOOKUP($A6,#REF!,COLUMN(E5),0))=TRUE,"",VLOOKUP($A6,#REF!,COLUMN(E5),0))</f>
        <v>#REF!</v>
      </c>
      <c r="F6" s="37" t="e">
        <f>IF(ISNA(VLOOKUP($A6,#REF!,COLUMN(F5),0))=TRUE,"",VLOOKUP($A6,#REF!,COLUMN(F5),0))</f>
        <v>#REF!</v>
      </c>
      <c r="G6" s="35" t="e">
        <f>IF(ISNA(VLOOKUP($A6,#REF!,COLUMN(G5),0))=TRUE,"",VLOOKUP($A6,#REF!,COLUMN(G5),0))</f>
        <v>#REF!</v>
      </c>
      <c r="H6" s="38" t="e">
        <f>IF(ISNA(VLOOKUP($A6,#REF!,COLUMN(H5),0))=TRUE,"",VLOOKUP($A6,#REF!,COLUMN(H5),0))</f>
        <v>#REF!</v>
      </c>
      <c r="I6" s="38" t="e">
        <f>IF(ISNA(VLOOKUP($A6,#REF!,COLUMN(I5),0))=TRUE,"",VLOOKUP($A6,#REF!,COLUMN(I5),0))</f>
        <v>#REF!</v>
      </c>
      <c r="J6" s="38" t="e">
        <f>IF(ISNA(VLOOKUP($A6,#REF!,COLUMN(J5),0))=TRUE,"",VLOOKUP($A6,#REF!,COLUMN(J5),0))</f>
        <v>#REF!</v>
      </c>
      <c r="K6" s="38" t="e">
        <f>IF(ISNA(VLOOKUP($A6,#REF!,COLUMN(K5),0))=TRUE,"",VLOOKUP($A6,#REF!,COLUMN(K5),0))</f>
        <v>#REF!</v>
      </c>
      <c r="L6" s="40" t="e">
        <f>IF(ISNA(VLOOKUP($A6,#REF!,COLUMN(L5),0))=TRUE,"",VLOOKUP($A6,#REF!,COLUMN(L5),0))</f>
        <v>#REF!</v>
      </c>
      <c r="M6" s="32" t="s">
        <v>44</v>
      </c>
    </row>
    <row r="7" s="27" customFormat="1" customHeight="1" spans="1:13">
      <c r="A7" s="29">
        <v>43</v>
      </c>
      <c r="B7" s="37" t="e">
        <f>IF(ISNA(VLOOKUP($A7,#REF!,COLUMN(B6),0))=TRUE,"",VLOOKUP($A7,#REF!,COLUMN(B6),0))</f>
        <v>#REF!</v>
      </c>
      <c r="C7" s="37" t="e">
        <f>IF(ISNA(VLOOKUP($A7,#REF!,COLUMN(C6),0))=TRUE,"",VLOOKUP($A7,#REF!,COLUMN(C6),0))</f>
        <v>#REF!</v>
      </c>
      <c r="D7" s="37" t="e">
        <f>IF(ISNA(VLOOKUP($A7,#REF!,COLUMN(D6),0))=TRUE,"",VLOOKUP($A7,#REF!,COLUMN(D6),0))</f>
        <v>#REF!</v>
      </c>
      <c r="E7" s="37" t="e">
        <f>IF(ISNA(VLOOKUP($A7,#REF!,COLUMN(E6),0))=TRUE,"",VLOOKUP($A7,#REF!,COLUMN(E6),0))</f>
        <v>#REF!</v>
      </c>
      <c r="F7" s="37" t="e">
        <f>IF(ISNA(VLOOKUP($A7,#REF!,COLUMN(F6),0))=TRUE,"",VLOOKUP($A7,#REF!,COLUMN(F6),0))</f>
        <v>#REF!</v>
      </c>
      <c r="G7" s="35" t="e">
        <f>IF(ISNA(VLOOKUP($A7,#REF!,COLUMN(G6),0))=TRUE,"",VLOOKUP($A7,#REF!,COLUMN(G6),0))</f>
        <v>#REF!</v>
      </c>
      <c r="H7" s="38" t="e">
        <f>IF(ISNA(VLOOKUP($A7,#REF!,COLUMN(H6),0))=TRUE,"",VLOOKUP($A7,#REF!,COLUMN(H6),0))</f>
        <v>#REF!</v>
      </c>
      <c r="I7" s="38" t="e">
        <f>IF(ISNA(VLOOKUP($A7,#REF!,COLUMN(I6),0))=TRUE,"",VLOOKUP($A7,#REF!,COLUMN(I6),0))</f>
        <v>#REF!</v>
      </c>
      <c r="J7" s="38" t="e">
        <f>IF(ISNA(VLOOKUP($A7,#REF!,COLUMN(J6),0))=TRUE,"",VLOOKUP($A7,#REF!,COLUMN(J6),0))</f>
        <v>#REF!</v>
      </c>
      <c r="K7" s="38" t="e">
        <f>IF(ISNA(VLOOKUP($A7,#REF!,COLUMN(K6),0))=TRUE,"",VLOOKUP($A7,#REF!,COLUMN(K6),0))</f>
        <v>#REF!</v>
      </c>
      <c r="L7" s="40" t="e">
        <f>IF(ISNA(VLOOKUP($A7,#REF!,COLUMN(L6),0))=TRUE,"",VLOOKUP($A7,#REF!,COLUMN(L6),0))</f>
        <v>#REF!</v>
      </c>
      <c r="M7" s="32" t="s">
        <v>44</v>
      </c>
    </row>
    <row r="8" s="27" customFormat="1" customHeight="1" spans="1:13">
      <c r="A8" s="29">
        <v>14</v>
      </c>
      <c r="B8" s="37" t="e">
        <f>IF(ISNA(VLOOKUP($A8,#REF!,COLUMN(B7),0))=TRUE,"",VLOOKUP($A8,#REF!,COLUMN(B7),0))</f>
        <v>#REF!</v>
      </c>
      <c r="C8" s="37" t="e">
        <f>IF(ISNA(VLOOKUP($A8,#REF!,COLUMN(C7),0))=TRUE,"",VLOOKUP($A8,#REF!,COLUMN(C7),0))</f>
        <v>#REF!</v>
      </c>
      <c r="D8" s="37" t="e">
        <f>IF(ISNA(VLOOKUP($A8,#REF!,COLUMN(D7),0))=TRUE,"",VLOOKUP($A8,#REF!,COLUMN(D7),0))</f>
        <v>#REF!</v>
      </c>
      <c r="E8" s="37" t="e">
        <f>IF(ISNA(VLOOKUP($A8,#REF!,COLUMN(E7),0))=TRUE,"",VLOOKUP($A8,#REF!,COLUMN(E7),0))</f>
        <v>#REF!</v>
      </c>
      <c r="F8" s="37" t="e">
        <f>IF(ISNA(VLOOKUP($A8,#REF!,COLUMN(F7),0))=TRUE,"",VLOOKUP($A8,#REF!,COLUMN(F7),0))</f>
        <v>#REF!</v>
      </c>
      <c r="G8" s="35" t="e">
        <f>IF(ISNA(VLOOKUP($A8,#REF!,COLUMN(G7),0))=TRUE,"",VLOOKUP($A8,#REF!,COLUMN(G7),0))</f>
        <v>#REF!</v>
      </c>
      <c r="H8" s="38" t="e">
        <f>IF(ISNA(VLOOKUP($A8,#REF!,COLUMN(H7),0))=TRUE,"",VLOOKUP($A8,#REF!,COLUMN(H7),0))</f>
        <v>#REF!</v>
      </c>
      <c r="I8" s="38" t="e">
        <f>IF(ISNA(VLOOKUP($A8,#REF!,COLUMN(I7),0))=TRUE,"",VLOOKUP($A8,#REF!,COLUMN(I7),0))</f>
        <v>#REF!</v>
      </c>
      <c r="J8" s="38" t="e">
        <f>IF(ISNA(VLOOKUP($A8,#REF!,COLUMN(J7),0))=TRUE,"",VLOOKUP($A8,#REF!,COLUMN(J7),0))</f>
        <v>#REF!</v>
      </c>
      <c r="K8" s="38" t="e">
        <f>IF(ISNA(VLOOKUP($A8,#REF!,COLUMN(K7),0))=TRUE,"",VLOOKUP($A8,#REF!,COLUMN(K7),0))</f>
        <v>#REF!</v>
      </c>
      <c r="L8" s="40" t="e">
        <f>IF(ISNA(VLOOKUP($A8,#REF!,COLUMN(L7),0))=TRUE,"",VLOOKUP($A8,#REF!,COLUMN(L7),0))</f>
        <v>#REF!</v>
      </c>
      <c r="M8" s="32" t="s">
        <v>42</v>
      </c>
    </row>
    <row r="9" s="27" customFormat="1" customHeight="1" spans="1:13">
      <c r="A9" s="29">
        <v>39</v>
      </c>
      <c r="B9" s="37" t="e">
        <f>IF(ISNA(VLOOKUP($A9,#REF!,COLUMN(B8),0))=TRUE,"",VLOOKUP($A9,#REF!,COLUMN(B8),0))</f>
        <v>#REF!</v>
      </c>
      <c r="C9" s="37" t="e">
        <f>IF(ISNA(VLOOKUP($A9,#REF!,COLUMN(C8),0))=TRUE,"",VLOOKUP($A9,#REF!,COLUMN(C8),0))</f>
        <v>#REF!</v>
      </c>
      <c r="D9" s="37" t="e">
        <f>IF(ISNA(VLOOKUP($A9,#REF!,COLUMN(D8),0))=TRUE,"",VLOOKUP($A9,#REF!,COLUMN(D8),0))</f>
        <v>#REF!</v>
      </c>
      <c r="E9" s="37" t="e">
        <f>IF(ISNA(VLOOKUP($A9,#REF!,COLUMN(E8),0))=TRUE,"",VLOOKUP($A9,#REF!,COLUMN(E8),0))</f>
        <v>#REF!</v>
      </c>
      <c r="F9" s="37" t="e">
        <f>IF(ISNA(VLOOKUP($A9,#REF!,COLUMN(F8),0))=TRUE,"",VLOOKUP($A9,#REF!,COLUMN(F8),0))</f>
        <v>#REF!</v>
      </c>
      <c r="G9" s="35" t="e">
        <f>IF(ISNA(VLOOKUP($A9,#REF!,COLUMN(G8),0))=TRUE,"",VLOOKUP($A9,#REF!,COLUMN(G8),0))</f>
        <v>#REF!</v>
      </c>
      <c r="H9" s="38" t="e">
        <f>IF(ISNA(VLOOKUP($A9,#REF!,COLUMN(H8),0))=TRUE,"",VLOOKUP($A9,#REF!,COLUMN(H8),0))</f>
        <v>#REF!</v>
      </c>
      <c r="I9" s="38" t="e">
        <f>IF(ISNA(VLOOKUP($A9,#REF!,COLUMN(I8),0))=TRUE,"",VLOOKUP($A9,#REF!,COLUMN(I8),0))</f>
        <v>#REF!</v>
      </c>
      <c r="J9" s="38" t="e">
        <f>IF(ISNA(VLOOKUP($A9,#REF!,COLUMN(J8),0))=TRUE,"",VLOOKUP($A9,#REF!,COLUMN(J8),0))</f>
        <v>#REF!</v>
      </c>
      <c r="K9" s="38" t="e">
        <f>IF(ISNA(VLOOKUP($A9,#REF!,COLUMN(K8),0))=TRUE,"",VLOOKUP($A9,#REF!,COLUMN(K8),0))</f>
        <v>#REF!</v>
      </c>
      <c r="L9" s="40" t="e">
        <f>IF(ISNA(VLOOKUP($A9,#REF!,COLUMN(L8),0))=TRUE,"",VLOOKUP($A9,#REF!,COLUMN(L8),0))</f>
        <v>#REF!</v>
      </c>
      <c r="M9" s="32" t="s">
        <v>44</v>
      </c>
    </row>
    <row r="10" s="27" customFormat="1" customHeight="1" spans="1:13">
      <c r="A10" s="29">
        <v>7</v>
      </c>
      <c r="B10" s="37" t="e">
        <f>IF(ISNA(VLOOKUP($A10,#REF!,COLUMN(B9),0))=TRUE,"",VLOOKUP($A10,#REF!,COLUMN(B9),0))</f>
        <v>#REF!</v>
      </c>
      <c r="C10" s="37" t="e">
        <f>IF(ISNA(VLOOKUP($A10,#REF!,COLUMN(C9),0))=TRUE,"",VLOOKUP($A10,#REF!,COLUMN(C9),0))</f>
        <v>#REF!</v>
      </c>
      <c r="D10" s="37" t="e">
        <f>IF(ISNA(VLOOKUP($A10,#REF!,COLUMN(D9),0))=TRUE,"",VLOOKUP($A10,#REF!,COLUMN(D9),0))</f>
        <v>#REF!</v>
      </c>
      <c r="E10" s="37" t="e">
        <f>IF(ISNA(VLOOKUP($A10,#REF!,COLUMN(E9),0))=TRUE,"",VLOOKUP($A10,#REF!,COLUMN(E9),0))</f>
        <v>#REF!</v>
      </c>
      <c r="F10" s="37" t="e">
        <f>IF(ISNA(VLOOKUP($A10,#REF!,COLUMN(F9),0))=TRUE,"",VLOOKUP($A10,#REF!,COLUMN(F9),0))</f>
        <v>#REF!</v>
      </c>
      <c r="G10" s="35" t="e">
        <f>IF(ISNA(VLOOKUP($A10,#REF!,COLUMN(G9),0))=TRUE,"",VLOOKUP($A10,#REF!,COLUMN(G9),0))</f>
        <v>#REF!</v>
      </c>
      <c r="H10" s="38" t="e">
        <f>IF(ISNA(VLOOKUP($A10,#REF!,COLUMN(H9),0))=TRUE,"",VLOOKUP($A10,#REF!,COLUMN(H9),0))</f>
        <v>#REF!</v>
      </c>
      <c r="I10" s="38" t="e">
        <f>IF(ISNA(VLOOKUP($A10,#REF!,COLUMN(I9),0))=TRUE,"",VLOOKUP($A10,#REF!,COLUMN(I9),0))</f>
        <v>#REF!</v>
      </c>
      <c r="J10" s="38" t="e">
        <f>IF(ISNA(VLOOKUP($A10,#REF!,COLUMN(J9),0))=TRUE,"",VLOOKUP($A10,#REF!,COLUMN(J9),0))</f>
        <v>#REF!</v>
      </c>
      <c r="K10" s="38" t="e">
        <f>IF(ISNA(VLOOKUP($A10,#REF!,COLUMN(K9),0))=TRUE,"",VLOOKUP($A10,#REF!,COLUMN(K9),0))</f>
        <v>#REF!</v>
      </c>
      <c r="L10" s="40" t="e">
        <f>IF(ISNA(VLOOKUP($A10,#REF!,COLUMN(L9),0))=TRUE,"",VLOOKUP($A10,#REF!,COLUMN(L9),0))</f>
        <v>#REF!</v>
      </c>
      <c r="M10" s="32" t="s">
        <v>42</v>
      </c>
    </row>
    <row r="11" s="27" customFormat="1" customHeight="1" spans="1:13">
      <c r="A11" s="29">
        <v>20</v>
      </c>
      <c r="B11" s="37" t="e">
        <f>IF(ISNA(VLOOKUP($A11,#REF!,COLUMN(B10),0))=TRUE,"",VLOOKUP($A11,#REF!,COLUMN(B10),0))</f>
        <v>#REF!</v>
      </c>
      <c r="C11" s="37" t="e">
        <f>IF(ISNA(VLOOKUP($A11,#REF!,COLUMN(C10),0))=TRUE,"",VLOOKUP($A11,#REF!,COLUMN(C10),0))</f>
        <v>#REF!</v>
      </c>
      <c r="D11" s="37" t="e">
        <f>IF(ISNA(VLOOKUP($A11,#REF!,COLUMN(D10),0))=TRUE,"",VLOOKUP($A11,#REF!,COLUMN(D10),0))</f>
        <v>#REF!</v>
      </c>
      <c r="E11" s="37" t="e">
        <f>IF(ISNA(VLOOKUP($A11,#REF!,COLUMN(E10),0))=TRUE,"",VLOOKUP($A11,#REF!,COLUMN(E10),0))</f>
        <v>#REF!</v>
      </c>
      <c r="F11" s="37" t="e">
        <f>IF(ISNA(VLOOKUP($A11,#REF!,COLUMN(F10),0))=TRUE,"",VLOOKUP($A11,#REF!,COLUMN(F10),0))</f>
        <v>#REF!</v>
      </c>
      <c r="G11" s="35" t="e">
        <f>IF(ISNA(VLOOKUP($A11,#REF!,COLUMN(G10),0))=TRUE,"",VLOOKUP($A11,#REF!,COLUMN(G10),0))</f>
        <v>#REF!</v>
      </c>
      <c r="H11" s="38" t="e">
        <f>IF(ISNA(VLOOKUP($A11,#REF!,COLUMN(H10),0))=TRUE,"",VLOOKUP($A11,#REF!,COLUMN(H10),0))</f>
        <v>#REF!</v>
      </c>
      <c r="I11" s="38" t="e">
        <f>IF(ISNA(VLOOKUP($A11,#REF!,COLUMN(I10),0))=TRUE,"",VLOOKUP($A11,#REF!,COLUMN(I10),0))</f>
        <v>#REF!</v>
      </c>
      <c r="J11" s="38" t="e">
        <f>IF(ISNA(VLOOKUP($A11,#REF!,COLUMN(J10),0))=TRUE,"",VLOOKUP($A11,#REF!,COLUMN(J10),0))</f>
        <v>#REF!</v>
      </c>
      <c r="K11" s="38" t="e">
        <f>IF(ISNA(VLOOKUP($A11,#REF!,COLUMN(K10),0))=TRUE,"",VLOOKUP($A11,#REF!,COLUMN(K10),0))</f>
        <v>#REF!</v>
      </c>
      <c r="L11" s="40" t="e">
        <f>IF(ISNA(VLOOKUP($A11,#REF!,COLUMN(L10),0))=TRUE,"",VLOOKUP($A11,#REF!,COLUMN(L10),0))</f>
        <v>#REF!</v>
      </c>
      <c r="M11" s="32">
        <v>0</v>
      </c>
    </row>
    <row r="12" s="27" customFormat="1" customHeight="1" spans="1:13">
      <c r="A12" s="29">
        <v>34</v>
      </c>
      <c r="B12" s="37" t="e">
        <f>IF(ISNA(VLOOKUP($A12,#REF!,COLUMN(B11),0))=TRUE,"",VLOOKUP($A12,#REF!,COLUMN(B11),0))</f>
        <v>#REF!</v>
      </c>
      <c r="C12" s="37" t="e">
        <f>IF(ISNA(VLOOKUP($A12,#REF!,COLUMN(C11),0))=TRUE,"",VLOOKUP($A12,#REF!,COLUMN(C11),0))</f>
        <v>#REF!</v>
      </c>
      <c r="D12" s="37" t="e">
        <f>IF(ISNA(VLOOKUP($A12,#REF!,COLUMN(D11),0))=TRUE,"",VLOOKUP($A12,#REF!,COLUMN(D11),0))</f>
        <v>#REF!</v>
      </c>
      <c r="E12" s="37" t="e">
        <f>IF(ISNA(VLOOKUP($A12,#REF!,COLUMN(E11),0))=TRUE,"",VLOOKUP($A12,#REF!,COLUMN(E11),0))</f>
        <v>#REF!</v>
      </c>
      <c r="F12" s="37" t="e">
        <f>IF(ISNA(VLOOKUP($A12,#REF!,COLUMN(F11),0))=TRUE,"",VLOOKUP($A12,#REF!,COLUMN(F11),0))</f>
        <v>#REF!</v>
      </c>
      <c r="G12" s="35" t="e">
        <f>IF(ISNA(VLOOKUP($A12,#REF!,COLUMN(G11),0))=TRUE,"",VLOOKUP($A12,#REF!,COLUMN(G11),0))</f>
        <v>#REF!</v>
      </c>
      <c r="H12" s="38" t="e">
        <f>IF(ISNA(VLOOKUP($A12,#REF!,COLUMN(H11),0))=TRUE,"",VLOOKUP($A12,#REF!,COLUMN(H11),0))</f>
        <v>#REF!</v>
      </c>
      <c r="I12" s="38" t="e">
        <f>IF(ISNA(VLOOKUP($A12,#REF!,COLUMN(I11),0))=TRUE,"",VLOOKUP($A12,#REF!,COLUMN(I11),0))</f>
        <v>#REF!</v>
      </c>
      <c r="J12" s="38" t="e">
        <f>IF(ISNA(VLOOKUP($A12,#REF!,COLUMN(J11),0))=TRUE,"",VLOOKUP($A12,#REF!,COLUMN(J11),0))</f>
        <v>#REF!</v>
      </c>
      <c r="K12" s="38" t="e">
        <f>IF(ISNA(VLOOKUP($A12,#REF!,COLUMN(K11),0))=TRUE,"",VLOOKUP($A12,#REF!,COLUMN(K11),0))</f>
        <v>#REF!</v>
      </c>
      <c r="L12" s="40" t="e">
        <f>IF(ISNA(VLOOKUP($A12,#REF!,COLUMN(L11),0))=TRUE,"",VLOOKUP($A12,#REF!,COLUMN(L11),0))</f>
        <v>#REF!</v>
      </c>
      <c r="M12" s="32" t="s">
        <v>44</v>
      </c>
    </row>
    <row r="13" s="27" customFormat="1" customHeight="1" spans="1:13">
      <c r="A13" s="29">
        <v>35</v>
      </c>
      <c r="B13" s="37" t="e">
        <f>IF(ISNA(VLOOKUP($A13,#REF!,COLUMN(B12),0))=TRUE,"",VLOOKUP($A13,#REF!,COLUMN(B12),0))</f>
        <v>#REF!</v>
      </c>
      <c r="C13" s="37" t="e">
        <f>IF(ISNA(VLOOKUP($A13,#REF!,COLUMN(C12),0))=TRUE,"",VLOOKUP($A13,#REF!,COLUMN(C12),0))</f>
        <v>#REF!</v>
      </c>
      <c r="D13" s="37" t="e">
        <f>IF(ISNA(VLOOKUP($A13,#REF!,COLUMN(D12),0))=TRUE,"",VLOOKUP($A13,#REF!,COLUMN(D12),0))</f>
        <v>#REF!</v>
      </c>
      <c r="E13" s="37" t="e">
        <f>IF(ISNA(VLOOKUP($A13,#REF!,COLUMN(E12),0))=TRUE,"",VLOOKUP($A13,#REF!,COLUMN(E12),0))</f>
        <v>#REF!</v>
      </c>
      <c r="F13" s="37" t="e">
        <f>IF(ISNA(VLOOKUP($A13,#REF!,COLUMN(F12),0))=TRUE,"",VLOOKUP($A13,#REF!,COLUMN(F12),0))</f>
        <v>#REF!</v>
      </c>
      <c r="G13" s="35" t="e">
        <f>IF(ISNA(VLOOKUP($A13,#REF!,COLUMN(G12),0))=TRUE,"",VLOOKUP($A13,#REF!,COLUMN(G12),0))</f>
        <v>#REF!</v>
      </c>
      <c r="H13" s="38" t="e">
        <f>IF(ISNA(VLOOKUP($A13,#REF!,COLUMN(H12),0))=TRUE,"",VLOOKUP($A13,#REF!,COLUMN(H12),0))</f>
        <v>#REF!</v>
      </c>
      <c r="I13" s="38" t="e">
        <f>IF(ISNA(VLOOKUP($A13,#REF!,COLUMN(I12),0))=TRUE,"",VLOOKUP($A13,#REF!,COLUMN(I12),0))</f>
        <v>#REF!</v>
      </c>
      <c r="J13" s="38" t="e">
        <f>IF(ISNA(VLOOKUP($A13,#REF!,COLUMN(J12),0))=TRUE,"",VLOOKUP($A13,#REF!,COLUMN(J12),0))</f>
        <v>#REF!</v>
      </c>
      <c r="K13" s="38" t="e">
        <f>IF(ISNA(VLOOKUP($A13,#REF!,COLUMN(K12),0))=TRUE,"",VLOOKUP($A13,#REF!,COLUMN(K12),0))</f>
        <v>#REF!</v>
      </c>
      <c r="L13" s="40" t="e">
        <f>IF(ISNA(VLOOKUP($A13,#REF!,COLUMN(L12),0))=TRUE,"",VLOOKUP($A13,#REF!,COLUMN(L12),0))</f>
        <v>#REF!</v>
      </c>
      <c r="M13" s="32" t="s">
        <v>44</v>
      </c>
    </row>
    <row r="14" s="27" customFormat="1" customHeight="1" spans="1:13">
      <c r="A14" s="29">
        <v>48</v>
      </c>
      <c r="B14" s="37" t="e">
        <f>IF(ISNA(VLOOKUP($A14,#REF!,COLUMN(B13),0))=TRUE,"",VLOOKUP($A14,#REF!,COLUMN(B13),0))</f>
        <v>#REF!</v>
      </c>
      <c r="C14" s="37" t="e">
        <f>IF(ISNA(VLOOKUP($A14,#REF!,COLUMN(C13),0))=TRUE,"",VLOOKUP($A14,#REF!,COLUMN(C13),0))</f>
        <v>#REF!</v>
      </c>
      <c r="D14" s="37" t="e">
        <f>IF(ISNA(VLOOKUP($A14,#REF!,COLUMN(D13),0))=TRUE,"",VLOOKUP($A14,#REF!,COLUMN(D13),0))</f>
        <v>#REF!</v>
      </c>
      <c r="E14" s="37" t="e">
        <f>IF(ISNA(VLOOKUP($A14,#REF!,COLUMN(E13),0))=TRUE,"",VLOOKUP($A14,#REF!,COLUMN(E13),0))</f>
        <v>#REF!</v>
      </c>
      <c r="F14" s="37" t="e">
        <f>IF(ISNA(VLOOKUP($A14,#REF!,COLUMN(F13),0))=TRUE,"",VLOOKUP($A14,#REF!,COLUMN(F13),0))</f>
        <v>#REF!</v>
      </c>
      <c r="G14" s="35" t="e">
        <f>IF(ISNA(VLOOKUP($A14,#REF!,COLUMN(G13),0))=TRUE,"",VLOOKUP($A14,#REF!,COLUMN(G13),0))</f>
        <v>#REF!</v>
      </c>
      <c r="H14" s="38" t="e">
        <f>IF(ISNA(VLOOKUP($A14,#REF!,COLUMN(H13),0))=TRUE,"",VLOOKUP($A14,#REF!,COLUMN(H13),0))</f>
        <v>#REF!</v>
      </c>
      <c r="I14" s="38" t="e">
        <f>IF(ISNA(VLOOKUP($A14,#REF!,COLUMN(I13),0))=TRUE,"",VLOOKUP($A14,#REF!,COLUMN(I13),0))</f>
        <v>#REF!</v>
      </c>
      <c r="J14" s="38" t="e">
        <f>IF(ISNA(VLOOKUP($A14,#REF!,COLUMN(J13),0))=TRUE,"",VLOOKUP($A14,#REF!,COLUMN(J13),0))</f>
        <v>#REF!</v>
      </c>
      <c r="K14" s="38" t="e">
        <f>IF(ISNA(VLOOKUP($A14,#REF!,COLUMN(K13),0))=TRUE,"",VLOOKUP($A14,#REF!,COLUMN(K13),0))</f>
        <v>#REF!</v>
      </c>
      <c r="L14" s="40" t="e">
        <f>IF(ISNA(VLOOKUP($A14,#REF!,COLUMN(L13),0))=TRUE,"",VLOOKUP($A14,#REF!,COLUMN(L13),0))</f>
        <v>#REF!</v>
      </c>
      <c r="M14" s="32" t="s">
        <v>44</v>
      </c>
    </row>
    <row r="15" s="27" customFormat="1" customHeight="1" spans="1:13">
      <c r="A15" s="29">
        <v>15</v>
      </c>
      <c r="B15" s="37" t="e">
        <f>IF(ISNA(VLOOKUP($A15,#REF!,COLUMN(B14),0))=TRUE,"",VLOOKUP($A15,#REF!,COLUMN(B14),0))</f>
        <v>#REF!</v>
      </c>
      <c r="C15" s="37" t="e">
        <f>IF(ISNA(VLOOKUP($A15,#REF!,COLUMN(C14),0))=TRUE,"",VLOOKUP($A15,#REF!,COLUMN(C14),0))</f>
        <v>#REF!</v>
      </c>
      <c r="D15" s="37" t="e">
        <f>IF(ISNA(VLOOKUP($A15,#REF!,COLUMN(D14),0))=TRUE,"",VLOOKUP($A15,#REF!,COLUMN(D14),0))</f>
        <v>#REF!</v>
      </c>
      <c r="E15" s="37" t="e">
        <f>IF(ISNA(VLOOKUP($A15,#REF!,COLUMN(E14),0))=TRUE,"",VLOOKUP($A15,#REF!,COLUMN(E14),0))</f>
        <v>#REF!</v>
      </c>
      <c r="F15" s="37" t="e">
        <f>IF(ISNA(VLOOKUP($A15,#REF!,COLUMN(F14),0))=TRUE,"",VLOOKUP($A15,#REF!,COLUMN(F14),0))</f>
        <v>#REF!</v>
      </c>
      <c r="G15" s="35" t="e">
        <f>IF(ISNA(VLOOKUP($A15,#REF!,COLUMN(G14),0))=TRUE,"",VLOOKUP($A15,#REF!,COLUMN(G14),0))</f>
        <v>#REF!</v>
      </c>
      <c r="H15" s="38" t="e">
        <f>IF(ISNA(VLOOKUP($A15,#REF!,COLUMN(H14),0))=TRUE,"",VLOOKUP($A15,#REF!,COLUMN(H14),0))</f>
        <v>#REF!</v>
      </c>
      <c r="I15" s="38" t="e">
        <f>IF(ISNA(VLOOKUP($A15,#REF!,COLUMN(I14),0))=TRUE,"",VLOOKUP($A15,#REF!,COLUMN(I14),0))</f>
        <v>#REF!</v>
      </c>
      <c r="J15" s="38" t="e">
        <f>IF(ISNA(VLOOKUP($A15,#REF!,COLUMN(J14),0))=TRUE,"",VLOOKUP($A15,#REF!,COLUMN(J14),0))</f>
        <v>#REF!</v>
      </c>
      <c r="K15" s="38" t="e">
        <f>IF(ISNA(VLOOKUP($A15,#REF!,COLUMN(K14),0))=TRUE,"",VLOOKUP($A15,#REF!,COLUMN(K14),0))</f>
        <v>#REF!</v>
      </c>
      <c r="L15" s="40" t="e">
        <f>IF(ISNA(VLOOKUP($A15,#REF!,COLUMN(L14),0))=TRUE,"",VLOOKUP($A15,#REF!,COLUMN(L14),0))</f>
        <v>#REF!</v>
      </c>
      <c r="M15" s="32" t="s">
        <v>42</v>
      </c>
    </row>
    <row r="16" s="27" customFormat="1" customHeight="1" spans="1:13">
      <c r="A16" s="29">
        <v>22</v>
      </c>
      <c r="B16" s="37" t="e">
        <f>IF(ISNA(VLOOKUP($A16,#REF!,COLUMN(B15),0))=TRUE,"",VLOOKUP($A16,#REF!,COLUMN(B15),0))</f>
        <v>#REF!</v>
      </c>
      <c r="C16" s="37" t="e">
        <f>IF(ISNA(VLOOKUP($A16,#REF!,COLUMN(C15),0))=TRUE,"",VLOOKUP($A16,#REF!,COLUMN(C15),0))</f>
        <v>#REF!</v>
      </c>
      <c r="D16" s="37" t="e">
        <f>IF(ISNA(VLOOKUP($A16,#REF!,COLUMN(D15),0))=TRUE,"",VLOOKUP($A16,#REF!,COLUMN(D15),0))</f>
        <v>#REF!</v>
      </c>
      <c r="E16" s="37" t="e">
        <f>IF(ISNA(VLOOKUP($A16,#REF!,COLUMN(E15),0))=TRUE,"",VLOOKUP($A16,#REF!,COLUMN(E15),0))</f>
        <v>#REF!</v>
      </c>
      <c r="F16" s="37" t="e">
        <f>IF(ISNA(VLOOKUP($A16,#REF!,COLUMN(F15),0))=TRUE,"",VLOOKUP($A16,#REF!,COLUMN(F15),0))</f>
        <v>#REF!</v>
      </c>
      <c r="G16" s="35" t="e">
        <f>IF(ISNA(VLOOKUP($A16,#REF!,COLUMN(G15),0))=TRUE,"",VLOOKUP($A16,#REF!,COLUMN(G15),0))</f>
        <v>#REF!</v>
      </c>
      <c r="H16" s="38" t="e">
        <f>IF(ISNA(VLOOKUP($A16,#REF!,COLUMN(H15),0))=TRUE,"",VLOOKUP($A16,#REF!,COLUMN(H15),0))</f>
        <v>#REF!</v>
      </c>
      <c r="I16" s="38" t="e">
        <f>IF(ISNA(VLOOKUP($A16,#REF!,COLUMN(I15),0))=TRUE,"",VLOOKUP($A16,#REF!,COLUMN(I15),0))</f>
        <v>#REF!</v>
      </c>
      <c r="J16" s="38" t="e">
        <f>IF(ISNA(VLOOKUP($A16,#REF!,COLUMN(J15),0))=TRUE,"",VLOOKUP($A16,#REF!,COLUMN(J15),0))</f>
        <v>#REF!</v>
      </c>
      <c r="K16" s="38" t="e">
        <f>IF(ISNA(VLOOKUP($A16,#REF!,COLUMN(K15),0))=TRUE,"",VLOOKUP($A16,#REF!,COLUMN(K15),0))</f>
        <v>#REF!</v>
      </c>
      <c r="L16" s="40" t="e">
        <f>IF(ISNA(VLOOKUP($A16,#REF!,COLUMN(L15),0))=TRUE,"",VLOOKUP($A16,#REF!,COLUMN(L15),0))</f>
        <v>#REF!</v>
      </c>
      <c r="M16" s="32">
        <v>0</v>
      </c>
    </row>
    <row r="17" s="27" customFormat="1" customHeight="1" spans="1:13">
      <c r="A17" s="29">
        <v>32</v>
      </c>
      <c r="B17" s="37" t="e">
        <f>IF(ISNA(VLOOKUP($A17,#REF!,COLUMN(B16),0))=TRUE,"",VLOOKUP($A17,#REF!,COLUMN(B16),0))</f>
        <v>#REF!</v>
      </c>
      <c r="C17" s="37" t="e">
        <f>IF(ISNA(VLOOKUP($A17,#REF!,COLUMN(C16),0))=TRUE,"",VLOOKUP($A17,#REF!,COLUMN(C16),0))</f>
        <v>#REF!</v>
      </c>
      <c r="D17" s="37" t="e">
        <f>IF(ISNA(VLOOKUP($A17,#REF!,COLUMN(D16),0))=TRUE,"",VLOOKUP($A17,#REF!,COLUMN(D16),0))</f>
        <v>#REF!</v>
      </c>
      <c r="E17" s="37" t="e">
        <f>IF(ISNA(VLOOKUP($A17,#REF!,COLUMN(E16),0))=TRUE,"",VLOOKUP($A17,#REF!,COLUMN(E16),0))</f>
        <v>#REF!</v>
      </c>
      <c r="F17" s="37" t="e">
        <f>IF(ISNA(VLOOKUP($A17,#REF!,COLUMN(F16),0))=TRUE,"",VLOOKUP($A17,#REF!,COLUMN(F16),0))</f>
        <v>#REF!</v>
      </c>
      <c r="G17" s="35" t="e">
        <f>IF(ISNA(VLOOKUP($A17,#REF!,COLUMN(G16),0))=TRUE,"",VLOOKUP($A17,#REF!,COLUMN(G16),0))</f>
        <v>#REF!</v>
      </c>
      <c r="H17" s="38" t="e">
        <f>IF(ISNA(VLOOKUP($A17,#REF!,COLUMN(H16),0))=TRUE,"",VLOOKUP($A17,#REF!,COLUMN(H16),0))</f>
        <v>#REF!</v>
      </c>
      <c r="I17" s="38" t="e">
        <f>IF(ISNA(VLOOKUP($A17,#REF!,COLUMN(I16),0))=TRUE,"",VLOOKUP($A17,#REF!,COLUMN(I16),0))</f>
        <v>#REF!</v>
      </c>
      <c r="J17" s="38" t="e">
        <f>IF(ISNA(VLOOKUP($A17,#REF!,COLUMN(J16),0))=TRUE,"",VLOOKUP($A17,#REF!,COLUMN(J16),0))</f>
        <v>#REF!</v>
      </c>
      <c r="K17" s="38" t="e">
        <f>IF(ISNA(VLOOKUP($A17,#REF!,COLUMN(K16),0))=TRUE,"",VLOOKUP($A17,#REF!,COLUMN(K16),0))</f>
        <v>#REF!</v>
      </c>
      <c r="L17" s="40" t="e">
        <f>IF(ISNA(VLOOKUP($A17,#REF!,COLUMN(L16),0))=TRUE,"",VLOOKUP($A17,#REF!,COLUMN(L16),0))</f>
        <v>#REF!</v>
      </c>
      <c r="M17" s="32" t="s">
        <v>44</v>
      </c>
    </row>
    <row r="18" s="27" customFormat="1" customHeight="1" spans="1:13">
      <c r="A18" s="29">
        <v>36</v>
      </c>
      <c r="B18" s="37" t="e">
        <f>IF(ISNA(VLOOKUP($A18,#REF!,COLUMN(B17),0))=TRUE,"",VLOOKUP($A18,#REF!,COLUMN(B17),0))</f>
        <v>#REF!</v>
      </c>
      <c r="C18" s="37" t="e">
        <f>IF(ISNA(VLOOKUP($A18,#REF!,COLUMN(C17),0))=TRUE,"",VLOOKUP($A18,#REF!,COLUMN(C17),0))</f>
        <v>#REF!</v>
      </c>
      <c r="D18" s="37" t="e">
        <f>IF(ISNA(VLOOKUP($A18,#REF!,COLUMN(D17),0))=TRUE,"",VLOOKUP($A18,#REF!,COLUMN(D17),0))</f>
        <v>#REF!</v>
      </c>
      <c r="E18" s="37" t="e">
        <f>IF(ISNA(VLOOKUP($A18,#REF!,COLUMN(E17),0))=TRUE,"",VLOOKUP($A18,#REF!,COLUMN(E17),0))</f>
        <v>#REF!</v>
      </c>
      <c r="F18" s="37" t="e">
        <f>IF(ISNA(VLOOKUP($A18,#REF!,COLUMN(F17),0))=TRUE,"",VLOOKUP($A18,#REF!,COLUMN(F17),0))</f>
        <v>#REF!</v>
      </c>
      <c r="G18" s="35" t="e">
        <f>IF(ISNA(VLOOKUP($A18,#REF!,COLUMN(G17),0))=TRUE,"",VLOOKUP($A18,#REF!,COLUMN(G17),0))</f>
        <v>#REF!</v>
      </c>
      <c r="H18" s="38" t="e">
        <f>IF(ISNA(VLOOKUP($A18,#REF!,COLUMN(H17),0))=TRUE,"",VLOOKUP($A18,#REF!,COLUMN(H17),0))</f>
        <v>#REF!</v>
      </c>
      <c r="I18" s="38" t="e">
        <f>IF(ISNA(VLOOKUP($A18,#REF!,COLUMN(I17),0))=TRUE,"",VLOOKUP($A18,#REF!,COLUMN(I17),0))</f>
        <v>#REF!</v>
      </c>
      <c r="J18" s="38" t="e">
        <f>IF(ISNA(VLOOKUP($A18,#REF!,COLUMN(J17),0))=TRUE,"",VLOOKUP($A18,#REF!,COLUMN(J17),0))</f>
        <v>#REF!</v>
      </c>
      <c r="K18" s="38" t="e">
        <f>IF(ISNA(VLOOKUP($A18,#REF!,COLUMN(K17),0))=TRUE,"",VLOOKUP($A18,#REF!,COLUMN(K17),0))</f>
        <v>#REF!</v>
      </c>
      <c r="L18" s="40" t="e">
        <f>IF(ISNA(VLOOKUP($A18,#REF!,COLUMN(L17),0))=TRUE,"",VLOOKUP($A18,#REF!,COLUMN(L17),0))</f>
        <v>#REF!</v>
      </c>
      <c r="M18" s="32" t="s">
        <v>44</v>
      </c>
    </row>
    <row r="19" s="27" customFormat="1" customHeight="1" spans="1:13">
      <c r="A19" s="29">
        <v>45</v>
      </c>
      <c r="B19" s="37" t="e">
        <f>IF(ISNA(VLOOKUP($A19,#REF!,COLUMN(B18),0))=TRUE,"",VLOOKUP($A19,#REF!,COLUMN(B18),0))</f>
        <v>#REF!</v>
      </c>
      <c r="C19" s="37" t="e">
        <f>IF(ISNA(VLOOKUP($A19,#REF!,COLUMN(C18),0))=TRUE,"",VLOOKUP($A19,#REF!,COLUMN(C18),0))</f>
        <v>#REF!</v>
      </c>
      <c r="D19" s="37" t="e">
        <f>IF(ISNA(VLOOKUP($A19,#REF!,COLUMN(D18),0))=TRUE,"",VLOOKUP($A19,#REF!,COLUMN(D18),0))</f>
        <v>#REF!</v>
      </c>
      <c r="E19" s="37" t="e">
        <f>IF(ISNA(VLOOKUP($A19,#REF!,COLUMN(E18),0))=TRUE,"",VLOOKUP($A19,#REF!,COLUMN(E18),0))</f>
        <v>#REF!</v>
      </c>
      <c r="F19" s="37" t="e">
        <f>IF(ISNA(VLOOKUP($A19,#REF!,COLUMN(F18),0))=TRUE,"",VLOOKUP($A19,#REF!,COLUMN(F18),0))</f>
        <v>#REF!</v>
      </c>
      <c r="G19" s="35" t="e">
        <f>IF(ISNA(VLOOKUP($A19,#REF!,COLUMN(G18),0))=TRUE,"",VLOOKUP($A19,#REF!,COLUMN(G18),0))</f>
        <v>#REF!</v>
      </c>
      <c r="H19" s="38" t="e">
        <f>IF(ISNA(VLOOKUP($A19,#REF!,COLUMN(H18),0))=TRUE,"",VLOOKUP($A19,#REF!,COLUMN(H18),0))</f>
        <v>#REF!</v>
      </c>
      <c r="I19" s="38" t="e">
        <f>IF(ISNA(VLOOKUP($A19,#REF!,COLUMN(I18),0))=TRUE,"",VLOOKUP($A19,#REF!,COLUMN(I18),0))</f>
        <v>#REF!</v>
      </c>
      <c r="J19" s="38" t="e">
        <f>IF(ISNA(VLOOKUP($A19,#REF!,COLUMN(J18),0))=TRUE,"",VLOOKUP($A19,#REF!,COLUMN(J18),0))</f>
        <v>#REF!</v>
      </c>
      <c r="K19" s="38" t="e">
        <f>IF(ISNA(VLOOKUP($A19,#REF!,COLUMN(K18),0))=TRUE,"",VLOOKUP($A19,#REF!,COLUMN(K18),0))</f>
        <v>#REF!</v>
      </c>
      <c r="L19" s="40" t="e">
        <f>IF(ISNA(VLOOKUP($A19,#REF!,COLUMN(L18),0))=TRUE,"",VLOOKUP($A19,#REF!,COLUMN(L18),0))</f>
        <v>#REF!</v>
      </c>
      <c r="M19" s="32" t="s">
        <v>44</v>
      </c>
    </row>
    <row r="20" s="27" customFormat="1" customHeight="1" spans="1:13">
      <c r="A20" s="29">
        <v>3</v>
      </c>
      <c r="B20" s="37" t="e">
        <f>IF(ISNA(VLOOKUP($A20,#REF!,COLUMN(B19),0))=TRUE,"",VLOOKUP($A20,#REF!,COLUMN(B19),0))</f>
        <v>#REF!</v>
      </c>
      <c r="C20" s="37" t="e">
        <f>IF(ISNA(VLOOKUP($A20,#REF!,COLUMN(C19),0))=TRUE,"",VLOOKUP($A20,#REF!,COLUMN(C19),0))</f>
        <v>#REF!</v>
      </c>
      <c r="D20" s="37" t="e">
        <f>IF(ISNA(VLOOKUP($A20,#REF!,COLUMN(D19),0))=TRUE,"",VLOOKUP($A20,#REF!,COLUMN(D19),0))</f>
        <v>#REF!</v>
      </c>
      <c r="E20" s="37" t="e">
        <f>IF(ISNA(VLOOKUP($A20,#REF!,COLUMN(E19),0))=TRUE,"",VLOOKUP($A20,#REF!,COLUMN(E19),0))</f>
        <v>#REF!</v>
      </c>
      <c r="F20" s="37" t="e">
        <f>IF(ISNA(VLOOKUP($A20,#REF!,COLUMN(F19),0))=TRUE,"",VLOOKUP($A20,#REF!,COLUMN(F19),0))</f>
        <v>#REF!</v>
      </c>
      <c r="G20" s="35" t="e">
        <f>IF(ISNA(VLOOKUP($A20,#REF!,COLUMN(G19),0))=TRUE,"",VLOOKUP($A20,#REF!,COLUMN(G19),0))</f>
        <v>#REF!</v>
      </c>
      <c r="H20" s="38" t="e">
        <f>IF(ISNA(VLOOKUP($A20,#REF!,COLUMN(H19),0))=TRUE,"",VLOOKUP($A20,#REF!,COLUMN(H19),0))</f>
        <v>#REF!</v>
      </c>
      <c r="I20" s="38" t="e">
        <f>IF(ISNA(VLOOKUP($A20,#REF!,COLUMN(I19),0))=TRUE,"",VLOOKUP($A20,#REF!,COLUMN(I19),0))</f>
        <v>#REF!</v>
      </c>
      <c r="J20" s="38" t="e">
        <f>IF(ISNA(VLOOKUP($A20,#REF!,COLUMN(J19),0))=TRUE,"",VLOOKUP($A20,#REF!,COLUMN(J19),0))</f>
        <v>#REF!</v>
      </c>
      <c r="K20" s="38" t="e">
        <f>IF(ISNA(VLOOKUP($A20,#REF!,COLUMN(K19),0))=TRUE,"",VLOOKUP($A20,#REF!,COLUMN(K19),0))</f>
        <v>#REF!</v>
      </c>
      <c r="L20" s="40" t="e">
        <f>IF(ISNA(VLOOKUP($A20,#REF!,COLUMN(L19),0))=TRUE,"",VLOOKUP($A20,#REF!,COLUMN(L19),0))</f>
        <v>#REF!</v>
      </c>
      <c r="M20" s="32" t="s">
        <v>42</v>
      </c>
    </row>
    <row r="21" s="27" customFormat="1" customHeight="1" spans="1:13">
      <c r="A21" s="29">
        <v>28</v>
      </c>
      <c r="B21" s="37" t="e">
        <f>IF(ISNA(VLOOKUP($A21,#REF!,COLUMN(B20),0))=TRUE,"",VLOOKUP($A21,#REF!,COLUMN(B20),0))</f>
        <v>#REF!</v>
      </c>
      <c r="C21" s="37" t="e">
        <f>IF(ISNA(VLOOKUP($A21,#REF!,COLUMN(C20),0))=TRUE,"",VLOOKUP($A21,#REF!,COLUMN(C20),0))</f>
        <v>#REF!</v>
      </c>
      <c r="D21" s="37" t="e">
        <f>IF(ISNA(VLOOKUP($A21,#REF!,COLUMN(D20),0))=TRUE,"",VLOOKUP($A21,#REF!,COLUMN(D20),0))</f>
        <v>#REF!</v>
      </c>
      <c r="E21" s="37" t="e">
        <f>IF(ISNA(VLOOKUP($A21,#REF!,COLUMN(E20),0))=TRUE,"",VLOOKUP($A21,#REF!,COLUMN(E20),0))</f>
        <v>#REF!</v>
      </c>
      <c r="F21" s="37" t="e">
        <f>IF(ISNA(VLOOKUP($A21,#REF!,COLUMN(F20),0))=TRUE,"",VLOOKUP($A21,#REF!,COLUMN(F20),0))</f>
        <v>#REF!</v>
      </c>
      <c r="G21" s="35" t="e">
        <f>IF(ISNA(VLOOKUP($A21,#REF!,COLUMN(G20),0))=TRUE,"",VLOOKUP($A21,#REF!,COLUMN(G20),0))</f>
        <v>#REF!</v>
      </c>
      <c r="H21" s="38" t="e">
        <f>IF(ISNA(VLOOKUP($A21,#REF!,COLUMN(H20),0))=TRUE,"",VLOOKUP($A21,#REF!,COLUMN(H20),0))</f>
        <v>#REF!</v>
      </c>
      <c r="I21" s="38" t="e">
        <f>IF(ISNA(VLOOKUP($A21,#REF!,COLUMN(I20),0))=TRUE,"",VLOOKUP($A21,#REF!,COLUMN(I20),0))</f>
        <v>#REF!</v>
      </c>
      <c r="J21" s="38" t="e">
        <f>IF(ISNA(VLOOKUP($A21,#REF!,COLUMN(J20),0))=TRUE,"",VLOOKUP($A21,#REF!,COLUMN(J20),0))</f>
        <v>#REF!</v>
      </c>
      <c r="K21" s="38" t="e">
        <f>IF(ISNA(VLOOKUP($A21,#REF!,COLUMN(K20),0))=TRUE,"",VLOOKUP($A21,#REF!,COLUMN(K20),0))</f>
        <v>#REF!</v>
      </c>
      <c r="L21" s="40" t="e">
        <f>IF(ISNA(VLOOKUP($A21,#REF!,COLUMN(L20),0))=TRUE,"",VLOOKUP($A21,#REF!,COLUMN(L20),0))</f>
        <v>#REF!</v>
      </c>
      <c r="M21" s="32" t="s">
        <v>44</v>
      </c>
    </row>
    <row r="22" s="27" customFormat="1" customHeight="1" spans="1:13">
      <c r="A22" s="29">
        <v>21</v>
      </c>
      <c r="B22" s="37" t="e">
        <f>IF(ISNA(VLOOKUP($A22,#REF!,COLUMN(B21),0))=TRUE,"",VLOOKUP($A22,#REF!,COLUMN(B21),0))</f>
        <v>#REF!</v>
      </c>
      <c r="C22" s="37" t="e">
        <f>IF(ISNA(VLOOKUP($A22,#REF!,COLUMN(C21),0))=TRUE,"",VLOOKUP($A22,#REF!,COLUMN(C21),0))</f>
        <v>#REF!</v>
      </c>
      <c r="D22" s="37" t="e">
        <f>IF(ISNA(VLOOKUP($A22,#REF!,COLUMN(D21),0))=TRUE,"",VLOOKUP($A22,#REF!,COLUMN(D21),0))</f>
        <v>#REF!</v>
      </c>
      <c r="E22" s="37" t="e">
        <f>IF(ISNA(VLOOKUP($A22,#REF!,COLUMN(E21),0))=TRUE,"",VLOOKUP($A22,#REF!,COLUMN(E21),0))</f>
        <v>#REF!</v>
      </c>
      <c r="F22" s="37" t="e">
        <f>IF(ISNA(VLOOKUP($A22,#REF!,COLUMN(F21),0))=TRUE,"",VLOOKUP($A22,#REF!,COLUMN(F21),0))</f>
        <v>#REF!</v>
      </c>
      <c r="G22" s="35" t="e">
        <f>IF(ISNA(VLOOKUP($A22,#REF!,COLUMN(G21),0))=TRUE,"",VLOOKUP($A22,#REF!,COLUMN(G21),0))</f>
        <v>#REF!</v>
      </c>
      <c r="H22" s="38" t="e">
        <f>IF(ISNA(VLOOKUP($A22,#REF!,COLUMN(H21),0))=TRUE,"",VLOOKUP($A22,#REF!,COLUMN(H21),0))</f>
        <v>#REF!</v>
      </c>
      <c r="I22" s="38" t="e">
        <f>IF(ISNA(VLOOKUP($A22,#REF!,COLUMN(I21),0))=TRUE,"",VLOOKUP($A22,#REF!,COLUMN(I21),0))</f>
        <v>#REF!</v>
      </c>
      <c r="J22" s="38" t="e">
        <f>IF(ISNA(VLOOKUP($A22,#REF!,COLUMN(J21),0))=TRUE,"",VLOOKUP($A22,#REF!,COLUMN(J21),0))</f>
        <v>#REF!</v>
      </c>
      <c r="K22" s="38" t="e">
        <f>IF(ISNA(VLOOKUP($A22,#REF!,COLUMN(K21),0))=TRUE,"",VLOOKUP($A22,#REF!,COLUMN(K21),0))</f>
        <v>#REF!</v>
      </c>
      <c r="L22" s="40" t="e">
        <f>IF(ISNA(VLOOKUP($A22,#REF!,COLUMN(L21),0))=TRUE,"",VLOOKUP($A22,#REF!,COLUMN(L21),0))</f>
        <v>#REF!</v>
      </c>
      <c r="M22" s="32">
        <v>0</v>
      </c>
    </row>
    <row r="23" s="27" customFormat="1" customHeight="1" spans="1:13">
      <c r="A23" s="29">
        <v>30</v>
      </c>
      <c r="B23" s="37" t="e">
        <f>IF(ISNA(VLOOKUP($A23,#REF!,COLUMN(B22),0))=TRUE,"",VLOOKUP($A23,#REF!,COLUMN(B22),0))</f>
        <v>#REF!</v>
      </c>
      <c r="C23" s="37" t="e">
        <f>IF(ISNA(VLOOKUP($A23,#REF!,COLUMN(C22),0))=TRUE,"",VLOOKUP($A23,#REF!,COLUMN(C22),0))</f>
        <v>#REF!</v>
      </c>
      <c r="D23" s="37" t="e">
        <f>IF(ISNA(VLOOKUP($A23,#REF!,COLUMN(D22),0))=TRUE,"",VLOOKUP($A23,#REF!,COLUMN(D22),0))</f>
        <v>#REF!</v>
      </c>
      <c r="E23" s="37" t="e">
        <f>IF(ISNA(VLOOKUP($A23,#REF!,COLUMN(E22),0))=TRUE,"",VLOOKUP($A23,#REF!,COLUMN(E22),0))</f>
        <v>#REF!</v>
      </c>
      <c r="F23" s="37" t="e">
        <f>IF(ISNA(VLOOKUP($A23,#REF!,COLUMN(F22),0))=TRUE,"",VLOOKUP($A23,#REF!,COLUMN(F22),0))</f>
        <v>#REF!</v>
      </c>
      <c r="G23" s="35" t="e">
        <f>IF(ISNA(VLOOKUP($A23,#REF!,COLUMN(G22),0))=TRUE,"",VLOOKUP($A23,#REF!,COLUMN(G22),0))</f>
        <v>#REF!</v>
      </c>
      <c r="H23" s="38" t="e">
        <f>IF(ISNA(VLOOKUP($A23,#REF!,COLUMN(H22),0))=TRUE,"",VLOOKUP($A23,#REF!,COLUMN(H22),0))</f>
        <v>#REF!</v>
      </c>
      <c r="I23" s="38" t="e">
        <f>IF(ISNA(VLOOKUP($A23,#REF!,COLUMN(I22),0))=TRUE,"",VLOOKUP($A23,#REF!,COLUMN(I22),0))</f>
        <v>#REF!</v>
      </c>
      <c r="J23" s="38" t="e">
        <f>IF(ISNA(VLOOKUP($A23,#REF!,COLUMN(J22),0))=TRUE,"",VLOOKUP($A23,#REF!,COLUMN(J22),0))</f>
        <v>#REF!</v>
      </c>
      <c r="K23" s="38" t="e">
        <f>IF(ISNA(VLOOKUP($A23,#REF!,COLUMN(K22),0))=TRUE,"",VLOOKUP($A23,#REF!,COLUMN(K22),0))</f>
        <v>#REF!</v>
      </c>
      <c r="L23" s="40" t="e">
        <f>IF(ISNA(VLOOKUP($A23,#REF!,COLUMN(L22),0))=TRUE,"",VLOOKUP($A23,#REF!,COLUMN(L22),0))</f>
        <v>#REF!</v>
      </c>
      <c r="M23" s="32" t="s">
        <v>44</v>
      </c>
    </row>
    <row r="24" s="27" customFormat="1" customHeight="1" spans="1:13">
      <c r="A24" s="29">
        <v>5</v>
      </c>
      <c r="B24" s="37" t="e">
        <f>IF(ISNA(VLOOKUP($A24,#REF!,COLUMN(B23),0))=TRUE,"",VLOOKUP($A24,#REF!,COLUMN(B23),0))</f>
        <v>#REF!</v>
      </c>
      <c r="C24" s="37" t="e">
        <f>IF(ISNA(VLOOKUP($A24,#REF!,COLUMN(C23),0))=TRUE,"",VLOOKUP($A24,#REF!,COLUMN(C23),0))</f>
        <v>#REF!</v>
      </c>
      <c r="D24" s="37" t="e">
        <f>IF(ISNA(VLOOKUP($A24,#REF!,COLUMN(D23),0))=TRUE,"",VLOOKUP($A24,#REF!,COLUMN(D23),0))</f>
        <v>#REF!</v>
      </c>
      <c r="E24" s="37" t="e">
        <f>IF(ISNA(VLOOKUP($A24,#REF!,COLUMN(E23),0))=TRUE,"",VLOOKUP($A24,#REF!,COLUMN(E23),0))</f>
        <v>#REF!</v>
      </c>
      <c r="F24" s="37" t="e">
        <f>IF(ISNA(VLOOKUP($A24,#REF!,COLUMN(F23),0))=TRUE,"",VLOOKUP($A24,#REF!,COLUMN(F23),0))</f>
        <v>#REF!</v>
      </c>
      <c r="G24" s="35" t="e">
        <f>IF(ISNA(VLOOKUP($A24,#REF!,COLUMN(G23),0))=TRUE,"",VLOOKUP($A24,#REF!,COLUMN(G23),0))</f>
        <v>#REF!</v>
      </c>
      <c r="H24" s="38" t="e">
        <f>IF(ISNA(VLOOKUP($A24,#REF!,COLUMN(H23),0))=TRUE,"",VLOOKUP($A24,#REF!,COLUMN(H23),0))</f>
        <v>#REF!</v>
      </c>
      <c r="I24" s="38" t="e">
        <f>IF(ISNA(VLOOKUP($A24,#REF!,COLUMN(I23),0))=TRUE,"",VLOOKUP($A24,#REF!,COLUMN(I23),0))</f>
        <v>#REF!</v>
      </c>
      <c r="J24" s="38" t="e">
        <f>IF(ISNA(VLOOKUP($A24,#REF!,COLUMN(J23),0))=TRUE,"",VLOOKUP($A24,#REF!,COLUMN(J23),0))</f>
        <v>#REF!</v>
      </c>
      <c r="K24" s="38" t="e">
        <f>IF(ISNA(VLOOKUP($A24,#REF!,COLUMN(K23),0))=TRUE,"",VLOOKUP($A24,#REF!,COLUMN(K23),0))</f>
        <v>#REF!</v>
      </c>
      <c r="L24" s="40" t="e">
        <f>IF(ISNA(VLOOKUP($A24,#REF!,COLUMN(L23),0))=TRUE,"",VLOOKUP($A24,#REF!,COLUMN(L23),0))</f>
        <v>#REF!</v>
      </c>
      <c r="M24" s="32" t="s">
        <v>42</v>
      </c>
    </row>
    <row r="25" s="27" customFormat="1" customHeight="1" spans="1:13">
      <c r="A25" s="29">
        <v>4</v>
      </c>
      <c r="B25" s="37" t="e">
        <f>IF(ISNA(VLOOKUP($A25,#REF!,COLUMN(B24),0))=TRUE,"",VLOOKUP($A25,#REF!,COLUMN(B24),0))</f>
        <v>#REF!</v>
      </c>
      <c r="C25" s="37" t="e">
        <f>IF(ISNA(VLOOKUP($A25,#REF!,COLUMN(C24),0))=TRUE,"",VLOOKUP($A25,#REF!,COLUMN(C24),0))</f>
        <v>#REF!</v>
      </c>
      <c r="D25" s="37" t="e">
        <f>IF(ISNA(VLOOKUP($A25,#REF!,COLUMN(D24),0))=TRUE,"",VLOOKUP($A25,#REF!,COLUMN(D24),0))</f>
        <v>#REF!</v>
      </c>
      <c r="E25" s="37" t="e">
        <f>IF(ISNA(VLOOKUP($A25,#REF!,COLUMN(E24),0))=TRUE,"",VLOOKUP($A25,#REF!,COLUMN(E24),0))</f>
        <v>#REF!</v>
      </c>
      <c r="F25" s="37" t="e">
        <f>IF(ISNA(VLOOKUP($A25,#REF!,COLUMN(F24),0))=TRUE,"",VLOOKUP($A25,#REF!,COLUMN(F24),0))</f>
        <v>#REF!</v>
      </c>
      <c r="G25" s="35" t="e">
        <f>IF(ISNA(VLOOKUP($A25,#REF!,COLUMN(G24),0))=TRUE,"",VLOOKUP($A25,#REF!,COLUMN(G24),0))</f>
        <v>#REF!</v>
      </c>
      <c r="H25" s="38" t="e">
        <f>IF(ISNA(VLOOKUP($A25,#REF!,COLUMN(H24),0))=TRUE,"",VLOOKUP($A25,#REF!,COLUMN(H24),0))</f>
        <v>#REF!</v>
      </c>
      <c r="I25" s="38" t="e">
        <f>IF(ISNA(VLOOKUP($A25,#REF!,COLUMN(I24),0))=TRUE,"",VLOOKUP($A25,#REF!,COLUMN(I24),0))</f>
        <v>#REF!</v>
      </c>
      <c r="J25" s="38" t="e">
        <f>IF(ISNA(VLOOKUP($A25,#REF!,COLUMN(J24),0))=TRUE,"",VLOOKUP($A25,#REF!,COLUMN(J24),0))</f>
        <v>#REF!</v>
      </c>
      <c r="K25" s="38" t="e">
        <f>IF(ISNA(VLOOKUP($A25,#REF!,COLUMN(K24),0))=TRUE,"",VLOOKUP($A25,#REF!,COLUMN(K24),0))</f>
        <v>#REF!</v>
      </c>
      <c r="L25" s="40" t="e">
        <f>IF(ISNA(VLOOKUP($A25,#REF!,COLUMN(L24),0))=TRUE,"",VLOOKUP($A25,#REF!,COLUMN(L24),0))</f>
        <v>#REF!</v>
      </c>
      <c r="M25" s="32" t="s">
        <v>42</v>
      </c>
    </row>
    <row r="26" s="27" customFormat="1" customHeight="1" spans="1:13">
      <c r="A26" s="29">
        <v>19</v>
      </c>
      <c r="B26" s="37" t="e">
        <f>IF(ISNA(VLOOKUP($A26,#REF!,COLUMN(B25),0))=TRUE,"",VLOOKUP($A26,#REF!,COLUMN(B25),0))</f>
        <v>#REF!</v>
      </c>
      <c r="C26" s="37" t="e">
        <f>IF(ISNA(VLOOKUP($A26,#REF!,COLUMN(C25),0))=TRUE,"",VLOOKUP($A26,#REF!,COLUMN(C25),0))</f>
        <v>#REF!</v>
      </c>
      <c r="D26" s="37" t="e">
        <f>IF(ISNA(VLOOKUP($A26,#REF!,COLUMN(D25),0))=TRUE,"",VLOOKUP($A26,#REF!,COLUMN(D25),0))</f>
        <v>#REF!</v>
      </c>
      <c r="E26" s="37" t="e">
        <f>IF(ISNA(VLOOKUP($A26,#REF!,COLUMN(E25),0))=TRUE,"",VLOOKUP($A26,#REF!,COLUMN(E25),0))</f>
        <v>#REF!</v>
      </c>
      <c r="F26" s="37" t="e">
        <f>IF(ISNA(VLOOKUP($A26,#REF!,COLUMN(F25),0))=TRUE,"",VLOOKUP($A26,#REF!,COLUMN(F25),0))</f>
        <v>#REF!</v>
      </c>
      <c r="G26" s="35" t="e">
        <f>IF(ISNA(VLOOKUP($A26,#REF!,COLUMN(G25),0))=TRUE,"",VLOOKUP($A26,#REF!,COLUMN(G25),0))</f>
        <v>#REF!</v>
      </c>
      <c r="H26" s="38" t="e">
        <f>IF(ISNA(VLOOKUP($A26,#REF!,COLUMN(H25),0))=TRUE,"",VLOOKUP($A26,#REF!,COLUMN(H25),0))</f>
        <v>#REF!</v>
      </c>
      <c r="I26" s="38" t="e">
        <f>IF(ISNA(VLOOKUP($A26,#REF!,COLUMN(I25),0))=TRUE,"",VLOOKUP($A26,#REF!,COLUMN(I25),0))</f>
        <v>#REF!</v>
      </c>
      <c r="J26" s="38" t="e">
        <f>IF(ISNA(VLOOKUP($A26,#REF!,COLUMN(J25),0))=TRUE,"",VLOOKUP($A26,#REF!,COLUMN(J25),0))</f>
        <v>#REF!</v>
      </c>
      <c r="K26" s="38" t="e">
        <f>IF(ISNA(VLOOKUP($A26,#REF!,COLUMN(K25),0))=TRUE,"",VLOOKUP($A26,#REF!,COLUMN(K25),0))</f>
        <v>#REF!</v>
      </c>
      <c r="L26" s="40" t="e">
        <f>IF(ISNA(VLOOKUP($A26,#REF!,COLUMN(L25),0))=TRUE,"",VLOOKUP($A26,#REF!,COLUMN(L25),0))</f>
        <v>#REF!</v>
      </c>
      <c r="M26" s="32" t="s">
        <v>42</v>
      </c>
    </row>
    <row r="27" s="27" customFormat="1" customHeight="1" spans="1:13">
      <c r="A27" s="29">
        <v>50</v>
      </c>
      <c r="B27" s="37" t="e">
        <f>IF(ISNA(VLOOKUP($A27,#REF!,COLUMN(B26),0))=TRUE,"",VLOOKUP($A27,#REF!,COLUMN(B26),0))</f>
        <v>#REF!</v>
      </c>
      <c r="C27" s="37" t="e">
        <f>IF(ISNA(VLOOKUP($A27,#REF!,COLUMN(C26),0))=TRUE,"",VLOOKUP($A27,#REF!,COLUMN(C26),0))</f>
        <v>#REF!</v>
      </c>
      <c r="D27" s="37" t="e">
        <f>IF(ISNA(VLOOKUP($A27,#REF!,COLUMN(D26),0))=TRUE,"",VLOOKUP($A27,#REF!,COLUMN(D26),0))</f>
        <v>#REF!</v>
      </c>
      <c r="E27" s="37" t="e">
        <f>IF(ISNA(VLOOKUP($A27,#REF!,COLUMN(E26),0))=TRUE,"",VLOOKUP($A27,#REF!,COLUMN(E26),0))</f>
        <v>#REF!</v>
      </c>
      <c r="F27" s="37" t="e">
        <f>IF(ISNA(VLOOKUP($A27,#REF!,COLUMN(F26),0))=TRUE,"",VLOOKUP($A27,#REF!,COLUMN(F26),0))</f>
        <v>#REF!</v>
      </c>
      <c r="G27" s="35" t="e">
        <f>IF(ISNA(VLOOKUP($A27,#REF!,COLUMN(G26),0))=TRUE,"",VLOOKUP($A27,#REF!,COLUMN(G26),0))</f>
        <v>#REF!</v>
      </c>
      <c r="H27" s="38" t="e">
        <f>IF(ISNA(VLOOKUP($A27,#REF!,COLUMN(H26),0))=TRUE,"",VLOOKUP($A27,#REF!,COLUMN(H26),0))</f>
        <v>#REF!</v>
      </c>
      <c r="I27" s="38" t="e">
        <f>IF(ISNA(VLOOKUP($A27,#REF!,COLUMN(I26),0))=TRUE,"",VLOOKUP($A27,#REF!,COLUMN(I26),0))</f>
        <v>#REF!</v>
      </c>
      <c r="J27" s="38" t="e">
        <f>IF(ISNA(VLOOKUP($A27,#REF!,COLUMN(J26),0))=TRUE,"",VLOOKUP($A27,#REF!,COLUMN(J26),0))</f>
        <v>#REF!</v>
      </c>
      <c r="K27" s="38" t="e">
        <f>IF(ISNA(VLOOKUP($A27,#REF!,COLUMN(K26),0))=TRUE,"",VLOOKUP($A27,#REF!,COLUMN(K26),0))</f>
        <v>#REF!</v>
      </c>
      <c r="L27" s="40" t="e">
        <f>IF(ISNA(VLOOKUP($A27,#REF!,COLUMN(L26),0))=TRUE,"",VLOOKUP($A27,#REF!,COLUMN(L26),0))</f>
        <v>#REF!</v>
      </c>
      <c r="M27" s="32" t="s">
        <v>41</v>
      </c>
    </row>
    <row r="28" s="27" customFormat="1" customHeight="1" spans="1:13">
      <c r="A28" s="29">
        <v>12</v>
      </c>
      <c r="B28" s="37" t="e">
        <f>IF(ISNA(VLOOKUP($A28,#REF!,COLUMN(B27),0))=TRUE,"",VLOOKUP($A28,#REF!,COLUMN(B27),0))</f>
        <v>#REF!</v>
      </c>
      <c r="C28" s="37" t="e">
        <f>IF(ISNA(VLOOKUP($A28,#REF!,COLUMN(C27),0))=TRUE,"",VLOOKUP($A28,#REF!,COLUMN(C27),0))</f>
        <v>#REF!</v>
      </c>
      <c r="D28" s="37" t="e">
        <f>IF(ISNA(VLOOKUP($A28,#REF!,COLUMN(D27),0))=TRUE,"",VLOOKUP($A28,#REF!,COLUMN(D27),0))</f>
        <v>#REF!</v>
      </c>
      <c r="E28" s="37" t="e">
        <f>IF(ISNA(VLOOKUP($A28,#REF!,COLUMN(E27),0))=TRUE,"",VLOOKUP($A28,#REF!,COLUMN(E27),0))</f>
        <v>#REF!</v>
      </c>
      <c r="F28" s="37" t="e">
        <f>IF(ISNA(VLOOKUP($A28,#REF!,COLUMN(F27),0))=TRUE,"",VLOOKUP($A28,#REF!,COLUMN(F27),0))</f>
        <v>#REF!</v>
      </c>
      <c r="G28" s="35" t="e">
        <f>IF(ISNA(VLOOKUP($A28,#REF!,COLUMN(G27),0))=TRUE,"",VLOOKUP($A28,#REF!,COLUMN(G27),0))</f>
        <v>#REF!</v>
      </c>
      <c r="H28" s="38" t="e">
        <f>IF(ISNA(VLOOKUP($A28,#REF!,COLUMN(H27),0))=TRUE,"",VLOOKUP($A28,#REF!,COLUMN(H27),0))</f>
        <v>#REF!</v>
      </c>
      <c r="I28" s="38" t="e">
        <f>IF(ISNA(VLOOKUP($A28,#REF!,COLUMN(I27),0))=TRUE,"",VLOOKUP($A28,#REF!,COLUMN(I27),0))</f>
        <v>#REF!</v>
      </c>
      <c r="J28" s="38" t="e">
        <f>IF(ISNA(VLOOKUP($A28,#REF!,COLUMN(J27),0))=TRUE,"",VLOOKUP($A28,#REF!,COLUMN(J27),0))</f>
        <v>#REF!</v>
      </c>
      <c r="K28" s="38" t="e">
        <f>IF(ISNA(VLOOKUP($A28,#REF!,COLUMN(K27),0))=TRUE,"",VLOOKUP($A28,#REF!,COLUMN(K27),0))</f>
        <v>#REF!</v>
      </c>
      <c r="L28" s="40" t="e">
        <f>IF(ISNA(VLOOKUP($A28,#REF!,COLUMN(L27),0))=TRUE,"",VLOOKUP($A28,#REF!,COLUMN(L27),0))</f>
        <v>#REF!</v>
      </c>
      <c r="M28" s="32" t="s">
        <v>42</v>
      </c>
    </row>
    <row r="29" s="27" customFormat="1" customHeight="1" spans="1:13">
      <c r="A29" s="29">
        <v>9</v>
      </c>
      <c r="B29" s="37" t="e">
        <f>IF(ISNA(VLOOKUP($A29,#REF!,COLUMN(B28),0))=TRUE,"",VLOOKUP($A29,#REF!,COLUMN(B28),0))</f>
        <v>#REF!</v>
      </c>
      <c r="C29" s="37" t="e">
        <f>IF(ISNA(VLOOKUP($A29,#REF!,COLUMN(C28),0))=TRUE,"",VLOOKUP($A29,#REF!,COLUMN(C28),0))</f>
        <v>#REF!</v>
      </c>
      <c r="D29" s="37" t="e">
        <f>IF(ISNA(VLOOKUP($A29,#REF!,COLUMN(D28),0))=TRUE,"",VLOOKUP($A29,#REF!,COLUMN(D28),0))</f>
        <v>#REF!</v>
      </c>
      <c r="E29" s="37" t="e">
        <f>IF(ISNA(VLOOKUP($A29,#REF!,COLUMN(E28),0))=TRUE,"",VLOOKUP($A29,#REF!,COLUMN(E28),0))</f>
        <v>#REF!</v>
      </c>
      <c r="F29" s="37" t="e">
        <f>IF(ISNA(VLOOKUP($A29,#REF!,COLUMN(F28),0))=TRUE,"",VLOOKUP($A29,#REF!,COLUMN(F28),0))</f>
        <v>#REF!</v>
      </c>
      <c r="G29" s="35" t="e">
        <f>IF(ISNA(VLOOKUP($A29,#REF!,COLUMN(G28),0))=TRUE,"",VLOOKUP($A29,#REF!,COLUMN(G28),0))</f>
        <v>#REF!</v>
      </c>
      <c r="H29" s="38" t="e">
        <f>IF(ISNA(VLOOKUP($A29,#REF!,COLUMN(H28),0))=TRUE,"",VLOOKUP($A29,#REF!,COLUMN(H28),0))</f>
        <v>#REF!</v>
      </c>
      <c r="I29" s="38" t="e">
        <f>IF(ISNA(VLOOKUP($A29,#REF!,COLUMN(I28),0))=TRUE,"",VLOOKUP($A29,#REF!,COLUMN(I28),0))</f>
        <v>#REF!</v>
      </c>
      <c r="J29" s="38" t="e">
        <f>IF(ISNA(VLOOKUP($A29,#REF!,COLUMN(J28),0))=TRUE,"",VLOOKUP($A29,#REF!,COLUMN(J28),0))</f>
        <v>#REF!</v>
      </c>
      <c r="K29" s="38" t="e">
        <f>IF(ISNA(VLOOKUP($A29,#REF!,COLUMN(K28),0))=TRUE,"",VLOOKUP($A29,#REF!,COLUMN(K28),0))</f>
        <v>#REF!</v>
      </c>
      <c r="L29" s="40" t="e">
        <f>IF(ISNA(VLOOKUP($A29,#REF!,COLUMN(L28),0))=TRUE,"",VLOOKUP($A29,#REF!,COLUMN(L28),0))</f>
        <v>#REF!</v>
      </c>
      <c r="M29" s="32" t="s">
        <v>42</v>
      </c>
    </row>
    <row r="30" s="27" customFormat="1" customHeight="1" spans="1:13">
      <c r="A30" s="29">
        <v>33</v>
      </c>
      <c r="B30" s="37" t="e">
        <f>IF(ISNA(VLOOKUP($A30,#REF!,COLUMN(B29),0))=TRUE,"",VLOOKUP($A30,#REF!,COLUMN(B29),0))</f>
        <v>#REF!</v>
      </c>
      <c r="C30" s="37" t="e">
        <f>IF(ISNA(VLOOKUP($A30,#REF!,COLUMN(C29),0))=TRUE,"",VLOOKUP($A30,#REF!,COLUMN(C29),0))</f>
        <v>#REF!</v>
      </c>
      <c r="D30" s="37" t="e">
        <f>IF(ISNA(VLOOKUP($A30,#REF!,COLUMN(D29),0))=TRUE,"",VLOOKUP($A30,#REF!,COLUMN(D29),0))</f>
        <v>#REF!</v>
      </c>
      <c r="E30" s="37" t="e">
        <f>IF(ISNA(VLOOKUP($A30,#REF!,COLUMN(E29),0))=TRUE,"",VLOOKUP($A30,#REF!,COLUMN(E29),0))</f>
        <v>#REF!</v>
      </c>
      <c r="F30" s="37" t="e">
        <f>IF(ISNA(VLOOKUP($A30,#REF!,COLUMN(F29),0))=TRUE,"",VLOOKUP($A30,#REF!,COLUMN(F29),0))</f>
        <v>#REF!</v>
      </c>
      <c r="G30" s="35" t="e">
        <f>IF(ISNA(VLOOKUP($A30,#REF!,COLUMN(G29),0))=TRUE,"",VLOOKUP($A30,#REF!,COLUMN(G29),0))</f>
        <v>#REF!</v>
      </c>
      <c r="H30" s="38" t="e">
        <f>IF(ISNA(VLOOKUP($A30,#REF!,COLUMN(H29),0))=TRUE,"",VLOOKUP($A30,#REF!,COLUMN(H29),0))</f>
        <v>#REF!</v>
      </c>
      <c r="I30" s="38" t="e">
        <f>IF(ISNA(VLOOKUP($A30,#REF!,COLUMN(I29),0))=TRUE,"",VLOOKUP($A30,#REF!,COLUMN(I29),0))</f>
        <v>#REF!</v>
      </c>
      <c r="J30" s="38" t="e">
        <f>IF(ISNA(VLOOKUP($A30,#REF!,COLUMN(J29),0))=TRUE,"",VLOOKUP($A30,#REF!,COLUMN(J29),0))</f>
        <v>#REF!</v>
      </c>
      <c r="K30" s="38" t="e">
        <f>IF(ISNA(VLOOKUP($A30,#REF!,COLUMN(K29),0))=TRUE,"",VLOOKUP($A30,#REF!,COLUMN(K29),0))</f>
        <v>#REF!</v>
      </c>
      <c r="L30" s="40" t="e">
        <f>IF(ISNA(VLOOKUP($A30,#REF!,COLUMN(L29),0))=TRUE,"",VLOOKUP($A30,#REF!,COLUMN(L29),0))</f>
        <v>#REF!</v>
      </c>
      <c r="M30" s="32" t="s">
        <v>44</v>
      </c>
    </row>
    <row r="31" s="27" customFormat="1" customHeight="1" spans="1:13">
      <c r="A31" s="29">
        <v>8</v>
      </c>
      <c r="B31" s="37" t="e">
        <f>IF(ISNA(VLOOKUP($A31,#REF!,COLUMN(B30),0))=TRUE,"",VLOOKUP($A31,#REF!,COLUMN(B30),0))</f>
        <v>#REF!</v>
      </c>
      <c r="C31" s="37" t="e">
        <f>IF(ISNA(VLOOKUP($A31,#REF!,COLUMN(C30),0))=TRUE,"",VLOOKUP($A31,#REF!,COLUMN(C30),0))</f>
        <v>#REF!</v>
      </c>
      <c r="D31" s="37" t="e">
        <f>IF(ISNA(VLOOKUP($A31,#REF!,COLUMN(D30),0))=TRUE,"",VLOOKUP($A31,#REF!,COLUMN(D30),0))</f>
        <v>#REF!</v>
      </c>
      <c r="E31" s="37" t="e">
        <f>IF(ISNA(VLOOKUP($A31,#REF!,COLUMN(E30),0))=TRUE,"",VLOOKUP($A31,#REF!,COLUMN(E30),0))</f>
        <v>#REF!</v>
      </c>
      <c r="F31" s="37" t="e">
        <f>IF(ISNA(VLOOKUP($A31,#REF!,COLUMN(F30),0))=TRUE,"",VLOOKUP($A31,#REF!,COLUMN(F30),0))</f>
        <v>#REF!</v>
      </c>
      <c r="G31" s="35" t="e">
        <f>IF(ISNA(VLOOKUP($A31,#REF!,COLUMN(G30),0))=TRUE,"",VLOOKUP($A31,#REF!,COLUMN(G30),0))</f>
        <v>#REF!</v>
      </c>
      <c r="H31" s="38" t="e">
        <f>IF(ISNA(VLOOKUP($A31,#REF!,COLUMN(H30),0))=TRUE,"",VLOOKUP($A31,#REF!,COLUMN(H30),0))</f>
        <v>#REF!</v>
      </c>
      <c r="I31" s="38" t="e">
        <f>IF(ISNA(VLOOKUP($A31,#REF!,COLUMN(I30),0))=TRUE,"",VLOOKUP($A31,#REF!,COLUMN(I30),0))</f>
        <v>#REF!</v>
      </c>
      <c r="J31" s="38" t="e">
        <f>IF(ISNA(VLOOKUP($A31,#REF!,COLUMN(J30),0))=TRUE,"",VLOOKUP($A31,#REF!,COLUMN(J30),0))</f>
        <v>#REF!</v>
      </c>
      <c r="K31" s="38" t="e">
        <f>IF(ISNA(VLOOKUP($A31,#REF!,COLUMN(K30),0))=TRUE,"",VLOOKUP($A31,#REF!,COLUMN(K30),0))</f>
        <v>#REF!</v>
      </c>
      <c r="L31" s="40" t="e">
        <f>IF(ISNA(VLOOKUP($A31,#REF!,COLUMN(L30),0))=TRUE,"",VLOOKUP($A31,#REF!,COLUMN(L30),0))</f>
        <v>#REF!</v>
      </c>
      <c r="M31" s="32" t="s">
        <v>42</v>
      </c>
    </row>
    <row r="32" s="27" customFormat="1" customHeight="1" spans="1:13">
      <c r="A32" s="29">
        <v>6</v>
      </c>
      <c r="B32" s="37" t="e">
        <f>IF(ISNA(VLOOKUP($A32,#REF!,COLUMN(B31),0))=TRUE,"",VLOOKUP($A32,#REF!,COLUMN(B31),0))</f>
        <v>#REF!</v>
      </c>
      <c r="C32" s="37" t="e">
        <f>IF(ISNA(VLOOKUP($A32,#REF!,COLUMN(C31),0))=TRUE,"",VLOOKUP($A32,#REF!,COLUMN(C31),0))</f>
        <v>#REF!</v>
      </c>
      <c r="D32" s="37" t="e">
        <f>IF(ISNA(VLOOKUP($A32,#REF!,COLUMN(D31),0))=TRUE,"",VLOOKUP($A32,#REF!,COLUMN(D31),0))</f>
        <v>#REF!</v>
      </c>
      <c r="E32" s="37" t="e">
        <f>IF(ISNA(VLOOKUP($A32,#REF!,COLUMN(E31),0))=TRUE,"",VLOOKUP($A32,#REF!,COLUMN(E31),0))</f>
        <v>#REF!</v>
      </c>
      <c r="F32" s="37" t="e">
        <f>IF(ISNA(VLOOKUP($A32,#REF!,COLUMN(F31),0))=TRUE,"",VLOOKUP($A32,#REF!,COLUMN(F31),0))</f>
        <v>#REF!</v>
      </c>
      <c r="G32" s="35" t="e">
        <f>IF(ISNA(VLOOKUP($A32,#REF!,COLUMN(G31),0))=TRUE,"",VLOOKUP($A32,#REF!,COLUMN(G31),0))</f>
        <v>#REF!</v>
      </c>
      <c r="H32" s="38" t="e">
        <f>IF(ISNA(VLOOKUP($A32,#REF!,COLUMN(H31),0))=TRUE,"",VLOOKUP($A32,#REF!,COLUMN(H31),0))</f>
        <v>#REF!</v>
      </c>
      <c r="I32" s="38" t="e">
        <f>IF(ISNA(VLOOKUP($A32,#REF!,COLUMN(I31),0))=TRUE,"",VLOOKUP($A32,#REF!,COLUMN(I31),0))</f>
        <v>#REF!</v>
      </c>
      <c r="J32" s="38" t="e">
        <f>IF(ISNA(VLOOKUP($A32,#REF!,COLUMN(J31),0))=TRUE,"",VLOOKUP($A32,#REF!,COLUMN(J31),0))</f>
        <v>#REF!</v>
      </c>
      <c r="K32" s="38" t="e">
        <f>IF(ISNA(VLOOKUP($A32,#REF!,COLUMN(K31),0))=TRUE,"",VLOOKUP($A32,#REF!,COLUMN(K31),0))</f>
        <v>#REF!</v>
      </c>
      <c r="L32" s="40" t="e">
        <f>IF(ISNA(VLOOKUP($A32,#REF!,COLUMN(L31),0))=TRUE,"",VLOOKUP($A32,#REF!,COLUMN(L31),0))</f>
        <v>#REF!</v>
      </c>
      <c r="M32" s="32" t="s">
        <v>42</v>
      </c>
    </row>
    <row r="33" s="27" customFormat="1" customHeight="1" spans="1:13">
      <c r="A33" s="29">
        <v>11</v>
      </c>
      <c r="B33" s="37" t="e">
        <f>IF(ISNA(VLOOKUP($A33,#REF!,COLUMN(B32),0))=TRUE,"",VLOOKUP($A33,#REF!,COLUMN(B32),0))</f>
        <v>#REF!</v>
      </c>
      <c r="C33" s="37" t="e">
        <f>IF(ISNA(VLOOKUP($A33,#REF!,COLUMN(C32),0))=TRUE,"",VLOOKUP($A33,#REF!,COLUMN(C32),0))</f>
        <v>#REF!</v>
      </c>
      <c r="D33" s="37" t="e">
        <f>IF(ISNA(VLOOKUP($A33,#REF!,COLUMN(D32),0))=TRUE,"",VLOOKUP($A33,#REF!,COLUMN(D32),0))</f>
        <v>#REF!</v>
      </c>
      <c r="E33" s="37" t="e">
        <f>IF(ISNA(VLOOKUP($A33,#REF!,COLUMN(E32),0))=TRUE,"",VLOOKUP($A33,#REF!,COLUMN(E32),0))</f>
        <v>#REF!</v>
      </c>
      <c r="F33" s="37" t="e">
        <f>IF(ISNA(VLOOKUP($A33,#REF!,COLUMN(F32),0))=TRUE,"",VLOOKUP($A33,#REF!,COLUMN(F32),0))</f>
        <v>#REF!</v>
      </c>
      <c r="G33" s="35" t="e">
        <f>IF(ISNA(VLOOKUP($A33,#REF!,COLUMN(G32),0))=TRUE,"",VLOOKUP($A33,#REF!,COLUMN(G32),0))</f>
        <v>#REF!</v>
      </c>
      <c r="H33" s="38" t="e">
        <f>IF(ISNA(VLOOKUP($A33,#REF!,COLUMN(H32),0))=TRUE,"",VLOOKUP($A33,#REF!,COLUMN(H32),0))</f>
        <v>#REF!</v>
      </c>
      <c r="I33" s="38" t="e">
        <f>IF(ISNA(VLOOKUP($A33,#REF!,COLUMN(I32),0))=TRUE,"",VLOOKUP($A33,#REF!,COLUMN(I32),0))</f>
        <v>#REF!</v>
      </c>
      <c r="J33" s="38" t="e">
        <f>IF(ISNA(VLOOKUP($A33,#REF!,COLUMN(J32),0))=TRUE,"",VLOOKUP($A33,#REF!,COLUMN(J32),0))</f>
        <v>#REF!</v>
      </c>
      <c r="K33" s="38" t="e">
        <f>IF(ISNA(VLOOKUP($A33,#REF!,COLUMN(K32),0))=TRUE,"",VLOOKUP($A33,#REF!,COLUMN(K32),0))</f>
        <v>#REF!</v>
      </c>
      <c r="L33" s="40" t="e">
        <f>IF(ISNA(VLOOKUP($A33,#REF!,COLUMN(L32),0))=TRUE,"",VLOOKUP($A33,#REF!,COLUMN(L32),0))</f>
        <v>#REF!</v>
      </c>
      <c r="M33" s="32" t="s">
        <v>42</v>
      </c>
    </row>
    <row r="34" s="27" customFormat="1" customHeight="1" spans="1:13">
      <c r="A34" s="29">
        <v>13</v>
      </c>
      <c r="B34" s="37" t="e">
        <f>IF(ISNA(VLOOKUP($A34,#REF!,COLUMN(B33),0))=TRUE,"",VLOOKUP($A34,#REF!,COLUMN(B33),0))</f>
        <v>#REF!</v>
      </c>
      <c r="C34" s="37" t="e">
        <f>IF(ISNA(VLOOKUP($A34,#REF!,COLUMN(C33),0))=TRUE,"",VLOOKUP($A34,#REF!,COLUMN(C33),0))</f>
        <v>#REF!</v>
      </c>
      <c r="D34" s="37" t="e">
        <f>IF(ISNA(VLOOKUP($A34,#REF!,COLUMN(D33),0))=TRUE,"",VLOOKUP($A34,#REF!,COLUMN(D33),0))</f>
        <v>#REF!</v>
      </c>
      <c r="E34" s="37" t="e">
        <f>IF(ISNA(VLOOKUP($A34,#REF!,COLUMN(E33),0))=TRUE,"",VLOOKUP($A34,#REF!,COLUMN(E33),0))</f>
        <v>#REF!</v>
      </c>
      <c r="F34" s="37" t="e">
        <f>IF(ISNA(VLOOKUP($A34,#REF!,COLUMN(F33),0))=TRUE,"",VLOOKUP($A34,#REF!,COLUMN(F33),0))</f>
        <v>#REF!</v>
      </c>
      <c r="G34" s="35" t="e">
        <f>IF(ISNA(VLOOKUP($A34,#REF!,COLUMN(G33),0))=TRUE,"",VLOOKUP($A34,#REF!,COLUMN(G33),0))</f>
        <v>#REF!</v>
      </c>
      <c r="H34" s="38" t="e">
        <f>IF(ISNA(VLOOKUP($A34,#REF!,COLUMN(H33),0))=TRUE,"",VLOOKUP($A34,#REF!,COLUMN(H33),0))</f>
        <v>#REF!</v>
      </c>
      <c r="I34" s="38" t="e">
        <f>IF(ISNA(VLOOKUP($A34,#REF!,COLUMN(I33),0))=TRUE,"",VLOOKUP($A34,#REF!,COLUMN(I33),0))</f>
        <v>#REF!</v>
      </c>
      <c r="J34" s="38" t="e">
        <f>IF(ISNA(VLOOKUP($A34,#REF!,COLUMN(J33),0))=TRUE,"",VLOOKUP($A34,#REF!,COLUMN(J33),0))</f>
        <v>#REF!</v>
      </c>
      <c r="K34" s="38" t="e">
        <f>IF(ISNA(VLOOKUP($A34,#REF!,COLUMN(K33),0))=TRUE,"",VLOOKUP($A34,#REF!,COLUMN(K33),0))</f>
        <v>#REF!</v>
      </c>
      <c r="L34" s="40" t="e">
        <f>IF(ISNA(VLOOKUP($A34,#REF!,COLUMN(L33),0))=TRUE,"",VLOOKUP($A34,#REF!,COLUMN(L33),0))</f>
        <v>#REF!</v>
      </c>
      <c r="M34" s="32" t="s">
        <v>42</v>
      </c>
    </row>
    <row r="35" s="27" customFormat="1" customHeight="1" spans="1:13">
      <c r="A35" s="29">
        <v>16</v>
      </c>
      <c r="B35" s="37" t="e">
        <f>IF(ISNA(VLOOKUP($A35,#REF!,COLUMN(B34),0))=TRUE,"",VLOOKUP($A35,#REF!,COLUMN(B34),0))</f>
        <v>#REF!</v>
      </c>
      <c r="C35" s="37" t="e">
        <f>IF(ISNA(VLOOKUP($A35,#REF!,COLUMN(C34),0))=TRUE,"",VLOOKUP($A35,#REF!,COLUMN(C34),0))</f>
        <v>#REF!</v>
      </c>
      <c r="D35" s="37" t="e">
        <f>IF(ISNA(VLOOKUP($A35,#REF!,COLUMN(D34),0))=TRUE,"",VLOOKUP($A35,#REF!,COLUMN(D34),0))</f>
        <v>#REF!</v>
      </c>
      <c r="E35" s="37" t="e">
        <f>IF(ISNA(VLOOKUP($A35,#REF!,COLUMN(E34),0))=TRUE,"",VLOOKUP($A35,#REF!,COLUMN(E34),0))</f>
        <v>#REF!</v>
      </c>
      <c r="F35" s="37" t="e">
        <f>IF(ISNA(VLOOKUP($A35,#REF!,COLUMN(F34),0))=TRUE,"",VLOOKUP($A35,#REF!,COLUMN(F34),0))</f>
        <v>#REF!</v>
      </c>
      <c r="G35" s="35" t="e">
        <f>IF(ISNA(VLOOKUP($A35,#REF!,COLUMN(G34),0))=TRUE,"",VLOOKUP($A35,#REF!,COLUMN(G34),0))</f>
        <v>#REF!</v>
      </c>
      <c r="H35" s="38" t="e">
        <f>IF(ISNA(VLOOKUP($A35,#REF!,COLUMN(H34),0))=TRUE,"",VLOOKUP($A35,#REF!,COLUMN(H34),0))</f>
        <v>#REF!</v>
      </c>
      <c r="I35" s="38" t="e">
        <f>IF(ISNA(VLOOKUP($A35,#REF!,COLUMN(I34),0))=TRUE,"",VLOOKUP($A35,#REF!,COLUMN(I34),0))</f>
        <v>#REF!</v>
      </c>
      <c r="J35" s="38" t="e">
        <f>IF(ISNA(VLOOKUP($A35,#REF!,COLUMN(J34),0))=TRUE,"",VLOOKUP($A35,#REF!,COLUMN(J34),0))</f>
        <v>#REF!</v>
      </c>
      <c r="K35" s="38" t="e">
        <f>IF(ISNA(VLOOKUP($A35,#REF!,COLUMN(K34),0))=TRUE,"",VLOOKUP($A35,#REF!,COLUMN(K34),0))</f>
        <v>#REF!</v>
      </c>
      <c r="L35" s="40" t="e">
        <f>IF(ISNA(VLOOKUP($A35,#REF!,COLUMN(L34),0))=TRUE,"",VLOOKUP($A35,#REF!,COLUMN(L34),0))</f>
        <v>#REF!</v>
      </c>
      <c r="M35" s="32" t="s">
        <v>42</v>
      </c>
    </row>
    <row r="36" s="27" customFormat="1" customHeight="1" spans="1:13">
      <c r="A36" s="29">
        <v>23</v>
      </c>
      <c r="B36" s="37" t="e">
        <f>IF(ISNA(VLOOKUP($A36,#REF!,COLUMN(B35),0))=TRUE,"",VLOOKUP($A36,#REF!,COLUMN(B35),0))</f>
        <v>#REF!</v>
      </c>
      <c r="C36" s="37" t="e">
        <f>IF(ISNA(VLOOKUP($A36,#REF!,COLUMN(C35),0))=TRUE,"",VLOOKUP($A36,#REF!,COLUMN(C35),0))</f>
        <v>#REF!</v>
      </c>
      <c r="D36" s="37" t="e">
        <f>IF(ISNA(VLOOKUP($A36,#REF!,COLUMN(D35),0))=TRUE,"",VLOOKUP($A36,#REF!,COLUMN(D35),0))</f>
        <v>#REF!</v>
      </c>
      <c r="E36" s="37" t="e">
        <f>IF(ISNA(VLOOKUP($A36,#REF!,COLUMN(E35),0))=TRUE,"",VLOOKUP($A36,#REF!,COLUMN(E35),0))</f>
        <v>#REF!</v>
      </c>
      <c r="F36" s="37" t="e">
        <f>IF(ISNA(VLOOKUP($A36,#REF!,COLUMN(F35),0))=TRUE,"",VLOOKUP($A36,#REF!,COLUMN(F35),0))</f>
        <v>#REF!</v>
      </c>
      <c r="G36" s="35" t="e">
        <f>IF(ISNA(VLOOKUP($A36,#REF!,COLUMN(G35),0))=TRUE,"",VLOOKUP($A36,#REF!,COLUMN(G35),0))</f>
        <v>#REF!</v>
      </c>
      <c r="H36" s="38" t="e">
        <f>IF(ISNA(VLOOKUP($A36,#REF!,COLUMN(H35),0))=TRUE,"",VLOOKUP($A36,#REF!,COLUMN(H35),0))</f>
        <v>#REF!</v>
      </c>
      <c r="I36" s="38" t="e">
        <f>IF(ISNA(VLOOKUP($A36,#REF!,COLUMN(I35),0))=TRUE,"",VLOOKUP($A36,#REF!,COLUMN(I35),0))</f>
        <v>#REF!</v>
      </c>
      <c r="J36" s="38" t="e">
        <f>IF(ISNA(VLOOKUP($A36,#REF!,COLUMN(J35),0))=TRUE,"",VLOOKUP($A36,#REF!,COLUMN(J35),0))</f>
        <v>#REF!</v>
      </c>
      <c r="K36" s="38" t="e">
        <f>IF(ISNA(VLOOKUP($A36,#REF!,COLUMN(K35),0))=TRUE,"",VLOOKUP($A36,#REF!,COLUMN(K35),0))</f>
        <v>#REF!</v>
      </c>
      <c r="L36" s="40" t="e">
        <f>IF(ISNA(VLOOKUP($A36,#REF!,COLUMN(L35),0))=TRUE,"",VLOOKUP($A36,#REF!,COLUMN(L35),0))</f>
        <v>#REF!</v>
      </c>
      <c r="M36" s="32">
        <v>0</v>
      </c>
    </row>
    <row r="37" s="27" customFormat="1" customHeight="1" spans="1:13">
      <c r="A37" s="29">
        <v>24</v>
      </c>
      <c r="B37" s="37" t="e">
        <f>IF(ISNA(VLOOKUP($A37,#REF!,COLUMN(B36),0))=TRUE,"",VLOOKUP($A37,#REF!,COLUMN(B36),0))</f>
        <v>#REF!</v>
      </c>
      <c r="C37" s="37" t="e">
        <f>IF(ISNA(VLOOKUP($A37,#REF!,COLUMN(C36),0))=TRUE,"",VLOOKUP($A37,#REF!,COLUMN(C36),0))</f>
        <v>#REF!</v>
      </c>
      <c r="D37" s="37" t="e">
        <f>IF(ISNA(VLOOKUP($A37,#REF!,COLUMN(D36),0))=TRUE,"",VLOOKUP($A37,#REF!,COLUMN(D36),0))</f>
        <v>#REF!</v>
      </c>
      <c r="E37" s="37" t="e">
        <f>IF(ISNA(VLOOKUP($A37,#REF!,COLUMN(E36),0))=TRUE,"",VLOOKUP($A37,#REF!,COLUMN(E36),0))</f>
        <v>#REF!</v>
      </c>
      <c r="F37" s="37" t="e">
        <f>IF(ISNA(VLOOKUP($A37,#REF!,COLUMN(F36),0))=TRUE,"",VLOOKUP($A37,#REF!,COLUMN(F36),0))</f>
        <v>#REF!</v>
      </c>
      <c r="G37" s="35" t="e">
        <f>IF(ISNA(VLOOKUP($A37,#REF!,COLUMN(G36),0))=TRUE,"",VLOOKUP($A37,#REF!,COLUMN(G36),0))</f>
        <v>#REF!</v>
      </c>
      <c r="H37" s="38" t="e">
        <f>IF(ISNA(VLOOKUP($A37,#REF!,COLUMN(H36),0))=TRUE,"",VLOOKUP($A37,#REF!,COLUMN(H36),0))</f>
        <v>#REF!</v>
      </c>
      <c r="I37" s="38" t="e">
        <f>IF(ISNA(VLOOKUP($A37,#REF!,COLUMN(I36),0))=TRUE,"",VLOOKUP($A37,#REF!,COLUMN(I36),0))</f>
        <v>#REF!</v>
      </c>
      <c r="J37" s="38" t="e">
        <f>IF(ISNA(VLOOKUP($A37,#REF!,COLUMN(J36),0))=TRUE,"",VLOOKUP($A37,#REF!,COLUMN(J36),0))</f>
        <v>#REF!</v>
      </c>
      <c r="K37" s="38" t="e">
        <f>IF(ISNA(VLOOKUP($A37,#REF!,COLUMN(K36),0))=TRUE,"",VLOOKUP($A37,#REF!,COLUMN(K36),0))</f>
        <v>#REF!</v>
      </c>
      <c r="L37" s="40" t="e">
        <f>IF(ISNA(VLOOKUP($A37,#REF!,COLUMN(L36),0))=TRUE,"",VLOOKUP($A37,#REF!,COLUMN(L36),0))</f>
        <v>#REF!</v>
      </c>
      <c r="M37" s="32">
        <v>0</v>
      </c>
    </row>
    <row r="38" s="27" customFormat="1" customHeight="1" spans="1:13">
      <c r="A38" s="29">
        <v>29</v>
      </c>
      <c r="B38" s="37" t="e">
        <f>IF(ISNA(VLOOKUP($A38,#REF!,COLUMN(B37),0))=TRUE,"",VLOOKUP($A38,#REF!,COLUMN(B37),0))</f>
        <v>#REF!</v>
      </c>
      <c r="C38" s="37" t="e">
        <f>IF(ISNA(VLOOKUP($A38,#REF!,COLUMN(C37),0))=TRUE,"",VLOOKUP($A38,#REF!,COLUMN(C37),0))</f>
        <v>#REF!</v>
      </c>
      <c r="D38" s="37" t="e">
        <f>IF(ISNA(VLOOKUP($A38,#REF!,COLUMN(D37),0))=TRUE,"",VLOOKUP($A38,#REF!,COLUMN(D37),0))</f>
        <v>#REF!</v>
      </c>
      <c r="E38" s="37" t="e">
        <f>IF(ISNA(VLOOKUP($A38,#REF!,COLUMN(E37),0))=TRUE,"",VLOOKUP($A38,#REF!,COLUMN(E37),0))</f>
        <v>#REF!</v>
      </c>
      <c r="F38" s="37" t="e">
        <f>IF(ISNA(VLOOKUP($A38,#REF!,COLUMN(F37),0))=TRUE,"",VLOOKUP($A38,#REF!,COLUMN(F37),0))</f>
        <v>#REF!</v>
      </c>
      <c r="G38" s="35" t="e">
        <f>IF(ISNA(VLOOKUP($A38,#REF!,COLUMN(G37),0))=TRUE,"",VLOOKUP($A38,#REF!,COLUMN(G37),0))</f>
        <v>#REF!</v>
      </c>
      <c r="H38" s="38" t="e">
        <f>IF(ISNA(VLOOKUP($A38,#REF!,COLUMN(H37),0))=TRUE,"",VLOOKUP($A38,#REF!,COLUMN(H37),0))</f>
        <v>#REF!</v>
      </c>
      <c r="I38" s="38" t="e">
        <f>IF(ISNA(VLOOKUP($A38,#REF!,COLUMN(I37),0))=TRUE,"",VLOOKUP($A38,#REF!,COLUMN(I37),0))</f>
        <v>#REF!</v>
      </c>
      <c r="J38" s="38" t="e">
        <f>IF(ISNA(VLOOKUP($A38,#REF!,COLUMN(J37),0))=TRUE,"",VLOOKUP($A38,#REF!,COLUMN(J37),0))</f>
        <v>#REF!</v>
      </c>
      <c r="K38" s="38" t="e">
        <f>IF(ISNA(VLOOKUP($A38,#REF!,COLUMN(K37),0))=TRUE,"",VLOOKUP($A38,#REF!,COLUMN(K37),0))</f>
        <v>#REF!</v>
      </c>
      <c r="L38" s="40" t="e">
        <f>IF(ISNA(VLOOKUP($A38,#REF!,COLUMN(L37),0))=TRUE,"",VLOOKUP($A38,#REF!,COLUMN(L37),0))</f>
        <v>#REF!</v>
      </c>
      <c r="M38" s="32" t="s">
        <v>44</v>
      </c>
    </row>
    <row r="39" s="27" customFormat="1" customHeight="1" spans="1:13">
      <c r="A39" s="29">
        <v>31</v>
      </c>
      <c r="B39" s="37" t="e">
        <f>IF(ISNA(VLOOKUP($A39,#REF!,COLUMN(B38),0))=TRUE,"",VLOOKUP($A39,#REF!,COLUMN(B38),0))</f>
        <v>#REF!</v>
      </c>
      <c r="C39" s="37" t="e">
        <f>IF(ISNA(VLOOKUP($A39,#REF!,COLUMN(C38),0))=TRUE,"",VLOOKUP($A39,#REF!,COLUMN(C38),0))</f>
        <v>#REF!</v>
      </c>
      <c r="D39" s="37" t="e">
        <f>IF(ISNA(VLOOKUP($A39,#REF!,COLUMN(D38),0))=TRUE,"",VLOOKUP($A39,#REF!,COLUMN(D38),0))</f>
        <v>#REF!</v>
      </c>
      <c r="E39" s="37" t="e">
        <f>IF(ISNA(VLOOKUP($A39,#REF!,COLUMN(E38),0))=TRUE,"",VLOOKUP($A39,#REF!,COLUMN(E38),0))</f>
        <v>#REF!</v>
      </c>
      <c r="F39" s="37" t="e">
        <f>IF(ISNA(VLOOKUP($A39,#REF!,COLUMN(F38),0))=TRUE,"",VLOOKUP($A39,#REF!,COLUMN(F38),0))</f>
        <v>#REF!</v>
      </c>
      <c r="G39" s="35" t="e">
        <f>IF(ISNA(VLOOKUP($A39,#REF!,COLUMN(G38),0))=TRUE,"",VLOOKUP($A39,#REF!,COLUMN(G38),0))</f>
        <v>#REF!</v>
      </c>
      <c r="H39" s="38" t="e">
        <f>IF(ISNA(VLOOKUP($A39,#REF!,COLUMN(H38),0))=TRUE,"",VLOOKUP($A39,#REF!,COLUMN(H38),0))</f>
        <v>#REF!</v>
      </c>
      <c r="I39" s="38" t="e">
        <f>IF(ISNA(VLOOKUP($A39,#REF!,COLUMN(I38),0))=TRUE,"",VLOOKUP($A39,#REF!,COLUMN(I38),0))</f>
        <v>#REF!</v>
      </c>
      <c r="J39" s="38" t="e">
        <f>IF(ISNA(VLOOKUP($A39,#REF!,COLUMN(J38),0))=TRUE,"",VLOOKUP($A39,#REF!,COLUMN(J38),0))</f>
        <v>#REF!</v>
      </c>
      <c r="K39" s="38" t="e">
        <f>IF(ISNA(VLOOKUP($A39,#REF!,COLUMN(K38),0))=TRUE,"",VLOOKUP($A39,#REF!,COLUMN(K38),0))</f>
        <v>#REF!</v>
      </c>
      <c r="L39" s="40" t="e">
        <f>IF(ISNA(VLOOKUP($A39,#REF!,COLUMN(L38),0))=TRUE,"",VLOOKUP($A39,#REF!,COLUMN(L38),0))</f>
        <v>#REF!</v>
      </c>
      <c r="M39" s="32" t="s">
        <v>44</v>
      </c>
    </row>
    <row r="40" s="27" customFormat="1" customHeight="1" spans="1:13">
      <c r="A40" s="29">
        <v>46</v>
      </c>
      <c r="B40" s="37" t="e">
        <f>IF(ISNA(VLOOKUP($A40,#REF!,COLUMN(B39),0))=TRUE,"",VLOOKUP($A40,#REF!,COLUMN(B39),0))</f>
        <v>#REF!</v>
      </c>
      <c r="C40" s="37" t="e">
        <f>IF(ISNA(VLOOKUP($A40,#REF!,COLUMN(C39),0))=TRUE,"",VLOOKUP($A40,#REF!,COLUMN(C39),0))</f>
        <v>#REF!</v>
      </c>
      <c r="D40" s="37" t="e">
        <f>IF(ISNA(VLOOKUP($A40,#REF!,COLUMN(D39),0))=TRUE,"",VLOOKUP($A40,#REF!,COLUMN(D39),0))</f>
        <v>#REF!</v>
      </c>
      <c r="E40" s="37" t="e">
        <f>IF(ISNA(VLOOKUP($A40,#REF!,COLUMN(E39),0))=TRUE,"",VLOOKUP($A40,#REF!,COLUMN(E39),0))</f>
        <v>#REF!</v>
      </c>
      <c r="F40" s="37" t="e">
        <f>IF(ISNA(VLOOKUP($A40,#REF!,COLUMN(F39),0))=TRUE,"",VLOOKUP($A40,#REF!,COLUMN(F39),0))</f>
        <v>#REF!</v>
      </c>
      <c r="G40" s="35" t="e">
        <f>IF(ISNA(VLOOKUP($A40,#REF!,COLUMN(G39),0))=TRUE,"",VLOOKUP($A40,#REF!,COLUMN(G39),0))</f>
        <v>#REF!</v>
      </c>
      <c r="H40" s="38" t="e">
        <f>IF(ISNA(VLOOKUP($A40,#REF!,COLUMN(H39),0))=TRUE,"",VLOOKUP($A40,#REF!,COLUMN(H39),0))</f>
        <v>#REF!</v>
      </c>
      <c r="I40" s="38" t="e">
        <f>IF(ISNA(VLOOKUP($A40,#REF!,COLUMN(I39),0))=TRUE,"",VLOOKUP($A40,#REF!,COLUMN(I39),0))</f>
        <v>#REF!</v>
      </c>
      <c r="J40" s="38" t="e">
        <f>IF(ISNA(VLOOKUP($A40,#REF!,COLUMN(J39),0))=TRUE,"",VLOOKUP($A40,#REF!,COLUMN(J39),0))</f>
        <v>#REF!</v>
      </c>
      <c r="K40" s="38" t="e">
        <f>IF(ISNA(VLOOKUP($A40,#REF!,COLUMN(K39),0))=TRUE,"",VLOOKUP($A40,#REF!,COLUMN(K39),0))</f>
        <v>#REF!</v>
      </c>
      <c r="L40" s="40" t="e">
        <f>IF(ISNA(VLOOKUP($A40,#REF!,COLUMN(L39),0))=TRUE,"",VLOOKUP($A40,#REF!,COLUMN(L39),0))</f>
        <v>#REF!</v>
      </c>
      <c r="M40" s="32" t="s">
        <v>44</v>
      </c>
    </row>
    <row r="41" s="27" customFormat="1" customHeight="1" spans="1:13">
      <c r="A41" s="29">
        <v>10</v>
      </c>
      <c r="B41" s="37" t="e">
        <f>IF(ISNA(VLOOKUP($A41,#REF!,COLUMN(B40),0))=TRUE,"",VLOOKUP($A41,#REF!,COLUMN(B40),0))</f>
        <v>#REF!</v>
      </c>
      <c r="C41" s="37" t="e">
        <f>IF(ISNA(VLOOKUP($A41,#REF!,COLUMN(C40),0))=TRUE,"",VLOOKUP($A41,#REF!,COLUMN(C40),0))</f>
        <v>#REF!</v>
      </c>
      <c r="D41" s="37" t="e">
        <f>IF(ISNA(VLOOKUP($A41,#REF!,COLUMN(D40),0))=TRUE,"",VLOOKUP($A41,#REF!,COLUMN(D40),0))</f>
        <v>#REF!</v>
      </c>
      <c r="E41" s="37" t="e">
        <f>IF(ISNA(VLOOKUP($A41,#REF!,COLUMN(E40),0))=TRUE,"",VLOOKUP($A41,#REF!,COLUMN(E40),0))</f>
        <v>#REF!</v>
      </c>
      <c r="F41" s="37" t="e">
        <f>IF(ISNA(VLOOKUP($A41,#REF!,COLUMN(F40),0))=TRUE,"",VLOOKUP($A41,#REF!,COLUMN(F40),0))</f>
        <v>#REF!</v>
      </c>
      <c r="G41" s="35" t="e">
        <f>IF(ISNA(VLOOKUP($A41,#REF!,COLUMN(G40),0))=TRUE,"",VLOOKUP($A41,#REF!,COLUMN(G40),0))</f>
        <v>#REF!</v>
      </c>
      <c r="H41" s="38" t="e">
        <f>IF(ISNA(VLOOKUP($A41,#REF!,COLUMN(H40),0))=TRUE,"",VLOOKUP($A41,#REF!,COLUMN(H40),0))</f>
        <v>#REF!</v>
      </c>
      <c r="I41" s="38" t="e">
        <f>IF(ISNA(VLOOKUP($A41,#REF!,COLUMN(I40),0))=TRUE,"",VLOOKUP($A41,#REF!,COLUMN(I40),0))</f>
        <v>#REF!</v>
      </c>
      <c r="J41" s="38" t="e">
        <f>IF(ISNA(VLOOKUP($A41,#REF!,COLUMN(J40),0))=TRUE,"",VLOOKUP($A41,#REF!,COLUMN(J40),0))</f>
        <v>#REF!</v>
      </c>
      <c r="K41" s="38" t="e">
        <f>IF(ISNA(VLOOKUP($A41,#REF!,COLUMN(K40),0))=TRUE,"",VLOOKUP($A41,#REF!,COLUMN(K40),0))</f>
        <v>#REF!</v>
      </c>
      <c r="L41" s="40" t="e">
        <f>IF(ISNA(VLOOKUP($A41,#REF!,COLUMN(L40),0))=TRUE,"",VLOOKUP($A41,#REF!,COLUMN(L40),0))</f>
        <v>#REF!</v>
      </c>
      <c r="M41" s="32" t="s">
        <v>42</v>
      </c>
    </row>
    <row r="42" s="27" customFormat="1" customHeight="1" spans="1:13">
      <c r="A42" s="29">
        <v>47</v>
      </c>
      <c r="B42" s="37" t="e">
        <f>IF(ISNA(VLOOKUP($A42,#REF!,COLUMN(B41),0))=TRUE,"",VLOOKUP($A42,#REF!,COLUMN(B41),0))</f>
        <v>#REF!</v>
      </c>
      <c r="C42" s="37" t="e">
        <f>IF(ISNA(VLOOKUP($A42,#REF!,COLUMN(C41),0))=TRUE,"",VLOOKUP($A42,#REF!,COLUMN(C41),0))</f>
        <v>#REF!</v>
      </c>
      <c r="D42" s="37" t="e">
        <f>IF(ISNA(VLOOKUP($A42,#REF!,COLUMN(D41),0))=TRUE,"",VLOOKUP($A42,#REF!,COLUMN(D41),0))</f>
        <v>#REF!</v>
      </c>
      <c r="E42" s="37" t="e">
        <f>IF(ISNA(VLOOKUP($A42,#REF!,COLUMN(E41),0))=TRUE,"",VLOOKUP($A42,#REF!,COLUMN(E41),0))</f>
        <v>#REF!</v>
      </c>
      <c r="F42" s="37" t="e">
        <f>IF(ISNA(VLOOKUP($A42,#REF!,COLUMN(F41),0))=TRUE,"",VLOOKUP($A42,#REF!,COLUMN(F41),0))</f>
        <v>#REF!</v>
      </c>
      <c r="G42" s="35" t="e">
        <f>IF(ISNA(VLOOKUP($A42,#REF!,COLUMN(G41),0))=TRUE,"",VLOOKUP($A42,#REF!,COLUMN(G41),0))</f>
        <v>#REF!</v>
      </c>
      <c r="H42" s="38" t="e">
        <f>IF(ISNA(VLOOKUP($A42,#REF!,COLUMN(H41),0))=TRUE,"",VLOOKUP($A42,#REF!,COLUMN(H41),0))</f>
        <v>#REF!</v>
      </c>
      <c r="I42" s="38" t="e">
        <f>IF(ISNA(VLOOKUP($A42,#REF!,COLUMN(I41),0))=TRUE,"",VLOOKUP($A42,#REF!,COLUMN(I41),0))</f>
        <v>#REF!</v>
      </c>
      <c r="J42" s="38" t="e">
        <f>IF(ISNA(VLOOKUP($A42,#REF!,COLUMN(J41),0))=TRUE,"",VLOOKUP($A42,#REF!,COLUMN(J41),0))</f>
        <v>#REF!</v>
      </c>
      <c r="K42" s="38" t="e">
        <f>IF(ISNA(VLOOKUP($A42,#REF!,COLUMN(K41),0))=TRUE,"",VLOOKUP($A42,#REF!,COLUMN(K41),0))</f>
        <v>#REF!</v>
      </c>
      <c r="L42" s="40" t="e">
        <f>IF(ISNA(VLOOKUP($A42,#REF!,COLUMN(L41),0))=TRUE,"",VLOOKUP($A42,#REF!,COLUMN(L41),0))</f>
        <v>#REF!</v>
      </c>
      <c r="M42" s="32" t="s">
        <v>44</v>
      </c>
    </row>
    <row r="43" s="27" customFormat="1" customHeight="1" spans="1:13">
      <c r="A43" s="29">
        <v>2</v>
      </c>
      <c r="B43" s="37" t="e">
        <f>IF(ISNA(VLOOKUP($A43,#REF!,COLUMN(B42),0))=TRUE,"",VLOOKUP($A43,#REF!,COLUMN(B42),0))</f>
        <v>#REF!</v>
      </c>
      <c r="C43" s="37" t="e">
        <f>IF(ISNA(VLOOKUP($A43,#REF!,COLUMN(C42),0))=TRUE,"",VLOOKUP($A43,#REF!,COLUMN(C42),0))</f>
        <v>#REF!</v>
      </c>
      <c r="D43" s="37" t="e">
        <f>IF(ISNA(VLOOKUP($A43,#REF!,COLUMN(D42),0))=TRUE,"",VLOOKUP($A43,#REF!,COLUMN(D42),0))</f>
        <v>#REF!</v>
      </c>
      <c r="E43" s="37" t="e">
        <f>IF(ISNA(VLOOKUP($A43,#REF!,COLUMN(E42),0))=TRUE,"",VLOOKUP($A43,#REF!,COLUMN(E42),0))</f>
        <v>#REF!</v>
      </c>
      <c r="F43" s="37" t="e">
        <f>IF(ISNA(VLOOKUP($A43,#REF!,COLUMN(F42),0))=TRUE,"",VLOOKUP($A43,#REF!,COLUMN(F42),0))</f>
        <v>#REF!</v>
      </c>
      <c r="G43" s="35" t="e">
        <f>IF(ISNA(VLOOKUP($A43,#REF!,COLUMN(G42),0))=TRUE,"",VLOOKUP($A43,#REF!,COLUMN(G42),0))</f>
        <v>#REF!</v>
      </c>
      <c r="H43" s="38" t="e">
        <f>IF(ISNA(VLOOKUP($A43,#REF!,COLUMN(H42),0))=TRUE,"",VLOOKUP($A43,#REF!,COLUMN(H42),0))</f>
        <v>#REF!</v>
      </c>
      <c r="I43" s="38" t="e">
        <f>IF(ISNA(VLOOKUP($A43,#REF!,COLUMN(I42),0))=TRUE,"",VLOOKUP($A43,#REF!,COLUMN(I42),0))</f>
        <v>#REF!</v>
      </c>
      <c r="J43" s="38" t="e">
        <f>IF(ISNA(VLOOKUP($A43,#REF!,COLUMN(J42),0))=TRUE,"",VLOOKUP($A43,#REF!,COLUMN(J42),0))</f>
        <v>#REF!</v>
      </c>
      <c r="K43" s="38" t="e">
        <f>IF(ISNA(VLOOKUP($A43,#REF!,COLUMN(K42),0))=TRUE,"",VLOOKUP($A43,#REF!,COLUMN(K42),0))</f>
        <v>#REF!</v>
      </c>
      <c r="L43" s="40" t="e">
        <f>IF(ISNA(VLOOKUP($A43,#REF!,COLUMN(L42),0))=TRUE,"",VLOOKUP($A43,#REF!,COLUMN(L42),0))</f>
        <v>#REF!</v>
      </c>
      <c r="M43" s="32" t="s">
        <v>42</v>
      </c>
    </row>
    <row r="44" s="27" customFormat="1" customHeight="1" spans="1:13">
      <c r="A44" s="29">
        <v>25</v>
      </c>
      <c r="B44" s="37" t="e">
        <f>IF(ISNA(VLOOKUP($A44,#REF!,COLUMN(B43),0))=TRUE,"",VLOOKUP($A44,#REF!,COLUMN(B43),0))</f>
        <v>#REF!</v>
      </c>
      <c r="C44" s="37" t="e">
        <f>IF(ISNA(VLOOKUP($A44,#REF!,COLUMN(C43),0))=TRUE,"",VLOOKUP($A44,#REF!,COLUMN(C43),0))</f>
        <v>#REF!</v>
      </c>
      <c r="D44" s="37" t="e">
        <f>IF(ISNA(VLOOKUP($A44,#REF!,COLUMN(D43),0))=TRUE,"",VLOOKUP($A44,#REF!,COLUMN(D43),0))</f>
        <v>#REF!</v>
      </c>
      <c r="E44" s="37" t="e">
        <f>IF(ISNA(VLOOKUP($A44,#REF!,COLUMN(E43),0))=TRUE,"",VLOOKUP($A44,#REF!,COLUMN(E43),0))</f>
        <v>#REF!</v>
      </c>
      <c r="F44" s="37" t="e">
        <f>IF(ISNA(VLOOKUP($A44,#REF!,COLUMN(F43),0))=TRUE,"",VLOOKUP($A44,#REF!,COLUMN(F43),0))</f>
        <v>#REF!</v>
      </c>
      <c r="G44" s="35" t="e">
        <f>IF(ISNA(VLOOKUP($A44,#REF!,COLUMN(G43),0))=TRUE,"",VLOOKUP($A44,#REF!,COLUMN(G43),0))</f>
        <v>#REF!</v>
      </c>
      <c r="H44" s="38" t="e">
        <f>IF(ISNA(VLOOKUP($A44,#REF!,COLUMN(H43),0))=TRUE,"",VLOOKUP($A44,#REF!,COLUMN(H43),0))</f>
        <v>#REF!</v>
      </c>
      <c r="I44" s="38" t="e">
        <f>IF(ISNA(VLOOKUP($A44,#REF!,COLUMN(I43),0))=TRUE,"",VLOOKUP($A44,#REF!,COLUMN(I43),0))</f>
        <v>#REF!</v>
      </c>
      <c r="J44" s="38" t="e">
        <f>IF(ISNA(VLOOKUP($A44,#REF!,COLUMN(J43),0))=TRUE,"",VLOOKUP($A44,#REF!,COLUMN(J43),0))</f>
        <v>#REF!</v>
      </c>
      <c r="K44" s="38" t="e">
        <f>IF(ISNA(VLOOKUP($A44,#REF!,COLUMN(K43),0))=TRUE,"",VLOOKUP($A44,#REF!,COLUMN(K43),0))</f>
        <v>#REF!</v>
      </c>
      <c r="L44" s="40" t="e">
        <f>IF(ISNA(VLOOKUP($A44,#REF!,COLUMN(L43),0))=TRUE,"",VLOOKUP($A44,#REF!,COLUMN(L43),0))</f>
        <v>#REF!</v>
      </c>
      <c r="M44" s="32" t="s">
        <v>44</v>
      </c>
    </row>
    <row r="45" s="27" customFormat="1" customHeight="1" spans="1:13">
      <c r="A45" s="29">
        <v>26</v>
      </c>
      <c r="B45" s="37" t="e">
        <f>IF(ISNA(VLOOKUP($A45,#REF!,COLUMN(B44),0))=TRUE,"",VLOOKUP($A45,#REF!,COLUMN(B44),0))</f>
        <v>#REF!</v>
      </c>
      <c r="C45" s="37" t="e">
        <f>IF(ISNA(VLOOKUP($A45,#REF!,COLUMN(C44),0))=TRUE,"",VLOOKUP($A45,#REF!,COLUMN(C44),0))</f>
        <v>#REF!</v>
      </c>
      <c r="D45" s="37" t="e">
        <f>IF(ISNA(VLOOKUP($A45,#REF!,COLUMN(D44),0))=TRUE,"",VLOOKUP($A45,#REF!,COLUMN(D44),0))</f>
        <v>#REF!</v>
      </c>
      <c r="E45" s="37" t="e">
        <f>IF(ISNA(VLOOKUP($A45,#REF!,COLUMN(E44),0))=TRUE,"",VLOOKUP($A45,#REF!,COLUMN(E44),0))</f>
        <v>#REF!</v>
      </c>
      <c r="F45" s="37" t="e">
        <f>IF(ISNA(VLOOKUP($A45,#REF!,COLUMN(F44),0))=TRUE,"",VLOOKUP($A45,#REF!,COLUMN(F44),0))</f>
        <v>#REF!</v>
      </c>
      <c r="G45" s="35" t="e">
        <f>IF(ISNA(VLOOKUP($A45,#REF!,COLUMN(G44),0))=TRUE,"",VLOOKUP($A45,#REF!,COLUMN(G44),0))</f>
        <v>#REF!</v>
      </c>
      <c r="H45" s="38" t="e">
        <f>IF(ISNA(VLOOKUP($A45,#REF!,COLUMN(H44),0))=TRUE,"",VLOOKUP($A45,#REF!,COLUMN(H44),0))</f>
        <v>#REF!</v>
      </c>
      <c r="I45" s="38" t="e">
        <f>IF(ISNA(VLOOKUP($A45,#REF!,COLUMN(I44),0))=TRUE,"",VLOOKUP($A45,#REF!,COLUMN(I44),0))</f>
        <v>#REF!</v>
      </c>
      <c r="J45" s="38" t="e">
        <f>IF(ISNA(VLOOKUP($A45,#REF!,COLUMN(J44),0))=TRUE,"",VLOOKUP($A45,#REF!,COLUMN(J44),0))</f>
        <v>#REF!</v>
      </c>
      <c r="K45" s="38" t="e">
        <f>IF(ISNA(VLOOKUP($A45,#REF!,COLUMN(K44),0))=TRUE,"",VLOOKUP($A45,#REF!,COLUMN(K44),0))</f>
        <v>#REF!</v>
      </c>
      <c r="L45" s="40" t="e">
        <f>IF(ISNA(VLOOKUP($A45,#REF!,COLUMN(L44),0))=TRUE,"",VLOOKUP($A45,#REF!,COLUMN(L44),0))</f>
        <v>#REF!</v>
      </c>
      <c r="M45" s="32" t="s">
        <v>44</v>
      </c>
    </row>
    <row r="46" s="27" customFormat="1" customHeight="1" spans="1:13">
      <c r="A46" s="29">
        <v>37</v>
      </c>
      <c r="B46" s="37" t="e">
        <f>IF(ISNA(VLOOKUP($A46,#REF!,COLUMN(B45),0))=TRUE,"",VLOOKUP($A46,#REF!,COLUMN(B45),0))</f>
        <v>#REF!</v>
      </c>
      <c r="C46" s="37" t="e">
        <f>IF(ISNA(VLOOKUP($A46,#REF!,COLUMN(C45),0))=TRUE,"",VLOOKUP($A46,#REF!,COLUMN(C45),0))</f>
        <v>#REF!</v>
      </c>
      <c r="D46" s="37" t="e">
        <f>IF(ISNA(VLOOKUP($A46,#REF!,COLUMN(D45),0))=TRUE,"",VLOOKUP($A46,#REF!,COLUMN(D45),0))</f>
        <v>#REF!</v>
      </c>
      <c r="E46" s="37" t="e">
        <f>IF(ISNA(VLOOKUP($A46,#REF!,COLUMN(E45),0))=TRUE,"",VLOOKUP($A46,#REF!,COLUMN(E45),0))</f>
        <v>#REF!</v>
      </c>
      <c r="F46" s="37" t="e">
        <f>IF(ISNA(VLOOKUP($A46,#REF!,COLUMN(F45),0))=TRUE,"",VLOOKUP($A46,#REF!,COLUMN(F45),0))</f>
        <v>#REF!</v>
      </c>
      <c r="G46" s="35" t="e">
        <f>IF(ISNA(VLOOKUP($A46,#REF!,COLUMN(G45),0))=TRUE,"",VLOOKUP($A46,#REF!,COLUMN(G45),0))</f>
        <v>#REF!</v>
      </c>
      <c r="H46" s="38" t="e">
        <f>IF(ISNA(VLOOKUP($A46,#REF!,COLUMN(H45),0))=TRUE,"",VLOOKUP($A46,#REF!,COLUMN(H45),0))</f>
        <v>#REF!</v>
      </c>
      <c r="I46" s="38" t="e">
        <f>IF(ISNA(VLOOKUP($A46,#REF!,COLUMN(I45),0))=TRUE,"",VLOOKUP($A46,#REF!,COLUMN(I45),0))</f>
        <v>#REF!</v>
      </c>
      <c r="J46" s="38" t="e">
        <f>IF(ISNA(VLOOKUP($A46,#REF!,COLUMN(J45),0))=TRUE,"",VLOOKUP($A46,#REF!,COLUMN(J45),0))</f>
        <v>#REF!</v>
      </c>
      <c r="K46" s="38" t="e">
        <f>IF(ISNA(VLOOKUP($A46,#REF!,COLUMN(K45),0))=TRUE,"",VLOOKUP($A46,#REF!,COLUMN(K45),0))</f>
        <v>#REF!</v>
      </c>
      <c r="L46" s="40" t="e">
        <f>IF(ISNA(VLOOKUP($A46,#REF!,COLUMN(L45),0))=TRUE,"",VLOOKUP($A46,#REF!,COLUMN(L45),0))</f>
        <v>#REF!</v>
      </c>
      <c r="M46" s="32" t="s">
        <v>44</v>
      </c>
    </row>
    <row r="47" s="27" customFormat="1" customHeight="1" spans="1:13">
      <c r="A47" s="29">
        <v>17</v>
      </c>
      <c r="B47" s="37" t="e">
        <f>IF(ISNA(VLOOKUP($A47,#REF!,COLUMN(B46),0))=TRUE,"",VLOOKUP($A47,#REF!,COLUMN(B46),0))</f>
        <v>#REF!</v>
      </c>
      <c r="C47" s="37" t="e">
        <f>IF(ISNA(VLOOKUP($A47,#REF!,COLUMN(C46),0))=TRUE,"",VLOOKUP($A47,#REF!,COLUMN(C46),0))</f>
        <v>#REF!</v>
      </c>
      <c r="D47" s="37" t="e">
        <f>IF(ISNA(VLOOKUP($A47,#REF!,COLUMN(D46),0))=TRUE,"",VLOOKUP($A47,#REF!,COLUMN(D46),0))</f>
        <v>#REF!</v>
      </c>
      <c r="E47" s="37" t="e">
        <f>IF(ISNA(VLOOKUP($A47,#REF!,COLUMN(E46),0))=TRUE,"",VLOOKUP($A47,#REF!,COLUMN(E46),0))</f>
        <v>#REF!</v>
      </c>
      <c r="F47" s="37" t="e">
        <f>IF(ISNA(VLOOKUP($A47,#REF!,COLUMN(F46),0))=TRUE,"",VLOOKUP($A47,#REF!,COLUMN(F46),0))</f>
        <v>#REF!</v>
      </c>
      <c r="G47" s="35" t="e">
        <f>IF(ISNA(VLOOKUP($A47,#REF!,COLUMN(G46),0))=TRUE,"",VLOOKUP($A47,#REF!,COLUMN(G46),0))</f>
        <v>#REF!</v>
      </c>
      <c r="H47" s="38" t="e">
        <f>IF(ISNA(VLOOKUP($A47,#REF!,COLUMN(H46),0))=TRUE,"",VLOOKUP($A47,#REF!,COLUMN(H46),0))</f>
        <v>#REF!</v>
      </c>
      <c r="I47" s="38" t="e">
        <f>IF(ISNA(VLOOKUP($A47,#REF!,COLUMN(I46),0))=TRUE,"",VLOOKUP($A47,#REF!,COLUMN(I46),0))</f>
        <v>#REF!</v>
      </c>
      <c r="J47" s="38" t="e">
        <f>IF(ISNA(VLOOKUP($A47,#REF!,COLUMN(J46),0))=TRUE,"",VLOOKUP($A47,#REF!,COLUMN(J46),0))</f>
        <v>#REF!</v>
      </c>
      <c r="K47" s="38" t="e">
        <f>IF(ISNA(VLOOKUP($A47,#REF!,COLUMN(K46),0))=TRUE,"",VLOOKUP($A47,#REF!,COLUMN(K46),0))</f>
        <v>#REF!</v>
      </c>
      <c r="L47" s="40" t="e">
        <f>IF(ISNA(VLOOKUP($A47,#REF!,COLUMN(L46),0))=TRUE,"",VLOOKUP($A47,#REF!,COLUMN(L46),0))</f>
        <v>#REF!</v>
      </c>
      <c r="M47" s="32" t="s">
        <v>42</v>
      </c>
    </row>
    <row r="48" s="27" customFormat="1" customHeight="1" spans="1:13">
      <c r="A48" s="29">
        <v>18</v>
      </c>
      <c r="B48" s="37" t="e">
        <f>IF(ISNA(VLOOKUP($A48,#REF!,COLUMN(B47),0))=TRUE,"",VLOOKUP($A48,#REF!,COLUMN(B47),0))</f>
        <v>#REF!</v>
      </c>
      <c r="C48" s="37" t="e">
        <f>IF(ISNA(VLOOKUP($A48,#REF!,COLUMN(C47),0))=TRUE,"",VLOOKUP($A48,#REF!,COLUMN(C47),0))</f>
        <v>#REF!</v>
      </c>
      <c r="D48" s="37" t="e">
        <f>IF(ISNA(VLOOKUP($A48,#REF!,COLUMN(D47),0))=TRUE,"",VLOOKUP($A48,#REF!,COLUMN(D47),0))</f>
        <v>#REF!</v>
      </c>
      <c r="E48" s="37" t="e">
        <f>IF(ISNA(VLOOKUP($A48,#REF!,COLUMN(E47),0))=TRUE,"",VLOOKUP($A48,#REF!,COLUMN(E47),0))</f>
        <v>#REF!</v>
      </c>
      <c r="F48" s="37" t="e">
        <f>IF(ISNA(VLOOKUP($A48,#REF!,COLUMN(F47),0))=TRUE,"",VLOOKUP($A48,#REF!,COLUMN(F47),0))</f>
        <v>#REF!</v>
      </c>
      <c r="G48" s="35" t="e">
        <f>IF(ISNA(VLOOKUP($A48,#REF!,COLUMN(G47),0))=TRUE,"",VLOOKUP($A48,#REF!,COLUMN(G47),0))</f>
        <v>#REF!</v>
      </c>
      <c r="H48" s="38" t="e">
        <f>IF(ISNA(VLOOKUP($A48,#REF!,COLUMN(H47),0))=TRUE,"",VLOOKUP($A48,#REF!,COLUMN(H47),0))</f>
        <v>#REF!</v>
      </c>
      <c r="I48" s="38" t="e">
        <f>IF(ISNA(VLOOKUP($A48,#REF!,COLUMN(I47),0))=TRUE,"",VLOOKUP($A48,#REF!,COLUMN(I47),0))</f>
        <v>#REF!</v>
      </c>
      <c r="J48" s="38" t="e">
        <f>IF(ISNA(VLOOKUP($A48,#REF!,COLUMN(J47),0))=TRUE,"",VLOOKUP($A48,#REF!,COLUMN(J47),0))</f>
        <v>#REF!</v>
      </c>
      <c r="K48" s="38" t="e">
        <f>IF(ISNA(VLOOKUP($A48,#REF!,COLUMN(K47),0))=TRUE,"",VLOOKUP($A48,#REF!,COLUMN(K47),0))</f>
        <v>#REF!</v>
      </c>
      <c r="L48" s="40" t="e">
        <f>IF(ISNA(VLOOKUP($A48,#REF!,COLUMN(L47),0))=TRUE,"",VLOOKUP($A48,#REF!,COLUMN(L47),0))</f>
        <v>#REF!</v>
      </c>
      <c r="M48" s="32" t="s">
        <v>42</v>
      </c>
    </row>
    <row r="49" s="27" customFormat="1" customHeight="1" spans="1:13">
      <c r="A49" s="29">
        <v>1</v>
      </c>
      <c r="B49" s="37" t="e">
        <f>IF(ISNA(VLOOKUP($A49,#REF!,COLUMN(B48),0))=TRUE,"",VLOOKUP($A49,#REF!,COLUMN(B48),0))</f>
        <v>#REF!</v>
      </c>
      <c r="C49" s="37" t="e">
        <f>IF(ISNA(VLOOKUP($A49,#REF!,COLUMN(C48),0))=TRUE,"",VLOOKUP($A49,#REF!,COLUMN(C48),0))</f>
        <v>#REF!</v>
      </c>
      <c r="D49" s="37" t="e">
        <f>IF(ISNA(VLOOKUP($A49,#REF!,COLUMN(D48),0))=TRUE,"",VLOOKUP($A49,#REF!,COLUMN(D48),0))</f>
        <v>#REF!</v>
      </c>
      <c r="E49" s="37" t="e">
        <f>IF(ISNA(VLOOKUP($A49,#REF!,COLUMN(E48),0))=TRUE,"",VLOOKUP($A49,#REF!,COLUMN(E48),0))</f>
        <v>#REF!</v>
      </c>
      <c r="F49" s="37" t="e">
        <f>IF(ISNA(VLOOKUP($A49,#REF!,COLUMN(F48),0))=TRUE,"",VLOOKUP($A49,#REF!,COLUMN(F48),0))</f>
        <v>#REF!</v>
      </c>
      <c r="G49" s="35" t="e">
        <f>IF(ISNA(VLOOKUP($A49,#REF!,COLUMN(G48),0))=TRUE,"",VLOOKUP($A49,#REF!,COLUMN(G48),0))</f>
        <v>#REF!</v>
      </c>
      <c r="H49" s="38" t="e">
        <f>IF(ISNA(VLOOKUP($A49,#REF!,COLUMN(H48),0))=TRUE,"",VLOOKUP($A49,#REF!,COLUMN(H48),0))</f>
        <v>#REF!</v>
      </c>
      <c r="I49" s="38" t="e">
        <f>IF(ISNA(VLOOKUP($A49,#REF!,COLUMN(I48),0))=TRUE,"",VLOOKUP($A49,#REF!,COLUMN(I48),0))</f>
        <v>#REF!</v>
      </c>
      <c r="J49" s="38" t="e">
        <f>IF(ISNA(VLOOKUP($A49,#REF!,COLUMN(J48),0))=TRUE,"",VLOOKUP($A49,#REF!,COLUMN(J48),0))</f>
        <v>#REF!</v>
      </c>
      <c r="K49" s="38" t="e">
        <f>IF(ISNA(VLOOKUP($A49,#REF!,COLUMN(K48),0))=TRUE,"",VLOOKUP($A49,#REF!,COLUMN(K48),0))</f>
        <v>#REF!</v>
      </c>
      <c r="L49" s="40" t="e">
        <f>IF(ISNA(VLOOKUP($A49,#REF!,COLUMN(L48),0))=TRUE,"",VLOOKUP($A49,#REF!,COLUMN(L48),0))</f>
        <v>#REF!</v>
      </c>
      <c r="M49" s="32">
        <v>0</v>
      </c>
    </row>
    <row r="50" s="27" customFormat="1" customHeight="1" spans="1:13">
      <c r="A50" s="29">
        <v>27</v>
      </c>
      <c r="B50" s="37" t="e">
        <f>IF(ISNA(VLOOKUP($A50,#REF!,COLUMN(B49),0))=TRUE,"",VLOOKUP($A50,#REF!,COLUMN(B49),0))</f>
        <v>#REF!</v>
      </c>
      <c r="C50" s="37" t="e">
        <f>IF(ISNA(VLOOKUP($A50,#REF!,COLUMN(C49),0))=TRUE,"",VLOOKUP($A50,#REF!,COLUMN(C49),0))</f>
        <v>#REF!</v>
      </c>
      <c r="D50" s="37" t="e">
        <f>IF(ISNA(VLOOKUP($A50,#REF!,COLUMN(D49),0))=TRUE,"",VLOOKUP($A50,#REF!,COLUMN(D49),0))</f>
        <v>#REF!</v>
      </c>
      <c r="E50" s="37" t="e">
        <f>IF(ISNA(VLOOKUP($A50,#REF!,COLUMN(E49),0))=TRUE,"",VLOOKUP($A50,#REF!,COLUMN(E49),0))</f>
        <v>#REF!</v>
      </c>
      <c r="F50" s="37" t="e">
        <f>IF(ISNA(VLOOKUP($A50,#REF!,COLUMN(F49),0))=TRUE,"",VLOOKUP($A50,#REF!,COLUMN(F49),0))</f>
        <v>#REF!</v>
      </c>
      <c r="G50" s="35" t="e">
        <f>IF(ISNA(VLOOKUP($A50,#REF!,COLUMN(G49),0))=TRUE,"",VLOOKUP($A50,#REF!,COLUMN(G49),0))</f>
        <v>#REF!</v>
      </c>
      <c r="H50" s="38" t="e">
        <f>IF(ISNA(VLOOKUP($A50,#REF!,COLUMN(H49),0))=TRUE,"",VLOOKUP($A50,#REF!,COLUMN(H49),0))</f>
        <v>#REF!</v>
      </c>
      <c r="I50" s="38" t="e">
        <f>IF(ISNA(VLOOKUP($A50,#REF!,COLUMN(I49),0))=TRUE,"",VLOOKUP($A50,#REF!,COLUMN(I49),0))</f>
        <v>#REF!</v>
      </c>
      <c r="J50" s="38" t="e">
        <f>IF(ISNA(VLOOKUP($A50,#REF!,COLUMN(J49),0))=TRUE,"",VLOOKUP($A50,#REF!,COLUMN(J49),0))</f>
        <v>#REF!</v>
      </c>
      <c r="K50" s="38" t="e">
        <f>IF(ISNA(VLOOKUP($A50,#REF!,COLUMN(K49),0))=TRUE,"",VLOOKUP($A50,#REF!,COLUMN(K49),0))</f>
        <v>#REF!</v>
      </c>
      <c r="L50" s="40" t="e">
        <f>IF(ISNA(VLOOKUP($A50,#REF!,COLUMN(L49),0))=TRUE,"",VLOOKUP($A50,#REF!,COLUMN(L49),0))</f>
        <v>#REF!</v>
      </c>
      <c r="M50" s="32" t="s">
        <v>44</v>
      </c>
    </row>
    <row r="51" s="27" customFormat="1" customHeight="1" spans="1:13">
      <c r="A51" s="29">
        <v>38</v>
      </c>
      <c r="B51" s="37" t="e">
        <f>IF(ISNA(VLOOKUP($A51,#REF!,COLUMN(B50),0))=TRUE,"",VLOOKUP($A51,#REF!,COLUMN(B50),0))</f>
        <v>#REF!</v>
      </c>
      <c r="C51" s="37" t="e">
        <f>IF(ISNA(VLOOKUP($A51,#REF!,COLUMN(C50),0))=TRUE,"",VLOOKUP($A51,#REF!,COLUMN(C50),0))</f>
        <v>#REF!</v>
      </c>
      <c r="D51" s="37" t="e">
        <f>IF(ISNA(VLOOKUP($A51,#REF!,COLUMN(D50),0))=TRUE,"",VLOOKUP($A51,#REF!,COLUMN(D50),0))</f>
        <v>#REF!</v>
      </c>
      <c r="E51" s="37" t="e">
        <f>IF(ISNA(VLOOKUP($A51,#REF!,COLUMN(E50),0))=TRUE,"",VLOOKUP($A51,#REF!,COLUMN(E50),0))</f>
        <v>#REF!</v>
      </c>
      <c r="F51" s="37" t="e">
        <f>IF(ISNA(VLOOKUP($A51,#REF!,COLUMN(F50),0))=TRUE,"",VLOOKUP($A51,#REF!,COLUMN(F50),0))</f>
        <v>#REF!</v>
      </c>
      <c r="G51" s="35" t="e">
        <f>IF(ISNA(VLOOKUP($A51,#REF!,COLUMN(G50),0))=TRUE,"",VLOOKUP($A51,#REF!,COLUMN(G50),0))</f>
        <v>#REF!</v>
      </c>
      <c r="H51" s="38" t="e">
        <f>IF(ISNA(VLOOKUP($A51,#REF!,COLUMN(H50),0))=TRUE,"",VLOOKUP($A51,#REF!,COLUMN(H50),0))</f>
        <v>#REF!</v>
      </c>
      <c r="I51" s="38" t="e">
        <f>IF(ISNA(VLOOKUP($A51,#REF!,COLUMN(I50),0))=TRUE,"",VLOOKUP($A51,#REF!,COLUMN(I50),0))</f>
        <v>#REF!</v>
      </c>
      <c r="J51" s="38" t="e">
        <f>IF(ISNA(VLOOKUP($A51,#REF!,COLUMN(J50),0))=TRUE,"",VLOOKUP($A51,#REF!,COLUMN(J50),0))</f>
        <v>#REF!</v>
      </c>
      <c r="K51" s="38" t="e">
        <f>IF(ISNA(VLOOKUP($A51,#REF!,COLUMN(K50),0))=TRUE,"",VLOOKUP($A51,#REF!,COLUMN(K50),0))</f>
        <v>#REF!</v>
      </c>
      <c r="L51" s="40" t="e">
        <f>IF(ISNA(VLOOKUP($A51,#REF!,COLUMN(L50),0))=TRUE,"",VLOOKUP($A51,#REF!,COLUMN(L50),0))</f>
        <v>#REF!</v>
      </c>
      <c r="M51" s="32" t="s">
        <v>44</v>
      </c>
    </row>
    <row r="52" s="27" customFormat="1" customHeight="1" spans="1:13">
      <c r="A52" s="29">
        <v>51</v>
      </c>
      <c r="B52" s="37" t="e">
        <f>IF(ISNA(VLOOKUP($A52,#REF!,COLUMN(B51),0))=TRUE,"",VLOOKUP($A52,#REF!,COLUMN(B51),0))</f>
        <v>#REF!</v>
      </c>
      <c r="C52" s="37" t="e">
        <f>IF(ISNA(VLOOKUP($A52,#REF!,COLUMN(C51),0))=TRUE,"",VLOOKUP($A52,#REF!,COLUMN(C51),0))</f>
        <v>#REF!</v>
      </c>
      <c r="D52" s="37" t="e">
        <f>IF(ISNA(VLOOKUP($A52,#REF!,COLUMN(D51),0))=TRUE,"",VLOOKUP($A52,#REF!,COLUMN(D51),0))</f>
        <v>#REF!</v>
      </c>
      <c r="E52" s="37" t="e">
        <f>IF(ISNA(VLOOKUP($A52,#REF!,COLUMN(E51),0))=TRUE,"",VLOOKUP($A52,#REF!,COLUMN(E51),0))</f>
        <v>#REF!</v>
      </c>
      <c r="F52" s="37" t="e">
        <f>IF(ISNA(VLOOKUP($A52,#REF!,COLUMN(F51),0))=TRUE,"",VLOOKUP($A52,#REF!,COLUMN(F51),0))</f>
        <v>#REF!</v>
      </c>
      <c r="G52" s="35" t="e">
        <f>IF(ISNA(VLOOKUP($A52,#REF!,COLUMN(G51),0))=TRUE,"",VLOOKUP($A52,#REF!,COLUMN(G51),0))</f>
        <v>#REF!</v>
      </c>
      <c r="H52" s="38" t="e">
        <f>IF(ISNA(VLOOKUP($A52,#REF!,COLUMN(H51),0))=TRUE,"",VLOOKUP($A52,#REF!,COLUMN(H51),0))</f>
        <v>#REF!</v>
      </c>
      <c r="I52" s="38" t="e">
        <f>IF(ISNA(VLOOKUP($A52,#REF!,COLUMN(I51),0))=TRUE,"",VLOOKUP($A52,#REF!,COLUMN(I51),0))</f>
        <v>#REF!</v>
      </c>
      <c r="J52" s="38" t="e">
        <f>IF(ISNA(VLOOKUP($A52,#REF!,COLUMN(J51),0))=TRUE,"",VLOOKUP($A52,#REF!,COLUMN(J51),0))</f>
        <v>#REF!</v>
      </c>
      <c r="K52" s="38" t="e">
        <f>IF(ISNA(VLOOKUP($A52,#REF!,COLUMN(K51),0))=TRUE,"",VLOOKUP($A52,#REF!,COLUMN(K51),0))</f>
        <v>#REF!</v>
      </c>
      <c r="L52" s="40" t="e">
        <f>IF(ISNA(VLOOKUP($A52,#REF!,COLUMN(L51),0))=TRUE,"",VLOOKUP($A52,#REF!,COLUMN(L51),0))</f>
        <v>#REF!</v>
      </c>
      <c r="M52" s="32" t="s">
        <v>41</v>
      </c>
    </row>
    <row r="53" s="27" customFormat="1" customHeight="1" spans="1:13">
      <c r="A53" s="29">
        <v>52</v>
      </c>
      <c r="B53" s="37" t="e">
        <f>IF(ISNA(VLOOKUP($A53,#REF!,COLUMN(B52),0))=TRUE,"",VLOOKUP($A53,#REF!,COLUMN(B52),0))</f>
        <v>#REF!</v>
      </c>
      <c r="C53" s="37" t="e">
        <f>IF(ISNA(VLOOKUP($A53,#REF!,COLUMN(C52),0))=TRUE,"",VLOOKUP($A53,#REF!,COLUMN(C52),0))</f>
        <v>#REF!</v>
      </c>
      <c r="D53" s="37" t="e">
        <f>IF(ISNA(VLOOKUP($A53,#REF!,COLUMN(D52),0))=TRUE,"",VLOOKUP($A53,#REF!,COLUMN(D52),0))</f>
        <v>#REF!</v>
      </c>
      <c r="E53" s="37" t="e">
        <f>IF(ISNA(VLOOKUP($A53,#REF!,COLUMN(E52),0))=TRUE,"",VLOOKUP($A53,#REF!,COLUMN(E52),0))</f>
        <v>#REF!</v>
      </c>
      <c r="F53" s="37" t="e">
        <f>IF(ISNA(VLOOKUP($A53,#REF!,COLUMN(F52),0))=TRUE,"",VLOOKUP($A53,#REF!,COLUMN(F52),0))</f>
        <v>#REF!</v>
      </c>
      <c r="G53" s="35" t="e">
        <f>IF(ISNA(VLOOKUP($A53,#REF!,COLUMN(G52),0))=TRUE,"",VLOOKUP($A53,#REF!,COLUMN(G52),0))</f>
        <v>#REF!</v>
      </c>
      <c r="H53" s="38" t="e">
        <f>IF(ISNA(VLOOKUP($A53,#REF!,COLUMN(H52),0))=TRUE,"",VLOOKUP($A53,#REF!,COLUMN(H52),0))</f>
        <v>#REF!</v>
      </c>
      <c r="I53" s="38" t="e">
        <f>IF(ISNA(VLOOKUP($A53,#REF!,COLUMN(I52),0))=TRUE,"",VLOOKUP($A53,#REF!,COLUMN(I52),0))</f>
        <v>#REF!</v>
      </c>
      <c r="J53" s="38" t="e">
        <f>IF(ISNA(VLOOKUP($A53,#REF!,COLUMN(J52),0))=TRUE,"",VLOOKUP($A53,#REF!,COLUMN(J52),0))</f>
        <v>#REF!</v>
      </c>
      <c r="K53" s="38" t="e">
        <f>IF(ISNA(VLOOKUP($A53,#REF!,COLUMN(K52),0))=TRUE,"",VLOOKUP($A53,#REF!,COLUMN(K52),0))</f>
        <v>#REF!</v>
      </c>
      <c r="L53" s="40" t="e">
        <f>IF(ISNA(VLOOKUP($A53,#REF!,COLUMN(L52),0))=TRUE,"",VLOOKUP($A53,#REF!,COLUMN(L52),0))</f>
        <v>#REF!</v>
      </c>
      <c r="M53" s="32" t="s">
        <v>41</v>
      </c>
    </row>
    <row r="54" s="27" customFormat="1" customHeight="1" spans="1:13">
      <c r="A54" s="29">
        <v>53</v>
      </c>
      <c r="B54" s="37" t="e">
        <f>IF(ISNA(VLOOKUP($A54,#REF!,COLUMN(B53),0))=TRUE,"",VLOOKUP($A54,#REF!,COLUMN(B53),0))</f>
        <v>#REF!</v>
      </c>
      <c r="C54" s="37" t="e">
        <f>IF(ISNA(VLOOKUP($A54,#REF!,COLUMN(C53),0))=TRUE,"",VLOOKUP($A54,#REF!,COLUMN(C53),0))</f>
        <v>#REF!</v>
      </c>
      <c r="D54" s="37" t="e">
        <f>IF(ISNA(VLOOKUP($A54,#REF!,COLUMN(D53),0))=TRUE,"",VLOOKUP($A54,#REF!,COLUMN(D53),0))</f>
        <v>#REF!</v>
      </c>
      <c r="E54" s="37" t="e">
        <f>IF(ISNA(VLOOKUP($A54,#REF!,COLUMN(E53),0))=TRUE,"",VLOOKUP($A54,#REF!,COLUMN(E53),0))</f>
        <v>#REF!</v>
      </c>
      <c r="F54" s="37" t="e">
        <f>IF(ISNA(VLOOKUP($A54,#REF!,COLUMN(F53),0))=TRUE,"",VLOOKUP($A54,#REF!,COLUMN(F53),0))</f>
        <v>#REF!</v>
      </c>
      <c r="G54" s="35" t="e">
        <f>IF(ISNA(VLOOKUP($A54,#REF!,COLUMN(G53),0))=TRUE,"",VLOOKUP($A54,#REF!,COLUMN(G53),0))</f>
        <v>#REF!</v>
      </c>
      <c r="H54" s="38" t="e">
        <f>IF(ISNA(VLOOKUP($A54,#REF!,COLUMN(H53),0))=TRUE,"",VLOOKUP($A54,#REF!,COLUMN(H53),0))</f>
        <v>#REF!</v>
      </c>
      <c r="I54" s="38" t="e">
        <f>IF(ISNA(VLOOKUP($A54,#REF!,COLUMN(I53),0))=TRUE,"",VLOOKUP($A54,#REF!,COLUMN(I53),0))</f>
        <v>#REF!</v>
      </c>
      <c r="J54" s="38" t="e">
        <f>IF(ISNA(VLOOKUP($A54,#REF!,COLUMN(J53),0))=TRUE,"",VLOOKUP($A54,#REF!,COLUMN(J53),0))</f>
        <v>#REF!</v>
      </c>
      <c r="K54" s="38" t="e">
        <f>IF(ISNA(VLOOKUP($A54,#REF!,COLUMN(K53),0))=TRUE,"",VLOOKUP($A54,#REF!,COLUMN(K53),0))</f>
        <v>#REF!</v>
      </c>
      <c r="L54" s="40" t="e">
        <f>IF(ISNA(VLOOKUP($A54,#REF!,COLUMN(L53),0))=TRUE,"",VLOOKUP($A54,#REF!,COLUMN(L53),0))</f>
        <v>#REF!</v>
      </c>
      <c r="M54" s="32" t="s">
        <v>41</v>
      </c>
    </row>
    <row r="55" s="27" customFormat="1" customHeight="1" spans="1:13">
      <c r="A55" s="29">
        <v>54</v>
      </c>
      <c r="B55" s="37" t="e">
        <f>IF(ISNA(VLOOKUP($A55,#REF!,COLUMN(B54),0))=TRUE,"",VLOOKUP($A55,#REF!,COLUMN(B54),0))</f>
        <v>#REF!</v>
      </c>
      <c r="C55" s="37" t="e">
        <f>IF(ISNA(VLOOKUP($A55,#REF!,COLUMN(C54),0))=TRUE,"",VLOOKUP($A55,#REF!,COLUMN(C54),0))</f>
        <v>#REF!</v>
      </c>
      <c r="D55" s="37" t="e">
        <f>IF(ISNA(VLOOKUP($A55,#REF!,COLUMN(D54),0))=TRUE,"",VLOOKUP($A55,#REF!,COLUMN(D54),0))</f>
        <v>#REF!</v>
      </c>
      <c r="E55" s="37" t="e">
        <f>IF(ISNA(VLOOKUP($A55,#REF!,COLUMN(E54),0))=TRUE,"",VLOOKUP($A55,#REF!,COLUMN(E54),0))</f>
        <v>#REF!</v>
      </c>
      <c r="F55" s="37" t="e">
        <f>IF(ISNA(VLOOKUP($A55,#REF!,COLUMN(F54),0))=TRUE,"",VLOOKUP($A55,#REF!,COLUMN(F54),0))</f>
        <v>#REF!</v>
      </c>
      <c r="G55" s="35" t="e">
        <f>IF(ISNA(VLOOKUP($A55,#REF!,COLUMN(G54),0))=TRUE,"",VLOOKUP($A55,#REF!,COLUMN(G54),0))</f>
        <v>#REF!</v>
      </c>
      <c r="H55" s="38" t="e">
        <f>IF(ISNA(VLOOKUP($A55,#REF!,COLUMN(H54),0))=TRUE,"",VLOOKUP($A55,#REF!,COLUMN(H54),0))</f>
        <v>#REF!</v>
      </c>
      <c r="I55" s="38" t="e">
        <f>IF(ISNA(VLOOKUP($A55,#REF!,COLUMN(I54),0))=TRUE,"",VLOOKUP($A55,#REF!,COLUMN(I54),0))</f>
        <v>#REF!</v>
      </c>
      <c r="J55" s="38" t="e">
        <f>IF(ISNA(VLOOKUP($A55,#REF!,COLUMN(J54),0))=TRUE,"",VLOOKUP($A55,#REF!,COLUMN(J54),0))</f>
        <v>#REF!</v>
      </c>
      <c r="K55" s="38" t="e">
        <f>IF(ISNA(VLOOKUP($A55,#REF!,COLUMN(K54),0))=TRUE,"",VLOOKUP($A55,#REF!,COLUMN(K54),0))</f>
        <v>#REF!</v>
      </c>
      <c r="L55" s="40" t="e">
        <f>IF(ISNA(VLOOKUP($A55,#REF!,COLUMN(L54),0))=TRUE,"",VLOOKUP($A55,#REF!,COLUMN(L54),0))</f>
        <v>#REF!</v>
      </c>
      <c r="M55" s="32" t="s">
        <v>41</v>
      </c>
    </row>
    <row r="56" s="27" customFormat="1" customHeight="1" spans="1:13">
      <c r="A56" s="29">
        <v>61</v>
      </c>
      <c r="B56" s="37" t="e">
        <f>IF(ISNA(VLOOKUP($A56,#REF!,COLUMN(B55),0))=TRUE,"",VLOOKUP($A56,#REF!,COLUMN(B55),0))</f>
        <v>#REF!</v>
      </c>
      <c r="C56" s="37" t="e">
        <f>IF(ISNA(VLOOKUP($A56,#REF!,COLUMN(C55),0))=TRUE,"",VLOOKUP($A56,#REF!,COLUMN(C55),0))</f>
        <v>#REF!</v>
      </c>
      <c r="D56" s="37" t="e">
        <f>IF(ISNA(VLOOKUP($A56,#REF!,COLUMN(D55),0))=TRUE,"",VLOOKUP($A56,#REF!,COLUMN(D55),0))</f>
        <v>#REF!</v>
      </c>
      <c r="E56" s="37" t="e">
        <f>IF(ISNA(VLOOKUP($A56,#REF!,COLUMN(E55),0))=TRUE,"",VLOOKUP($A56,#REF!,COLUMN(E55),0))</f>
        <v>#REF!</v>
      </c>
      <c r="F56" s="37" t="e">
        <f>IF(ISNA(VLOOKUP($A56,#REF!,COLUMN(F55),0))=TRUE,"",VLOOKUP($A56,#REF!,COLUMN(F55),0))</f>
        <v>#REF!</v>
      </c>
      <c r="G56" s="35" t="e">
        <f>IF(ISNA(VLOOKUP($A56,#REF!,COLUMN(G55),0))=TRUE,"",VLOOKUP($A56,#REF!,COLUMN(G55),0))</f>
        <v>#REF!</v>
      </c>
      <c r="H56" s="38" t="e">
        <f>IF(ISNA(VLOOKUP($A56,#REF!,COLUMN(H55),0))=TRUE,"",VLOOKUP($A56,#REF!,COLUMN(H55),0))</f>
        <v>#REF!</v>
      </c>
      <c r="I56" s="38" t="e">
        <f>IF(ISNA(VLOOKUP($A56,#REF!,COLUMN(I55),0))=TRUE,"",VLOOKUP($A56,#REF!,COLUMN(I55),0))</f>
        <v>#REF!</v>
      </c>
      <c r="J56" s="38" t="e">
        <f>IF(ISNA(VLOOKUP($A56,#REF!,COLUMN(J55),0))=TRUE,"",VLOOKUP($A56,#REF!,COLUMN(J55),0))</f>
        <v>#REF!</v>
      </c>
      <c r="K56" s="38" t="e">
        <f>IF(ISNA(VLOOKUP($A56,#REF!,COLUMN(K55),0))=TRUE,"",VLOOKUP($A56,#REF!,COLUMN(K55),0))</f>
        <v>#REF!</v>
      </c>
      <c r="L56" s="40" t="e">
        <f>IF(ISNA(VLOOKUP($A56,#REF!,COLUMN(L55),0))=TRUE,"",VLOOKUP($A56,#REF!,COLUMN(L55),0))</f>
        <v>#REF!</v>
      </c>
      <c r="M56" s="32" t="s">
        <v>41</v>
      </c>
    </row>
    <row r="57" s="27" customFormat="1" customHeight="1" spans="1:13">
      <c r="A57" s="29">
        <v>55</v>
      </c>
      <c r="B57" s="37" t="e">
        <f>IF(ISNA(VLOOKUP($A57,#REF!,COLUMN(B56),0))=TRUE,"",VLOOKUP($A57,#REF!,COLUMN(B56),0))</f>
        <v>#REF!</v>
      </c>
      <c r="C57" s="37" t="e">
        <f>IF(ISNA(VLOOKUP($A57,#REF!,COLUMN(C56),0))=TRUE,"",VLOOKUP($A57,#REF!,COLUMN(C56),0))</f>
        <v>#REF!</v>
      </c>
      <c r="D57" s="37" t="e">
        <f>IF(ISNA(VLOOKUP($A57,#REF!,COLUMN(D56),0))=TRUE,"",VLOOKUP($A57,#REF!,COLUMN(D56),0))</f>
        <v>#REF!</v>
      </c>
      <c r="E57" s="37" t="e">
        <f>IF(ISNA(VLOOKUP($A57,#REF!,COLUMN(E56),0))=TRUE,"",VLOOKUP($A57,#REF!,COLUMN(E56),0))</f>
        <v>#REF!</v>
      </c>
      <c r="F57" s="37" t="e">
        <f>IF(ISNA(VLOOKUP($A57,#REF!,COLUMN(F56),0))=TRUE,"",VLOOKUP($A57,#REF!,COLUMN(F56),0))</f>
        <v>#REF!</v>
      </c>
      <c r="G57" s="35" t="e">
        <f>IF(ISNA(VLOOKUP($A57,#REF!,COLUMN(G56),0))=TRUE,"",VLOOKUP($A57,#REF!,COLUMN(G56),0))</f>
        <v>#REF!</v>
      </c>
      <c r="H57" s="38" t="e">
        <f>IF(ISNA(VLOOKUP($A57,#REF!,COLUMN(H56),0))=TRUE,"",VLOOKUP($A57,#REF!,COLUMN(H56),0))</f>
        <v>#REF!</v>
      </c>
      <c r="I57" s="38" t="e">
        <f>IF(ISNA(VLOOKUP($A57,#REF!,COLUMN(I56),0))=TRUE,"",VLOOKUP($A57,#REF!,COLUMN(I56),0))</f>
        <v>#REF!</v>
      </c>
      <c r="J57" s="38" t="e">
        <f>IF(ISNA(VLOOKUP($A57,#REF!,COLUMN(J56),0))=TRUE,"",VLOOKUP($A57,#REF!,COLUMN(J56),0))</f>
        <v>#REF!</v>
      </c>
      <c r="K57" s="38" t="e">
        <f>IF(ISNA(VLOOKUP($A57,#REF!,COLUMN(K56),0))=TRUE,"",VLOOKUP($A57,#REF!,COLUMN(K56),0))</f>
        <v>#REF!</v>
      </c>
      <c r="L57" s="40" t="e">
        <f>IF(ISNA(VLOOKUP($A57,#REF!,COLUMN(L56),0))=TRUE,"",VLOOKUP($A57,#REF!,COLUMN(L56),0))</f>
        <v>#REF!</v>
      </c>
      <c r="M57" s="32" t="s">
        <v>41</v>
      </c>
    </row>
    <row r="58" s="27" customFormat="1" customHeight="1" spans="1:13">
      <c r="A58" s="29">
        <v>59</v>
      </c>
      <c r="B58" s="37" t="e">
        <f>IF(ISNA(VLOOKUP($A58,#REF!,COLUMN(B57),0))=TRUE,"",VLOOKUP($A58,#REF!,COLUMN(B57),0))</f>
        <v>#REF!</v>
      </c>
      <c r="C58" s="37" t="e">
        <f>IF(ISNA(VLOOKUP($A58,#REF!,COLUMN(C57),0))=TRUE,"",VLOOKUP($A58,#REF!,COLUMN(C57),0))</f>
        <v>#REF!</v>
      </c>
      <c r="D58" s="37" t="e">
        <f>IF(ISNA(VLOOKUP($A58,#REF!,COLUMN(D57),0))=TRUE,"",VLOOKUP($A58,#REF!,COLUMN(D57),0))</f>
        <v>#REF!</v>
      </c>
      <c r="E58" s="37" t="e">
        <f>IF(ISNA(VLOOKUP($A58,#REF!,COLUMN(E57),0))=TRUE,"",VLOOKUP($A58,#REF!,COLUMN(E57),0))</f>
        <v>#REF!</v>
      </c>
      <c r="F58" s="37" t="e">
        <f>IF(ISNA(VLOOKUP($A58,#REF!,COLUMN(F57),0))=TRUE,"",VLOOKUP($A58,#REF!,COLUMN(F57),0))</f>
        <v>#REF!</v>
      </c>
      <c r="G58" s="35" t="e">
        <f>IF(ISNA(VLOOKUP($A58,#REF!,COLUMN(G57),0))=TRUE,"",VLOOKUP($A58,#REF!,COLUMN(G57),0))</f>
        <v>#REF!</v>
      </c>
      <c r="H58" s="38" t="e">
        <f>IF(ISNA(VLOOKUP($A58,#REF!,COLUMN(H57),0))=TRUE,"",VLOOKUP($A58,#REF!,COLUMN(H57),0))</f>
        <v>#REF!</v>
      </c>
      <c r="I58" s="38" t="e">
        <f>IF(ISNA(VLOOKUP($A58,#REF!,COLUMN(I57),0))=TRUE,"",VLOOKUP($A58,#REF!,COLUMN(I57),0))</f>
        <v>#REF!</v>
      </c>
      <c r="J58" s="38" t="e">
        <f>IF(ISNA(VLOOKUP($A58,#REF!,COLUMN(J57),0))=TRUE,"",VLOOKUP($A58,#REF!,COLUMN(J57),0))</f>
        <v>#REF!</v>
      </c>
      <c r="K58" s="38" t="e">
        <f>IF(ISNA(VLOOKUP($A58,#REF!,COLUMN(K57),0))=TRUE,"",VLOOKUP($A58,#REF!,COLUMN(K57),0))</f>
        <v>#REF!</v>
      </c>
      <c r="L58" s="40" t="e">
        <f>IF(ISNA(VLOOKUP($A58,#REF!,COLUMN(L57),0))=TRUE,"",VLOOKUP($A58,#REF!,COLUMN(L57),0))</f>
        <v>#REF!</v>
      </c>
      <c r="M58" s="32" t="s">
        <v>41</v>
      </c>
    </row>
    <row r="59" s="27" customFormat="1" customHeight="1" spans="1:13">
      <c r="A59" s="29">
        <v>56</v>
      </c>
      <c r="B59" s="37" t="e">
        <f>IF(ISNA(VLOOKUP($A59,#REF!,COLUMN(B58),0))=TRUE,"",VLOOKUP($A59,#REF!,COLUMN(B58),0))</f>
        <v>#REF!</v>
      </c>
      <c r="C59" s="37" t="e">
        <f>IF(ISNA(VLOOKUP($A59,#REF!,COLUMN(C58),0))=TRUE,"",VLOOKUP($A59,#REF!,COLUMN(C58),0))</f>
        <v>#REF!</v>
      </c>
      <c r="D59" s="37" t="e">
        <f>IF(ISNA(VLOOKUP($A59,#REF!,COLUMN(D58),0))=TRUE,"",VLOOKUP($A59,#REF!,COLUMN(D58),0))</f>
        <v>#REF!</v>
      </c>
      <c r="E59" s="37" t="e">
        <f>IF(ISNA(VLOOKUP($A59,#REF!,COLUMN(E58),0))=TRUE,"",VLOOKUP($A59,#REF!,COLUMN(E58),0))</f>
        <v>#REF!</v>
      </c>
      <c r="F59" s="37" t="e">
        <f>IF(ISNA(VLOOKUP($A59,#REF!,COLUMN(F58),0))=TRUE,"",VLOOKUP($A59,#REF!,COLUMN(F58),0))</f>
        <v>#REF!</v>
      </c>
      <c r="G59" s="35" t="e">
        <f>IF(ISNA(VLOOKUP($A59,#REF!,COLUMN(G58),0))=TRUE,"",VLOOKUP($A59,#REF!,COLUMN(G58),0))</f>
        <v>#REF!</v>
      </c>
      <c r="H59" s="38" t="e">
        <f>IF(ISNA(VLOOKUP($A59,#REF!,COLUMN(H58),0))=TRUE,"",VLOOKUP($A59,#REF!,COLUMN(H58),0))</f>
        <v>#REF!</v>
      </c>
      <c r="I59" s="38" t="e">
        <f>IF(ISNA(VLOOKUP($A59,#REF!,COLUMN(I58),0))=TRUE,"",VLOOKUP($A59,#REF!,COLUMN(I58),0))</f>
        <v>#REF!</v>
      </c>
      <c r="J59" s="38" t="e">
        <f>IF(ISNA(VLOOKUP($A59,#REF!,COLUMN(J58),0))=TRUE,"",VLOOKUP($A59,#REF!,COLUMN(J58),0))</f>
        <v>#REF!</v>
      </c>
      <c r="K59" s="38" t="e">
        <f>IF(ISNA(VLOOKUP($A59,#REF!,COLUMN(K58),0))=TRUE,"",VLOOKUP($A59,#REF!,COLUMN(K58),0))</f>
        <v>#REF!</v>
      </c>
      <c r="L59" s="40" t="e">
        <f>IF(ISNA(VLOOKUP($A59,#REF!,COLUMN(L58),0))=TRUE,"",VLOOKUP($A59,#REF!,COLUMN(L58),0))</f>
        <v>#REF!</v>
      </c>
      <c r="M59" s="32" t="s">
        <v>41</v>
      </c>
    </row>
    <row r="60" s="27" customFormat="1" customHeight="1" spans="1:13">
      <c r="A60" s="29">
        <v>57</v>
      </c>
      <c r="B60" s="37" t="e">
        <f>IF(ISNA(VLOOKUP($A60,#REF!,COLUMN(B59),0))=TRUE,"",VLOOKUP($A60,#REF!,COLUMN(B59),0))</f>
        <v>#REF!</v>
      </c>
      <c r="C60" s="37" t="e">
        <f>IF(ISNA(VLOOKUP($A60,#REF!,COLUMN(C59),0))=TRUE,"",VLOOKUP($A60,#REF!,COLUMN(C59),0))</f>
        <v>#REF!</v>
      </c>
      <c r="D60" s="37" t="e">
        <f>IF(ISNA(VLOOKUP($A60,#REF!,COLUMN(D59),0))=TRUE,"",VLOOKUP($A60,#REF!,COLUMN(D59),0))</f>
        <v>#REF!</v>
      </c>
      <c r="E60" s="37" t="e">
        <f>IF(ISNA(VLOOKUP($A60,#REF!,COLUMN(E59),0))=TRUE,"",VLOOKUP($A60,#REF!,COLUMN(E59),0))</f>
        <v>#REF!</v>
      </c>
      <c r="F60" s="37" t="e">
        <f>IF(ISNA(VLOOKUP($A60,#REF!,COLUMN(F59),0))=TRUE,"",VLOOKUP($A60,#REF!,COLUMN(F59),0))</f>
        <v>#REF!</v>
      </c>
      <c r="G60" s="35" t="e">
        <f>IF(ISNA(VLOOKUP($A60,#REF!,COLUMN(G59),0))=TRUE,"",VLOOKUP($A60,#REF!,COLUMN(G59),0))</f>
        <v>#REF!</v>
      </c>
      <c r="H60" s="38" t="e">
        <f>IF(ISNA(VLOOKUP($A60,#REF!,COLUMN(H59),0))=TRUE,"",VLOOKUP($A60,#REF!,COLUMN(H59),0))</f>
        <v>#REF!</v>
      </c>
      <c r="I60" s="38" t="e">
        <f>IF(ISNA(VLOOKUP($A60,#REF!,COLUMN(I59),0))=TRUE,"",VLOOKUP($A60,#REF!,COLUMN(I59),0))</f>
        <v>#REF!</v>
      </c>
      <c r="J60" s="38" t="e">
        <f>IF(ISNA(VLOOKUP($A60,#REF!,COLUMN(J59),0))=TRUE,"",VLOOKUP($A60,#REF!,COLUMN(J59),0))</f>
        <v>#REF!</v>
      </c>
      <c r="K60" s="38" t="e">
        <f>IF(ISNA(VLOOKUP($A60,#REF!,COLUMN(K59),0))=TRUE,"",VLOOKUP($A60,#REF!,COLUMN(K59),0))</f>
        <v>#REF!</v>
      </c>
      <c r="L60" s="40" t="e">
        <f>IF(ISNA(VLOOKUP($A60,#REF!,COLUMN(L59),0))=TRUE,"",VLOOKUP($A60,#REF!,COLUMN(L59),0))</f>
        <v>#REF!</v>
      </c>
      <c r="M60" s="32" t="s">
        <v>41</v>
      </c>
    </row>
    <row r="61" s="27" customFormat="1" customHeight="1" spans="1:13">
      <c r="A61" s="29">
        <v>58</v>
      </c>
      <c r="B61" s="37" t="e">
        <f>IF(ISNA(VLOOKUP($A61,#REF!,COLUMN(B60),0))=TRUE,"",VLOOKUP($A61,#REF!,COLUMN(B60),0))</f>
        <v>#REF!</v>
      </c>
      <c r="C61" s="37" t="e">
        <f>IF(ISNA(VLOOKUP($A61,#REF!,COLUMN(C60),0))=TRUE,"",VLOOKUP($A61,#REF!,COLUMN(C60),0))</f>
        <v>#REF!</v>
      </c>
      <c r="D61" s="37" t="e">
        <f>IF(ISNA(VLOOKUP($A61,#REF!,COLUMN(D60),0))=TRUE,"",VLOOKUP($A61,#REF!,COLUMN(D60),0))</f>
        <v>#REF!</v>
      </c>
      <c r="E61" s="37" t="e">
        <f>IF(ISNA(VLOOKUP($A61,#REF!,COLUMN(E60),0))=TRUE,"",VLOOKUP($A61,#REF!,COLUMN(E60),0))</f>
        <v>#REF!</v>
      </c>
      <c r="F61" s="37" t="e">
        <f>IF(ISNA(VLOOKUP($A61,#REF!,COLUMN(F60),0))=TRUE,"",VLOOKUP($A61,#REF!,COLUMN(F60),0))</f>
        <v>#REF!</v>
      </c>
      <c r="G61" s="35" t="e">
        <f>IF(ISNA(VLOOKUP($A61,#REF!,COLUMN(G60),0))=TRUE,"",VLOOKUP($A61,#REF!,COLUMN(G60),0))</f>
        <v>#REF!</v>
      </c>
      <c r="H61" s="38" t="e">
        <f>IF(ISNA(VLOOKUP($A61,#REF!,COLUMN(H60),0))=TRUE,"",VLOOKUP($A61,#REF!,COLUMN(H60),0))</f>
        <v>#REF!</v>
      </c>
      <c r="I61" s="38" t="e">
        <f>IF(ISNA(VLOOKUP($A61,#REF!,COLUMN(I60),0))=TRUE,"",VLOOKUP($A61,#REF!,COLUMN(I60),0))</f>
        <v>#REF!</v>
      </c>
      <c r="J61" s="38" t="e">
        <f>IF(ISNA(VLOOKUP($A61,#REF!,COLUMN(J60),0))=TRUE,"",VLOOKUP($A61,#REF!,COLUMN(J60),0))</f>
        <v>#REF!</v>
      </c>
      <c r="K61" s="38" t="e">
        <f>IF(ISNA(VLOOKUP($A61,#REF!,COLUMN(K60),0))=TRUE,"",VLOOKUP($A61,#REF!,COLUMN(K60),0))</f>
        <v>#REF!</v>
      </c>
      <c r="L61" s="40" t="e">
        <f>IF(ISNA(VLOOKUP($A61,#REF!,COLUMN(L60),0))=TRUE,"",VLOOKUP($A61,#REF!,COLUMN(L60),0))</f>
        <v>#REF!</v>
      </c>
      <c r="M61" s="32" t="s">
        <v>41</v>
      </c>
    </row>
    <row r="62" s="27" customFormat="1" customHeight="1" spans="1:13">
      <c r="A62" s="29">
        <v>60</v>
      </c>
      <c r="B62" s="37" t="e">
        <f>IF(ISNA(VLOOKUP($A62,#REF!,COLUMN(B61),0))=TRUE,"",VLOOKUP($A62,#REF!,COLUMN(B61),0))</f>
        <v>#REF!</v>
      </c>
      <c r="C62" s="37" t="e">
        <f>IF(ISNA(VLOOKUP($A62,#REF!,COLUMN(C61),0))=TRUE,"",VLOOKUP($A62,#REF!,COLUMN(C61),0))</f>
        <v>#REF!</v>
      </c>
      <c r="D62" s="37" t="e">
        <f>IF(ISNA(VLOOKUP($A62,#REF!,COLUMN(D61),0))=TRUE,"",VLOOKUP($A62,#REF!,COLUMN(D61),0))</f>
        <v>#REF!</v>
      </c>
      <c r="E62" s="37" t="e">
        <f>IF(ISNA(VLOOKUP($A62,#REF!,COLUMN(E61),0))=TRUE,"",VLOOKUP($A62,#REF!,COLUMN(E61),0))</f>
        <v>#REF!</v>
      </c>
      <c r="F62" s="37" t="e">
        <f>IF(ISNA(VLOOKUP($A62,#REF!,COLUMN(F61),0))=TRUE,"",VLOOKUP($A62,#REF!,COLUMN(F61),0))</f>
        <v>#REF!</v>
      </c>
      <c r="G62" s="35" t="e">
        <f>IF(ISNA(VLOOKUP($A62,#REF!,COLUMN(G61),0))=TRUE,"",VLOOKUP($A62,#REF!,COLUMN(G61),0))</f>
        <v>#REF!</v>
      </c>
      <c r="H62" s="38" t="e">
        <f>IF(ISNA(VLOOKUP($A62,#REF!,COLUMN(H61),0))=TRUE,"",VLOOKUP($A62,#REF!,COLUMN(H61),0))</f>
        <v>#REF!</v>
      </c>
      <c r="I62" s="38" t="e">
        <f>IF(ISNA(VLOOKUP($A62,#REF!,COLUMN(I61),0))=TRUE,"",VLOOKUP($A62,#REF!,COLUMN(I61),0))</f>
        <v>#REF!</v>
      </c>
      <c r="J62" s="38" t="e">
        <f>IF(ISNA(VLOOKUP($A62,#REF!,COLUMN(J61),0))=TRUE,"",VLOOKUP($A62,#REF!,COLUMN(J61),0))</f>
        <v>#REF!</v>
      </c>
      <c r="K62" s="38" t="e">
        <f>IF(ISNA(VLOOKUP($A62,#REF!,COLUMN(K61),0))=TRUE,"",VLOOKUP($A62,#REF!,COLUMN(K61),0))</f>
        <v>#REF!</v>
      </c>
      <c r="L62" s="40" t="e">
        <f>IF(ISNA(VLOOKUP($A62,#REF!,COLUMN(L61),0))=TRUE,"",VLOOKUP($A62,#REF!,COLUMN(L61),0))</f>
        <v>#REF!</v>
      </c>
      <c r="M62" s="32" t="s">
        <v>41</v>
      </c>
    </row>
    <row r="63" s="27" customFormat="1" customHeight="1" spans="1:13">
      <c r="A63" s="29">
        <v>62</v>
      </c>
      <c r="B63" s="37" t="e">
        <f>IF(ISNA(VLOOKUP($A63,#REF!,COLUMN(B62),0))=TRUE,"",VLOOKUP($A63,#REF!,COLUMN(B62),0))</f>
        <v>#REF!</v>
      </c>
      <c r="C63" s="37" t="e">
        <f>IF(ISNA(VLOOKUP($A63,#REF!,COLUMN(C62),0))=TRUE,"",VLOOKUP($A63,#REF!,COLUMN(C62),0))</f>
        <v>#REF!</v>
      </c>
      <c r="D63" s="37" t="e">
        <f>IF(ISNA(VLOOKUP($A63,#REF!,COLUMN(D62),0))=TRUE,"",VLOOKUP($A63,#REF!,COLUMN(D62),0))</f>
        <v>#REF!</v>
      </c>
      <c r="E63" s="37" t="e">
        <f>IF(ISNA(VLOOKUP($A63,#REF!,COLUMN(E62),0))=TRUE,"",VLOOKUP($A63,#REF!,COLUMN(E62),0))</f>
        <v>#REF!</v>
      </c>
      <c r="F63" s="37" t="e">
        <f>IF(ISNA(VLOOKUP($A63,#REF!,COLUMN(F62),0))=TRUE,"",VLOOKUP($A63,#REF!,COLUMN(F62),0))</f>
        <v>#REF!</v>
      </c>
      <c r="G63" s="35" t="e">
        <f>IF(ISNA(VLOOKUP($A63,#REF!,COLUMN(G62),0))=TRUE,"",VLOOKUP($A63,#REF!,COLUMN(G62),0))</f>
        <v>#REF!</v>
      </c>
      <c r="H63" s="38" t="e">
        <f>IF(ISNA(VLOOKUP($A63,#REF!,COLUMN(H62),0))=TRUE,"",VLOOKUP($A63,#REF!,COLUMN(H62),0))</f>
        <v>#REF!</v>
      </c>
      <c r="I63" s="38" t="e">
        <f>IF(ISNA(VLOOKUP($A63,#REF!,COLUMN(I62),0))=TRUE,"",VLOOKUP($A63,#REF!,COLUMN(I62),0))</f>
        <v>#REF!</v>
      </c>
      <c r="J63" s="38" t="e">
        <f>IF(ISNA(VLOOKUP($A63,#REF!,COLUMN(J62),0))=TRUE,"",VLOOKUP($A63,#REF!,COLUMN(J62),0))</f>
        <v>#REF!</v>
      </c>
      <c r="K63" s="38" t="e">
        <f>IF(ISNA(VLOOKUP($A63,#REF!,COLUMN(K62),0))=TRUE,"",VLOOKUP($A63,#REF!,COLUMN(K62),0))</f>
        <v>#REF!</v>
      </c>
      <c r="L63" s="40" t="e">
        <f>IF(ISNA(VLOOKUP($A63,#REF!,COLUMN(L62),0))=TRUE,"",VLOOKUP($A63,#REF!,COLUMN(L62),0))</f>
        <v>#REF!</v>
      </c>
      <c r="M63" s="32" t="s">
        <v>41</v>
      </c>
    </row>
    <row r="64" s="27" customFormat="1" customHeight="1" spans="1:13">
      <c r="A64" s="29">
        <v>63</v>
      </c>
      <c r="B64" s="37" t="e">
        <f>IF(ISNA(VLOOKUP($A64,#REF!,COLUMN(B63),0))=TRUE,"",VLOOKUP($A64,#REF!,COLUMN(B63),0))</f>
        <v>#REF!</v>
      </c>
      <c r="C64" s="37" t="e">
        <f>IF(ISNA(VLOOKUP($A64,#REF!,COLUMN(C63),0))=TRUE,"",VLOOKUP($A64,#REF!,COLUMN(C63),0))</f>
        <v>#REF!</v>
      </c>
      <c r="D64" s="37" t="e">
        <f>IF(ISNA(VLOOKUP($A64,#REF!,COLUMN(D63),0))=TRUE,"",VLOOKUP($A64,#REF!,COLUMN(D63),0))</f>
        <v>#REF!</v>
      </c>
      <c r="E64" s="37" t="e">
        <f>IF(ISNA(VLOOKUP($A64,#REF!,COLUMN(E63),0))=TRUE,"",VLOOKUP($A64,#REF!,COLUMN(E63),0))</f>
        <v>#REF!</v>
      </c>
      <c r="F64" s="37" t="e">
        <f>IF(ISNA(VLOOKUP($A64,#REF!,COLUMN(F63),0))=TRUE,"",VLOOKUP($A64,#REF!,COLUMN(F63),0))</f>
        <v>#REF!</v>
      </c>
      <c r="G64" s="35" t="e">
        <f>IF(ISNA(VLOOKUP($A64,#REF!,COLUMN(G63),0))=TRUE,"",VLOOKUP($A64,#REF!,COLUMN(G63),0))</f>
        <v>#REF!</v>
      </c>
      <c r="H64" s="38" t="e">
        <f>IF(ISNA(VLOOKUP($A64,#REF!,COLUMN(H63),0))=TRUE,"",VLOOKUP($A64,#REF!,COLUMN(H63),0))</f>
        <v>#REF!</v>
      </c>
      <c r="I64" s="38" t="e">
        <f>IF(ISNA(VLOOKUP($A64,#REF!,COLUMN(I63),0))=TRUE,"",VLOOKUP($A64,#REF!,COLUMN(I63),0))</f>
        <v>#REF!</v>
      </c>
      <c r="J64" s="38" t="e">
        <f>IF(ISNA(VLOOKUP($A64,#REF!,COLUMN(J63),0))=TRUE,"",VLOOKUP($A64,#REF!,COLUMN(J63),0))</f>
        <v>#REF!</v>
      </c>
      <c r="K64" s="38" t="e">
        <f>IF(ISNA(VLOOKUP($A64,#REF!,COLUMN(K63),0))=TRUE,"",VLOOKUP($A64,#REF!,COLUMN(K63),0))</f>
        <v>#REF!</v>
      </c>
      <c r="L64" s="40" t="e">
        <f>IF(ISNA(VLOOKUP($A64,#REF!,COLUMN(L63),0))=TRUE,"",VLOOKUP($A64,#REF!,COLUMN(L63),0))</f>
        <v>#REF!</v>
      </c>
      <c r="M64" s="32" t="s">
        <v>41</v>
      </c>
    </row>
    <row r="65" s="27" customFormat="1" customHeight="1" spans="1:13">
      <c r="A65" s="29">
        <v>64</v>
      </c>
      <c r="B65" s="37" t="e">
        <f>IF(ISNA(VLOOKUP($A65,#REF!,COLUMN(B64),0))=TRUE,"",VLOOKUP($A65,#REF!,COLUMN(B64),0))</f>
        <v>#REF!</v>
      </c>
      <c r="C65" s="37" t="e">
        <f>IF(ISNA(VLOOKUP($A65,#REF!,COLUMN(C64),0))=TRUE,"",VLOOKUP($A65,#REF!,COLUMN(C64),0))</f>
        <v>#REF!</v>
      </c>
      <c r="D65" s="37" t="e">
        <f>IF(ISNA(VLOOKUP($A65,#REF!,COLUMN(D64),0))=TRUE,"",VLOOKUP($A65,#REF!,COLUMN(D64),0))</f>
        <v>#REF!</v>
      </c>
      <c r="E65" s="37" t="e">
        <f>IF(ISNA(VLOOKUP($A65,#REF!,COLUMN(E64),0))=TRUE,"",VLOOKUP($A65,#REF!,COLUMN(E64),0))</f>
        <v>#REF!</v>
      </c>
      <c r="F65" s="37" t="e">
        <f>IF(ISNA(VLOOKUP($A65,#REF!,COLUMN(F64),0))=TRUE,"",VLOOKUP($A65,#REF!,COLUMN(F64),0))</f>
        <v>#REF!</v>
      </c>
      <c r="G65" s="35" t="e">
        <f>IF(ISNA(VLOOKUP($A65,#REF!,COLUMN(G64),0))=TRUE,"",VLOOKUP($A65,#REF!,COLUMN(G64),0))</f>
        <v>#REF!</v>
      </c>
      <c r="H65" s="38" t="e">
        <f>IF(ISNA(VLOOKUP($A65,#REF!,COLUMN(H64),0))=TRUE,"",VLOOKUP($A65,#REF!,COLUMN(H64),0))</f>
        <v>#REF!</v>
      </c>
      <c r="I65" s="38" t="e">
        <f>IF(ISNA(VLOOKUP($A65,#REF!,COLUMN(I64),0))=TRUE,"",VLOOKUP($A65,#REF!,COLUMN(I64),0))</f>
        <v>#REF!</v>
      </c>
      <c r="J65" s="38" t="e">
        <f>IF(ISNA(VLOOKUP($A65,#REF!,COLUMN(J64),0))=TRUE,"",VLOOKUP($A65,#REF!,COLUMN(J64),0))</f>
        <v>#REF!</v>
      </c>
      <c r="K65" s="38" t="e">
        <f>IF(ISNA(VLOOKUP($A65,#REF!,COLUMN(K64),0))=TRUE,"",VLOOKUP($A65,#REF!,COLUMN(K64),0))</f>
        <v>#REF!</v>
      </c>
      <c r="L65" s="40" t="e">
        <f>IF(ISNA(VLOOKUP($A65,#REF!,COLUMN(L64),0))=TRUE,"",VLOOKUP($A65,#REF!,COLUMN(L64),0))</f>
        <v>#REF!</v>
      </c>
      <c r="M65" s="32" t="s">
        <v>41</v>
      </c>
    </row>
    <row r="66" s="27" customFormat="1" customHeight="1" spans="1:13">
      <c r="A66" s="29">
        <v>65</v>
      </c>
      <c r="B66" s="37" t="e">
        <f>IF(ISNA(VLOOKUP($A66,#REF!,COLUMN(B65),0))=TRUE,"",VLOOKUP($A66,#REF!,COLUMN(B65),0))</f>
        <v>#REF!</v>
      </c>
      <c r="C66" s="37" t="e">
        <f>IF(ISNA(VLOOKUP($A66,#REF!,COLUMN(C65),0))=TRUE,"",VLOOKUP($A66,#REF!,COLUMN(C65),0))</f>
        <v>#REF!</v>
      </c>
      <c r="D66" s="37" t="e">
        <f>IF(ISNA(VLOOKUP($A66,#REF!,COLUMN(D65),0))=TRUE,"",VLOOKUP($A66,#REF!,COLUMN(D65),0))</f>
        <v>#REF!</v>
      </c>
      <c r="E66" s="37" t="e">
        <f>IF(ISNA(VLOOKUP($A66,#REF!,COLUMN(E65),0))=TRUE,"",VLOOKUP($A66,#REF!,COLUMN(E65),0))</f>
        <v>#REF!</v>
      </c>
      <c r="F66" s="37" t="e">
        <f>IF(ISNA(VLOOKUP($A66,#REF!,COLUMN(F65),0))=TRUE,"",VLOOKUP($A66,#REF!,COLUMN(F65),0))</f>
        <v>#REF!</v>
      </c>
      <c r="G66" s="35" t="e">
        <f>IF(ISNA(VLOOKUP($A66,#REF!,COLUMN(G65),0))=TRUE,"",VLOOKUP($A66,#REF!,COLUMN(G65),0))</f>
        <v>#REF!</v>
      </c>
      <c r="H66" s="38" t="e">
        <f>IF(ISNA(VLOOKUP($A66,#REF!,COLUMN(H65),0))=TRUE,"",VLOOKUP($A66,#REF!,COLUMN(H65),0))</f>
        <v>#REF!</v>
      </c>
      <c r="I66" s="38" t="e">
        <f>IF(ISNA(VLOOKUP($A66,#REF!,COLUMN(I65),0))=TRUE,"",VLOOKUP($A66,#REF!,COLUMN(I65),0))</f>
        <v>#REF!</v>
      </c>
      <c r="J66" s="38" t="e">
        <f>IF(ISNA(VLOOKUP($A66,#REF!,COLUMN(J65),0))=TRUE,"",VLOOKUP($A66,#REF!,COLUMN(J65),0))</f>
        <v>#REF!</v>
      </c>
      <c r="K66" s="38" t="e">
        <f>IF(ISNA(VLOOKUP($A66,#REF!,COLUMN(K65),0))=TRUE,"",VLOOKUP($A66,#REF!,COLUMN(K65),0))</f>
        <v>#REF!</v>
      </c>
      <c r="L66" s="40" t="e">
        <f>IF(ISNA(VLOOKUP($A66,#REF!,COLUMN(L65),0))=TRUE,"",VLOOKUP($A66,#REF!,COLUMN(L65),0))</f>
        <v>#REF!</v>
      </c>
      <c r="M66" s="32" t="s">
        <v>41</v>
      </c>
    </row>
    <row r="67" s="27" customFormat="1" customHeight="1" spans="1:13">
      <c r="A67" s="29">
        <v>66</v>
      </c>
      <c r="B67" s="37" t="e">
        <f>IF(ISNA(VLOOKUP($A67,#REF!,COLUMN(B66),0))=TRUE,"",VLOOKUP($A67,#REF!,COLUMN(B66),0))</f>
        <v>#REF!</v>
      </c>
      <c r="C67" s="37" t="e">
        <f>IF(ISNA(VLOOKUP($A67,#REF!,COLUMN(C66),0))=TRUE,"",VLOOKUP($A67,#REF!,COLUMN(C66),0))</f>
        <v>#REF!</v>
      </c>
      <c r="D67" s="37" t="e">
        <f>IF(ISNA(VLOOKUP($A67,#REF!,COLUMN(D66),0))=TRUE,"",VLOOKUP($A67,#REF!,COLUMN(D66),0))</f>
        <v>#REF!</v>
      </c>
      <c r="E67" s="37" t="e">
        <f>IF(ISNA(VLOOKUP($A67,#REF!,COLUMN(E66),0))=TRUE,"",VLOOKUP($A67,#REF!,COLUMN(E66),0))</f>
        <v>#REF!</v>
      </c>
      <c r="F67" s="37" t="e">
        <f>IF(ISNA(VLOOKUP($A67,#REF!,COLUMN(F66),0))=TRUE,"",VLOOKUP($A67,#REF!,COLUMN(F66),0))</f>
        <v>#REF!</v>
      </c>
      <c r="G67" s="35" t="e">
        <f>IF(ISNA(VLOOKUP($A67,#REF!,COLUMN(G66),0))=TRUE,"",VLOOKUP($A67,#REF!,COLUMN(G66),0))</f>
        <v>#REF!</v>
      </c>
      <c r="H67" s="38" t="e">
        <f>IF(ISNA(VLOOKUP($A67,#REF!,COLUMN(H66),0))=TRUE,"",VLOOKUP($A67,#REF!,COLUMN(H66),0))</f>
        <v>#REF!</v>
      </c>
      <c r="I67" s="38" t="e">
        <f>IF(ISNA(VLOOKUP($A67,#REF!,COLUMN(I66),0))=TRUE,"",VLOOKUP($A67,#REF!,COLUMN(I66),0))</f>
        <v>#REF!</v>
      </c>
      <c r="J67" s="38" t="e">
        <f>IF(ISNA(VLOOKUP($A67,#REF!,COLUMN(J66),0))=TRUE,"",VLOOKUP($A67,#REF!,COLUMN(J66),0))</f>
        <v>#REF!</v>
      </c>
      <c r="K67" s="38" t="e">
        <f>IF(ISNA(VLOOKUP($A67,#REF!,COLUMN(K66),0))=TRUE,"",VLOOKUP($A67,#REF!,COLUMN(K66),0))</f>
        <v>#REF!</v>
      </c>
      <c r="L67" s="40" t="e">
        <f>IF(ISNA(VLOOKUP($A67,#REF!,COLUMN(L66),0))=TRUE,"",VLOOKUP($A67,#REF!,COLUMN(L66),0))</f>
        <v>#REF!</v>
      </c>
      <c r="M67" s="32" t="s">
        <v>41</v>
      </c>
    </row>
    <row r="68" s="27" customFormat="1" customHeight="1" spans="1:13">
      <c r="A68" s="29">
        <v>67</v>
      </c>
      <c r="B68" s="37" t="e">
        <f>IF(ISNA(VLOOKUP($A68,#REF!,COLUMN(B67),0))=TRUE,"",VLOOKUP($A68,#REF!,COLUMN(B67),0))</f>
        <v>#REF!</v>
      </c>
      <c r="C68" s="37" t="e">
        <f>IF(ISNA(VLOOKUP($A68,#REF!,COLUMN(C67),0))=TRUE,"",VLOOKUP($A68,#REF!,COLUMN(C67),0))</f>
        <v>#REF!</v>
      </c>
      <c r="D68" s="37" t="e">
        <f>IF(ISNA(VLOOKUP($A68,#REF!,COLUMN(D67),0))=TRUE,"",VLOOKUP($A68,#REF!,COLUMN(D67),0))</f>
        <v>#REF!</v>
      </c>
      <c r="E68" s="37" t="e">
        <f>IF(ISNA(VLOOKUP($A68,#REF!,COLUMN(E67),0))=TRUE,"",VLOOKUP($A68,#REF!,COLUMN(E67),0))</f>
        <v>#REF!</v>
      </c>
      <c r="F68" s="37" t="e">
        <f>IF(ISNA(VLOOKUP($A68,#REF!,COLUMN(F67),0))=TRUE,"",VLOOKUP($A68,#REF!,COLUMN(F67),0))</f>
        <v>#REF!</v>
      </c>
      <c r="G68" s="35" t="e">
        <f>IF(ISNA(VLOOKUP($A68,#REF!,COLUMN(G67),0))=TRUE,"",VLOOKUP($A68,#REF!,COLUMN(G67),0))</f>
        <v>#REF!</v>
      </c>
      <c r="H68" s="38" t="e">
        <f>IF(ISNA(VLOOKUP($A68,#REF!,COLUMN(H67),0))=TRUE,"",VLOOKUP($A68,#REF!,COLUMN(H67),0))</f>
        <v>#REF!</v>
      </c>
      <c r="I68" s="38" t="e">
        <f>IF(ISNA(VLOOKUP($A68,#REF!,COLUMN(I67),0))=TRUE,"",VLOOKUP($A68,#REF!,COLUMN(I67),0))</f>
        <v>#REF!</v>
      </c>
      <c r="J68" s="38" t="e">
        <f>IF(ISNA(VLOOKUP($A68,#REF!,COLUMN(J67),0))=TRUE,"",VLOOKUP($A68,#REF!,COLUMN(J67),0))</f>
        <v>#REF!</v>
      </c>
      <c r="K68" s="38" t="e">
        <f>IF(ISNA(VLOOKUP($A68,#REF!,COLUMN(K67),0))=TRUE,"",VLOOKUP($A68,#REF!,COLUMN(K67),0))</f>
        <v>#REF!</v>
      </c>
      <c r="L68" s="40" t="e">
        <f>IF(ISNA(VLOOKUP($A68,#REF!,COLUMN(L67),0))=TRUE,"",VLOOKUP($A68,#REF!,COLUMN(L67),0))</f>
        <v>#REF!</v>
      </c>
      <c r="M68" s="32" t="s">
        <v>41</v>
      </c>
    </row>
    <row r="69" s="27" customFormat="1" customHeight="1" spans="1:13">
      <c r="A69" s="29">
        <v>68</v>
      </c>
      <c r="B69" s="37" t="e">
        <f>IF(ISNA(VLOOKUP($A69,#REF!,COLUMN(B68),0))=TRUE,"",VLOOKUP($A69,#REF!,COLUMN(B68),0))</f>
        <v>#REF!</v>
      </c>
      <c r="C69" s="37" t="e">
        <f>IF(ISNA(VLOOKUP($A69,#REF!,COLUMN(C68),0))=TRUE,"",VLOOKUP($A69,#REF!,COLUMN(C68),0))</f>
        <v>#REF!</v>
      </c>
      <c r="D69" s="37" t="e">
        <f>IF(ISNA(VLOOKUP($A69,#REF!,COLUMN(D68),0))=TRUE,"",VLOOKUP($A69,#REF!,COLUMN(D68),0))</f>
        <v>#REF!</v>
      </c>
      <c r="E69" s="37" t="e">
        <f>IF(ISNA(VLOOKUP($A69,#REF!,COLUMN(E68),0))=TRUE,"",VLOOKUP($A69,#REF!,COLUMN(E68),0))</f>
        <v>#REF!</v>
      </c>
      <c r="F69" s="37" t="e">
        <f>IF(ISNA(VLOOKUP($A69,#REF!,COLUMN(F68),0))=TRUE,"",VLOOKUP($A69,#REF!,COLUMN(F68),0))</f>
        <v>#REF!</v>
      </c>
      <c r="G69" s="35" t="e">
        <f>IF(ISNA(VLOOKUP($A69,#REF!,COLUMN(G68),0))=TRUE,"",VLOOKUP($A69,#REF!,COLUMN(G68),0))</f>
        <v>#REF!</v>
      </c>
      <c r="H69" s="38" t="e">
        <f>IF(ISNA(VLOOKUP($A69,#REF!,COLUMN(H68),0))=TRUE,"",VLOOKUP($A69,#REF!,COLUMN(H68),0))</f>
        <v>#REF!</v>
      </c>
      <c r="I69" s="38" t="e">
        <f>IF(ISNA(VLOOKUP($A69,#REF!,COLUMN(I68),0))=TRUE,"",VLOOKUP($A69,#REF!,COLUMN(I68),0))</f>
        <v>#REF!</v>
      </c>
      <c r="J69" s="38" t="e">
        <f>IF(ISNA(VLOOKUP($A69,#REF!,COLUMN(J68),0))=TRUE,"",VLOOKUP($A69,#REF!,COLUMN(J68),0))</f>
        <v>#REF!</v>
      </c>
      <c r="K69" s="38" t="e">
        <f>IF(ISNA(VLOOKUP($A69,#REF!,COLUMN(K68),0))=TRUE,"",VLOOKUP($A69,#REF!,COLUMN(K68),0))</f>
        <v>#REF!</v>
      </c>
      <c r="L69" s="40" t="e">
        <f>IF(ISNA(VLOOKUP($A69,#REF!,COLUMN(L68),0))=TRUE,"",VLOOKUP($A69,#REF!,COLUMN(L68),0))</f>
        <v>#REF!</v>
      </c>
      <c r="M69" s="32" t="s">
        <v>41</v>
      </c>
    </row>
    <row r="70" s="27" customFormat="1" customHeight="1" spans="1:13">
      <c r="A70" s="29">
        <v>69</v>
      </c>
      <c r="B70" s="37" t="e">
        <f>IF(ISNA(VLOOKUP($A70,#REF!,COLUMN(B69),0))=TRUE,"",VLOOKUP($A70,#REF!,COLUMN(B69),0))</f>
        <v>#REF!</v>
      </c>
      <c r="C70" s="37" t="e">
        <f>IF(ISNA(VLOOKUP($A70,#REF!,COLUMN(C69),0))=TRUE,"",VLOOKUP($A70,#REF!,COLUMN(C69),0))</f>
        <v>#REF!</v>
      </c>
      <c r="D70" s="37" t="e">
        <f>IF(ISNA(VLOOKUP($A70,#REF!,COLUMN(D69),0))=TRUE,"",VLOOKUP($A70,#REF!,COLUMN(D69),0))</f>
        <v>#REF!</v>
      </c>
      <c r="E70" s="37" t="e">
        <f>IF(ISNA(VLOOKUP($A70,#REF!,COLUMN(E69),0))=TRUE,"",VLOOKUP($A70,#REF!,COLUMN(E69),0))</f>
        <v>#REF!</v>
      </c>
      <c r="F70" s="37" t="e">
        <f>IF(ISNA(VLOOKUP($A70,#REF!,COLUMN(F69),0))=TRUE,"",VLOOKUP($A70,#REF!,COLUMN(F69),0))</f>
        <v>#REF!</v>
      </c>
      <c r="G70" s="35" t="e">
        <f>IF(ISNA(VLOOKUP($A70,#REF!,COLUMN(G69),0))=TRUE,"",VLOOKUP($A70,#REF!,COLUMN(G69),0))</f>
        <v>#REF!</v>
      </c>
      <c r="H70" s="38" t="e">
        <f>IF(ISNA(VLOOKUP($A70,#REF!,COLUMN(H69),0))=TRUE,"",VLOOKUP($A70,#REF!,COLUMN(H69),0))</f>
        <v>#REF!</v>
      </c>
      <c r="I70" s="38" t="e">
        <f>IF(ISNA(VLOOKUP($A70,#REF!,COLUMN(I69),0))=TRUE,"",VLOOKUP($A70,#REF!,COLUMN(I69),0))</f>
        <v>#REF!</v>
      </c>
      <c r="J70" s="38" t="e">
        <f>IF(ISNA(VLOOKUP($A70,#REF!,COLUMN(J69),0))=TRUE,"",VLOOKUP($A70,#REF!,COLUMN(J69),0))</f>
        <v>#REF!</v>
      </c>
      <c r="K70" s="38" t="e">
        <f>IF(ISNA(VLOOKUP($A70,#REF!,COLUMN(K69),0))=TRUE,"",VLOOKUP($A70,#REF!,COLUMN(K69),0))</f>
        <v>#REF!</v>
      </c>
      <c r="L70" s="40" t="e">
        <f>IF(ISNA(VLOOKUP($A70,#REF!,COLUMN(L69),0))=TRUE,"",VLOOKUP($A70,#REF!,COLUMN(L69),0))</f>
        <v>#REF!</v>
      </c>
      <c r="M70" s="32" t="s">
        <v>41</v>
      </c>
    </row>
    <row r="71" s="27" customFormat="1" customHeight="1" spans="1:13">
      <c r="A71" s="29">
        <v>70</v>
      </c>
      <c r="B71" s="37" t="e">
        <f>IF(ISNA(VLOOKUP($A71,#REF!,COLUMN(B70),0))=TRUE,"",VLOOKUP($A71,#REF!,COLUMN(B70),0))</f>
        <v>#REF!</v>
      </c>
      <c r="C71" s="37" t="e">
        <f>IF(ISNA(VLOOKUP($A71,#REF!,COLUMN(C70),0))=TRUE,"",VLOOKUP($A71,#REF!,COLUMN(C70),0))</f>
        <v>#REF!</v>
      </c>
      <c r="D71" s="37" t="e">
        <f>IF(ISNA(VLOOKUP($A71,#REF!,COLUMN(D70),0))=TRUE,"",VLOOKUP($A71,#REF!,COLUMN(D70),0))</f>
        <v>#REF!</v>
      </c>
      <c r="E71" s="37" t="e">
        <f>IF(ISNA(VLOOKUP($A71,#REF!,COLUMN(E70),0))=TRUE,"",VLOOKUP($A71,#REF!,COLUMN(E70),0))</f>
        <v>#REF!</v>
      </c>
      <c r="F71" s="37" t="e">
        <f>IF(ISNA(VLOOKUP($A71,#REF!,COLUMN(F70),0))=TRUE,"",VLOOKUP($A71,#REF!,COLUMN(F70),0))</f>
        <v>#REF!</v>
      </c>
      <c r="G71" s="35" t="e">
        <f>IF(ISNA(VLOOKUP($A71,#REF!,COLUMN(G70),0))=TRUE,"",VLOOKUP($A71,#REF!,COLUMN(G70),0))</f>
        <v>#REF!</v>
      </c>
      <c r="H71" s="38" t="e">
        <f>IF(ISNA(VLOOKUP($A71,#REF!,COLUMN(H70),0))=TRUE,"",VLOOKUP($A71,#REF!,COLUMN(H70),0))</f>
        <v>#REF!</v>
      </c>
      <c r="I71" s="38" t="e">
        <f>IF(ISNA(VLOOKUP($A71,#REF!,COLUMN(I70),0))=TRUE,"",VLOOKUP($A71,#REF!,COLUMN(I70),0))</f>
        <v>#REF!</v>
      </c>
      <c r="J71" s="38" t="e">
        <f>IF(ISNA(VLOOKUP($A71,#REF!,COLUMN(J70),0))=TRUE,"",VLOOKUP($A71,#REF!,COLUMN(J70),0))</f>
        <v>#REF!</v>
      </c>
      <c r="K71" s="38" t="e">
        <f>IF(ISNA(VLOOKUP($A71,#REF!,COLUMN(K70),0))=TRUE,"",VLOOKUP($A71,#REF!,COLUMN(K70),0))</f>
        <v>#REF!</v>
      </c>
      <c r="L71" s="40" t="e">
        <f>IF(ISNA(VLOOKUP($A71,#REF!,COLUMN(L70),0))=TRUE,"",VLOOKUP($A71,#REF!,COLUMN(L70),0))</f>
        <v>#REF!</v>
      </c>
      <c r="M71" s="32" t="s">
        <v>41</v>
      </c>
    </row>
    <row r="72" s="27" customFormat="1" customHeight="1" spans="1:13">
      <c r="A72" s="29">
        <v>71</v>
      </c>
      <c r="B72" s="37" t="e">
        <f>IF(ISNA(VLOOKUP($A72,#REF!,COLUMN(B71),0))=TRUE,"",VLOOKUP($A72,#REF!,COLUMN(B71),0))</f>
        <v>#REF!</v>
      </c>
      <c r="C72" s="37" t="e">
        <f>IF(ISNA(VLOOKUP($A72,#REF!,COLUMN(C71),0))=TRUE,"",VLOOKUP($A72,#REF!,COLUMN(C71),0))</f>
        <v>#REF!</v>
      </c>
      <c r="D72" s="37" t="e">
        <f>IF(ISNA(VLOOKUP($A72,#REF!,COLUMN(D71),0))=TRUE,"",VLOOKUP($A72,#REF!,COLUMN(D71),0))</f>
        <v>#REF!</v>
      </c>
      <c r="E72" s="37" t="e">
        <f>IF(ISNA(VLOOKUP($A72,#REF!,COLUMN(E71),0))=TRUE,"",VLOOKUP($A72,#REF!,COLUMN(E71),0))</f>
        <v>#REF!</v>
      </c>
      <c r="F72" s="37" t="e">
        <f>IF(ISNA(VLOOKUP($A72,#REF!,COLUMN(F71),0))=TRUE,"",VLOOKUP($A72,#REF!,COLUMN(F71),0))</f>
        <v>#REF!</v>
      </c>
      <c r="G72" s="35" t="e">
        <f>IF(ISNA(VLOOKUP($A72,#REF!,COLUMN(G71),0))=TRUE,"",VLOOKUP($A72,#REF!,COLUMN(G71),0))</f>
        <v>#REF!</v>
      </c>
      <c r="H72" s="38" t="e">
        <f>IF(ISNA(VLOOKUP($A72,#REF!,COLUMN(H71),0))=TRUE,"",VLOOKUP($A72,#REF!,COLUMN(H71),0))</f>
        <v>#REF!</v>
      </c>
      <c r="I72" s="38" t="e">
        <f>IF(ISNA(VLOOKUP($A72,#REF!,COLUMN(I71),0))=TRUE,"",VLOOKUP($A72,#REF!,COLUMN(I71),0))</f>
        <v>#REF!</v>
      </c>
      <c r="J72" s="38" t="e">
        <f>IF(ISNA(VLOOKUP($A72,#REF!,COLUMN(J71),0))=TRUE,"",VLOOKUP($A72,#REF!,COLUMN(J71),0))</f>
        <v>#REF!</v>
      </c>
      <c r="K72" s="38" t="e">
        <f>IF(ISNA(VLOOKUP($A72,#REF!,COLUMN(K71),0))=TRUE,"",VLOOKUP($A72,#REF!,COLUMN(K71),0))</f>
        <v>#REF!</v>
      </c>
      <c r="L72" s="40" t="e">
        <f>IF(ISNA(VLOOKUP($A72,#REF!,COLUMN(L71),0))=TRUE,"",VLOOKUP($A72,#REF!,COLUMN(L71),0))</f>
        <v>#REF!</v>
      </c>
      <c r="M72" s="32" t="s">
        <v>41</v>
      </c>
    </row>
    <row r="73" s="27" customFormat="1" customHeight="1" spans="1:13">
      <c r="A73" s="29">
        <v>72</v>
      </c>
      <c r="B73" s="37" t="e">
        <f>IF(ISNA(VLOOKUP($A73,#REF!,COLUMN(B72),0))=TRUE,"",VLOOKUP($A73,#REF!,COLUMN(B72),0))</f>
        <v>#REF!</v>
      </c>
      <c r="C73" s="37" t="e">
        <f>IF(ISNA(VLOOKUP($A73,#REF!,COLUMN(C72),0))=TRUE,"",VLOOKUP($A73,#REF!,COLUMN(C72),0))</f>
        <v>#REF!</v>
      </c>
      <c r="D73" s="37" t="e">
        <f>IF(ISNA(VLOOKUP($A73,#REF!,COLUMN(D72),0))=TRUE,"",VLOOKUP($A73,#REF!,COLUMN(D72),0))</f>
        <v>#REF!</v>
      </c>
      <c r="E73" s="37" t="e">
        <f>IF(ISNA(VLOOKUP($A73,#REF!,COLUMN(E72),0))=TRUE,"",VLOOKUP($A73,#REF!,COLUMN(E72),0))</f>
        <v>#REF!</v>
      </c>
      <c r="F73" s="37" t="e">
        <f>IF(ISNA(VLOOKUP($A73,#REF!,COLUMN(F72),0))=TRUE,"",VLOOKUP($A73,#REF!,COLUMN(F72),0))</f>
        <v>#REF!</v>
      </c>
      <c r="G73" s="35" t="e">
        <f>IF(ISNA(VLOOKUP($A73,#REF!,COLUMN(G72),0))=TRUE,"",VLOOKUP($A73,#REF!,COLUMN(G72),0))</f>
        <v>#REF!</v>
      </c>
      <c r="H73" s="38" t="e">
        <f>IF(ISNA(VLOOKUP($A73,#REF!,COLUMN(H72),0))=TRUE,"",VLOOKUP($A73,#REF!,COLUMN(H72),0))</f>
        <v>#REF!</v>
      </c>
      <c r="I73" s="38" t="e">
        <f>IF(ISNA(VLOOKUP($A73,#REF!,COLUMN(I72),0))=TRUE,"",VLOOKUP($A73,#REF!,COLUMN(I72),0))</f>
        <v>#REF!</v>
      </c>
      <c r="J73" s="38" t="e">
        <f>IF(ISNA(VLOOKUP($A73,#REF!,COLUMN(J72),0))=TRUE,"",VLOOKUP($A73,#REF!,COLUMN(J72),0))</f>
        <v>#REF!</v>
      </c>
      <c r="K73" s="38" t="e">
        <f>IF(ISNA(VLOOKUP($A73,#REF!,COLUMN(K72),0))=TRUE,"",VLOOKUP($A73,#REF!,COLUMN(K72),0))</f>
        <v>#REF!</v>
      </c>
      <c r="L73" s="40" t="e">
        <f>IF(ISNA(VLOOKUP($A73,#REF!,COLUMN(L72),0))=TRUE,"",VLOOKUP($A73,#REF!,COLUMN(L72),0))</f>
        <v>#REF!</v>
      </c>
      <c r="M73" s="32" t="s">
        <v>41</v>
      </c>
    </row>
    <row r="74" s="27" customFormat="1" customHeight="1" spans="1:13">
      <c r="A74" s="29">
        <v>73</v>
      </c>
      <c r="B74" s="37" t="e">
        <f>IF(ISNA(VLOOKUP($A74,#REF!,COLUMN(B73),0))=TRUE,"",VLOOKUP($A74,#REF!,COLUMN(B73),0))</f>
        <v>#REF!</v>
      </c>
      <c r="C74" s="37" t="e">
        <f>IF(ISNA(VLOOKUP($A74,#REF!,COLUMN(C73),0))=TRUE,"",VLOOKUP($A74,#REF!,COLUMN(C73),0))</f>
        <v>#REF!</v>
      </c>
      <c r="D74" s="37" t="e">
        <f>IF(ISNA(VLOOKUP($A74,#REF!,COLUMN(D73),0))=TRUE,"",VLOOKUP($A74,#REF!,COLUMN(D73),0))</f>
        <v>#REF!</v>
      </c>
      <c r="E74" s="37" t="e">
        <f>IF(ISNA(VLOOKUP($A74,#REF!,COLUMN(E73),0))=TRUE,"",VLOOKUP($A74,#REF!,COLUMN(E73),0))</f>
        <v>#REF!</v>
      </c>
      <c r="F74" s="37" t="e">
        <f>IF(ISNA(VLOOKUP($A74,#REF!,COLUMN(F73),0))=TRUE,"",VLOOKUP($A74,#REF!,COLUMN(F73),0))</f>
        <v>#REF!</v>
      </c>
      <c r="G74" s="35" t="e">
        <f>IF(ISNA(VLOOKUP($A74,#REF!,COLUMN(G73),0))=TRUE,"",VLOOKUP($A74,#REF!,COLUMN(G73),0))</f>
        <v>#REF!</v>
      </c>
      <c r="H74" s="38" t="e">
        <f>IF(ISNA(VLOOKUP($A74,#REF!,COLUMN(H73),0))=TRUE,"",VLOOKUP($A74,#REF!,COLUMN(H73),0))</f>
        <v>#REF!</v>
      </c>
      <c r="I74" s="38" t="e">
        <f>IF(ISNA(VLOOKUP($A74,#REF!,COLUMN(I73),0))=TRUE,"",VLOOKUP($A74,#REF!,COLUMN(I73),0))</f>
        <v>#REF!</v>
      </c>
      <c r="J74" s="38" t="e">
        <f>IF(ISNA(VLOOKUP($A74,#REF!,COLUMN(J73),0))=TRUE,"",VLOOKUP($A74,#REF!,COLUMN(J73),0))</f>
        <v>#REF!</v>
      </c>
      <c r="K74" s="38" t="e">
        <f>IF(ISNA(VLOOKUP($A74,#REF!,COLUMN(K73),0))=TRUE,"",VLOOKUP($A74,#REF!,COLUMN(K73),0))</f>
        <v>#REF!</v>
      </c>
      <c r="L74" s="40" t="e">
        <f>IF(ISNA(VLOOKUP($A74,#REF!,COLUMN(L73),0))=TRUE,"",VLOOKUP($A74,#REF!,COLUMN(L73),0))</f>
        <v>#REF!</v>
      </c>
      <c r="M74" s="32" t="s">
        <v>41</v>
      </c>
    </row>
    <row r="75" s="27" customFormat="1" customHeight="1" spans="1:13">
      <c r="A75" s="29">
        <v>74</v>
      </c>
      <c r="B75" s="37" t="e">
        <f>IF(ISNA(VLOOKUP($A75,#REF!,COLUMN(B74),0))=TRUE,"",VLOOKUP($A75,#REF!,COLUMN(B74),0))</f>
        <v>#REF!</v>
      </c>
      <c r="C75" s="37" t="e">
        <f>IF(ISNA(VLOOKUP($A75,#REF!,COLUMN(C74),0))=TRUE,"",VLOOKUP($A75,#REF!,COLUMN(C74),0))</f>
        <v>#REF!</v>
      </c>
      <c r="D75" s="37" t="e">
        <f>IF(ISNA(VLOOKUP($A75,#REF!,COLUMN(D74),0))=TRUE,"",VLOOKUP($A75,#REF!,COLUMN(D74),0))</f>
        <v>#REF!</v>
      </c>
      <c r="E75" s="37" t="e">
        <f>IF(ISNA(VLOOKUP($A75,#REF!,COLUMN(E74),0))=TRUE,"",VLOOKUP($A75,#REF!,COLUMN(E74),0))</f>
        <v>#REF!</v>
      </c>
      <c r="F75" s="37" t="e">
        <f>IF(ISNA(VLOOKUP($A75,#REF!,COLUMN(F74),0))=TRUE,"",VLOOKUP($A75,#REF!,COLUMN(F74),0))</f>
        <v>#REF!</v>
      </c>
      <c r="G75" s="35" t="e">
        <f>IF(ISNA(VLOOKUP($A75,#REF!,COLUMN(G74),0))=TRUE,"",VLOOKUP($A75,#REF!,COLUMN(G74),0))</f>
        <v>#REF!</v>
      </c>
      <c r="H75" s="38" t="e">
        <f>IF(ISNA(VLOOKUP($A75,#REF!,COLUMN(H74),0))=TRUE,"",VLOOKUP($A75,#REF!,COLUMN(H74),0))</f>
        <v>#REF!</v>
      </c>
      <c r="I75" s="38" t="e">
        <f>IF(ISNA(VLOOKUP($A75,#REF!,COLUMN(I74),0))=TRUE,"",VLOOKUP($A75,#REF!,COLUMN(I74),0))</f>
        <v>#REF!</v>
      </c>
      <c r="J75" s="38" t="e">
        <f>IF(ISNA(VLOOKUP($A75,#REF!,COLUMN(J74),0))=TRUE,"",VLOOKUP($A75,#REF!,COLUMN(J74),0))</f>
        <v>#REF!</v>
      </c>
      <c r="K75" s="38" t="e">
        <f>IF(ISNA(VLOOKUP($A75,#REF!,COLUMN(K74),0))=TRUE,"",VLOOKUP($A75,#REF!,COLUMN(K74),0))</f>
        <v>#REF!</v>
      </c>
      <c r="L75" s="40" t="e">
        <f>IF(ISNA(VLOOKUP($A75,#REF!,COLUMN(L74),0))=TRUE,"",VLOOKUP($A75,#REF!,COLUMN(L74),0))</f>
        <v>#REF!</v>
      </c>
      <c r="M75" s="32" t="s">
        <v>41</v>
      </c>
    </row>
    <row r="76" s="27" customFormat="1" customHeight="1" spans="1:13">
      <c r="A76" s="29">
        <v>75</v>
      </c>
      <c r="B76" s="37" t="e">
        <f>IF(ISNA(VLOOKUP($A76,#REF!,COLUMN(B75),0))=TRUE,"",VLOOKUP($A76,#REF!,COLUMN(B75),0))</f>
        <v>#REF!</v>
      </c>
      <c r="C76" s="37" t="e">
        <f>IF(ISNA(VLOOKUP($A76,#REF!,COLUMN(C75),0))=TRUE,"",VLOOKUP($A76,#REF!,COLUMN(C75),0))</f>
        <v>#REF!</v>
      </c>
      <c r="D76" s="37" t="e">
        <f>IF(ISNA(VLOOKUP($A76,#REF!,COLUMN(D75),0))=TRUE,"",VLOOKUP($A76,#REF!,COLUMN(D75),0))</f>
        <v>#REF!</v>
      </c>
      <c r="E76" s="37" t="e">
        <f>IF(ISNA(VLOOKUP($A76,#REF!,COLUMN(E75),0))=TRUE,"",VLOOKUP($A76,#REF!,COLUMN(E75),0))</f>
        <v>#REF!</v>
      </c>
      <c r="F76" s="37" t="e">
        <f>IF(ISNA(VLOOKUP($A76,#REF!,COLUMN(F75),0))=TRUE,"",VLOOKUP($A76,#REF!,COLUMN(F75),0))</f>
        <v>#REF!</v>
      </c>
      <c r="G76" s="35" t="e">
        <f>IF(ISNA(VLOOKUP($A76,#REF!,COLUMN(G75),0))=TRUE,"",VLOOKUP($A76,#REF!,COLUMN(G75),0))</f>
        <v>#REF!</v>
      </c>
      <c r="H76" s="38" t="e">
        <f>IF(ISNA(VLOOKUP($A76,#REF!,COLUMN(H75),0))=TRUE,"",VLOOKUP($A76,#REF!,COLUMN(H75),0))</f>
        <v>#REF!</v>
      </c>
      <c r="I76" s="38" t="e">
        <f>IF(ISNA(VLOOKUP($A76,#REF!,COLUMN(I75),0))=TRUE,"",VLOOKUP($A76,#REF!,COLUMN(I75),0))</f>
        <v>#REF!</v>
      </c>
      <c r="J76" s="38" t="e">
        <f>IF(ISNA(VLOOKUP($A76,#REF!,COLUMN(J75),0))=TRUE,"",VLOOKUP($A76,#REF!,COLUMN(J75),0))</f>
        <v>#REF!</v>
      </c>
      <c r="K76" s="38" t="e">
        <f>IF(ISNA(VLOOKUP($A76,#REF!,COLUMN(K75),0))=TRUE,"",VLOOKUP($A76,#REF!,COLUMN(K75),0))</f>
        <v>#REF!</v>
      </c>
      <c r="L76" s="40" t="e">
        <f>IF(ISNA(VLOOKUP($A76,#REF!,COLUMN(L75),0))=TRUE,"",VLOOKUP($A76,#REF!,COLUMN(L75),0))</f>
        <v>#REF!</v>
      </c>
      <c r="M76" s="32" t="s">
        <v>41</v>
      </c>
    </row>
    <row r="77" s="27" customFormat="1" customHeight="1" spans="1:13">
      <c r="A77" s="29">
        <v>76</v>
      </c>
      <c r="B77" s="37" t="e">
        <f>IF(ISNA(VLOOKUP($A77,#REF!,COLUMN(B76),0))=TRUE,"",VLOOKUP($A77,#REF!,COLUMN(B76),0))</f>
        <v>#REF!</v>
      </c>
      <c r="C77" s="37" t="e">
        <f>IF(ISNA(VLOOKUP($A77,#REF!,COLUMN(C76),0))=TRUE,"",VLOOKUP($A77,#REF!,COLUMN(C76),0))</f>
        <v>#REF!</v>
      </c>
      <c r="D77" s="37" t="e">
        <f>IF(ISNA(VLOOKUP($A77,#REF!,COLUMN(D76),0))=TRUE,"",VLOOKUP($A77,#REF!,COLUMN(D76),0))</f>
        <v>#REF!</v>
      </c>
      <c r="E77" s="37" t="e">
        <f>IF(ISNA(VLOOKUP($A77,#REF!,COLUMN(E76),0))=TRUE,"",VLOOKUP($A77,#REF!,COLUMN(E76),0))</f>
        <v>#REF!</v>
      </c>
      <c r="F77" s="37" t="e">
        <f>IF(ISNA(VLOOKUP($A77,#REF!,COLUMN(F76),0))=TRUE,"",VLOOKUP($A77,#REF!,COLUMN(F76),0))</f>
        <v>#REF!</v>
      </c>
      <c r="G77" s="35" t="e">
        <f>IF(ISNA(VLOOKUP($A77,#REF!,COLUMN(G76),0))=TRUE,"",VLOOKUP($A77,#REF!,COLUMN(G76),0))</f>
        <v>#REF!</v>
      </c>
      <c r="H77" s="38" t="e">
        <f>IF(ISNA(VLOOKUP($A77,#REF!,COLUMN(H76),0))=TRUE,"",VLOOKUP($A77,#REF!,COLUMN(H76),0))</f>
        <v>#REF!</v>
      </c>
      <c r="I77" s="38" t="e">
        <f>IF(ISNA(VLOOKUP($A77,#REF!,COLUMN(I76),0))=TRUE,"",VLOOKUP($A77,#REF!,COLUMN(I76),0))</f>
        <v>#REF!</v>
      </c>
      <c r="J77" s="38" t="e">
        <f>IF(ISNA(VLOOKUP($A77,#REF!,COLUMN(J76),0))=TRUE,"",VLOOKUP($A77,#REF!,COLUMN(J76),0))</f>
        <v>#REF!</v>
      </c>
      <c r="K77" s="38" t="e">
        <f>IF(ISNA(VLOOKUP($A77,#REF!,COLUMN(K76),0))=TRUE,"",VLOOKUP($A77,#REF!,COLUMN(K76),0))</f>
        <v>#REF!</v>
      </c>
      <c r="L77" s="40" t="e">
        <f>IF(ISNA(VLOOKUP($A77,#REF!,COLUMN(L76),0))=TRUE,"",VLOOKUP($A77,#REF!,COLUMN(L76),0))</f>
        <v>#REF!</v>
      </c>
      <c r="M77" s="32" t="s">
        <v>41</v>
      </c>
    </row>
    <row r="78" s="27" customFormat="1" customHeight="1" spans="1:13">
      <c r="A78" s="29">
        <v>77</v>
      </c>
      <c r="B78" s="37" t="e">
        <f>IF(ISNA(VLOOKUP($A78,#REF!,COLUMN(B77),0))=TRUE,"",VLOOKUP($A78,#REF!,COLUMN(B77),0))</f>
        <v>#REF!</v>
      </c>
      <c r="C78" s="37" t="e">
        <f>IF(ISNA(VLOOKUP($A78,#REF!,COLUMN(C77),0))=TRUE,"",VLOOKUP($A78,#REF!,COLUMN(C77),0))</f>
        <v>#REF!</v>
      </c>
      <c r="D78" s="37" t="e">
        <f>IF(ISNA(VLOOKUP($A78,#REF!,COLUMN(D77),0))=TRUE,"",VLOOKUP($A78,#REF!,COLUMN(D77),0))</f>
        <v>#REF!</v>
      </c>
      <c r="E78" s="37" t="e">
        <f>IF(ISNA(VLOOKUP($A78,#REF!,COLUMN(E77),0))=TRUE,"",VLOOKUP($A78,#REF!,COLUMN(E77),0))</f>
        <v>#REF!</v>
      </c>
      <c r="F78" s="37" t="e">
        <f>IF(ISNA(VLOOKUP($A78,#REF!,COLUMN(F77),0))=TRUE,"",VLOOKUP($A78,#REF!,COLUMN(F77),0))</f>
        <v>#REF!</v>
      </c>
      <c r="G78" s="35" t="e">
        <f>IF(ISNA(VLOOKUP($A78,#REF!,COLUMN(G77),0))=TRUE,"",VLOOKUP($A78,#REF!,COLUMN(G77),0))</f>
        <v>#REF!</v>
      </c>
      <c r="H78" s="38" t="e">
        <f>IF(ISNA(VLOOKUP($A78,#REF!,COLUMN(H77),0))=TRUE,"",VLOOKUP($A78,#REF!,COLUMN(H77),0))</f>
        <v>#REF!</v>
      </c>
      <c r="I78" s="38" t="e">
        <f>IF(ISNA(VLOOKUP($A78,#REF!,COLUMN(I77),0))=TRUE,"",VLOOKUP($A78,#REF!,COLUMN(I77),0))</f>
        <v>#REF!</v>
      </c>
      <c r="J78" s="38" t="e">
        <f>IF(ISNA(VLOOKUP($A78,#REF!,COLUMN(J77),0))=TRUE,"",VLOOKUP($A78,#REF!,COLUMN(J77),0))</f>
        <v>#REF!</v>
      </c>
      <c r="K78" s="38" t="e">
        <f>IF(ISNA(VLOOKUP($A78,#REF!,COLUMN(K77),0))=TRUE,"",VLOOKUP($A78,#REF!,COLUMN(K77),0))</f>
        <v>#REF!</v>
      </c>
      <c r="L78" s="40" t="e">
        <f>IF(ISNA(VLOOKUP($A78,#REF!,COLUMN(L77),0))=TRUE,"",VLOOKUP($A78,#REF!,COLUMN(L77),0))</f>
        <v>#REF!</v>
      </c>
      <c r="M78" s="32" t="s">
        <v>41</v>
      </c>
    </row>
    <row r="79" s="27" customFormat="1" customHeight="1" spans="1:13">
      <c r="A79" s="29">
        <v>78</v>
      </c>
      <c r="B79" s="37" t="e">
        <f>IF(ISNA(VLOOKUP($A79,#REF!,COLUMN(B78),0))=TRUE,"",VLOOKUP($A79,#REF!,COLUMN(B78),0))</f>
        <v>#REF!</v>
      </c>
      <c r="C79" s="37" t="e">
        <f>IF(ISNA(VLOOKUP($A79,#REF!,COLUMN(C78),0))=TRUE,"",VLOOKUP($A79,#REF!,COLUMN(C78),0))</f>
        <v>#REF!</v>
      </c>
      <c r="D79" s="37" t="e">
        <f>IF(ISNA(VLOOKUP($A79,#REF!,COLUMN(D78),0))=TRUE,"",VLOOKUP($A79,#REF!,COLUMN(D78),0))</f>
        <v>#REF!</v>
      </c>
      <c r="E79" s="37" t="e">
        <f>IF(ISNA(VLOOKUP($A79,#REF!,COLUMN(E78),0))=TRUE,"",VLOOKUP($A79,#REF!,COLUMN(E78),0))</f>
        <v>#REF!</v>
      </c>
      <c r="F79" s="37" t="e">
        <f>IF(ISNA(VLOOKUP($A79,#REF!,COLUMN(F78),0))=TRUE,"",VLOOKUP($A79,#REF!,COLUMN(F78),0))</f>
        <v>#REF!</v>
      </c>
      <c r="G79" s="35" t="e">
        <f>IF(ISNA(VLOOKUP($A79,#REF!,COLUMN(G78),0))=TRUE,"",VLOOKUP($A79,#REF!,COLUMN(G78),0))</f>
        <v>#REF!</v>
      </c>
      <c r="H79" s="38" t="e">
        <f>IF(ISNA(VLOOKUP($A79,#REF!,COLUMN(H78),0))=TRUE,"",VLOOKUP($A79,#REF!,COLUMN(H78),0))</f>
        <v>#REF!</v>
      </c>
      <c r="I79" s="38" t="e">
        <f>IF(ISNA(VLOOKUP($A79,#REF!,COLUMN(I78),0))=TRUE,"",VLOOKUP($A79,#REF!,COLUMN(I78),0))</f>
        <v>#REF!</v>
      </c>
      <c r="J79" s="38" t="e">
        <f>IF(ISNA(VLOOKUP($A79,#REF!,COLUMN(J78),0))=TRUE,"",VLOOKUP($A79,#REF!,COLUMN(J78),0))</f>
        <v>#REF!</v>
      </c>
      <c r="K79" s="38" t="e">
        <f>IF(ISNA(VLOOKUP($A79,#REF!,COLUMN(K78),0))=TRUE,"",VLOOKUP($A79,#REF!,COLUMN(K78),0))</f>
        <v>#REF!</v>
      </c>
      <c r="L79" s="40" t="e">
        <f>IF(ISNA(VLOOKUP($A79,#REF!,COLUMN(L78),0))=TRUE,"",VLOOKUP($A79,#REF!,COLUMN(L78),0))</f>
        <v>#REF!</v>
      </c>
      <c r="M79" s="32" t="s">
        <v>41</v>
      </c>
    </row>
    <row r="80" s="27" customFormat="1" customHeight="1" spans="1:13">
      <c r="A80" s="29">
        <v>79</v>
      </c>
      <c r="B80" s="37" t="e">
        <f>IF(ISNA(VLOOKUP($A80,#REF!,COLUMN(B79),0))=TRUE,"",VLOOKUP($A80,#REF!,COLUMN(B79),0))</f>
        <v>#REF!</v>
      </c>
      <c r="C80" s="37" t="e">
        <f>IF(ISNA(VLOOKUP($A80,#REF!,COLUMN(C79),0))=TRUE,"",VLOOKUP($A80,#REF!,COLUMN(C79),0))</f>
        <v>#REF!</v>
      </c>
      <c r="D80" s="37" t="e">
        <f>IF(ISNA(VLOOKUP($A80,#REF!,COLUMN(D79),0))=TRUE,"",VLOOKUP($A80,#REF!,COLUMN(D79),0))</f>
        <v>#REF!</v>
      </c>
      <c r="E80" s="37" t="e">
        <f>IF(ISNA(VLOOKUP($A80,#REF!,COLUMN(E79),0))=TRUE,"",VLOOKUP($A80,#REF!,COLUMN(E79),0))</f>
        <v>#REF!</v>
      </c>
      <c r="F80" s="37" t="e">
        <f>IF(ISNA(VLOOKUP($A80,#REF!,COLUMN(F79),0))=TRUE,"",VLOOKUP($A80,#REF!,COLUMN(F79),0))</f>
        <v>#REF!</v>
      </c>
      <c r="G80" s="35" t="e">
        <f>IF(ISNA(VLOOKUP($A80,#REF!,COLUMN(G79),0))=TRUE,"",VLOOKUP($A80,#REF!,COLUMN(G79),0))</f>
        <v>#REF!</v>
      </c>
      <c r="H80" s="38" t="e">
        <f>IF(ISNA(VLOOKUP($A80,#REF!,COLUMN(H79),0))=TRUE,"",VLOOKUP($A80,#REF!,COLUMN(H79),0))</f>
        <v>#REF!</v>
      </c>
      <c r="I80" s="38" t="e">
        <f>IF(ISNA(VLOOKUP($A80,#REF!,COLUMN(I79),0))=TRUE,"",VLOOKUP($A80,#REF!,COLUMN(I79),0))</f>
        <v>#REF!</v>
      </c>
      <c r="J80" s="38" t="e">
        <f>IF(ISNA(VLOOKUP($A80,#REF!,COLUMN(J79),0))=TRUE,"",VLOOKUP($A80,#REF!,COLUMN(J79),0))</f>
        <v>#REF!</v>
      </c>
      <c r="K80" s="38" t="e">
        <f>IF(ISNA(VLOOKUP($A80,#REF!,COLUMN(K79),0))=TRUE,"",VLOOKUP($A80,#REF!,COLUMN(K79),0))</f>
        <v>#REF!</v>
      </c>
      <c r="L80" s="40" t="e">
        <f>IF(ISNA(VLOOKUP($A80,#REF!,COLUMN(L79),0))=TRUE,"",VLOOKUP($A80,#REF!,COLUMN(L79),0))</f>
        <v>#REF!</v>
      </c>
      <c r="M80" s="32" t="s">
        <v>41</v>
      </c>
    </row>
    <row r="81" s="27" customFormat="1" customHeight="1" spans="1:13">
      <c r="A81" s="29">
        <v>80</v>
      </c>
      <c r="B81" s="37" t="e">
        <f>IF(ISNA(VLOOKUP($A81,#REF!,COLUMN(B80),0))=TRUE,"",VLOOKUP($A81,#REF!,COLUMN(B80),0))</f>
        <v>#REF!</v>
      </c>
      <c r="C81" s="37" t="e">
        <f>IF(ISNA(VLOOKUP($A81,#REF!,COLUMN(C80),0))=TRUE,"",VLOOKUP($A81,#REF!,COLUMN(C80),0))</f>
        <v>#REF!</v>
      </c>
      <c r="D81" s="37" t="e">
        <f>IF(ISNA(VLOOKUP($A81,#REF!,COLUMN(D80),0))=TRUE,"",VLOOKUP($A81,#REF!,COLUMN(D80),0))</f>
        <v>#REF!</v>
      </c>
      <c r="E81" s="37" t="e">
        <f>IF(ISNA(VLOOKUP($A81,#REF!,COLUMN(E80),0))=TRUE,"",VLOOKUP($A81,#REF!,COLUMN(E80),0))</f>
        <v>#REF!</v>
      </c>
      <c r="F81" s="37" t="e">
        <f>IF(ISNA(VLOOKUP($A81,#REF!,COLUMN(F80),0))=TRUE,"",VLOOKUP($A81,#REF!,COLUMN(F80),0))</f>
        <v>#REF!</v>
      </c>
      <c r="G81" s="35" t="e">
        <f>IF(ISNA(VLOOKUP($A81,#REF!,COLUMN(G80),0))=TRUE,"",VLOOKUP($A81,#REF!,COLUMN(G80),0))</f>
        <v>#REF!</v>
      </c>
      <c r="H81" s="38" t="e">
        <f>IF(ISNA(VLOOKUP($A81,#REF!,COLUMN(H80),0))=TRUE,"",VLOOKUP($A81,#REF!,COLUMN(H80),0))</f>
        <v>#REF!</v>
      </c>
      <c r="I81" s="38" t="e">
        <f>IF(ISNA(VLOOKUP($A81,#REF!,COLUMN(I80),0))=TRUE,"",VLOOKUP($A81,#REF!,COLUMN(I80),0))</f>
        <v>#REF!</v>
      </c>
      <c r="J81" s="38" t="e">
        <f>IF(ISNA(VLOOKUP($A81,#REF!,COLUMN(J80),0))=TRUE,"",VLOOKUP($A81,#REF!,COLUMN(J80),0))</f>
        <v>#REF!</v>
      </c>
      <c r="K81" s="38" t="e">
        <f>IF(ISNA(VLOOKUP($A81,#REF!,COLUMN(K80),0))=TRUE,"",VLOOKUP($A81,#REF!,COLUMN(K80),0))</f>
        <v>#REF!</v>
      </c>
      <c r="L81" s="40" t="e">
        <f>IF(ISNA(VLOOKUP($A81,#REF!,COLUMN(L80),0))=TRUE,"",VLOOKUP($A81,#REF!,COLUMN(L80),0))</f>
        <v>#REF!</v>
      </c>
      <c r="M81" s="32" t="s">
        <v>41</v>
      </c>
    </row>
    <row r="82" s="27" customFormat="1" customHeight="1" spans="1:13">
      <c r="A82" s="29">
        <v>81</v>
      </c>
      <c r="B82" s="37" t="e">
        <f>IF(ISNA(VLOOKUP($A82,#REF!,COLUMN(B81),0))=TRUE,"",VLOOKUP($A82,#REF!,COLUMN(B81),0))</f>
        <v>#REF!</v>
      </c>
      <c r="C82" s="37" t="e">
        <f>IF(ISNA(VLOOKUP($A82,#REF!,COLUMN(C81),0))=TRUE,"",VLOOKUP($A82,#REF!,COLUMN(C81),0))</f>
        <v>#REF!</v>
      </c>
      <c r="D82" s="37" t="e">
        <f>IF(ISNA(VLOOKUP($A82,#REF!,COLUMN(D81),0))=TRUE,"",VLOOKUP($A82,#REF!,COLUMN(D81),0))</f>
        <v>#REF!</v>
      </c>
      <c r="E82" s="37" t="e">
        <f>IF(ISNA(VLOOKUP($A82,#REF!,COLUMN(E81),0))=TRUE,"",VLOOKUP($A82,#REF!,COLUMN(E81),0))</f>
        <v>#REF!</v>
      </c>
      <c r="F82" s="37" t="e">
        <f>IF(ISNA(VLOOKUP($A82,#REF!,COLUMN(F81),0))=TRUE,"",VLOOKUP($A82,#REF!,COLUMN(F81),0))</f>
        <v>#REF!</v>
      </c>
      <c r="G82" s="35" t="e">
        <f>IF(ISNA(VLOOKUP($A82,#REF!,COLUMN(G81),0))=TRUE,"",VLOOKUP($A82,#REF!,COLUMN(G81),0))</f>
        <v>#REF!</v>
      </c>
      <c r="H82" s="38" t="e">
        <f>IF(ISNA(VLOOKUP($A82,#REF!,COLUMN(H81),0))=TRUE,"",VLOOKUP($A82,#REF!,COLUMN(H81),0))</f>
        <v>#REF!</v>
      </c>
      <c r="I82" s="38" t="e">
        <f>IF(ISNA(VLOOKUP($A82,#REF!,COLUMN(I81),0))=TRUE,"",VLOOKUP($A82,#REF!,COLUMN(I81),0))</f>
        <v>#REF!</v>
      </c>
      <c r="J82" s="38" t="e">
        <f>IF(ISNA(VLOOKUP($A82,#REF!,COLUMN(J81),0))=TRUE,"",VLOOKUP($A82,#REF!,COLUMN(J81),0))</f>
        <v>#REF!</v>
      </c>
      <c r="K82" s="38" t="e">
        <f>IF(ISNA(VLOOKUP($A82,#REF!,COLUMN(K81),0))=TRUE,"",VLOOKUP($A82,#REF!,COLUMN(K81),0))</f>
        <v>#REF!</v>
      </c>
      <c r="L82" s="40" t="e">
        <f>IF(ISNA(VLOOKUP($A82,#REF!,COLUMN(L81),0))=TRUE,"",VLOOKUP($A82,#REF!,COLUMN(L81),0))</f>
        <v>#REF!</v>
      </c>
      <c r="M82" s="32" t="s">
        <v>41</v>
      </c>
    </row>
    <row r="83" s="27" customFormat="1" customHeight="1" spans="1:13">
      <c r="A83" s="29">
        <v>82</v>
      </c>
      <c r="B83" s="37" t="e">
        <f>IF(ISNA(VLOOKUP($A83,#REF!,COLUMN(B82),0))=TRUE,"",VLOOKUP($A83,#REF!,COLUMN(B82),0))</f>
        <v>#REF!</v>
      </c>
      <c r="C83" s="37" t="e">
        <f>IF(ISNA(VLOOKUP($A83,#REF!,COLUMN(C82),0))=TRUE,"",VLOOKUP($A83,#REF!,COLUMN(C82),0))</f>
        <v>#REF!</v>
      </c>
      <c r="D83" s="37" t="e">
        <f>IF(ISNA(VLOOKUP($A83,#REF!,COLUMN(D82),0))=TRUE,"",VLOOKUP($A83,#REF!,COLUMN(D82),0))</f>
        <v>#REF!</v>
      </c>
      <c r="E83" s="37" t="e">
        <f>IF(ISNA(VLOOKUP($A83,#REF!,COLUMN(E82),0))=TRUE,"",VLOOKUP($A83,#REF!,COLUMN(E82),0))</f>
        <v>#REF!</v>
      </c>
      <c r="F83" s="37" t="e">
        <f>IF(ISNA(VLOOKUP($A83,#REF!,COLUMN(F82),0))=TRUE,"",VLOOKUP($A83,#REF!,COLUMN(F82),0))</f>
        <v>#REF!</v>
      </c>
      <c r="G83" s="35" t="e">
        <f>IF(ISNA(VLOOKUP($A83,#REF!,COLUMN(G82),0))=TRUE,"",VLOOKUP($A83,#REF!,COLUMN(G82),0))</f>
        <v>#REF!</v>
      </c>
      <c r="H83" s="38" t="e">
        <f>IF(ISNA(VLOOKUP($A83,#REF!,COLUMN(H82),0))=TRUE,"",VLOOKUP($A83,#REF!,COLUMN(H82),0))</f>
        <v>#REF!</v>
      </c>
      <c r="I83" s="38" t="e">
        <f>IF(ISNA(VLOOKUP($A83,#REF!,COLUMN(I82),0))=TRUE,"",VLOOKUP($A83,#REF!,COLUMN(I82),0))</f>
        <v>#REF!</v>
      </c>
      <c r="J83" s="38" t="e">
        <f>IF(ISNA(VLOOKUP($A83,#REF!,COLUMN(J82),0))=TRUE,"",VLOOKUP($A83,#REF!,COLUMN(J82),0))</f>
        <v>#REF!</v>
      </c>
      <c r="K83" s="38" t="e">
        <f>IF(ISNA(VLOOKUP($A83,#REF!,COLUMN(K82),0))=TRUE,"",VLOOKUP($A83,#REF!,COLUMN(K82),0))</f>
        <v>#REF!</v>
      </c>
      <c r="L83" s="40" t="e">
        <f>IF(ISNA(VLOOKUP($A83,#REF!,COLUMN(L82),0))=TRUE,"",VLOOKUP($A83,#REF!,COLUMN(L82),0))</f>
        <v>#REF!</v>
      </c>
      <c r="M83" s="32" t="s">
        <v>41</v>
      </c>
    </row>
    <row r="84" s="27" customFormat="1" customHeight="1" spans="1:13">
      <c r="A84" s="29">
        <v>83</v>
      </c>
      <c r="B84" s="37" t="e">
        <f>IF(ISNA(VLOOKUP($A84,#REF!,COLUMN(B83),0))=TRUE,"",VLOOKUP($A84,#REF!,COLUMN(B83),0))</f>
        <v>#REF!</v>
      </c>
      <c r="C84" s="37" t="e">
        <f>IF(ISNA(VLOOKUP($A84,#REF!,COLUMN(C83),0))=TRUE,"",VLOOKUP($A84,#REF!,COLUMN(C83),0))</f>
        <v>#REF!</v>
      </c>
      <c r="D84" s="37" t="e">
        <f>IF(ISNA(VLOOKUP($A84,#REF!,COLUMN(D83),0))=TRUE,"",VLOOKUP($A84,#REF!,COLUMN(D83),0))</f>
        <v>#REF!</v>
      </c>
      <c r="E84" s="37" t="e">
        <f>IF(ISNA(VLOOKUP($A84,#REF!,COLUMN(E83),0))=TRUE,"",VLOOKUP($A84,#REF!,COLUMN(E83),0))</f>
        <v>#REF!</v>
      </c>
      <c r="F84" s="37" t="e">
        <f>IF(ISNA(VLOOKUP($A84,#REF!,COLUMN(F83),0))=TRUE,"",VLOOKUP($A84,#REF!,COLUMN(F83),0))</f>
        <v>#REF!</v>
      </c>
      <c r="G84" s="35" t="e">
        <f>IF(ISNA(VLOOKUP($A84,#REF!,COLUMN(G83),0))=TRUE,"",VLOOKUP($A84,#REF!,COLUMN(G83),0))</f>
        <v>#REF!</v>
      </c>
      <c r="H84" s="38" t="e">
        <f>IF(ISNA(VLOOKUP($A84,#REF!,COLUMN(H83),0))=TRUE,"",VLOOKUP($A84,#REF!,COLUMN(H83),0))</f>
        <v>#REF!</v>
      </c>
      <c r="I84" s="38" t="e">
        <f>IF(ISNA(VLOOKUP($A84,#REF!,COLUMN(I83),0))=TRUE,"",VLOOKUP($A84,#REF!,COLUMN(I83),0))</f>
        <v>#REF!</v>
      </c>
      <c r="J84" s="38" t="e">
        <f>IF(ISNA(VLOOKUP($A84,#REF!,COLUMN(J83),0))=TRUE,"",VLOOKUP($A84,#REF!,COLUMN(J83),0))</f>
        <v>#REF!</v>
      </c>
      <c r="K84" s="38" t="e">
        <f>IF(ISNA(VLOOKUP($A84,#REF!,COLUMN(K83),0))=TRUE,"",VLOOKUP($A84,#REF!,COLUMN(K83),0))</f>
        <v>#REF!</v>
      </c>
      <c r="L84" s="40" t="e">
        <f>IF(ISNA(VLOOKUP($A84,#REF!,COLUMN(L83),0))=TRUE,"",VLOOKUP($A84,#REF!,COLUMN(L83),0))</f>
        <v>#REF!</v>
      </c>
      <c r="M84" s="32" t="s">
        <v>41</v>
      </c>
    </row>
    <row r="85" s="27" customFormat="1" customHeight="1" spans="1:13">
      <c r="A85" s="29">
        <v>84</v>
      </c>
      <c r="B85" s="37" t="e">
        <f>IF(ISNA(VLOOKUP($A85,#REF!,COLUMN(B84),0))=TRUE,"",VLOOKUP($A85,#REF!,COLUMN(B84),0))</f>
        <v>#REF!</v>
      </c>
      <c r="C85" s="37" t="e">
        <f>IF(ISNA(VLOOKUP($A85,#REF!,COLUMN(C84),0))=TRUE,"",VLOOKUP($A85,#REF!,COLUMN(C84),0))</f>
        <v>#REF!</v>
      </c>
      <c r="D85" s="37" t="e">
        <f>IF(ISNA(VLOOKUP($A85,#REF!,COLUMN(D84),0))=TRUE,"",VLOOKUP($A85,#REF!,COLUMN(D84),0))</f>
        <v>#REF!</v>
      </c>
      <c r="E85" s="37" t="e">
        <f>IF(ISNA(VLOOKUP($A85,#REF!,COLUMN(E84),0))=TRUE,"",VLOOKUP($A85,#REF!,COLUMN(E84),0))</f>
        <v>#REF!</v>
      </c>
      <c r="F85" s="37" t="e">
        <f>IF(ISNA(VLOOKUP($A85,#REF!,COLUMN(F84),0))=TRUE,"",VLOOKUP($A85,#REF!,COLUMN(F84),0))</f>
        <v>#REF!</v>
      </c>
      <c r="G85" s="35" t="e">
        <f>IF(ISNA(VLOOKUP($A85,#REF!,COLUMN(G84),0))=TRUE,"",VLOOKUP($A85,#REF!,COLUMN(G84),0))</f>
        <v>#REF!</v>
      </c>
      <c r="H85" s="38" t="e">
        <f>IF(ISNA(VLOOKUP($A85,#REF!,COLUMN(H84),0))=TRUE,"",VLOOKUP($A85,#REF!,COLUMN(H84),0))</f>
        <v>#REF!</v>
      </c>
      <c r="I85" s="38" t="e">
        <f>IF(ISNA(VLOOKUP($A85,#REF!,COLUMN(I84),0))=TRUE,"",VLOOKUP($A85,#REF!,COLUMN(I84),0))</f>
        <v>#REF!</v>
      </c>
      <c r="J85" s="38" t="e">
        <f>IF(ISNA(VLOOKUP($A85,#REF!,COLUMN(J84),0))=TRUE,"",VLOOKUP($A85,#REF!,COLUMN(J84),0))</f>
        <v>#REF!</v>
      </c>
      <c r="K85" s="38" t="e">
        <f>IF(ISNA(VLOOKUP($A85,#REF!,COLUMN(K84),0))=TRUE,"",VLOOKUP($A85,#REF!,COLUMN(K84),0))</f>
        <v>#REF!</v>
      </c>
      <c r="L85" s="40" t="e">
        <f>IF(ISNA(VLOOKUP($A85,#REF!,COLUMN(L84),0))=TRUE,"",VLOOKUP($A85,#REF!,COLUMN(L84),0))</f>
        <v>#REF!</v>
      </c>
      <c r="M85" s="32" t="s">
        <v>41</v>
      </c>
    </row>
    <row r="86" s="27" customFormat="1" customHeight="1" spans="1:13">
      <c r="A86" s="29">
        <v>85</v>
      </c>
      <c r="B86" s="37" t="e">
        <f>IF(ISNA(VLOOKUP($A86,#REF!,COLUMN(B85),0))=TRUE,"",VLOOKUP($A86,#REF!,COLUMN(B85),0))</f>
        <v>#REF!</v>
      </c>
      <c r="C86" s="37" t="e">
        <f>IF(ISNA(VLOOKUP($A86,#REF!,COLUMN(C85),0))=TRUE,"",VLOOKUP($A86,#REF!,COLUMN(C85),0))</f>
        <v>#REF!</v>
      </c>
      <c r="D86" s="37" t="e">
        <f>IF(ISNA(VLOOKUP($A86,#REF!,COLUMN(D85),0))=TRUE,"",VLOOKUP($A86,#REF!,COLUMN(D85),0))</f>
        <v>#REF!</v>
      </c>
      <c r="E86" s="37" t="e">
        <f>IF(ISNA(VLOOKUP($A86,#REF!,COLUMN(E85),0))=TRUE,"",VLOOKUP($A86,#REF!,COLUMN(E85),0))</f>
        <v>#REF!</v>
      </c>
      <c r="F86" s="37" t="e">
        <f>IF(ISNA(VLOOKUP($A86,#REF!,COLUMN(F85),0))=TRUE,"",VLOOKUP($A86,#REF!,COLUMN(F85),0))</f>
        <v>#REF!</v>
      </c>
      <c r="G86" s="35" t="e">
        <f>IF(ISNA(VLOOKUP($A86,#REF!,COLUMN(G85),0))=TRUE,"",VLOOKUP($A86,#REF!,COLUMN(G85),0))</f>
        <v>#REF!</v>
      </c>
      <c r="H86" s="38" t="e">
        <f>IF(ISNA(VLOOKUP($A86,#REF!,COLUMN(H85),0))=TRUE,"",VLOOKUP($A86,#REF!,COLUMN(H85),0))</f>
        <v>#REF!</v>
      </c>
      <c r="I86" s="38" t="e">
        <f>IF(ISNA(VLOOKUP($A86,#REF!,COLUMN(I85),0))=TRUE,"",VLOOKUP($A86,#REF!,COLUMN(I85),0))</f>
        <v>#REF!</v>
      </c>
      <c r="J86" s="38" t="e">
        <f>IF(ISNA(VLOOKUP($A86,#REF!,COLUMN(J85),0))=TRUE,"",VLOOKUP($A86,#REF!,COLUMN(J85),0))</f>
        <v>#REF!</v>
      </c>
      <c r="K86" s="38" t="e">
        <f>IF(ISNA(VLOOKUP($A86,#REF!,COLUMN(K85),0))=TRUE,"",VLOOKUP($A86,#REF!,COLUMN(K85),0))</f>
        <v>#REF!</v>
      </c>
      <c r="L86" s="40" t="e">
        <f>IF(ISNA(VLOOKUP($A86,#REF!,COLUMN(L85),0))=TRUE,"",VLOOKUP($A86,#REF!,COLUMN(L85),0))</f>
        <v>#REF!</v>
      </c>
      <c r="M86" s="32" t="s">
        <v>41</v>
      </c>
    </row>
    <row r="87" s="27" customFormat="1" customHeight="1" spans="1:13">
      <c r="A87" s="29">
        <v>86</v>
      </c>
      <c r="B87" s="37" t="e">
        <f>IF(ISNA(VLOOKUP($A87,#REF!,COLUMN(B86),0))=TRUE,"",VLOOKUP($A87,#REF!,COLUMN(B86),0))</f>
        <v>#REF!</v>
      </c>
      <c r="C87" s="37" t="e">
        <f>IF(ISNA(VLOOKUP($A87,#REF!,COLUMN(C86),0))=TRUE,"",VLOOKUP($A87,#REF!,COLUMN(C86),0))</f>
        <v>#REF!</v>
      </c>
      <c r="D87" s="37" t="e">
        <f>IF(ISNA(VLOOKUP($A87,#REF!,COLUMN(D86),0))=TRUE,"",VLOOKUP($A87,#REF!,COLUMN(D86),0))</f>
        <v>#REF!</v>
      </c>
      <c r="E87" s="37" t="e">
        <f>IF(ISNA(VLOOKUP($A87,#REF!,COLUMN(E86),0))=TRUE,"",VLOOKUP($A87,#REF!,COLUMN(E86),0))</f>
        <v>#REF!</v>
      </c>
      <c r="F87" s="37" t="e">
        <f>IF(ISNA(VLOOKUP($A87,#REF!,COLUMN(F86),0))=TRUE,"",VLOOKUP($A87,#REF!,COLUMN(F86),0))</f>
        <v>#REF!</v>
      </c>
      <c r="G87" s="35" t="e">
        <f>IF(ISNA(VLOOKUP($A87,#REF!,COLUMN(G86),0))=TRUE,"",VLOOKUP($A87,#REF!,COLUMN(G86),0))</f>
        <v>#REF!</v>
      </c>
      <c r="H87" s="38" t="e">
        <f>IF(ISNA(VLOOKUP($A87,#REF!,COLUMN(H86),0))=TRUE,"",VLOOKUP($A87,#REF!,COLUMN(H86),0))</f>
        <v>#REF!</v>
      </c>
      <c r="I87" s="38" t="e">
        <f>IF(ISNA(VLOOKUP($A87,#REF!,COLUMN(I86),0))=TRUE,"",VLOOKUP($A87,#REF!,COLUMN(I86),0))</f>
        <v>#REF!</v>
      </c>
      <c r="J87" s="38" t="e">
        <f>IF(ISNA(VLOOKUP($A87,#REF!,COLUMN(J86),0))=TRUE,"",VLOOKUP($A87,#REF!,COLUMN(J86),0))</f>
        <v>#REF!</v>
      </c>
      <c r="K87" s="38" t="e">
        <f>IF(ISNA(VLOOKUP($A87,#REF!,COLUMN(K86),0))=TRUE,"",VLOOKUP($A87,#REF!,COLUMN(K86),0))</f>
        <v>#REF!</v>
      </c>
      <c r="L87" s="40" t="e">
        <f>IF(ISNA(VLOOKUP($A87,#REF!,COLUMN(L86),0))=TRUE,"",VLOOKUP($A87,#REF!,COLUMN(L86),0))</f>
        <v>#REF!</v>
      </c>
      <c r="M87" s="32" t="s">
        <v>41</v>
      </c>
    </row>
    <row r="88" s="27" customFormat="1" customHeight="1" spans="1:13">
      <c r="A88" s="29">
        <v>87</v>
      </c>
      <c r="B88" s="37" t="e">
        <f>IF(ISNA(VLOOKUP($A88,#REF!,COLUMN(B87),0))=TRUE,"",VLOOKUP($A88,#REF!,COLUMN(B87),0))</f>
        <v>#REF!</v>
      </c>
      <c r="C88" s="37" t="e">
        <f>IF(ISNA(VLOOKUP($A88,#REF!,COLUMN(C87),0))=TRUE,"",VLOOKUP($A88,#REF!,COLUMN(C87),0))</f>
        <v>#REF!</v>
      </c>
      <c r="D88" s="37" t="e">
        <f>IF(ISNA(VLOOKUP($A88,#REF!,COLUMN(D87),0))=TRUE,"",VLOOKUP($A88,#REF!,COLUMN(D87),0))</f>
        <v>#REF!</v>
      </c>
      <c r="E88" s="37" t="e">
        <f>IF(ISNA(VLOOKUP($A88,#REF!,COLUMN(E87),0))=TRUE,"",VLOOKUP($A88,#REF!,COLUMN(E87),0))</f>
        <v>#REF!</v>
      </c>
      <c r="F88" s="37" t="e">
        <f>IF(ISNA(VLOOKUP($A88,#REF!,COLUMN(F87),0))=TRUE,"",VLOOKUP($A88,#REF!,COLUMN(F87),0))</f>
        <v>#REF!</v>
      </c>
      <c r="G88" s="35" t="e">
        <f>IF(ISNA(VLOOKUP($A88,#REF!,COLUMN(G87),0))=TRUE,"",VLOOKUP($A88,#REF!,COLUMN(G87),0))</f>
        <v>#REF!</v>
      </c>
      <c r="H88" s="38" t="e">
        <f>IF(ISNA(VLOOKUP($A88,#REF!,COLUMN(H87),0))=TRUE,"",VLOOKUP($A88,#REF!,COLUMN(H87),0))</f>
        <v>#REF!</v>
      </c>
      <c r="I88" s="38" t="e">
        <f>IF(ISNA(VLOOKUP($A88,#REF!,COLUMN(I87),0))=TRUE,"",VLOOKUP($A88,#REF!,COLUMN(I87),0))</f>
        <v>#REF!</v>
      </c>
      <c r="J88" s="38" t="e">
        <f>IF(ISNA(VLOOKUP($A88,#REF!,COLUMN(J87),0))=TRUE,"",VLOOKUP($A88,#REF!,COLUMN(J87),0))</f>
        <v>#REF!</v>
      </c>
      <c r="K88" s="38" t="e">
        <f>IF(ISNA(VLOOKUP($A88,#REF!,COLUMN(K87),0))=TRUE,"",VLOOKUP($A88,#REF!,COLUMN(K87),0))</f>
        <v>#REF!</v>
      </c>
      <c r="L88" s="40" t="e">
        <f>IF(ISNA(VLOOKUP($A88,#REF!,COLUMN(L87),0))=TRUE,"",VLOOKUP($A88,#REF!,COLUMN(L87),0))</f>
        <v>#REF!</v>
      </c>
      <c r="M88" s="32" t="s">
        <v>41</v>
      </c>
    </row>
    <row r="89" s="27" customFormat="1" customHeight="1" spans="1:13">
      <c r="A89" s="29">
        <v>88</v>
      </c>
      <c r="B89" s="37" t="e">
        <f>IF(ISNA(VLOOKUP($A89,#REF!,COLUMN(B88),0))=TRUE,"",VLOOKUP($A89,#REF!,COLUMN(B88),0))</f>
        <v>#REF!</v>
      </c>
      <c r="C89" s="37" t="e">
        <f>IF(ISNA(VLOOKUP($A89,#REF!,COLUMN(C88),0))=TRUE,"",VLOOKUP($A89,#REF!,COLUMN(C88),0))</f>
        <v>#REF!</v>
      </c>
      <c r="D89" s="37" t="e">
        <f>IF(ISNA(VLOOKUP($A89,#REF!,COLUMN(D88),0))=TRUE,"",VLOOKUP($A89,#REF!,COLUMN(D88),0))</f>
        <v>#REF!</v>
      </c>
      <c r="E89" s="37" t="e">
        <f>IF(ISNA(VLOOKUP($A89,#REF!,COLUMN(E88),0))=TRUE,"",VLOOKUP($A89,#REF!,COLUMN(E88),0))</f>
        <v>#REF!</v>
      </c>
      <c r="F89" s="37" t="e">
        <f>IF(ISNA(VLOOKUP($A89,#REF!,COLUMN(F88),0))=TRUE,"",VLOOKUP($A89,#REF!,COLUMN(F88),0))</f>
        <v>#REF!</v>
      </c>
      <c r="G89" s="35" t="e">
        <f>IF(ISNA(VLOOKUP($A89,#REF!,COLUMN(G88),0))=TRUE,"",VLOOKUP($A89,#REF!,COLUMN(G88),0))</f>
        <v>#REF!</v>
      </c>
      <c r="H89" s="38" t="e">
        <f>IF(ISNA(VLOOKUP($A89,#REF!,COLUMN(H88),0))=TRUE,"",VLOOKUP($A89,#REF!,COLUMN(H88),0))</f>
        <v>#REF!</v>
      </c>
      <c r="I89" s="38" t="e">
        <f>IF(ISNA(VLOOKUP($A89,#REF!,COLUMN(I88),0))=TRUE,"",VLOOKUP($A89,#REF!,COLUMN(I88),0))</f>
        <v>#REF!</v>
      </c>
      <c r="J89" s="38" t="e">
        <f>IF(ISNA(VLOOKUP($A89,#REF!,COLUMN(J88),0))=TRUE,"",VLOOKUP($A89,#REF!,COLUMN(J88),0))</f>
        <v>#REF!</v>
      </c>
      <c r="K89" s="38" t="e">
        <f>IF(ISNA(VLOOKUP($A89,#REF!,COLUMN(K88),0))=TRUE,"",VLOOKUP($A89,#REF!,COLUMN(K88),0))</f>
        <v>#REF!</v>
      </c>
      <c r="L89" s="40" t="e">
        <f>IF(ISNA(VLOOKUP($A89,#REF!,COLUMN(L88),0))=TRUE,"",VLOOKUP($A89,#REF!,COLUMN(L88),0))</f>
        <v>#REF!</v>
      </c>
      <c r="M89" s="32" t="s">
        <v>41</v>
      </c>
    </row>
    <row r="90" s="27" customFormat="1" customHeight="1" spans="1:13">
      <c r="A90" s="29">
        <v>89</v>
      </c>
      <c r="B90" s="37" t="e">
        <f>IF(ISNA(VLOOKUP($A90,#REF!,COLUMN(B89),0))=TRUE,"",VLOOKUP($A90,#REF!,COLUMN(B89),0))</f>
        <v>#REF!</v>
      </c>
      <c r="C90" s="37" t="e">
        <f>IF(ISNA(VLOOKUP($A90,#REF!,COLUMN(C89),0))=TRUE,"",VLOOKUP($A90,#REF!,COLUMN(C89),0))</f>
        <v>#REF!</v>
      </c>
      <c r="D90" s="37" t="e">
        <f>IF(ISNA(VLOOKUP($A90,#REF!,COLUMN(D89),0))=TRUE,"",VLOOKUP($A90,#REF!,COLUMN(D89),0))</f>
        <v>#REF!</v>
      </c>
      <c r="E90" s="37" t="e">
        <f>IF(ISNA(VLOOKUP($A90,#REF!,COLUMN(E89),0))=TRUE,"",VLOOKUP($A90,#REF!,COLUMN(E89),0))</f>
        <v>#REF!</v>
      </c>
      <c r="F90" s="37" t="e">
        <f>IF(ISNA(VLOOKUP($A90,#REF!,COLUMN(F89),0))=TRUE,"",VLOOKUP($A90,#REF!,COLUMN(F89),0))</f>
        <v>#REF!</v>
      </c>
      <c r="G90" s="35" t="e">
        <f>IF(ISNA(VLOOKUP($A90,#REF!,COLUMN(G89),0))=TRUE,"",VLOOKUP($A90,#REF!,COLUMN(G89),0))</f>
        <v>#REF!</v>
      </c>
      <c r="H90" s="38" t="e">
        <f>IF(ISNA(VLOOKUP($A90,#REF!,COLUMN(H89),0))=TRUE,"",VLOOKUP($A90,#REF!,COLUMN(H89),0))</f>
        <v>#REF!</v>
      </c>
      <c r="I90" s="38" t="e">
        <f>IF(ISNA(VLOOKUP($A90,#REF!,COLUMN(I89),0))=TRUE,"",VLOOKUP($A90,#REF!,COLUMN(I89),0))</f>
        <v>#REF!</v>
      </c>
      <c r="J90" s="38" t="e">
        <f>IF(ISNA(VLOOKUP($A90,#REF!,COLUMN(J89),0))=TRUE,"",VLOOKUP($A90,#REF!,COLUMN(J89),0))</f>
        <v>#REF!</v>
      </c>
      <c r="K90" s="38" t="e">
        <f>IF(ISNA(VLOOKUP($A90,#REF!,COLUMN(K89),0))=TRUE,"",VLOOKUP($A90,#REF!,COLUMN(K89),0))</f>
        <v>#REF!</v>
      </c>
      <c r="L90" s="40" t="e">
        <f>IF(ISNA(VLOOKUP($A90,#REF!,COLUMN(L89),0))=TRUE,"",VLOOKUP($A90,#REF!,COLUMN(L89),0))</f>
        <v>#REF!</v>
      </c>
      <c r="M90" s="32" t="s">
        <v>41</v>
      </c>
    </row>
    <row r="91" s="27" customFormat="1" customHeight="1" spans="1:13">
      <c r="A91" s="29">
        <v>90</v>
      </c>
      <c r="B91" s="37" t="e">
        <f>IF(ISNA(VLOOKUP($A91,#REF!,COLUMN(B90),0))=TRUE,"",VLOOKUP($A91,#REF!,COLUMN(B90),0))</f>
        <v>#REF!</v>
      </c>
      <c r="C91" s="37" t="e">
        <f>IF(ISNA(VLOOKUP($A91,#REF!,COLUMN(C90),0))=TRUE,"",VLOOKUP($A91,#REF!,COLUMN(C90),0))</f>
        <v>#REF!</v>
      </c>
      <c r="D91" s="37" t="e">
        <f>IF(ISNA(VLOOKUP($A91,#REF!,COLUMN(D90),0))=TRUE,"",VLOOKUP($A91,#REF!,COLUMN(D90),0))</f>
        <v>#REF!</v>
      </c>
      <c r="E91" s="37" t="e">
        <f>IF(ISNA(VLOOKUP($A91,#REF!,COLUMN(E90),0))=TRUE,"",VLOOKUP($A91,#REF!,COLUMN(E90),0))</f>
        <v>#REF!</v>
      </c>
      <c r="F91" s="37" t="e">
        <f>IF(ISNA(VLOOKUP($A91,#REF!,COLUMN(F90),0))=TRUE,"",VLOOKUP($A91,#REF!,COLUMN(F90),0))</f>
        <v>#REF!</v>
      </c>
      <c r="G91" s="35" t="e">
        <f>IF(ISNA(VLOOKUP($A91,#REF!,COLUMN(G90),0))=TRUE,"",VLOOKUP($A91,#REF!,COLUMN(G90),0))</f>
        <v>#REF!</v>
      </c>
      <c r="H91" s="38" t="e">
        <f>IF(ISNA(VLOOKUP($A91,#REF!,COLUMN(H90),0))=TRUE,"",VLOOKUP($A91,#REF!,COLUMN(H90),0))</f>
        <v>#REF!</v>
      </c>
      <c r="I91" s="38" t="e">
        <f>IF(ISNA(VLOOKUP($A91,#REF!,COLUMN(I90),0))=TRUE,"",VLOOKUP($A91,#REF!,COLUMN(I90),0))</f>
        <v>#REF!</v>
      </c>
      <c r="J91" s="38" t="e">
        <f>IF(ISNA(VLOOKUP($A91,#REF!,COLUMN(J90),0))=TRUE,"",VLOOKUP($A91,#REF!,COLUMN(J90),0))</f>
        <v>#REF!</v>
      </c>
      <c r="K91" s="38" t="e">
        <f>IF(ISNA(VLOOKUP($A91,#REF!,COLUMN(K90),0))=TRUE,"",VLOOKUP($A91,#REF!,COLUMN(K90),0))</f>
        <v>#REF!</v>
      </c>
      <c r="L91" s="40" t="e">
        <f>IF(ISNA(VLOOKUP($A91,#REF!,COLUMN(L90),0))=TRUE,"",VLOOKUP($A91,#REF!,COLUMN(L90),0))</f>
        <v>#REF!</v>
      </c>
      <c r="M91" s="32" t="s">
        <v>41</v>
      </c>
    </row>
    <row r="92" s="27" customFormat="1" customHeight="1" spans="1:13">
      <c r="A92" s="29">
        <v>91</v>
      </c>
      <c r="B92" s="37" t="e">
        <f>IF(ISNA(VLOOKUP($A92,#REF!,COLUMN(B91),0))=TRUE,"",VLOOKUP($A92,#REF!,COLUMN(B91),0))</f>
        <v>#REF!</v>
      </c>
      <c r="C92" s="37" t="e">
        <f>IF(ISNA(VLOOKUP($A92,#REF!,COLUMN(C91),0))=TRUE,"",VLOOKUP($A92,#REF!,COLUMN(C91),0))</f>
        <v>#REF!</v>
      </c>
      <c r="D92" s="37" t="e">
        <f>IF(ISNA(VLOOKUP($A92,#REF!,COLUMN(D91),0))=TRUE,"",VLOOKUP($A92,#REF!,COLUMN(D91),0))</f>
        <v>#REF!</v>
      </c>
      <c r="E92" s="37" t="e">
        <f>IF(ISNA(VLOOKUP($A92,#REF!,COLUMN(E91),0))=TRUE,"",VLOOKUP($A92,#REF!,COLUMN(E91),0))</f>
        <v>#REF!</v>
      </c>
      <c r="F92" s="37" t="e">
        <f>IF(ISNA(VLOOKUP($A92,#REF!,COLUMN(F91),0))=TRUE,"",VLOOKUP($A92,#REF!,COLUMN(F91),0))</f>
        <v>#REF!</v>
      </c>
      <c r="G92" s="35" t="e">
        <f>IF(ISNA(VLOOKUP($A92,#REF!,COLUMN(G91),0))=TRUE,"",VLOOKUP($A92,#REF!,COLUMN(G91),0))</f>
        <v>#REF!</v>
      </c>
      <c r="H92" s="38" t="e">
        <f>IF(ISNA(VLOOKUP($A92,#REF!,COLUMN(H91),0))=TRUE,"",VLOOKUP($A92,#REF!,COLUMN(H91),0))</f>
        <v>#REF!</v>
      </c>
      <c r="I92" s="38" t="e">
        <f>IF(ISNA(VLOOKUP($A92,#REF!,COLUMN(I91),0))=TRUE,"",VLOOKUP($A92,#REF!,COLUMN(I91),0))</f>
        <v>#REF!</v>
      </c>
      <c r="J92" s="38" t="e">
        <f>IF(ISNA(VLOOKUP($A92,#REF!,COLUMN(J91),0))=TRUE,"",VLOOKUP($A92,#REF!,COLUMN(J91),0))</f>
        <v>#REF!</v>
      </c>
      <c r="K92" s="38" t="e">
        <f>IF(ISNA(VLOOKUP($A92,#REF!,COLUMN(K91),0))=TRUE,"",VLOOKUP($A92,#REF!,COLUMN(K91),0))</f>
        <v>#REF!</v>
      </c>
      <c r="L92" s="40" t="e">
        <f>IF(ISNA(VLOOKUP($A92,#REF!,COLUMN(L91),0))=TRUE,"",VLOOKUP($A92,#REF!,COLUMN(L91),0))</f>
        <v>#REF!</v>
      </c>
      <c r="M92" s="32" t="s">
        <v>41</v>
      </c>
    </row>
    <row r="93" s="27" customFormat="1" customHeight="1" spans="1:13">
      <c r="A93" s="29">
        <v>92</v>
      </c>
      <c r="B93" s="37" t="e">
        <f>IF(ISNA(VLOOKUP($A93,#REF!,COLUMN(B92),0))=TRUE,"",VLOOKUP($A93,#REF!,COLUMN(B92),0))</f>
        <v>#REF!</v>
      </c>
      <c r="C93" s="37" t="e">
        <f>IF(ISNA(VLOOKUP($A93,#REF!,COLUMN(C92),0))=TRUE,"",VLOOKUP($A93,#REF!,COLUMN(C92),0))</f>
        <v>#REF!</v>
      </c>
      <c r="D93" s="37" t="e">
        <f>IF(ISNA(VLOOKUP($A93,#REF!,COLUMN(D92),0))=TRUE,"",VLOOKUP($A93,#REF!,COLUMN(D92),0))</f>
        <v>#REF!</v>
      </c>
      <c r="E93" s="37" t="e">
        <f>IF(ISNA(VLOOKUP($A93,#REF!,COLUMN(E92),0))=TRUE,"",VLOOKUP($A93,#REF!,COLUMN(E92),0))</f>
        <v>#REF!</v>
      </c>
      <c r="F93" s="37" t="e">
        <f>IF(ISNA(VLOOKUP($A93,#REF!,COLUMN(F92),0))=TRUE,"",VLOOKUP($A93,#REF!,COLUMN(F92),0))</f>
        <v>#REF!</v>
      </c>
      <c r="G93" s="35" t="e">
        <f>IF(ISNA(VLOOKUP($A93,#REF!,COLUMN(G92),0))=TRUE,"",VLOOKUP($A93,#REF!,COLUMN(G92),0))</f>
        <v>#REF!</v>
      </c>
      <c r="H93" s="38" t="e">
        <f>IF(ISNA(VLOOKUP($A93,#REF!,COLUMN(H92),0))=TRUE,"",VLOOKUP($A93,#REF!,COLUMN(H92),0))</f>
        <v>#REF!</v>
      </c>
      <c r="I93" s="38" t="e">
        <f>IF(ISNA(VLOOKUP($A93,#REF!,COLUMN(I92),0))=TRUE,"",VLOOKUP($A93,#REF!,COLUMN(I92),0))</f>
        <v>#REF!</v>
      </c>
      <c r="J93" s="38" t="e">
        <f>IF(ISNA(VLOOKUP($A93,#REF!,COLUMN(J92),0))=TRUE,"",VLOOKUP($A93,#REF!,COLUMN(J92),0))</f>
        <v>#REF!</v>
      </c>
      <c r="K93" s="38" t="e">
        <f>IF(ISNA(VLOOKUP($A93,#REF!,COLUMN(K92),0))=TRUE,"",VLOOKUP($A93,#REF!,COLUMN(K92),0))</f>
        <v>#REF!</v>
      </c>
      <c r="L93" s="40" t="e">
        <f>IF(ISNA(VLOOKUP($A93,#REF!,COLUMN(L92),0))=TRUE,"",VLOOKUP($A93,#REF!,COLUMN(L92),0))</f>
        <v>#REF!</v>
      </c>
      <c r="M93" s="32" t="s">
        <v>41</v>
      </c>
    </row>
    <row r="94" s="27" customFormat="1" customHeight="1" spans="1:13">
      <c r="A94" s="29">
        <v>93</v>
      </c>
      <c r="B94" s="37" t="e">
        <f>IF(ISNA(VLOOKUP($A94,#REF!,COLUMN(B93),0))=TRUE,"",VLOOKUP($A94,#REF!,COLUMN(B93),0))</f>
        <v>#REF!</v>
      </c>
      <c r="C94" s="37" t="e">
        <f>IF(ISNA(VLOOKUP($A94,#REF!,COLUMN(C93),0))=TRUE,"",VLOOKUP($A94,#REF!,COLUMN(C93),0))</f>
        <v>#REF!</v>
      </c>
      <c r="D94" s="37" t="e">
        <f>IF(ISNA(VLOOKUP($A94,#REF!,COLUMN(D93),0))=TRUE,"",VLOOKUP($A94,#REF!,COLUMN(D93),0))</f>
        <v>#REF!</v>
      </c>
      <c r="E94" s="37" t="e">
        <f>IF(ISNA(VLOOKUP($A94,#REF!,COLUMN(E93),0))=TRUE,"",VLOOKUP($A94,#REF!,COLUMN(E93),0))</f>
        <v>#REF!</v>
      </c>
      <c r="F94" s="37" t="e">
        <f>IF(ISNA(VLOOKUP($A94,#REF!,COLUMN(F93),0))=TRUE,"",VLOOKUP($A94,#REF!,COLUMN(F93),0))</f>
        <v>#REF!</v>
      </c>
      <c r="G94" s="35" t="e">
        <f>IF(ISNA(VLOOKUP($A94,#REF!,COLUMN(G93),0))=TRUE,"",VLOOKUP($A94,#REF!,COLUMN(G93),0))</f>
        <v>#REF!</v>
      </c>
      <c r="H94" s="38" t="e">
        <f>IF(ISNA(VLOOKUP($A94,#REF!,COLUMN(H93),0))=TRUE,"",VLOOKUP($A94,#REF!,COLUMN(H93),0))</f>
        <v>#REF!</v>
      </c>
      <c r="I94" s="38" t="e">
        <f>IF(ISNA(VLOOKUP($A94,#REF!,COLUMN(I93),0))=TRUE,"",VLOOKUP($A94,#REF!,COLUMN(I93),0))</f>
        <v>#REF!</v>
      </c>
      <c r="J94" s="38" t="e">
        <f>IF(ISNA(VLOOKUP($A94,#REF!,COLUMN(J93),0))=TRUE,"",VLOOKUP($A94,#REF!,COLUMN(J93),0))</f>
        <v>#REF!</v>
      </c>
      <c r="K94" s="38" t="e">
        <f>IF(ISNA(VLOOKUP($A94,#REF!,COLUMN(K93),0))=TRUE,"",VLOOKUP($A94,#REF!,COLUMN(K93),0))</f>
        <v>#REF!</v>
      </c>
      <c r="L94" s="40" t="e">
        <f>IF(ISNA(VLOOKUP($A94,#REF!,COLUMN(L93),0))=TRUE,"",VLOOKUP($A94,#REF!,COLUMN(L93),0))</f>
        <v>#REF!</v>
      </c>
      <c r="M94" s="32" t="s">
        <v>41</v>
      </c>
    </row>
    <row r="95" s="27" customFormat="1" customHeight="1" spans="1:13">
      <c r="A95" s="29">
        <v>94</v>
      </c>
      <c r="B95" s="37" t="e">
        <f>IF(ISNA(VLOOKUP($A95,#REF!,COLUMN(B94),0))=TRUE,"",VLOOKUP($A95,#REF!,COLUMN(B94),0))</f>
        <v>#REF!</v>
      </c>
      <c r="C95" s="37" t="e">
        <f>IF(ISNA(VLOOKUP($A95,#REF!,COLUMN(C94),0))=TRUE,"",VLOOKUP($A95,#REF!,COLUMN(C94),0))</f>
        <v>#REF!</v>
      </c>
      <c r="D95" s="37" t="e">
        <f>IF(ISNA(VLOOKUP($A95,#REF!,COLUMN(D94),0))=TRUE,"",VLOOKUP($A95,#REF!,COLUMN(D94),0))</f>
        <v>#REF!</v>
      </c>
      <c r="E95" s="37" t="e">
        <f>IF(ISNA(VLOOKUP($A95,#REF!,COLUMN(E94),0))=TRUE,"",VLOOKUP($A95,#REF!,COLUMN(E94),0))</f>
        <v>#REF!</v>
      </c>
      <c r="F95" s="37" t="e">
        <f>IF(ISNA(VLOOKUP($A95,#REF!,COLUMN(F94),0))=TRUE,"",VLOOKUP($A95,#REF!,COLUMN(F94),0))</f>
        <v>#REF!</v>
      </c>
      <c r="G95" s="35" t="e">
        <f>IF(ISNA(VLOOKUP($A95,#REF!,COLUMN(G94),0))=TRUE,"",VLOOKUP($A95,#REF!,COLUMN(G94),0))</f>
        <v>#REF!</v>
      </c>
      <c r="H95" s="38" t="e">
        <f>IF(ISNA(VLOOKUP($A95,#REF!,COLUMN(H94),0))=TRUE,"",VLOOKUP($A95,#REF!,COLUMN(H94),0))</f>
        <v>#REF!</v>
      </c>
      <c r="I95" s="38" t="e">
        <f>IF(ISNA(VLOOKUP($A95,#REF!,COLUMN(I94),0))=TRUE,"",VLOOKUP($A95,#REF!,COLUMN(I94),0))</f>
        <v>#REF!</v>
      </c>
      <c r="J95" s="38" t="e">
        <f>IF(ISNA(VLOOKUP($A95,#REF!,COLUMN(J94),0))=TRUE,"",VLOOKUP($A95,#REF!,COLUMN(J94),0))</f>
        <v>#REF!</v>
      </c>
      <c r="K95" s="38" t="e">
        <f>IF(ISNA(VLOOKUP($A95,#REF!,COLUMN(K94),0))=TRUE,"",VLOOKUP($A95,#REF!,COLUMN(K94),0))</f>
        <v>#REF!</v>
      </c>
      <c r="L95" s="40" t="e">
        <f>IF(ISNA(VLOOKUP($A95,#REF!,COLUMN(L94),0))=TRUE,"",VLOOKUP($A95,#REF!,COLUMN(L94),0))</f>
        <v>#REF!</v>
      </c>
      <c r="M95" s="32" t="s">
        <v>41</v>
      </c>
    </row>
    <row r="96" s="27" customFormat="1" customHeight="1" spans="1:13">
      <c r="A96" s="29">
        <v>95</v>
      </c>
      <c r="B96" s="37" t="e">
        <f>IF(ISNA(VLOOKUP($A96,#REF!,COLUMN(B95),0))=TRUE,"",VLOOKUP($A96,#REF!,COLUMN(B95),0))</f>
        <v>#REF!</v>
      </c>
      <c r="C96" s="37" t="e">
        <f>IF(ISNA(VLOOKUP($A96,#REF!,COLUMN(C95),0))=TRUE,"",VLOOKUP($A96,#REF!,COLUMN(C95),0))</f>
        <v>#REF!</v>
      </c>
      <c r="D96" s="37" t="e">
        <f>IF(ISNA(VLOOKUP($A96,#REF!,COLUMN(D95),0))=TRUE,"",VLOOKUP($A96,#REF!,COLUMN(D95),0))</f>
        <v>#REF!</v>
      </c>
      <c r="E96" s="37" t="e">
        <f>IF(ISNA(VLOOKUP($A96,#REF!,COLUMN(E95),0))=TRUE,"",VLOOKUP($A96,#REF!,COLUMN(E95),0))</f>
        <v>#REF!</v>
      </c>
      <c r="F96" s="37" t="e">
        <f>IF(ISNA(VLOOKUP($A96,#REF!,COLUMN(F95),0))=TRUE,"",VLOOKUP($A96,#REF!,COLUMN(F95),0))</f>
        <v>#REF!</v>
      </c>
      <c r="G96" s="35" t="e">
        <f>IF(ISNA(VLOOKUP($A96,#REF!,COLUMN(G95),0))=TRUE,"",VLOOKUP($A96,#REF!,COLUMN(G95),0))</f>
        <v>#REF!</v>
      </c>
      <c r="H96" s="38" t="e">
        <f>IF(ISNA(VLOOKUP($A96,#REF!,COLUMN(H95),0))=TRUE,"",VLOOKUP($A96,#REF!,COLUMN(H95),0))</f>
        <v>#REF!</v>
      </c>
      <c r="I96" s="38" t="e">
        <f>IF(ISNA(VLOOKUP($A96,#REF!,COLUMN(I95),0))=TRUE,"",VLOOKUP($A96,#REF!,COLUMN(I95),0))</f>
        <v>#REF!</v>
      </c>
      <c r="J96" s="38" t="e">
        <f>IF(ISNA(VLOOKUP($A96,#REF!,COLUMN(J95),0))=TRUE,"",VLOOKUP($A96,#REF!,COLUMN(J95),0))</f>
        <v>#REF!</v>
      </c>
      <c r="K96" s="38" t="e">
        <f>IF(ISNA(VLOOKUP($A96,#REF!,COLUMN(K95),0))=TRUE,"",VLOOKUP($A96,#REF!,COLUMN(K95),0))</f>
        <v>#REF!</v>
      </c>
      <c r="L96" s="40" t="e">
        <f>IF(ISNA(VLOOKUP($A96,#REF!,COLUMN(L95),0))=TRUE,"",VLOOKUP($A96,#REF!,COLUMN(L95),0))</f>
        <v>#REF!</v>
      </c>
      <c r="M96" s="32">
        <v>0</v>
      </c>
    </row>
    <row r="97" s="27" customFormat="1" customHeight="1" spans="1:13">
      <c r="A97" s="29">
        <v>96</v>
      </c>
      <c r="B97" s="37" t="e">
        <f>IF(ISNA(VLOOKUP($A97,#REF!,COLUMN(B96),0))=TRUE,"",VLOOKUP($A97,#REF!,COLUMN(B96),0))</f>
        <v>#REF!</v>
      </c>
      <c r="C97" s="37" t="e">
        <f>IF(ISNA(VLOOKUP($A97,#REF!,COLUMN(C96),0))=TRUE,"",VLOOKUP($A97,#REF!,COLUMN(C96),0))</f>
        <v>#REF!</v>
      </c>
      <c r="D97" s="37" t="e">
        <f>IF(ISNA(VLOOKUP($A97,#REF!,COLUMN(D96),0))=TRUE,"",VLOOKUP($A97,#REF!,COLUMN(D96),0))</f>
        <v>#REF!</v>
      </c>
      <c r="E97" s="37" t="e">
        <f>IF(ISNA(VLOOKUP($A97,#REF!,COLUMN(E96),0))=TRUE,"",VLOOKUP($A97,#REF!,COLUMN(E96),0))</f>
        <v>#REF!</v>
      </c>
      <c r="F97" s="37" t="e">
        <f>IF(ISNA(VLOOKUP($A97,#REF!,COLUMN(F96),0))=TRUE,"",VLOOKUP($A97,#REF!,COLUMN(F96),0))</f>
        <v>#REF!</v>
      </c>
      <c r="G97" s="35" t="e">
        <f>IF(ISNA(VLOOKUP($A97,#REF!,COLUMN(G96),0))=TRUE,"",VLOOKUP($A97,#REF!,COLUMN(G96),0))</f>
        <v>#REF!</v>
      </c>
      <c r="H97" s="38" t="e">
        <f>IF(ISNA(VLOOKUP($A97,#REF!,COLUMN(H96),0))=TRUE,"",VLOOKUP($A97,#REF!,COLUMN(H96),0))</f>
        <v>#REF!</v>
      </c>
      <c r="I97" s="38" t="e">
        <f>IF(ISNA(VLOOKUP($A97,#REF!,COLUMN(I96),0))=TRUE,"",VLOOKUP($A97,#REF!,COLUMN(I96),0))</f>
        <v>#REF!</v>
      </c>
      <c r="J97" s="38" t="e">
        <f>IF(ISNA(VLOOKUP($A97,#REF!,COLUMN(J96),0))=TRUE,"",VLOOKUP($A97,#REF!,COLUMN(J96),0))</f>
        <v>#REF!</v>
      </c>
      <c r="K97" s="38" t="e">
        <f>IF(ISNA(VLOOKUP($A97,#REF!,COLUMN(K96),0))=TRUE,"",VLOOKUP($A97,#REF!,COLUMN(K96),0))</f>
        <v>#REF!</v>
      </c>
      <c r="L97" s="40" t="e">
        <f>IF(ISNA(VLOOKUP($A97,#REF!,COLUMN(L96),0))=TRUE,"",VLOOKUP($A97,#REF!,COLUMN(L96),0))</f>
        <v>#REF!</v>
      </c>
      <c r="M97" s="32" t="s">
        <v>45</v>
      </c>
    </row>
    <row r="98" s="27" customFormat="1" customHeight="1" spans="1:13">
      <c r="A98" s="29">
        <v>97</v>
      </c>
      <c r="B98" s="37" t="e">
        <f>IF(ISNA(VLOOKUP($A98,#REF!,COLUMN(B97),0))=TRUE,"",VLOOKUP($A98,#REF!,COLUMN(B97),0))</f>
        <v>#REF!</v>
      </c>
      <c r="C98" s="37" t="e">
        <f>IF(ISNA(VLOOKUP($A98,#REF!,COLUMN(C97),0))=TRUE,"",VLOOKUP($A98,#REF!,COLUMN(C97),0))</f>
        <v>#REF!</v>
      </c>
      <c r="D98" s="37" t="e">
        <f>IF(ISNA(VLOOKUP($A98,#REF!,COLUMN(D97),0))=TRUE,"",VLOOKUP($A98,#REF!,COLUMN(D97),0))</f>
        <v>#REF!</v>
      </c>
      <c r="E98" s="37" t="e">
        <f>IF(ISNA(VLOOKUP($A98,#REF!,COLUMN(E97),0))=TRUE,"",VLOOKUP($A98,#REF!,COLUMN(E97),0))</f>
        <v>#REF!</v>
      </c>
      <c r="F98" s="37" t="e">
        <f>IF(ISNA(VLOOKUP($A98,#REF!,COLUMN(F97),0))=TRUE,"",VLOOKUP($A98,#REF!,COLUMN(F97),0))</f>
        <v>#REF!</v>
      </c>
      <c r="G98" s="35" t="e">
        <f>IF(ISNA(VLOOKUP($A98,#REF!,COLUMN(G97),0))=TRUE,"",VLOOKUP($A98,#REF!,COLUMN(G97),0))</f>
        <v>#REF!</v>
      </c>
      <c r="H98" s="38" t="e">
        <f>IF(ISNA(VLOOKUP($A98,#REF!,COLUMN(H97),0))=TRUE,"",VLOOKUP($A98,#REF!,COLUMN(H97),0))</f>
        <v>#REF!</v>
      </c>
      <c r="I98" s="38" t="e">
        <f>IF(ISNA(VLOOKUP($A98,#REF!,COLUMN(I97),0))=TRUE,"",VLOOKUP($A98,#REF!,COLUMN(I97),0))</f>
        <v>#REF!</v>
      </c>
      <c r="J98" s="38" t="e">
        <f>IF(ISNA(VLOOKUP($A98,#REF!,COLUMN(J97),0))=TRUE,"",VLOOKUP($A98,#REF!,COLUMN(J97),0))</f>
        <v>#REF!</v>
      </c>
      <c r="K98" s="38" t="e">
        <f>IF(ISNA(VLOOKUP($A98,#REF!,COLUMN(K97),0))=TRUE,"",VLOOKUP($A98,#REF!,COLUMN(K97),0))</f>
        <v>#REF!</v>
      </c>
      <c r="L98" s="40" t="e">
        <f>IF(ISNA(VLOOKUP($A98,#REF!,COLUMN(L97),0))=TRUE,"",VLOOKUP($A98,#REF!,COLUMN(L97),0))</f>
        <v>#REF!</v>
      </c>
      <c r="M98" s="32" t="s">
        <v>45</v>
      </c>
    </row>
    <row r="99" s="27" customFormat="1" customHeight="1" spans="1:13">
      <c r="A99" s="29">
        <v>98</v>
      </c>
      <c r="B99" s="37" t="e">
        <f>IF(ISNA(VLOOKUP($A99,#REF!,COLUMN(B98),0))=TRUE,"",VLOOKUP($A99,#REF!,COLUMN(B98),0))</f>
        <v>#REF!</v>
      </c>
      <c r="C99" s="37" t="e">
        <f>IF(ISNA(VLOOKUP($A99,#REF!,COLUMN(C98),0))=TRUE,"",VLOOKUP($A99,#REF!,COLUMN(C98),0))</f>
        <v>#REF!</v>
      </c>
      <c r="D99" s="37" t="e">
        <f>IF(ISNA(VLOOKUP($A99,#REF!,COLUMN(D98),0))=TRUE,"",VLOOKUP($A99,#REF!,COLUMN(D98),0))</f>
        <v>#REF!</v>
      </c>
      <c r="E99" s="37" t="e">
        <f>IF(ISNA(VLOOKUP($A99,#REF!,COLUMN(E98),0))=TRUE,"",VLOOKUP($A99,#REF!,COLUMN(E98),0))</f>
        <v>#REF!</v>
      </c>
      <c r="F99" s="37" t="e">
        <f>IF(ISNA(VLOOKUP($A99,#REF!,COLUMN(F98),0))=TRUE,"",VLOOKUP($A99,#REF!,COLUMN(F98),0))</f>
        <v>#REF!</v>
      </c>
      <c r="G99" s="35" t="e">
        <f>IF(ISNA(VLOOKUP($A99,#REF!,COLUMN(G98),0))=TRUE,"",VLOOKUP($A99,#REF!,COLUMN(G98),0))</f>
        <v>#REF!</v>
      </c>
      <c r="H99" s="38" t="e">
        <f>IF(ISNA(VLOOKUP($A99,#REF!,COLUMN(H98),0))=TRUE,"",VLOOKUP($A99,#REF!,COLUMN(H98),0))</f>
        <v>#REF!</v>
      </c>
      <c r="I99" s="38" t="e">
        <f>IF(ISNA(VLOOKUP($A99,#REF!,COLUMN(I98),0))=TRUE,"",VLOOKUP($A99,#REF!,COLUMN(I98),0))</f>
        <v>#REF!</v>
      </c>
      <c r="J99" s="38" t="e">
        <f>IF(ISNA(VLOOKUP($A99,#REF!,COLUMN(J98),0))=TRUE,"",VLOOKUP($A99,#REF!,COLUMN(J98),0))</f>
        <v>#REF!</v>
      </c>
      <c r="K99" s="38" t="e">
        <f>IF(ISNA(VLOOKUP($A99,#REF!,COLUMN(K98),0))=TRUE,"",VLOOKUP($A99,#REF!,COLUMN(K98),0))</f>
        <v>#REF!</v>
      </c>
      <c r="L99" s="40" t="e">
        <f>IF(ISNA(VLOOKUP($A99,#REF!,COLUMN(L98),0))=TRUE,"",VLOOKUP($A99,#REF!,COLUMN(L98),0))</f>
        <v>#REF!</v>
      </c>
      <c r="M99" s="32" t="s">
        <v>45</v>
      </c>
    </row>
    <row r="100" s="27" customFormat="1" customHeight="1" spans="1:13">
      <c r="A100" s="29">
        <v>99</v>
      </c>
      <c r="B100" s="37" t="e">
        <f>IF(ISNA(VLOOKUP($A100,#REF!,COLUMN(B99),0))=TRUE,"",VLOOKUP($A100,#REF!,COLUMN(B99),0))</f>
        <v>#REF!</v>
      </c>
      <c r="C100" s="37" t="e">
        <f>IF(ISNA(VLOOKUP($A100,#REF!,COLUMN(C99),0))=TRUE,"",VLOOKUP($A100,#REF!,COLUMN(C99),0))</f>
        <v>#REF!</v>
      </c>
      <c r="D100" s="37" t="e">
        <f>IF(ISNA(VLOOKUP($A100,#REF!,COLUMN(D99),0))=TRUE,"",VLOOKUP($A100,#REF!,COLUMN(D99),0))</f>
        <v>#REF!</v>
      </c>
      <c r="E100" s="37" t="e">
        <f>IF(ISNA(VLOOKUP($A100,#REF!,COLUMN(E99),0))=TRUE,"",VLOOKUP($A100,#REF!,COLUMN(E99),0))</f>
        <v>#REF!</v>
      </c>
      <c r="F100" s="37" t="e">
        <f>IF(ISNA(VLOOKUP($A100,#REF!,COLUMN(F99),0))=TRUE,"",VLOOKUP($A100,#REF!,COLUMN(F99),0))</f>
        <v>#REF!</v>
      </c>
      <c r="G100" s="35" t="e">
        <f>IF(ISNA(VLOOKUP($A100,#REF!,COLUMN(G99),0))=TRUE,"",VLOOKUP($A100,#REF!,COLUMN(G99),0))</f>
        <v>#REF!</v>
      </c>
      <c r="H100" s="38" t="e">
        <f>IF(ISNA(VLOOKUP($A100,#REF!,COLUMN(H99),0))=TRUE,"",VLOOKUP($A100,#REF!,COLUMN(H99),0))</f>
        <v>#REF!</v>
      </c>
      <c r="I100" s="38" t="e">
        <f>IF(ISNA(VLOOKUP($A100,#REF!,COLUMN(I99),0))=TRUE,"",VLOOKUP($A100,#REF!,COLUMN(I99),0))</f>
        <v>#REF!</v>
      </c>
      <c r="J100" s="38" t="e">
        <f>IF(ISNA(VLOOKUP($A100,#REF!,COLUMN(J99),0))=TRUE,"",VLOOKUP($A100,#REF!,COLUMN(J99),0))</f>
        <v>#REF!</v>
      </c>
      <c r="K100" s="38" t="e">
        <f>IF(ISNA(VLOOKUP($A100,#REF!,COLUMN(K99),0))=TRUE,"",VLOOKUP($A100,#REF!,COLUMN(K99),0))</f>
        <v>#REF!</v>
      </c>
      <c r="L100" s="40" t="e">
        <f>IF(ISNA(VLOOKUP($A100,#REF!,COLUMN(L99),0))=TRUE,"",VLOOKUP($A100,#REF!,COLUMN(L99),0))</f>
        <v>#REF!</v>
      </c>
      <c r="M100" s="32" t="s">
        <v>45</v>
      </c>
    </row>
    <row r="101" s="27" customFormat="1" customHeight="1" spans="1:13">
      <c r="A101" s="29">
        <v>100</v>
      </c>
      <c r="B101" s="37" t="e">
        <f>IF(ISNA(VLOOKUP($A101,#REF!,COLUMN(B100),0))=TRUE,"",VLOOKUP($A101,#REF!,COLUMN(B100),0))</f>
        <v>#REF!</v>
      </c>
      <c r="C101" s="37" t="e">
        <f>IF(ISNA(VLOOKUP($A101,#REF!,COLUMN(C100),0))=TRUE,"",VLOOKUP($A101,#REF!,COLUMN(C100),0))</f>
        <v>#REF!</v>
      </c>
      <c r="D101" s="37" t="e">
        <f>IF(ISNA(VLOOKUP($A101,#REF!,COLUMN(D100),0))=TRUE,"",VLOOKUP($A101,#REF!,COLUMN(D100),0))</f>
        <v>#REF!</v>
      </c>
      <c r="E101" s="37" t="e">
        <f>IF(ISNA(VLOOKUP($A101,#REF!,COLUMN(E100),0))=TRUE,"",VLOOKUP($A101,#REF!,COLUMN(E100),0))</f>
        <v>#REF!</v>
      </c>
      <c r="F101" s="37" t="e">
        <f>IF(ISNA(VLOOKUP($A101,#REF!,COLUMN(F100),0))=TRUE,"",VLOOKUP($A101,#REF!,COLUMN(F100),0))</f>
        <v>#REF!</v>
      </c>
      <c r="G101" s="35" t="e">
        <f>IF(ISNA(VLOOKUP($A101,#REF!,COLUMN(G100),0))=TRUE,"",VLOOKUP($A101,#REF!,COLUMN(G100),0))</f>
        <v>#REF!</v>
      </c>
      <c r="H101" s="38" t="e">
        <f>IF(ISNA(VLOOKUP($A101,#REF!,COLUMN(H100),0))=TRUE,"",VLOOKUP($A101,#REF!,COLUMN(H100),0))</f>
        <v>#REF!</v>
      </c>
      <c r="I101" s="38" t="e">
        <f>IF(ISNA(VLOOKUP($A101,#REF!,COLUMN(I100),0))=TRUE,"",VLOOKUP($A101,#REF!,COLUMN(I100),0))</f>
        <v>#REF!</v>
      </c>
      <c r="J101" s="38" t="e">
        <f>IF(ISNA(VLOOKUP($A101,#REF!,COLUMN(J100),0))=TRUE,"",VLOOKUP($A101,#REF!,COLUMN(J100),0))</f>
        <v>#REF!</v>
      </c>
      <c r="K101" s="38" t="e">
        <f>IF(ISNA(VLOOKUP($A101,#REF!,COLUMN(K100),0))=TRUE,"",VLOOKUP($A101,#REF!,COLUMN(K100),0))</f>
        <v>#REF!</v>
      </c>
      <c r="L101" s="40" t="e">
        <f>IF(ISNA(VLOOKUP($A101,#REF!,COLUMN(L100),0))=TRUE,"",VLOOKUP($A101,#REF!,COLUMN(L100),0))</f>
        <v>#REF!</v>
      </c>
      <c r="M101" s="32" t="s">
        <v>45</v>
      </c>
    </row>
    <row r="102" s="27" customFormat="1" customHeight="1" spans="1:13">
      <c r="A102" s="29">
        <v>101</v>
      </c>
      <c r="B102" s="37" t="e">
        <f>IF(ISNA(VLOOKUP($A102,#REF!,COLUMN(B101),0))=TRUE,"",VLOOKUP($A102,#REF!,COLUMN(B101),0))</f>
        <v>#REF!</v>
      </c>
      <c r="C102" s="37" t="e">
        <f>IF(ISNA(VLOOKUP($A102,#REF!,COLUMN(C101),0))=TRUE,"",VLOOKUP($A102,#REF!,COLUMN(C101),0))</f>
        <v>#REF!</v>
      </c>
      <c r="D102" s="37" t="e">
        <f>IF(ISNA(VLOOKUP($A102,#REF!,COLUMN(D101),0))=TRUE,"",VLOOKUP($A102,#REF!,COLUMN(D101),0))</f>
        <v>#REF!</v>
      </c>
      <c r="E102" s="37" t="e">
        <f>IF(ISNA(VLOOKUP($A102,#REF!,COLUMN(E101),0))=TRUE,"",VLOOKUP($A102,#REF!,COLUMN(E101),0))</f>
        <v>#REF!</v>
      </c>
      <c r="F102" s="37" t="e">
        <f>IF(ISNA(VLOOKUP($A102,#REF!,COLUMN(F101),0))=TRUE,"",VLOOKUP($A102,#REF!,COLUMN(F101),0))</f>
        <v>#REF!</v>
      </c>
      <c r="G102" s="35" t="e">
        <f>IF(ISNA(VLOOKUP($A102,#REF!,COLUMN(G101),0))=TRUE,"",VLOOKUP($A102,#REF!,COLUMN(G101),0))</f>
        <v>#REF!</v>
      </c>
      <c r="H102" s="38" t="e">
        <f>IF(ISNA(VLOOKUP($A102,#REF!,COLUMN(H101),0))=TRUE,"",VLOOKUP($A102,#REF!,COLUMN(H101),0))</f>
        <v>#REF!</v>
      </c>
      <c r="I102" s="38" t="e">
        <f>IF(ISNA(VLOOKUP($A102,#REF!,COLUMN(I101),0))=TRUE,"",VLOOKUP($A102,#REF!,COLUMN(I101),0))</f>
        <v>#REF!</v>
      </c>
      <c r="J102" s="38" t="e">
        <f>IF(ISNA(VLOOKUP($A102,#REF!,COLUMN(J101),0))=TRUE,"",VLOOKUP($A102,#REF!,COLUMN(J101),0))</f>
        <v>#REF!</v>
      </c>
      <c r="K102" s="38" t="e">
        <f>IF(ISNA(VLOOKUP($A102,#REF!,COLUMN(K101),0))=TRUE,"",VLOOKUP($A102,#REF!,COLUMN(K101),0))</f>
        <v>#REF!</v>
      </c>
      <c r="L102" s="40" t="e">
        <f>IF(ISNA(VLOOKUP($A102,#REF!,COLUMN(L101),0))=TRUE,"",VLOOKUP($A102,#REF!,COLUMN(L101),0))</f>
        <v>#REF!</v>
      </c>
      <c r="M102" s="32" t="s">
        <v>45</v>
      </c>
    </row>
    <row r="103" s="27" customFormat="1" customHeight="1" spans="1:13">
      <c r="A103" s="29">
        <v>102</v>
      </c>
      <c r="B103" s="37" t="e">
        <f>IF(ISNA(VLOOKUP($A103,#REF!,COLUMN(B102),0))=TRUE,"",VLOOKUP($A103,#REF!,COLUMN(B102),0))</f>
        <v>#REF!</v>
      </c>
      <c r="C103" s="37" t="e">
        <f>IF(ISNA(VLOOKUP($A103,#REF!,COLUMN(C102),0))=TRUE,"",VLOOKUP($A103,#REF!,COLUMN(C102),0))</f>
        <v>#REF!</v>
      </c>
      <c r="D103" s="37" t="e">
        <f>IF(ISNA(VLOOKUP($A103,#REF!,COLUMN(D102),0))=TRUE,"",VLOOKUP($A103,#REF!,COLUMN(D102),0))</f>
        <v>#REF!</v>
      </c>
      <c r="E103" s="37" t="e">
        <f>IF(ISNA(VLOOKUP($A103,#REF!,COLUMN(E102),0))=TRUE,"",VLOOKUP($A103,#REF!,COLUMN(E102),0))</f>
        <v>#REF!</v>
      </c>
      <c r="F103" s="37" t="e">
        <f>IF(ISNA(VLOOKUP($A103,#REF!,COLUMN(F102),0))=TRUE,"",VLOOKUP($A103,#REF!,COLUMN(F102),0))</f>
        <v>#REF!</v>
      </c>
      <c r="G103" s="35" t="e">
        <f>IF(ISNA(VLOOKUP($A103,#REF!,COLUMN(G102),0))=TRUE,"",VLOOKUP($A103,#REF!,COLUMN(G102),0))</f>
        <v>#REF!</v>
      </c>
      <c r="H103" s="38" t="e">
        <f>IF(ISNA(VLOOKUP($A103,#REF!,COLUMN(H102),0))=TRUE,"",VLOOKUP($A103,#REF!,COLUMN(H102),0))</f>
        <v>#REF!</v>
      </c>
      <c r="I103" s="38" t="e">
        <f>IF(ISNA(VLOOKUP($A103,#REF!,COLUMN(I102),0))=TRUE,"",VLOOKUP($A103,#REF!,COLUMN(I102),0))</f>
        <v>#REF!</v>
      </c>
      <c r="J103" s="38" t="e">
        <f>IF(ISNA(VLOOKUP($A103,#REF!,COLUMN(J102),0))=TRUE,"",VLOOKUP($A103,#REF!,COLUMN(J102),0))</f>
        <v>#REF!</v>
      </c>
      <c r="K103" s="38" t="e">
        <f>IF(ISNA(VLOOKUP($A103,#REF!,COLUMN(K102),0))=TRUE,"",VLOOKUP($A103,#REF!,COLUMN(K102),0))</f>
        <v>#REF!</v>
      </c>
      <c r="L103" s="40" t="e">
        <f>IF(ISNA(VLOOKUP($A103,#REF!,COLUMN(L102),0))=TRUE,"",VLOOKUP($A103,#REF!,COLUMN(L102),0))</f>
        <v>#REF!</v>
      </c>
      <c r="M103" s="32" t="s">
        <v>45</v>
      </c>
    </row>
    <row r="104" s="27" customFormat="1" customHeight="1" spans="1:13">
      <c r="A104" s="29">
        <v>103</v>
      </c>
      <c r="B104" s="37" t="e">
        <f>IF(ISNA(VLOOKUP($A104,#REF!,COLUMN(B103),0))=TRUE,"",VLOOKUP($A104,#REF!,COLUMN(B103),0))</f>
        <v>#REF!</v>
      </c>
      <c r="C104" s="37" t="e">
        <f>IF(ISNA(VLOOKUP($A104,#REF!,COLUMN(C103),0))=TRUE,"",VLOOKUP($A104,#REF!,COLUMN(C103),0))</f>
        <v>#REF!</v>
      </c>
      <c r="D104" s="37" t="e">
        <f>IF(ISNA(VLOOKUP($A104,#REF!,COLUMN(D103),0))=TRUE,"",VLOOKUP($A104,#REF!,COLUMN(D103),0))</f>
        <v>#REF!</v>
      </c>
      <c r="E104" s="37" t="e">
        <f>IF(ISNA(VLOOKUP($A104,#REF!,COLUMN(E103),0))=TRUE,"",VLOOKUP($A104,#REF!,COLUMN(E103),0))</f>
        <v>#REF!</v>
      </c>
      <c r="F104" s="37" t="e">
        <f>IF(ISNA(VLOOKUP($A104,#REF!,COLUMN(F103),0))=TRUE,"",VLOOKUP($A104,#REF!,COLUMN(F103),0))</f>
        <v>#REF!</v>
      </c>
      <c r="G104" s="35" t="e">
        <f>IF(ISNA(VLOOKUP($A104,#REF!,COLUMN(G103),0))=TRUE,"",VLOOKUP($A104,#REF!,COLUMN(G103),0))</f>
        <v>#REF!</v>
      </c>
      <c r="H104" s="38" t="e">
        <f>IF(ISNA(VLOOKUP($A104,#REF!,COLUMN(H103),0))=TRUE,"",VLOOKUP($A104,#REF!,COLUMN(H103),0))</f>
        <v>#REF!</v>
      </c>
      <c r="I104" s="38" t="e">
        <f>IF(ISNA(VLOOKUP($A104,#REF!,COLUMN(I103),0))=TRUE,"",VLOOKUP($A104,#REF!,COLUMN(I103),0))</f>
        <v>#REF!</v>
      </c>
      <c r="J104" s="38" t="e">
        <f>IF(ISNA(VLOOKUP($A104,#REF!,COLUMN(J103),0))=TRUE,"",VLOOKUP($A104,#REF!,COLUMN(J103),0))</f>
        <v>#REF!</v>
      </c>
      <c r="K104" s="38" t="e">
        <f>IF(ISNA(VLOOKUP($A104,#REF!,COLUMN(K103),0))=TRUE,"",VLOOKUP($A104,#REF!,COLUMN(K103),0))</f>
        <v>#REF!</v>
      </c>
      <c r="L104" s="40" t="e">
        <f>IF(ISNA(VLOOKUP($A104,#REF!,COLUMN(L103),0))=TRUE,"",VLOOKUP($A104,#REF!,COLUMN(L103),0))</f>
        <v>#REF!</v>
      </c>
      <c r="M104" s="32" t="s">
        <v>45</v>
      </c>
    </row>
    <row r="105" s="27" customFormat="1" customHeight="1" spans="1:13">
      <c r="A105" s="29">
        <v>104</v>
      </c>
      <c r="B105" s="37" t="e">
        <f>IF(ISNA(VLOOKUP($A105,#REF!,COLUMN(B104),0))=TRUE,"",VLOOKUP($A105,#REF!,COLUMN(B104),0))</f>
        <v>#REF!</v>
      </c>
      <c r="C105" s="37" t="e">
        <f>IF(ISNA(VLOOKUP($A105,#REF!,COLUMN(C104),0))=TRUE,"",VLOOKUP($A105,#REF!,COLUMN(C104),0))</f>
        <v>#REF!</v>
      </c>
      <c r="D105" s="37" t="e">
        <f>IF(ISNA(VLOOKUP($A105,#REF!,COLUMN(D104),0))=TRUE,"",VLOOKUP($A105,#REF!,COLUMN(D104),0))</f>
        <v>#REF!</v>
      </c>
      <c r="E105" s="37" t="e">
        <f>IF(ISNA(VLOOKUP($A105,#REF!,COLUMN(E104),0))=TRUE,"",VLOOKUP($A105,#REF!,COLUMN(E104),0))</f>
        <v>#REF!</v>
      </c>
      <c r="F105" s="37" t="e">
        <f>IF(ISNA(VLOOKUP($A105,#REF!,COLUMN(F104),0))=TRUE,"",VLOOKUP($A105,#REF!,COLUMN(F104),0))</f>
        <v>#REF!</v>
      </c>
      <c r="G105" s="35" t="e">
        <f>IF(ISNA(VLOOKUP($A105,#REF!,COLUMN(G104),0))=TRUE,"",VLOOKUP($A105,#REF!,COLUMN(G104),0))</f>
        <v>#REF!</v>
      </c>
      <c r="H105" s="38" t="e">
        <f>IF(ISNA(VLOOKUP($A105,#REF!,COLUMN(H104),0))=TRUE,"",VLOOKUP($A105,#REF!,COLUMN(H104),0))</f>
        <v>#REF!</v>
      </c>
      <c r="I105" s="38" t="e">
        <f>IF(ISNA(VLOOKUP($A105,#REF!,COLUMN(I104),0))=TRUE,"",VLOOKUP($A105,#REF!,COLUMN(I104),0))</f>
        <v>#REF!</v>
      </c>
      <c r="J105" s="38" t="e">
        <f>IF(ISNA(VLOOKUP($A105,#REF!,COLUMN(J104),0))=TRUE,"",VLOOKUP($A105,#REF!,COLUMN(J104),0))</f>
        <v>#REF!</v>
      </c>
      <c r="K105" s="38" t="e">
        <f>IF(ISNA(VLOOKUP($A105,#REF!,COLUMN(K104),0))=TRUE,"",VLOOKUP($A105,#REF!,COLUMN(K104),0))</f>
        <v>#REF!</v>
      </c>
      <c r="L105" s="40" t="e">
        <f>IF(ISNA(VLOOKUP($A105,#REF!,COLUMN(L104),0))=TRUE,"",VLOOKUP($A105,#REF!,COLUMN(L104),0))</f>
        <v>#REF!</v>
      </c>
      <c r="M105" s="32" t="s">
        <v>45</v>
      </c>
    </row>
    <row r="106" s="27" customFormat="1" customHeight="1" spans="1:13">
      <c r="A106" s="29">
        <v>105</v>
      </c>
      <c r="B106" s="37" t="e">
        <f>IF(ISNA(VLOOKUP($A106,#REF!,COLUMN(B105),0))=TRUE,"",VLOOKUP($A106,#REF!,COLUMN(B105),0))</f>
        <v>#REF!</v>
      </c>
      <c r="C106" s="37" t="e">
        <f>IF(ISNA(VLOOKUP($A106,#REF!,COLUMN(C105),0))=TRUE,"",VLOOKUP($A106,#REF!,COLUMN(C105),0))</f>
        <v>#REF!</v>
      </c>
      <c r="D106" s="37" t="e">
        <f>IF(ISNA(VLOOKUP($A106,#REF!,COLUMN(D105),0))=TRUE,"",VLOOKUP($A106,#REF!,COLUMN(D105),0))</f>
        <v>#REF!</v>
      </c>
      <c r="E106" s="37" t="e">
        <f>IF(ISNA(VLOOKUP($A106,#REF!,COLUMN(E105),0))=TRUE,"",VLOOKUP($A106,#REF!,COLUMN(E105),0))</f>
        <v>#REF!</v>
      </c>
      <c r="F106" s="37" t="e">
        <f>IF(ISNA(VLOOKUP($A106,#REF!,COLUMN(F105),0))=TRUE,"",VLOOKUP($A106,#REF!,COLUMN(F105),0))</f>
        <v>#REF!</v>
      </c>
      <c r="G106" s="35" t="e">
        <f>IF(ISNA(VLOOKUP($A106,#REF!,COLUMN(G105),0))=TRUE,"",VLOOKUP($A106,#REF!,COLUMN(G105),0))</f>
        <v>#REF!</v>
      </c>
      <c r="H106" s="38" t="e">
        <f>IF(ISNA(VLOOKUP($A106,#REF!,COLUMN(H105),0))=TRUE,"",VLOOKUP($A106,#REF!,COLUMN(H105),0))</f>
        <v>#REF!</v>
      </c>
      <c r="I106" s="38" t="e">
        <f>IF(ISNA(VLOOKUP($A106,#REF!,COLUMN(I105),0))=TRUE,"",VLOOKUP($A106,#REF!,COLUMN(I105),0))</f>
        <v>#REF!</v>
      </c>
      <c r="J106" s="38" t="e">
        <f>IF(ISNA(VLOOKUP($A106,#REF!,COLUMN(J105),0))=TRUE,"",VLOOKUP($A106,#REF!,COLUMN(J105),0))</f>
        <v>#REF!</v>
      </c>
      <c r="K106" s="38" t="e">
        <f>IF(ISNA(VLOOKUP($A106,#REF!,COLUMN(K105),0))=TRUE,"",VLOOKUP($A106,#REF!,COLUMN(K105),0))</f>
        <v>#REF!</v>
      </c>
      <c r="L106" s="40" t="e">
        <f>IF(ISNA(VLOOKUP($A106,#REF!,COLUMN(L105),0))=TRUE,"",VLOOKUP($A106,#REF!,COLUMN(L105),0))</f>
        <v>#REF!</v>
      </c>
      <c r="M106" s="32" t="s">
        <v>45</v>
      </c>
    </row>
    <row r="107" s="27" customFormat="1" customHeight="1" spans="1:13">
      <c r="A107" s="29">
        <v>106</v>
      </c>
      <c r="B107" s="37" t="e">
        <f>IF(ISNA(VLOOKUP($A107,#REF!,COLUMN(B106),0))=TRUE,"",VLOOKUP($A107,#REF!,COLUMN(B106),0))</f>
        <v>#REF!</v>
      </c>
      <c r="C107" s="37" t="e">
        <f>IF(ISNA(VLOOKUP($A107,#REF!,COLUMN(C106),0))=TRUE,"",VLOOKUP($A107,#REF!,COLUMN(C106),0))</f>
        <v>#REF!</v>
      </c>
      <c r="D107" s="37" t="e">
        <f>IF(ISNA(VLOOKUP($A107,#REF!,COLUMN(D106),0))=TRUE,"",VLOOKUP($A107,#REF!,COLUMN(D106),0))</f>
        <v>#REF!</v>
      </c>
      <c r="E107" s="37" t="e">
        <f>IF(ISNA(VLOOKUP($A107,#REF!,COLUMN(E106),0))=TRUE,"",VLOOKUP($A107,#REF!,COLUMN(E106),0))</f>
        <v>#REF!</v>
      </c>
      <c r="F107" s="37" t="e">
        <f>IF(ISNA(VLOOKUP($A107,#REF!,COLUMN(F106),0))=TRUE,"",VLOOKUP($A107,#REF!,COLUMN(F106),0))</f>
        <v>#REF!</v>
      </c>
      <c r="G107" s="35" t="e">
        <f>IF(ISNA(VLOOKUP($A107,#REF!,COLUMN(G106),0))=TRUE,"",VLOOKUP($A107,#REF!,COLUMN(G106),0))</f>
        <v>#REF!</v>
      </c>
      <c r="H107" s="38" t="e">
        <f>IF(ISNA(VLOOKUP($A107,#REF!,COLUMN(H106),0))=TRUE,"",VLOOKUP($A107,#REF!,COLUMN(H106),0))</f>
        <v>#REF!</v>
      </c>
      <c r="I107" s="38" t="e">
        <f>IF(ISNA(VLOOKUP($A107,#REF!,COLUMN(I106),0))=TRUE,"",VLOOKUP($A107,#REF!,COLUMN(I106),0))</f>
        <v>#REF!</v>
      </c>
      <c r="J107" s="38" t="e">
        <f>IF(ISNA(VLOOKUP($A107,#REF!,COLUMN(J106),0))=TRUE,"",VLOOKUP($A107,#REF!,COLUMN(J106),0))</f>
        <v>#REF!</v>
      </c>
      <c r="K107" s="38" t="e">
        <f>IF(ISNA(VLOOKUP($A107,#REF!,COLUMN(K106),0))=TRUE,"",VLOOKUP($A107,#REF!,COLUMN(K106),0))</f>
        <v>#REF!</v>
      </c>
      <c r="L107" s="40" t="e">
        <f>IF(ISNA(VLOOKUP($A107,#REF!,COLUMN(L106),0))=TRUE,"",VLOOKUP($A107,#REF!,COLUMN(L106),0))</f>
        <v>#REF!</v>
      </c>
      <c r="M107" s="32" t="s">
        <v>45</v>
      </c>
    </row>
    <row r="108" s="27" customFormat="1" customHeight="1" spans="1:13">
      <c r="A108" s="29">
        <v>107</v>
      </c>
      <c r="B108" s="37" t="e">
        <f>IF(ISNA(VLOOKUP($A108,#REF!,COLUMN(B107),0))=TRUE,"",VLOOKUP($A108,#REF!,COLUMN(B107),0))</f>
        <v>#REF!</v>
      </c>
      <c r="C108" s="37" t="e">
        <f>IF(ISNA(VLOOKUP($A108,#REF!,COLUMN(C107),0))=TRUE,"",VLOOKUP($A108,#REF!,COLUMN(C107),0))</f>
        <v>#REF!</v>
      </c>
      <c r="D108" s="37" t="e">
        <f>IF(ISNA(VLOOKUP($A108,#REF!,COLUMN(D107),0))=TRUE,"",VLOOKUP($A108,#REF!,COLUMN(D107),0))</f>
        <v>#REF!</v>
      </c>
      <c r="E108" s="37" t="e">
        <f>IF(ISNA(VLOOKUP($A108,#REF!,COLUMN(E107),0))=TRUE,"",VLOOKUP($A108,#REF!,COLUMN(E107),0))</f>
        <v>#REF!</v>
      </c>
      <c r="F108" s="37" t="e">
        <f>IF(ISNA(VLOOKUP($A108,#REF!,COLUMN(F107),0))=TRUE,"",VLOOKUP($A108,#REF!,COLUMN(F107),0))</f>
        <v>#REF!</v>
      </c>
      <c r="G108" s="35" t="e">
        <f>IF(ISNA(VLOOKUP($A108,#REF!,COLUMN(G107),0))=TRUE,"",VLOOKUP($A108,#REF!,COLUMN(G107),0))</f>
        <v>#REF!</v>
      </c>
      <c r="H108" s="38" t="e">
        <f>IF(ISNA(VLOOKUP($A108,#REF!,COLUMN(H107),0))=TRUE,"",VLOOKUP($A108,#REF!,COLUMN(H107),0))</f>
        <v>#REF!</v>
      </c>
      <c r="I108" s="38" t="e">
        <f>IF(ISNA(VLOOKUP($A108,#REF!,COLUMN(I107),0))=TRUE,"",VLOOKUP($A108,#REF!,COLUMN(I107),0))</f>
        <v>#REF!</v>
      </c>
      <c r="J108" s="38" t="e">
        <f>IF(ISNA(VLOOKUP($A108,#REF!,COLUMN(J107),0))=TRUE,"",VLOOKUP($A108,#REF!,COLUMN(J107),0))</f>
        <v>#REF!</v>
      </c>
      <c r="K108" s="38" t="e">
        <f>IF(ISNA(VLOOKUP($A108,#REF!,COLUMN(K107),0))=TRUE,"",VLOOKUP($A108,#REF!,COLUMN(K107),0))</f>
        <v>#REF!</v>
      </c>
      <c r="L108" s="40" t="e">
        <f>IF(ISNA(VLOOKUP($A108,#REF!,COLUMN(L107),0))=TRUE,"",VLOOKUP($A108,#REF!,COLUMN(L107),0))</f>
        <v>#REF!</v>
      </c>
      <c r="M108" s="32" t="s">
        <v>45</v>
      </c>
    </row>
    <row r="109" s="27" customFormat="1" customHeight="1" spans="1:13">
      <c r="A109" s="29">
        <v>108</v>
      </c>
      <c r="B109" s="37" t="e">
        <f>IF(ISNA(VLOOKUP($A109,#REF!,COLUMN(B108),0))=TRUE,"",VLOOKUP($A109,#REF!,COLUMN(B108),0))</f>
        <v>#REF!</v>
      </c>
      <c r="C109" s="37" t="e">
        <f>IF(ISNA(VLOOKUP($A109,#REF!,COLUMN(C108),0))=TRUE,"",VLOOKUP($A109,#REF!,COLUMN(C108),0))</f>
        <v>#REF!</v>
      </c>
      <c r="D109" s="37" t="e">
        <f>IF(ISNA(VLOOKUP($A109,#REF!,COLUMN(D108),0))=TRUE,"",VLOOKUP($A109,#REF!,COLUMN(D108),0))</f>
        <v>#REF!</v>
      </c>
      <c r="E109" s="37" t="e">
        <f>IF(ISNA(VLOOKUP($A109,#REF!,COLUMN(E108),0))=TRUE,"",VLOOKUP($A109,#REF!,COLUMN(E108),0))</f>
        <v>#REF!</v>
      </c>
      <c r="F109" s="37" t="e">
        <f>IF(ISNA(VLOOKUP($A109,#REF!,COLUMN(F108),0))=TRUE,"",VLOOKUP($A109,#REF!,COLUMN(F108),0))</f>
        <v>#REF!</v>
      </c>
      <c r="G109" s="35" t="e">
        <f>IF(ISNA(VLOOKUP($A109,#REF!,COLUMN(G108),0))=TRUE,"",VLOOKUP($A109,#REF!,COLUMN(G108),0))</f>
        <v>#REF!</v>
      </c>
      <c r="H109" s="38" t="e">
        <f>IF(ISNA(VLOOKUP($A109,#REF!,COLUMN(H108),0))=TRUE,"",VLOOKUP($A109,#REF!,COLUMN(H108),0))</f>
        <v>#REF!</v>
      </c>
      <c r="I109" s="38" t="e">
        <f>IF(ISNA(VLOOKUP($A109,#REF!,COLUMN(I108),0))=TRUE,"",VLOOKUP($A109,#REF!,COLUMN(I108),0))</f>
        <v>#REF!</v>
      </c>
      <c r="J109" s="38" t="e">
        <f>IF(ISNA(VLOOKUP($A109,#REF!,COLUMN(J108),0))=TRUE,"",VLOOKUP($A109,#REF!,COLUMN(J108),0))</f>
        <v>#REF!</v>
      </c>
      <c r="K109" s="38" t="e">
        <f>IF(ISNA(VLOOKUP($A109,#REF!,COLUMN(K108),0))=TRUE,"",VLOOKUP($A109,#REF!,COLUMN(K108),0))</f>
        <v>#REF!</v>
      </c>
      <c r="L109" s="40" t="e">
        <f>IF(ISNA(VLOOKUP($A109,#REF!,COLUMN(L108),0))=TRUE,"",VLOOKUP($A109,#REF!,COLUMN(L108),0))</f>
        <v>#REF!</v>
      </c>
      <c r="M109" s="32" t="s">
        <v>45</v>
      </c>
    </row>
    <row r="110" s="27" customFormat="1" customHeight="1" spans="1:13">
      <c r="A110" s="29">
        <v>109</v>
      </c>
      <c r="B110" s="37" t="e">
        <f>IF(ISNA(VLOOKUP($A110,#REF!,COLUMN(B109),0))=TRUE,"",VLOOKUP($A110,#REF!,COLUMN(B109),0))</f>
        <v>#REF!</v>
      </c>
      <c r="C110" s="37" t="e">
        <f>IF(ISNA(VLOOKUP($A110,#REF!,COLUMN(C109),0))=TRUE,"",VLOOKUP($A110,#REF!,COLUMN(C109),0))</f>
        <v>#REF!</v>
      </c>
      <c r="D110" s="37" t="e">
        <f>IF(ISNA(VLOOKUP($A110,#REF!,COLUMN(D109),0))=TRUE,"",VLOOKUP($A110,#REF!,COLUMN(D109),0))</f>
        <v>#REF!</v>
      </c>
      <c r="E110" s="37" t="e">
        <f>IF(ISNA(VLOOKUP($A110,#REF!,COLUMN(E109),0))=TRUE,"",VLOOKUP($A110,#REF!,COLUMN(E109),0))</f>
        <v>#REF!</v>
      </c>
      <c r="F110" s="37" t="e">
        <f>IF(ISNA(VLOOKUP($A110,#REF!,COLUMN(F109),0))=TRUE,"",VLOOKUP($A110,#REF!,COLUMN(F109),0))</f>
        <v>#REF!</v>
      </c>
      <c r="G110" s="35" t="e">
        <f>IF(ISNA(VLOOKUP($A110,#REF!,COLUMN(G109),0))=TRUE,"",VLOOKUP($A110,#REF!,COLUMN(G109),0))</f>
        <v>#REF!</v>
      </c>
      <c r="H110" s="38" t="e">
        <f>IF(ISNA(VLOOKUP($A110,#REF!,COLUMN(H109),0))=TRUE,"",VLOOKUP($A110,#REF!,COLUMN(H109),0))</f>
        <v>#REF!</v>
      </c>
      <c r="I110" s="38" t="e">
        <f>IF(ISNA(VLOOKUP($A110,#REF!,COLUMN(I109),0))=TRUE,"",VLOOKUP($A110,#REF!,COLUMN(I109),0))</f>
        <v>#REF!</v>
      </c>
      <c r="J110" s="38" t="e">
        <f>IF(ISNA(VLOOKUP($A110,#REF!,COLUMN(J109),0))=TRUE,"",VLOOKUP($A110,#REF!,COLUMN(J109),0))</f>
        <v>#REF!</v>
      </c>
      <c r="K110" s="38" t="e">
        <f>IF(ISNA(VLOOKUP($A110,#REF!,COLUMN(K109),0))=TRUE,"",VLOOKUP($A110,#REF!,COLUMN(K109),0))</f>
        <v>#REF!</v>
      </c>
      <c r="L110" s="40" t="e">
        <f>IF(ISNA(VLOOKUP($A110,#REF!,COLUMN(L109),0))=TRUE,"",VLOOKUP($A110,#REF!,COLUMN(L109),0))</f>
        <v>#REF!</v>
      </c>
      <c r="M110" s="32" t="s">
        <v>45</v>
      </c>
    </row>
    <row r="111" s="27" customFormat="1" customHeight="1" spans="1:13">
      <c r="A111" s="29">
        <v>110</v>
      </c>
      <c r="B111" s="37" t="e">
        <f>IF(ISNA(VLOOKUP($A111,#REF!,COLUMN(B110),0))=TRUE,"",VLOOKUP($A111,#REF!,COLUMN(B110),0))</f>
        <v>#REF!</v>
      </c>
      <c r="C111" s="37" t="e">
        <f>IF(ISNA(VLOOKUP($A111,#REF!,COLUMN(C110),0))=TRUE,"",VLOOKUP($A111,#REF!,COLUMN(C110),0))</f>
        <v>#REF!</v>
      </c>
      <c r="D111" s="37" t="e">
        <f>IF(ISNA(VLOOKUP($A111,#REF!,COLUMN(D110),0))=TRUE,"",VLOOKUP($A111,#REF!,COLUMN(D110),0))</f>
        <v>#REF!</v>
      </c>
      <c r="E111" s="37" t="e">
        <f>IF(ISNA(VLOOKUP($A111,#REF!,COLUMN(E110),0))=TRUE,"",VLOOKUP($A111,#REF!,COLUMN(E110),0))</f>
        <v>#REF!</v>
      </c>
      <c r="F111" s="37" t="e">
        <f>IF(ISNA(VLOOKUP($A111,#REF!,COLUMN(F110),0))=TRUE,"",VLOOKUP($A111,#REF!,COLUMN(F110),0))</f>
        <v>#REF!</v>
      </c>
      <c r="G111" s="35" t="e">
        <f>IF(ISNA(VLOOKUP($A111,#REF!,COLUMN(G110),0))=TRUE,"",VLOOKUP($A111,#REF!,COLUMN(G110),0))</f>
        <v>#REF!</v>
      </c>
      <c r="H111" s="38" t="e">
        <f>IF(ISNA(VLOOKUP($A111,#REF!,COLUMN(H110),0))=TRUE,"",VLOOKUP($A111,#REF!,COLUMN(H110),0))</f>
        <v>#REF!</v>
      </c>
      <c r="I111" s="38" t="e">
        <f>IF(ISNA(VLOOKUP($A111,#REF!,COLUMN(I110),0))=TRUE,"",VLOOKUP($A111,#REF!,COLUMN(I110),0))</f>
        <v>#REF!</v>
      </c>
      <c r="J111" s="38" t="e">
        <f>IF(ISNA(VLOOKUP($A111,#REF!,COLUMN(J110),0))=TRUE,"",VLOOKUP($A111,#REF!,COLUMN(J110),0))</f>
        <v>#REF!</v>
      </c>
      <c r="K111" s="38" t="e">
        <f>IF(ISNA(VLOOKUP($A111,#REF!,COLUMN(K110),0))=TRUE,"",VLOOKUP($A111,#REF!,COLUMN(K110),0))</f>
        <v>#REF!</v>
      </c>
      <c r="L111" s="40" t="e">
        <f>IF(ISNA(VLOOKUP($A111,#REF!,COLUMN(L110),0))=TRUE,"",VLOOKUP($A111,#REF!,COLUMN(L110),0))</f>
        <v>#REF!</v>
      </c>
      <c r="M111" s="32" t="s">
        <v>40</v>
      </c>
    </row>
    <row r="112" s="27" customFormat="1" customHeight="1" spans="1:13">
      <c r="A112" s="29">
        <v>111</v>
      </c>
      <c r="B112" s="37" t="e">
        <f>IF(ISNA(VLOOKUP($A112,#REF!,COLUMN(B111),0))=TRUE,"",VLOOKUP($A112,#REF!,COLUMN(B111),0))</f>
        <v>#REF!</v>
      </c>
      <c r="C112" s="37" t="e">
        <f>IF(ISNA(VLOOKUP($A112,#REF!,COLUMN(C111),0))=TRUE,"",VLOOKUP($A112,#REF!,COLUMN(C111),0))</f>
        <v>#REF!</v>
      </c>
      <c r="D112" s="37" t="e">
        <f>IF(ISNA(VLOOKUP($A112,#REF!,COLUMN(D111),0))=TRUE,"",VLOOKUP($A112,#REF!,COLUMN(D111),0))</f>
        <v>#REF!</v>
      </c>
      <c r="E112" s="37" t="e">
        <f>IF(ISNA(VLOOKUP($A112,#REF!,COLUMN(E111),0))=TRUE,"",VLOOKUP($A112,#REF!,COLUMN(E111),0))</f>
        <v>#REF!</v>
      </c>
      <c r="F112" s="37" t="e">
        <f>IF(ISNA(VLOOKUP($A112,#REF!,COLUMN(F111),0))=TRUE,"",VLOOKUP($A112,#REF!,COLUMN(F111),0))</f>
        <v>#REF!</v>
      </c>
      <c r="G112" s="35" t="e">
        <f>IF(ISNA(VLOOKUP($A112,#REF!,COLUMN(G111),0))=TRUE,"",VLOOKUP($A112,#REF!,COLUMN(G111),0))</f>
        <v>#REF!</v>
      </c>
      <c r="H112" s="38" t="e">
        <f>IF(ISNA(VLOOKUP($A112,#REF!,COLUMN(H111),0))=TRUE,"",VLOOKUP($A112,#REF!,COLUMN(H111),0))</f>
        <v>#REF!</v>
      </c>
      <c r="I112" s="38" t="e">
        <f>IF(ISNA(VLOOKUP($A112,#REF!,COLUMN(I111),0))=TRUE,"",VLOOKUP($A112,#REF!,COLUMN(I111),0))</f>
        <v>#REF!</v>
      </c>
      <c r="J112" s="38" t="e">
        <f>IF(ISNA(VLOOKUP($A112,#REF!,COLUMN(J111),0))=TRUE,"",VLOOKUP($A112,#REF!,COLUMN(J111),0))</f>
        <v>#REF!</v>
      </c>
      <c r="K112" s="38" t="e">
        <f>IF(ISNA(VLOOKUP($A112,#REF!,COLUMN(K111),0))=TRUE,"",VLOOKUP($A112,#REF!,COLUMN(K111),0))</f>
        <v>#REF!</v>
      </c>
      <c r="L112" s="40" t="e">
        <f>IF(ISNA(VLOOKUP($A112,#REF!,COLUMN(L111),0))=TRUE,"",VLOOKUP($A112,#REF!,COLUMN(L111),0))</f>
        <v>#REF!</v>
      </c>
      <c r="M112" s="32" t="s">
        <v>40</v>
      </c>
    </row>
    <row r="113" s="27" customFormat="1" customHeight="1" spans="1:13">
      <c r="A113" s="29">
        <v>112</v>
      </c>
      <c r="B113" s="37" t="e">
        <f>IF(ISNA(VLOOKUP($A113,#REF!,COLUMN(B112),0))=TRUE,"",VLOOKUP($A113,#REF!,COLUMN(B112),0))</f>
        <v>#REF!</v>
      </c>
      <c r="C113" s="37" t="e">
        <f>IF(ISNA(VLOOKUP($A113,#REF!,COLUMN(C112),0))=TRUE,"",VLOOKUP($A113,#REF!,COLUMN(C112),0))</f>
        <v>#REF!</v>
      </c>
      <c r="D113" s="37" t="e">
        <f>IF(ISNA(VLOOKUP($A113,#REF!,COLUMN(D112),0))=TRUE,"",VLOOKUP($A113,#REF!,COLUMN(D112),0))</f>
        <v>#REF!</v>
      </c>
      <c r="E113" s="37" t="e">
        <f>IF(ISNA(VLOOKUP($A113,#REF!,COLUMN(E112),0))=TRUE,"",VLOOKUP($A113,#REF!,COLUMN(E112),0))</f>
        <v>#REF!</v>
      </c>
      <c r="F113" s="37" t="e">
        <f>IF(ISNA(VLOOKUP($A113,#REF!,COLUMN(F112),0))=TRUE,"",VLOOKUP($A113,#REF!,COLUMN(F112),0))</f>
        <v>#REF!</v>
      </c>
      <c r="G113" s="35" t="e">
        <f>IF(ISNA(VLOOKUP($A113,#REF!,COLUMN(G112),0))=TRUE,"",VLOOKUP($A113,#REF!,COLUMN(G112),0))</f>
        <v>#REF!</v>
      </c>
      <c r="H113" s="38" t="e">
        <f>IF(ISNA(VLOOKUP($A113,#REF!,COLUMN(H112),0))=TRUE,"",VLOOKUP($A113,#REF!,COLUMN(H112),0))</f>
        <v>#REF!</v>
      </c>
      <c r="I113" s="38" t="e">
        <f>IF(ISNA(VLOOKUP($A113,#REF!,COLUMN(I112),0))=TRUE,"",VLOOKUP($A113,#REF!,COLUMN(I112),0))</f>
        <v>#REF!</v>
      </c>
      <c r="J113" s="38" t="e">
        <f>IF(ISNA(VLOOKUP($A113,#REF!,COLUMN(J112),0))=TRUE,"",VLOOKUP($A113,#REF!,COLUMN(J112),0))</f>
        <v>#REF!</v>
      </c>
      <c r="K113" s="38" t="e">
        <f>IF(ISNA(VLOOKUP($A113,#REF!,COLUMN(K112),0))=TRUE,"",VLOOKUP($A113,#REF!,COLUMN(K112),0))</f>
        <v>#REF!</v>
      </c>
      <c r="L113" s="40" t="e">
        <f>IF(ISNA(VLOOKUP($A113,#REF!,COLUMN(L112),0))=TRUE,"",VLOOKUP($A113,#REF!,COLUMN(L112),0))</f>
        <v>#REF!</v>
      </c>
      <c r="M113" s="32" t="s">
        <v>40</v>
      </c>
    </row>
    <row r="114" s="27" customFormat="1" customHeight="1" spans="1:13">
      <c r="A114" s="29">
        <v>113</v>
      </c>
      <c r="B114" s="37" t="e">
        <f>IF(ISNA(VLOOKUP($A114,#REF!,COLUMN(B113),0))=TRUE,"",VLOOKUP($A114,#REF!,COLUMN(B113),0))</f>
        <v>#REF!</v>
      </c>
      <c r="C114" s="37" t="e">
        <f>IF(ISNA(VLOOKUP($A114,#REF!,COLUMN(C113),0))=TRUE,"",VLOOKUP($A114,#REF!,COLUMN(C113),0))</f>
        <v>#REF!</v>
      </c>
      <c r="D114" s="37" t="e">
        <f>IF(ISNA(VLOOKUP($A114,#REF!,COLUMN(D113),0))=TRUE,"",VLOOKUP($A114,#REF!,COLUMN(D113),0))</f>
        <v>#REF!</v>
      </c>
      <c r="E114" s="37" t="e">
        <f>IF(ISNA(VLOOKUP($A114,#REF!,COLUMN(E113),0))=TRUE,"",VLOOKUP($A114,#REF!,COLUMN(E113),0))</f>
        <v>#REF!</v>
      </c>
      <c r="F114" s="37" t="e">
        <f>IF(ISNA(VLOOKUP($A114,#REF!,COLUMN(F113),0))=TRUE,"",VLOOKUP($A114,#REF!,COLUMN(F113),0))</f>
        <v>#REF!</v>
      </c>
      <c r="G114" s="35" t="e">
        <f>IF(ISNA(VLOOKUP($A114,#REF!,COLUMN(G113),0))=TRUE,"",VLOOKUP($A114,#REF!,COLUMN(G113),0))</f>
        <v>#REF!</v>
      </c>
      <c r="H114" s="38" t="e">
        <f>IF(ISNA(VLOOKUP($A114,#REF!,COLUMN(H113),0))=TRUE,"",VLOOKUP($A114,#REF!,COLUMN(H113),0))</f>
        <v>#REF!</v>
      </c>
      <c r="I114" s="38" t="e">
        <f>IF(ISNA(VLOOKUP($A114,#REF!,COLUMN(I113),0))=TRUE,"",VLOOKUP($A114,#REF!,COLUMN(I113),0))</f>
        <v>#REF!</v>
      </c>
      <c r="J114" s="38" t="e">
        <f>IF(ISNA(VLOOKUP($A114,#REF!,COLUMN(J113),0))=TRUE,"",VLOOKUP($A114,#REF!,COLUMN(J113),0))</f>
        <v>#REF!</v>
      </c>
      <c r="K114" s="38" t="e">
        <f>IF(ISNA(VLOOKUP($A114,#REF!,COLUMN(K113),0))=TRUE,"",VLOOKUP($A114,#REF!,COLUMN(K113),0))</f>
        <v>#REF!</v>
      </c>
      <c r="L114" s="40" t="e">
        <f>IF(ISNA(VLOOKUP($A114,#REF!,COLUMN(L113),0))=TRUE,"",VLOOKUP($A114,#REF!,COLUMN(L113),0))</f>
        <v>#REF!</v>
      </c>
      <c r="M114" s="32" t="s">
        <v>40</v>
      </c>
    </row>
    <row r="115" s="27" customFormat="1" customHeight="1" spans="1:13">
      <c r="A115" s="29">
        <v>114</v>
      </c>
      <c r="B115" s="37" t="e">
        <f>IF(ISNA(VLOOKUP($A115,#REF!,COLUMN(B114),0))=TRUE,"",VLOOKUP($A115,#REF!,COLUMN(B114),0))</f>
        <v>#REF!</v>
      </c>
      <c r="C115" s="37" t="e">
        <f>IF(ISNA(VLOOKUP($A115,#REF!,COLUMN(C114),0))=TRUE,"",VLOOKUP($A115,#REF!,COLUMN(C114),0))</f>
        <v>#REF!</v>
      </c>
      <c r="D115" s="37" t="e">
        <f>IF(ISNA(VLOOKUP($A115,#REF!,COLUMN(D114),0))=TRUE,"",VLOOKUP($A115,#REF!,COLUMN(D114),0))</f>
        <v>#REF!</v>
      </c>
      <c r="E115" s="37" t="e">
        <f>IF(ISNA(VLOOKUP($A115,#REF!,COLUMN(E114),0))=TRUE,"",VLOOKUP($A115,#REF!,COLUMN(E114),0))</f>
        <v>#REF!</v>
      </c>
      <c r="F115" s="37" t="e">
        <f>IF(ISNA(VLOOKUP($A115,#REF!,COLUMN(F114),0))=TRUE,"",VLOOKUP($A115,#REF!,COLUMN(F114),0))</f>
        <v>#REF!</v>
      </c>
      <c r="G115" s="35" t="e">
        <f>IF(ISNA(VLOOKUP($A115,#REF!,COLUMN(G114),0))=TRUE,"",VLOOKUP($A115,#REF!,COLUMN(G114),0))</f>
        <v>#REF!</v>
      </c>
      <c r="H115" s="38" t="e">
        <f>IF(ISNA(VLOOKUP($A115,#REF!,COLUMN(H114),0))=TRUE,"",VLOOKUP($A115,#REF!,COLUMN(H114),0))</f>
        <v>#REF!</v>
      </c>
      <c r="I115" s="38" t="e">
        <f>IF(ISNA(VLOOKUP($A115,#REF!,COLUMN(I114),0))=TRUE,"",VLOOKUP($A115,#REF!,COLUMN(I114),0))</f>
        <v>#REF!</v>
      </c>
      <c r="J115" s="38" t="e">
        <f>IF(ISNA(VLOOKUP($A115,#REF!,COLUMN(J114),0))=TRUE,"",VLOOKUP($A115,#REF!,COLUMN(J114),0))</f>
        <v>#REF!</v>
      </c>
      <c r="K115" s="38" t="e">
        <f>IF(ISNA(VLOOKUP($A115,#REF!,COLUMN(K114),0))=TRUE,"",VLOOKUP($A115,#REF!,COLUMN(K114),0))</f>
        <v>#REF!</v>
      </c>
      <c r="L115" s="40" t="e">
        <f>IF(ISNA(VLOOKUP($A115,#REF!,COLUMN(L114),0))=TRUE,"",VLOOKUP($A115,#REF!,COLUMN(L114),0))</f>
        <v>#REF!</v>
      </c>
      <c r="M115" s="32" t="s">
        <v>40</v>
      </c>
    </row>
    <row r="116" s="27" customFormat="1" customHeight="1" spans="1:13">
      <c r="A116" s="29">
        <v>115</v>
      </c>
      <c r="B116" s="37" t="e">
        <f>IF(ISNA(VLOOKUP($A116,#REF!,COLUMN(B115),0))=TRUE,"",VLOOKUP($A116,#REF!,COLUMN(B115),0))</f>
        <v>#REF!</v>
      </c>
      <c r="C116" s="37" t="e">
        <f>IF(ISNA(VLOOKUP($A116,#REF!,COLUMN(C115),0))=TRUE,"",VLOOKUP($A116,#REF!,COLUMN(C115),0))</f>
        <v>#REF!</v>
      </c>
      <c r="D116" s="37" t="e">
        <f>IF(ISNA(VLOOKUP($A116,#REF!,COLUMN(D115),0))=TRUE,"",VLOOKUP($A116,#REF!,COLUMN(D115),0))</f>
        <v>#REF!</v>
      </c>
      <c r="E116" s="37" t="e">
        <f>IF(ISNA(VLOOKUP($A116,#REF!,COLUMN(E115),0))=TRUE,"",VLOOKUP($A116,#REF!,COLUMN(E115),0))</f>
        <v>#REF!</v>
      </c>
      <c r="F116" s="37" t="e">
        <f>IF(ISNA(VLOOKUP($A116,#REF!,COLUMN(F115),0))=TRUE,"",VLOOKUP($A116,#REF!,COLUMN(F115),0))</f>
        <v>#REF!</v>
      </c>
      <c r="G116" s="35" t="e">
        <f>IF(ISNA(VLOOKUP($A116,#REF!,COLUMN(G115),0))=TRUE,"",VLOOKUP($A116,#REF!,COLUMN(G115),0))</f>
        <v>#REF!</v>
      </c>
      <c r="H116" s="38" t="e">
        <f>IF(ISNA(VLOOKUP($A116,#REF!,COLUMN(H115),0))=TRUE,"",VLOOKUP($A116,#REF!,COLUMN(H115),0))</f>
        <v>#REF!</v>
      </c>
      <c r="I116" s="38" t="e">
        <f>IF(ISNA(VLOOKUP($A116,#REF!,COLUMN(I115),0))=TRUE,"",VLOOKUP($A116,#REF!,COLUMN(I115),0))</f>
        <v>#REF!</v>
      </c>
      <c r="J116" s="38" t="e">
        <f>IF(ISNA(VLOOKUP($A116,#REF!,COLUMN(J115),0))=TRUE,"",VLOOKUP($A116,#REF!,COLUMN(J115),0))</f>
        <v>#REF!</v>
      </c>
      <c r="K116" s="38" t="e">
        <f>IF(ISNA(VLOOKUP($A116,#REF!,COLUMN(K115),0))=TRUE,"",VLOOKUP($A116,#REF!,COLUMN(K115),0))</f>
        <v>#REF!</v>
      </c>
      <c r="L116" s="40" t="e">
        <f>IF(ISNA(VLOOKUP($A116,#REF!,COLUMN(L115),0))=TRUE,"",VLOOKUP($A116,#REF!,COLUMN(L115),0))</f>
        <v>#REF!</v>
      </c>
      <c r="M116" s="32" t="s">
        <v>40</v>
      </c>
    </row>
    <row r="117" s="27" customFormat="1" customHeight="1" spans="1:13">
      <c r="A117" s="29">
        <v>116</v>
      </c>
      <c r="B117" s="37" t="e">
        <f>IF(ISNA(VLOOKUP($A117,#REF!,COLUMN(B116),0))=TRUE,"",VLOOKUP($A117,#REF!,COLUMN(B116),0))</f>
        <v>#REF!</v>
      </c>
      <c r="C117" s="37" t="e">
        <f>IF(ISNA(VLOOKUP($A117,#REF!,COLUMN(C116),0))=TRUE,"",VLOOKUP($A117,#REF!,COLUMN(C116),0))</f>
        <v>#REF!</v>
      </c>
      <c r="D117" s="37" t="e">
        <f>IF(ISNA(VLOOKUP($A117,#REF!,COLUMN(D116),0))=TRUE,"",VLOOKUP($A117,#REF!,COLUMN(D116),0))</f>
        <v>#REF!</v>
      </c>
      <c r="E117" s="37" t="e">
        <f>IF(ISNA(VLOOKUP($A117,#REF!,COLUMN(E116),0))=TRUE,"",VLOOKUP($A117,#REF!,COLUMN(E116),0))</f>
        <v>#REF!</v>
      </c>
      <c r="F117" s="37" t="e">
        <f>IF(ISNA(VLOOKUP($A117,#REF!,COLUMN(F116),0))=TRUE,"",VLOOKUP($A117,#REF!,COLUMN(F116),0))</f>
        <v>#REF!</v>
      </c>
      <c r="G117" s="35" t="e">
        <f>IF(ISNA(VLOOKUP($A117,#REF!,COLUMN(G116),0))=TRUE,"",VLOOKUP($A117,#REF!,COLUMN(G116),0))</f>
        <v>#REF!</v>
      </c>
      <c r="H117" s="38" t="e">
        <f>IF(ISNA(VLOOKUP($A117,#REF!,COLUMN(H116),0))=TRUE,"",VLOOKUP($A117,#REF!,COLUMN(H116),0))</f>
        <v>#REF!</v>
      </c>
      <c r="I117" s="38" t="e">
        <f>IF(ISNA(VLOOKUP($A117,#REF!,COLUMN(I116),0))=TRUE,"",VLOOKUP($A117,#REF!,COLUMN(I116),0))</f>
        <v>#REF!</v>
      </c>
      <c r="J117" s="38" t="e">
        <f>IF(ISNA(VLOOKUP($A117,#REF!,COLUMN(J116),0))=TRUE,"",VLOOKUP($A117,#REF!,COLUMN(J116),0))</f>
        <v>#REF!</v>
      </c>
      <c r="K117" s="38" t="e">
        <f>IF(ISNA(VLOOKUP($A117,#REF!,COLUMN(K116),0))=TRUE,"",VLOOKUP($A117,#REF!,COLUMN(K116),0))</f>
        <v>#REF!</v>
      </c>
      <c r="L117" s="40" t="e">
        <f>IF(ISNA(VLOOKUP($A117,#REF!,COLUMN(L116),0))=TRUE,"",VLOOKUP($A117,#REF!,COLUMN(L116),0))</f>
        <v>#REF!</v>
      </c>
      <c r="M117" s="32" t="s">
        <v>40</v>
      </c>
    </row>
    <row r="118" s="27" customFormat="1" customHeight="1" spans="1:13">
      <c r="A118" s="29">
        <v>117</v>
      </c>
      <c r="B118" s="37" t="e">
        <f>IF(ISNA(VLOOKUP($A118,#REF!,COLUMN(B117),0))=TRUE,"",VLOOKUP($A118,#REF!,COLUMN(B117),0))</f>
        <v>#REF!</v>
      </c>
      <c r="C118" s="37" t="e">
        <f>IF(ISNA(VLOOKUP($A118,#REF!,COLUMN(C117),0))=TRUE,"",VLOOKUP($A118,#REF!,COLUMN(C117),0))</f>
        <v>#REF!</v>
      </c>
      <c r="D118" s="37" t="e">
        <f>IF(ISNA(VLOOKUP($A118,#REF!,COLUMN(D117),0))=TRUE,"",VLOOKUP($A118,#REF!,COLUMN(D117),0))</f>
        <v>#REF!</v>
      </c>
      <c r="E118" s="37" t="e">
        <f>IF(ISNA(VLOOKUP($A118,#REF!,COLUMN(E117),0))=TRUE,"",VLOOKUP($A118,#REF!,COLUMN(E117),0))</f>
        <v>#REF!</v>
      </c>
      <c r="F118" s="37" t="e">
        <f>IF(ISNA(VLOOKUP($A118,#REF!,COLUMN(F117),0))=TRUE,"",VLOOKUP($A118,#REF!,COLUMN(F117),0))</f>
        <v>#REF!</v>
      </c>
      <c r="G118" s="35" t="e">
        <f>IF(ISNA(VLOOKUP($A118,#REF!,COLUMN(G117),0))=TRUE,"",VLOOKUP($A118,#REF!,COLUMN(G117),0))</f>
        <v>#REF!</v>
      </c>
      <c r="H118" s="38" t="e">
        <f>IF(ISNA(VLOOKUP($A118,#REF!,COLUMN(H117),0))=TRUE,"",VLOOKUP($A118,#REF!,COLUMN(H117),0))</f>
        <v>#REF!</v>
      </c>
      <c r="I118" s="38" t="e">
        <f>IF(ISNA(VLOOKUP($A118,#REF!,COLUMN(I117),0))=TRUE,"",VLOOKUP($A118,#REF!,COLUMN(I117),0))</f>
        <v>#REF!</v>
      </c>
      <c r="J118" s="38" t="e">
        <f>IF(ISNA(VLOOKUP($A118,#REF!,COLUMN(J117),0))=TRUE,"",VLOOKUP($A118,#REF!,COLUMN(J117),0))</f>
        <v>#REF!</v>
      </c>
      <c r="K118" s="38" t="e">
        <f>IF(ISNA(VLOOKUP($A118,#REF!,COLUMN(K117),0))=TRUE,"",VLOOKUP($A118,#REF!,COLUMN(K117),0))</f>
        <v>#REF!</v>
      </c>
      <c r="L118" s="40" t="e">
        <f>IF(ISNA(VLOOKUP($A118,#REF!,COLUMN(L117),0))=TRUE,"",VLOOKUP($A118,#REF!,COLUMN(L117),0))</f>
        <v>#REF!</v>
      </c>
      <c r="M118" s="32" t="s">
        <v>40</v>
      </c>
    </row>
    <row r="119" s="27" customFormat="1" customHeight="1" spans="1:13">
      <c r="A119" s="29">
        <v>118</v>
      </c>
      <c r="B119" s="37" t="e">
        <f>IF(ISNA(VLOOKUP($A119,#REF!,COLUMN(B118),0))=TRUE,"",VLOOKUP($A119,#REF!,COLUMN(B118),0))</f>
        <v>#REF!</v>
      </c>
      <c r="C119" s="37" t="e">
        <f>IF(ISNA(VLOOKUP($A119,#REF!,COLUMN(C118),0))=TRUE,"",VLOOKUP($A119,#REF!,COLUMN(C118),0))</f>
        <v>#REF!</v>
      </c>
      <c r="D119" s="37" t="e">
        <f>IF(ISNA(VLOOKUP($A119,#REF!,COLUMN(D118),0))=TRUE,"",VLOOKUP($A119,#REF!,COLUMN(D118),0))</f>
        <v>#REF!</v>
      </c>
      <c r="E119" s="37" t="e">
        <f>IF(ISNA(VLOOKUP($A119,#REF!,COLUMN(E118),0))=TRUE,"",VLOOKUP($A119,#REF!,COLUMN(E118),0))</f>
        <v>#REF!</v>
      </c>
      <c r="F119" s="37" t="e">
        <f>IF(ISNA(VLOOKUP($A119,#REF!,COLUMN(F118),0))=TRUE,"",VLOOKUP($A119,#REF!,COLUMN(F118),0))</f>
        <v>#REF!</v>
      </c>
      <c r="G119" s="35" t="e">
        <f>IF(ISNA(VLOOKUP($A119,#REF!,COLUMN(G118),0))=TRUE,"",VLOOKUP($A119,#REF!,COLUMN(G118),0))</f>
        <v>#REF!</v>
      </c>
      <c r="H119" s="38" t="e">
        <f>IF(ISNA(VLOOKUP($A119,#REF!,COLUMN(H118),0))=TRUE,"",VLOOKUP($A119,#REF!,COLUMN(H118),0))</f>
        <v>#REF!</v>
      </c>
      <c r="I119" s="38" t="e">
        <f>IF(ISNA(VLOOKUP($A119,#REF!,COLUMN(I118),0))=TRUE,"",VLOOKUP($A119,#REF!,COLUMN(I118),0))</f>
        <v>#REF!</v>
      </c>
      <c r="J119" s="38" t="e">
        <f>IF(ISNA(VLOOKUP($A119,#REF!,COLUMN(J118),0))=TRUE,"",VLOOKUP($A119,#REF!,COLUMN(J118),0))</f>
        <v>#REF!</v>
      </c>
      <c r="K119" s="38" t="e">
        <f>IF(ISNA(VLOOKUP($A119,#REF!,COLUMN(K118),0))=TRUE,"",VLOOKUP($A119,#REF!,COLUMN(K118),0))</f>
        <v>#REF!</v>
      </c>
      <c r="L119" s="40" t="e">
        <f>IF(ISNA(VLOOKUP($A119,#REF!,COLUMN(L118),0))=TRUE,"",VLOOKUP($A119,#REF!,COLUMN(L118),0))</f>
        <v>#REF!</v>
      </c>
      <c r="M119" s="32" t="s">
        <v>40</v>
      </c>
    </row>
    <row r="120" s="27" customFormat="1" customHeight="1" spans="1:13">
      <c r="A120" s="29">
        <v>119</v>
      </c>
      <c r="B120" s="37" t="e">
        <f>IF(ISNA(VLOOKUP($A120,#REF!,COLUMN(B119),0))=TRUE,"",VLOOKUP($A120,#REF!,COLUMN(B119),0))</f>
        <v>#REF!</v>
      </c>
      <c r="C120" s="37" t="e">
        <f>IF(ISNA(VLOOKUP($A120,#REF!,COLUMN(C119),0))=TRUE,"",VLOOKUP($A120,#REF!,COLUMN(C119),0))</f>
        <v>#REF!</v>
      </c>
      <c r="D120" s="37" t="e">
        <f>IF(ISNA(VLOOKUP($A120,#REF!,COLUMN(D119),0))=TRUE,"",VLOOKUP($A120,#REF!,COLUMN(D119),0))</f>
        <v>#REF!</v>
      </c>
      <c r="E120" s="37" t="e">
        <f>IF(ISNA(VLOOKUP($A120,#REF!,COLUMN(E119),0))=TRUE,"",VLOOKUP($A120,#REF!,COLUMN(E119),0))</f>
        <v>#REF!</v>
      </c>
      <c r="F120" s="37" t="e">
        <f>IF(ISNA(VLOOKUP($A120,#REF!,COLUMN(F119),0))=TRUE,"",VLOOKUP($A120,#REF!,COLUMN(F119),0))</f>
        <v>#REF!</v>
      </c>
      <c r="G120" s="35" t="e">
        <f>IF(ISNA(VLOOKUP($A120,#REF!,COLUMN(G119),0))=TRUE,"",VLOOKUP($A120,#REF!,COLUMN(G119),0))</f>
        <v>#REF!</v>
      </c>
      <c r="H120" s="38" t="e">
        <f>IF(ISNA(VLOOKUP($A120,#REF!,COLUMN(H119),0))=TRUE,"",VLOOKUP($A120,#REF!,COLUMN(H119),0))</f>
        <v>#REF!</v>
      </c>
      <c r="I120" s="38" t="e">
        <f>IF(ISNA(VLOOKUP($A120,#REF!,COLUMN(I119),0))=TRUE,"",VLOOKUP($A120,#REF!,COLUMN(I119),0))</f>
        <v>#REF!</v>
      </c>
      <c r="J120" s="38" t="e">
        <f>IF(ISNA(VLOOKUP($A120,#REF!,COLUMN(J119),0))=TRUE,"",VLOOKUP($A120,#REF!,COLUMN(J119),0))</f>
        <v>#REF!</v>
      </c>
      <c r="K120" s="38" t="e">
        <f>IF(ISNA(VLOOKUP($A120,#REF!,COLUMN(K119),0))=TRUE,"",VLOOKUP($A120,#REF!,COLUMN(K119),0))</f>
        <v>#REF!</v>
      </c>
      <c r="L120" s="40" t="e">
        <f>IF(ISNA(VLOOKUP($A120,#REF!,COLUMN(L119),0))=TRUE,"",VLOOKUP($A120,#REF!,COLUMN(L119),0))</f>
        <v>#REF!</v>
      </c>
      <c r="M120" s="32" t="s">
        <v>40</v>
      </c>
    </row>
    <row r="121" s="27" customFormat="1" customHeight="1" spans="1:13">
      <c r="A121" s="29">
        <v>120</v>
      </c>
      <c r="B121" s="37" t="e">
        <f>IF(ISNA(VLOOKUP($A121,#REF!,COLUMN(B120),0))=TRUE,"",VLOOKUP($A121,#REF!,COLUMN(B120),0))</f>
        <v>#REF!</v>
      </c>
      <c r="C121" s="37" t="e">
        <f>IF(ISNA(VLOOKUP($A121,#REF!,COLUMN(C120),0))=TRUE,"",VLOOKUP($A121,#REF!,COLUMN(C120),0))</f>
        <v>#REF!</v>
      </c>
      <c r="D121" s="37" t="e">
        <f>IF(ISNA(VLOOKUP($A121,#REF!,COLUMN(D120),0))=TRUE,"",VLOOKUP($A121,#REF!,COLUMN(D120),0))</f>
        <v>#REF!</v>
      </c>
      <c r="E121" s="37" t="e">
        <f>IF(ISNA(VLOOKUP($A121,#REF!,COLUMN(E120),0))=TRUE,"",VLOOKUP($A121,#REF!,COLUMN(E120),0))</f>
        <v>#REF!</v>
      </c>
      <c r="F121" s="37" t="e">
        <f>IF(ISNA(VLOOKUP($A121,#REF!,COLUMN(F120),0))=TRUE,"",VLOOKUP($A121,#REF!,COLUMN(F120),0))</f>
        <v>#REF!</v>
      </c>
      <c r="G121" s="35" t="e">
        <f>IF(ISNA(VLOOKUP($A121,#REF!,COLUMN(G120),0))=TRUE,"",VLOOKUP($A121,#REF!,COLUMN(G120),0))</f>
        <v>#REF!</v>
      </c>
      <c r="H121" s="38" t="e">
        <f>IF(ISNA(VLOOKUP($A121,#REF!,COLUMN(H120),0))=TRUE,"",VLOOKUP($A121,#REF!,COLUMN(H120),0))</f>
        <v>#REF!</v>
      </c>
      <c r="I121" s="38" t="e">
        <f>IF(ISNA(VLOOKUP($A121,#REF!,COLUMN(I120),0))=TRUE,"",VLOOKUP($A121,#REF!,COLUMN(I120),0))</f>
        <v>#REF!</v>
      </c>
      <c r="J121" s="38" t="e">
        <f>IF(ISNA(VLOOKUP($A121,#REF!,COLUMN(J120),0))=TRUE,"",VLOOKUP($A121,#REF!,COLUMN(J120),0))</f>
        <v>#REF!</v>
      </c>
      <c r="K121" s="38" t="e">
        <f>IF(ISNA(VLOOKUP($A121,#REF!,COLUMN(K120),0))=TRUE,"",VLOOKUP($A121,#REF!,COLUMN(K120),0))</f>
        <v>#REF!</v>
      </c>
      <c r="L121" s="40" t="e">
        <f>IF(ISNA(VLOOKUP($A121,#REF!,COLUMN(L120),0))=TRUE,"",VLOOKUP($A121,#REF!,COLUMN(L120),0))</f>
        <v>#REF!</v>
      </c>
      <c r="M121" s="32" t="s">
        <v>40</v>
      </c>
    </row>
    <row r="122" s="27" customFormat="1" customHeight="1" spans="1:13">
      <c r="A122" s="29">
        <v>121</v>
      </c>
      <c r="B122" s="37" t="e">
        <f>IF(ISNA(VLOOKUP($A122,#REF!,COLUMN(B121),0))=TRUE,"",VLOOKUP($A122,#REF!,COLUMN(B121),0))</f>
        <v>#REF!</v>
      </c>
      <c r="C122" s="37" t="e">
        <f>IF(ISNA(VLOOKUP($A122,#REF!,COLUMN(C121),0))=TRUE,"",VLOOKUP($A122,#REF!,COLUMN(C121),0))</f>
        <v>#REF!</v>
      </c>
      <c r="D122" s="37" t="e">
        <f>IF(ISNA(VLOOKUP($A122,#REF!,COLUMN(D121),0))=TRUE,"",VLOOKUP($A122,#REF!,COLUMN(D121),0))</f>
        <v>#REF!</v>
      </c>
      <c r="E122" s="37" t="e">
        <f>IF(ISNA(VLOOKUP($A122,#REF!,COLUMN(E121),0))=TRUE,"",VLOOKUP($A122,#REF!,COLUMN(E121),0))</f>
        <v>#REF!</v>
      </c>
      <c r="F122" s="37" t="e">
        <f>IF(ISNA(VLOOKUP($A122,#REF!,COLUMN(F121),0))=TRUE,"",VLOOKUP($A122,#REF!,COLUMN(F121),0))</f>
        <v>#REF!</v>
      </c>
      <c r="G122" s="35" t="e">
        <f>IF(ISNA(VLOOKUP($A122,#REF!,COLUMN(G121),0))=TRUE,"",VLOOKUP($A122,#REF!,COLUMN(G121),0))</f>
        <v>#REF!</v>
      </c>
      <c r="H122" s="38" t="e">
        <f>IF(ISNA(VLOOKUP($A122,#REF!,COLUMN(H121),0))=TRUE,"",VLOOKUP($A122,#REF!,COLUMN(H121),0))</f>
        <v>#REF!</v>
      </c>
      <c r="I122" s="38" t="e">
        <f>IF(ISNA(VLOOKUP($A122,#REF!,COLUMN(I121),0))=TRUE,"",VLOOKUP($A122,#REF!,COLUMN(I121),0))</f>
        <v>#REF!</v>
      </c>
      <c r="J122" s="38" t="e">
        <f>IF(ISNA(VLOOKUP($A122,#REF!,COLUMN(J121),0))=TRUE,"",VLOOKUP($A122,#REF!,COLUMN(J121),0))</f>
        <v>#REF!</v>
      </c>
      <c r="K122" s="38" t="e">
        <f>IF(ISNA(VLOOKUP($A122,#REF!,COLUMN(K121),0))=TRUE,"",VLOOKUP($A122,#REF!,COLUMN(K121),0))</f>
        <v>#REF!</v>
      </c>
      <c r="L122" s="40" t="e">
        <f>IF(ISNA(VLOOKUP($A122,#REF!,COLUMN(L121),0))=TRUE,"",VLOOKUP($A122,#REF!,COLUMN(L121),0))</f>
        <v>#REF!</v>
      </c>
      <c r="M122" s="32" t="s">
        <v>40</v>
      </c>
    </row>
    <row r="123" s="27" customFormat="1" customHeight="1" spans="1:13">
      <c r="A123" s="29">
        <v>122</v>
      </c>
      <c r="B123" s="37" t="e">
        <f>IF(ISNA(VLOOKUP($A123,#REF!,COLUMN(B122),0))=TRUE,"",VLOOKUP($A123,#REF!,COLUMN(B122),0))</f>
        <v>#REF!</v>
      </c>
      <c r="C123" s="37" t="e">
        <f>IF(ISNA(VLOOKUP($A123,#REF!,COLUMN(C122),0))=TRUE,"",VLOOKUP($A123,#REF!,COLUMN(C122),0))</f>
        <v>#REF!</v>
      </c>
      <c r="D123" s="37" t="e">
        <f>IF(ISNA(VLOOKUP($A123,#REF!,COLUMN(D122),0))=TRUE,"",VLOOKUP($A123,#REF!,COLUMN(D122),0))</f>
        <v>#REF!</v>
      </c>
      <c r="E123" s="37" t="e">
        <f>IF(ISNA(VLOOKUP($A123,#REF!,COLUMN(E122),0))=TRUE,"",VLOOKUP($A123,#REF!,COLUMN(E122),0))</f>
        <v>#REF!</v>
      </c>
      <c r="F123" s="37" t="e">
        <f>IF(ISNA(VLOOKUP($A123,#REF!,COLUMN(F122),0))=TRUE,"",VLOOKUP($A123,#REF!,COLUMN(F122),0))</f>
        <v>#REF!</v>
      </c>
      <c r="G123" s="35" t="e">
        <f>IF(ISNA(VLOOKUP($A123,#REF!,COLUMN(G122),0))=TRUE,"",VLOOKUP($A123,#REF!,COLUMN(G122),0))</f>
        <v>#REF!</v>
      </c>
      <c r="H123" s="38" t="e">
        <f>IF(ISNA(VLOOKUP($A123,#REF!,COLUMN(H122),0))=TRUE,"",VLOOKUP($A123,#REF!,COLUMN(H122),0))</f>
        <v>#REF!</v>
      </c>
      <c r="I123" s="38" t="e">
        <f>IF(ISNA(VLOOKUP($A123,#REF!,COLUMN(I122),0))=TRUE,"",VLOOKUP($A123,#REF!,COLUMN(I122),0))</f>
        <v>#REF!</v>
      </c>
      <c r="J123" s="38" t="e">
        <f>IF(ISNA(VLOOKUP($A123,#REF!,COLUMN(J122),0))=TRUE,"",VLOOKUP($A123,#REF!,COLUMN(J122),0))</f>
        <v>#REF!</v>
      </c>
      <c r="K123" s="38" t="e">
        <f>IF(ISNA(VLOOKUP($A123,#REF!,COLUMN(K122),0))=TRUE,"",VLOOKUP($A123,#REF!,COLUMN(K122),0))</f>
        <v>#REF!</v>
      </c>
      <c r="L123" s="40" t="e">
        <f>IF(ISNA(VLOOKUP($A123,#REF!,COLUMN(L122),0))=TRUE,"",VLOOKUP($A123,#REF!,COLUMN(L122),0))</f>
        <v>#REF!</v>
      </c>
      <c r="M123" s="32" t="s">
        <v>40</v>
      </c>
    </row>
    <row r="124" s="27" customFormat="1" customHeight="1" spans="1:13">
      <c r="A124" s="29">
        <v>123</v>
      </c>
      <c r="B124" s="37" t="e">
        <f>IF(ISNA(VLOOKUP($A124,#REF!,COLUMN(B123),0))=TRUE,"",VLOOKUP($A124,#REF!,COLUMN(B123),0))</f>
        <v>#REF!</v>
      </c>
      <c r="C124" s="37" t="e">
        <f>IF(ISNA(VLOOKUP($A124,#REF!,COLUMN(C123),0))=TRUE,"",VLOOKUP($A124,#REF!,COLUMN(C123),0))</f>
        <v>#REF!</v>
      </c>
      <c r="D124" s="37" t="e">
        <f>IF(ISNA(VLOOKUP($A124,#REF!,COLUMN(D123),0))=TRUE,"",VLOOKUP($A124,#REF!,COLUMN(D123),0))</f>
        <v>#REF!</v>
      </c>
      <c r="E124" s="37" t="e">
        <f>IF(ISNA(VLOOKUP($A124,#REF!,COLUMN(E123),0))=TRUE,"",VLOOKUP($A124,#REF!,COLUMN(E123),0))</f>
        <v>#REF!</v>
      </c>
      <c r="F124" s="37" t="e">
        <f>IF(ISNA(VLOOKUP($A124,#REF!,COLUMN(F123),0))=TRUE,"",VLOOKUP($A124,#REF!,COLUMN(F123),0))</f>
        <v>#REF!</v>
      </c>
      <c r="G124" s="35" t="e">
        <f>IF(ISNA(VLOOKUP($A124,#REF!,COLUMN(G123),0))=TRUE,"",VLOOKUP($A124,#REF!,COLUMN(G123),0))</f>
        <v>#REF!</v>
      </c>
      <c r="H124" s="38" t="e">
        <f>IF(ISNA(VLOOKUP($A124,#REF!,COLUMN(H123),0))=TRUE,"",VLOOKUP($A124,#REF!,COLUMN(H123),0))</f>
        <v>#REF!</v>
      </c>
      <c r="I124" s="38" t="e">
        <f>IF(ISNA(VLOOKUP($A124,#REF!,COLUMN(I123),0))=TRUE,"",VLOOKUP($A124,#REF!,COLUMN(I123),0))</f>
        <v>#REF!</v>
      </c>
      <c r="J124" s="38" t="e">
        <f>IF(ISNA(VLOOKUP($A124,#REF!,COLUMN(J123),0))=TRUE,"",VLOOKUP($A124,#REF!,COLUMN(J123),0))</f>
        <v>#REF!</v>
      </c>
      <c r="K124" s="38" t="e">
        <f>IF(ISNA(VLOOKUP($A124,#REF!,COLUMN(K123),0))=TRUE,"",VLOOKUP($A124,#REF!,COLUMN(K123),0))</f>
        <v>#REF!</v>
      </c>
      <c r="L124" s="40" t="e">
        <f>IF(ISNA(VLOOKUP($A124,#REF!,COLUMN(L123),0))=TRUE,"",VLOOKUP($A124,#REF!,COLUMN(L123),0))</f>
        <v>#REF!</v>
      </c>
      <c r="M124" s="32" t="s">
        <v>40</v>
      </c>
    </row>
    <row r="125" s="27" customFormat="1" customHeight="1" spans="1:13">
      <c r="A125" s="29">
        <v>124</v>
      </c>
      <c r="B125" s="37" t="e">
        <f>IF(ISNA(VLOOKUP($A125,#REF!,COLUMN(B124),0))=TRUE,"",VLOOKUP($A125,#REF!,COLUMN(B124),0))</f>
        <v>#REF!</v>
      </c>
      <c r="C125" s="37" t="e">
        <f>IF(ISNA(VLOOKUP($A125,#REF!,COLUMN(C124),0))=TRUE,"",VLOOKUP($A125,#REF!,COLUMN(C124),0))</f>
        <v>#REF!</v>
      </c>
      <c r="D125" s="37" t="e">
        <f>IF(ISNA(VLOOKUP($A125,#REF!,COLUMN(D124),0))=TRUE,"",VLOOKUP($A125,#REF!,COLUMN(D124),0))</f>
        <v>#REF!</v>
      </c>
      <c r="E125" s="37" t="e">
        <f>IF(ISNA(VLOOKUP($A125,#REF!,COLUMN(E124),0))=TRUE,"",VLOOKUP($A125,#REF!,COLUMN(E124),0))</f>
        <v>#REF!</v>
      </c>
      <c r="F125" s="37" t="e">
        <f>IF(ISNA(VLOOKUP($A125,#REF!,COLUMN(F124),0))=TRUE,"",VLOOKUP($A125,#REF!,COLUMN(F124),0))</f>
        <v>#REF!</v>
      </c>
      <c r="G125" s="35" t="e">
        <f>IF(ISNA(VLOOKUP($A125,#REF!,COLUMN(G124),0))=TRUE,"",VLOOKUP($A125,#REF!,COLUMN(G124),0))</f>
        <v>#REF!</v>
      </c>
      <c r="H125" s="38" t="e">
        <f>IF(ISNA(VLOOKUP($A125,#REF!,COLUMN(H124),0))=TRUE,"",VLOOKUP($A125,#REF!,COLUMN(H124),0))</f>
        <v>#REF!</v>
      </c>
      <c r="I125" s="38" t="e">
        <f>IF(ISNA(VLOOKUP($A125,#REF!,COLUMN(I124),0))=TRUE,"",VLOOKUP($A125,#REF!,COLUMN(I124),0))</f>
        <v>#REF!</v>
      </c>
      <c r="J125" s="38" t="e">
        <f>IF(ISNA(VLOOKUP($A125,#REF!,COLUMN(J124),0))=TRUE,"",VLOOKUP($A125,#REF!,COLUMN(J124),0))</f>
        <v>#REF!</v>
      </c>
      <c r="K125" s="38" t="e">
        <f>IF(ISNA(VLOOKUP($A125,#REF!,COLUMN(K124),0))=TRUE,"",VLOOKUP($A125,#REF!,COLUMN(K124),0))</f>
        <v>#REF!</v>
      </c>
      <c r="L125" s="40" t="e">
        <f>IF(ISNA(VLOOKUP($A125,#REF!,COLUMN(L124),0))=TRUE,"",VLOOKUP($A125,#REF!,COLUMN(L124),0))</f>
        <v>#REF!</v>
      </c>
      <c r="M125" s="32" t="s">
        <v>40</v>
      </c>
    </row>
    <row r="126" s="27" customFormat="1" customHeight="1" spans="1:13">
      <c r="A126" s="29">
        <v>125</v>
      </c>
      <c r="B126" s="37" t="e">
        <f>IF(ISNA(VLOOKUP($A126,#REF!,COLUMN(B125),0))=TRUE,"",VLOOKUP($A126,#REF!,COLUMN(B125),0))</f>
        <v>#REF!</v>
      </c>
      <c r="C126" s="37" t="e">
        <f>IF(ISNA(VLOOKUP($A126,#REF!,COLUMN(C125),0))=TRUE,"",VLOOKUP($A126,#REF!,COLUMN(C125),0))</f>
        <v>#REF!</v>
      </c>
      <c r="D126" s="37" t="e">
        <f>IF(ISNA(VLOOKUP($A126,#REF!,COLUMN(D125),0))=TRUE,"",VLOOKUP($A126,#REF!,COLUMN(D125),0))</f>
        <v>#REF!</v>
      </c>
      <c r="E126" s="37" t="e">
        <f>IF(ISNA(VLOOKUP($A126,#REF!,COLUMN(E125),0))=TRUE,"",VLOOKUP($A126,#REF!,COLUMN(E125),0))</f>
        <v>#REF!</v>
      </c>
      <c r="F126" s="37" t="e">
        <f>IF(ISNA(VLOOKUP($A126,#REF!,COLUMN(F125),0))=TRUE,"",VLOOKUP($A126,#REF!,COLUMN(F125),0))</f>
        <v>#REF!</v>
      </c>
      <c r="G126" s="35" t="e">
        <f>IF(ISNA(VLOOKUP($A126,#REF!,COLUMN(G125),0))=TRUE,"",VLOOKUP($A126,#REF!,COLUMN(G125),0))</f>
        <v>#REF!</v>
      </c>
      <c r="H126" s="38" t="e">
        <f>IF(ISNA(VLOOKUP($A126,#REF!,COLUMN(H125),0))=TRUE,"",VLOOKUP($A126,#REF!,COLUMN(H125),0))</f>
        <v>#REF!</v>
      </c>
      <c r="I126" s="38" t="e">
        <f>IF(ISNA(VLOOKUP($A126,#REF!,COLUMN(I125),0))=TRUE,"",VLOOKUP($A126,#REF!,COLUMN(I125),0))</f>
        <v>#REF!</v>
      </c>
      <c r="J126" s="38" t="e">
        <f>IF(ISNA(VLOOKUP($A126,#REF!,COLUMN(J125),0))=TRUE,"",VLOOKUP($A126,#REF!,COLUMN(J125),0))</f>
        <v>#REF!</v>
      </c>
      <c r="K126" s="38" t="e">
        <f>IF(ISNA(VLOOKUP($A126,#REF!,COLUMN(K125),0))=TRUE,"",VLOOKUP($A126,#REF!,COLUMN(K125),0))</f>
        <v>#REF!</v>
      </c>
      <c r="L126" s="40" t="e">
        <f>IF(ISNA(VLOOKUP($A126,#REF!,COLUMN(L125),0))=TRUE,"",VLOOKUP($A126,#REF!,COLUMN(L125),0))</f>
        <v>#REF!</v>
      </c>
      <c r="M126" s="32" t="s">
        <v>40</v>
      </c>
    </row>
    <row r="127" s="27" customFormat="1" customHeight="1" spans="1:13">
      <c r="A127" s="29">
        <v>126</v>
      </c>
      <c r="B127" s="37" t="e">
        <f>IF(ISNA(VLOOKUP($A127,#REF!,COLUMN(B126),0))=TRUE,"",VLOOKUP($A127,#REF!,COLUMN(B126),0))</f>
        <v>#REF!</v>
      </c>
      <c r="C127" s="37" t="e">
        <f>IF(ISNA(VLOOKUP($A127,#REF!,COLUMN(C126),0))=TRUE,"",VLOOKUP($A127,#REF!,COLUMN(C126),0))</f>
        <v>#REF!</v>
      </c>
      <c r="D127" s="37" t="e">
        <f>IF(ISNA(VLOOKUP($A127,#REF!,COLUMN(D126),0))=TRUE,"",VLOOKUP($A127,#REF!,COLUMN(D126),0))</f>
        <v>#REF!</v>
      </c>
      <c r="E127" s="37" t="e">
        <f>IF(ISNA(VLOOKUP($A127,#REF!,COLUMN(E126),0))=TRUE,"",VLOOKUP($A127,#REF!,COLUMN(E126),0))</f>
        <v>#REF!</v>
      </c>
      <c r="F127" s="37" t="e">
        <f>IF(ISNA(VLOOKUP($A127,#REF!,COLUMN(F126),0))=TRUE,"",VLOOKUP($A127,#REF!,COLUMN(F126),0))</f>
        <v>#REF!</v>
      </c>
      <c r="G127" s="35" t="e">
        <f>IF(ISNA(VLOOKUP($A127,#REF!,COLUMN(G126),0))=TRUE,"",VLOOKUP($A127,#REF!,COLUMN(G126),0))</f>
        <v>#REF!</v>
      </c>
      <c r="H127" s="38" t="e">
        <f>IF(ISNA(VLOOKUP($A127,#REF!,COLUMN(H126),0))=TRUE,"",VLOOKUP($A127,#REF!,COLUMN(H126),0))</f>
        <v>#REF!</v>
      </c>
      <c r="I127" s="38" t="e">
        <f>IF(ISNA(VLOOKUP($A127,#REF!,COLUMN(I126),0))=TRUE,"",VLOOKUP($A127,#REF!,COLUMN(I126),0))</f>
        <v>#REF!</v>
      </c>
      <c r="J127" s="38" t="e">
        <f>IF(ISNA(VLOOKUP($A127,#REF!,COLUMN(J126),0))=TRUE,"",VLOOKUP($A127,#REF!,COLUMN(J126),0))</f>
        <v>#REF!</v>
      </c>
      <c r="K127" s="38" t="e">
        <f>IF(ISNA(VLOOKUP($A127,#REF!,COLUMN(K126),0))=TRUE,"",VLOOKUP($A127,#REF!,COLUMN(K126),0))</f>
        <v>#REF!</v>
      </c>
      <c r="L127" s="40" t="e">
        <f>IF(ISNA(VLOOKUP($A127,#REF!,COLUMN(L126),0))=TRUE,"",VLOOKUP($A127,#REF!,COLUMN(L126),0))</f>
        <v>#REF!</v>
      </c>
      <c r="M127" s="32" t="s">
        <v>40</v>
      </c>
    </row>
    <row r="128" s="27" customFormat="1" customHeight="1" spans="1:13">
      <c r="A128" s="29">
        <v>127</v>
      </c>
      <c r="B128" s="37" t="e">
        <f>IF(ISNA(VLOOKUP($A128,#REF!,COLUMN(B127),0))=TRUE,"",VLOOKUP($A128,#REF!,COLUMN(B127),0))</f>
        <v>#REF!</v>
      </c>
      <c r="C128" s="37" t="e">
        <f>IF(ISNA(VLOOKUP($A128,#REF!,COLUMN(C127),0))=TRUE,"",VLOOKUP($A128,#REF!,COLUMN(C127),0))</f>
        <v>#REF!</v>
      </c>
      <c r="D128" s="37" t="e">
        <f>IF(ISNA(VLOOKUP($A128,#REF!,COLUMN(D127),0))=TRUE,"",VLOOKUP($A128,#REF!,COLUMN(D127),0))</f>
        <v>#REF!</v>
      </c>
      <c r="E128" s="37" t="e">
        <f>IF(ISNA(VLOOKUP($A128,#REF!,COLUMN(E127),0))=TRUE,"",VLOOKUP($A128,#REF!,COLUMN(E127),0))</f>
        <v>#REF!</v>
      </c>
      <c r="F128" s="37" t="e">
        <f>IF(ISNA(VLOOKUP($A128,#REF!,COLUMN(F127),0))=TRUE,"",VLOOKUP($A128,#REF!,COLUMN(F127),0))</f>
        <v>#REF!</v>
      </c>
      <c r="G128" s="35" t="e">
        <f>IF(ISNA(VLOOKUP($A128,#REF!,COLUMN(G127),0))=TRUE,"",VLOOKUP($A128,#REF!,COLUMN(G127),0))</f>
        <v>#REF!</v>
      </c>
      <c r="H128" s="38" t="e">
        <f>IF(ISNA(VLOOKUP($A128,#REF!,COLUMN(H127),0))=TRUE,"",VLOOKUP($A128,#REF!,COLUMN(H127),0))</f>
        <v>#REF!</v>
      </c>
      <c r="I128" s="38" t="e">
        <f>IF(ISNA(VLOOKUP($A128,#REF!,COLUMN(I127),0))=TRUE,"",VLOOKUP($A128,#REF!,COLUMN(I127),0))</f>
        <v>#REF!</v>
      </c>
      <c r="J128" s="38" t="e">
        <f>IF(ISNA(VLOOKUP($A128,#REF!,COLUMN(J127),0))=TRUE,"",VLOOKUP($A128,#REF!,COLUMN(J127),0))</f>
        <v>#REF!</v>
      </c>
      <c r="K128" s="38" t="e">
        <f>IF(ISNA(VLOOKUP($A128,#REF!,COLUMN(K127),0))=TRUE,"",VLOOKUP($A128,#REF!,COLUMN(K127),0))</f>
        <v>#REF!</v>
      </c>
      <c r="L128" s="40" t="e">
        <f>IF(ISNA(VLOOKUP($A128,#REF!,COLUMN(L127),0))=TRUE,"",VLOOKUP($A128,#REF!,COLUMN(L127),0))</f>
        <v>#REF!</v>
      </c>
      <c r="M128" s="32" t="s">
        <v>40</v>
      </c>
    </row>
    <row r="129" s="27" customFormat="1" customHeight="1" spans="1:13">
      <c r="A129" s="29">
        <v>128</v>
      </c>
      <c r="B129" s="37" t="e">
        <f>IF(ISNA(VLOOKUP($A129,#REF!,COLUMN(B128),0))=TRUE,"",VLOOKUP($A129,#REF!,COLUMN(B128),0))</f>
        <v>#REF!</v>
      </c>
      <c r="C129" s="37" t="e">
        <f>IF(ISNA(VLOOKUP($A129,#REF!,COLUMN(C128),0))=TRUE,"",VLOOKUP($A129,#REF!,COLUMN(C128),0))</f>
        <v>#REF!</v>
      </c>
      <c r="D129" s="37" t="e">
        <f>IF(ISNA(VLOOKUP($A129,#REF!,COLUMN(D128),0))=TRUE,"",VLOOKUP($A129,#REF!,COLUMN(D128),0))</f>
        <v>#REF!</v>
      </c>
      <c r="E129" s="37" t="e">
        <f>IF(ISNA(VLOOKUP($A129,#REF!,COLUMN(E128),0))=TRUE,"",VLOOKUP($A129,#REF!,COLUMN(E128),0))</f>
        <v>#REF!</v>
      </c>
      <c r="F129" s="37" t="e">
        <f>IF(ISNA(VLOOKUP($A129,#REF!,COLUMN(F128),0))=TRUE,"",VLOOKUP($A129,#REF!,COLUMN(F128),0))</f>
        <v>#REF!</v>
      </c>
      <c r="G129" s="35" t="e">
        <f>IF(ISNA(VLOOKUP($A129,#REF!,COLUMN(G128),0))=TRUE,"",VLOOKUP($A129,#REF!,COLUMN(G128),0))</f>
        <v>#REF!</v>
      </c>
      <c r="H129" s="38" t="e">
        <f>IF(ISNA(VLOOKUP($A129,#REF!,COLUMN(H128),0))=TRUE,"",VLOOKUP($A129,#REF!,COLUMN(H128),0))</f>
        <v>#REF!</v>
      </c>
      <c r="I129" s="38" t="e">
        <f>IF(ISNA(VLOOKUP($A129,#REF!,COLUMN(I128),0))=TRUE,"",VLOOKUP($A129,#REF!,COLUMN(I128),0))</f>
        <v>#REF!</v>
      </c>
      <c r="J129" s="38" t="e">
        <f>IF(ISNA(VLOOKUP($A129,#REF!,COLUMN(J128),0))=TRUE,"",VLOOKUP($A129,#REF!,COLUMN(J128),0))</f>
        <v>#REF!</v>
      </c>
      <c r="K129" s="38" t="e">
        <f>IF(ISNA(VLOOKUP($A129,#REF!,COLUMN(K128),0))=TRUE,"",VLOOKUP($A129,#REF!,COLUMN(K128),0))</f>
        <v>#REF!</v>
      </c>
      <c r="L129" s="40" t="e">
        <f>IF(ISNA(VLOOKUP($A129,#REF!,COLUMN(L128),0))=TRUE,"",VLOOKUP($A129,#REF!,COLUMN(L128),0))</f>
        <v>#REF!</v>
      </c>
      <c r="M129" s="32" t="s">
        <v>40</v>
      </c>
    </row>
    <row r="130" s="27" customFormat="1" customHeight="1" spans="1:13">
      <c r="A130" s="29">
        <v>129</v>
      </c>
      <c r="B130" s="37" t="e">
        <f>IF(ISNA(VLOOKUP($A130,#REF!,COLUMN(B129),0))=TRUE,"",VLOOKUP($A130,#REF!,COLUMN(B129),0))</f>
        <v>#REF!</v>
      </c>
      <c r="C130" s="37" t="e">
        <f>IF(ISNA(VLOOKUP($A130,#REF!,COLUMN(C129),0))=TRUE,"",VLOOKUP($A130,#REF!,COLUMN(C129),0))</f>
        <v>#REF!</v>
      </c>
      <c r="D130" s="37" t="e">
        <f>IF(ISNA(VLOOKUP($A130,#REF!,COLUMN(D129),0))=TRUE,"",VLOOKUP($A130,#REF!,COLUMN(D129),0))</f>
        <v>#REF!</v>
      </c>
      <c r="E130" s="37" t="e">
        <f>IF(ISNA(VLOOKUP($A130,#REF!,COLUMN(E129),0))=TRUE,"",VLOOKUP($A130,#REF!,COLUMN(E129),0))</f>
        <v>#REF!</v>
      </c>
      <c r="F130" s="37" t="e">
        <f>IF(ISNA(VLOOKUP($A130,#REF!,COLUMN(F129),0))=TRUE,"",VLOOKUP($A130,#REF!,COLUMN(F129),0))</f>
        <v>#REF!</v>
      </c>
      <c r="G130" s="35" t="e">
        <f>IF(ISNA(VLOOKUP($A130,#REF!,COLUMN(G129),0))=TRUE,"",VLOOKUP($A130,#REF!,COLUMN(G129),0))</f>
        <v>#REF!</v>
      </c>
      <c r="H130" s="38" t="e">
        <f>IF(ISNA(VLOOKUP($A130,#REF!,COLUMN(H129),0))=TRUE,"",VLOOKUP($A130,#REF!,COLUMN(H129),0))</f>
        <v>#REF!</v>
      </c>
      <c r="I130" s="38" t="e">
        <f>IF(ISNA(VLOOKUP($A130,#REF!,COLUMN(I129),0))=TRUE,"",VLOOKUP($A130,#REF!,COLUMN(I129),0))</f>
        <v>#REF!</v>
      </c>
      <c r="J130" s="38" t="e">
        <f>IF(ISNA(VLOOKUP($A130,#REF!,COLUMN(J129),0))=TRUE,"",VLOOKUP($A130,#REF!,COLUMN(J129),0))</f>
        <v>#REF!</v>
      </c>
      <c r="K130" s="38" t="e">
        <f>IF(ISNA(VLOOKUP($A130,#REF!,COLUMN(K129),0))=TRUE,"",VLOOKUP($A130,#REF!,COLUMN(K129),0))</f>
        <v>#REF!</v>
      </c>
      <c r="L130" s="40" t="e">
        <f>IF(ISNA(VLOOKUP($A130,#REF!,COLUMN(L129),0))=TRUE,"",VLOOKUP($A130,#REF!,COLUMN(L129),0))</f>
        <v>#REF!</v>
      </c>
      <c r="M130" s="32" t="s">
        <v>40</v>
      </c>
    </row>
    <row r="131" s="27" customFormat="1" customHeight="1" spans="1:13">
      <c r="A131" s="29">
        <v>130</v>
      </c>
      <c r="B131" s="37" t="e">
        <f>IF(ISNA(VLOOKUP($A131,#REF!,COLUMN(B130),0))=TRUE,"",VLOOKUP($A131,#REF!,COLUMN(B130),0))</f>
        <v>#REF!</v>
      </c>
      <c r="C131" s="37" t="e">
        <f>IF(ISNA(VLOOKUP($A131,#REF!,COLUMN(C130),0))=TRUE,"",VLOOKUP($A131,#REF!,COLUMN(C130),0))</f>
        <v>#REF!</v>
      </c>
      <c r="D131" s="37" t="e">
        <f>IF(ISNA(VLOOKUP($A131,#REF!,COLUMN(D130),0))=TRUE,"",VLOOKUP($A131,#REF!,COLUMN(D130),0))</f>
        <v>#REF!</v>
      </c>
      <c r="E131" s="37" t="e">
        <f>IF(ISNA(VLOOKUP($A131,#REF!,COLUMN(E130),0))=TRUE,"",VLOOKUP($A131,#REF!,COLUMN(E130),0))</f>
        <v>#REF!</v>
      </c>
      <c r="F131" s="37" t="e">
        <f>IF(ISNA(VLOOKUP($A131,#REF!,COLUMN(F130),0))=TRUE,"",VLOOKUP($A131,#REF!,COLUMN(F130),0))</f>
        <v>#REF!</v>
      </c>
      <c r="G131" s="35" t="e">
        <f>IF(ISNA(VLOOKUP($A131,#REF!,COLUMN(G130),0))=TRUE,"",VLOOKUP($A131,#REF!,COLUMN(G130),0))</f>
        <v>#REF!</v>
      </c>
      <c r="H131" s="38" t="e">
        <f>IF(ISNA(VLOOKUP($A131,#REF!,COLUMN(H130),0))=TRUE,"",VLOOKUP($A131,#REF!,COLUMN(H130),0))</f>
        <v>#REF!</v>
      </c>
      <c r="I131" s="38" t="e">
        <f>IF(ISNA(VLOOKUP($A131,#REF!,COLUMN(I130),0))=TRUE,"",VLOOKUP($A131,#REF!,COLUMN(I130),0))</f>
        <v>#REF!</v>
      </c>
      <c r="J131" s="38" t="e">
        <f>IF(ISNA(VLOOKUP($A131,#REF!,COLUMN(J130),0))=TRUE,"",VLOOKUP($A131,#REF!,COLUMN(J130),0))</f>
        <v>#REF!</v>
      </c>
      <c r="K131" s="38" t="e">
        <f>IF(ISNA(VLOOKUP($A131,#REF!,COLUMN(K130),0))=TRUE,"",VLOOKUP($A131,#REF!,COLUMN(K130),0))</f>
        <v>#REF!</v>
      </c>
      <c r="L131" s="40" t="e">
        <f>IF(ISNA(VLOOKUP($A131,#REF!,COLUMN(L130),0))=TRUE,"",VLOOKUP($A131,#REF!,COLUMN(L130),0))</f>
        <v>#REF!</v>
      </c>
      <c r="M131" s="32" t="s">
        <v>40</v>
      </c>
    </row>
    <row r="132" s="27" customFormat="1" customHeight="1" spans="1:13">
      <c r="A132" s="29">
        <v>131</v>
      </c>
      <c r="B132" s="37" t="e">
        <f>IF(ISNA(VLOOKUP($A132,#REF!,COLUMN(B131),0))=TRUE,"",VLOOKUP($A132,#REF!,COLUMN(B131),0))</f>
        <v>#REF!</v>
      </c>
      <c r="C132" s="37" t="e">
        <f>IF(ISNA(VLOOKUP($A132,#REF!,COLUMN(C131),0))=TRUE,"",VLOOKUP($A132,#REF!,COLUMN(C131),0))</f>
        <v>#REF!</v>
      </c>
      <c r="D132" s="37" t="e">
        <f>IF(ISNA(VLOOKUP($A132,#REF!,COLUMN(D131),0))=TRUE,"",VLOOKUP($A132,#REF!,COLUMN(D131),0))</f>
        <v>#REF!</v>
      </c>
      <c r="E132" s="37" t="e">
        <f>IF(ISNA(VLOOKUP($A132,#REF!,COLUMN(E131),0))=TRUE,"",VLOOKUP($A132,#REF!,COLUMN(E131),0))</f>
        <v>#REF!</v>
      </c>
      <c r="F132" s="37" t="e">
        <f>IF(ISNA(VLOOKUP($A132,#REF!,COLUMN(F131),0))=TRUE,"",VLOOKUP($A132,#REF!,COLUMN(F131),0))</f>
        <v>#REF!</v>
      </c>
      <c r="G132" s="35" t="e">
        <f>IF(ISNA(VLOOKUP($A132,#REF!,COLUMN(G131),0))=TRUE,"",VLOOKUP($A132,#REF!,COLUMN(G131),0))</f>
        <v>#REF!</v>
      </c>
      <c r="H132" s="38" t="e">
        <f>IF(ISNA(VLOOKUP($A132,#REF!,COLUMN(H131),0))=TRUE,"",VLOOKUP($A132,#REF!,COLUMN(H131),0))</f>
        <v>#REF!</v>
      </c>
      <c r="I132" s="38" t="e">
        <f>IF(ISNA(VLOOKUP($A132,#REF!,COLUMN(I131),0))=TRUE,"",VLOOKUP($A132,#REF!,COLUMN(I131),0))</f>
        <v>#REF!</v>
      </c>
      <c r="J132" s="38" t="e">
        <f>IF(ISNA(VLOOKUP($A132,#REF!,COLUMN(J131),0))=TRUE,"",VLOOKUP($A132,#REF!,COLUMN(J131),0))</f>
        <v>#REF!</v>
      </c>
      <c r="K132" s="38" t="e">
        <f>IF(ISNA(VLOOKUP($A132,#REF!,COLUMN(K131),0))=TRUE,"",VLOOKUP($A132,#REF!,COLUMN(K131),0))</f>
        <v>#REF!</v>
      </c>
      <c r="L132" s="40" t="e">
        <f>IF(ISNA(VLOOKUP($A132,#REF!,COLUMN(L131),0))=TRUE,"",VLOOKUP($A132,#REF!,COLUMN(L131),0))</f>
        <v>#REF!</v>
      </c>
      <c r="M132" s="32" t="s">
        <v>40</v>
      </c>
    </row>
    <row r="133" s="27" customFormat="1" customHeight="1" spans="1:13">
      <c r="A133" s="29">
        <v>132</v>
      </c>
      <c r="B133" s="37" t="e">
        <f>IF(ISNA(VLOOKUP($A133,#REF!,COLUMN(B132),0))=TRUE,"",VLOOKUP($A133,#REF!,COLUMN(B132),0))</f>
        <v>#REF!</v>
      </c>
      <c r="C133" s="37" t="e">
        <f>IF(ISNA(VLOOKUP($A133,#REF!,COLUMN(C132),0))=TRUE,"",VLOOKUP($A133,#REF!,COLUMN(C132),0))</f>
        <v>#REF!</v>
      </c>
      <c r="D133" s="37" t="e">
        <f>IF(ISNA(VLOOKUP($A133,#REF!,COLUMN(D132),0))=TRUE,"",VLOOKUP($A133,#REF!,COLUMN(D132),0))</f>
        <v>#REF!</v>
      </c>
      <c r="E133" s="37" t="e">
        <f>IF(ISNA(VLOOKUP($A133,#REF!,COLUMN(E132),0))=TRUE,"",VLOOKUP($A133,#REF!,COLUMN(E132),0))</f>
        <v>#REF!</v>
      </c>
      <c r="F133" s="37" t="e">
        <f>IF(ISNA(VLOOKUP($A133,#REF!,COLUMN(F132),0))=TRUE,"",VLOOKUP($A133,#REF!,COLUMN(F132),0))</f>
        <v>#REF!</v>
      </c>
      <c r="G133" s="35" t="e">
        <f>IF(ISNA(VLOOKUP($A133,#REF!,COLUMN(G132),0))=TRUE,"",VLOOKUP($A133,#REF!,COLUMN(G132),0))</f>
        <v>#REF!</v>
      </c>
      <c r="H133" s="38" t="e">
        <f>IF(ISNA(VLOOKUP($A133,#REF!,COLUMN(H132),0))=TRUE,"",VLOOKUP($A133,#REF!,COLUMN(H132),0))</f>
        <v>#REF!</v>
      </c>
      <c r="I133" s="38" t="e">
        <f>IF(ISNA(VLOOKUP($A133,#REF!,COLUMN(I132),0))=TRUE,"",VLOOKUP($A133,#REF!,COLUMN(I132),0))</f>
        <v>#REF!</v>
      </c>
      <c r="J133" s="38" t="e">
        <f>IF(ISNA(VLOOKUP($A133,#REF!,COLUMN(J132),0))=TRUE,"",VLOOKUP($A133,#REF!,COLUMN(J132),0))</f>
        <v>#REF!</v>
      </c>
      <c r="K133" s="38" t="e">
        <f>IF(ISNA(VLOOKUP($A133,#REF!,COLUMN(K132),0))=TRUE,"",VLOOKUP($A133,#REF!,COLUMN(K132),0))</f>
        <v>#REF!</v>
      </c>
      <c r="L133" s="40" t="e">
        <f>IF(ISNA(VLOOKUP($A133,#REF!,COLUMN(L132),0))=TRUE,"",VLOOKUP($A133,#REF!,COLUMN(L132),0))</f>
        <v>#REF!</v>
      </c>
      <c r="M133" s="32" t="s">
        <v>40</v>
      </c>
    </row>
    <row r="134" s="27" customFormat="1" customHeight="1" spans="1:13">
      <c r="A134" s="29">
        <v>133</v>
      </c>
      <c r="B134" s="37" t="e">
        <f>IF(ISNA(VLOOKUP($A134,#REF!,COLUMN(B133),0))=TRUE,"",VLOOKUP($A134,#REF!,COLUMN(B133),0))</f>
        <v>#REF!</v>
      </c>
      <c r="C134" s="37" t="e">
        <f>IF(ISNA(VLOOKUP($A134,#REF!,COLUMN(C133),0))=TRUE,"",VLOOKUP($A134,#REF!,COLUMN(C133),0))</f>
        <v>#REF!</v>
      </c>
      <c r="D134" s="37" t="e">
        <f>IF(ISNA(VLOOKUP($A134,#REF!,COLUMN(D133),0))=TRUE,"",VLOOKUP($A134,#REF!,COLUMN(D133),0))</f>
        <v>#REF!</v>
      </c>
      <c r="E134" s="37" t="e">
        <f>IF(ISNA(VLOOKUP($A134,#REF!,COLUMN(E133),0))=TRUE,"",VLOOKUP($A134,#REF!,COLUMN(E133),0))</f>
        <v>#REF!</v>
      </c>
      <c r="F134" s="37" t="e">
        <f>IF(ISNA(VLOOKUP($A134,#REF!,COLUMN(F133),0))=TRUE,"",VLOOKUP($A134,#REF!,COLUMN(F133),0))</f>
        <v>#REF!</v>
      </c>
      <c r="G134" s="35" t="e">
        <f>IF(ISNA(VLOOKUP($A134,#REF!,COLUMN(G133),0))=TRUE,"",VLOOKUP($A134,#REF!,COLUMN(G133),0))</f>
        <v>#REF!</v>
      </c>
      <c r="H134" s="38" t="e">
        <f>IF(ISNA(VLOOKUP($A134,#REF!,COLUMN(H133),0))=TRUE,"",VLOOKUP($A134,#REF!,COLUMN(H133),0))</f>
        <v>#REF!</v>
      </c>
      <c r="I134" s="38" t="e">
        <f>IF(ISNA(VLOOKUP($A134,#REF!,COLUMN(I133),0))=TRUE,"",VLOOKUP($A134,#REF!,COLUMN(I133),0))</f>
        <v>#REF!</v>
      </c>
      <c r="J134" s="38" t="e">
        <f>IF(ISNA(VLOOKUP($A134,#REF!,COLUMN(J133),0))=TRUE,"",VLOOKUP($A134,#REF!,COLUMN(J133),0))</f>
        <v>#REF!</v>
      </c>
      <c r="K134" s="38" t="e">
        <f>IF(ISNA(VLOOKUP($A134,#REF!,COLUMN(K133),0))=TRUE,"",VLOOKUP($A134,#REF!,COLUMN(K133),0))</f>
        <v>#REF!</v>
      </c>
      <c r="L134" s="40" t="e">
        <f>IF(ISNA(VLOOKUP($A134,#REF!,COLUMN(L133),0))=TRUE,"",VLOOKUP($A134,#REF!,COLUMN(L133),0))</f>
        <v>#REF!</v>
      </c>
      <c r="M134" s="32" t="s">
        <v>40</v>
      </c>
    </row>
    <row r="135" s="27" customFormat="1" customHeight="1" spans="1:13">
      <c r="A135" s="29">
        <v>134</v>
      </c>
      <c r="B135" s="37" t="e">
        <f>IF(ISNA(VLOOKUP($A135,#REF!,COLUMN(B134),0))=TRUE,"",VLOOKUP($A135,#REF!,COLUMN(B134),0))</f>
        <v>#REF!</v>
      </c>
      <c r="C135" s="37" t="e">
        <f>IF(ISNA(VLOOKUP($A135,#REF!,COLUMN(C134),0))=TRUE,"",VLOOKUP($A135,#REF!,COLUMN(C134),0))</f>
        <v>#REF!</v>
      </c>
      <c r="D135" s="37" t="e">
        <f>IF(ISNA(VLOOKUP($A135,#REF!,COLUMN(D134),0))=TRUE,"",VLOOKUP($A135,#REF!,COLUMN(D134),0))</f>
        <v>#REF!</v>
      </c>
      <c r="E135" s="37" t="e">
        <f>IF(ISNA(VLOOKUP($A135,#REF!,COLUMN(E134),0))=TRUE,"",VLOOKUP($A135,#REF!,COLUMN(E134),0))</f>
        <v>#REF!</v>
      </c>
      <c r="F135" s="37" t="e">
        <f>IF(ISNA(VLOOKUP($A135,#REF!,COLUMN(F134),0))=TRUE,"",VLOOKUP($A135,#REF!,COLUMN(F134),0))</f>
        <v>#REF!</v>
      </c>
      <c r="G135" s="35" t="e">
        <f>IF(ISNA(VLOOKUP($A135,#REF!,COLUMN(G134),0))=TRUE,"",VLOOKUP($A135,#REF!,COLUMN(G134),0))</f>
        <v>#REF!</v>
      </c>
      <c r="H135" s="38" t="e">
        <f>IF(ISNA(VLOOKUP($A135,#REF!,COLUMN(H134),0))=TRUE,"",VLOOKUP($A135,#REF!,COLUMN(H134),0))</f>
        <v>#REF!</v>
      </c>
      <c r="I135" s="38" t="e">
        <f>IF(ISNA(VLOOKUP($A135,#REF!,COLUMN(I134),0))=TRUE,"",VLOOKUP($A135,#REF!,COLUMN(I134),0))</f>
        <v>#REF!</v>
      </c>
      <c r="J135" s="38" t="e">
        <f>IF(ISNA(VLOOKUP($A135,#REF!,COLUMN(J134),0))=TRUE,"",VLOOKUP($A135,#REF!,COLUMN(J134),0))</f>
        <v>#REF!</v>
      </c>
      <c r="K135" s="38" t="e">
        <f>IF(ISNA(VLOOKUP($A135,#REF!,COLUMN(K134),0))=TRUE,"",VLOOKUP($A135,#REF!,COLUMN(K134),0))</f>
        <v>#REF!</v>
      </c>
      <c r="L135" s="40" t="e">
        <f>IF(ISNA(VLOOKUP($A135,#REF!,COLUMN(L134),0))=TRUE,"",VLOOKUP($A135,#REF!,COLUMN(L134),0))</f>
        <v>#REF!</v>
      </c>
      <c r="M135" s="32" t="s">
        <v>40</v>
      </c>
    </row>
    <row r="136" s="27" customFormat="1" customHeight="1" spans="1:13">
      <c r="A136" s="29">
        <v>135</v>
      </c>
      <c r="B136" s="37" t="e">
        <f>IF(ISNA(VLOOKUP($A136,#REF!,COLUMN(B135),0))=TRUE,"",VLOOKUP($A136,#REF!,COLUMN(B135),0))</f>
        <v>#REF!</v>
      </c>
      <c r="C136" s="37" t="e">
        <f>IF(ISNA(VLOOKUP($A136,#REF!,COLUMN(C135),0))=TRUE,"",VLOOKUP($A136,#REF!,COLUMN(C135),0))</f>
        <v>#REF!</v>
      </c>
      <c r="D136" s="37" t="e">
        <f>IF(ISNA(VLOOKUP($A136,#REF!,COLUMN(D135),0))=TRUE,"",VLOOKUP($A136,#REF!,COLUMN(D135),0))</f>
        <v>#REF!</v>
      </c>
      <c r="E136" s="37" t="e">
        <f>IF(ISNA(VLOOKUP($A136,#REF!,COLUMN(E135),0))=TRUE,"",VLOOKUP($A136,#REF!,COLUMN(E135),0))</f>
        <v>#REF!</v>
      </c>
      <c r="F136" s="37" t="e">
        <f>IF(ISNA(VLOOKUP($A136,#REF!,COLUMN(F135),0))=TRUE,"",VLOOKUP($A136,#REF!,COLUMN(F135),0))</f>
        <v>#REF!</v>
      </c>
      <c r="G136" s="35" t="e">
        <f>IF(ISNA(VLOOKUP($A136,#REF!,COLUMN(G135),0))=TRUE,"",VLOOKUP($A136,#REF!,COLUMN(G135),0))</f>
        <v>#REF!</v>
      </c>
      <c r="H136" s="38" t="e">
        <f>IF(ISNA(VLOOKUP($A136,#REF!,COLUMN(H135),0))=TRUE,"",VLOOKUP($A136,#REF!,COLUMN(H135),0))</f>
        <v>#REF!</v>
      </c>
      <c r="I136" s="38" t="e">
        <f>IF(ISNA(VLOOKUP($A136,#REF!,COLUMN(I135),0))=TRUE,"",VLOOKUP($A136,#REF!,COLUMN(I135),0))</f>
        <v>#REF!</v>
      </c>
      <c r="J136" s="38" t="e">
        <f>IF(ISNA(VLOOKUP($A136,#REF!,COLUMN(J135),0))=TRUE,"",VLOOKUP($A136,#REF!,COLUMN(J135),0))</f>
        <v>#REF!</v>
      </c>
      <c r="K136" s="38" t="e">
        <f>IF(ISNA(VLOOKUP($A136,#REF!,COLUMN(K135),0))=TRUE,"",VLOOKUP($A136,#REF!,COLUMN(K135),0))</f>
        <v>#REF!</v>
      </c>
      <c r="L136" s="40" t="e">
        <f>IF(ISNA(VLOOKUP($A136,#REF!,COLUMN(L135),0))=TRUE,"",VLOOKUP($A136,#REF!,COLUMN(L135),0))</f>
        <v>#REF!</v>
      </c>
      <c r="M136" s="32" t="s">
        <v>40</v>
      </c>
    </row>
    <row r="137" s="27" customFormat="1" customHeight="1" spans="1:13">
      <c r="A137" s="29">
        <v>136</v>
      </c>
      <c r="B137" s="37" t="e">
        <f>IF(ISNA(VLOOKUP($A137,#REF!,COLUMN(B136),0))=TRUE,"",VLOOKUP($A137,#REF!,COLUMN(B136),0))</f>
        <v>#REF!</v>
      </c>
      <c r="C137" s="37" t="e">
        <f>IF(ISNA(VLOOKUP($A137,#REF!,COLUMN(C136),0))=TRUE,"",VLOOKUP($A137,#REF!,COLUMN(C136),0))</f>
        <v>#REF!</v>
      </c>
      <c r="D137" s="37" t="e">
        <f>IF(ISNA(VLOOKUP($A137,#REF!,COLUMN(D136),0))=TRUE,"",VLOOKUP($A137,#REF!,COLUMN(D136),0))</f>
        <v>#REF!</v>
      </c>
      <c r="E137" s="37" t="e">
        <f>IF(ISNA(VLOOKUP($A137,#REF!,COLUMN(E136),0))=TRUE,"",VLOOKUP($A137,#REF!,COLUMN(E136),0))</f>
        <v>#REF!</v>
      </c>
      <c r="F137" s="37" t="e">
        <f>IF(ISNA(VLOOKUP($A137,#REF!,COLUMN(F136),0))=TRUE,"",VLOOKUP($A137,#REF!,COLUMN(F136),0))</f>
        <v>#REF!</v>
      </c>
      <c r="G137" s="35" t="e">
        <f>IF(ISNA(VLOOKUP($A137,#REF!,COLUMN(G136),0))=TRUE,"",VLOOKUP($A137,#REF!,COLUMN(G136),0))</f>
        <v>#REF!</v>
      </c>
      <c r="H137" s="38" t="e">
        <f>IF(ISNA(VLOOKUP($A137,#REF!,COLUMN(H136),0))=TRUE,"",VLOOKUP($A137,#REF!,COLUMN(H136),0))</f>
        <v>#REF!</v>
      </c>
      <c r="I137" s="38" t="e">
        <f>IF(ISNA(VLOOKUP($A137,#REF!,COLUMN(I136),0))=TRUE,"",VLOOKUP($A137,#REF!,COLUMN(I136),0))</f>
        <v>#REF!</v>
      </c>
      <c r="J137" s="38" t="e">
        <f>IF(ISNA(VLOOKUP($A137,#REF!,COLUMN(J136),0))=TRUE,"",VLOOKUP($A137,#REF!,COLUMN(J136),0))</f>
        <v>#REF!</v>
      </c>
      <c r="K137" s="38" t="e">
        <f>IF(ISNA(VLOOKUP($A137,#REF!,COLUMN(K136),0))=TRUE,"",VLOOKUP($A137,#REF!,COLUMN(K136),0))</f>
        <v>#REF!</v>
      </c>
      <c r="L137" s="40" t="e">
        <f>IF(ISNA(VLOOKUP($A137,#REF!,COLUMN(L136),0))=TRUE,"",VLOOKUP($A137,#REF!,COLUMN(L136),0))</f>
        <v>#REF!</v>
      </c>
      <c r="M137" s="32" t="s">
        <v>40</v>
      </c>
    </row>
    <row r="138" s="27" customFormat="1" customHeight="1" spans="1:13">
      <c r="A138" s="29">
        <v>137</v>
      </c>
      <c r="B138" s="37" t="e">
        <f>IF(ISNA(VLOOKUP($A138,#REF!,COLUMN(B137),0))=TRUE,"",VLOOKUP($A138,#REF!,COLUMN(B137),0))</f>
        <v>#REF!</v>
      </c>
      <c r="C138" s="37" t="e">
        <f>IF(ISNA(VLOOKUP($A138,#REF!,COLUMN(C137),0))=TRUE,"",VLOOKUP($A138,#REF!,COLUMN(C137),0))</f>
        <v>#REF!</v>
      </c>
      <c r="D138" s="37" t="e">
        <f>IF(ISNA(VLOOKUP($A138,#REF!,COLUMN(D137),0))=TRUE,"",VLOOKUP($A138,#REF!,COLUMN(D137),0))</f>
        <v>#REF!</v>
      </c>
      <c r="E138" s="37" t="e">
        <f>IF(ISNA(VLOOKUP($A138,#REF!,COLUMN(E137),0))=TRUE,"",VLOOKUP($A138,#REF!,COLUMN(E137),0))</f>
        <v>#REF!</v>
      </c>
      <c r="F138" s="37" t="e">
        <f>IF(ISNA(VLOOKUP($A138,#REF!,COLUMN(F137),0))=TRUE,"",VLOOKUP($A138,#REF!,COLUMN(F137),0))</f>
        <v>#REF!</v>
      </c>
      <c r="G138" s="35" t="e">
        <f>IF(ISNA(VLOOKUP($A138,#REF!,COLUMN(G137),0))=TRUE,"",VLOOKUP($A138,#REF!,COLUMN(G137),0))</f>
        <v>#REF!</v>
      </c>
      <c r="H138" s="38" t="e">
        <f>IF(ISNA(VLOOKUP($A138,#REF!,COLUMN(H137),0))=TRUE,"",VLOOKUP($A138,#REF!,COLUMN(H137),0))</f>
        <v>#REF!</v>
      </c>
      <c r="I138" s="38" t="e">
        <f>IF(ISNA(VLOOKUP($A138,#REF!,COLUMN(I137),0))=TRUE,"",VLOOKUP($A138,#REF!,COLUMN(I137),0))</f>
        <v>#REF!</v>
      </c>
      <c r="J138" s="38" t="e">
        <f>IF(ISNA(VLOOKUP($A138,#REF!,COLUMN(J137),0))=TRUE,"",VLOOKUP($A138,#REF!,COLUMN(J137),0))</f>
        <v>#REF!</v>
      </c>
      <c r="K138" s="38" t="e">
        <f>IF(ISNA(VLOOKUP($A138,#REF!,COLUMN(K137),0))=TRUE,"",VLOOKUP($A138,#REF!,COLUMN(K137),0))</f>
        <v>#REF!</v>
      </c>
      <c r="L138" s="40" t="e">
        <f>IF(ISNA(VLOOKUP($A138,#REF!,COLUMN(L137),0))=TRUE,"",VLOOKUP($A138,#REF!,COLUMN(L137),0))</f>
        <v>#REF!</v>
      </c>
      <c r="M138" s="32" t="s">
        <v>40</v>
      </c>
    </row>
    <row r="139" s="27" customFormat="1" customHeight="1" spans="1:13">
      <c r="A139" s="29">
        <v>138</v>
      </c>
      <c r="B139" s="37" t="e">
        <f>IF(ISNA(VLOOKUP($A139,#REF!,COLUMN(B138),0))=TRUE,"",VLOOKUP($A139,#REF!,COLUMN(B138),0))</f>
        <v>#REF!</v>
      </c>
      <c r="C139" s="37" t="e">
        <f>IF(ISNA(VLOOKUP($A139,#REF!,COLUMN(C138),0))=TRUE,"",VLOOKUP($A139,#REF!,COLUMN(C138),0))</f>
        <v>#REF!</v>
      </c>
      <c r="D139" s="37" t="e">
        <f>IF(ISNA(VLOOKUP($A139,#REF!,COLUMN(D138),0))=TRUE,"",VLOOKUP($A139,#REF!,COLUMN(D138),0))</f>
        <v>#REF!</v>
      </c>
      <c r="E139" s="37" t="e">
        <f>IF(ISNA(VLOOKUP($A139,#REF!,COLUMN(E138),0))=TRUE,"",VLOOKUP($A139,#REF!,COLUMN(E138),0))</f>
        <v>#REF!</v>
      </c>
      <c r="F139" s="37" t="e">
        <f>IF(ISNA(VLOOKUP($A139,#REF!,COLUMN(F138),0))=TRUE,"",VLOOKUP($A139,#REF!,COLUMN(F138),0))</f>
        <v>#REF!</v>
      </c>
      <c r="G139" s="35" t="e">
        <f>IF(ISNA(VLOOKUP($A139,#REF!,COLUMN(G138),0))=TRUE,"",VLOOKUP($A139,#REF!,COLUMN(G138),0))</f>
        <v>#REF!</v>
      </c>
      <c r="H139" s="38" t="e">
        <f>IF(ISNA(VLOOKUP($A139,#REF!,COLUMN(H138),0))=TRUE,"",VLOOKUP($A139,#REF!,COLUMN(H138),0))</f>
        <v>#REF!</v>
      </c>
      <c r="I139" s="38" t="e">
        <f>IF(ISNA(VLOOKUP($A139,#REF!,COLUMN(I138),0))=TRUE,"",VLOOKUP($A139,#REF!,COLUMN(I138),0))</f>
        <v>#REF!</v>
      </c>
      <c r="J139" s="38" t="e">
        <f>IF(ISNA(VLOOKUP($A139,#REF!,COLUMN(J138),0))=TRUE,"",VLOOKUP($A139,#REF!,COLUMN(J138),0))</f>
        <v>#REF!</v>
      </c>
      <c r="K139" s="38" t="e">
        <f>IF(ISNA(VLOOKUP($A139,#REF!,COLUMN(K138),0))=TRUE,"",VLOOKUP($A139,#REF!,COLUMN(K138),0))</f>
        <v>#REF!</v>
      </c>
      <c r="L139" s="40" t="e">
        <f>IF(ISNA(VLOOKUP($A139,#REF!,COLUMN(L138),0))=TRUE,"",VLOOKUP($A139,#REF!,COLUMN(L138),0))</f>
        <v>#REF!</v>
      </c>
      <c r="M139" s="32" t="s">
        <v>40</v>
      </c>
    </row>
    <row r="140" s="27" customFormat="1" customHeight="1" spans="1:13">
      <c r="A140" s="29">
        <v>139</v>
      </c>
      <c r="B140" s="37" t="e">
        <f>IF(ISNA(VLOOKUP($A140,#REF!,COLUMN(B139),0))=TRUE,"",VLOOKUP($A140,#REF!,COLUMN(B139),0))</f>
        <v>#REF!</v>
      </c>
      <c r="C140" s="37" t="e">
        <f>IF(ISNA(VLOOKUP($A140,#REF!,COLUMN(C139),0))=TRUE,"",VLOOKUP($A140,#REF!,COLUMN(C139),0))</f>
        <v>#REF!</v>
      </c>
      <c r="D140" s="37" t="e">
        <f>IF(ISNA(VLOOKUP($A140,#REF!,COLUMN(D139),0))=TRUE,"",VLOOKUP($A140,#REF!,COLUMN(D139),0))</f>
        <v>#REF!</v>
      </c>
      <c r="E140" s="37" t="e">
        <f>IF(ISNA(VLOOKUP($A140,#REF!,COLUMN(E139),0))=TRUE,"",VLOOKUP($A140,#REF!,COLUMN(E139),0))</f>
        <v>#REF!</v>
      </c>
      <c r="F140" s="37" t="e">
        <f>IF(ISNA(VLOOKUP($A140,#REF!,COLUMN(F139),0))=TRUE,"",VLOOKUP($A140,#REF!,COLUMN(F139),0))</f>
        <v>#REF!</v>
      </c>
      <c r="G140" s="35" t="e">
        <f>IF(ISNA(VLOOKUP($A140,#REF!,COLUMN(G139),0))=TRUE,"",VLOOKUP($A140,#REF!,COLUMN(G139),0))</f>
        <v>#REF!</v>
      </c>
      <c r="H140" s="38" t="e">
        <f>IF(ISNA(VLOOKUP($A140,#REF!,COLUMN(H139),0))=TRUE,"",VLOOKUP($A140,#REF!,COLUMN(H139),0))</f>
        <v>#REF!</v>
      </c>
      <c r="I140" s="38" t="e">
        <f>IF(ISNA(VLOOKUP($A140,#REF!,COLUMN(I139),0))=TRUE,"",VLOOKUP($A140,#REF!,COLUMN(I139),0))</f>
        <v>#REF!</v>
      </c>
      <c r="J140" s="38" t="e">
        <f>IF(ISNA(VLOOKUP($A140,#REF!,COLUMN(J139),0))=TRUE,"",VLOOKUP($A140,#REF!,COLUMN(J139),0))</f>
        <v>#REF!</v>
      </c>
      <c r="K140" s="38" t="e">
        <f>IF(ISNA(VLOOKUP($A140,#REF!,COLUMN(K139),0))=TRUE,"",VLOOKUP($A140,#REF!,COLUMN(K139),0))</f>
        <v>#REF!</v>
      </c>
      <c r="L140" s="40" t="e">
        <f>IF(ISNA(VLOOKUP($A140,#REF!,COLUMN(L139),0))=TRUE,"",VLOOKUP($A140,#REF!,COLUMN(L139),0))</f>
        <v>#REF!</v>
      </c>
      <c r="M140" s="32" t="s">
        <v>40</v>
      </c>
    </row>
    <row r="141" s="27" customFormat="1" customHeight="1" spans="1:13">
      <c r="A141" s="29">
        <v>140</v>
      </c>
      <c r="B141" s="37" t="e">
        <f>IF(ISNA(VLOOKUP($A141,#REF!,COLUMN(B140),0))=TRUE,"",VLOOKUP($A141,#REF!,COLUMN(B140),0))</f>
        <v>#REF!</v>
      </c>
      <c r="C141" s="37" t="e">
        <f>IF(ISNA(VLOOKUP($A141,#REF!,COLUMN(C140),0))=TRUE,"",VLOOKUP($A141,#REF!,COLUMN(C140),0))</f>
        <v>#REF!</v>
      </c>
      <c r="D141" s="37" t="e">
        <f>IF(ISNA(VLOOKUP($A141,#REF!,COLUMN(D140),0))=TRUE,"",VLOOKUP($A141,#REF!,COLUMN(D140),0))</f>
        <v>#REF!</v>
      </c>
      <c r="E141" s="37" t="e">
        <f>IF(ISNA(VLOOKUP($A141,#REF!,COLUMN(E140),0))=TRUE,"",VLOOKUP($A141,#REF!,COLUMN(E140),0))</f>
        <v>#REF!</v>
      </c>
      <c r="F141" s="37" t="e">
        <f>IF(ISNA(VLOOKUP($A141,#REF!,COLUMN(F140),0))=TRUE,"",VLOOKUP($A141,#REF!,COLUMN(F140),0))</f>
        <v>#REF!</v>
      </c>
      <c r="G141" s="35" t="e">
        <f>IF(ISNA(VLOOKUP($A141,#REF!,COLUMN(G140),0))=TRUE,"",VLOOKUP($A141,#REF!,COLUMN(G140),0))</f>
        <v>#REF!</v>
      </c>
      <c r="H141" s="38" t="e">
        <f>IF(ISNA(VLOOKUP($A141,#REF!,COLUMN(H140),0))=TRUE,"",VLOOKUP($A141,#REF!,COLUMN(H140),0))</f>
        <v>#REF!</v>
      </c>
      <c r="I141" s="38" t="e">
        <f>IF(ISNA(VLOOKUP($A141,#REF!,COLUMN(I140),0))=TRUE,"",VLOOKUP($A141,#REF!,COLUMN(I140),0))</f>
        <v>#REF!</v>
      </c>
      <c r="J141" s="38" t="e">
        <f>IF(ISNA(VLOOKUP($A141,#REF!,COLUMN(J140),0))=TRUE,"",VLOOKUP($A141,#REF!,COLUMN(J140),0))</f>
        <v>#REF!</v>
      </c>
      <c r="K141" s="38" t="e">
        <f>IF(ISNA(VLOOKUP($A141,#REF!,COLUMN(K140),0))=TRUE,"",VLOOKUP($A141,#REF!,COLUMN(K140),0))</f>
        <v>#REF!</v>
      </c>
      <c r="L141" s="40" t="e">
        <f>IF(ISNA(VLOOKUP($A141,#REF!,COLUMN(L140),0))=TRUE,"",VLOOKUP($A141,#REF!,COLUMN(L140),0))</f>
        <v>#REF!</v>
      </c>
      <c r="M141" s="32" t="s">
        <v>40</v>
      </c>
    </row>
    <row r="142" s="27" customFormat="1" customHeight="1" spans="1:13">
      <c r="A142" s="29">
        <v>141</v>
      </c>
      <c r="B142" s="37" t="e">
        <f>IF(ISNA(VLOOKUP($A142,#REF!,COLUMN(B141),0))=TRUE,"",VLOOKUP($A142,#REF!,COLUMN(B141),0))</f>
        <v>#REF!</v>
      </c>
      <c r="C142" s="37" t="e">
        <f>IF(ISNA(VLOOKUP($A142,#REF!,COLUMN(C141),0))=TRUE,"",VLOOKUP($A142,#REF!,COLUMN(C141),0))</f>
        <v>#REF!</v>
      </c>
      <c r="D142" s="37" t="e">
        <f>IF(ISNA(VLOOKUP($A142,#REF!,COLUMN(D141),0))=TRUE,"",VLOOKUP($A142,#REF!,COLUMN(D141),0))</f>
        <v>#REF!</v>
      </c>
      <c r="E142" s="37" t="e">
        <f>IF(ISNA(VLOOKUP($A142,#REF!,COLUMN(E141),0))=TRUE,"",VLOOKUP($A142,#REF!,COLUMN(E141),0))</f>
        <v>#REF!</v>
      </c>
      <c r="F142" s="37" t="e">
        <f>IF(ISNA(VLOOKUP($A142,#REF!,COLUMN(F141),0))=TRUE,"",VLOOKUP($A142,#REF!,COLUMN(F141),0))</f>
        <v>#REF!</v>
      </c>
      <c r="G142" s="35" t="e">
        <f>IF(ISNA(VLOOKUP($A142,#REF!,COLUMN(G141),0))=TRUE,"",VLOOKUP($A142,#REF!,COLUMN(G141),0))</f>
        <v>#REF!</v>
      </c>
      <c r="H142" s="38" t="e">
        <f>IF(ISNA(VLOOKUP($A142,#REF!,COLUMN(H141),0))=TRUE,"",VLOOKUP($A142,#REF!,COLUMN(H141),0))</f>
        <v>#REF!</v>
      </c>
      <c r="I142" s="38" t="e">
        <f>IF(ISNA(VLOOKUP($A142,#REF!,COLUMN(I141),0))=TRUE,"",VLOOKUP($A142,#REF!,COLUMN(I141),0))</f>
        <v>#REF!</v>
      </c>
      <c r="J142" s="38" t="e">
        <f>IF(ISNA(VLOOKUP($A142,#REF!,COLUMN(J141),0))=TRUE,"",VLOOKUP($A142,#REF!,COLUMN(J141),0))</f>
        <v>#REF!</v>
      </c>
      <c r="K142" s="38" t="e">
        <f>IF(ISNA(VLOOKUP($A142,#REF!,COLUMN(K141),0))=TRUE,"",VLOOKUP($A142,#REF!,COLUMN(K141),0))</f>
        <v>#REF!</v>
      </c>
      <c r="L142" s="40" t="e">
        <f>IF(ISNA(VLOOKUP($A142,#REF!,COLUMN(L141),0))=TRUE,"",VLOOKUP($A142,#REF!,COLUMN(L141),0))</f>
        <v>#REF!</v>
      </c>
      <c r="M142" s="32" t="s">
        <v>40</v>
      </c>
    </row>
    <row r="143" s="27" customFormat="1" customHeight="1" spans="1:13">
      <c r="A143" s="29">
        <v>142</v>
      </c>
      <c r="B143" s="37" t="e">
        <f>IF(ISNA(VLOOKUP($A143,#REF!,COLUMN(B142),0))=TRUE,"",VLOOKUP($A143,#REF!,COLUMN(B142),0))</f>
        <v>#REF!</v>
      </c>
      <c r="C143" s="37" t="e">
        <f>IF(ISNA(VLOOKUP($A143,#REF!,COLUMN(C142),0))=TRUE,"",VLOOKUP($A143,#REF!,COLUMN(C142),0))</f>
        <v>#REF!</v>
      </c>
      <c r="D143" s="37" t="e">
        <f>IF(ISNA(VLOOKUP($A143,#REF!,COLUMN(D142),0))=TRUE,"",VLOOKUP($A143,#REF!,COLUMN(D142),0))</f>
        <v>#REF!</v>
      </c>
      <c r="E143" s="37" t="e">
        <f>IF(ISNA(VLOOKUP($A143,#REF!,COLUMN(E142),0))=TRUE,"",VLOOKUP($A143,#REF!,COLUMN(E142),0))</f>
        <v>#REF!</v>
      </c>
      <c r="F143" s="37" t="e">
        <f>IF(ISNA(VLOOKUP($A143,#REF!,COLUMN(F142),0))=TRUE,"",VLOOKUP($A143,#REF!,COLUMN(F142),0))</f>
        <v>#REF!</v>
      </c>
      <c r="G143" s="35" t="e">
        <f>IF(ISNA(VLOOKUP($A143,#REF!,COLUMN(G142),0))=TRUE,"",VLOOKUP($A143,#REF!,COLUMN(G142),0))</f>
        <v>#REF!</v>
      </c>
      <c r="H143" s="38" t="e">
        <f>IF(ISNA(VLOOKUP($A143,#REF!,COLUMN(H142),0))=TRUE,"",VLOOKUP($A143,#REF!,COLUMN(H142),0))</f>
        <v>#REF!</v>
      </c>
      <c r="I143" s="38" t="e">
        <f>IF(ISNA(VLOOKUP($A143,#REF!,COLUMN(I142),0))=TRUE,"",VLOOKUP($A143,#REF!,COLUMN(I142),0))</f>
        <v>#REF!</v>
      </c>
      <c r="J143" s="38" t="e">
        <f>IF(ISNA(VLOOKUP($A143,#REF!,COLUMN(J142),0))=TRUE,"",VLOOKUP($A143,#REF!,COLUMN(J142),0))</f>
        <v>#REF!</v>
      </c>
      <c r="K143" s="38" t="e">
        <f>IF(ISNA(VLOOKUP($A143,#REF!,COLUMN(K142),0))=TRUE,"",VLOOKUP($A143,#REF!,COLUMN(K142),0))</f>
        <v>#REF!</v>
      </c>
      <c r="L143" s="40" t="e">
        <f>IF(ISNA(VLOOKUP($A143,#REF!,COLUMN(L142),0))=TRUE,"",VLOOKUP($A143,#REF!,COLUMN(L142),0))</f>
        <v>#REF!</v>
      </c>
      <c r="M143" s="32" t="s">
        <v>40</v>
      </c>
    </row>
    <row r="144" s="27" customFormat="1" customHeight="1" spans="1:13">
      <c r="A144" s="29">
        <v>143</v>
      </c>
      <c r="B144" s="37" t="e">
        <f>IF(ISNA(VLOOKUP($A144,#REF!,COLUMN(B143),0))=TRUE,"",VLOOKUP($A144,#REF!,COLUMN(B143),0))</f>
        <v>#REF!</v>
      </c>
      <c r="C144" s="37" t="e">
        <f>IF(ISNA(VLOOKUP($A144,#REF!,COLUMN(C143),0))=TRUE,"",VLOOKUP($A144,#REF!,COLUMN(C143),0))</f>
        <v>#REF!</v>
      </c>
      <c r="D144" s="37" t="e">
        <f>IF(ISNA(VLOOKUP($A144,#REF!,COLUMN(D143),0))=TRUE,"",VLOOKUP($A144,#REF!,COLUMN(D143),0))</f>
        <v>#REF!</v>
      </c>
      <c r="E144" s="37" t="e">
        <f>IF(ISNA(VLOOKUP($A144,#REF!,COLUMN(E143),0))=TRUE,"",VLOOKUP($A144,#REF!,COLUMN(E143),0))</f>
        <v>#REF!</v>
      </c>
      <c r="F144" s="37" t="e">
        <f>IF(ISNA(VLOOKUP($A144,#REF!,COLUMN(F143),0))=TRUE,"",VLOOKUP($A144,#REF!,COLUMN(F143),0))</f>
        <v>#REF!</v>
      </c>
      <c r="G144" s="35" t="e">
        <f>IF(ISNA(VLOOKUP($A144,#REF!,COLUMN(G143),0))=TRUE,"",VLOOKUP($A144,#REF!,COLUMN(G143),0))</f>
        <v>#REF!</v>
      </c>
      <c r="H144" s="38" t="e">
        <f>IF(ISNA(VLOOKUP($A144,#REF!,COLUMN(H143),0))=TRUE,"",VLOOKUP($A144,#REF!,COLUMN(H143),0))</f>
        <v>#REF!</v>
      </c>
      <c r="I144" s="38" t="e">
        <f>IF(ISNA(VLOOKUP($A144,#REF!,COLUMN(I143),0))=TRUE,"",VLOOKUP($A144,#REF!,COLUMN(I143),0))</f>
        <v>#REF!</v>
      </c>
      <c r="J144" s="38" t="e">
        <f>IF(ISNA(VLOOKUP($A144,#REF!,COLUMN(J143),0))=TRUE,"",VLOOKUP($A144,#REF!,COLUMN(J143),0))</f>
        <v>#REF!</v>
      </c>
      <c r="K144" s="38" t="e">
        <f>IF(ISNA(VLOOKUP($A144,#REF!,COLUMN(K143),0))=TRUE,"",VLOOKUP($A144,#REF!,COLUMN(K143),0))</f>
        <v>#REF!</v>
      </c>
      <c r="L144" s="40" t="e">
        <f>IF(ISNA(VLOOKUP($A144,#REF!,COLUMN(L143),0))=TRUE,"",VLOOKUP($A144,#REF!,COLUMN(L143),0))</f>
        <v>#REF!</v>
      </c>
      <c r="M144" s="32" t="s">
        <v>40</v>
      </c>
    </row>
    <row r="145" s="27" customFormat="1" customHeight="1" spans="1:13">
      <c r="A145" s="29">
        <v>144</v>
      </c>
      <c r="B145" s="37" t="e">
        <f>IF(ISNA(VLOOKUP($A145,#REF!,COLUMN(B144),0))=TRUE,"",VLOOKUP($A145,#REF!,COLUMN(B144),0))</f>
        <v>#REF!</v>
      </c>
      <c r="C145" s="37" t="e">
        <f>IF(ISNA(VLOOKUP($A145,#REF!,COLUMN(C144),0))=TRUE,"",VLOOKUP($A145,#REF!,COLUMN(C144),0))</f>
        <v>#REF!</v>
      </c>
      <c r="D145" s="37" t="e">
        <f>IF(ISNA(VLOOKUP($A145,#REF!,COLUMN(D144),0))=TRUE,"",VLOOKUP($A145,#REF!,COLUMN(D144),0))</f>
        <v>#REF!</v>
      </c>
      <c r="E145" s="37" t="e">
        <f>IF(ISNA(VLOOKUP($A145,#REF!,COLUMN(E144),0))=TRUE,"",VLOOKUP($A145,#REF!,COLUMN(E144),0))</f>
        <v>#REF!</v>
      </c>
      <c r="F145" s="37" t="e">
        <f>IF(ISNA(VLOOKUP($A145,#REF!,COLUMN(F144),0))=TRUE,"",VLOOKUP($A145,#REF!,COLUMN(F144),0))</f>
        <v>#REF!</v>
      </c>
      <c r="G145" s="35" t="e">
        <f>IF(ISNA(VLOOKUP($A145,#REF!,COLUMN(G144),0))=TRUE,"",VLOOKUP($A145,#REF!,COLUMN(G144),0))</f>
        <v>#REF!</v>
      </c>
      <c r="H145" s="38" t="e">
        <f>IF(ISNA(VLOOKUP($A145,#REF!,COLUMN(H144),0))=TRUE,"",VLOOKUP($A145,#REF!,COLUMN(H144),0))</f>
        <v>#REF!</v>
      </c>
      <c r="I145" s="38" t="e">
        <f>IF(ISNA(VLOOKUP($A145,#REF!,COLUMN(I144),0))=TRUE,"",VLOOKUP($A145,#REF!,COLUMN(I144),0))</f>
        <v>#REF!</v>
      </c>
      <c r="J145" s="38" t="e">
        <f>IF(ISNA(VLOOKUP($A145,#REF!,COLUMN(J144),0))=TRUE,"",VLOOKUP($A145,#REF!,COLUMN(J144),0))</f>
        <v>#REF!</v>
      </c>
      <c r="K145" s="38" t="e">
        <f>IF(ISNA(VLOOKUP($A145,#REF!,COLUMN(K144),0))=TRUE,"",VLOOKUP($A145,#REF!,COLUMN(K144),0))</f>
        <v>#REF!</v>
      </c>
      <c r="L145" s="40" t="e">
        <f>IF(ISNA(VLOOKUP($A145,#REF!,COLUMN(L144),0))=TRUE,"",VLOOKUP($A145,#REF!,COLUMN(L144),0))</f>
        <v>#REF!</v>
      </c>
      <c r="M145" s="32" t="s">
        <v>40</v>
      </c>
    </row>
    <row r="146" s="27" customFormat="1" customHeight="1" spans="1:13">
      <c r="A146" s="29">
        <v>145</v>
      </c>
      <c r="B146" s="37" t="e">
        <f>IF(ISNA(VLOOKUP($A146,#REF!,COLUMN(B145),0))=TRUE,"",VLOOKUP($A146,#REF!,COLUMN(B145),0))</f>
        <v>#REF!</v>
      </c>
      <c r="C146" s="37" t="e">
        <f>IF(ISNA(VLOOKUP($A146,#REF!,COLUMN(C145),0))=TRUE,"",VLOOKUP($A146,#REF!,COLUMN(C145),0))</f>
        <v>#REF!</v>
      </c>
      <c r="D146" s="37" t="e">
        <f>IF(ISNA(VLOOKUP($A146,#REF!,COLUMN(D145),0))=TRUE,"",VLOOKUP($A146,#REF!,COLUMN(D145),0))</f>
        <v>#REF!</v>
      </c>
      <c r="E146" s="37" t="e">
        <f>IF(ISNA(VLOOKUP($A146,#REF!,COLUMN(E145),0))=TRUE,"",VLOOKUP($A146,#REF!,COLUMN(E145),0))</f>
        <v>#REF!</v>
      </c>
      <c r="F146" s="37" t="e">
        <f>IF(ISNA(VLOOKUP($A146,#REF!,COLUMN(F145),0))=TRUE,"",VLOOKUP($A146,#REF!,COLUMN(F145),0))</f>
        <v>#REF!</v>
      </c>
      <c r="G146" s="35" t="e">
        <f>IF(ISNA(VLOOKUP($A146,#REF!,COLUMN(G145),0))=TRUE,"",VLOOKUP($A146,#REF!,COLUMN(G145),0))</f>
        <v>#REF!</v>
      </c>
      <c r="H146" s="38" t="e">
        <f>IF(ISNA(VLOOKUP($A146,#REF!,COLUMN(H145),0))=TRUE,"",VLOOKUP($A146,#REF!,COLUMN(H145),0))</f>
        <v>#REF!</v>
      </c>
      <c r="I146" s="38" t="e">
        <f>IF(ISNA(VLOOKUP($A146,#REF!,COLUMN(I145),0))=TRUE,"",VLOOKUP($A146,#REF!,COLUMN(I145),0))</f>
        <v>#REF!</v>
      </c>
      <c r="J146" s="38" t="e">
        <f>IF(ISNA(VLOOKUP($A146,#REF!,COLUMN(J145),0))=TRUE,"",VLOOKUP($A146,#REF!,COLUMN(J145),0))</f>
        <v>#REF!</v>
      </c>
      <c r="K146" s="38" t="e">
        <f>IF(ISNA(VLOOKUP($A146,#REF!,COLUMN(K145),0))=TRUE,"",VLOOKUP($A146,#REF!,COLUMN(K145),0))</f>
        <v>#REF!</v>
      </c>
      <c r="L146" s="40" t="e">
        <f>IF(ISNA(VLOOKUP($A146,#REF!,COLUMN(L145),0))=TRUE,"",VLOOKUP($A146,#REF!,COLUMN(L145),0))</f>
        <v>#REF!</v>
      </c>
      <c r="M146" s="32" t="s">
        <v>40</v>
      </c>
    </row>
    <row r="147" s="27" customFormat="1" customHeight="1" spans="1:13">
      <c r="A147" s="29">
        <v>146</v>
      </c>
      <c r="B147" s="37" t="e">
        <f>IF(ISNA(VLOOKUP($A147,#REF!,COLUMN(B146),0))=TRUE,"",VLOOKUP($A147,#REF!,COLUMN(B146),0))</f>
        <v>#REF!</v>
      </c>
      <c r="C147" s="37" t="e">
        <f>IF(ISNA(VLOOKUP($A147,#REF!,COLUMN(C146),0))=TRUE,"",VLOOKUP($A147,#REF!,COLUMN(C146),0))</f>
        <v>#REF!</v>
      </c>
      <c r="D147" s="37" t="e">
        <f>IF(ISNA(VLOOKUP($A147,#REF!,COLUMN(D146),0))=TRUE,"",VLOOKUP($A147,#REF!,COLUMN(D146),0))</f>
        <v>#REF!</v>
      </c>
      <c r="E147" s="37" t="e">
        <f>IF(ISNA(VLOOKUP($A147,#REF!,COLUMN(E146),0))=TRUE,"",VLOOKUP($A147,#REF!,COLUMN(E146),0))</f>
        <v>#REF!</v>
      </c>
      <c r="F147" s="37" t="e">
        <f>IF(ISNA(VLOOKUP($A147,#REF!,COLUMN(F146),0))=TRUE,"",VLOOKUP($A147,#REF!,COLUMN(F146),0))</f>
        <v>#REF!</v>
      </c>
      <c r="G147" s="35" t="e">
        <f>IF(ISNA(VLOOKUP($A147,#REF!,COLUMN(G146),0))=TRUE,"",VLOOKUP($A147,#REF!,COLUMN(G146),0))</f>
        <v>#REF!</v>
      </c>
      <c r="H147" s="38" t="e">
        <f>IF(ISNA(VLOOKUP($A147,#REF!,COLUMN(H146),0))=TRUE,"",VLOOKUP($A147,#REF!,COLUMN(H146),0))</f>
        <v>#REF!</v>
      </c>
      <c r="I147" s="38" t="e">
        <f>IF(ISNA(VLOOKUP($A147,#REF!,COLUMN(I146),0))=TRUE,"",VLOOKUP($A147,#REF!,COLUMN(I146),0))</f>
        <v>#REF!</v>
      </c>
      <c r="J147" s="38" t="e">
        <f>IF(ISNA(VLOOKUP($A147,#REF!,COLUMN(J146),0))=TRUE,"",VLOOKUP($A147,#REF!,COLUMN(J146),0))</f>
        <v>#REF!</v>
      </c>
      <c r="K147" s="38" t="e">
        <f>IF(ISNA(VLOOKUP($A147,#REF!,COLUMN(K146),0))=TRUE,"",VLOOKUP($A147,#REF!,COLUMN(K146),0))</f>
        <v>#REF!</v>
      </c>
      <c r="L147" s="40" t="e">
        <f>IF(ISNA(VLOOKUP($A147,#REF!,COLUMN(L146),0))=TRUE,"",VLOOKUP($A147,#REF!,COLUMN(L146),0))</f>
        <v>#REF!</v>
      </c>
      <c r="M147" s="32" t="s">
        <v>40</v>
      </c>
    </row>
    <row r="148" s="27" customFormat="1" customHeight="1" spans="1:13">
      <c r="A148" s="29">
        <v>147</v>
      </c>
      <c r="B148" s="37" t="e">
        <f>IF(ISNA(VLOOKUP($A148,#REF!,COLUMN(B147),0))=TRUE,"",VLOOKUP($A148,#REF!,COLUMN(B147),0))</f>
        <v>#REF!</v>
      </c>
      <c r="C148" s="37" t="e">
        <f>IF(ISNA(VLOOKUP($A148,#REF!,COLUMN(C147),0))=TRUE,"",VLOOKUP($A148,#REF!,COLUMN(C147),0))</f>
        <v>#REF!</v>
      </c>
      <c r="D148" s="37" t="e">
        <f>IF(ISNA(VLOOKUP($A148,#REF!,COLUMN(D147),0))=TRUE,"",VLOOKUP($A148,#REF!,COLUMN(D147),0))</f>
        <v>#REF!</v>
      </c>
      <c r="E148" s="37" t="e">
        <f>IF(ISNA(VLOOKUP($A148,#REF!,COLUMN(E147),0))=TRUE,"",VLOOKUP($A148,#REF!,COLUMN(E147),0))</f>
        <v>#REF!</v>
      </c>
      <c r="F148" s="37" t="e">
        <f>IF(ISNA(VLOOKUP($A148,#REF!,COLUMN(F147),0))=TRUE,"",VLOOKUP($A148,#REF!,COLUMN(F147),0))</f>
        <v>#REF!</v>
      </c>
      <c r="G148" s="35" t="e">
        <f>IF(ISNA(VLOOKUP($A148,#REF!,COLUMN(G147),0))=TRUE,"",VLOOKUP($A148,#REF!,COLUMN(G147),0))</f>
        <v>#REF!</v>
      </c>
      <c r="H148" s="38" t="e">
        <f>IF(ISNA(VLOOKUP($A148,#REF!,COLUMN(H147),0))=TRUE,"",VLOOKUP($A148,#REF!,COLUMN(H147),0))</f>
        <v>#REF!</v>
      </c>
      <c r="I148" s="38" t="e">
        <f>IF(ISNA(VLOOKUP($A148,#REF!,COLUMN(I147),0))=TRUE,"",VLOOKUP($A148,#REF!,COLUMN(I147),0))</f>
        <v>#REF!</v>
      </c>
      <c r="J148" s="38" t="e">
        <f>IF(ISNA(VLOOKUP($A148,#REF!,COLUMN(J147),0))=TRUE,"",VLOOKUP($A148,#REF!,COLUMN(J147),0))</f>
        <v>#REF!</v>
      </c>
      <c r="K148" s="38" t="e">
        <f>IF(ISNA(VLOOKUP($A148,#REF!,COLUMN(K147),0))=TRUE,"",VLOOKUP($A148,#REF!,COLUMN(K147),0))</f>
        <v>#REF!</v>
      </c>
      <c r="L148" s="40" t="e">
        <f>IF(ISNA(VLOOKUP($A148,#REF!,COLUMN(L147),0))=TRUE,"",VLOOKUP($A148,#REF!,COLUMN(L147),0))</f>
        <v>#REF!</v>
      </c>
      <c r="M148" s="32" t="s">
        <v>40</v>
      </c>
    </row>
    <row r="149" s="27" customFormat="1" customHeight="1" spans="1:13">
      <c r="A149" s="29">
        <v>148</v>
      </c>
      <c r="B149" s="37" t="e">
        <f>IF(ISNA(VLOOKUP($A149,#REF!,COLUMN(B148),0))=TRUE,"",VLOOKUP($A149,#REF!,COLUMN(B148),0))</f>
        <v>#REF!</v>
      </c>
      <c r="C149" s="37" t="e">
        <f>IF(ISNA(VLOOKUP($A149,#REF!,COLUMN(C148),0))=TRUE,"",VLOOKUP($A149,#REF!,COLUMN(C148),0))</f>
        <v>#REF!</v>
      </c>
      <c r="D149" s="37" t="e">
        <f>IF(ISNA(VLOOKUP($A149,#REF!,COLUMN(D148),0))=TRUE,"",VLOOKUP($A149,#REF!,COLUMN(D148),0))</f>
        <v>#REF!</v>
      </c>
      <c r="E149" s="37" t="e">
        <f>IF(ISNA(VLOOKUP($A149,#REF!,COLUMN(E148),0))=TRUE,"",VLOOKUP($A149,#REF!,COLUMN(E148),0))</f>
        <v>#REF!</v>
      </c>
      <c r="F149" s="37" t="e">
        <f>IF(ISNA(VLOOKUP($A149,#REF!,COLUMN(F148),0))=TRUE,"",VLOOKUP($A149,#REF!,COLUMN(F148),0))</f>
        <v>#REF!</v>
      </c>
      <c r="G149" s="35" t="e">
        <f>IF(ISNA(VLOOKUP($A149,#REF!,COLUMN(G148),0))=TRUE,"",VLOOKUP($A149,#REF!,COLUMN(G148),0))</f>
        <v>#REF!</v>
      </c>
      <c r="H149" s="38" t="e">
        <f>IF(ISNA(VLOOKUP($A149,#REF!,COLUMN(H148),0))=TRUE,"",VLOOKUP($A149,#REF!,COLUMN(H148),0))</f>
        <v>#REF!</v>
      </c>
      <c r="I149" s="38" t="e">
        <f>IF(ISNA(VLOOKUP($A149,#REF!,COLUMN(I148),0))=TRUE,"",VLOOKUP($A149,#REF!,COLUMN(I148),0))</f>
        <v>#REF!</v>
      </c>
      <c r="J149" s="38" t="e">
        <f>IF(ISNA(VLOOKUP($A149,#REF!,COLUMN(J148),0))=TRUE,"",VLOOKUP($A149,#REF!,COLUMN(J148),0))</f>
        <v>#REF!</v>
      </c>
      <c r="K149" s="38" t="e">
        <f>IF(ISNA(VLOOKUP($A149,#REF!,COLUMN(K148),0))=TRUE,"",VLOOKUP($A149,#REF!,COLUMN(K148),0))</f>
        <v>#REF!</v>
      </c>
      <c r="L149" s="40" t="e">
        <f>IF(ISNA(VLOOKUP($A149,#REF!,COLUMN(L148),0))=TRUE,"",VLOOKUP($A149,#REF!,COLUMN(L148),0))</f>
        <v>#REF!</v>
      </c>
      <c r="M149" s="32" t="s">
        <v>40</v>
      </c>
    </row>
    <row r="150" s="27" customFormat="1" customHeight="1" spans="1:13">
      <c r="A150" s="29">
        <v>149</v>
      </c>
      <c r="B150" s="37" t="e">
        <f>IF(ISNA(VLOOKUP($A150,#REF!,COLUMN(B149),0))=TRUE,"",VLOOKUP($A150,#REF!,COLUMN(B149),0))</f>
        <v>#REF!</v>
      </c>
      <c r="C150" s="37" t="e">
        <f>IF(ISNA(VLOOKUP($A150,#REF!,COLUMN(C149),0))=TRUE,"",VLOOKUP($A150,#REF!,COLUMN(C149),0))</f>
        <v>#REF!</v>
      </c>
      <c r="D150" s="37" t="e">
        <f>IF(ISNA(VLOOKUP($A150,#REF!,COLUMN(D149),0))=TRUE,"",VLOOKUP($A150,#REF!,COLUMN(D149),0))</f>
        <v>#REF!</v>
      </c>
      <c r="E150" s="37" t="e">
        <f>IF(ISNA(VLOOKUP($A150,#REF!,COLUMN(E149),0))=TRUE,"",VLOOKUP($A150,#REF!,COLUMN(E149),0))</f>
        <v>#REF!</v>
      </c>
      <c r="F150" s="37" t="e">
        <f>IF(ISNA(VLOOKUP($A150,#REF!,COLUMN(F149),0))=TRUE,"",VLOOKUP($A150,#REF!,COLUMN(F149),0))</f>
        <v>#REF!</v>
      </c>
      <c r="G150" s="35" t="e">
        <f>IF(ISNA(VLOOKUP($A150,#REF!,COLUMN(G149),0))=TRUE,"",VLOOKUP($A150,#REF!,COLUMN(G149),0))</f>
        <v>#REF!</v>
      </c>
      <c r="H150" s="38" t="e">
        <f>IF(ISNA(VLOOKUP($A150,#REF!,COLUMN(H149),0))=TRUE,"",VLOOKUP($A150,#REF!,COLUMN(H149),0))</f>
        <v>#REF!</v>
      </c>
      <c r="I150" s="38" t="e">
        <f>IF(ISNA(VLOOKUP($A150,#REF!,COLUMN(I149),0))=TRUE,"",VLOOKUP($A150,#REF!,COLUMN(I149),0))</f>
        <v>#REF!</v>
      </c>
      <c r="J150" s="38" t="e">
        <f>IF(ISNA(VLOOKUP($A150,#REF!,COLUMN(J149),0))=TRUE,"",VLOOKUP($A150,#REF!,COLUMN(J149),0))</f>
        <v>#REF!</v>
      </c>
      <c r="K150" s="38" t="e">
        <f>IF(ISNA(VLOOKUP($A150,#REF!,COLUMN(K149),0))=TRUE,"",VLOOKUP($A150,#REF!,COLUMN(K149),0))</f>
        <v>#REF!</v>
      </c>
      <c r="L150" s="40" t="e">
        <f>IF(ISNA(VLOOKUP($A150,#REF!,COLUMN(L149),0))=TRUE,"",VLOOKUP($A150,#REF!,COLUMN(L149),0))</f>
        <v>#REF!</v>
      </c>
      <c r="M150" s="32" t="s">
        <v>40</v>
      </c>
    </row>
    <row r="151" s="27" customFormat="1" customHeight="1" spans="1:13">
      <c r="A151" s="29">
        <v>150</v>
      </c>
      <c r="B151" s="37" t="e">
        <f>IF(ISNA(VLOOKUP($A151,#REF!,COLUMN(B150),0))=TRUE,"",VLOOKUP($A151,#REF!,COLUMN(B150),0))</f>
        <v>#REF!</v>
      </c>
      <c r="C151" s="37" t="e">
        <f>IF(ISNA(VLOOKUP($A151,#REF!,COLUMN(C150),0))=TRUE,"",VLOOKUP($A151,#REF!,COLUMN(C150),0))</f>
        <v>#REF!</v>
      </c>
      <c r="D151" s="37" t="e">
        <f>IF(ISNA(VLOOKUP($A151,#REF!,COLUMN(D150),0))=TRUE,"",VLOOKUP($A151,#REF!,COLUMN(D150),0))</f>
        <v>#REF!</v>
      </c>
      <c r="E151" s="37" t="e">
        <f>IF(ISNA(VLOOKUP($A151,#REF!,COLUMN(E150),0))=TRUE,"",VLOOKUP($A151,#REF!,COLUMN(E150),0))</f>
        <v>#REF!</v>
      </c>
      <c r="F151" s="37" t="e">
        <f>IF(ISNA(VLOOKUP($A151,#REF!,COLUMN(F150),0))=TRUE,"",VLOOKUP($A151,#REF!,COLUMN(F150),0))</f>
        <v>#REF!</v>
      </c>
      <c r="G151" s="35" t="e">
        <f>IF(ISNA(VLOOKUP($A151,#REF!,COLUMN(G150),0))=TRUE,"",VLOOKUP($A151,#REF!,COLUMN(G150),0))</f>
        <v>#REF!</v>
      </c>
      <c r="H151" s="38" t="e">
        <f>IF(ISNA(VLOOKUP($A151,#REF!,COLUMN(H150),0))=TRUE,"",VLOOKUP($A151,#REF!,COLUMN(H150),0))</f>
        <v>#REF!</v>
      </c>
      <c r="I151" s="38" t="e">
        <f>IF(ISNA(VLOOKUP($A151,#REF!,COLUMN(I150),0))=TRUE,"",VLOOKUP($A151,#REF!,COLUMN(I150),0))</f>
        <v>#REF!</v>
      </c>
      <c r="J151" s="38" t="e">
        <f>IF(ISNA(VLOOKUP($A151,#REF!,COLUMN(J150),0))=TRUE,"",VLOOKUP($A151,#REF!,COLUMN(J150),0))</f>
        <v>#REF!</v>
      </c>
      <c r="K151" s="38" t="e">
        <f>IF(ISNA(VLOOKUP($A151,#REF!,COLUMN(K150),0))=TRUE,"",VLOOKUP($A151,#REF!,COLUMN(K150),0))</f>
        <v>#REF!</v>
      </c>
      <c r="L151" s="40" t="e">
        <f>IF(ISNA(VLOOKUP($A151,#REF!,COLUMN(L150),0))=TRUE,"",VLOOKUP($A151,#REF!,COLUMN(L150),0))</f>
        <v>#REF!</v>
      </c>
      <c r="M151" s="32" t="s">
        <v>40</v>
      </c>
    </row>
    <row r="152" s="27" customFormat="1" customHeight="1" spans="1:13">
      <c r="A152" s="29">
        <v>151</v>
      </c>
      <c r="B152" s="37" t="e">
        <f>IF(ISNA(VLOOKUP($A152,#REF!,COLUMN(B151),0))=TRUE,"",VLOOKUP($A152,#REF!,COLUMN(B151),0))</f>
        <v>#REF!</v>
      </c>
      <c r="C152" s="37" t="e">
        <f>IF(ISNA(VLOOKUP($A152,#REF!,COLUMN(C151),0))=TRUE,"",VLOOKUP($A152,#REF!,COLUMN(C151),0))</f>
        <v>#REF!</v>
      </c>
      <c r="D152" s="37" t="e">
        <f>IF(ISNA(VLOOKUP($A152,#REF!,COLUMN(D151),0))=TRUE,"",VLOOKUP($A152,#REF!,COLUMN(D151),0))</f>
        <v>#REF!</v>
      </c>
      <c r="E152" s="37" t="e">
        <f>IF(ISNA(VLOOKUP($A152,#REF!,COLUMN(E151),0))=TRUE,"",VLOOKUP($A152,#REF!,COLUMN(E151),0))</f>
        <v>#REF!</v>
      </c>
      <c r="F152" s="37" t="e">
        <f>IF(ISNA(VLOOKUP($A152,#REF!,COLUMN(F151),0))=TRUE,"",VLOOKUP($A152,#REF!,COLUMN(F151),0))</f>
        <v>#REF!</v>
      </c>
      <c r="G152" s="35" t="e">
        <f>IF(ISNA(VLOOKUP($A152,#REF!,COLUMN(G151),0))=TRUE,"",VLOOKUP($A152,#REF!,COLUMN(G151),0))</f>
        <v>#REF!</v>
      </c>
      <c r="H152" s="38" t="e">
        <f>IF(ISNA(VLOOKUP($A152,#REF!,COLUMN(H151),0))=TRUE,"",VLOOKUP($A152,#REF!,COLUMN(H151),0))</f>
        <v>#REF!</v>
      </c>
      <c r="I152" s="38" t="e">
        <f>IF(ISNA(VLOOKUP($A152,#REF!,COLUMN(I151),0))=TRUE,"",VLOOKUP($A152,#REF!,COLUMN(I151),0))</f>
        <v>#REF!</v>
      </c>
      <c r="J152" s="38" t="e">
        <f>IF(ISNA(VLOOKUP($A152,#REF!,COLUMN(J151),0))=TRUE,"",VLOOKUP($A152,#REF!,COLUMN(J151),0))</f>
        <v>#REF!</v>
      </c>
      <c r="K152" s="38" t="e">
        <f>IF(ISNA(VLOOKUP($A152,#REF!,COLUMN(K151),0))=TRUE,"",VLOOKUP($A152,#REF!,COLUMN(K151),0))</f>
        <v>#REF!</v>
      </c>
      <c r="L152" s="40" t="e">
        <f>IF(ISNA(VLOOKUP($A152,#REF!,COLUMN(L151),0))=TRUE,"",VLOOKUP($A152,#REF!,COLUMN(L151),0))</f>
        <v>#REF!</v>
      </c>
      <c r="M152" s="32" t="s">
        <v>40</v>
      </c>
    </row>
    <row r="153" s="27" customFormat="1" customHeight="1" spans="1:13">
      <c r="A153" s="29">
        <v>152</v>
      </c>
      <c r="B153" s="37" t="e">
        <f>IF(ISNA(VLOOKUP($A153,#REF!,COLUMN(B152),0))=TRUE,"",VLOOKUP($A153,#REF!,COLUMN(B152),0))</f>
        <v>#REF!</v>
      </c>
      <c r="C153" s="37" t="e">
        <f>IF(ISNA(VLOOKUP($A153,#REF!,COLUMN(C152),0))=TRUE,"",VLOOKUP($A153,#REF!,COLUMN(C152),0))</f>
        <v>#REF!</v>
      </c>
      <c r="D153" s="37" t="e">
        <f>IF(ISNA(VLOOKUP($A153,#REF!,COLUMN(D152),0))=TRUE,"",VLOOKUP($A153,#REF!,COLUMN(D152),0))</f>
        <v>#REF!</v>
      </c>
      <c r="E153" s="37" t="e">
        <f>IF(ISNA(VLOOKUP($A153,#REF!,COLUMN(E152),0))=TRUE,"",VLOOKUP($A153,#REF!,COLUMN(E152),0))</f>
        <v>#REF!</v>
      </c>
      <c r="F153" s="37" t="e">
        <f>IF(ISNA(VLOOKUP($A153,#REF!,COLUMN(F152),0))=TRUE,"",VLOOKUP($A153,#REF!,COLUMN(F152),0))</f>
        <v>#REF!</v>
      </c>
      <c r="G153" s="35" t="e">
        <f>IF(ISNA(VLOOKUP($A153,#REF!,COLUMN(G152),0))=TRUE,"",VLOOKUP($A153,#REF!,COLUMN(G152),0))</f>
        <v>#REF!</v>
      </c>
      <c r="H153" s="38" t="e">
        <f>IF(ISNA(VLOOKUP($A153,#REF!,COLUMN(H152),0))=TRUE,"",VLOOKUP($A153,#REF!,COLUMN(H152),0))</f>
        <v>#REF!</v>
      </c>
      <c r="I153" s="38" t="e">
        <f>IF(ISNA(VLOOKUP($A153,#REF!,COLUMN(I152),0))=TRUE,"",VLOOKUP($A153,#REF!,COLUMN(I152),0))</f>
        <v>#REF!</v>
      </c>
      <c r="J153" s="38" t="e">
        <f>IF(ISNA(VLOOKUP($A153,#REF!,COLUMN(J152),0))=TRUE,"",VLOOKUP($A153,#REF!,COLUMN(J152),0))</f>
        <v>#REF!</v>
      </c>
      <c r="K153" s="38" t="e">
        <f>IF(ISNA(VLOOKUP($A153,#REF!,COLUMN(K152),0))=TRUE,"",VLOOKUP($A153,#REF!,COLUMN(K152),0))</f>
        <v>#REF!</v>
      </c>
      <c r="L153" s="40" t="e">
        <f>IF(ISNA(VLOOKUP($A153,#REF!,COLUMN(L152),0))=TRUE,"",VLOOKUP($A153,#REF!,COLUMN(L152),0))</f>
        <v>#REF!</v>
      </c>
      <c r="M153" s="32" t="s">
        <v>40</v>
      </c>
    </row>
    <row r="154" s="27" customFormat="1" customHeight="1" spans="1:13">
      <c r="A154" s="29">
        <v>153</v>
      </c>
      <c r="B154" s="37" t="e">
        <f>IF(ISNA(VLOOKUP($A154,#REF!,COLUMN(B153),0))=TRUE,"",VLOOKUP($A154,#REF!,COLUMN(B153),0))</f>
        <v>#REF!</v>
      </c>
      <c r="C154" s="37" t="e">
        <f>IF(ISNA(VLOOKUP($A154,#REF!,COLUMN(C153),0))=TRUE,"",VLOOKUP($A154,#REF!,COLUMN(C153),0))</f>
        <v>#REF!</v>
      </c>
      <c r="D154" s="37" t="e">
        <f>IF(ISNA(VLOOKUP($A154,#REF!,COLUMN(D153),0))=TRUE,"",VLOOKUP($A154,#REF!,COLUMN(D153),0))</f>
        <v>#REF!</v>
      </c>
      <c r="E154" s="37" t="e">
        <f>IF(ISNA(VLOOKUP($A154,#REF!,COLUMN(E153),0))=TRUE,"",VLOOKUP($A154,#REF!,COLUMN(E153),0))</f>
        <v>#REF!</v>
      </c>
      <c r="F154" s="37" t="e">
        <f>IF(ISNA(VLOOKUP($A154,#REF!,COLUMN(F153),0))=TRUE,"",VLOOKUP($A154,#REF!,COLUMN(F153),0))</f>
        <v>#REF!</v>
      </c>
      <c r="G154" s="35" t="e">
        <f>IF(ISNA(VLOOKUP($A154,#REF!,COLUMN(G153),0))=TRUE,"",VLOOKUP($A154,#REF!,COLUMN(G153),0))</f>
        <v>#REF!</v>
      </c>
      <c r="H154" s="38" t="e">
        <f>IF(ISNA(VLOOKUP($A154,#REF!,COLUMN(H153),0))=TRUE,"",VLOOKUP($A154,#REF!,COLUMN(H153),0))</f>
        <v>#REF!</v>
      </c>
      <c r="I154" s="38" t="e">
        <f>IF(ISNA(VLOOKUP($A154,#REF!,COLUMN(I153),0))=TRUE,"",VLOOKUP($A154,#REF!,COLUMN(I153),0))</f>
        <v>#REF!</v>
      </c>
      <c r="J154" s="38" t="e">
        <f>IF(ISNA(VLOOKUP($A154,#REF!,COLUMN(J153),0))=TRUE,"",VLOOKUP($A154,#REF!,COLUMN(J153),0))</f>
        <v>#REF!</v>
      </c>
      <c r="K154" s="38" t="e">
        <f>IF(ISNA(VLOOKUP($A154,#REF!,COLUMN(K153),0))=TRUE,"",VLOOKUP($A154,#REF!,COLUMN(K153),0))</f>
        <v>#REF!</v>
      </c>
      <c r="L154" s="40" t="e">
        <f>IF(ISNA(VLOOKUP($A154,#REF!,COLUMN(L153),0))=TRUE,"",VLOOKUP($A154,#REF!,COLUMN(L153),0))</f>
        <v>#REF!</v>
      </c>
      <c r="M154" s="32" t="s">
        <v>40</v>
      </c>
    </row>
    <row r="155" s="27" customFormat="1" customHeight="1" spans="1:13">
      <c r="A155" s="29">
        <v>154</v>
      </c>
      <c r="B155" s="37" t="e">
        <f>IF(ISNA(VLOOKUP($A155,#REF!,COLUMN(B154),0))=TRUE,"",VLOOKUP($A155,#REF!,COLUMN(B154),0))</f>
        <v>#REF!</v>
      </c>
      <c r="C155" s="37" t="e">
        <f>IF(ISNA(VLOOKUP($A155,#REF!,COLUMN(C154),0))=TRUE,"",VLOOKUP($A155,#REF!,COLUMN(C154),0))</f>
        <v>#REF!</v>
      </c>
      <c r="D155" s="37" t="e">
        <f>IF(ISNA(VLOOKUP($A155,#REF!,COLUMN(D154),0))=TRUE,"",VLOOKUP($A155,#REF!,COLUMN(D154),0))</f>
        <v>#REF!</v>
      </c>
      <c r="E155" s="37" t="e">
        <f>IF(ISNA(VLOOKUP($A155,#REF!,COLUMN(E154),0))=TRUE,"",VLOOKUP($A155,#REF!,COLUMN(E154),0))</f>
        <v>#REF!</v>
      </c>
      <c r="F155" s="37" t="e">
        <f>IF(ISNA(VLOOKUP($A155,#REF!,COLUMN(F154),0))=TRUE,"",VLOOKUP($A155,#REF!,COLUMN(F154),0))</f>
        <v>#REF!</v>
      </c>
      <c r="G155" s="35" t="e">
        <f>IF(ISNA(VLOOKUP($A155,#REF!,COLUMN(G154),0))=TRUE,"",VLOOKUP($A155,#REF!,COLUMN(G154),0))</f>
        <v>#REF!</v>
      </c>
      <c r="H155" s="38" t="e">
        <f>IF(ISNA(VLOOKUP($A155,#REF!,COLUMN(H154),0))=TRUE,"",VLOOKUP($A155,#REF!,COLUMN(H154),0))</f>
        <v>#REF!</v>
      </c>
      <c r="I155" s="38" t="e">
        <f>IF(ISNA(VLOOKUP($A155,#REF!,COLUMN(I154),0))=TRUE,"",VLOOKUP($A155,#REF!,COLUMN(I154),0))</f>
        <v>#REF!</v>
      </c>
      <c r="J155" s="38" t="e">
        <f>IF(ISNA(VLOOKUP($A155,#REF!,COLUMN(J154),0))=TRUE,"",VLOOKUP($A155,#REF!,COLUMN(J154),0))</f>
        <v>#REF!</v>
      </c>
      <c r="K155" s="38" t="e">
        <f>IF(ISNA(VLOOKUP($A155,#REF!,COLUMN(K154),0))=TRUE,"",VLOOKUP($A155,#REF!,COLUMN(K154),0))</f>
        <v>#REF!</v>
      </c>
      <c r="L155" s="40" t="e">
        <f>IF(ISNA(VLOOKUP($A155,#REF!,COLUMN(L154),0))=TRUE,"",VLOOKUP($A155,#REF!,COLUMN(L154),0))</f>
        <v>#REF!</v>
      </c>
      <c r="M155" s="32" t="s">
        <v>40</v>
      </c>
    </row>
    <row r="156" s="27" customFormat="1" customHeight="1" spans="1:13">
      <c r="A156" s="29">
        <v>155</v>
      </c>
      <c r="B156" s="37" t="e">
        <f>IF(ISNA(VLOOKUP($A156,#REF!,COLUMN(B155),0))=TRUE,"",VLOOKUP($A156,#REF!,COLUMN(B155),0))</f>
        <v>#REF!</v>
      </c>
      <c r="C156" s="37" t="e">
        <f>IF(ISNA(VLOOKUP($A156,#REF!,COLUMN(C155),0))=TRUE,"",VLOOKUP($A156,#REF!,COLUMN(C155),0))</f>
        <v>#REF!</v>
      </c>
      <c r="D156" s="37" t="e">
        <f>IF(ISNA(VLOOKUP($A156,#REF!,COLUMN(D155),0))=TRUE,"",VLOOKUP($A156,#REF!,COLUMN(D155),0))</f>
        <v>#REF!</v>
      </c>
      <c r="E156" s="37" t="e">
        <f>IF(ISNA(VLOOKUP($A156,#REF!,COLUMN(E155),0))=TRUE,"",VLOOKUP($A156,#REF!,COLUMN(E155),0))</f>
        <v>#REF!</v>
      </c>
      <c r="F156" s="37" t="e">
        <f>IF(ISNA(VLOOKUP($A156,#REF!,COLUMN(F155),0))=TRUE,"",VLOOKUP($A156,#REF!,COLUMN(F155),0))</f>
        <v>#REF!</v>
      </c>
      <c r="G156" s="35" t="e">
        <f>IF(ISNA(VLOOKUP($A156,#REF!,COLUMN(G155),0))=TRUE,"",VLOOKUP($A156,#REF!,COLUMN(G155),0))</f>
        <v>#REF!</v>
      </c>
      <c r="H156" s="38" t="e">
        <f>IF(ISNA(VLOOKUP($A156,#REF!,COLUMN(H155),0))=TRUE,"",VLOOKUP($A156,#REF!,COLUMN(H155),0))</f>
        <v>#REF!</v>
      </c>
      <c r="I156" s="38" t="e">
        <f>IF(ISNA(VLOOKUP($A156,#REF!,COLUMN(I155),0))=TRUE,"",VLOOKUP($A156,#REF!,COLUMN(I155),0))</f>
        <v>#REF!</v>
      </c>
      <c r="J156" s="38" t="e">
        <f>IF(ISNA(VLOOKUP($A156,#REF!,COLUMN(J155),0))=TRUE,"",VLOOKUP($A156,#REF!,COLUMN(J155),0))</f>
        <v>#REF!</v>
      </c>
      <c r="K156" s="38" t="e">
        <f>IF(ISNA(VLOOKUP($A156,#REF!,COLUMN(K155),0))=TRUE,"",VLOOKUP($A156,#REF!,COLUMN(K155),0))</f>
        <v>#REF!</v>
      </c>
      <c r="L156" s="40" t="e">
        <f>IF(ISNA(VLOOKUP($A156,#REF!,COLUMN(L155),0))=TRUE,"",VLOOKUP($A156,#REF!,COLUMN(L155),0))</f>
        <v>#REF!</v>
      </c>
      <c r="M156" s="32" t="s">
        <v>40</v>
      </c>
    </row>
    <row r="157" s="27" customFormat="1" customHeight="1" spans="1:13">
      <c r="A157" s="29">
        <v>156</v>
      </c>
      <c r="B157" s="37" t="e">
        <f>IF(ISNA(VLOOKUP($A157,#REF!,COLUMN(B156),0))=TRUE,"",VLOOKUP($A157,#REF!,COLUMN(B156),0))</f>
        <v>#REF!</v>
      </c>
      <c r="C157" s="37" t="e">
        <f>IF(ISNA(VLOOKUP($A157,#REF!,COLUMN(C156),0))=TRUE,"",VLOOKUP($A157,#REF!,COLUMN(C156),0))</f>
        <v>#REF!</v>
      </c>
      <c r="D157" s="37" t="e">
        <f>IF(ISNA(VLOOKUP($A157,#REF!,COLUMN(D156),0))=TRUE,"",VLOOKUP($A157,#REF!,COLUMN(D156),0))</f>
        <v>#REF!</v>
      </c>
      <c r="E157" s="37" t="e">
        <f>IF(ISNA(VLOOKUP($A157,#REF!,COLUMN(E156),0))=TRUE,"",VLOOKUP($A157,#REF!,COLUMN(E156),0))</f>
        <v>#REF!</v>
      </c>
      <c r="F157" s="37" t="e">
        <f>IF(ISNA(VLOOKUP($A157,#REF!,COLUMN(F156),0))=TRUE,"",VLOOKUP($A157,#REF!,COLUMN(F156),0))</f>
        <v>#REF!</v>
      </c>
      <c r="G157" s="35" t="e">
        <f>IF(ISNA(VLOOKUP($A157,#REF!,COLUMN(G156),0))=TRUE,"",VLOOKUP($A157,#REF!,COLUMN(G156),0))</f>
        <v>#REF!</v>
      </c>
      <c r="H157" s="38" t="e">
        <f>IF(ISNA(VLOOKUP($A157,#REF!,COLUMN(H156),0))=TRUE,"",VLOOKUP($A157,#REF!,COLUMN(H156),0))</f>
        <v>#REF!</v>
      </c>
      <c r="I157" s="38" t="e">
        <f>IF(ISNA(VLOOKUP($A157,#REF!,COLUMN(I156),0))=TRUE,"",VLOOKUP($A157,#REF!,COLUMN(I156),0))</f>
        <v>#REF!</v>
      </c>
      <c r="J157" s="38" t="e">
        <f>IF(ISNA(VLOOKUP($A157,#REF!,COLUMN(J156),0))=TRUE,"",VLOOKUP($A157,#REF!,COLUMN(J156),0))</f>
        <v>#REF!</v>
      </c>
      <c r="K157" s="38" t="e">
        <f>IF(ISNA(VLOOKUP($A157,#REF!,COLUMN(K156),0))=TRUE,"",VLOOKUP($A157,#REF!,COLUMN(K156),0))</f>
        <v>#REF!</v>
      </c>
      <c r="L157" s="40" t="e">
        <f>IF(ISNA(VLOOKUP($A157,#REF!,COLUMN(L156),0))=TRUE,"",VLOOKUP($A157,#REF!,COLUMN(L156),0))</f>
        <v>#REF!</v>
      </c>
      <c r="M157" s="32" t="s">
        <v>40</v>
      </c>
    </row>
    <row r="158" s="27" customFormat="1" customHeight="1" spans="1:13">
      <c r="A158" s="29">
        <v>157</v>
      </c>
      <c r="B158" s="37" t="e">
        <f>IF(ISNA(VLOOKUP($A158,#REF!,COLUMN(B157),0))=TRUE,"",VLOOKUP($A158,#REF!,COLUMN(B157),0))</f>
        <v>#REF!</v>
      </c>
      <c r="C158" s="37" t="e">
        <f>IF(ISNA(VLOOKUP($A158,#REF!,COLUMN(C157),0))=TRUE,"",VLOOKUP($A158,#REF!,COLUMN(C157),0))</f>
        <v>#REF!</v>
      </c>
      <c r="D158" s="37" t="e">
        <f>IF(ISNA(VLOOKUP($A158,#REF!,COLUMN(D157),0))=TRUE,"",VLOOKUP($A158,#REF!,COLUMN(D157),0))</f>
        <v>#REF!</v>
      </c>
      <c r="E158" s="37" t="e">
        <f>IF(ISNA(VLOOKUP($A158,#REF!,COLUMN(E157),0))=TRUE,"",VLOOKUP($A158,#REF!,COLUMN(E157),0))</f>
        <v>#REF!</v>
      </c>
      <c r="F158" s="37" t="e">
        <f>IF(ISNA(VLOOKUP($A158,#REF!,COLUMN(F157),0))=TRUE,"",VLOOKUP($A158,#REF!,COLUMN(F157),0))</f>
        <v>#REF!</v>
      </c>
      <c r="G158" s="35" t="e">
        <f>IF(ISNA(VLOOKUP($A158,#REF!,COLUMN(G157),0))=TRUE,"",VLOOKUP($A158,#REF!,COLUMN(G157),0))</f>
        <v>#REF!</v>
      </c>
      <c r="H158" s="38" t="e">
        <f>IF(ISNA(VLOOKUP($A158,#REF!,COLUMN(H157),0))=TRUE,"",VLOOKUP($A158,#REF!,COLUMN(H157),0))</f>
        <v>#REF!</v>
      </c>
      <c r="I158" s="38" t="e">
        <f>IF(ISNA(VLOOKUP($A158,#REF!,COLUMN(I157),0))=TRUE,"",VLOOKUP($A158,#REF!,COLUMN(I157),0))</f>
        <v>#REF!</v>
      </c>
      <c r="J158" s="38" t="e">
        <f>IF(ISNA(VLOOKUP($A158,#REF!,COLUMN(J157),0))=TRUE,"",VLOOKUP($A158,#REF!,COLUMN(J157),0))</f>
        <v>#REF!</v>
      </c>
      <c r="K158" s="38" t="e">
        <f>IF(ISNA(VLOOKUP($A158,#REF!,COLUMN(K157),0))=TRUE,"",VLOOKUP($A158,#REF!,COLUMN(K157),0))</f>
        <v>#REF!</v>
      </c>
      <c r="L158" s="40" t="e">
        <f>IF(ISNA(VLOOKUP($A158,#REF!,COLUMN(L157),0))=TRUE,"",VLOOKUP($A158,#REF!,COLUMN(L157),0))</f>
        <v>#REF!</v>
      </c>
      <c r="M158" s="32" t="s">
        <v>40</v>
      </c>
    </row>
    <row r="159" s="27" customFormat="1" customHeight="1" spans="1:13">
      <c r="A159" s="29">
        <v>158</v>
      </c>
      <c r="B159" s="37" t="e">
        <f>IF(ISNA(VLOOKUP($A159,#REF!,COLUMN(B158),0))=TRUE,"",VLOOKUP($A159,#REF!,COLUMN(B158),0))</f>
        <v>#REF!</v>
      </c>
      <c r="C159" s="37" t="e">
        <f>IF(ISNA(VLOOKUP($A159,#REF!,COLUMN(C158),0))=TRUE,"",VLOOKUP($A159,#REF!,COLUMN(C158),0))</f>
        <v>#REF!</v>
      </c>
      <c r="D159" s="37" t="e">
        <f>IF(ISNA(VLOOKUP($A159,#REF!,COLUMN(D158),0))=TRUE,"",VLOOKUP($A159,#REF!,COLUMN(D158),0))</f>
        <v>#REF!</v>
      </c>
      <c r="E159" s="37" t="e">
        <f>IF(ISNA(VLOOKUP($A159,#REF!,COLUMN(E158),0))=TRUE,"",VLOOKUP($A159,#REF!,COLUMN(E158),0))</f>
        <v>#REF!</v>
      </c>
      <c r="F159" s="37" t="e">
        <f>IF(ISNA(VLOOKUP($A159,#REF!,COLUMN(F158),0))=TRUE,"",VLOOKUP($A159,#REF!,COLUMN(F158),0))</f>
        <v>#REF!</v>
      </c>
      <c r="G159" s="35" t="e">
        <f>IF(ISNA(VLOOKUP($A159,#REF!,COLUMN(G158),0))=TRUE,"",VLOOKUP($A159,#REF!,COLUMN(G158),0))</f>
        <v>#REF!</v>
      </c>
      <c r="H159" s="38" t="e">
        <f>IF(ISNA(VLOOKUP($A159,#REF!,COLUMN(H158),0))=TRUE,"",VLOOKUP($A159,#REF!,COLUMN(H158),0))</f>
        <v>#REF!</v>
      </c>
      <c r="I159" s="38" t="e">
        <f>IF(ISNA(VLOOKUP($A159,#REF!,COLUMN(I158),0))=TRUE,"",VLOOKUP($A159,#REF!,COLUMN(I158),0))</f>
        <v>#REF!</v>
      </c>
      <c r="J159" s="38" t="e">
        <f>IF(ISNA(VLOOKUP($A159,#REF!,COLUMN(J158),0))=TRUE,"",VLOOKUP($A159,#REF!,COLUMN(J158),0))</f>
        <v>#REF!</v>
      </c>
      <c r="K159" s="38" t="e">
        <f>IF(ISNA(VLOOKUP($A159,#REF!,COLUMN(K158),0))=TRUE,"",VLOOKUP($A159,#REF!,COLUMN(K158),0))</f>
        <v>#REF!</v>
      </c>
      <c r="L159" s="40" t="e">
        <f>IF(ISNA(VLOOKUP($A159,#REF!,COLUMN(L158),0))=TRUE,"",VLOOKUP($A159,#REF!,COLUMN(L158),0))</f>
        <v>#REF!</v>
      </c>
      <c r="M159" s="32" t="s">
        <v>40</v>
      </c>
    </row>
    <row r="160" s="27" customFormat="1" customHeight="1" spans="1:13">
      <c r="A160" s="29">
        <v>159</v>
      </c>
      <c r="B160" s="37" t="e">
        <f>IF(ISNA(VLOOKUP($A160,#REF!,COLUMN(B159),0))=TRUE,"",VLOOKUP($A160,#REF!,COLUMN(B159),0))</f>
        <v>#REF!</v>
      </c>
      <c r="C160" s="37" t="e">
        <f>IF(ISNA(VLOOKUP($A160,#REF!,COLUMN(C159),0))=TRUE,"",VLOOKUP($A160,#REF!,COLUMN(C159),0))</f>
        <v>#REF!</v>
      </c>
      <c r="D160" s="37" t="e">
        <f>IF(ISNA(VLOOKUP($A160,#REF!,COLUMN(D159),0))=TRUE,"",VLOOKUP($A160,#REF!,COLUMN(D159),0))</f>
        <v>#REF!</v>
      </c>
      <c r="E160" s="37" t="e">
        <f>IF(ISNA(VLOOKUP($A160,#REF!,COLUMN(E159),0))=TRUE,"",VLOOKUP($A160,#REF!,COLUMN(E159),0))</f>
        <v>#REF!</v>
      </c>
      <c r="F160" s="37" t="e">
        <f>IF(ISNA(VLOOKUP($A160,#REF!,COLUMN(F159),0))=TRUE,"",VLOOKUP($A160,#REF!,COLUMN(F159),0))</f>
        <v>#REF!</v>
      </c>
      <c r="G160" s="35" t="e">
        <f>IF(ISNA(VLOOKUP($A160,#REF!,COLUMN(G159),0))=TRUE,"",VLOOKUP($A160,#REF!,COLUMN(G159),0))</f>
        <v>#REF!</v>
      </c>
      <c r="H160" s="38" t="e">
        <f>IF(ISNA(VLOOKUP($A160,#REF!,COLUMN(H159),0))=TRUE,"",VLOOKUP($A160,#REF!,COLUMN(H159),0))</f>
        <v>#REF!</v>
      </c>
      <c r="I160" s="38" t="e">
        <f>IF(ISNA(VLOOKUP($A160,#REF!,COLUMN(I159),0))=TRUE,"",VLOOKUP($A160,#REF!,COLUMN(I159),0))</f>
        <v>#REF!</v>
      </c>
      <c r="J160" s="38" t="e">
        <f>IF(ISNA(VLOOKUP($A160,#REF!,COLUMN(J159),0))=TRUE,"",VLOOKUP($A160,#REF!,COLUMN(J159),0))</f>
        <v>#REF!</v>
      </c>
      <c r="K160" s="38" t="e">
        <f>IF(ISNA(VLOOKUP($A160,#REF!,COLUMN(K159),0))=TRUE,"",VLOOKUP($A160,#REF!,COLUMN(K159),0))</f>
        <v>#REF!</v>
      </c>
      <c r="L160" s="40" t="e">
        <f>IF(ISNA(VLOOKUP($A160,#REF!,COLUMN(L159),0))=TRUE,"",VLOOKUP($A160,#REF!,COLUMN(L159),0))</f>
        <v>#REF!</v>
      </c>
      <c r="M160" s="32" t="s">
        <v>40</v>
      </c>
    </row>
    <row r="161" s="27" customFormat="1" customHeight="1" spans="1:13">
      <c r="A161" s="29">
        <v>160</v>
      </c>
      <c r="B161" s="37" t="e">
        <f>IF(ISNA(VLOOKUP($A161,#REF!,COLUMN(B160),0))=TRUE,"",VLOOKUP($A161,#REF!,COLUMN(B160),0))</f>
        <v>#REF!</v>
      </c>
      <c r="C161" s="37" t="e">
        <f>IF(ISNA(VLOOKUP($A161,#REF!,COLUMN(C160),0))=TRUE,"",VLOOKUP($A161,#REF!,COLUMN(C160),0))</f>
        <v>#REF!</v>
      </c>
      <c r="D161" s="37" t="e">
        <f>IF(ISNA(VLOOKUP($A161,#REF!,COLUMN(D160),0))=TRUE,"",VLOOKUP($A161,#REF!,COLUMN(D160),0))</f>
        <v>#REF!</v>
      </c>
      <c r="E161" s="37" t="e">
        <f>IF(ISNA(VLOOKUP($A161,#REF!,COLUMN(E160),0))=TRUE,"",VLOOKUP($A161,#REF!,COLUMN(E160),0))</f>
        <v>#REF!</v>
      </c>
      <c r="F161" s="37" t="e">
        <f>IF(ISNA(VLOOKUP($A161,#REF!,COLUMN(F160),0))=TRUE,"",VLOOKUP($A161,#REF!,COLUMN(F160),0))</f>
        <v>#REF!</v>
      </c>
      <c r="G161" s="35" t="e">
        <f>IF(ISNA(VLOOKUP($A161,#REF!,COLUMN(G160),0))=TRUE,"",VLOOKUP($A161,#REF!,COLUMN(G160),0))</f>
        <v>#REF!</v>
      </c>
      <c r="H161" s="38" t="e">
        <f>IF(ISNA(VLOOKUP($A161,#REF!,COLUMN(H160),0))=TRUE,"",VLOOKUP($A161,#REF!,COLUMN(H160),0))</f>
        <v>#REF!</v>
      </c>
      <c r="I161" s="38" t="e">
        <f>IF(ISNA(VLOOKUP($A161,#REF!,COLUMN(I160),0))=TRUE,"",VLOOKUP($A161,#REF!,COLUMN(I160),0))</f>
        <v>#REF!</v>
      </c>
      <c r="J161" s="38" t="e">
        <f>IF(ISNA(VLOOKUP($A161,#REF!,COLUMN(J160),0))=TRUE,"",VLOOKUP($A161,#REF!,COLUMN(J160),0))</f>
        <v>#REF!</v>
      </c>
      <c r="K161" s="38" t="e">
        <f>IF(ISNA(VLOOKUP($A161,#REF!,COLUMN(K160),0))=TRUE,"",VLOOKUP($A161,#REF!,COLUMN(K160),0))</f>
        <v>#REF!</v>
      </c>
      <c r="L161" s="40" t="e">
        <f>IF(ISNA(VLOOKUP($A161,#REF!,COLUMN(L160),0))=TRUE,"",VLOOKUP($A161,#REF!,COLUMN(L160),0))</f>
        <v>#REF!</v>
      </c>
      <c r="M161" s="32" t="s">
        <v>40</v>
      </c>
    </row>
    <row r="162" s="27" customFormat="1" customHeight="1" spans="1:13">
      <c r="A162" s="29">
        <v>161</v>
      </c>
      <c r="B162" s="37" t="e">
        <f>IF(ISNA(VLOOKUP($A162,#REF!,COLUMN(B161),0))=TRUE,"",VLOOKUP($A162,#REF!,COLUMN(B161),0))</f>
        <v>#REF!</v>
      </c>
      <c r="C162" s="37" t="e">
        <f>IF(ISNA(VLOOKUP($A162,#REF!,COLUMN(C161),0))=TRUE,"",VLOOKUP($A162,#REF!,COLUMN(C161),0))</f>
        <v>#REF!</v>
      </c>
      <c r="D162" s="37" t="e">
        <f>IF(ISNA(VLOOKUP($A162,#REF!,COLUMN(D161),0))=TRUE,"",VLOOKUP($A162,#REF!,COLUMN(D161),0))</f>
        <v>#REF!</v>
      </c>
      <c r="E162" s="37" t="e">
        <f>IF(ISNA(VLOOKUP($A162,#REF!,COLUMN(E161),0))=TRUE,"",VLOOKUP($A162,#REF!,COLUMN(E161),0))</f>
        <v>#REF!</v>
      </c>
      <c r="F162" s="37" t="e">
        <f>IF(ISNA(VLOOKUP($A162,#REF!,COLUMN(F161),0))=TRUE,"",VLOOKUP($A162,#REF!,COLUMN(F161),0))</f>
        <v>#REF!</v>
      </c>
      <c r="G162" s="35" t="e">
        <f>IF(ISNA(VLOOKUP($A162,#REF!,COLUMN(G161),0))=TRUE,"",VLOOKUP($A162,#REF!,COLUMN(G161),0))</f>
        <v>#REF!</v>
      </c>
      <c r="H162" s="38" t="e">
        <f>IF(ISNA(VLOOKUP($A162,#REF!,COLUMN(H161),0))=TRUE,"",VLOOKUP($A162,#REF!,COLUMN(H161),0))</f>
        <v>#REF!</v>
      </c>
      <c r="I162" s="38" t="e">
        <f>IF(ISNA(VLOOKUP($A162,#REF!,COLUMN(I161),0))=TRUE,"",VLOOKUP($A162,#REF!,COLUMN(I161),0))</f>
        <v>#REF!</v>
      </c>
      <c r="J162" s="38" t="e">
        <f>IF(ISNA(VLOOKUP($A162,#REF!,COLUMN(J161),0))=TRUE,"",VLOOKUP($A162,#REF!,COLUMN(J161),0))</f>
        <v>#REF!</v>
      </c>
      <c r="K162" s="38" t="e">
        <f>IF(ISNA(VLOOKUP($A162,#REF!,COLUMN(K161),0))=TRUE,"",VLOOKUP($A162,#REF!,COLUMN(K161),0))</f>
        <v>#REF!</v>
      </c>
      <c r="L162" s="40" t="e">
        <f>IF(ISNA(VLOOKUP($A162,#REF!,COLUMN(L161),0))=TRUE,"",VLOOKUP($A162,#REF!,COLUMN(L161),0))</f>
        <v>#REF!</v>
      </c>
      <c r="M162" s="32" t="s">
        <v>40</v>
      </c>
    </row>
    <row r="163" s="27" customFormat="1" customHeight="1" spans="1:13">
      <c r="A163" s="29">
        <v>162</v>
      </c>
      <c r="B163" s="37" t="e">
        <f>IF(ISNA(VLOOKUP($A163,#REF!,COLUMN(B162),0))=TRUE,"",VLOOKUP($A163,#REF!,COLUMN(B162),0))</f>
        <v>#REF!</v>
      </c>
      <c r="C163" s="37" t="e">
        <f>IF(ISNA(VLOOKUP($A163,#REF!,COLUMN(C162),0))=TRUE,"",VLOOKUP($A163,#REF!,COLUMN(C162),0))</f>
        <v>#REF!</v>
      </c>
      <c r="D163" s="37" t="e">
        <f>IF(ISNA(VLOOKUP($A163,#REF!,COLUMN(D162),0))=TRUE,"",VLOOKUP($A163,#REF!,COLUMN(D162),0))</f>
        <v>#REF!</v>
      </c>
      <c r="E163" s="37" t="e">
        <f>IF(ISNA(VLOOKUP($A163,#REF!,COLUMN(E162),0))=TRUE,"",VLOOKUP($A163,#REF!,COLUMN(E162),0))</f>
        <v>#REF!</v>
      </c>
      <c r="F163" s="37" t="e">
        <f>IF(ISNA(VLOOKUP($A163,#REF!,COLUMN(F162),0))=TRUE,"",VLOOKUP($A163,#REF!,COLUMN(F162),0))</f>
        <v>#REF!</v>
      </c>
      <c r="G163" s="35" t="e">
        <f>IF(ISNA(VLOOKUP($A163,#REF!,COLUMN(G162),0))=TRUE,"",VLOOKUP($A163,#REF!,COLUMN(G162),0))</f>
        <v>#REF!</v>
      </c>
      <c r="H163" s="38" t="e">
        <f>IF(ISNA(VLOOKUP($A163,#REF!,COLUMN(H162),0))=TRUE,"",VLOOKUP($A163,#REF!,COLUMN(H162),0))</f>
        <v>#REF!</v>
      </c>
      <c r="I163" s="38" t="e">
        <f>IF(ISNA(VLOOKUP($A163,#REF!,COLUMN(I162),0))=TRUE,"",VLOOKUP($A163,#REF!,COLUMN(I162),0))</f>
        <v>#REF!</v>
      </c>
      <c r="J163" s="38" t="e">
        <f>IF(ISNA(VLOOKUP($A163,#REF!,COLUMN(J162),0))=TRUE,"",VLOOKUP($A163,#REF!,COLUMN(J162),0))</f>
        <v>#REF!</v>
      </c>
      <c r="K163" s="38" t="e">
        <f>IF(ISNA(VLOOKUP($A163,#REF!,COLUMN(K162),0))=TRUE,"",VLOOKUP($A163,#REF!,COLUMN(K162),0))</f>
        <v>#REF!</v>
      </c>
      <c r="L163" s="40" t="e">
        <f>IF(ISNA(VLOOKUP($A163,#REF!,COLUMN(L162),0))=TRUE,"",VLOOKUP($A163,#REF!,COLUMN(L162),0))</f>
        <v>#REF!</v>
      </c>
      <c r="M163" s="32" t="s">
        <v>40</v>
      </c>
    </row>
    <row r="164" s="27" customFormat="1" customHeight="1" spans="1:13">
      <c r="A164" s="29">
        <v>163</v>
      </c>
      <c r="B164" s="37" t="e">
        <f>IF(ISNA(VLOOKUP($A164,#REF!,COLUMN(B163),0))=TRUE,"",VLOOKUP($A164,#REF!,COLUMN(B163),0))</f>
        <v>#REF!</v>
      </c>
      <c r="C164" s="37" t="e">
        <f>IF(ISNA(VLOOKUP($A164,#REF!,COLUMN(C163),0))=TRUE,"",VLOOKUP($A164,#REF!,COLUMN(C163),0))</f>
        <v>#REF!</v>
      </c>
      <c r="D164" s="37" t="e">
        <f>IF(ISNA(VLOOKUP($A164,#REF!,COLUMN(D163),0))=TRUE,"",VLOOKUP($A164,#REF!,COLUMN(D163),0))</f>
        <v>#REF!</v>
      </c>
      <c r="E164" s="37" t="e">
        <f>IF(ISNA(VLOOKUP($A164,#REF!,COLUMN(E163),0))=TRUE,"",VLOOKUP($A164,#REF!,COLUMN(E163),0))</f>
        <v>#REF!</v>
      </c>
      <c r="F164" s="37" t="e">
        <f>IF(ISNA(VLOOKUP($A164,#REF!,COLUMN(F163),0))=TRUE,"",VLOOKUP($A164,#REF!,COLUMN(F163),0))</f>
        <v>#REF!</v>
      </c>
      <c r="G164" s="35" t="e">
        <f>IF(ISNA(VLOOKUP($A164,#REF!,COLUMN(G163),0))=TRUE,"",VLOOKUP($A164,#REF!,COLUMN(G163),0))</f>
        <v>#REF!</v>
      </c>
      <c r="H164" s="38" t="e">
        <f>IF(ISNA(VLOOKUP($A164,#REF!,COLUMN(H163),0))=TRUE,"",VLOOKUP($A164,#REF!,COLUMN(H163),0))</f>
        <v>#REF!</v>
      </c>
      <c r="I164" s="38" t="e">
        <f>IF(ISNA(VLOOKUP($A164,#REF!,COLUMN(I163),0))=TRUE,"",VLOOKUP($A164,#REF!,COLUMN(I163),0))</f>
        <v>#REF!</v>
      </c>
      <c r="J164" s="38" t="e">
        <f>IF(ISNA(VLOOKUP($A164,#REF!,COLUMN(J163),0))=TRUE,"",VLOOKUP($A164,#REF!,COLUMN(J163),0))</f>
        <v>#REF!</v>
      </c>
      <c r="K164" s="38" t="e">
        <f>IF(ISNA(VLOOKUP($A164,#REF!,COLUMN(K163),0))=TRUE,"",VLOOKUP($A164,#REF!,COLUMN(K163),0))</f>
        <v>#REF!</v>
      </c>
      <c r="L164" s="40" t="e">
        <f>IF(ISNA(VLOOKUP($A164,#REF!,COLUMN(L163),0))=TRUE,"",VLOOKUP($A164,#REF!,COLUMN(L163),0))</f>
        <v>#REF!</v>
      </c>
      <c r="M164" s="32" t="s">
        <v>40</v>
      </c>
    </row>
    <row r="165" s="27" customFormat="1" customHeight="1" spans="1:13">
      <c r="A165" s="29">
        <v>164</v>
      </c>
      <c r="B165" s="37" t="e">
        <f>IF(ISNA(VLOOKUP($A165,#REF!,COLUMN(B164),0))=TRUE,"",VLOOKUP($A165,#REF!,COLUMN(B164),0))</f>
        <v>#REF!</v>
      </c>
      <c r="C165" s="37" t="e">
        <f>IF(ISNA(VLOOKUP($A165,#REF!,COLUMN(C164),0))=TRUE,"",VLOOKUP($A165,#REF!,COLUMN(C164),0))</f>
        <v>#REF!</v>
      </c>
      <c r="D165" s="37" t="e">
        <f>IF(ISNA(VLOOKUP($A165,#REF!,COLUMN(D164),0))=TRUE,"",VLOOKUP($A165,#REF!,COLUMN(D164),0))</f>
        <v>#REF!</v>
      </c>
      <c r="E165" s="37" t="e">
        <f>IF(ISNA(VLOOKUP($A165,#REF!,COLUMN(E164),0))=TRUE,"",VLOOKUP($A165,#REF!,COLUMN(E164),0))</f>
        <v>#REF!</v>
      </c>
      <c r="F165" s="37" t="e">
        <f>IF(ISNA(VLOOKUP($A165,#REF!,COLUMN(F164),0))=TRUE,"",VLOOKUP($A165,#REF!,COLUMN(F164),0))</f>
        <v>#REF!</v>
      </c>
      <c r="G165" s="35" t="e">
        <f>IF(ISNA(VLOOKUP($A165,#REF!,COLUMN(G164),0))=TRUE,"",VLOOKUP($A165,#REF!,COLUMN(G164),0))</f>
        <v>#REF!</v>
      </c>
      <c r="H165" s="38" t="e">
        <f>IF(ISNA(VLOOKUP($A165,#REF!,COLUMN(H164),0))=TRUE,"",VLOOKUP($A165,#REF!,COLUMN(H164),0))</f>
        <v>#REF!</v>
      </c>
      <c r="I165" s="38" t="e">
        <f>IF(ISNA(VLOOKUP($A165,#REF!,COLUMN(I164),0))=TRUE,"",VLOOKUP($A165,#REF!,COLUMN(I164),0))</f>
        <v>#REF!</v>
      </c>
      <c r="J165" s="38" t="e">
        <f>IF(ISNA(VLOOKUP($A165,#REF!,COLUMN(J164),0))=TRUE,"",VLOOKUP($A165,#REF!,COLUMN(J164),0))</f>
        <v>#REF!</v>
      </c>
      <c r="K165" s="38" t="e">
        <f>IF(ISNA(VLOOKUP($A165,#REF!,COLUMN(K164),0))=TRUE,"",VLOOKUP($A165,#REF!,COLUMN(K164),0))</f>
        <v>#REF!</v>
      </c>
      <c r="L165" s="40" t="e">
        <f>IF(ISNA(VLOOKUP($A165,#REF!,COLUMN(L164),0))=TRUE,"",VLOOKUP($A165,#REF!,COLUMN(L164),0))</f>
        <v>#REF!</v>
      </c>
      <c r="M165" s="32" t="s">
        <v>40</v>
      </c>
    </row>
    <row r="166" s="27" customFormat="1" customHeight="1" spans="1:13">
      <c r="A166" s="29">
        <v>165</v>
      </c>
      <c r="B166" s="37" t="e">
        <f>IF(ISNA(VLOOKUP($A166,#REF!,COLUMN(B165),0))=TRUE,"",VLOOKUP($A166,#REF!,COLUMN(B165),0))</f>
        <v>#REF!</v>
      </c>
      <c r="C166" s="37" t="e">
        <f>IF(ISNA(VLOOKUP($A166,#REF!,COLUMN(C165),0))=TRUE,"",VLOOKUP($A166,#REF!,COLUMN(C165),0))</f>
        <v>#REF!</v>
      </c>
      <c r="D166" s="37" t="e">
        <f>IF(ISNA(VLOOKUP($A166,#REF!,COLUMN(D165),0))=TRUE,"",VLOOKUP($A166,#REF!,COLUMN(D165),0))</f>
        <v>#REF!</v>
      </c>
      <c r="E166" s="37" t="e">
        <f>IF(ISNA(VLOOKUP($A166,#REF!,COLUMN(E165),0))=TRUE,"",VLOOKUP($A166,#REF!,COLUMN(E165),0))</f>
        <v>#REF!</v>
      </c>
      <c r="F166" s="37" t="e">
        <f>IF(ISNA(VLOOKUP($A166,#REF!,COLUMN(F165),0))=TRUE,"",VLOOKUP($A166,#REF!,COLUMN(F165),0))</f>
        <v>#REF!</v>
      </c>
      <c r="G166" s="35" t="e">
        <f>IF(ISNA(VLOOKUP($A166,#REF!,COLUMN(G165),0))=TRUE,"",VLOOKUP($A166,#REF!,COLUMN(G165),0))</f>
        <v>#REF!</v>
      </c>
      <c r="H166" s="38" t="e">
        <f>IF(ISNA(VLOOKUP($A166,#REF!,COLUMN(H165),0))=TRUE,"",VLOOKUP($A166,#REF!,COLUMN(H165),0))</f>
        <v>#REF!</v>
      </c>
      <c r="I166" s="38" t="e">
        <f>IF(ISNA(VLOOKUP($A166,#REF!,COLUMN(I165),0))=TRUE,"",VLOOKUP($A166,#REF!,COLUMN(I165),0))</f>
        <v>#REF!</v>
      </c>
      <c r="J166" s="38" t="e">
        <f>IF(ISNA(VLOOKUP($A166,#REF!,COLUMN(J165),0))=TRUE,"",VLOOKUP($A166,#REF!,COLUMN(J165),0))</f>
        <v>#REF!</v>
      </c>
      <c r="K166" s="38" t="e">
        <f>IF(ISNA(VLOOKUP($A166,#REF!,COLUMN(K165),0))=TRUE,"",VLOOKUP($A166,#REF!,COLUMN(K165),0))</f>
        <v>#REF!</v>
      </c>
      <c r="L166" s="40" t="e">
        <f>IF(ISNA(VLOOKUP($A166,#REF!,COLUMN(L165),0))=TRUE,"",VLOOKUP($A166,#REF!,COLUMN(L165),0))</f>
        <v>#REF!</v>
      </c>
      <c r="M166" s="32" t="s">
        <v>40</v>
      </c>
    </row>
    <row r="167" s="27" customFormat="1" customHeight="1" spans="1:13">
      <c r="A167" s="29">
        <v>166</v>
      </c>
      <c r="B167" s="37" t="e">
        <f>IF(ISNA(VLOOKUP($A167,#REF!,COLUMN(B166),0))=TRUE,"",VLOOKUP($A167,#REF!,COLUMN(B166),0))</f>
        <v>#REF!</v>
      </c>
      <c r="C167" s="37" t="e">
        <f>IF(ISNA(VLOOKUP($A167,#REF!,COLUMN(C166),0))=TRUE,"",VLOOKUP($A167,#REF!,COLUMN(C166),0))</f>
        <v>#REF!</v>
      </c>
      <c r="D167" s="37" t="e">
        <f>IF(ISNA(VLOOKUP($A167,#REF!,COLUMN(D166),0))=TRUE,"",VLOOKUP($A167,#REF!,COLUMN(D166),0))</f>
        <v>#REF!</v>
      </c>
      <c r="E167" s="37" t="e">
        <f>IF(ISNA(VLOOKUP($A167,#REF!,COLUMN(E166),0))=TRUE,"",VLOOKUP($A167,#REF!,COLUMN(E166),0))</f>
        <v>#REF!</v>
      </c>
      <c r="F167" s="37" t="e">
        <f>IF(ISNA(VLOOKUP($A167,#REF!,COLUMN(F166),0))=TRUE,"",VLOOKUP($A167,#REF!,COLUMN(F166),0))</f>
        <v>#REF!</v>
      </c>
      <c r="G167" s="35" t="e">
        <f>IF(ISNA(VLOOKUP($A167,#REF!,COLUMN(G166),0))=TRUE,"",VLOOKUP($A167,#REF!,COLUMN(G166),0))</f>
        <v>#REF!</v>
      </c>
      <c r="H167" s="38" t="e">
        <f>IF(ISNA(VLOOKUP($A167,#REF!,COLUMN(H166),0))=TRUE,"",VLOOKUP($A167,#REF!,COLUMN(H166),0))</f>
        <v>#REF!</v>
      </c>
      <c r="I167" s="38" t="e">
        <f>IF(ISNA(VLOOKUP($A167,#REF!,COLUMN(I166),0))=TRUE,"",VLOOKUP($A167,#REF!,COLUMN(I166),0))</f>
        <v>#REF!</v>
      </c>
      <c r="J167" s="38" t="e">
        <f>IF(ISNA(VLOOKUP($A167,#REF!,COLUMN(J166),0))=TRUE,"",VLOOKUP($A167,#REF!,COLUMN(J166),0))</f>
        <v>#REF!</v>
      </c>
      <c r="K167" s="38" t="e">
        <f>IF(ISNA(VLOOKUP($A167,#REF!,COLUMN(K166),0))=TRUE,"",VLOOKUP($A167,#REF!,COLUMN(K166),0))</f>
        <v>#REF!</v>
      </c>
      <c r="L167" s="40" t="e">
        <f>IF(ISNA(VLOOKUP($A167,#REF!,COLUMN(L166),0))=TRUE,"",VLOOKUP($A167,#REF!,COLUMN(L166),0))</f>
        <v>#REF!</v>
      </c>
      <c r="M167" s="32" t="s">
        <v>40</v>
      </c>
    </row>
    <row r="168" s="27" customFormat="1" customHeight="1" spans="1:13">
      <c r="A168" s="29">
        <v>167</v>
      </c>
      <c r="B168" s="37" t="e">
        <f>IF(ISNA(VLOOKUP($A168,#REF!,COLUMN(B167),0))=TRUE,"",VLOOKUP($A168,#REF!,COLUMN(B167),0))</f>
        <v>#REF!</v>
      </c>
      <c r="C168" s="37" t="e">
        <f>IF(ISNA(VLOOKUP($A168,#REF!,COLUMN(C167),0))=TRUE,"",VLOOKUP($A168,#REF!,COLUMN(C167),0))</f>
        <v>#REF!</v>
      </c>
      <c r="D168" s="37" t="e">
        <f>IF(ISNA(VLOOKUP($A168,#REF!,COLUMN(D167),0))=TRUE,"",VLOOKUP($A168,#REF!,COLUMN(D167),0))</f>
        <v>#REF!</v>
      </c>
      <c r="E168" s="37" t="e">
        <f>IF(ISNA(VLOOKUP($A168,#REF!,COLUMN(E167),0))=TRUE,"",VLOOKUP($A168,#REF!,COLUMN(E167),0))</f>
        <v>#REF!</v>
      </c>
      <c r="F168" s="37" t="e">
        <f>IF(ISNA(VLOOKUP($A168,#REF!,COLUMN(F167),0))=TRUE,"",VLOOKUP($A168,#REF!,COLUMN(F167),0))</f>
        <v>#REF!</v>
      </c>
      <c r="G168" s="35" t="e">
        <f>IF(ISNA(VLOOKUP($A168,#REF!,COLUMN(G167),0))=TRUE,"",VLOOKUP($A168,#REF!,COLUMN(G167),0))</f>
        <v>#REF!</v>
      </c>
      <c r="H168" s="38" t="e">
        <f>IF(ISNA(VLOOKUP($A168,#REF!,COLUMN(H167),0))=TRUE,"",VLOOKUP($A168,#REF!,COLUMN(H167),0))</f>
        <v>#REF!</v>
      </c>
      <c r="I168" s="38" t="e">
        <f>IF(ISNA(VLOOKUP($A168,#REF!,COLUMN(I167),0))=TRUE,"",VLOOKUP($A168,#REF!,COLUMN(I167),0))</f>
        <v>#REF!</v>
      </c>
      <c r="J168" s="38" t="e">
        <f>IF(ISNA(VLOOKUP($A168,#REF!,COLUMN(J167),0))=TRUE,"",VLOOKUP($A168,#REF!,COLUMN(J167),0))</f>
        <v>#REF!</v>
      </c>
      <c r="K168" s="38" t="e">
        <f>IF(ISNA(VLOOKUP($A168,#REF!,COLUMN(K167),0))=TRUE,"",VLOOKUP($A168,#REF!,COLUMN(K167),0))</f>
        <v>#REF!</v>
      </c>
      <c r="L168" s="40" t="e">
        <f>IF(ISNA(VLOOKUP($A168,#REF!,COLUMN(L167),0))=TRUE,"",VLOOKUP($A168,#REF!,COLUMN(L167),0))</f>
        <v>#REF!</v>
      </c>
      <c r="M168" s="32" t="s">
        <v>40</v>
      </c>
    </row>
    <row r="169" s="27" customFormat="1" customHeight="1" spans="1:13">
      <c r="A169" s="29">
        <v>168</v>
      </c>
      <c r="B169" s="37" t="e">
        <f>IF(ISNA(VLOOKUP($A169,#REF!,COLUMN(B168),0))=TRUE,"",VLOOKUP($A169,#REF!,COLUMN(B168),0))</f>
        <v>#REF!</v>
      </c>
      <c r="C169" s="37" t="e">
        <f>IF(ISNA(VLOOKUP($A169,#REF!,COLUMN(C168),0))=TRUE,"",VLOOKUP($A169,#REF!,COLUMN(C168),0))</f>
        <v>#REF!</v>
      </c>
      <c r="D169" s="37" t="e">
        <f>IF(ISNA(VLOOKUP($A169,#REF!,COLUMN(D168),0))=TRUE,"",VLOOKUP($A169,#REF!,COLUMN(D168),0))</f>
        <v>#REF!</v>
      </c>
      <c r="E169" s="37" t="e">
        <f>IF(ISNA(VLOOKUP($A169,#REF!,COLUMN(E168),0))=TRUE,"",VLOOKUP($A169,#REF!,COLUMN(E168),0))</f>
        <v>#REF!</v>
      </c>
      <c r="F169" s="37" t="e">
        <f>IF(ISNA(VLOOKUP($A169,#REF!,COLUMN(F168),0))=TRUE,"",VLOOKUP($A169,#REF!,COLUMN(F168),0))</f>
        <v>#REF!</v>
      </c>
      <c r="G169" s="35" t="e">
        <f>IF(ISNA(VLOOKUP($A169,#REF!,COLUMN(G168),0))=TRUE,"",VLOOKUP($A169,#REF!,COLUMN(G168),0))</f>
        <v>#REF!</v>
      </c>
      <c r="H169" s="38" t="e">
        <f>IF(ISNA(VLOOKUP($A169,#REF!,COLUMN(H168),0))=TRUE,"",VLOOKUP($A169,#REF!,COLUMN(H168),0))</f>
        <v>#REF!</v>
      </c>
      <c r="I169" s="38" t="e">
        <f>IF(ISNA(VLOOKUP($A169,#REF!,COLUMN(I168),0))=TRUE,"",VLOOKUP($A169,#REF!,COLUMN(I168),0))</f>
        <v>#REF!</v>
      </c>
      <c r="J169" s="38" t="e">
        <f>IF(ISNA(VLOOKUP($A169,#REF!,COLUMN(J168),0))=TRUE,"",VLOOKUP($A169,#REF!,COLUMN(J168),0))</f>
        <v>#REF!</v>
      </c>
      <c r="K169" s="38" t="e">
        <f>IF(ISNA(VLOOKUP($A169,#REF!,COLUMN(K168),0))=TRUE,"",VLOOKUP($A169,#REF!,COLUMN(K168),0))</f>
        <v>#REF!</v>
      </c>
      <c r="L169" s="40" t="e">
        <f>IF(ISNA(VLOOKUP($A169,#REF!,COLUMN(L168),0))=TRUE,"",VLOOKUP($A169,#REF!,COLUMN(L168),0))</f>
        <v>#REF!</v>
      </c>
      <c r="M169" s="32" t="s">
        <v>40</v>
      </c>
    </row>
    <row r="170" s="27" customFormat="1" customHeight="1" spans="1:13">
      <c r="A170" s="29">
        <v>169</v>
      </c>
      <c r="B170" s="37" t="e">
        <f>IF(ISNA(VLOOKUP($A170,#REF!,COLUMN(B169),0))=TRUE,"",VLOOKUP($A170,#REF!,COLUMN(B169),0))</f>
        <v>#REF!</v>
      </c>
      <c r="C170" s="37" t="e">
        <f>IF(ISNA(VLOOKUP($A170,#REF!,COLUMN(C169),0))=TRUE,"",VLOOKUP($A170,#REF!,COLUMN(C169),0))</f>
        <v>#REF!</v>
      </c>
      <c r="D170" s="37" t="e">
        <f>IF(ISNA(VLOOKUP($A170,#REF!,COLUMN(D169),0))=TRUE,"",VLOOKUP($A170,#REF!,COLUMN(D169),0))</f>
        <v>#REF!</v>
      </c>
      <c r="E170" s="37" t="e">
        <f>IF(ISNA(VLOOKUP($A170,#REF!,COLUMN(E169),0))=TRUE,"",VLOOKUP($A170,#REF!,COLUMN(E169),0))</f>
        <v>#REF!</v>
      </c>
      <c r="F170" s="37" t="e">
        <f>IF(ISNA(VLOOKUP($A170,#REF!,COLUMN(F169),0))=TRUE,"",VLOOKUP($A170,#REF!,COLUMN(F169),0))</f>
        <v>#REF!</v>
      </c>
      <c r="G170" s="35" t="e">
        <f>IF(ISNA(VLOOKUP($A170,#REF!,COLUMN(G169),0))=TRUE,"",VLOOKUP($A170,#REF!,COLUMN(G169),0))</f>
        <v>#REF!</v>
      </c>
      <c r="H170" s="38" t="e">
        <f>IF(ISNA(VLOOKUP($A170,#REF!,COLUMN(H169),0))=TRUE,"",VLOOKUP($A170,#REF!,COLUMN(H169),0))</f>
        <v>#REF!</v>
      </c>
      <c r="I170" s="38" t="e">
        <f>IF(ISNA(VLOOKUP($A170,#REF!,COLUMN(I169),0))=TRUE,"",VLOOKUP($A170,#REF!,COLUMN(I169),0))</f>
        <v>#REF!</v>
      </c>
      <c r="J170" s="38" t="e">
        <f>IF(ISNA(VLOOKUP($A170,#REF!,COLUMN(J169),0))=TRUE,"",VLOOKUP($A170,#REF!,COLUMN(J169),0))</f>
        <v>#REF!</v>
      </c>
      <c r="K170" s="38" t="e">
        <f>IF(ISNA(VLOOKUP($A170,#REF!,COLUMN(K169),0))=TRUE,"",VLOOKUP($A170,#REF!,COLUMN(K169),0))</f>
        <v>#REF!</v>
      </c>
      <c r="L170" s="40" t="e">
        <f>IF(ISNA(VLOOKUP($A170,#REF!,COLUMN(L169),0))=TRUE,"",VLOOKUP($A170,#REF!,COLUMN(L169),0))</f>
        <v>#REF!</v>
      </c>
      <c r="M170" s="32" t="s">
        <v>40</v>
      </c>
    </row>
    <row r="171" s="27" customFormat="1" customHeight="1" spans="1:13">
      <c r="A171" s="29">
        <v>170</v>
      </c>
      <c r="B171" s="37" t="e">
        <f>IF(ISNA(VLOOKUP($A171,#REF!,COLUMN(B170),0))=TRUE,"",VLOOKUP($A171,#REF!,COLUMN(B170),0))</f>
        <v>#REF!</v>
      </c>
      <c r="C171" s="37" t="e">
        <f>IF(ISNA(VLOOKUP($A171,#REF!,COLUMN(C170),0))=TRUE,"",VLOOKUP($A171,#REF!,COLUMN(C170),0))</f>
        <v>#REF!</v>
      </c>
      <c r="D171" s="37" t="e">
        <f>IF(ISNA(VLOOKUP($A171,#REF!,COLUMN(D170),0))=TRUE,"",VLOOKUP($A171,#REF!,COLUMN(D170),0))</f>
        <v>#REF!</v>
      </c>
      <c r="E171" s="37" t="e">
        <f>IF(ISNA(VLOOKUP($A171,#REF!,COLUMN(E170),0))=TRUE,"",VLOOKUP($A171,#REF!,COLUMN(E170),0))</f>
        <v>#REF!</v>
      </c>
      <c r="F171" s="37" t="e">
        <f>IF(ISNA(VLOOKUP($A171,#REF!,COLUMN(F170),0))=TRUE,"",VLOOKUP($A171,#REF!,COLUMN(F170),0))</f>
        <v>#REF!</v>
      </c>
      <c r="G171" s="35" t="e">
        <f>IF(ISNA(VLOOKUP($A171,#REF!,COLUMN(G170),0))=TRUE,"",VLOOKUP($A171,#REF!,COLUMN(G170),0))</f>
        <v>#REF!</v>
      </c>
      <c r="H171" s="38" t="e">
        <f>IF(ISNA(VLOOKUP($A171,#REF!,COLUMN(H170),0))=TRUE,"",VLOOKUP($A171,#REF!,COLUMN(H170),0))</f>
        <v>#REF!</v>
      </c>
      <c r="I171" s="38" t="e">
        <f>IF(ISNA(VLOOKUP($A171,#REF!,COLUMN(I170),0))=TRUE,"",VLOOKUP($A171,#REF!,COLUMN(I170),0))</f>
        <v>#REF!</v>
      </c>
      <c r="J171" s="38" t="e">
        <f>IF(ISNA(VLOOKUP($A171,#REF!,COLUMN(J170),0))=TRUE,"",VLOOKUP($A171,#REF!,COLUMN(J170),0))</f>
        <v>#REF!</v>
      </c>
      <c r="K171" s="38" t="e">
        <f>IF(ISNA(VLOOKUP($A171,#REF!,COLUMN(K170),0))=TRUE,"",VLOOKUP($A171,#REF!,COLUMN(K170),0))</f>
        <v>#REF!</v>
      </c>
      <c r="L171" s="40" t="e">
        <f>IF(ISNA(VLOOKUP($A171,#REF!,COLUMN(L170),0))=TRUE,"",VLOOKUP($A171,#REF!,COLUMN(L170),0))</f>
        <v>#REF!</v>
      </c>
      <c r="M171" s="32" t="s">
        <v>40</v>
      </c>
    </row>
    <row r="172" s="27" customFormat="1" customHeight="1" spans="1:13">
      <c r="A172" s="29">
        <v>171</v>
      </c>
      <c r="B172" s="37" t="e">
        <f>IF(ISNA(VLOOKUP($A172,#REF!,COLUMN(B171),0))=TRUE,"",VLOOKUP($A172,#REF!,COLUMN(B171),0))</f>
        <v>#REF!</v>
      </c>
      <c r="C172" s="37" t="e">
        <f>IF(ISNA(VLOOKUP($A172,#REF!,COLUMN(C171),0))=TRUE,"",VLOOKUP($A172,#REF!,COLUMN(C171),0))</f>
        <v>#REF!</v>
      </c>
      <c r="D172" s="37" t="e">
        <f>IF(ISNA(VLOOKUP($A172,#REF!,COLUMN(D171),0))=TRUE,"",VLOOKUP($A172,#REF!,COLUMN(D171),0))</f>
        <v>#REF!</v>
      </c>
      <c r="E172" s="37" t="e">
        <f>IF(ISNA(VLOOKUP($A172,#REF!,COLUMN(E171),0))=TRUE,"",VLOOKUP($A172,#REF!,COLUMN(E171),0))</f>
        <v>#REF!</v>
      </c>
      <c r="F172" s="37" t="e">
        <f>IF(ISNA(VLOOKUP($A172,#REF!,COLUMN(F171),0))=TRUE,"",VLOOKUP($A172,#REF!,COLUMN(F171),0))</f>
        <v>#REF!</v>
      </c>
      <c r="G172" s="35" t="e">
        <f>IF(ISNA(VLOOKUP($A172,#REF!,COLUMN(G171),0))=TRUE,"",VLOOKUP($A172,#REF!,COLUMN(G171),0))</f>
        <v>#REF!</v>
      </c>
      <c r="H172" s="38" t="e">
        <f>IF(ISNA(VLOOKUP($A172,#REF!,COLUMN(H171),0))=TRUE,"",VLOOKUP($A172,#REF!,COLUMN(H171),0))</f>
        <v>#REF!</v>
      </c>
      <c r="I172" s="38" t="e">
        <f>IF(ISNA(VLOOKUP($A172,#REF!,COLUMN(I171),0))=TRUE,"",VLOOKUP($A172,#REF!,COLUMN(I171),0))</f>
        <v>#REF!</v>
      </c>
      <c r="J172" s="38" t="e">
        <f>IF(ISNA(VLOOKUP($A172,#REF!,COLUMN(J171),0))=TRUE,"",VLOOKUP($A172,#REF!,COLUMN(J171),0))</f>
        <v>#REF!</v>
      </c>
      <c r="K172" s="38" t="e">
        <f>IF(ISNA(VLOOKUP($A172,#REF!,COLUMN(K171),0))=TRUE,"",VLOOKUP($A172,#REF!,COLUMN(K171),0))</f>
        <v>#REF!</v>
      </c>
      <c r="L172" s="40" t="e">
        <f>IF(ISNA(VLOOKUP($A172,#REF!,COLUMN(L171),0))=TRUE,"",VLOOKUP($A172,#REF!,COLUMN(L171),0))</f>
        <v>#REF!</v>
      </c>
      <c r="M172" s="32" t="s">
        <v>40</v>
      </c>
    </row>
    <row r="173" s="27" customFormat="1" customHeight="1" spans="1:13">
      <c r="A173" s="29">
        <v>172</v>
      </c>
      <c r="B173" s="37" t="e">
        <f>IF(ISNA(VLOOKUP($A173,#REF!,COLUMN(B172),0))=TRUE,"",VLOOKUP($A173,#REF!,COLUMN(B172),0))</f>
        <v>#REF!</v>
      </c>
      <c r="C173" s="37" t="e">
        <f>IF(ISNA(VLOOKUP($A173,#REF!,COLUMN(C172),0))=TRUE,"",VLOOKUP($A173,#REF!,COLUMN(C172),0))</f>
        <v>#REF!</v>
      </c>
      <c r="D173" s="37" t="e">
        <f>IF(ISNA(VLOOKUP($A173,#REF!,COLUMN(D172),0))=TRUE,"",VLOOKUP($A173,#REF!,COLUMN(D172),0))</f>
        <v>#REF!</v>
      </c>
      <c r="E173" s="37" t="e">
        <f>IF(ISNA(VLOOKUP($A173,#REF!,COLUMN(E172),0))=TRUE,"",VLOOKUP($A173,#REF!,COLUMN(E172),0))</f>
        <v>#REF!</v>
      </c>
      <c r="F173" s="37" t="e">
        <f>IF(ISNA(VLOOKUP($A173,#REF!,COLUMN(F172),0))=TRUE,"",VLOOKUP($A173,#REF!,COLUMN(F172),0))</f>
        <v>#REF!</v>
      </c>
      <c r="G173" s="35" t="e">
        <f>IF(ISNA(VLOOKUP($A173,#REF!,COLUMN(G172),0))=TRUE,"",VLOOKUP($A173,#REF!,COLUMN(G172),0))</f>
        <v>#REF!</v>
      </c>
      <c r="H173" s="38" t="e">
        <f>IF(ISNA(VLOOKUP($A173,#REF!,COLUMN(H172),0))=TRUE,"",VLOOKUP($A173,#REF!,COLUMN(H172),0))</f>
        <v>#REF!</v>
      </c>
      <c r="I173" s="38" t="e">
        <f>IF(ISNA(VLOOKUP($A173,#REF!,COLUMN(I172),0))=TRUE,"",VLOOKUP($A173,#REF!,COLUMN(I172),0))</f>
        <v>#REF!</v>
      </c>
      <c r="J173" s="38" t="e">
        <f>IF(ISNA(VLOOKUP($A173,#REF!,COLUMN(J172),0))=TRUE,"",VLOOKUP($A173,#REF!,COLUMN(J172),0))</f>
        <v>#REF!</v>
      </c>
      <c r="K173" s="38" t="e">
        <f>IF(ISNA(VLOOKUP($A173,#REF!,COLUMN(K172),0))=TRUE,"",VLOOKUP($A173,#REF!,COLUMN(K172),0))</f>
        <v>#REF!</v>
      </c>
      <c r="L173" s="40" t="e">
        <f>IF(ISNA(VLOOKUP($A173,#REF!,COLUMN(L172),0))=TRUE,"",VLOOKUP($A173,#REF!,COLUMN(L172),0))</f>
        <v>#REF!</v>
      </c>
      <c r="M173" s="32" t="s">
        <v>40</v>
      </c>
    </row>
    <row r="174" s="27" customFormat="1" customHeight="1" spans="1:13">
      <c r="A174" s="29">
        <v>173</v>
      </c>
      <c r="B174" s="37" t="e">
        <f>IF(ISNA(VLOOKUP($A174,#REF!,COLUMN(B173),0))=TRUE,"",VLOOKUP($A174,#REF!,COLUMN(B173),0))</f>
        <v>#REF!</v>
      </c>
      <c r="C174" s="37" t="e">
        <f>IF(ISNA(VLOOKUP($A174,#REF!,COLUMN(C173),0))=TRUE,"",VLOOKUP($A174,#REF!,COLUMN(C173),0))</f>
        <v>#REF!</v>
      </c>
      <c r="D174" s="37" t="e">
        <f>IF(ISNA(VLOOKUP($A174,#REF!,COLUMN(D173),0))=TRUE,"",VLOOKUP($A174,#REF!,COLUMN(D173),0))</f>
        <v>#REF!</v>
      </c>
      <c r="E174" s="37" t="e">
        <f>IF(ISNA(VLOOKUP($A174,#REF!,COLUMN(E173),0))=TRUE,"",VLOOKUP($A174,#REF!,COLUMN(E173),0))</f>
        <v>#REF!</v>
      </c>
      <c r="F174" s="37" t="e">
        <f>IF(ISNA(VLOOKUP($A174,#REF!,COLUMN(F173),0))=TRUE,"",VLOOKUP($A174,#REF!,COLUMN(F173),0))</f>
        <v>#REF!</v>
      </c>
      <c r="G174" s="35" t="e">
        <f>IF(ISNA(VLOOKUP($A174,#REF!,COLUMN(G173),0))=TRUE,"",VLOOKUP($A174,#REF!,COLUMN(G173),0))</f>
        <v>#REF!</v>
      </c>
      <c r="H174" s="38" t="e">
        <f>IF(ISNA(VLOOKUP($A174,#REF!,COLUMN(H173),0))=TRUE,"",VLOOKUP($A174,#REF!,COLUMN(H173),0))</f>
        <v>#REF!</v>
      </c>
      <c r="I174" s="38" t="e">
        <f>IF(ISNA(VLOOKUP($A174,#REF!,COLUMN(I173),0))=TRUE,"",VLOOKUP($A174,#REF!,COLUMN(I173),0))</f>
        <v>#REF!</v>
      </c>
      <c r="J174" s="38" t="e">
        <f>IF(ISNA(VLOOKUP($A174,#REF!,COLUMN(J173),0))=TRUE,"",VLOOKUP($A174,#REF!,COLUMN(J173),0))</f>
        <v>#REF!</v>
      </c>
      <c r="K174" s="38" t="e">
        <f>IF(ISNA(VLOOKUP($A174,#REF!,COLUMN(K173),0))=TRUE,"",VLOOKUP($A174,#REF!,COLUMN(K173),0))</f>
        <v>#REF!</v>
      </c>
      <c r="L174" s="40" t="e">
        <f>IF(ISNA(VLOOKUP($A174,#REF!,COLUMN(L173),0))=TRUE,"",VLOOKUP($A174,#REF!,COLUMN(L173),0))</f>
        <v>#REF!</v>
      </c>
      <c r="M174" s="32" t="s">
        <v>40</v>
      </c>
    </row>
    <row r="175" s="27" customFormat="1" customHeight="1" spans="1:13">
      <c r="A175" s="29">
        <v>174</v>
      </c>
      <c r="B175" s="37" t="e">
        <f>IF(ISNA(VLOOKUP($A175,#REF!,COLUMN(B174),0))=TRUE,"",VLOOKUP($A175,#REF!,COLUMN(B174),0))</f>
        <v>#REF!</v>
      </c>
      <c r="C175" s="37" t="e">
        <f>IF(ISNA(VLOOKUP($A175,#REF!,COLUMN(C174),0))=TRUE,"",VLOOKUP($A175,#REF!,COLUMN(C174),0))</f>
        <v>#REF!</v>
      </c>
      <c r="D175" s="37" t="e">
        <f>IF(ISNA(VLOOKUP($A175,#REF!,COLUMN(D174),0))=TRUE,"",VLOOKUP($A175,#REF!,COLUMN(D174),0))</f>
        <v>#REF!</v>
      </c>
      <c r="E175" s="37" t="e">
        <f>IF(ISNA(VLOOKUP($A175,#REF!,COLUMN(E174),0))=TRUE,"",VLOOKUP($A175,#REF!,COLUMN(E174),0))</f>
        <v>#REF!</v>
      </c>
      <c r="F175" s="37" t="e">
        <f>IF(ISNA(VLOOKUP($A175,#REF!,COLUMN(F174),0))=TRUE,"",VLOOKUP($A175,#REF!,COLUMN(F174),0))</f>
        <v>#REF!</v>
      </c>
      <c r="G175" s="35" t="e">
        <f>IF(ISNA(VLOOKUP($A175,#REF!,COLUMN(G174),0))=TRUE,"",VLOOKUP($A175,#REF!,COLUMN(G174),0))</f>
        <v>#REF!</v>
      </c>
      <c r="H175" s="38" t="e">
        <f>IF(ISNA(VLOOKUP($A175,#REF!,COLUMN(H174),0))=TRUE,"",VLOOKUP($A175,#REF!,COLUMN(H174),0))</f>
        <v>#REF!</v>
      </c>
      <c r="I175" s="38" t="e">
        <f>IF(ISNA(VLOOKUP($A175,#REF!,COLUMN(I174),0))=TRUE,"",VLOOKUP($A175,#REF!,COLUMN(I174),0))</f>
        <v>#REF!</v>
      </c>
      <c r="J175" s="38" t="e">
        <f>IF(ISNA(VLOOKUP($A175,#REF!,COLUMN(J174),0))=TRUE,"",VLOOKUP($A175,#REF!,COLUMN(J174),0))</f>
        <v>#REF!</v>
      </c>
      <c r="K175" s="38" t="e">
        <f>IF(ISNA(VLOOKUP($A175,#REF!,COLUMN(K174),0))=TRUE,"",VLOOKUP($A175,#REF!,COLUMN(K174),0))</f>
        <v>#REF!</v>
      </c>
      <c r="L175" s="40" t="e">
        <f>IF(ISNA(VLOOKUP($A175,#REF!,COLUMN(L174),0))=TRUE,"",VLOOKUP($A175,#REF!,COLUMN(L174),0))</f>
        <v>#REF!</v>
      </c>
      <c r="M175" s="32" t="s">
        <v>40</v>
      </c>
    </row>
    <row r="176" s="27" customFormat="1" customHeight="1" spans="1:13">
      <c r="A176" s="29">
        <v>175</v>
      </c>
      <c r="B176" s="37" t="e">
        <f>IF(ISNA(VLOOKUP($A176,#REF!,COLUMN(B175),0))=TRUE,"",VLOOKUP($A176,#REF!,COLUMN(B175),0))</f>
        <v>#REF!</v>
      </c>
      <c r="C176" s="37" t="e">
        <f>IF(ISNA(VLOOKUP($A176,#REF!,COLUMN(C175),0))=TRUE,"",VLOOKUP($A176,#REF!,COLUMN(C175),0))</f>
        <v>#REF!</v>
      </c>
      <c r="D176" s="37" t="e">
        <f>IF(ISNA(VLOOKUP($A176,#REF!,COLUMN(D175),0))=TRUE,"",VLOOKUP($A176,#REF!,COLUMN(D175),0))</f>
        <v>#REF!</v>
      </c>
      <c r="E176" s="37" t="e">
        <f>IF(ISNA(VLOOKUP($A176,#REF!,COLUMN(E175),0))=TRUE,"",VLOOKUP($A176,#REF!,COLUMN(E175),0))</f>
        <v>#REF!</v>
      </c>
      <c r="F176" s="37" t="e">
        <f>IF(ISNA(VLOOKUP($A176,#REF!,COLUMN(F175),0))=TRUE,"",VLOOKUP($A176,#REF!,COLUMN(F175),0))</f>
        <v>#REF!</v>
      </c>
      <c r="G176" s="35" t="e">
        <f>IF(ISNA(VLOOKUP($A176,#REF!,COLUMN(G175),0))=TRUE,"",VLOOKUP($A176,#REF!,COLUMN(G175),0))</f>
        <v>#REF!</v>
      </c>
      <c r="H176" s="38" t="e">
        <f>IF(ISNA(VLOOKUP($A176,#REF!,COLUMN(H175),0))=TRUE,"",VLOOKUP($A176,#REF!,COLUMN(H175),0))</f>
        <v>#REF!</v>
      </c>
      <c r="I176" s="38" t="e">
        <f>IF(ISNA(VLOOKUP($A176,#REF!,COLUMN(I175),0))=TRUE,"",VLOOKUP($A176,#REF!,COLUMN(I175),0))</f>
        <v>#REF!</v>
      </c>
      <c r="J176" s="38" t="e">
        <f>IF(ISNA(VLOOKUP($A176,#REF!,COLUMN(J175),0))=TRUE,"",VLOOKUP($A176,#REF!,COLUMN(J175),0))</f>
        <v>#REF!</v>
      </c>
      <c r="K176" s="38" t="e">
        <f>IF(ISNA(VLOOKUP($A176,#REF!,COLUMN(K175),0))=TRUE,"",VLOOKUP($A176,#REF!,COLUMN(K175),0))</f>
        <v>#REF!</v>
      </c>
      <c r="L176" s="40" t="e">
        <f>IF(ISNA(VLOOKUP($A176,#REF!,COLUMN(L175),0))=TRUE,"",VLOOKUP($A176,#REF!,COLUMN(L175),0))</f>
        <v>#REF!</v>
      </c>
      <c r="M176" s="32" t="s">
        <v>40</v>
      </c>
    </row>
    <row r="177" s="27" customFormat="1" customHeight="1" spans="1:13">
      <c r="A177" s="29">
        <v>176</v>
      </c>
      <c r="B177" s="37" t="e">
        <f>IF(ISNA(VLOOKUP($A177,#REF!,COLUMN(B176),0))=TRUE,"",VLOOKUP($A177,#REF!,COLUMN(B176),0))</f>
        <v>#REF!</v>
      </c>
      <c r="C177" s="37" t="e">
        <f>IF(ISNA(VLOOKUP($A177,#REF!,COLUMN(C176),0))=TRUE,"",VLOOKUP($A177,#REF!,COLUMN(C176),0))</f>
        <v>#REF!</v>
      </c>
      <c r="D177" s="37" t="e">
        <f>IF(ISNA(VLOOKUP($A177,#REF!,COLUMN(D176),0))=TRUE,"",VLOOKUP($A177,#REF!,COLUMN(D176),0))</f>
        <v>#REF!</v>
      </c>
      <c r="E177" s="37" t="e">
        <f>IF(ISNA(VLOOKUP($A177,#REF!,COLUMN(E176),0))=TRUE,"",VLOOKUP($A177,#REF!,COLUMN(E176),0))</f>
        <v>#REF!</v>
      </c>
      <c r="F177" s="37" t="e">
        <f>IF(ISNA(VLOOKUP($A177,#REF!,COLUMN(F176),0))=TRUE,"",VLOOKUP($A177,#REF!,COLUMN(F176),0))</f>
        <v>#REF!</v>
      </c>
      <c r="G177" s="35" t="e">
        <f>IF(ISNA(VLOOKUP($A177,#REF!,COLUMN(G176),0))=TRUE,"",VLOOKUP($A177,#REF!,COLUMN(G176),0))</f>
        <v>#REF!</v>
      </c>
      <c r="H177" s="38" t="e">
        <f>IF(ISNA(VLOOKUP($A177,#REF!,COLUMN(H176),0))=TRUE,"",VLOOKUP($A177,#REF!,COLUMN(H176),0))</f>
        <v>#REF!</v>
      </c>
      <c r="I177" s="38" t="e">
        <f>IF(ISNA(VLOOKUP($A177,#REF!,COLUMN(I176),0))=TRUE,"",VLOOKUP($A177,#REF!,COLUMN(I176),0))</f>
        <v>#REF!</v>
      </c>
      <c r="J177" s="38" t="e">
        <f>IF(ISNA(VLOOKUP($A177,#REF!,COLUMN(J176),0))=TRUE,"",VLOOKUP($A177,#REF!,COLUMN(J176),0))</f>
        <v>#REF!</v>
      </c>
      <c r="K177" s="38" t="e">
        <f>IF(ISNA(VLOOKUP($A177,#REF!,COLUMN(K176),0))=TRUE,"",VLOOKUP($A177,#REF!,COLUMN(K176),0))</f>
        <v>#REF!</v>
      </c>
      <c r="L177" s="40" t="e">
        <f>IF(ISNA(VLOOKUP($A177,#REF!,COLUMN(L176),0))=TRUE,"",VLOOKUP($A177,#REF!,COLUMN(L176),0))</f>
        <v>#REF!</v>
      </c>
      <c r="M177" s="32" t="s">
        <v>40</v>
      </c>
    </row>
    <row r="178" s="27" customFormat="1" customHeight="1" spans="1:13">
      <c r="A178" s="29">
        <v>177</v>
      </c>
      <c r="B178" s="37" t="e">
        <f>IF(ISNA(VLOOKUP($A178,#REF!,COLUMN(B177),0))=TRUE,"",VLOOKUP($A178,#REF!,COLUMN(B177),0))</f>
        <v>#REF!</v>
      </c>
      <c r="C178" s="37" t="e">
        <f>IF(ISNA(VLOOKUP($A178,#REF!,COLUMN(C177),0))=TRUE,"",VLOOKUP($A178,#REF!,COLUMN(C177),0))</f>
        <v>#REF!</v>
      </c>
      <c r="D178" s="37" t="e">
        <f>IF(ISNA(VLOOKUP($A178,#REF!,COLUMN(D177),0))=TRUE,"",VLOOKUP($A178,#REF!,COLUMN(D177),0))</f>
        <v>#REF!</v>
      </c>
      <c r="E178" s="37" t="e">
        <f>IF(ISNA(VLOOKUP($A178,#REF!,COLUMN(E177),0))=TRUE,"",VLOOKUP($A178,#REF!,COLUMN(E177),0))</f>
        <v>#REF!</v>
      </c>
      <c r="F178" s="37" t="e">
        <f>IF(ISNA(VLOOKUP($A178,#REF!,COLUMN(F177),0))=TRUE,"",VLOOKUP($A178,#REF!,COLUMN(F177),0))</f>
        <v>#REF!</v>
      </c>
      <c r="G178" s="35" t="e">
        <f>IF(ISNA(VLOOKUP($A178,#REF!,COLUMN(G177),0))=TRUE,"",VLOOKUP($A178,#REF!,COLUMN(G177),0))</f>
        <v>#REF!</v>
      </c>
      <c r="H178" s="38" t="e">
        <f>IF(ISNA(VLOOKUP($A178,#REF!,COLUMN(H177),0))=TRUE,"",VLOOKUP($A178,#REF!,COLUMN(H177),0))</f>
        <v>#REF!</v>
      </c>
      <c r="I178" s="38" t="e">
        <f>IF(ISNA(VLOOKUP($A178,#REF!,COLUMN(I177),0))=TRUE,"",VLOOKUP($A178,#REF!,COLUMN(I177),0))</f>
        <v>#REF!</v>
      </c>
      <c r="J178" s="38" t="e">
        <f>IF(ISNA(VLOOKUP($A178,#REF!,COLUMN(J177),0))=TRUE,"",VLOOKUP($A178,#REF!,COLUMN(J177),0))</f>
        <v>#REF!</v>
      </c>
      <c r="K178" s="38" t="e">
        <f>IF(ISNA(VLOOKUP($A178,#REF!,COLUMN(K177),0))=TRUE,"",VLOOKUP($A178,#REF!,COLUMN(K177),0))</f>
        <v>#REF!</v>
      </c>
      <c r="L178" s="40" t="e">
        <f>IF(ISNA(VLOOKUP($A178,#REF!,COLUMN(L177),0))=TRUE,"",VLOOKUP($A178,#REF!,COLUMN(L177),0))</f>
        <v>#REF!</v>
      </c>
      <c r="M178" s="32" t="s">
        <v>40</v>
      </c>
    </row>
    <row r="179" s="27" customFormat="1" customHeight="1" spans="1:13">
      <c r="A179" s="29">
        <v>178</v>
      </c>
      <c r="B179" s="37" t="e">
        <f>IF(ISNA(VLOOKUP($A179,#REF!,COLUMN(B178),0))=TRUE,"",VLOOKUP($A179,#REF!,COLUMN(B178),0))</f>
        <v>#REF!</v>
      </c>
      <c r="C179" s="37" t="e">
        <f>IF(ISNA(VLOOKUP($A179,#REF!,COLUMN(C178),0))=TRUE,"",VLOOKUP($A179,#REF!,COLUMN(C178),0))</f>
        <v>#REF!</v>
      </c>
      <c r="D179" s="37" t="e">
        <f>IF(ISNA(VLOOKUP($A179,#REF!,COLUMN(D178),0))=TRUE,"",VLOOKUP($A179,#REF!,COLUMN(D178),0))</f>
        <v>#REF!</v>
      </c>
      <c r="E179" s="37" t="e">
        <f>IF(ISNA(VLOOKUP($A179,#REF!,COLUMN(E178),0))=TRUE,"",VLOOKUP($A179,#REF!,COLUMN(E178),0))</f>
        <v>#REF!</v>
      </c>
      <c r="F179" s="37" t="e">
        <f>IF(ISNA(VLOOKUP($A179,#REF!,COLUMN(F178),0))=TRUE,"",VLOOKUP($A179,#REF!,COLUMN(F178),0))</f>
        <v>#REF!</v>
      </c>
      <c r="G179" s="35" t="e">
        <f>IF(ISNA(VLOOKUP($A179,#REF!,COLUMN(G178),0))=TRUE,"",VLOOKUP($A179,#REF!,COLUMN(G178),0))</f>
        <v>#REF!</v>
      </c>
      <c r="H179" s="38" t="e">
        <f>IF(ISNA(VLOOKUP($A179,#REF!,COLUMN(H178),0))=TRUE,"",VLOOKUP($A179,#REF!,COLUMN(H178),0))</f>
        <v>#REF!</v>
      </c>
      <c r="I179" s="38" t="e">
        <f>IF(ISNA(VLOOKUP($A179,#REF!,COLUMN(I178),0))=TRUE,"",VLOOKUP($A179,#REF!,COLUMN(I178),0))</f>
        <v>#REF!</v>
      </c>
      <c r="J179" s="38" t="e">
        <f>IF(ISNA(VLOOKUP($A179,#REF!,COLUMN(J178),0))=TRUE,"",VLOOKUP($A179,#REF!,COLUMN(J178),0))</f>
        <v>#REF!</v>
      </c>
      <c r="K179" s="38" t="e">
        <f>IF(ISNA(VLOOKUP($A179,#REF!,COLUMN(K178),0))=TRUE,"",VLOOKUP($A179,#REF!,COLUMN(K178),0))</f>
        <v>#REF!</v>
      </c>
      <c r="L179" s="40" t="e">
        <f>IF(ISNA(VLOOKUP($A179,#REF!,COLUMN(L178),0))=TRUE,"",VLOOKUP($A179,#REF!,COLUMN(L178),0))</f>
        <v>#REF!</v>
      </c>
      <c r="M179" s="32" t="s">
        <v>40</v>
      </c>
    </row>
    <row r="180" s="27" customFormat="1" customHeight="1" spans="1:13">
      <c r="A180" s="29">
        <v>179</v>
      </c>
      <c r="B180" s="37" t="e">
        <f>IF(ISNA(VLOOKUP($A180,#REF!,COLUMN(B179),0))=TRUE,"",VLOOKUP($A180,#REF!,COLUMN(B179),0))</f>
        <v>#REF!</v>
      </c>
      <c r="C180" s="37" t="e">
        <f>IF(ISNA(VLOOKUP($A180,#REF!,COLUMN(C179),0))=TRUE,"",VLOOKUP($A180,#REF!,COLUMN(C179),0))</f>
        <v>#REF!</v>
      </c>
      <c r="D180" s="37" t="e">
        <f>IF(ISNA(VLOOKUP($A180,#REF!,COLUMN(D179),0))=TRUE,"",VLOOKUP($A180,#REF!,COLUMN(D179),0))</f>
        <v>#REF!</v>
      </c>
      <c r="E180" s="37" t="e">
        <f>IF(ISNA(VLOOKUP($A180,#REF!,COLUMN(E179),0))=TRUE,"",VLOOKUP($A180,#REF!,COLUMN(E179),0))</f>
        <v>#REF!</v>
      </c>
      <c r="F180" s="37" t="e">
        <f>IF(ISNA(VLOOKUP($A180,#REF!,COLUMN(F179),0))=TRUE,"",VLOOKUP($A180,#REF!,COLUMN(F179),0))</f>
        <v>#REF!</v>
      </c>
      <c r="G180" s="35" t="e">
        <f>IF(ISNA(VLOOKUP($A180,#REF!,COLUMN(G179),0))=TRUE,"",VLOOKUP($A180,#REF!,COLUMN(G179),0))</f>
        <v>#REF!</v>
      </c>
      <c r="H180" s="38" t="e">
        <f>IF(ISNA(VLOOKUP($A180,#REF!,COLUMN(H179),0))=TRUE,"",VLOOKUP($A180,#REF!,COLUMN(H179),0))</f>
        <v>#REF!</v>
      </c>
      <c r="I180" s="38" t="e">
        <f>IF(ISNA(VLOOKUP($A180,#REF!,COLUMN(I179),0))=TRUE,"",VLOOKUP($A180,#REF!,COLUMN(I179),0))</f>
        <v>#REF!</v>
      </c>
      <c r="J180" s="38" t="e">
        <f>IF(ISNA(VLOOKUP($A180,#REF!,COLUMN(J179),0))=TRUE,"",VLOOKUP($A180,#REF!,COLUMN(J179),0))</f>
        <v>#REF!</v>
      </c>
      <c r="K180" s="38" t="e">
        <f>IF(ISNA(VLOOKUP($A180,#REF!,COLUMN(K179),0))=TRUE,"",VLOOKUP($A180,#REF!,COLUMN(K179),0))</f>
        <v>#REF!</v>
      </c>
      <c r="L180" s="40" t="e">
        <f>IF(ISNA(VLOOKUP($A180,#REF!,COLUMN(L179),0))=TRUE,"",VLOOKUP($A180,#REF!,COLUMN(L179),0))</f>
        <v>#REF!</v>
      </c>
      <c r="M180" s="32" t="s">
        <v>40</v>
      </c>
    </row>
    <row r="181" s="27" customFormat="1" customHeight="1" spans="1:13">
      <c r="A181" s="29">
        <v>180</v>
      </c>
      <c r="B181" s="37" t="e">
        <f>IF(ISNA(VLOOKUP($A181,#REF!,COLUMN(B180),0))=TRUE,"",VLOOKUP($A181,#REF!,COLUMN(B180),0))</f>
        <v>#REF!</v>
      </c>
      <c r="C181" s="37" t="e">
        <f>IF(ISNA(VLOOKUP($A181,#REF!,COLUMN(C180),0))=TRUE,"",VLOOKUP($A181,#REF!,COLUMN(C180),0))</f>
        <v>#REF!</v>
      </c>
      <c r="D181" s="37" t="e">
        <f>IF(ISNA(VLOOKUP($A181,#REF!,COLUMN(D180),0))=TRUE,"",VLOOKUP($A181,#REF!,COLUMN(D180),0))</f>
        <v>#REF!</v>
      </c>
      <c r="E181" s="37" t="e">
        <f>IF(ISNA(VLOOKUP($A181,#REF!,COLUMN(E180),0))=TRUE,"",VLOOKUP($A181,#REF!,COLUMN(E180),0))</f>
        <v>#REF!</v>
      </c>
      <c r="F181" s="37" t="e">
        <f>IF(ISNA(VLOOKUP($A181,#REF!,COLUMN(F180),0))=TRUE,"",VLOOKUP($A181,#REF!,COLUMN(F180),0))</f>
        <v>#REF!</v>
      </c>
      <c r="G181" s="35" t="e">
        <f>IF(ISNA(VLOOKUP($A181,#REF!,COLUMN(G180),0))=TRUE,"",VLOOKUP($A181,#REF!,COLUMN(G180),0))</f>
        <v>#REF!</v>
      </c>
      <c r="H181" s="38" t="e">
        <f>IF(ISNA(VLOOKUP($A181,#REF!,COLUMN(H180),0))=TRUE,"",VLOOKUP($A181,#REF!,COLUMN(H180),0))</f>
        <v>#REF!</v>
      </c>
      <c r="I181" s="38" t="e">
        <f>IF(ISNA(VLOOKUP($A181,#REF!,COLUMN(I180),0))=TRUE,"",VLOOKUP($A181,#REF!,COLUMN(I180),0))</f>
        <v>#REF!</v>
      </c>
      <c r="J181" s="38" t="e">
        <f>IF(ISNA(VLOOKUP($A181,#REF!,COLUMN(J180),0))=TRUE,"",VLOOKUP($A181,#REF!,COLUMN(J180),0))</f>
        <v>#REF!</v>
      </c>
      <c r="K181" s="38" t="e">
        <f>IF(ISNA(VLOOKUP($A181,#REF!,COLUMN(K180),0))=TRUE,"",VLOOKUP($A181,#REF!,COLUMN(K180),0))</f>
        <v>#REF!</v>
      </c>
      <c r="L181" s="40" t="e">
        <f>IF(ISNA(VLOOKUP($A181,#REF!,COLUMN(L180),0))=TRUE,"",VLOOKUP($A181,#REF!,COLUMN(L180),0))</f>
        <v>#REF!</v>
      </c>
      <c r="M181" s="32" t="s">
        <v>40</v>
      </c>
    </row>
    <row r="182" s="27" customFormat="1" customHeight="1" spans="1:13">
      <c r="A182" s="29">
        <v>181</v>
      </c>
      <c r="B182" s="37" t="e">
        <f>IF(ISNA(VLOOKUP($A182,#REF!,COLUMN(B181),0))=TRUE,"",VLOOKUP($A182,#REF!,COLUMN(B181),0))</f>
        <v>#REF!</v>
      </c>
      <c r="C182" s="37" t="e">
        <f>IF(ISNA(VLOOKUP($A182,#REF!,COLUMN(C181),0))=TRUE,"",VLOOKUP($A182,#REF!,COLUMN(C181),0))</f>
        <v>#REF!</v>
      </c>
      <c r="D182" s="37" t="e">
        <f>IF(ISNA(VLOOKUP($A182,#REF!,COLUMN(D181),0))=TRUE,"",VLOOKUP($A182,#REF!,COLUMN(D181),0))</f>
        <v>#REF!</v>
      </c>
      <c r="E182" s="37" t="e">
        <f>IF(ISNA(VLOOKUP($A182,#REF!,COLUMN(E181),0))=TRUE,"",VLOOKUP($A182,#REF!,COLUMN(E181),0))</f>
        <v>#REF!</v>
      </c>
      <c r="F182" s="37" t="e">
        <f>IF(ISNA(VLOOKUP($A182,#REF!,COLUMN(F181),0))=TRUE,"",VLOOKUP($A182,#REF!,COLUMN(F181),0))</f>
        <v>#REF!</v>
      </c>
      <c r="G182" s="35" t="e">
        <f>IF(ISNA(VLOOKUP($A182,#REF!,COLUMN(G181),0))=TRUE,"",VLOOKUP($A182,#REF!,COLUMN(G181),0))</f>
        <v>#REF!</v>
      </c>
      <c r="H182" s="38" t="e">
        <f>IF(ISNA(VLOOKUP($A182,#REF!,COLUMN(H181),0))=TRUE,"",VLOOKUP($A182,#REF!,COLUMN(H181),0))</f>
        <v>#REF!</v>
      </c>
      <c r="I182" s="38" t="e">
        <f>IF(ISNA(VLOOKUP($A182,#REF!,COLUMN(I181),0))=TRUE,"",VLOOKUP($A182,#REF!,COLUMN(I181),0))</f>
        <v>#REF!</v>
      </c>
      <c r="J182" s="38" t="e">
        <f>IF(ISNA(VLOOKUP($A182,#REF!,COLUMN(J181),0))=TRUE,"",VLOOKUP($A182,#REF!,COLUMN(J181),0))</f>
        <v>#REF!</v>
      </c>
      <c r="K182" s="38" t="e">
        <f>IF(ISNA(VLOOKUP($A182,#REF!,COLUMN(K181),0))=TRUE,"",VLOOKUP($A182,#REF!,COLUMN(K181),0))</f>
        <v>#REF!</v>
      </c>
      <c r="L182" s="40" t="e">
        <f>IF(ISNA(VLOOKUP($A182,#REF!,COLUMN(L181),0))=TRUE,"",VLOOKUP($A182,#REF!,COLUMN(L181),0))</f>
        <v>#REF!</v>
      </c>
      <c r="M182" s="32" t="s">
        <v>40</v>
      </c>
    </row>
    <row r="183" s="27" customFormat="1" customHeight="1" spans="1:13">
      <c r="A183" s="29">
        <v>182</v>
      </c>
      <c r="B183" s="37" t="e">
        <f>IF(ISNA(VLOOKUP($A183,#REF!,COLUMN(B182),0))=TRUE,"",VLOOKUP($A183,#REF!,COLUMN(B182),0))</f>
        <v>#REF!</v>
      </c>
      <c r="C183" s="37" t="e">
        <f>IF(ISNA(VLOOKUP($A183,#REF!,COLUMN(C182),0))=TRUE,"",VLOOKUP($A183,#REF!,COLUMN(C182),0))</f>
        <v>#REF!</v>
      </c>
      <c r="D183" s="37" t="e">
        <f>IF(ISNA(VLOOKUP($A183,#REF!,COLUMN(D182),0))=TRUE,"",VLOOKUP($A183,#REF!,COLUMN(D182),0))</f>
        <v>#REF!</v>
      </c>
      <c r="E183" s="37" t="e">
        <f>IF(ISNA(VLOOKUP($A183,#REF!,COLUMN(E182),0))=TRUE,"",VLOOKUP($A183,#REF!,COLUMN(E182),0))</f>
        <v>#REF!</v>
      </c>
      <c r="F183" s="37" t="e">
        <f>IF(ISNA(VLOOKUP($A183,#REF!,COLUMN(F182),0))=TRUE,"",VLOOKUP($A183,#REF!,COLUMN(F182),0))</f>
        <v>#REF!</v>
      </c>
      <c r="G183" s="35" t="e">
        <f>IF(ISNA(VLOOKUP($A183,#REF!,COLUMN(G182),0))=TRUE,"",VLOOKUP($A183,#REF!,COLUMN(G182),0))</f>
        <v>#REF!</v>
      </c>
      <c r="H183" s="38" t="e">
        <f>IF(ISNA(VLOOKUP($A183,#REF!,COLUMN(H182),0))=TRUE,"",VLOOKUP($A183,#REF!,COLUMN(H182),0))</f>
        <v>#REF!</v>
      </c>
      <c r="I183" s="38" t="e">
        <f>IF(ISNA(VLOOKUP($A183,#REF!,COLUMN(I182),0))=TRUE,"",VLOOKUP($A183,#REF!,COLUMN(I182),0))</f>
        <v>#REF!</v>
      </c>
      <c r="J183" s="38" t="e">
        <f>IF(ISNA(VLOOKUP($A183,#REF!,COLUMN(J182),0))=TRUE,"",VLOOKUP($A183,#REF!,COLUMN(J182),0))</f>
        <v>#REF!</v>
      </c>
      <c r="K183" s="38" t="e">
        <f>IF(ISNA(VLOOKUP($A183,#REF!,COLUMN(K182),0))=TRUE,"",VLOOKUP($A183,#REF!,COLUMN(K182),0))</f>
        <v>#REF!</v>
      </c>
      <c r="L183" s="40" t="e">
        <f>IF(ISNA(VLOOKUP($A183,#REF!,COLUMN(L182),0))=TRUE,"",VLOOKUP($A183,#REF!,COLUMN(L182),0))</f>
        <v>#REF!</v>
      </c>
      <c r="M183" s="32" t="s">
        <v>40</v>
      </c>
    </row>
    <row r="184" s="27" customFormat="1" customHeight="1" spans="1:13">
      <c r="A184" s="29">
        <v>183</v>
      </c>
      <c r="B184" s="37" t="e">
        <f>IF(ISNA(VLOOKUP($A184,#REF!,COLUMN(B183),0))=TRUE,"",VLOOKUP($A184,#REF!,COLUMN(B183),0))</f>
        <v>#REF!</v>
      </c>
      <c r="C184" s="37" t="e">
        <f>IF(ISNA(VLOOKUP($A184,#REF!,COLUMN(C183),0))=TRUE,"",VLOOKUP($A184,#REF!,COLUMN(C183),0))</f>
        <v>#REF!</v>
      </c>
      <c r="D184" s="37" t="e">
        <f>IF(ISNA(VLOOKUP($A184,#REF!,COLUMN(D183),0))=TRUE,"",VLOOKUP($A184,#REF!,COLUMN(D183),0))</f>
        <v>#REF!</v>
      </c>
      <c r="E184" s="37" t="e">
        <f>IF(ISNA(VLOOKUP($A184,#REF!,COLUMN(E183),0))=TRUE,"",VLOOKUP($A184,#REF!,COLUMN(E183),0))</f>
        <v>#REF!</v>
      </c>
      <c r="F184" s="37" t="e">
        <f>IF(ISNA(VLOOKUP($A184,#REF!,COLUMN(F183),0))=TRUE,"",VLOOKUP($A184,#REF!,COLUMN(F183),0))</f>
        <v>#REF!</v>
      </c>
      <c r="G184" s="35" t="e">
        <f>IF(ISNA(VLOOKUP($A184,#REF!,COLUMN(G183),0))=TRUE,"",VLOOKUP($A184,#REF!,COLUMN(G183),0))</f>
        <v>#REF!</v>
      </c>
      <c r="H184" s="38" t="e">
        <f>IF(ISNA(VLOOKUP($A184,#REF!,COLUMN(H183),0))=TRUE,"",VLOOKUP($A184,#REF!,COLUMN(H183),0))</f>
        <v>#REF!</v>
      </c>
      <c r="I184" s="38" t="e">
        <f>IF(ISNA(VLOOKUP($A184,#REF!,COLUMN(I183),0))=TRUE,"",VLOOKUP($A184,#REF!,COLUMN(I183),0))</f>
        <v>#REF!</v>
      </c>
      <c r="J184" s="38" t="e">
        <f>IF(ISNA(VLOOKUP($A184,#REF!,COLUMN(J183),0))=TRUE,"",VLOOKUP($A184,#REF!,COLUMN(J183),0))</f>
        <v>#REF!</v>
      </c>
      <c r="K184" s="38" t="e">
        <f>IF(ISNA(VLOOKUP($A184,#REF!,COLUMN(K183),0))=TRUE,"",VLOOKUP($A184,#REF!,COLUMN(K183),0))</f>
        <v>#REF!</v>
      </c>
      <c r="L184" s="40" t="e">
        <f>IF(ISNA(VLOOKUP($A184,#REF!,COLUMN(L183),0))=TRUE,"",VLOOKUP($A184,#REF!,COLUMN(L183),0))</f>
        <v>#REF!</v>
      </c>
      <c r="M184" s="32" t="s">
        <v>40</v>
      </c>
    </row>
    <row r="185" s="27" customFormat="1" customHeight="1" spans="1:13">
      <c r="A185" s="29">
        <v>184</v>
      </c>
      <c r="B185" s="37" t="e">
        <f>IF(ISNA(VLOOKUP($A185,#REF!,COLUMN(B184),0))=TRUE,"",VLOOKUP($A185,#REF!,COLUMN(B184),0))</f>
        <v>#REF!</v>
      </c>
      <c r="C185" s="37" t="e">
        <f>IF(ISNA(VLOOKUP($A185,#REF!,COLUMN(C184),0))=TRUE,"",VLOOKUP($A185,#REF!,COLUMN(C184),0))</f>
        <v>#REF!</v>
      </c>
      <c r="D185" s="37" t="e">
        <f>IF(ISNA(VLOOKUP($A185,#REF!,COLUMN(D184),0))=TRUE,"",VLOOKUP($A185,#REF!,COLUMN(D184),0))</f>
        <v>#REF!</v>
      </c>
      <c r="E185" s="37" t="e">
        <f>IF(ISNA(VLOOKUP($A185,#REF!,COLUMN(E184),0))=TRUE,"",VLOOKUP($A185,#REF!,COLUMN(E184),0))</f>
        <v>#REF!</v>
      </c>
      <c r="F185" s="37" t="e">
        <f>IF(ISNA(VLOOKUP($A185,#REF!,COLUMN(F184),0))=TRUE,"",VLOOKUP($A185,#REF!,COLUMN(F184),0))</f>
        <v>#REF!</v>
      </c>
      <c r="G185" s="35" t="e">
        <f>IF(ISNA(VLOOKUP($A185,#REF!,COLUMN(G184),0))=TRUE,"",VLOOKUP($A185,#REF!,COLUMN(G184),0))</f>
        <v>#REF!</v>
      </c>
      <c r="H185" s="38" t="e">
        <f>IF(ISNA(VLOOKUP($A185,#REF!,COLUMN(H184),0))=TRUE,"",VLOOKUP($A185,#REF!,COLUMN(H184),0))</f>
        <v>#REF!</v>
      </c>
      <c r="I185" s="38" t="e">
        <f>IF(ISNA(VLOOKUP($A185,#REF!,COLUMN(I184),0))=TRUE,"",VLOOKUP($A185,#REF!,COLUMN(I184),0))</f>
        <v>#REF!</v>
      </c>
      <c r="J185" s="38" t="e">
        <f>IF(ISNA(VLOOKUP($A185,#REF!,COLUMN(J184),0))=TRUE,"",VLOOKUP($A185,#REF!,COLUMN(J184),0))</f>
        <v>#REF!</v>
      </c>
      <c r="K185" s="38" t="e">
        <f>IF(ISNA(VLOOKUP($A185,#REF!,COLUMN(K184),0))=TRUE,"",VLOOKUP($A185,#REF!,COLUMN(K184),0))</f>
        <v>#REF!</v>
      </c>
      <c r="L185" s="40" t="e">
        <f>IF(ISNA(VLOOKUP($A185,#REF!,COLUMN(L184),0))=TRUE,"",VLOOKUP($A185,#REF!,COLUMN(L184),0))</f>
        <v>#REF!</v>
      </c>
      <c r="M185" s="32" t="s">
        <v>40</v>
      </c>
    </row>
    <row r="186" s="27" customFormat="1" customHeight="1" spans="1:13">
      <c r="A186" s="29">
        <v>185</v>
      </c>
      <c r="B186" s="37" t="e">
        <f>IF(ISNA(VLOOKUP($A186,#REF!,COLUMN(B185),0))=TRUE,"",VLOOKUP($A186,#REF!,COLUMN(B185),0))</f>
        <v>#REF!</v>
      </c>
      <c r="C186" s="37" t="e">
        <f>IF(ISNA(VLOOKUP($A186,#REF!,COLUMN(C185),0))=TRUE,"",VLOOKUP($A186,#REF!,COLUMN(C185),0))</f>
        <v>#REF!</v>
      </c>
      <c r="D186" s="37" t="e">
        <f>IF(ISNA(VLOOKUP($A186,#REF!,COLUMN(D185),0))=TRUE,"",VLOOKUP($A186,#REF!,COLUMN(D185),0))</f>
        <v>#REF!</v>
      </c>
      <c r="E186" s="37" t="e">
        <f>IF(ISNA(VLOOKUP($A186,#REF!,COLUMN(E185),0))=TRUE,"",VLOOKUP($A186,#REF!,COLUMN(E185),0))</f>
        <v>#REF!</v>
      </c>
      <c r="F186" s="37" t="e">
        <f>IF(ISNA(VLOOKUP($A186,#REF!,COLUMN(F185),0))=TRUE,"",VLOOKUP($A186,#REF!,COLUMN(F185),0))</f>
        <v>#REF!</v>
      </c>
      <c r="G186" s="35" t="e">
        <f>IF(ISNA(VLOOKUP($A186,#REF!,COLUMN(G185),0))=TRUE,"",VLOOKUP($A186,#REF!,COLUMN(G185),0))</f>
        <v>#REF!</v>
      </c>
      <c r="H186" s="38" t="e">
        <f>IF(ISNA(VLOOKUP($A186,#REF!,COLUMN(H185),0))=TRUE,"",VLOOKUP($A186,#REF!,COLUMN(H185),0))</f>
        <v>#REF!</v>
      </c>
      <c r="I186" s="38" t="e">
        <f>IF(ISNA(VLOOKUP($A186,#REF!,COLUMN(I185),0))=TRUE,"",VLOOKUP($A186,#REF!,COLUMN(I185),0))</f>
        <v>#REF!</v>
      </c>
      <c r="J186" s="38" t="e">
        <f>IF(ISNA(VLOOKUP($A186,#REF!,COLUMN(J185),0))=TRUE,"",VLOOKUP($A186,#REF!,COLUMN(J185),0))</f>
        <v>#REF!</v>
      </c>
      <c r="K186" s="38" t="e">
        <f>IF(ISNA(VLOOKUP($A186,#REF!,COLUMN(K185),0))=TRUE,"",VLOOKUP($A186,#REF!,COLUMN(K185),0))</f>
        <v>#REF!</v>
      </c>
      <c r="L186" s="40" t="e">
        <f>IF(ISNA(VLOOKUP($A186,#REF!,COLUMN(L185),0))=TRUE,"",VLOOKUP($A186,#REF!,COLUMN(L185),0))</f>
        <v>#REF!</v>
      </c>
      <c r="M186" s="32" t="s">
        <v>40</v>
      </c>
    </row>
    <row r="187" s="27" customFormat="1" customHeight="1" spans="1:13">
      <c r="A187" s="29">
        <v>186</v>
      </c>
      <c r="B187" s="37" t="e">
        <f>IF(ISNA(VLOOKUP($A187,#REF!,COLUMN(B186),0))=TRUE,"",VLOOKUP($A187,#REF!,COLUMN(B186),0))</f>
        <v>#REF!</v>
      </c>
      <c r="C187" s="37" t="e">
        <f>IF(ISNA(VLOOKUP($A187,#REF!,COLUMN(C186),0))=TRUE,"",VLOOKUP($A187,#REF!,COLUMN(C186),0))</f>
        <v>#REF!</v>
      </c>
      <c r="D187" s="37" t="e">
        <f>IF(ISNA(VLOOKUP($A187,#REF!,COLUMN(D186),0))=TRUE,"",VLOOKUP($A187,#REF!,COLUMN(D186),0))</f>
        <v>#REF!</v>
      </c>
      <c r="E187" s="37" t="e">
        <f>IF(ISNA(VLOOKUP($A187,#REF!,COLUMN(E186),0))=TRUE,"",VLOOKUP($A187,#REF!,COLUMN(E186),0))</f>
        <v>#REF!</v>
      </c>
      <c r="F187" s="37" t="e">
        <f>IF(ISNA(VLOOKUP($A187,#REF!,COLUMN(F186),0))=TRUE,"",VLOOKUP($A187,#REF!,COLUMN(F186),0))</f>
        <v>#REF!</v>
      </c>
      <c r="G187" s="35" t="e">
        <f>IF(ISNA(VLOOKUP($A187,#REF!,COLUMN(G186),0))=TRUE,"",VLOOKUP($A187,#REF!,COLUMN(G186),0))</f>
        <v>#REF!</v>
      </c>
      <c r="H187" s="38" t="e">
        <f>IF(ISNA(VLOOKUP($A187,#REF!,COLUMN(H186),0))=TRUE,"",VLOOKUP($A187,#REF!,COLUMN(H186),0))</f>
        <v>#REF!</v>
      </c>
      <c r="I187" s="38" t="e">
        <f>IF(ISNA(VLOOKUP($A187,#REF!,COLUMN(I186),0))=TRUE,"",VLOOKUP($A187,#REF!,COLUMN(I186),0))</f>
        <v>#REF!</v>
      </c>
      <c r="J187" s="38" t="e">
        <f>IF(ISNA(VLOOKUP($A187,#REF!,COLUMN(J186),0))=TRUE,"",VLOOKUP($A187,#REF!,COLUMN(J186),0))</f>
        <v>#REF!</v>
      </c>
      <c r="K187" s="38" t="e">
        <f>IF(ISNA(VLOOKUP($A187,#REF!,COLUMN(K186),0))=TRUE,"",VLOOKUP($A187,#REF!,COLUMN(K186),0))</f>
        <v>#REF!</v>
      </c>
      <c r="L187" s="40" t="e">
        <f>IF(ISNA(VLOOKUP($A187,#REF!,COLUMN(L186),0))=TRUE,"",VLOOKUP($A187,#REF!,COLUMN(L186),0))</f>
        <v>#REF!</v>
      </c>
      <c r="M187" s="32" t="s">
        <v>40</v>
      </c>
    </row>
    <row r="188" s="27" customFormat="1" customHeight="1" spans="1:13">
      <c r="A188" s="29">
        <v>187</v>
      </c>
      <c r="B188" s="37" t="e">
        <f>IF(ISNA(VLOOKUP($A188,#REF!,COLUMN(B187),0))=TRUE,"",VLOOKUP($A188,#REF!,COLUMN(B187),0))</f>
        <v>#REF!</v>
      </c>
      <c r="C188" s="37" t="e">
        <f>IF(ISNA(VLOOKUP($A188,#REF!,COLUMN(C187),0))=TRUE,"",VLOOKUP($A188,#REF!,COLUMN(C187),0))</f>
        <v>#REF!</v>
      </c>
      <c r="D188" s="37" t="e">
        <f>IF(ISNA(VLOOKUP($A188,#REF!,COLUMN(D187),0))=TRUE,"",VLOOKUP($A188,#REF!,COLUMN(D187),0))</f>
        <v>#REF!</v>
      </c>
      <c r="E188" s="37" t="e">
        <f>IF(ISNA(VLOOKUP($A188,#REF!,COLUMN(E187),0))=TRUE,"",VLOOKUP($A188,#REF!,COLUMN(E187),0))</f>
        <v>#REF!</v>
      </c>
      <c r="F188" s="37" t="e">
        <f>IF(ISNA(VLOOKUP($A188,#REF!,COLUMN(F187),0))=TRUE,"",VLOOKUP($A188,#REF!,COLUMN(F187),0))</f>
        <v>#REF!</v>
      </c>
      <c r="G188" s="35" t="e">
        <f>IF(ISNA(VLOOKUP($A188,#REF!,COLUMN(G187),0))=TRUE,"",VLOOKUP($A188,#REF!,COLUMN(G187),0))</f>
        <v>#REF!</v>
      </c>
      <c r="H188" s="38" t="e">
        <f>IF(ISNA(VLOOKUP($A188,#REF!,COLUMN(H187),0))=TRUE,"",VLOOKUP($A188,#REF!,COLUMN(H187),0))</f>
        <v>#REF!</v>
      </c>
      <c r="I188" s="38" t="e">
        <f>IF(ISNA(VLOOKUP($A188,#REF!,COLUMN(I187),0))=TRUE,"",VLOOKUP($A188,#REF!,COLUMN(I187),0))</f>
        <v>#REF!</v>
      </c>
      <c r="J188" s="38" t="e">
        <f>IF(ISNA(VLOOKUP($A188,#REF!,COLUMN(J187),0))=TRUE,"",VLOOKUP($A188,#REF!,COLUMN(J187),0))</f>
        <v>#REF!</v>
      </c>
      <c r="K188" s="38" t="e">
        <f>IF(ISNA(VLOOKUP($A188,#REF!,COLUMN(K187),0))=TRUE,"",VLOOKUP($A188,#REF!,COLUMN(K187),0))</f>
        <v>#REF!</v>
      </c>
      <c r="L188" s="40" t="e">
        <f>IF(ISNA(VLOOKUP($A188,#REF!,COLUMN(L187),0))=TRUE,"",VLOOKUP($A188,#REF!,COLUMN(L187),0))</f>
        <v>#REF!</v>
      </c>
      <c r="M188" s="32" t="s">
        <v>40</v>
      </c>
    </row>
    <row r="189" s="27" customFormat="1" customHeight="1" spans="1:13">
      <c r="A189" s="29">
        <v>188</v>
      </c>
      <c r="B189" s="37" t="e">
        <f>IF(ISNA(VLOOKUP($A189,#REF!,COLUMN(B188),0))=TRUE,"",VLOOKUP($A189,#REF!,COLUMN(B188),0))</f>
        <v>#REF!</v>
      </c>
      <c r="C189" s="37" t="e">
        <f>IF(ISNA(VLOOKUP($A189,#REF!,COLUMN(C188),0))=TRUE,"",VLOOKUP($A189,#REF!,COLUMN(C188),0))</f>
        <v>#REF!</v>
      </c>
      <c r="D189" s="37" t="e">
        <f>IF(ISNA(VLOOKUP($A189,#REF!,COLUMN(D188),0))=TRUE,"",VLOOKUP($A189,#REF!,COLUMN(D188),0))</f>
        <v>#REF!</v>
      </c>
      <c r="E189" s="37" t="e">
        <f>IF(ISNA(VLOOKUP($A189,#REF!,COLUMN(E188),0))=TRUE,"",VLOOKUP($A189,#REF!,COLUMN(E188),0))</f>
        <v>#REF!</v>
      </c>
      <c r="F189" s="37" t="e">
        <f>IF(ISNA(VLOOKUP($A189,#REF!,COLUMN(F188),0))=TRUE,"",VLOOKUP($A189,#REF!,COLUMN(F188),0))</f>
        <v>#REF!</v>
      </c>
      <c r="G189" s="35" t="e">
        <f>IF(ISNA(VLOOKUP($A189,#REF!,COLUMN(G188),0))=TRUE,"",VLOOKUP($A189,#REF!,COLUMN(G188),0))</f>
        <v>#REF!</v>
      </c>
      <c r="H189" s="38" t="e">
        <f>IF(ISNA(VLOOKUP($A189,#REF!,COLUMN(H188),0))=TRUE,"",VLOOKUP($A189,#REF!,COLUMN(H188),0))</f>
        <v>#REF!</v>
      </c>
      <c r="I189" s="38" t="e">
        <f>IF(ISNA(VLOOKUP($A189,#REF!,COLUMN(I188),0))=TRUE,"",VLOOKUP($A189,#REF!,COLUMN(I188),0))</f>
        <v>#REF!</v>
      </c>
      <c r="J189" s="38" t="e">
        <f>IF(ISNA(VLOOKUP($A189,#REF!,COLUMN(J188),0))=TRUE,"",VLOOKUP($A189,#REF!,COLUMN(J188),0))</f>
        <v>#REF!</v>
      </c>
      <c r="K189" s="38" t="e">
        <f>IF(ISNA(VLOOKUP($A189,#REF!,COLUMN(K188),0))=TRUE,"",VLOOKUP($A189,#REF!,COLUMN(K188),0))</f>
        <v>#REF!</v>
      </c>
      <c r="L189" s="40" t="e">
        <f>IF(ISNA(VLOOKUP($A189,#REF!,COLUMN(L188),0))=TRUE,"",VLOOKUP($A189,#REF!,COLUMN(L188),0))</f>
        <v>#REF!</v>
      </c>
      <c r="M189" s="32" t="s">
        <v>40</v>
      </c>
    </row>
    <row r="190" s="27" customFormat="1" customHeight="1" spans="1:13">
      <c r="A190" s="29">
        <v>189</v>
      </c>
      <c r="B190" s="37" t="e">
        <f>IF(ISNA(VLOOKUP($A190,#REF!,COLUMN(B189),0))=TRUE,"",VLOOKUP($A190,#REF!,COLUMN(B189),0))</f>
        <v>#REF!</v>
      </c>
      <c r="C190" s="37" t="e">
        <f>IF(ISNA(VLOOKUP($A190,#REF!,COLUMN(C189),0))=TRUE,"",VLOOKUP($A190,#REF!,COLUMN(C189),0))</f>
        <v>#REF!</v>
      </c>
      <c r="D190" s="37" t="e">
        <f>IF(ISNA(VLOOKUP($A190,#REF!,COLUMN(D189),0))=TRUE,"",VLOOKUP($A190,#REF!,COLUMN(D189),0))</f>
        <v>#REF!</v>
      </c>
      <c r="E190" s="37" t="e">
        <f>IF(ISNA(VLOOKUP($A190,#REF!,COLUMN(E189),0))=TRUE,"",VLOOKUP($A190,#REF!,COLUMN(E189),0))</f>
        <v>#REF!</v>
      </c>
      <c r="F190" s="37" t="e">
        <f>IF(ISNA(VLOOKUP($A190,#REF!,COLUMN(F189),0))=TRUE,"",VLOOKUP($A190,#REF!,COLUMN(F189),0))</f>
        <v>#REF!</v>
      </c>
      <c r="G190" s="35" t="e">
        <f>IF(ISNA(VLOOKUP($A190,#REF!,COLUMN(G189),0))=TRUE,"",VLOOKUP($A190,#REF!,COLUMN(G189),0))</f>
        <v>#REF!</v>
      </c>
      <c r="H190" s="38" t="e">
        <f>IF(ISNA(VLOOKUP($A190,#REF!,COLUMN(H189),0))=TRUE,"",VLOOKUP($A190,#REF!,COLUMN(H189),0))</f>
        <v>#REF!</v>
      </c>
      <c r="I190" s="38" t="e">
        <f>IF(ISNA(VLOOKUP($A190,#REF!,COLUMN(I189),0))=TRUE,"",VLOOKUP($A190,#REF!,COLUMN(I189),0))</f>
        <v>#REF!</v>
      </c>
      <c r="J190" s="38" t="e">
        <f>IF(ISNA(VLOOKUP($A190,#REF!,COLUMN(J189),0))=TRUE,"",VLOOKUP($A190,#REF!,COLUMN(J189),0))</f>
        <v>#REF!</v>
      </c>
      <c r="K190" s="38" t="e">
        <f>IF(ISNA(VLOOKUP($A190,#REF!,COLUMN(K189),0))=TRUE,"",VLOOKUP($A190,#REF!,COLUMN(K189),0))</f>
        <v>#REF!</v>
      </c>
      <c r="L190" s="40" t="e">
        <f>IF(ISNA(VLOOKUP($A190,#REF!,COLUMN(L189),0))=TRUE,"",VLOOKUP($A190,#REF!,COLUMN(L189),0))</f>
        <v>#REF!</v>
      </c>
      <c r="M190" s="32" t="s">
        <v>40</v>
      </c>
    </row>
    <row r="191" s="27" customFormat="1" customHeight="1" spans="1:13">
      <c r="A191" s="29">
        <v>190</v>
      </c>
      <c r="B191" s="37" t="e">
        <f>IF(ISNA(VLOOKUP($A191,#REF!,COLUMN(B190),0))=TRUE,"",VLOOKUP($A191,#REF!,COLUMN(B190),0))</f>
        <v>#REF!</v>
      </c>
      <c r="C191" s="37" t="e">
        <f>IF(ISNA(VLOOKUP($A191,#REF!,COLUMN(C190),0))=TRUE,"",VLOOKUP($A191,#REF!,COLUMN(C190),0))</f>
        <v>#REF!</v>
      </c>
      <c r="D191" s="37" t="e">
        <f>IF(ISNA(VLOOKUP($A191,#REF!,COLUMN(D190),0))=TRUE,"",VLOOKUP($A191,#REF!,COLUMN(D190),0))</f>
        <v>#REF!</v>
      </c>
      <c r="E191" s="37" t="e">
        <f>IF(ISNA(VLOOKUP($A191,#REF!,COLUMN(E190),0))=TRUE,"",VLOOKUP($A191,#REF!,COLUMN(E190),0))</f>
        <v>#REF!</v>
      </c>
      <c r="F191" s="37" t="e">
        <f>IF(ISNA(VLOOKUP($A191,#REF!,COLUMN(F190),0))=TRUE,"",VLOOKUP($A191,#REF!,COLUMN(F190),0))</f>
        <v>#REF!</v>
      </c>
      <c r="G191" s="35" t="e">
        <f>IF(ISNA(VLOOKUP($A191,#REF!,COLUMN(G190),0))=TRUE,"",VLOOKUP($A191,#REF!,COLUMN(G190),0))</f>
        <v>#REF!</v>
      </c>
      <c r="H191" s="38" t="e">
        <f>IF(ISNA(VLOOKUP($A191,#REF!,COLUMN(H190),0))=TRUE,"",VLOOKUP($A191,#REF!,COLUMN(H190),0))</f>
        <v>#REF!</v>
      </c>
      <c r="I191" s="38" t="e">
        <f>IF(ISNA(VLOOKUP($A191,#REF!,COLUMN(I190),0))=TRUE,"",VLOOKUP($A191,#REF!,COLUMN(I190),0))</f>
        <v>#REF!</v>
      </c>
      <c r="J191" s="38" t="e">
        <f>IF(ISNA(VLOOKUP($A191,#REF!,COLUMN(J190),0))=TRUE,"",VLOOKUP($A191,#REF!,COLUMN(J190),0))</f>
        <v>#REF!</v>
      </c>
      <c r="K191" s="38" t="e">
        <f>IF(ISNA(VLOOKUP($A191,#REF!,COLUMN(K190),0))=TRUE,"",VLOOKUP($A191,#REF!,COLUMN(K190),0))</f>
        <v>#REF!</v>
      </c>
      <c r="L191" s="40" t="e">
        <f>IF(ISNA(VLOOKUP($A191,#REF!,COLUMN(L190),0))=TRUE,"",VLOOKUP($A191,#REF!,COLUMN(L190),0))</f>
        <v>#REF!</v>
      </c>
      <c r="M191" s="32" t="s">
        <v>40</v>
      </c>
    </row>
    <row r="192" s="27" customFormat="1" customHeight="1" spans="1:13">
      <c r="A192" s="29">
        <v>191</v>
      </c>
      <c r="B192" s="37" t="e">
        <f>IF(ISNA(VLOOKUP($A192,#REF!,COLUMN(B191),0))=TRUE,"",VLOOKUP($A192,#REF!,COLUMN(B191),0))</f>
        <v>#REF!</v>
      </c>
      <c r="C192" s="37" t="e">
        <f>IF(ISNA(VLOOKUP($A192,#REF!,COLUMN(C191),0))=TRUE,"",VLOOKUP($A192,#REF!,COLUMN(C191),0))</f>
        <v>#REF!</v>
      </c>
      <c r="D192" s="37" t="e">
        <f>IF(ISNA(VLOOKUP($A192,#REF!,COLUMN(D191),0))=TRUE,"",VLOOKUP($A192,#REF!,COLUMN(D191),0))</f>
        <v>#REF!</v>
      </c>
      <c r="E192" s="37" t="e">
        <f>IF(ISNA(VLOOKUP($A192,#REF!,COLUMN(E191),0))=TRUE,"",VLOOKUP($A192,#REF!,COLUMN(E191),0))</f>
        <v>#REF!</v>
      </c>
      <c r="F192" s="37" t="e">
        <f>IF(ISNA(VLOOKUP($A192,#REF!,COLUMN(F191),0))=TRUE,"",VLOOKUP($A192,#REF!,COLUMN(F191),0))</f>
        <v>#REF!</v>
      </c>
      <c r="G192" s="35" t="e">
        <f>IF(ISNA(VLOOKUP($A192,#REF!,COLUMN(G191),0))=TRUE,"",VLOOKUP($A192,#REF!,COLUMN(G191),0))</f>
        <v>#REF!</v>
      </c>
      <c r="H192" s="38" t="e">
        <f>IF(ISNA(VLOOKUP($A192,#REF!,COLUMN(H191),0))=TRUE,"",VLOOKUP($A192,#REF!,COLUMN(H191),0))</f>
        <v>#REF!</v>
      </c>
      <c r="I192" s="38" t="e">
        <f>IF(ISNA(VLOOKUP($A192,#REF!,COLUMN(I191),0))=TRUE,"",VLOOKUP($A192,#REF!,COLUMN(I191),0))</f>
        <v>#REF!</v>
      </c>
      <c r="J192" s="38" t="e">
        <f>IF(ISNA(VLOOKUP($A192,#REF!,COLUMN(J191),0))=TRUE,"",VLOOKUP($A192,#REF!,COLUMN(J191),0))</f>
        <v>#REF!</v>
      </c>
      <c r="K192" s="38" t="e">
        <f>IF(ISNA(VLOOKUP($A192,#REF!,COLUMN(K191),0))=TRUE,"",VLOOKUP($A192,#REF!,COLUMN(K191),0))</f>
        <v>#REF!</v>
      </c>
      <c r="L192" s="40" t="e">
        <f>IF(ISNA(VLOOKUP($A192,#REF!,COLUMN(L191),0))=TRUE,"",VLOOKUP($A192,#REF!,COLUMN(L191),0))</f>
        <v>#REF!</v>
      </c>
      <c r="M192" s="32" t="s">
        <v>40</v>
      </c>
    </row>
    <row r="193" s="27" customFormat="1" customHeight="1" spans="1:13">
      <c r="A193" s="29">
        <v>192</v>
      </c>
      <c r="B193" s="37" t="e">
        <f>IF(ISNA(VLOOKUP($A193,#REF!,COLUMN(B192),0))=TRUE,"",VLOOKUP($A193,#REF!,COLUMN(B192),0))</f>
        <v>#REF!</v>
      </c>
      <c r="C193" s="37" t="e">
        <f>IF(ISNA(VLOOKUP($A193,#REF!,COLUMN(C192),0))=TRUE,"",VLOOKUP($A193,#REF!,COLUMN(C192),0))</f>
        <v>#REF!</v>
      </c>
      <c r="D193" s="37" t="e">
        <f>IF(ISNA(VLOOKUP($A193,#REF!,COLUMN(D192),0))=TRUE,"",VLOOKUP($A193,#REF!,COLUMN(D192),0))</f>
        <v>#REF!</v>
      </c>
      <c r="E193" s="37" t="e">
        <f>IF(ISNA(VLOOKUP($A193,#REF!,COLUMN(E192),0))=TRUE,"",VLOOKUP($A193,#REF!,COLUMN(E192),0))</f>
        <v>#REF!</v>
      </c>
      <c r="F193" s="37" t="e">
        <f>IF(ISNA(VLOOKUP($A193,#REF!,COLUMN(F192),0))=TRUE,"",VLOOKUP($A193,#REF!,COLUMN(F192),0))</f>
        <v>#REF!</v>
      </c>
      <c r="G193" s="35" t="e">
        <f>IF(ISNA(VLOOKUP($A193,#REF!,COLUMN(G192),0))=TRUE,"",VLOOKUP($A193,#REF!,COLUMN(G192),0))</f>
        <v>#REF!</v>
      </c>
      <c r="H193" s="38" t="e">
        <f>IF(ISNA(VLOOKUP($A193,#REF!,COLUMN(H192),0))=TRUE,"",VLOOKUP($A193,#REF!,COLUMN(H192),0))</f>
        <v>#REF!</v>
      </c>
      <c r="I193" s="38" t="e">
        <f>IF(ISNA(VLOOKUP($A193,#REF!,COLUMN(I192),0))=TRUE,"",VLOOKUP($A193,#REF!,COLUMN(I192),0))</f>
        <v>#REF!</v>
      </c>
      <c r="J193" s="38" t="e">
        <f>IF(ISNA(VLOOKUP($A193,#REF!,COLUMN(J192),0))=TRUE,"",VLOOKUP($A193,#REF!,COLUMN(J192),0))</f>
        <v>#REF!</v>
      </c>
      <c r="K193" s="38" t="e">
        <f>IF(ISNA(VLOOKUP($A193,#REF!,COLUMN(K192),0))=TRUE,"",VLOOKUP($A193,#REF!,COLUMN(K192),0))</f>
        <v>#REF!</v>
      </c>
      <c r="L193" s="40" t="e">
        <f>IF(ISNA(VLOOKUP($A193,#REF!,COLUMN(L192),0))=TRUE,"",VLOOKUP($A193,#REF!,COLUMN(L192),0))</f>
        <v>#REF!</v>
      </c>
      <c r="M193" s="32" t="s">
        <v>40</v>
      </c>
    </row>
    <row r="194" s="27" customFormat="1" customHeight="1" spans="1:13">
      <c r="A194" s="29">
        <v>193</v>
      </c>
      <c r="B194" s="37" t="e">
        <f>IF(ISNA(VLOOKUP($A194,#REF!,COLUMN(B193),0))=TRUE,"",VLOOKUP($A194,#REF!,COLUMN(B193),0))</f>
        <v>#REF!</v>
      </c>
      <c r="C194" s="37" t="e">
        <f>IF(ISNA(VLOOKUP($A194,#REF!,COLUMN(C193),0))=TRUE,"",VLOOKUP($A194,#REF!,COLUMN(C193),0))</f>
        <v>#REF!</v>
      </c>
      <c r="D194" s="37" t="e">
        <f>IF(ISNA(VLOOKUP($A194,#REF!,COLUMN(D193),0))=TRUE,"",VLOOKUP($A194,#REF!,COLUMN(D193),0))</f>
        <v>#REF!</v>
      </c>
      <c r="E194" s="37" t="e">
        <f>IF(ISNA(VLOOKUP($A194,#REF!,COLUMN(E193),0))=TRUE,"",VLOOKUP($A194,#REF!,COLUMN(E193),0))</f>
        <v>#REF!</v>
      </c>
      <c r="F194" s="37" t="e">
        <f>IF(ISNA(VLOOKUP($A194,#REF!,COLUMN(F193),0))=TRUE,"",VLOOKUP($A194,#REF!,COLUMN(F193),0))</f>
        <v>#REF!</v>
      </c>
      <c r="G194" s="35" t="e">
        <f>IF(ISNA(VLOOKUP($A194,#REF!,COLUMN(G193),0))=TRUE,"",VLOOKUP($A194,#REF!,COLUMN(G193),0))</f>
        <v>#REF!</v>
      </c>
      <c r="H194" s="38" t="e">
        <f>IF(ISNA(VLOOKUP($A194,#REF!,COLUMN(H193),0))=TRUE,"",VLOOKUP($A194,#REF!,COLUMN(H193),0))</f>
        <v>#REF!</v>
      </c>
      <c r="I194" s="38" t="e">
        <f>IF(ISNA(VLOOKUP($A194,#REF!,COLUMN(I193),0))=TRUE,"",VLOOKUP($A194,#REF!,COLUMN(I193),0))</f>
        <v>#REF!</v>
      </c>
      <c r="J194" s="38" t="e">
        <f>IF(ISNA(VLOOKUP($A194,#REF!,COLUMN(J193),0))=TRUE,"",VLOOKUP($A194,#REF!,COLUMN(J193),0))</f>
        <v>#REF!</v>
      </c>
      <c r="K194" s="38" t="e">
        <f>IF(ISNA(VLOOKUP($A194,#REF!,COLUMN(K193),0))=TRUE,"",VLOOKUP($A194,#REF!,COLUMN(K193),0))</f>
        <v>#REF!</v>
      </c>
      <c r="L194" s="40" t="e">
        <f>IF(ISNA(VLOOKUP($A194,#REF!,COLUMN(L193),0))=TRUE,"",VLOOKUP($A194,#REF!,COLUMN(L193),0))</f>
        <v>#REF!</v>
      </c>
      <c r="M194" s="32" t="s">
        <v>40</v>
      </c>
    </row>
    <row r="195" s="27" customFormat="1" customHeight="1" spans="1:13">
      <c r="A195" s="29">
        <v>194</v>
      </c>
      <c r="B195" s="37" t="e">
        <f>IF(ISNA(VLOOKUP($A195,#REF!,COLUMN(B194),0))=TRUE,"",VLOOKUP($A195,#REF!,COLUMN(B194),0))</f>
        <v>#REF!</v>
      </c>
      <c r="C195" s="37" t="e">
        <f>IF(ISNA(VLOOKUP($A195,#REF!,COLUMN(C194),0))=TRUE,"",VLOOKUP($A195,#REF!,COLUMN(C194),0))</f>
        <v>#REF!</v>
      </c>
      <c r="D195" s="37" t="e">
        <f>IF(ISNA(VLOOKUP($A195,#REF!,COLUMN(D194),0))=TRUE,"",VLOOKUP($A195,#REF!,COLUMN(D194),0))</f>
        <v>#REF!</v>
      </c>
      <c r="E195" s="37" t="e">
        <f>IF(ISNA(VLOOKUP($A195,#REF!,COLUMN(E194),0))=TRUE,"",VLOOKUP($A195,#REF!,COLUMN(E194),0))</f>
        <v>#REF!</v>
      </c>
      <c r="F195" s="37" t="e">
        <f>IF(ISNA(VLOOKUP($A195,#REF!,COLUMN(F194),0))=TRUE,"",VLOOKUP($A195,#REF!,COLUMN(F194),0))</f>
        <v>#REF!</v>
      </c>
      <c r="G195" s="35" t="e">
        <f>IF(ISNA(VLOOKUP($A195,#REF!,COLUMN(G194),0))=TRUE,"",VLOOKUP($A195,#REF!,COLUMN(G194),0))</f>
        <v>#REF!</v>
      </c>
      <c r="H195" s="38" t="e">
        <f>IF(ISNA(VLOOKUP($A195,#REF!,COLUMN(H194),0))=TRUE,"",VLOOKUP($A195,#REF!,COLUMN(H194),0))</f>
        <v>#REF!</v>
      </c>
      <c r="I195" s="38" t="e">
        <f>IF(ISNA(VLOOKUP($A195,#REF!,COLUMN(I194),0))=TRUE,"",VLOOKUP($A195,#REF!,COLUMN(I194),0))</f>
        <v>#REF!</v>
      </c>
      <c r="J195" s="38" t="e">
        <f>IF(ISNA(VLOOKUP($A195,#REF!,COLUMN(J194),0))=TRUE,"",VLOOKUP($A195,#REF!,COLUMN(J194),0))</f>
        <v>#REF!</v>
      </c>
      <c r="K195" s="38" t="e">
        <f>IF(ISNA(VLOOKUP($A195,#REF!,COLUMN(K194),0))=TRUE,"",VLOOKUP($A195,#REF!,COLUMN(K194),0))</f>
        <v>#REF!</v>
      </c>
      <c r="L195" s="40" t="e">
        <f>IF(ISNA(VLOOKUP($A195,#REF!,COLUMN(L194),0))=TRUE,"",VLOOKUP($A195,#REF!,COLUMN(L194),0))</f>
        <v>#REF!</v>
      </c>
      <c r="M195" s="32" t="s">
        <v>40</v>
      </c>
    </row>
    <row r="196" s="27" customFormat="1" customHeight="1" spans="1:13">
      <c r="A196" s="29">
        <v>195</v>
      </c>
      <c r="B196" s="37" t="e">
        <f>IF(ISNA(VLOOKUP($A196,#REF!,COLUMN(B195),0))=TRUE,"",VLOOKUP($A196,#REF!,COLUMN(B195),0))</f>
        <v>#REF!</v>
      </c>
      <c r="C196" s="37" t="e">
        <f>IF(ISNA(VLOOKUP($A196,#REF!,COLUMN(C195),0))=TRUE,"",VLOOKUP($A196,#REF!,COLUMN(C195),0))</f>
        <v>#REF!</v>
      </c>
      <c r="D196" s="37" t="e">
        <f>IF(ISNA(VLOOKUP($A196,#REF!,COLUMN(D195),0))=TRUE,"",VLOOKUP($A196,#REF!,COLUMN(D195),0))</f>
        <v>#REF!</v>
      </c>
      <c r="E196" s="37" t="e">
        <f>IF(ISNA(VLOOKUP($A196,#REF!,COLUMN(E195),0))=TRUE,"",VLOOKUP($A196,#REF!,COLUMN(E195),0))</f>
        <v>#REF!</v>
      </c>
      <c r="F196" s="37" t="e">
        <f>IF(ISNA(VLOOKUP($A196,#REF!,COLUMN(F195),0))=TRUE,"",VLOOKUP($A196,#REF!,COLUMN(F195),0))</f>
        <v>#REF!</v>
      </c>
      <c r="G196" s="35" t="e">
        <f>IF(ISNA(VLOOKUP($A196,#REF!,COLUMN(G195),0))=TRUE,"",VLOOKUP($A196,#REF!,COLUMN(G195),0))</f>
        <v>#REF!</v>
      </c>
      <c r="H196" s="38" t="e">
        <f>IF(ISNA(VLOOKUP($A196,#REF!,COLUMN(H195),0))=TRUE,"",VLOOKUP($A196,#REF!,COLUMN(H195),0))</f>
        <v>#REF!</v>
      </c>
      <c r="I196" s="38" t="e">
        <f>IF(ISNA(VLOOKUP($A196,#REF!,COLUMN(I195),0))=TRUE,"",VLOOKUP($A196,#REF!,COLUMN(I195),0))</f>
        <v>#REF!</v>
      </c>
      <c r="J196" s="38" t="e">
        <f>IF(ISNA(VLOOKUP($A196,#REF!,COLUMN(J195),0))=TRUE,"",VLOOKUP($A196,#REF!,COLUMN(J195),0))</f>
        <v>#REF!</v>
      </c>
      <c r="K196" s="38" t="e">
        <f>IF(ISNA(VLOOKUP($A196,#REF!,COLUMN(K195),0))=TRUE,"",VLOOKUP($A196,#REF!,COLUMN(K195),0))</f>
        <v>#REF!</v>
      </c>
      <c r="L196" s="40" t="e">
        <f>IF(ISNA(VLOOKUP($A196,#REF!,COLUMN(L195),0))=TRUE,"",VLOOKUP($A196,#REF!,COLUMN(L195),0))</f>
        <v>#REF!</v>
      </c>
      <c r="M196" s="32" t="s">
        <v>40</v>
      </c>
    </row>
    <row r="197" s="27" customFormat="1" customHeight="1" spans="1:13">
      <c r="A197" s="29">
        <v>196</v>
      </c>
      <c r="B197" s="37" t="e">
        <f>IF(ISNA(VLOOKUP($A197,#REF!,COLUMN(B196),0))=TRUE,"",VLOOKUP($A197,#REF!,COLUMN(B196),0))</f>
        <v>#REF!</v>
      </c>
      <c r="C197" s="37" t="e">
        <f>IF(ISNA(VLOOKUP($A197,#REF!,COLUMN(C196),0))=TRUE,"",VLOOKUP($A197,#REF!,COLUMN(C196),0))</f>
        <v>#REF!</v>
      </c>
      <c r="D197" s="37" t="e">
        <f>IF(ISNA(VLOOKUP($A197,#REF!,COLUMN(D196),0))=TRUE,"",VLOOKUP($A197,#REF!,COLUMN(D196),0))</f>
        <v>#REF!</v>
      </c>
      <c r="E197" s="37" t="e">
        <f>IF(ISNA(VLOOKUP($A197,#REF!,COLUMN(E196),0))=TRUE,"",VLOOKUP($A197,#REF!,COLUMN(E196),0))</f>
        <v>#REF!</v>
      </c>
      <c r="F197" s="37" t="e">
        <f>IF(ISNA(VLOOKUP($A197,#REF!,COLUMN(F196),0))=TRUE,"",VLOOKUP($A197,#REF!,COLUMN(F196),0))</f>
        <v>#REF!</v>
      </c>
      <c r="G197" s="35" t="e">
        <f>IF(ISNA(VLOOKUP($A197,#REF!,COLUMN(G196),0))=TRUE,"",VLOOKUP($A197,#REF!,COLUMN(G196),0))</f>
        <v>#REF!</v>
      </c>
      <c r="H197" s="38" t="e">
        <f>IF(ISNA(VLOOKUP($A197,#REF!,COLUMN(H196),0))=TRUE,"",VLOOKUP($A197,#REF!,COLUMN(H196),0))</f>
        <v>#REF!</v>
      </c>
      <c r="I197" s="38" t="e">
        <f>IF(ISNA(VLOOKUP($A197,#REF!,COLUMN(I196),0))=TRUE,"",VLOOKUP($A197,#REF!,COLUMN(I196),0))</f>
        <v>#REF!</v>
      </c>
      <c r="J197" s="38" t="e">
        <f>IF(ISNA(VLOOKUP($A197,#REF!,COLUMN(J196),0))=TRUE,"",VLOOKUP($A197,#REF!,COLUMN(J196),0))</f>
        <v>#REF!</v>
      </c>
      <c r="K197" s="38" t="e">
        <f>IF(ISNA(VLOOKUP($A197,#REF!,COLUMN(K196),0))=TRUE,"",VLOOKUP($A197,#REF!,COLUMN(K196),0))</f>
        <v>#REF!</v>
      </c>
      <c r="L197" s="40" t="e">
        <f>IF(ISNA(VLOOKUP($A197,#REF!,COLUMN(L196),0))=TRUE,"",VLOOKUP($A197,#REF!,COLUMN(L196),0))</f>
        <v>#REF!</v>
      </c>
      <c r="M197" s="32" t="s">
        <v>40</v>
      </c>
    </row>
    <row r="198" s="27" customFormat="1" customHeight="1" spans="1:13">
      <c r="A198" s="29">
        <v>197</v>
      </c>
      <c r="B198" s="37" t="e">
        <f>IF(ISNA(VLOOKUP($A198,#REF!,COLUMN(B197),0))=TRUE,"",VLOOKUP($A198,#REF!,COLUMN(B197),0))</f>
        <v>#REF!</v>
      </c>
      <c r="C198" s="37" t="e">
        <f>IF(ISNA(VLOOKUP($A198,#REF!,COLUMN(C197),0))=TRUE,"",VLOOKUP($A198,#REF!,COLUMN(C197),0))</f>
        <v>#REF!</v>
      </c>
      <c r="D198" s="37" t="e">
        <f>IF(ISNA(VLOOKUP($A198,#REF!,COLUMN(D197),0))=TRUE,"",VLOOKUP($A198,#REF!,COLUMN(D197),0))</f>
        <v>#REF!</v>
      </c>
      <c r="E198" s="37" t="e">
        <f>IF(ISNA(VLOOKUP($A198,#REF!,COLUMN(E197),0))=TRUE,"",VLOOKUP($A198,#REF!,COLUMN(E197),0))</f>
        <v>#REF!</v>
      </c>
      <c r="F198" s="37" t="e">
        <f>IF(ISNA(VLOOKUP($A198,#REF!,COLUMN(F197),0))=TRUE,"",VLOOKUP($A198,#REF!,COLUMN(F197),0))</f>
        <v>#REF!</v>
      </c>
      <c r="G198" s="35" t="e">
        <f>IF(ISNA(VLOOKUP($A198,#REF!,COLUMN(G197),0))=TRUE,"",VLOOKUP($A198,#REF!,COLUMN(G197),0))</f>
        <v>#REF!</v>
      </c>
      <c r="H198" s="38" t="e">
        <f>IF(ISNA(VLOOKUP($A198,#REF!,COLUMN(H197),0))=TRUE,"",VLOOKUP($A198,#REF!,COLUMN(H197),0))</f>
        <v>#REF!</v>
      </c>
      <c r="I198" s="38" t="e">
        <f>IF(ISNA(VLOOKUP($A198,#REF!,COLUMN(I197),0))=TRUE,"",VLOOKUP($A198,#REF!,COLUMN(I197),0))</f>
        <v>#REF!</v>
      </c>
      <c r="J198" s="38" t="e">
        <f>IF(ISNA(VLOOKUP($A198,#REF!,COLUMN(J197),0))=TRUE,"",VLOOKUP($A198,#REF!,COLUMN(J197),0))</f>
        <v>#REF!</v>
      </c>
      <c r="K198" s="38" t="e">
        <f>IF(ISNA(VLOOKUP($A198,#REF!,COLUMN(K197),0))=TRUE,"",VLOOKUP($A198,#REF!,COLUMN(K197),0))</f>
        <v>#REF!</v>
      </c>
      <c r="L198" s="40" t="e">
        <f>IF(ISNA(VLOOKUP($A198,#REF!,COLUMN(L197),0))=TRUE,"",VLOOKUP($A198,#REF!,COLUMN(L197),0))</f>
        <v>#REF!</v>
      </c>
      <c r="M198" s="32" t="s">
        <v>40</v>
      </c>
    </row>
    <row r="199" s="27" customFormat="1" customHeight="1" spans="1:13">
      <c r="A199" s="29">
        <v>198</v>
      </c>
      <c r="B199" s="37" t="e">
        <f>IF(ISNA(VLOOKUP($A199,#REF!,COLUMN(B198),0))=TRUE,"",VLOOKUP($A199,#REF!,COLUMN(B198),0))</f>
        <v>#REF!</v>
      </c>
      <c r="C199" s="37" t="e">
        <f>IF(ISNA(VLOOKUP($A199,#REF!,COLUMN(C198),0))=TRUE,"",VLOOKUP($A199,#REF!,COLUMN(C198),0))</f>
        <v>#REF!</v>
      </c>
      <c r="D199" s="37" t="e">
        <f>IF(ISNA(VLOOKUP($A199,#REF!,COLUMN(D198),0))=TRUE,"",VLOOKUP($A199,#REF!,COLUMN(D198),0))</f>
        <v>#REF!</v>
      </c>
      <c r="E199" s="37" t="e">
        <f>IF(ISNA(VLOOKUP($A199,#REF!,COLUMN(E198),0))=TRUE,"",VLOOKUP($A199,#REF!,COLUMN(E198),0))</f>
        <v>#REF!</v>
      </c>
      <c r="F199" s="37" t="e">
        <f>IF(ISNA(VLOOKUP($A199,#REF!,COLUMN(F198),0))=TRUE,"",VLOOKUP($A199,#REF!,COLUMN(F198),0))</f>
        <v>#REF!</v>
      </c>
      <c r="G199" s="35" t="e">
        <f>IF(ISNA(VLOOKUP($A199,#REF!,COLUMN(G198),0))=TRUE,"",VLOOKUP($A199,#REF!,COLUMN(G198),0))</f>
        <v>#REF!</v>
      </c>
      <c r="H199" s="38" t="e">
        <f>IF(ISNA(VLOOKUP($A199,#REF!,COLUMN(H198),0))=TRUE,"",VLOOKUP($A199,#REF!,COLUMN(H198),0))</f>
        <v>#REF!</v>
      </c>
      <c r="I199" s="38" t="e">
        <f>IF(ISNA(VLOOKUP($A199,#REF!,COLUMN(I198),0))=TRUE,"",VLOOKUP($A199,#REF!,COLUMN(I198),0))</f>
        <v>#REF!</v>
      </c>
      <c r="J199" s="38" t="e">
        <f>IF(ISNA(VLOOKUP($A199,#REF!,COLUMN(J198),0))=TRUE,"",VLOOKUP($A199,#REF!,COLUMN(J198),0))</f>
        <v>#REF!</v>
      </c>
      <c r="K199" s="38" t="e">
        <f>IF(ISNA(VLOOKUP($A199,#REF!,COLUMN(K198),0))=TRUE,"",VLOOKUP($A199,#REF!,COLUMN(K198),0))</f>
        <v>#REF!</v>
      </c>
      <c r="L199" s="40" t="e">
        <f>IF(ISNA(VLOOKUP($A199,#REF!,COLUMN(L198),0))=TRUE,"",VLOOKUP($A199,#REF!,COLUMN(L198),0))</f>
        <v>#REF!</v>
      </c>
      <c r="M199" s="32" t="s">
        <v>40</v>
      </c>
    </row>
    <row r="200" s="27" customFormat="1" customHeight="1" spans="1:13">
      <c r="A200" s="29">
        <v>199</v>
      </c>
      <c r="B200" s="37" t="e">
        <f>IF(ISNA(VLOOKUP($A200,#REF!,COLUMN(B199),0))=TRUE,"",VLOOKUP($A200,#REF!,COLUMN(B199),0))</f>
        <v>#REF!</v>
      </c>
      <c r="C200" s="37" t="e">
        <f>IF(ISNA(VLOOKUP($A200,#REF!,COLUMN(C199),0))=TRUE,"",VLOOKUP($A200,#REF!,COLUMN(C199),0))</f>
        <v>#REF!</v>
      </c>
      <c r="D200" s="37" t="e">
        <f>IF(ISNA(VLOOKUP($A200,#REF!,COLUMN(D199),0))=TRUE,"",VLOOKUP($A200,#REF!,COLUMN(D199),0))</f>
        <v>#REF!</v>
      </c>
      <c r="E200" s="37" t="e">
        <f>IF(ISNA(VLOOKUP($A200,#REF!,COLUMN(E199),0))=TRUE,"",VLOOKUP($A200,#REF!,COLUMN(E199),0))</f>
        <v>#REF!</v>
      </c>
      <c r="F200" s="37" t="e">
        <f>IF(ISNA(VLOOKUP($A200,#REF!,COLUMN(F199),0))=TRUE,"",VLOOKUP($A200,#REF!,COLUMN(F199),0))</f>
        <v>#REF!</v>
      </c>
      <c r="G200" s="35" t="e">
        <f>IF(ISNA(VLOOKUP($A200,#REF!,COLUMN(G199),0))=TRUE,"",VLOOKUP($A200,#REF!,COLUMN(G199),0))</f>
        <v>#REF!</v>
      </c>
      <c r="H200" s="38" t="e">
        <f>IF(ISNA(VLOOKUP($A200,#REF!,COLUMN(H199),0))=TRUE,"",VLOOKUP($A200,#REF!,COLUMN(H199),0))</f>
        <v>#REF!</v>
      </c>
      <c r="I200" s="38" t="e">
        <f>IF(ISNA(VLOOKUP($A200,#REF!,COLUMN(I199),0))=TRUE,"",VLOOKUP($A200,#REF!,COLUMN(I199),0))</f>
        <v>#REF!</v>
      </c>
      <c r="J200" s="38" t="e">
        <f>IF(ISNA(VLOOKUP($A200,#REF!,COLUMN(J199),0))=TRUE,"",VLOOKUP($A200,#REF!,COLUMN(J199),0))</f>
        <v>#REF!</v>
      </c>
      <c r="K200" s="38" t="e">
        <f>IF(ISNA(VLOOKUP($A200,#REF!,COLUMN(K199),0))=TRUE,"",VLOOKUP($A200,#REF!,COLUMN(K199),0))</f>
        <v>#REF!</v>
      </c>
      <c r="L200" s="40" t="e">
        <f>IF(ISNA(VLOOKUP($A200,#REF!,COLUMN(L199),0))=TRUE,"",VLOOKUP($A200,#REF!,COLUMN(L199),0))</f>
        <v>#REF!</v>
      </c>
      <c r="M200" s="32" t="s">
        <v>40</v>
      </c>
    </row>
    <row r="201" s="27" customFormat="1" customHeight="1" spans="1:13">
      <c r="A201" s="29">
        <v>200</v>
      </c>
      <c r="B201" s="37" t="e">
        <f>IF(ISNA(VLOOKUP($A201,#REF!,COLUMN(B200),0))=TRUE,"",VLOOKUP($A201,#REF!,COLUMN(B200),0))</f>
        <v>#REF!</v>
      </c>
      <c r="C201" s="37" t="e">
        <f>IF(ISNA(VLOOKUP($A201,#REF!,COLUMN(C200),0))=TRUE,"",VLOOKUP($A201,#REF!,COLUMN(C200),0))</f>
        <v>#REF!</v>
      </c>
      <c r="D201" s="37" t="e">
        <f>IF(ISNA(VLOOKUP($A201,#REF!,COLUMN(D200),0))=TRUE,"",VLOOKUP($A201,#REF!,COLUMN(D200),0))</f>
        <v>#REF!</v>
      </c>
      <c r="E201" s="37" t="e">
        <f>IF(ISNA(VLOOKUP($A201,#REF!,COLUMN(E200),0))=TRUE,"",VLOOKUP($A201,#REF!,COLUMN(E200),0))</f>
        <v>#REF!</v>
      </c>
      <c r="F201" s="37" t="e">
        <f>IF(ISNA(VLOOKUP($A201,#REF!,COLUMN(F200),0))=TRUE,"",VLOOKUP($A201,#REF!,COLUMN(F200),0))</f>
        <v>#REF!</v>
      </c>
      <c r="G201" s="35" t="e">
        <f>IF(ISNA(VLOOKUP($A201,#REF!,COLUMN(G200),0))=TRUE,"",VLOOKUP($A201,#REF!,COLUMN(G200),0))</f>
        <v>#REF!</v>
      </c>
      <c r="H201" s="38" t="e">
        <f>IF(ISNA(VLOOKUP($A201,#REF!,COLUMN(H200),0))=TRUE,"",VLOOKUP($A201,#REF!,COLUMN(H200),0))</f>
        <v>#REF!</v>
      </c>
      <c r="I201" s="38" t="e">
        <f>IF(ISNA(VLOOKUP($A201,#REF!,COLUMN(I200),0))=TRUE,"",VLOOKUP($A201,#REF!,COLUMN(I200),0))</f>
        <v>#REF!</v>
      </c>
      <c r="J201" s="38" t="e">
        <f>IF(ISNA(VLOOKUP($A201,#REF!,COLUMN(J200),0))=TRUE,"",VLOOKUP($A201,#REF!,COLUMN(J200),0))</f>
        <v>#REF!</v>
      </c>
      <c r="K201" s="38" t="e">
        <f>IF(ISNA(VLOOKUP($A201,#REF!,COLUMN(K200),0))=TRUE,"",VLOOKUP($A201,#REF!,COLUMN(K200),0))</f>
        <v>#REF!</v>
      </c>
      <c r="L201" s="40" t="e">
        <f>IF(ISNA(VLOOKUP($A201,#REF!,COLUMN(L200),0))=TRUE,"",VLOOKUP($A201,#REF!,COLUMN(L200),0))</f>
        <v>#REF!</v>
      </c>
      <c r="M201" s="32" t="s">
        <v>40</v>
      </c>
    </row>
    <row r="202" s="27" customFormat="1" customHeight="1" spans="1:13">
      <c r="A202" s="29">
        <v>201</v>
      </c>
      <c r="B202" s="37" t="e">
        <f>IF(ISNA(VLOOKUP($A202,#REF!,COLUMN(B201),0))=TRUE,"",VLOOKUP($A202,#REF!,COLUMN(B201),0))</f>
        <v>#REF!</v>
      </c>
      <c r="C202" s="37" t="e">
        <f>IF(ISNA(VLOOKUP($A202,#REF!,COLUMN(C201),0))=TRUE,"",VLOOKUP($A202,#REF!,COLUMN(C201),0))</f>
        <v>#REF!</v>
      </c>
      <c r="D202" s="37" t="e">
        <f>IF(ISNA(VLOOKUP($A202,#REF!,COLUMN(D201),0))=TRUE,"",VLOOKUP($A202,#REF!,COLUMN(D201),0))</f>
        <v>#REF!</v>
      </c>
      <c r="E202" s="37" t="e">
        <f>IF(ISNA(VLOOKUP($A202,#REF!,COLUMN(E201),0))=TRUE,"",VLOOKUP($A202,#REF!,COLUMN(E201),0))</f>
        <v>#REF!</v>
      </c>
      <c r="F202" s="37" t="e">
        <f>IF(ISNA(VLOOKUP($A202,#REF!,COLUMN(F201),0))=TRUE,"",VLOOKUP($A202,#REF!,COLUMN(F201),0))</f>
        <v>#REF!</v>
      </c>
      <c r="G202" s="35" t="e">
        <f>IF(ISNA(VLOOKUP($A202,#REF!,COLUMN(G201),0))=TRUE,"",VLOOKUP($A202,#REF!,COLUMN(G201),0))</f>
        <v>#REF!</v>
      </c>
      <c r="H202" s="38" t="e">
        <f>IF(ISNA(VLOOKUP($A202,#REF!,COLUMN(H201),0))=TRUE,"",VLOOKUP($A202,#REF!,COLUMN(H201),0))</f>
        <v>#REF!</v>
      </c>
      <c r="I202" s="38" t="e">
        <f>IF(ISNA(VLOOKUP($A202,#REF!,COLUMN(I201),0))=TRUE,"",VLOOKUP($A202,#REF!,COLUMN(I201),0))</f>
        <v>#REF!</v>
      </c>
      <c r="J202" s="38" t="e">
        <f>IF(ISNA(VLOOKUP($A202,#REF!,COLUMN(J201),0))=TRUE,"",VLOOKUP($A202,#REF!,COLUMN(J201),0))</f>
        <v>#REF!</v>
      </c>
      <c r="K202" s="38" t="e">
        <f>IF(ISNA(VLOOKUP($A202,#REF!,COLUMN(K201),0))=TRUE,"",VLOOKUP($A202,#REF!,COLUMN(K201),0))</f>
        <v>#REF!</v>
      </c>
      <c r="L202" s="40" t="e">
        <f>IF(ISNA(VLOOKUP($A202,#REF!,COLUMN(L201),0))=TRUE,"",VLOOKUP($A202,#REF!,COLUMN(L201),0))</f>
        <v>#REF!</v>
      </c>
      <c r="M202" s="32" t="s">
        <v>40</v>
      </c>
    </row>
    <row r="203" s="27" customFormat="1" customHeight="1" spans="1:13">
      <c r="A203" s="29">
        <v>202</v>
      </c>
      <c r="B203" s="37" t="e">
        <f>IF(ISNA(VLOOKUP($A203,#REF!,COLUMN(B202),0))=TRUE,"",VLOOKUP($A203,#REF!,COLUMN(B202),0))</f>
        <v>#REF!</v>
      </c>
      <c r="C203" s="37" t="e">
        <f>IF(ISNA(VLOOKUP($A203,#REF!,COLUMN(C202),0))=TRUE,"",VLOOKUP($A203,#REF!,COLUMN(C202),0))</f>
        <v>#REF!</v>
      </c>
      <c r="D203" s="37" t="e">
        <f>IF(ISNA(VLOOKUP($A203,#REF!,COLUMN(D202),0))=TRUE,"",VLOOKUP($A203,#REF!,COLUMN(D202),0))</f>
        <v>#REF!</v>
      </c>
      <c r="E203" s="37" t="e">
        <f>IF(ISNA(VLOOKUP($A203,#REF!,COLUMN(E202),0))=TRUE,"",VLOOKUP($A203,#REF!,COLUMN(E202),0))</f>
        <v>#REF!</v>
      </c>
      <c r="F203" s="37" t="e">
        <f>IF(ISNA(VLOOKUP($A203,#REF!,COLUMN(F202),0))=TRUE,"",VLOOKUP($A203,#REF!,COLUMN(F202),0))</f>
        <v>#REF!</v>
      </c>
      <c r="G203" s="35" t="e">
        <f>IF(ISNA(VLOOKUP($A203,#REF!,COLUMN(G202),0))=TRUE,"",VLOOKUP($A203,#REF!,COLUMN(G202),0))</f>
        <v>#REF!</v>
      </c>
      <c r="H203" s="38" t="e">
        <f>IF(ISNA(VLOOKUP($A203,#REF!,COLUMN(H202),0))=TRUE,"",VLOOKUP($A203,#REF!,COLUMN(H202),0))</f>
        <v>#REF!</v>
      </c>
      <c r="I203" s="38" t="e">
        <f>IF(ISNA(VLOOKUP($A203,#REF!,COLUMN(I202),0))=TRUE,"",VLOOKUP($A203,#REF!,COLUMN(I202),0))</f>
        <v>#REF!</v>
      </c>
      <c r="J203" s="38" t="e">
        <f>IF(ISNA(VLOOKUP($A203,#REF!,COLUMN(J202),0))=TRUE,"",VLOOKUP($A203,#REF!,COLUMN(J202),0))</f>
        <v>#REF!</v>
      </c>
      <c r="K203" s="38" t="e">
        <f>IF(ISNA(VLOOKUP($A203,#REF!,COLUMN(K202),0))=TRUE,"",VLOOKUP($A203,#REF!,COLUMN(K202),0))</f>
        <v>#REF!</v>
      </c>
      <c r="L203" s="40" t="e">
        <f>IF(ISNA(VLOOKUP($A203,#REF!,COLUMN(L202),0))=TRUE,"",VLOOKUP($A203,#REF!,COLUMN(L202),0))</f>
        <v>#REF!</v>
      </c>
      <c r="M203" s="32" t="s">
        <v>40</v>
      </c>
    </row>
    <row r="204" s="27" customFormat="1" customHeight="1" spans="1:13">
      <c r="A204" s="29">
        <v>203</v>
      </c>
      <c r="B204" s="37" t="e">
        <f>IF(ISNA(VLOOKUP($A204,#REF!,COLUMN(B203),0))=TRUE,"",VLOOKUP($A204,#REF!,COLUMN(B203),0))</f>
        <v>#REF!</v>
      </c>
      <c r="C204" s="37" t="e">
        <f>IF(ISNA(VLOOKUP($A204,#REF!,COLUMN(C203),0))=TRUE,"",VLOOKUP($A204,#REF!,COLUMN(C203),0))</f>
        <v>#REF!</v>
      </c>
      <c r="D204" s="37" t="e">
        <f>IF(ISNA(VLOOKUP($A204,#REF!,COLUMN(D203),0))=TRUE,"",VLOOKUP($A204,#REF!,COLUMN(D203),0))</f>
        <v>#REF!</v>
      </c>
      <c r="E204" s="37" t="e">
        <f>IF(ISNA(VLOOKUP($A204,#REF!,COLUMN(E203),0))=TRUE,"",VLOOKUP($A204,#REF!,COLUMN(E203),0))</f>
        <v>#REF!</v>
      </c>
      <c r="F204" s="37" t="e">
        <f>IF(ISNA(VLOOKUP($A204,#REF!,COLUMN(F203),0))=TRUE,"",VLOOKUP($A204,#REF!,COLUMN(F203),0))</f>
        <v>#REF!</v>
      </c>
      <c r="G204" s="35" t="e">
        <f>IF(ISNA(VLOOKUP($A204,#REF!,COLUMN(G203),0))=TRUE,"",VLOOKUP($A204,#REF!,COLUMN(G203),0))</f>
        <v>#REF!</v>
      </c>
      <c r="H204" s="38" t="e">
        <f>IF(ISNA(VLOOKUP($A204,#REF!,COLUMN(H203),0))=TRUE,"",VLOOKUP($A204,#REF!,COLUMN(H203),0))</f>
        <v>#REF!</v>
      </c>
      <c r="I204" s="38" t="e">
        <f>IF(ISNA(VLOOKUP($A204,#REF!,COLUMN(I203),0))=TRUE,"",VLOOKUP($A204,#REF!,COLUMN(I203),0))</f>
        <v>#REF!</v>
      </c>
      <c r="J204" s="38" t="e">
        <f>IF(ISNA(VLOOKUP($A204,#REF!,COLUMN(J203),0))=TRUE,"",VLOOKUP($A204,#REF!,COLUMN(J203),0))</f>
        <v>#REF!</v>
      </c>
      <c r="K204" s="38" t="e">
        <f>IF(ISNA(VLOOKUP($A204,#REF!,COLUMN(K203),0))=TRUE,"",VLOOKUP($A204,#REF!,COLUMN(K203),0))</f>
        <v>#REF!</v>
      </c>
      <c r="L204" s="40" t="e">
        <f>IF(ISNA(VLOOKUP($A204,#REF!,COLUMN(L203),0))=TRUE,"",VLOOKUP($A204,#REF!,COLUMN(L203),0))</f>
        <v>#REF!</v>
      </c>
      <c r="M204" s="32" t="s">
        <v>40</v>
      </c>
    </row>
    <row r="205" s="27" customFormat="1" customHeight="1" spans="1:13">
      <c r="A205" s="29">
        <v>204</v>
      </c>
      <c r="B205" s="37" t="e">
        <f>IF(ISNA(VLOOKUP($A205,#REF!,COLUMN(B204),0))=TRUE,"",VLOOKUP($A205,#REF!,COLUMN(B204),0))</f>
        <v>#REF!</v>
      </c>
      <c r="C205" s="37" t="e">
        <f>IF(ISNA(VLOOKUP($A205,#REF!,COLUMN(C204),0))=TRUE,"",VLOOKUP($A205,#REF!,COLUMN(C204),0))</f>
        <v>#REF!</v>
      </c>
      <c r="D205" s="37" t="e">
        <f>IF(ISNA(VLOOKUP($A205,#REF!,COLUMN(D204),0))=TRUE,"",VLOOKUP($A205,#REF!,COLUMN(D204),0))</f>
        <v>#REF!</v>
      </c>
      <c r="E205" s="37" t="e">
        <f>IF(ISNA(VLOOKUP($A205,#REF!,COLUMN(E204),0))=TRUE,"",VLOOKUP($A205,#REF!,COLUMN(E204),0))</f>
        <v>#REF!</v>
      </c>
      <c r="F205" s="37" t="e">
        <f>IF(ISNA(VLOOKUP($A205,#REF!,COLUMN(F204),0))=TRUE,"",VLOOKUP($A205,#REF!,COLUMN(F204),0))</f>
        <v>#REF!</v>
      </c>
      <c r="G205" s="35" t="e">
        <f>IF(ISNA(VLOOKUP($A205,#REF!,COLUMN(G204),0))=TRUE,"",VLOOKUP($A205,#REF!,COLUMN(G204),0))</f>
        <v>#REF!</v>
      </c>
      <c r="H205" s="38" t="e">
        <f>IF(ISNA(VLOOKUP($A205,#REF!,COLUMN(H204),0))=TRUE,"",VLOOKUP($A205,#REF!,COLUMN(H204),0))</f>
        <v>#REF!</v>
      </c>
      <c r="I205" s="38" t="e">
        <f>IF(ISNA(VLOOKUP($A205,#REF!,COLUMN(I204),0))=TRUE,"",VLOOKUP($A205,#REF!,COLUMN(I204),0))</f>
        <v>#REF!</v>
      </c>
      <c r="J205" s="38" t="e">
        <f>IF(ISNA(VLOOKUP($A205,#REF!,COLUMN(J204),0))=TRUE,"",VLOOKUP($A205,#REF!,COLUMN(J204),0))</f>
        <v>#REF!</v>
      </c>
      <c r="K205" s="38" t="e">
        <f>IF(ISNA(VLOOKUP($A205,#REF!,COLUMN(K204),0))=TRUE,"",VLOOKUP($A205,#REF!,COLUMN(K204),0))</f>
        <v>#REF!</v>
      </c>
      <c r="L205" s="40" t="e">
        <f>IF(ISNA(VLOOKUP($A205,#REF!,COLUMN(L204),0))=TRUE,"",VLOOKUP($A205,#REF!,COLUMN(L204),0))</f>
        <v>#REF!</v>
      </c>
      <c r="M205" s="32" t="s">
        <v>40</v>
      </c>
    </row>
    <row r="206" s="27" customFormat="1" customHeight="1" spans="1:13">
      <c r="A206" s="29">
        <v>205</v>
      </c>
      <c r="B206" s="37" t="e">
        <f>IF(ISNA(VLOOKUP($A206,#REF!,COLUMN(B205),0))=TRUE,"",VLOOKUP($A206,#REF!,COLUMN(B205),0))</f>
        <v>#REF!</v>
      </c>
      <c r="C206" s="37" t="e">
        <f>IF(ISNA(VLOOKUP($A206,#REF!,COLUMN(C205),0))=TRUE,"",VLOOKUP($A206,#REF!,COLUMN(C205),0))</f>
        <v>#REF!</v>
      </c>
      <c r="D206" s="37" t="e">
        <f>IF(ISNA(VLOOKUP($A206,#REF!,COLUMN(D205),0))=TRUE,"",VLOOKUP($A206,#REF!,COLUMN(D205),0))</f>
        <v>#REF!</v>
      </c>
      <c r="E206" s="37" t="e">
        <f>IF(ISNA(VLOOKUP($A206,#REF!,COLUMN(E205),0))=TRUE,"",VLOOKUP($A206,#REF!,COLUMN(E205),0))</f>
        <v>#REF!</v>
      </c>
      <c r="F206" s="37" t="e">
        <f>IF(ISNA(VLOOKUP($A206,#REF!,COLUMN(F205),0))=TRUE,"",VLOOKUP($A206,#REF!,COLUMN(F205),0))</f>
        <v>#REF!</v>
      </c>
      <c r="G206" s="35" t="e">
        <f>IF(ISNA(VLOOKUP($A206,#REF!,COLUMN(G205),0))=TRUE,"",VLOOKUP($A206,#REF!,COLUMN(G205),0))</f>
        <v>#REF!</v>
      </c>
      <c r="H206" s="38" t="e">
        <f>IF(ISNA(VLOOKUP($A206,#REF!,COLUMN(H205),0))=TRUE,"",VLOOKUP($A206,#REF!,COLUMN(H205),0))</f>
        <v>#REF!</v>
      </c>
      <c r="I206" s="38" t="e">
        <f>IF(ISNA(VLOOKUP($A206,#REF!,COLUMN(I205),0))=TRUE,"",VLOOKUP($A206,#REF!,COLUMN(I205),0))</f>
        <v>#REF!</v>
      </c>
      <c r="J206" s="38" t="e">
        <f>IF(ISNA(VLOOKUP($A206,#REF!,COLUMN(J205),0))=TRUE,"",VLOOKUP($A206,#REF!,COLUMN(J205),0))</f>
        <v>#REF!</v>
      </c>
      <c r="K206" s="38" t="e">
        <f>IF(ISNA(VLOOKUP($A206,#REF!,COLUMN(K205),0))=TRUE,"",VLOOKUP($A206,#REF!,COLUMN(K205),0))</f>
        <v>#REF!</v>
      </c>
      <c r="L206" s="40" t="e">
        <f>IF(ISNA(VLOOKUP($A206,#REF!,COLUMN(L205),0))=TRUE,"",VLOOKUP($A206,#REF!,COLUMN(L205),0))</f>
        <v>#REF!</v>
      </c>
      <c r="M206" s="32" t="s">
        <v>40</v>
      </c>
    </row>
    <row r="207" s="27" customFormat="1" customHeight="1" spans="1:13">
      <c r="A207" s="29">
        <v>206</v>
      </c>
      <c r="B207" s="37" t="e">
        <f>IF(ISNA(VLOOKUP($A207,#REF!,COLUMN(B206),0))=TRUE,"",VLOOKUP($A207,#REF!,COLUMN(B206),0))</f>
        <v>#REF!</v>
      </c>
      <c r="C207" s="37" t="e">
        <f>IF(ISNA(VLOOKUP($A207,#REF!,COLUMN(C206),0))=TRUE,"",VLOOKUP($A207,#REF!,COLUMN(C206),0))</f>
        <v>#REF!</v>
      </c>
      <c r="D207" s="37" t="e">
        <f>IF(ISNA(VLOOKUP($A207,#REF!,COLUMN(D206),0))=TRUE,"",VLOOKUP($A207,#REF!,COLUMN(D206),0))</f>
        <v>#REF!</v>
      </c>
      <c r="E207" s="37" t="e">
        <f>IF(ISNA(VLOOKUP($A207,#REF!,COLUMN(E206),0))=TRUE,"",VLOOKUP($A207,#REF!,COLUMN(E206),0))</f>
        <v>#REF!</v>
      </c>
      <c r="F207" s="37" t="e">
        <f>IF(ISNA(VLOOKUP($A207,#REF!,COLUMN(F206),0))=TRUE,"",VLOOKUP($A207,#REF!,COLUMN(F206),0))</f>
        <v>#REF!</v>
      </c>
      <c r="G207" s="35" t="e">
        <f>IF(ISNA(VLOOKUP($A207,#REF!,COLUMN(G206),0))=TRUE,"",VLOOKUP($A207,#REF!,COLUMN(G206),0))</f>
        <v>#REF!</v>
      </c>
      <c r="H207" s="38" t="e">
        <f>IF(ISNA(VLOOKUP($A207,#REF!,COLUMN(H206),0))=TRUE,"",VLOOKUP($A207,#REF!,COLUMN(H206),0))</f>
        <v>#REF!</v>
      </c>
      <c r="I207" s="38" t="e">
        <f>IF(ISNA(VLOOKUP($A207,#REF!,COLUMN(I206),0))=TRUE,"",VLOOKUP($A207,#REF!,COLUMN(I206),0))</f>
        <v>#REF!</v>
      </c>
      <c r="J207" s="38" t="e">
        <f>IF(ISNA(VLOOKUP($A207,#REF!,COLUMN(J206),0))=TRUE,"",VLOOKUP($A207,#REF!,COLUMN(J206),0))</f>
        <v>#REF!</v>
      </c>
      <c r="K207" s="38" t="e">
        <f>IF(ISNA(VLOOKUP($A207,#REF!,COLUMN(K206),0))=TRUE,"",VLOOKUP($A207,#REF!,COLUMN(K206),0))</f>
        <v>#REF!</v>
      </c>
      <c r="L207" s="40" t="e">
        <f>IF(ISNA(VLOOKUP($A207,#REF!,COLUMN(L206),0))=TRUE,"",VLOOKUP($A207,#REF!,COLUMN(L206),0))</f>
        <v>#REF!</v>
      </c>
      <c r="M207" s="32" t="s">
        <v>40</v>
      </c>
    </row>
    <row r="208" s="27" customFormat="1" customHeight="1" spans="1:13">
      <c r="A208" s="29">
        <v>207</v>
      </c>
      <c r="B208" s="37" t="e">
        <f>IF(ISNA(VLOOKUP($A208,#REF!,COLUMN(B207),0))=TRUE,"",VLOOKUP($A208,#REF!,COLUMN(B207),0))</f>
        <v>#REF!</v>
      </c>
      <c r="C208" s="37" t="e">
        <f>IF(ISNA(VLOOKUP($A208,#REF!,COLUMN(C207),0))=TRUE,"",VLOOKUP($A208,#REF!,COLUMN(C207),0))</f>
        <v>#REF!</v>
      </c>
      <c r="D208" s="37" t="e">
        <f>IF(ISNA(VLOOKUP($A208,#REF!,COLUMN(D207),0))=TRUE,"",VLOOKUP($A208,#REF!,COLUMN(D207),0))</f>
        <v>#REF!</v>
      </c>
      <c r="E208" s="37" t="e">
        <f>IF(ISNA(VLOOKUP($A208,#REF!,COLUMN(E207),0))=TRUE,"",VLOOKUP($A208,#REF!,COLUMN(E207),0))</f>
        <v>#REF!</v>
      </c>
      <c r="F208" s="37" t="e">
        <f>IF(ISNA(VLOOKUP($A208,#REF!,COLUMN(F207),0))=TRUE,"",VLOOKUP($A208,#REF!,COLUMN(F207),0))</f>
        <v>#REF!</v>
      </c>
      <c r="G208" s="35" t="e">
        <f>IF(ISNA(VLOOKUP($A208,#REF!,COLUMN(G207),0))=TRUE,"",VLOOKUP($A208,#REF!,COLUMN(G207),0))</f>
        <v>#REF!</v>
      </c>
      <c r="H208" s="38" t="e">
        <f>IF(ISNA(VLOOKUP($A208,#REF!,COLUMN(H207),0))=TRUE,"",VLOOKUP($A208,#REF!,COLUMN(H207),0))</f>
        <v>#REF!</v>
      </c>
      <c r="I208" s="38" t="e">
        <f>IF(ISNA(VLOOKUP($A208,#REF!,COLUMN(I207),0))=TRUE,"",VLOOKUP($A208,#REF!,COLUMN(I207),0))</f>
        <v>#REF!</v>
      </c>
      <c r="J208" s="38" t="e">
        <f>IF(ISNA(VLOOKUP($A208,#REF!,COLUMN(J207),0))=TRUE,"",VLOOKUP($A208,#REF!,COLUMN(J207),0))</f>
        <v>#REF!</v>
      </c>
      <c r="K208" s="38" t="e">
        <f>IF(ISNA(VLOOKUP($A208,#REF!,COLUMN(K207),0))=TRUE,"",VLOOKUP($A208,#REF!,COLUMN(K207),0))</f>
        <v>#REF!</v>
      </c>
      <c r="L208" s="40" t="e">
        <f>IF(ISNA(VLOOKUP($A208,#REF!,COLUMN(L207),0))=TRUE,"",VLOOKUP($A208,#REF!,COLUMN(L207),0))</f>
        <v>#REF!</v>
      </c>
      <c r="M208" s="32" t="s">
        <v>40</v>
      </c>
    </row>
    <row r="209" s="27" customFormat="1" customHeight="1" spans="1:13">
      <c r="A209" s="29">
        <v>208</v>
      </c>
      <c r="B209" s="37" t="e">
        <f>IF(ISNA(VLOOKUP($A209,#REF!,COLUMN(B208),0))=TRUE,"",VLOOKUP($A209,#REF!,COLUMN(B208),0))</f>
        <v>#REF!</v>
      </c>
      <c r="C209" s="37" t="e">
        <f>IF(ISNA(VLOOKUP($A209,#REF!,COLUMN(C208),0))=TRUE,"",VLOOKUP($A209,#REF!,COLUMN(C208),0))</f>
        <v>#REF!</v>
      </c>
      <c r="D209" s="37" t="e">
        <f>IF(ISNA(VLOOKUP($A209,#REF!,COLUMN(D208),0))=TRUE,"",VLOOKUP($A209,#REF!,COLUMN(D208),0))</f>
        <v>#REF!</v>
      </c>
      <c r="E209" s="37" t="e">
        <f>IF(ISNA(VLOOKUP($A209,#REF!,COLUMN(E208),0))=TRUE,"",VLOOKUP($A209,#REF!,COLUMN(E208),0))</f>
        <v>#REF!</v>
      </c>
      <c r="F209" s="37" t="e">
        <f>IF(ISNA(VLOOKUP($A209,#REF!,COLUMN(F208),0))=TRUE,"",VLOOKUP($A209,#REF!,COLUMN(F208),0))</f>
        <v>#REF!</v>
      </c>
      <c r="G209" s="35" t="e">
        <f>IF(ISNA(VLOOKUP($A209,#REF!,COLUMN(G208),0))=TRUE,"",VLOOKUP($A209,#REF!,COLUMN(G208),0))</f>
        <v>#REF!</v>
      </c>
      <c r="H209" s="38" t="e">
        <f>IF(ISNA(VLOOKUP($A209,#REF!,COLUMN(H208),0))=TRUE,"",VLOOKUP($A209,#REF!,COLUMN(H208),0))</f>
        <v>#REF!</v>
      </c>
      <c r="I209" s="38" t="e">
        <f>IF(ISNA(VLOOKUP($A209,#REF!,COLUMN(I208),0))=TRUE,"",VLOOKUP($A209,#REF!,COLUMN(I208),0))</f>
        <v>#REF!</v>
      </c>
      <c r="J209" s="38" t="e">
        <f>IF(ISNA(VLOOKUP($A209,#REF!,COLUMN(J208),0))=TRUE,"",VLOOKUP($A209,#REF!,COLUMN(J208),0))</f>
        <v>#REF!</v>
      </c>
      <c r="K209" s="38" t="e">
        <f>IF(ISNA(VLOOKUP($A209,#REF!,COLUMN(K208),0))=TRUE,"",VLOOKUP($A209,#REF!,COLUMN(K208),0))</f>
        <v>#REF!</v>
      </c>
      <c r="L209" s="40" t="e">
        <f>IF(ISNA(VLOOKUP($A209,#REF!,COLUMN(L208),0))=TRUE,"",VLOOKUP($A209,#REF!,COLUMN(L208),0))</f>
        <v>#REF!</v>
      </c>
      <c r="M209" s="32" t="s">
        <v>40</v>
      </c>
    </row>
    <row r="210" s="27" customFormat="1" customHeight="1" spans="1:13">
      <c r="A210" s="29">
        <v>209</v>
      </c>
      <c r="B210" s="37" t="e">
        <f>IF(ISNA(VLOOKUP($A210,#REF!,COLUMN(B209),0))=TRUE,"",VLOOKUP($A210,#REF!,COLUMN(B209),0))</f>
        <v>#REF!</v>
      </c>
      <c r="C210" s="37" t="e">
        <f>IF(ISNA(VLOOKUP($A210,#REF!,COLUMN(C209),0))=TRUE,"",VLOOKUP($A210,#REF!,COLUMN(C209),0))</f>
        <v>#REF!</v>
      </c>
      <c r="D210" s="37" t="e">
        <f>IF(ISNA(VLOOKUP($A210,#REF!,COLUMN(D209),0))=TRUE,"",VLOOKUP($A210,#REF!,COLUMN(D209),0))</f>
        <v>#REF!</v>
      </c>
      <c r="E210" s="37" t="e">
        <f>IF(ISNA(VLOOKUP($A210,#REF!,COLUMN(E209),0))=TRUE,"",VLOOKUP($A210,#REF!,COLUMN(E209),0))</f>
        <v>#REF!</v>
      </c>
      <c r="F210" s="37" t="e">
        <f>IF(ISNA(VLOOKUP($A210,#REF!,COLUMN(F209),0))=TRUE,"",VLOOKUP($A210,#REF!,COLUMN(F209),0))</f>
        <v>#REF!</v>
      </c>
      <c r="G210" s="35" t="e">
        <f>IF(ISNA(VLOOKUP($A210,#REF!,COLUMN(G209),0))=TRUE,"",VLOOKUP($A210,#REF!,COLUMN(G209),0))</f>
        <v>#REF!</v>
      </c>
      <c r="H210" s="38" t="e">
        <f>IF(ISNA(VLOOKUP($A210,#REF!,COLUMN(H209),0))=TRUE,"",VLOOKUP($A210,#REF!,COLUMN(H209),0))</f>
        <v>#REF!</v>
      </c>
      <c r="I210" s="38" t="e">
        <f>IF(ISNA(VLOOKUP($A210,#REF!,COLUMN(I209),0))=TRUE,"",VLOOKUP($A210,#REF!,COLUMN(I209),0))</f>
        <v>#REF!</v>
      </c>
      <c r="J210" s="38" t="e">
        <f>IF(ISNA(VLOOKUP($A210,#REF!,COLUMN(J209),0))=TRUE,"",VLOOKUP($A210,#REF!,COLUMN(J209),0))</f>
        <v>#REF!</v>
      </c>
      <c r="K210" s="38" t="e">
        <f>IF(ISNA(VLOOKUP($A210,#REF!,COLUMN(K209),0))=TRUE,"",VLOOKUP($A210,#REF!,COLUMN(K209),0))</f>
        <v>#REF!</v>
      </c>
      <c r="L210" s="40" t="e">
        <f>IF(ISNA(VLOOKUP($A210,#REF!,COLUMN(L209),0))=TRUE,"",VLOOKUP($A210,#REF!,COLUMN(L209),0))</f>
        <v>#REF!</v>
      </c>
      <c r="M210" s="32" t="s">
        <v>40</v>
      </c>
    </row>
    <row r="211" s="27" customFormat="1" customHeight="1" spans="1:13">
      <c r="A211" s="29">
        <v>210</v>
      </c>
      <c r="B211" s="37" t="e">
        <f>IF(ISNA(VLOOKUP($A211,#REF!,COLUMN(B210),0))=TRUE,"",VLOOKUP($A211,#REF!,COLUMN(B210),0))</f>
        <v>#REF!</v>
      </c>
      <c r="C211" s="37" t="e">
        <f>IF(ISNA(VLOOKUP($A211,#REF!,COLUMN(C210),0))=TRUE,"",VLOOKUP($A211,#REF!,COLUMN(C210),0))</f>
        <v>#REF!</v>
      </c>
      <c r="D211" s="37" t="e">
        <f>IF(ISNA(VLOOKUP($A211,#REF!,COLUMN(D210),0))=TRUE,"",VLOOKUP($A211,#REF!,COLUMN(D210),0))</f>
        <v>#REF!</v>
      </c>
      <c r="E211" s="37" t="e">
        <f>IF(ISNA(VLOOKUP($A211,#REF!,COLUMN(E210),0))=TRUE,"",VLOOKUP($A211,#REF!,COLUMN(E210),0))</f>
        <v>#REF!</v>
      </c>
      <c r="F211" s="37" t="e">
        <f>IF(ISNA(VLOOKUP($A211,#REF!,COLUMN(F210),0))=TRUE,"",VLOOKUP($A211,#REF!,COLUMN(F210),0))</f>
        <v>#REF!</v>
      </c>
      <c r="G211" s="35" t="e">
        <f>IF(ISNA(VLOOKUP($A211,#REF!,COLUMN(G210),0))=TRUE,"",VLOOKUP($A211,#REF!,COLUMN(G210),0))</f>
        <v>#REF!</v>
      </c>
      <c r="H211" s="38" t="e">
        <f>IF(ISNA(VLOOKUP($A211,#REF!,COLUMN(H210),0))=TRUE,"",VLOOKUP($A211,#REF!,COLUMN(H210),0))</f>
        <v>#REF!</v>
      </c>
      <c r="I211" s="38" t="e">
        <f>IF(ISNA(VLOOKUP($A211,#REF!,COLUMN(I210),0))=TRUE,"",VLOOKUP($A211,#REF!,COLUMN(I210),0))</f>
        <v>#REF!</v>
      </c>
      <c r="J211" s="38" t="e">
        <f>IF(ISNA(VLOOKUP($A211,#REF!,COLUMN(J210),0))=TRUE,"",VLOOKUP($A211,#REF!,COLUMN(J210),0))</f>
        <v>#REF!</v>
      </c>
      <c r="K211" s="38" t="e">
        <f>IF(ISNA(VLOOKUP($A211,#REF!,COLUMN(K210),0))=TRUE,"",VLOOKUP($A211,#REF!,COLUMN(K210),0))</f>
        <v>#REF!</v>
      </c>
      <c r="L211" s="40" t="e">
        <f>IF(ISNA(VLOOKUP($A211,#REF!,COLUMN(L210),0))=TRUE,"",VLOOKUP($A211,#REF!,COLUMN(L210),0))</f>
        <v>#REF!</v>
      </c>
      <c r="M211" s="32" t="s">
        <v>40</v>
      </c>
    </row>
    <row r="212" s="27" customFormat="1" customHeight="1" spans="1:13">
      <c r="A212" s="29">
        <v>211</v>
      </c>
      <c r="B212" s="37" t="e">
        <f>IF(ISNA(VLOOKUP($A212,#REF!,COLUMN(B211),0))=TRUE,"",VLOOKUP($A212,#REF!,COLUMN(B211),0))</f>
        <v>#REF!</v>
      </c>
      <c r="C212" s="37" t="e">
        <f>IF(ISNA(VLOOKUP($A212,#REF!,COLUMN(C211),0))=TRUE,"",VLOOKUP($A212,#REF!,COLUMN(C211),0))</f>
        <v>#REF!</v>
      </c>
      <c r="D212" s="37" t="e">
        <f>IF(ISNA(VLOOKUP($A212,#REF!,COLUMN(D211),0))=TRUE,"",VLOOKUP($A212,#REF!,COLUMN(D211),0))</f>
        <v>#REF!</v>
      </c>
      <c r="E212" s="37" t="e">
        <f>IF(ISNA(VLOOKUP($A212,#REF!,COLUMN(E211),0))=TRUE,"",VLOOKUP($A212,#REF!,COLUMN(E211),0))</f>
        <v>#REF!</v>
      </c>
      <c r="F212" s="37" t="e">
        <f>IF(ISNA(VLOOKUP($A212,#REF!,COLUMN(F211),0))=TRUE,"",VLOOKUP($A212,#REF!,COLUMN(F211),0))</f>
        <v>#REF!</v>
      </c>
      <c r="G212" s="35" t="e">
        <f>IF(ISNA(VLOOKUP($A212,#REF!,COLUMN(G211),0))=TRUE,"",VLOOKUP($A212,#REF!,COLUMN(G211),0))</f>
        <v>#REF!</v>
      </c>
      <c r="H212" s="38" t="e">
        <f>IF(ISNA(VLOOKUP($A212,#REF!,COLUMN(H211),0))=TRUE,"",VLOOKUP($A212,#REF!,COLUMN(H211),0))</f>
        <v>#REF!</v>
      </c>
      <c r="I212" s="38" t="e">
        <f>IF(ISNA(VLOOKUP($A212,#REF!,COLUMN(I211),0))=TRUE,"",VLOOKUP($A212,#REF!,COLUMN(I211),0))</f>
        <v>#REF!</v>
      </c>
      <c r="J212" s="38" t="e">
        <f>IF(ISNA(VLOOKUP($A212,#REF!,COLUMN(J211),0))=TRUE,"",VLOOKUP($A212,#REF!,COLUMN(J211),0))</f>
        <v>#REF!</v>
      </c>
      <c r="K212" s="38" t="e">
        <f>IF(ISNA(VLOOKUP($A212,#REF!,COLUMN(K211),0))=TRUE,"",VLOOKUP($A212,#REF!,COLUMN(K211),0))</f>
        <v>#REF!</v>
      </c>
      <c r="L212" s="40" t="e">
        <f>IF(ISNA(VLOOKUP($A212,#REF!,COLUMN(L211),0))=TRUE,"",VLOOKUP($A212,#REF!,COLUMN(L211),0))</f>
        <v>#REF!</v>
      </c>
      <c r="M212" s="32" t="s">
        <v>40</v>
      </c>
    </row>
    <row r="213" s="27" customFormat="1" customHeight="1" spans="1:13">
      <c r="A213" s="29">
        <v>212</v>
      </c>
      <c r="B213" s="37" t="e">
        <f>IF(ISNA(VLOOKUP($A213,#REF!,COLUMN(B212),0))=TRUE,"",VLOOKUP($A213,#REF!,COLUMN(B212),0))</f>
        <v>#REF!</v>
      </c>
      <c r="C213" s="37" t="e">
        <f>IF(ISNA(VLOOKUP($A213,#REF!,COLUMN(C212),0))=TRUE,"",VLOOKUP($A213,#REF!,COLUMN(C212),0))</f>
        <v>#REF!</v>
      </c>
      <c r="D213" s="37" t="e">
        <f>IF(ISNA(VLOOKUP($A213,#REF!,COLUMN(D212),0))=TRUE,"",VLOOKUP($A213,#REF!,COLUMN(D212),0))</f>
        <v>#REF!</v>
      </c>
      <c r="E213" s="37" t="e">
        <f>IF(ISNA(VLOOKUP($A213,#REF!,COLUMN(E212),0))=TRUE,"",VLOOKUP($A213,#REF!,COLUMN(E212),0))</f>
        <v>#REF!</v>
      </c>
      <c r="F213" s="37" t="e">
        <f>IF(ISNA(VLOOKUP($A213,#REF!,COLUMN(F212),0))=TRUE,"",VLOOKUP($A213,#REF!,COLUMN(F212),0))</f>
        <v>#REF!</v>
      </c>
      <c r="G213" s="35" t="e">
        <f>IF(ISNA(VLOOKUP($A213,#REF!,COLUMN(G212),0))=TRUE,"",VLOOKUP($A213,#REF!,COLUMN(G212),0))</f>
        <v>#REF!</v>
      </c>
      <c r="H213" s="38" t="e">
        <f>IF(ISNA(VLOOKUP($A213,#REF!,COLUMN(H212),0))=TRUE,"",VLOOKUP($A213,#REF!,COLUMN(H212),0))</f>
        <v>#REF!</v>
      </c>
      <c r="I213" s="38" t="e">
        <f>IF(ISNA(VLOOKUP($A213,#REF!,COLUMN(I212),0))=TRUE,"",VLOOKUP($A213,#REF!,COLUMN(I212),0))</f>
        <v>#REF!</v>
      </c>
      <c r="J213" s="38" t="e">
        <f>IF(ISNA(VLOOKUP($A213,#REF!,COLUMN(J212),0))=TRUE,"",VLOOKUP($A213,#REF!,COLUMN(J212),0))</f>
        <v>#REF!</v>
      </c>
      <c r="K213" s="38" t="e">
        <f>IF(ISNA(VLOOKUP($A213,#REF!,COLUMN(K212),0))=TRUE,"",VLOOKUP($A213,#REF!,COLUMN(K212),0))</f>
        <v>#REF!</v>
      </c>
      <c r="L213" s="40" t="e">
        <f>IF(ISNA(VLOOKUP($A213,#REF!,COLUMN(L212),0))=TRUE,"",VLOOKUP($A213,#REF!,COLUMN(L212),0))</f>
        <v>#REF!</v>
      </c>
      <c r="M213" s="32" t="s">
        <v>40</v>
      </c>
    </row>
    <row r="214" s="27" customFormat="1" customHeight="1" spans="1:13">
      <c r="A214" s="29">
        <v>213</v>
      </c>
      <c r="B214" s="37" t="e">
        <f>IF(ISNA(VLOOKUP($A214,#REF!,COLUMN(B213),0))=TRUE,"",VLOOKUP($A214,#REF!,COLUMN(B213),0))</f>
        <v>#REF!</v>
      </c>
      <c r="C214" s="37" t="e">
        <f>IF(ISNA(VLOOKUP($A214,#REF!,COLUMN(C213),0))=TRUE,"",VLOOKUP($A214,#REF!,COLUMN(C213),0))</f>
        <v>#REF!</v>
      </c>
      <c r="D214" s="37" t="e">
        <f>IF(ISNA(VLOOKUP($A214,#REF!,COLUMN(D213),0))=TRUE,"",VLOOKUP($A214,#REF!,COLUMN(D213),0))</f>
        <v>#REF!</v>
      </c>
      <c r="E214" s="37" t="e">
        <f>IF(ISNA(VLOOKUP($A214,#REF!,COLUMN(E213),0))=TRUE,"",VLOOKUP($A214,#REF!,COLUMN(E213),0))</f>
        <v>#REF!</v>
      </c>
      <c r="F214" s="37" t="e">
        <f>IF(ISNA(VLOOKUP($A214,#REF!,COLUMN(F213),0))=TRUE,"",VLOOKUP($A214,#REF!,COLUMN(F213),0))</f>
        <v>#REF!</v>
      </c>
      <c r="G214" s="35" t="e">
        <f>IF(ISNA(VLOOKUP($A214,#REF!,COLUMN(G213),0))=TRUE,"",VLOOKUP($A214,#REF!,COLUMN(G213),0))</f>
        <v>#REF!</v>
      </c>
      <c r="H214" s="38" t="e">
        <f>IF(ISNA(VLOOKUP($A214,#REF!,COLUMN(H213),0))=TRUE,"",VLOOKUP($A214,#REF!,COLUMN(H213),0))</f>
        <v>#REF!</v>
      </c>
      <c r="I214" s="38" t="e">
        <f>IF(ISNA(VLOOKUP($A214,#REF!,COLUMN(I213),0))=TRUE,"",VLOOKUP($A214,#REF!,COLUMN(I213),0))</f>
        <v>#REF!</v>
      </c>
      <c r="J214" s="38" t="e">
        <f>IF(ISNA(VLOOKUP($A214,#REF!,COLUMN(J213),0))=TRUE,"",VLOOKUP($A214,#REF!,COLUMN(J213),0))</f>
        <v>#REF!</v>
      </c>
      <c r="K214" s="38" t="e">
        <f>IF(ISNA(VLOOKUP($A214,#REF!,COLUMN(K213),0))=TRUE,"",VLOOKUP($A214,#REF!,COLUMN(K213),0))</f>
        <v>#REF!</v>
      </c>
      <c r="L214" s="40" t="e">
        <f>IF(ISNA(VLOOKUP($A214,#REF!,COLUMN(L213),0))=TRUE,"",VLOOKUP($A214,#REF!,COLUMN(L213),0))</f>
        <v>#REF!</v>
      </c>
      <c r="M214" s="32" t="s">
        <v>40</v>
      </c>
    </row>
    <row r="215" s="27" customFormat="1" customHeight="1" spans="1:13">
      <c r="A215" s="29">
        <v>214</v>
      </c>
      <c r="B215" s="37" t="e">
        <f>IF(ISNA(VLOOKUP($A215,#REF!,COLUMN(B214),0))=TRUE,"",VLOOKUP($A215,#REF!,COLUMN(B214),0))</f>
        <v>#REF!</v>
      </c>
      <c r="C215" s="37" t="e">
        <f>IF(ISNA(VLOOKUP($A215,#REF!,COLUMN(C214),0))=TRUE,"",VLOOKUP($A215,#REF!,COLUMN(C214),0))</f>
        <v>#REF!</v>
      </c>
      <c r="D215" s="37" t="e">
        <f>IF(ISNA(VLOOKUP($A215,#REF!,COLUMN(D214),0))=TRUE,"",VLOOKUP($A215,#REF!,COLUMN(D214),0))</f>
        <v>#REF!</v>
      </c>
      <c r="E215" s="37" t="e">
        <f>IF(ISNA(VLOOKUP($A215,#REF!,COLUMN(E214),0))=TRUE,"",VLOOKUP($A215,#REF!,COLUMN(E214),0))</f>
        <v>#REF!</v>
      </c>
      <c r="F215" s="37" t="e">
        <f>IF(ISNA(VLOOKUP($A215,#REF!,COLUMN(F214),0))=TRUE,"",VLOOKUP($A215,#REF!,COLUMN(F214),0))</f>
        <v>#REF!</v>
      </c>
      <c r="G215" s="35" t="e">
        <f>IF(ISNA(VLOOKUP($A215,#REF!,COLUMN(G214),0))=TRUE,"",VLOOKUP($A215,#REF!,COLUMN(G214),0))</f>
        <v>#REF!</v>
      </c>
      <c r="H215" s="38" t="e">
        <f>IF(ISNA(VLOOKUP($A215,#REF!,COLUMN(H214),0))=TRUE,"",VLOOKUP($A215,#REF!,COLUMN(H214),0))</f>
        <v>#REF!</v>
      </c>
      <c r="I215" s="38" t="e">
        <f>IF(ISNA(VLOOKUP($A215,#REF!,COLUMN(I214),0))=TRUE,"",VLOOKUP($A215,#REF!,COLUMN(I214),0))</f>
        <v>#REF!</v>
      </c>
      <c r="J215" s="38" t="e">
        <f>IF(ISNA(VLOOKUP($A215,#REF!,COLUMN(J214),0))=TRUE,"",VLOOKUP($A215,#REF!,COLUMN(J214),0))</f>
        <v>#REF!</v>
      </c>
      <c r="K215" s="38" t="e">
        <f>IF(ISNA(VLOOKUP($A215,#REF!,COLUMN(K214),0))=TRUE,"",VLOOKUP($A215,#REF!,COLUMN(K214),0))</f>
        <v>#REF!</v>
      </c>
      <c r="L215" s="40" t="e">
        <f>IF(ISNA(VLOOKUP($A215,#REF!,COLUMN(L214),0))=TRUE,"",VLOOKUP($A215,#REF!,COLUMN(L214),0))</f>
        <v>#REF!</v>
      </c>
      <c r="M215" s="32" t="s">
        <v>40</v>
      </c>
    </row>
    <row r="216" s="27" customFormat="1" customHeight="1" spans="1:13">
      <c r="A216" s="29">
        <v>215</v>
      </c>
      <c r="B216" s="37" t="e">
        <f>IF(ISNA(VLOOKUP($A216,#REF!,COLUMN(B215),0))=TRUE,"",VLOOKUP($A216,#REF!,COLUMN(B215),0))</f>
        <v>#REF!</v>
      </c>
      <c r="C216" s="37" t="e">
        <f>IF(ISNA(VLOOKUP($A216,#REF!,COLUMN(C215),0))=TRUE,"",VLOOKUP($A216,#REF!,COLUMN(C215),0))</f>
        <v>#REF!</v>
      </c>
      <c r="D216" s="37" t="e">
        <f>IF(ISNA(VLOOKUP($A216,#REF!,COLUMN(D215),0))=TRUE,"",VLOOKUP($A216,#REF!,COLUMN(D215),0))</f>
        <v>#REF!</v>
      </c>
      <c r="E216" s="37" t="e">
        <f>IF(ISNA(VLOOKUP($A216,#REF!,COLUMN(E215),0))=TRUE,"",VLOOKUP($A216,#REF!,COLUMN(E215),0))</f>
        <v>#REF!</v>
      </c>
      <c r="F216" s="37" t="e">
        <f>IF(ISNA(VLOOKUP($A216,#REF!,COLUMN(F215),0))=TRUE,"",VLOOKUP($A216,#REF!,COLUMN(F215),0))</f>
        <v>#REF!</v>
      </c>
      <c r="G216" s="35" t="e">
        <f>IF(ISNA(VLOOKUP($A216,#REF!,COLUMN(G215),0))=TRUE,"",VLOOKUP($A216,#REF!,COLUMN(G215),0))</f>
        <v>#REF!</v>
      </c>
      <c r="H216" s="38" t="e">
        <f>IF(ISNA(VLOOKUP($A216,#REF!,COLUMN(H215),0))=TRUE,"",VLOOKUP($A216,#REF!,COLUMN(H215),0))</f>
        <v>#REF!</v>
      </c>
      <c r="I216" s="38" t="e">
        <f>IF(ISNA(VLOOKUP($A216,#REF!,COLUMN(I215),0))=TRUE,"",VLOOKUP($A216,#REF!,COLUMN(I215),0))</f>
        <v>#REF!</v>
      </c>
      <c r="J216" s="38" t="e">
        <f>IF(ISNA(VLOOKUP($A216,#REF!,COLUMN(J215),0))=TRUE,"",VLOOKUP($A216,#REF!,COLUMN(J215),0))</f>
        <v>#REF!</v>
      </c>
      <c r="K216" s="38" t="e">
        <f>IF(ISNA(VLOOKUP($A216,#REF!,COLUMN(K215),0))=TRUE,"",VLOOKUP($A216,#REF!,COLUMN(K215),0))</f>
        <v>#REF!</v>
      </c>
      <c r="L216" s="40" t="e">
        <f>IF(ISNA(VLOOKUP($A216,#REF!,COLUMN(L215),0))=TRUE,"",VLOOKUP($A216,#REF!,COLUMN(L215),0))</f>
        <v>#REF!</v>
      </c>
      <c r="M216" s="32" t="s">
        <v>40</v>
      </c>
    </row>
    <row r="217" s="27" customFormat="1" customHeight="1" spans="1:13">
      <c r="A217" s="29">
        <v>216</v>
      </c>
      <c r="B217" s="37" t="e">
        <f>IF(ISNA(VLOOKUP($A217,#REF!,COLUMN(B216),0))=TRUE,"",VLOOKUP($A217,#REF!,COLUMN(B216),0))</f>
        <v>#REF!</v>
      </c>
      <c r="C217" s="37" t="e">
        <f>IF(ISNA(VLOOKUP($A217,#REF!,COLUMN(C216),0))=TRUE,"",VLOOKUP($A217,#REF!,COLUMN(C216),0))</f>
        <v>#REF!</v>
      </c>
      <c r="D217" s="37" t="e">
        <f>IF(ISNA(VLOOKUP($A217,#REF!,COLUMN(D216),0))=TRUE,"",VLOOKUP($A217,#REF!,COLUMN(D216),0))</f>
        <v>#REF!</v>
      </c>
      <c r="E217" s="37" t="e">
        <f>IF(ISNA(VLOOKUP($A217,#REF!,COLUMN(E216),0))=TRUE,"",VLOOKUP($A217,#REF!,COLUMN(E216),0))</f>
        <v>#REF!</v>
      </c>
      <c r="F217" s="37" t="e">
        <f>IF(ISNA(VLOOKUP($A217,#REF!,COLUMN(F216),0))=TRUE,"",VLOOKUP($A217,#REF!,COLUMN(F216),0))</f>
        <v>#REF!</v>
      </c>
      <c r="G217" s="35" t="e">
        <f>IF(ISNA(VLOOKUP($A217,#REF!,COLUMN(G216),0))=TRUE,"",VLOOKUP($A217,#REF!,COLUMN(G216),0))</f>
        <v>#REF!</v>
      </c>
      <c r="H217" s="38" t="e">
        <f>IF(ISNA(VLOOKUP($A217,#REF!,COLUMN(H216),0))=TRUE,"",VLOOKUP($A217,#REF!,COLUMN(H216),0))</f>
        <v>#REF!</v>
      </c>
      <c r="I217" s="38" t="e">
        <f>IF(ISNA(VLOOKUP($A217,#REF!,COLUMN(I216),0))=TRUE,"",VLOOKUP($A217,#REF!,COLUMN(I216),0))</f>
        <v>#REF!</v>
      </c>
      <c r="J217" s="38" t="e">
        <f>IF(ISNA(VLOOKUP($A217,#REF!,COLUMN(J216),0))=TRUE,"",VLOOKUP($A217,#REF!,COLUMN(J216),0))</f>
        <v>#REF!</v>
      </c>
      <c r="K217" s="38" t="e">
        <f>IF(ISNA(VLOOKUP($A217,#REF!,COLUMN(K216),0))=TRUE,"",VLOOKUP($A217,#REF!,COLUMN(K216),0))</f>
        <v>#REF!</v>
      </c>
      <c r="L217" s="40" t="e">
        <f>IF(ISNA(VLOOKUP($A217,#REF!,COLUMN(L216),0))=TRUE,"",VLOOKUP($A217,#REF!,COLUMN(L216),0))</f>
        <v>#REF!</v>
      </c>
      <c r="M217" s="32" t="s">
        <v>40</v>
      </c>
    </row>
    <row r="218" s="27" customFormat="1" customHeight="1" spans="1:13">
      <c r="A218" s="29">
        <v>217</v>
      </c>
      <c r="B218" s="37" t="e">
        <f>IF(ISNA(VLOOKUP($A218,#REF!,COLUMN(B217),0))=TRUE,"",VLOOKUP($A218,#REF!,COLUMN(B217),0))</f>
        <v>#REF!</v>
      </c>
      <c r="C218" s="37" t="e">
        <f>IF(ISNA(VLOOKUP($A218,#REF!,COLUMN(C217),0))=TRUE,"",VLOOKUP($A218,#REF!,COLUMN(C217),0))</f>
        <v>#REF!</v>
      </c>
      <c r="D218" s="37" t="e">
        <f>IF(ISNA(VLOOKUP($A218,#REF!,COLUMN(D217),0))=TRUE,"",VLOOKUP($A218,#REF!,COLUMN(D217),0))</f>
        <v>#REF!</v>
      </c>
      <c r="E218" s="37" t="e">
        <f>IF(ISNA(VLOOKUP($A218,#REF!,COLUMN(E217),0))=TRUE,"",VLOOKUP($A218,#REF!,COLUMN(E217),0))</f>
        <v>#REF!</v>
      </c>
      <c r="F218" s="37" t="e">
        <f>IF(ISNA(VLOOKUP($A218,#REF!,COLUMN(F217),0))=TRUE,"",VLOOKUP($A218,#REF!,COLUMN(F217),0))</f>
        <v>#REF!</v>
      </c>
      <c r="G218" s="35" t="e">
        <f>IF(ISNA(VLOOKUP($A218,#REF!,COLUMN(G217),0))=TRUE,"",VLOOKUP($A218,#REF!,COLUMN(G217),0))</f>
        <v>#REF!</v>
      </c>
      <c r="H218" s="38" t="e">
        <f>IF(ISNA(VLOOKUP($A218,#REF!,COLUMN(H217),0))=TRUE,"",VLOOKUP($A218,#REF!,COLUMN(H217),0))</f>
        <v>#REF!</v>
      </c>
      <c r="I218" s="38" t="e">
        <f>IF(ISNA(VLOOKUP($A218,#REF!,COLUMN(I217),0))=TRUE,"",VLOOKUP($A218,#REF!,COLUMN(I217),0))</f>
        <v>#REF!</v>
      </c>
      <c r="J218" s="38" t="e">
        <f>IF(ISNA(VLOOKUP($A218,#REF!,COLUMN(J217),0))=TRUE,"",VLOOKUP($A218,#REF!,COLUMN(J217),0))</f>
        <v>#REF!</v>
      </c>
      <c r="K218" s="38" t="e">
        <f>IF(ISNA(VLOOKUP($A218,#REF!,COLUMN(K217),0))=TRUE,"",VLOOKUP($A218,#REF!,COLUMN(K217),0))</f>
        <v>#REF!</v>
      </c>
      <c r="L218" s="40" t="e">
        <f>IF(ISNA(VLOOKUP($A218,#REF!,COLUMN(L217),0))=TRUE,"",VLOOKUP($A218,#REF!,COLUMN(L217),0))</f>
        <v>#REF!</v>
      </c>
      <c r="M218" s="32" t="s">
        <v>40</v>
      </c>
    </row>
    <row r="219" s="27" customFormat="1" customHeight="1" spans="1:13">
      <c r="A219" s="29">
        <v>218</v>
      </c>
      <c r="B219" s="37" t="e">
        <f>IF(ISNA(VLOOKUP($A219,#REF!,COLUMN(B218),0))=TRUE,"",VLOOKUP($A219,#REF!,COLUMN(B218),0))</f>
        <v>#REF!</v>
      </c>
      <c r="C219" s="37" t="e">
        <f>IF(ISNA(VLOOKUP($A219,#REF!,COLUMN(C218),0))=TRUE,"",VLOOKUP($A219,#REF!,COLUMN(C218),0))</f>
        <v>#REF!</v>
      </c>
      <c r="D219" s="37" t="e">
        <f>IF(ISNA(VLOOKUP($A219,#REF!,COLUMN(D218),0))=TRUE,"",VLOOKUP($A219,#REF!,COLUMN(D218),0))</f>
        <v>#REF!</v>
      </c>
      <c r="E219" s="37" t="e">
        <f>IF(ISNA(VLOOKUP($A219,#REF!,COLUMN(E218),0))=TRUE,"",VLOOKUP($A219,#REF!,COLUMN(E218),0))</f>
        <v>#REF!</v>
      </c>
      <c r="F219" s="37" t="e">
        <f>IF(ISNA(VLOOKUP($A219,#REF!,COLUMN(F218),0))=TRUE,"",VLOOKUP($A219,#REF!,COLUMN(F218),0))</f>
        <v>#REF!</v>
      </c>
      <c r="G219" s="35" t="e">
        <f>IF(ISNA(VLOOKUP($A219,#REF!,COLUMN(G218),0))=TRUE,"",VLOOKUP($A219,#REF!,COLUMN(G218),0))</f>
        <v>#REF!</v>
      </c>
      <c r="H219" s="38" t="e">
        <f>IF(ISNA(VLOOKUP($A219,#REF!,COLUMN(H218),0))=TRUE,"",VLOOKUP($A219,#REF!,COLUMN(H218),0))</f>
        <v>#REF!</v>
      </c>
      <c r="I219" s="38" t="e">
        <f>IF(ISNA(VLOOKUP($A219,#REF!,COLUMN(I218),0))=TRUE,"",VLOOKUP($A219,#REF!,COLUMN(I218),0))</f>
        <v>#REF!</v>
      </c>
      <c r="J219" s="38" t="e">
        <f>IF(ISNA(VLOOKUP($A219,#REF!,COLUMN(J218),0))=TRUE,"",VLOOKUP($A219,#REF!,COLUMN(J218),0))</f>
        <v>#REF!</v>
      </c>
      <c r="K219" s="38" t="e">
        <f>IF(ISNA(VLOOKUP($A219,#REF!,COLUMN(K218),0))=TRUE,"",VLOOKUP($A219,#REF!,COLUMN(K218),0))</f>
        <v>#REF!</v>
      </c>
      <c r="L219" s="40" t="e">
        <f>IF(ISNA(VLOOKUP($A219,#REF!,COLUMN(L218),0))=TRUE,"",VLOOKUP($A219,#REF!,COLUMN(L218),0))</f>
        <v>#REF!</v>
      </c>
      <c r="M219" s="32" t="s">
        <v>40</v>
      </c>
    </row>
    <row r="220" s="27" customFormat="1" customHeight="1" spans="1:13">
      <c r="A220" s="29">
        <v>219</v>
      </c>
      <c r="B220" s="37" t="e">
        <f>IF(ISNA(VLOOKUP($A220,#REF!,COLUMN(B219),0))=TRUE,"",VLOOKUP($A220,#REF!,COLUMN(B219),0))</f>
        <v>#REF!</v>
      </c>
      <c r="C220" s="37" t="e">
        <f>IF(ISNA(VLOOKUP($A220,#REF!,COLUMN(C219),0))=TRUE,"",VLOOKUP($A220,#REF!,COLUMN(C219),0))</f>
        <v>#REF!</v>
      </c>
      <c r="D220" s="37" t="e">
        <f>IF(ISNA(VLOOKUP($A220,#REF!,COLUMN(D219),0))=TRUE,"",VLOOKUP($A220,#REF!,COLUMN(D219),0))</f>
        <v>#REF!</v>
      </c>
      <c r="E220" s="37" t="e">
        <f>IF(ISNA(VLOOKUP($A220,#REF!,COLUMN(E219),0))=TRUE,"",VLOOKUP($A220,#REF!,COLUMN(E219),0))</f>
        <v>#REF!</v>
      </c>
      <c r="F220" s="37" t="e">
        <f>IF(ISNA(VLOOKUP($A220,#REF!,COLUMN(F219),0))=TRUE,"",VLOOKUP($A220,#REF!,COLUMN(F219),0))</f>
        <v>#REF!</v>
      </c>
      <c r="G220" s="35" t="e">
        <f>IF(ISNA(VLOOKUP($A220,#REF!,COLUMN(G219),0))=TRUE,"",VLOOKUP($A220,#REF!,COLUMN(G219),0))</f>
        <v>#REF!</v>
      </c>
      <c r="H220" s="38" t="e">
        <f>IF(ISNA(VLOOKUP($A220,#REF!,COLUMN(H219),0))=TRUE,"",VLOOKUP($A220,#REF!,COLUMN(H219),0))</f>
        <v>#REF!</v>
      </c>
      <c r="I220" s="38" t="e">
        <f>IF(ISNA(VLOOKUP($A220,#REF!,COLUMN(I219),0))=TRUE,"",VLOOKUP($A220,#REF!,COLUMN(I219),0))</f>
        <v>#REF!</v>
      </c>
      <c r="J220" s="38" t="e">
        <f>IF(ISNA(VLOOKUP($A220,#REF!,COLUMN(J219),0))=TRUE,"",VLOOKUP($A220,#REF!,COLUMN(J219),0))</f>
        <v>#REF!</v>
      </c>
      <c r="K220" s="38" t="e">
        <f>IF(ISNA(VLOOKUP($A220,#REF!,COLUMN(K219),0))=TRUE,"",VLOOKUP($A220,#REF!,COLUMN(K219),0))</f>
        <v>#REF!</v>
      </c>
      <c r="L220" s="40" t="e">
        <f>IF(ISNA(VLOOKUP($A220,#REF!,COLUMN(L219),0))=TRUE,"",VLOOKUP($A220,#REF!,COLUMN(L219),0))</f>
        <v>#REF!</v>
      </c>
      <c r="M220" s="32" t="s">
        <v>40</v>
      </c>
    </row>
    <row r="221" s="27" customFormat="1" customHeight="1" spans="1:13">
      <c r="A221" s="29">
        <v>220</v>
      </c>
      <c r="B221" s="37" t="e">
        <f>IF(ISNA(VLOOKUP($A221,#REF!,COLUMN(B220),0))=TRUE,"",VLOOKUP($A221,#REF!,COLUMN(B220),0))</f>
        <v>#REF!</v>
      </c>
      <c r="C221" s="37" t="e">
        <f>IF(ISNA(VLOOKUP($A221,#REF!,COLUMN(C220),0))=TRUE,"",VLOOKUP($A221,#REF!,COLUMN(C220),0))</f>
        <v>#REF!</v>
      </c>
      <c r="D221" s="37" t="e">
        <f>IF(ISNA(VLOOKUP($A221,#REF!,COLUMN(D220),0))=TRUE,"",VLOOKUP($A221,#REF!,COLUMN(D220),0))</f>
        <v>#REF!</v>
      </c>
      <c r="E221" s="37" t="e">
        <f>IF(ISNA(VLOOKUP($A221,#REF!,COLUMN(E220),0))=TRUE,"",VLOOKUP($A221,#REF!,COLUMN(E220),0))</f>
        <v>#REF!</v>
      </c>
      <c r="F221" s="37" t="e">
        <f>IF(ISNA(VLOOKUP($A221,#REF!,COLUMN(F220),0))=TRUE,"",VLOOKUP($A221,#REF!,COLUMN(F220),0))</f>
        <v>#REF!</v>
      </c>
      <c r="G221" s="35" t="e">
        <f>IF(ISNA(VLOOKUP($A221,#REF!,COLUMN(G220),0))=TRUE,"",VLOOKUP($A221,#REF!,COLUMN(G220),0))</f>
        <v>#REF!</v>
      </c>
      <c r="H221" s="38" t="e">
        <f>IF(ISNA(VLOOKUP($A221,#REF!,COLUMN(H220),0))=TRUE,"",VLOOKUP($A221,#REF!,COLUMN(H220),0))</f>
        <v>#REF!</v>
      </c>
      <c r="I221" s="38" t="e">
        <f>IF(ISNA(VLOOKUP($A221,#REF!,COLUMN(I220),0))=TRUE,"",VLOOKUP($A221,#REF!,COLUMN(I220),0))</f>
        <v>#REF!</v>
      </c>
      <c r="J221" s="38" t="e">
        <f>IF(ISNA(VLOOKUP($A221,#REF!,COLUMN(J220),0))=TRUE,"",VLOOKUP($A221,#REF!,COLUMN(J220),0))</f>
        <v>#REF!</v>
      </c>
      <c r="K221" s="38" t="e">
        <f>IF(ISNA(VLOOKUP($A221,#REF!,COLUMN(K220),0))=TRUE,"",VLOOKUP($A221,#REF!,COLUMN(K220),0))</f>
        <v>#REF!</v>
      </c>
      <c r="L221" s="40" t="e">
        <f>IF(ISNA(VLOOKUP($A221,#REF!,COLUMN(L220),0))=TRUE,"",VLOOKUP($A221,#REF!,COLUMN(L220),0))</f>
        <v>#REF!</v>
      </c>
      <c r="M221" s="32" t="s">
        <v>40</v>
      </c>
    </row>
    <row r="222" s="27" customFormat="1" customHeight="1" spans="1:13">
      <c r="A222" s="29">
        <v>221</v>
      </c>
      <c r="B222" s="37" t="e">
        <f>IF(ISNA(VLOOKUP($A222,#REF!,COLUMN(B221),0))=TRUE,"",VLOOKUP($A222,#REF!,COLUMN(B221),0))</f>
        <v>#REF!</v>
      </c>
      <c r="C222" s="37" t="e">
        <f>IF(ISNA(VLOOKUP($A222,#REF!,COLUMN(C221),0))=TRUE,"",VLOOKUP($A222,#REF!,COLUMN(C221),0))</f>
        <v>#REF!</v>
      </c>
      <c r="D222" s="37" t="e">
        <f>IF(ISNA(VLOOKUP($A222,#REF!,COLUMN(D221),0))=TRUE,"",VLOOKUP($A222,#REF!,COLUMN(D221),0))</f>
        <v>#REF!</v>
      </c>
      <c r="E222" s="37" t="e">
        <f>IF(ISNA(VLOOKUP($A222,#REF!,COLUMN(E221),0))=TRUE,"",VLOOKUP($A222,#REF!,COLUMN(E221),0))</f>
        <v>#REF!</v>
      </c>
      <c r="F222" s="37" t="e">
        <f>IF(ISNA(VLOOKUP($A222,#REF!,COLUMN(F221),0))=TRUE,"",VLOOKUP($A222,#REF!,COLUMN(F221),0))</f>
        <v>#REF!</v>
      </c>
      <c r="G222" s="35" t="e">
        <f>IF(ISNA(VLOOKUP($A222,#REF!,COLUMN(G221),0))=TRUE,"",VLOOKUP($A222,#REF!,COLUMN(G221),0))</f>
        <v>#REF!</v>
      </c>
      <c r="H222" s="38" t="e">
        <f>IF(ISNA(VLOOKUP($A222,#REF!,COLUMN(H221),0))=TRUE,"",VLOOKUP($A222,#REF!,COLUMN(H221),0))</f>
        <v>#REF!</v>
      </c>
      <c r="I222" s="38" t="e">
        <f>IF(ISNA(VLOOKUP($A222,#REF!,COLUMN(I221),0))=TRUE,"",VLOOKUP($A222,#REF!,COLUMN(I221),0))</f>
        <v>#REF!</v>
      </c>
      <c r="J222" s="38" t="e">
        <f>IF(ISNA(VLOOKUP($A222,#REF!,COLUMN(J221),0))=TRUE,"",VLOOKUP($A222,#REF!,COLUMN(J221),0))</f>
        <v>#REF!</v>
      </c>
      <c r="K222" s="38" t="e">
        <f>IF(ISNA(VLOOKUP($A222,#REF!,COLUMN(K221),0))=TRUE,"",VLOOKUP($A222,#REF!,COLUMN(K221),0))</f>
        <v>#REF!</v>
      </c>
      <c r="L222" s="40" t="e">
        <f>IF(ISNA(VLOOKUP($A222,#REF!,COLUMN(L221),0))=TRUE,"",VLOOKUP($A222,#REF!,COLUMN(L221),0))</f>
        <v>#REF!</v>
      </c>
      <c r="M222" s="32" t="s">
        <v>40</v>
      </c>
    </row>
    <row r="223" s="27" customFormat="1" customHeight="1" spans="1:13">
      <c r="A223" s="29">
        <v>222</v>
      </c>
      <c r="B223" s="37" t="e">
        <f>IF(ISNA(VLOOKUP($A223,#REF!,COLUMN(B222),0))=TRUE,"",VLOOKUP($A223,#REF!,COLUMN(B222),0))</f>
        <v>#REF!</v>
      </c>
      <c r="C223" s="37" t="e">
        <f>IF(ISNA(VLOOKUP($A223,#REF!,COLUMN(C222),0))=TRUE,"",VLOOKUP($A223,#REF!,COLUMN(C222),0))</f>
        <v>#REF!</v>
      </c>
      <c r="D223" s="37" t="e">
        <f>IF(ISNA(VLOOKUP($A223,#REF!,COLUMN(D222),0))=TRUE,"",VLOOKUP($A223,#REF!,COLUMN(D222),0))</f>
        <v>#REF!</v>
      </c>
      <c r="E223" s="37" t="e">
        <f>IF(ISNA(VLOOKUP($A223,#REF!,COLUMN(E222),0))=TRUE,"",VLOOKUP($A223,#REF!,COLUMN(E222),0))</f>
        <v>#REF!</v>
      </c>
      <c r="F223" s="37" t="e">
        <f>IF(ISNA(VLOOKUP($A223,#REF!,COLUMN(F222),0))=TRUE,"",VLOOKUP($A223,#REF!,COLUMN(F222),0))</f>
        <v>#REF!</v>
      </c>
      <c r="G223" s="35" t="e">
        <f>IF(ISNA(VLOOKUP($A223,#REF!,COLUMN(G222),0))=TRUE,"",VLOOKUP($A223,#REF!,COLUMN(G222),0))</f>
        <v>#REF!</v>
      </c>
      <c r="H223" s="38" t="e">
        <f>IF(ISNA(VLOOKUP($A223,#REF!,COLUMN(H222),0))=TRUE,"",VLOOKUP($A223,#REF!,COLUMN(H222),0))</f>
        <v>#REF!</v>
      </c>
      <c r="I223" s="38" t="e">
        <f>IF(ISNA(VLOOKUP($A223,#REF!,COLUMN(I222),0))=TRUE,"",VLOOKUP($A223,#REF!,COLUMN(I222),0))</f>
        <v>#REF!</v>
      </c>
      <c r="J223" s="38" t="e">
        <f>IF(ISNA(VLOOKUP($A223,#REF!,COLUMN(J222),0))=TRUE,"",VLOOKUP($A223,#REF!,COLUMN(J222),0))</f>
        <v>#REF!</v>
      </c>
      <c r="K223" s="38" t="e">
        <f>IF(ISNA(VLOOKUP($A223,#REF!,COLUMN(K222),0))=TRUE,"",VLOOKUP($A223,#REF!,COLUMN(K222),0))</f>
        <v>#REF!</v>
      </c>
      <c r="L223" s="40" t="e">
        <f>IF(ISNA(VLOOKUP($A223,#REF!,COLUMN(L222),0))=TRUE,"",VLOOKUP($A223,#REF!,COLUMN(L222),0))</f>
        <v>#REF!</v>
      </c>
      <c r="M223" s="32" t="s">
        <v>40</v>
      </c>
    </row>
    <row r="224" s="27" customFormat="1" customHeight="1" spans="1:13">
      <c r="A224" s="29">
        <v>223</v>
      </c>
      <c r="B224" s="37" t="e">
        <f>IF(ISNA(VLOOKUP($A224,#REF!,COLUMN(B223),0))=TRUE,"",VLOOKUP($A224,#REF!,COLUMN(B223),0))</f>
        <v>#REF!</v>
      </c>
      <c r="C224" s="37" t="e">
        <f>IF(ISNA(VLOOKUP($A224,#REF!,COLUMN(C223),0))=TRUE,"",VLOOKUP($A224,#REF!,COLUMN(C223),0))</f>
        <v>#REF!</v>
      </c>
      <c r="D224" s="37" t="e">
        <f>IF(ISNA(VLOOKUP($A224,#REF!,COLUMN(D223),0))=TRUE,"",VLOOKUP($A224,#REF!,COLUMN(D223),0))</f>
        <v>#REF!</v>
      </c>
      <c r="E224" s="37" t="e">
        <f>IF(ISNA(VLOOKUP($A224,#REF!,COLUMN(E223),0))=TRUE,"",VLOOKUP($A224,#REF!,COLUMN(E223),0))</f>
        <v>#REF!</v>
      </c>
      <c r="F224" s="37" t="e">
        <f>IF(ISNA(VLOOKUP($A224,#REF!,COLUMN(F223),0))=TRUE,"",VLOOKUP($A224,#REF!,COLUMN(F223),0))</f>
        <v>#REF!</v>
      </c>
      <c r="G224" s="35" t="e">
        <f>IF(ISNA(VLOOKUP($A224,#REF!,COLUMN(G223),0))=TRUE,"",VLOOKUP($A224,#REF!,COLUMN(G223),0))</f>
        <v>#REF!</v>
      </c>
      <c r="H224" s="38" t="e">
        <f>IF(ISNA(VLOOKUP($A224,#REF!,COLUMN(H223),0))=TRUE,"",VLOOKUP($A224,#REF!,COLUMN(H223),0))</f>
        <v>#REF!</v>
      </c>
      <c r="I224" s="38" t="e">
        <f>IF(ISNA(VLOOKUP($A224,#REF!,COLUMN(I223),0))=TRUE,"",VLOOKUP($A224,#REF!,COLUMN(I223),0))</f>
        <v>#REF!</v>
      </c>
      <c r="J224" s="38" t="e">
        <f>IF(ISNA(VLOOKUP($A224,#REF!,COLUMN(J223),0))=TRUE,"",VLOOKUP($A224,#REF!,COLUMN(J223),0))</f>
        <v>#REF!</v>
      </c>
      <c r="K224" s="38" t="e">
        <f>IF(ISNA(VLOOKUP($A224,#REF!,COLUMN(K223),0))=TRUE,"",VLOOKUP($A224,#REF!,COLUMN(K223),0))</f>
        <v>#REF!</v>
      </c>
      <c r="L224" s="40" t="e">
        <f>IF(ISNA(VLOOKUP($A224,#REF!,COLUMN(L223),0))=TRUE,"",VLOOKUP($A224,#REF!,COLUMN(L223),0))</f>
        <v>#REF!</v>
      </c>
      <c r="M224" s="32" t="s">
        <v>40</v>
      </c>
    </row>
    <row r="225" s="27" customFormat="1" customHeight="1" spans="1:13">
      <c r="A225" s="29">
        <v>224</v>
      </c>
      <c r="B225" s="37" t="e">
        <f>IF(ISNA(VLOOKUP($A225,#REF!,COLUMN(B224),0))=TRUE,"",VLOOKUP($A225,#REF!,COLUMN(B224),0))</f>
        <v>#REF!</v>
      </c>
      <c r="C225" s="37" t="e">
        <f>IF(ISNA(VLOOKUP($A225,#REF!,COLUMN(C224),0))=TRUE,"",VLOOKUP($A225,#REF!,COLUMN(C224),0))</f>
        <v>#REF!</v>
      </c>
      <c r="D225" s="37" t="e">
        <f>IF(ISNA(VLOOKUP($A225,#REF!,COLUMN(D224),0))=TRUE,"",VLOOKUP($A225,#REF!,COLUMN(D224),0))</f>
        <v>#REF!</v>
      </c>
      <c r="E225" s="37" t="e">
        <f>IF(ISNA(VLOOKUP($A225,#REF!,COLUMN(E224),0))=TRUE,"",VLOOKUP($A225,#REF!,COLUMN(E224),0))</f>
        <v>#REF!</v>
      </c>
      <c r="F225" s="37" t="e">
        <f>IF(ISNA(VLOOKUP($A225,#REF!,COLUMN(F224),0))=TRUE,"",VLOOKUP($A225,#REF!,COLUMN(F224),0))</f>
        <v>#REF!</v>
      </c>
      <c r="G225" s="35" t="e">
        <f>IF(ISNA(VLOOKUP($A225,#REF!,COLUMN(G224),0))=TRUE,"",VLOOKUP($A225,#REF!,COLUMN(G224),0))</f>
        <v>#REF!</v>
      </c>
      <c r="H225" s="38" t="e">
        <f>IF(ISNA(VLOOKUP($A225,#REF!,COLUMN(H224),0))=TRUE,"",VLOOKUP($A225,#REF!,COLUMN(H224),0))</f>
        <v>#REF!</v>
      </c>
      <c r="I225" s="38" t="e">
        <f>IF(ISNA(VLOOKUP($A225,#REF!,COLUMN(I224),0))=TRUE,"",VLOOKUP($A225,#REF!,COLUMN(I224),0))</f>
        <v>#REF!</v>
      </c>
      <c r="J225" s="38" t="e">
        <f>IF(ISNA(VLOOKUP($A225,#REF!,COLUMN(J224),0))=TRUE,"",VLOOKUP($A225,#REF!,COLUMN(J224),0))</f>
        <v>#REF!</v>
      </c>
      <c r="K225" s="38" t="e">
        <f>IF(ISNA(VLOOKUP($A225,#REF!,COLUMN(K224),0))=TRUE,"",VLOOKUP($A225,#REF!,COLUMN(K224),0))</f>
        <v>#REF!</v>
      </c>
      <c r="L225" s="40" t="e">
        <f>IF(ISNA(VLOOKUP($A225,#REF!,COLUMN(L224),0))=TRUE,"",VLOOKUP($A225,#REF!,COLUMN(L224),0))</f>
        <v>#REF!</v>
      </c>
      <c r="M225" s="32" t="s">
        <v>40</v>
      </c>
    </row>
    <row r="226" s="27" customFormat="1" customHeight="1" spans="1:13">
      <c r="A226" s="29">
        <v>225</v>
      </c>
      <c r="B226" s="37" t="e">
        <f>IF(ISNA(VLOOKUP($A226,#REF!,COLUMN(B225),0))=TRUE,"",VLOOKUP($A226,#REF!,COLUMN(B225),0))</f>
        <v>#REF!</v>
      </c>
      <c r="C226" s="37" t="e">
        <f>IF(ISNA(VLOOKUP($A226,#REF!,COLUMN(C225),0))=TRUE,"",VLOOKUP($A226,#REF!,COLUMN(C225),0))</f>
        <v>#REF!</v>
      </c>
      <c r="D226" s="37" t="e">
        <f>IF(ISNA(VLOOKUP($A226,#REF!,COLUMN(D225),0))=TRUE,"",VLOOKUP($A226,#REF!,COLUMN(D225),0))</f>
        <v>#REF!</v>
      </c>
      <c r="E226" s="37" t="e">
        <f>IF(ISNA(VLOOKUP($A226,#REF!,COLUMN(E225),0))=TRUE,"",VLOOKUP($A226,#REF!,COLUMN(E225),0))</f>
        <v>#REF!</v>
      </c>
      <c r="F226" s="37" t="e">
        <f>IF(ISNA(VLOOKUP($A226,#REF!,COLUMN(F225),0))=TRUE,"",VLOOKUP($A226,#REF!,COLUMN(F225),0))</f>
        <v>#REF!</v>
      </c>
      <c r="G226" s="35" t="e">
        <f>IF(ISNA(VLOOKUP($A226,#REF!,COLUMN(G225),0))=TRUE,"",VLOOKUP($A226,#REF!,COLUMN(G225),0))</f>
        <v>#REF!</v>
      </c>
      <c r="H226" s="38" t="e">
        <f>IF(ISNA(VLOOKUP($A226,#REF!,COLUMN(H225),0))=TRUE,"",VLOOKUP($A226,#REF!,COLUMN(H225),0))</f>
        <v>#REF!</v>
      </c>
      <c r="I226" s="38" t="e">
        <f>IF(ISNA(VLOOKUP($A226,#REF!,COLUMN(I225),0))=TRUE,"",VLOOKUP($A226,#REF!,COLUMN(I225),0))</f>
        <v>#REF!</v>
      </c>
      <c r="J226" s="38" t="e">
        <f>IF(ISNA(VLOOKUP($A226,#REF!,COLUMN(J225),0))=TRUE,"",VLOOKUP($A226,#REF!,COLUMN(J225),0))</f>
        <v>#REF!</v>
      </c>
      <c r="K226" s="38" t="e">
        <f>IF(ISNA(VLOOKUP($A226,#REF!,COLUMN(K225),0))=TRUE,"",VLOOKUP($A226,#REF!,COLUMN(K225),0))</f>
        <v>#REF!</v>
      </c>
      <c r="L226" s="40" t="e">
        <f>IF(ISNA(VLOOKUP($A226,#REF!,COLUMN(L225),0))=TRUE,"",VLOOKUP($A226,#REF!,COLUMN(L225),0))</f>
        <v>#REF!</v>
      </c>
      <c r="M226" s="32" t="s">
        <v>40</v>
      </c>
    </row>
    <row r="227" s="27" customFormat="1" customHeight="1" spans="1:13">
      <c r="A227" s="29">
        <v>226</v>
      </c>
      <c r="B227" s="37" t="e">
        <f>IF(ISNA(VLOOKUP($A227,#REF!,COLUMN(B226),0))=TRUE,"",VLOOKUP($A227,#REF!,COLUMN(B226),0))</f>
        <v>#REF!</v>
      </c>
      <c r="C227" s="37" t="e">
        <f>IF(ISNA(VLOOKUP($A227,#REF!,COLUMN(C226),0))=TRUE,"",VLOOKUP($A227,#REF!,COLUMN(C226),0))</f>
        <v>#REF!</v>
      </c>
      <c r="D227" s="37" t="e">
        <f>IF(ISNA(VLOOKUP($A227,#REF!,COLUMN(D226),0))=TRUE,"",VLOOKUP($A227,#REF!,COLUMN(D226),0))</f>
        <v>#REF!</v>
      </c>
      <c r="E227" s="37" t="e">
        <f>IF(ISNA(VLOOKUP($A227,#REF!,COLUMN(E226),0))=TRUE,"",VLOOKUP($A227,#REF!,COLUMN(E226),0))</f>
        <v>#REF!</v>
      </c>
      <c r="F227" s="37" t="e">
        <f>IF(ISNA(VLOOKUP($A227,#REF!,COLUMN(F226),0))=TRUE,"",VLOOKUP($A227,#REF!,COLUMN(F226),0))</f>
        <v>#REF!</v>
      </c>
      <c r="G227" s="35" t="e">
        <f>IF(ISNA(VLOOKUP($A227,#REF!,COLUMN(G226),0))=TRUE,"",VLOOKUP($A227,#REF!,COLUMN(G226),0))</f>
        <v>#REF!</v>
      </c>
      <c r="H227" s="38" t="e">
        <f>IF(ISNA(VLOOKUP($A227,#REF!,COLUMN(H226),0))=TRUE,"",VLOOKUP($A227,#REF!,COLUMN(H226),0))</f>
        <v>#REF!</v>
      </c>
      <c r="I227" s="38" t="e">
        <f>IF(ISNA(VLOOKUP($A227,#REF!,COLUMN(I226),0))=TRUE,"",VLOOKUP($A227,#REF!,COLUMN(I226),0))</f>
        <v>#REF!</v>
      </c>
      <c r="J227" s="38" t="e">
        <f>IF(ISNA(VLOOKUP($A227,#REF!,COLUMN(J226),0))=TRUE,"",VLOOKUP($A227,#REF!,COLUMN(J226),0))</f>
        <v>#REF!</v>
      </c>
      <c r="K227" s="38" t="e">
        <f>IF(ISNA(VLOOKUP($A227,#REF!,COLUMN(K226),0))=TRUE,"",VLOOKUP($A227,#REF!,COLUMN(K226),0))</f>
        <v>#REF!</v>
      </c>
      <c r="L227" s="40" t="e">
        <f>IF(ISNA(VLOOKUP($A227,#REF!,COLUMN(L226),0))=TRUE,"",VLOOKUP($A227,#REF!,COLUMN(L226),0))</f>
        <v>#REF!</v>
      </c>
      <c r="M227" s="32" t="s">
        <v>40</v>
      </c>
    </row>
    <row r="228" s="27" customFormat="1" customHeight="1" spans="1:13">
      <c r="A228" s="29">
        <v>227</v>
      </c>
      <c r="B228" s="37" t="e">
        <f>IF(ISNA(VLOOKUP($A228,#REF!,COLUMN(B227),0))=TRUE,"",VLOOKUP($A228,#REF!,COLUMN(B227),0))</f>
        <v>#REF!</v>
      </c>
      <c r="C228" s="37" t="e">
        <f>IF(ISNA(VLOOKUP($A228,#REF!,COLUMN(C227),0))=TRUE,"",VLOOKUP($A228,#REF!,COLUMN(C227),0))</f>
        <v>#REF!</v>
      </c>
      <c r="D228" s="37" t="e">
        <f>IF(ISNA(VLOOKUP($A228,#REF!,COLUMN(D227),0))=TRUE,"",VLOOKUP($A228,#REF!,COLUMN(D227),0))</f>
        <v>#REF!</v>
      </c>
      <c r="E228" s="37" t="e">
        <f>IF(ISNA(VLOOKUP($A228,#REF!,COLUMN(E227),0))=TRUE,"",VLOOKUP($A228,#REF!,COLUMN(E227),0))</f>
        <v>#REF!</v>
      </c>
      <c r="F228" s="37" t="e">
        <f>IF(ISNA(VLOOKUP($A228,#REF!,COLUMN(F227),0))=TRUE,"",VLOOKUP($A228,#REF!,COLUMN(F227),0))</f>
        <v>#REF!</v>
      </c>
      <c r="G228" s="35" t="e">
        <f>IF(ISNA(VLOOKUP($A228,#REF!,COLUMN(G227),0))=TRUE,"",VLOOKUP($A228,#REF!,COLUMN(G227),0))</f>
        <v>#REF!</v>
      </c>
      <c r="H228" s="38" t="e">
        <f>IF(ISNA(VLOOKUP($A228,#REF!,COLUMN(H227),0))=TRUE,"",VLOOKUP($A228,#REF!,COLUMN(H227),0))</f>
        <v>#REF!</v>
      </c>
      <c r="I228" s="38" t="e">
        <f>IF(ISNA(VLOOKUP($A228,#REF!,COLUMN(I227),0))=TRUE,"",VLOOKUP($A228,#REF!,COLUMN(I227),0))</f>
        <v>#REF!</v>
      </c>
      <c r="J228" s="38" t="e">
        <f>IF(ISNA(VLOOKUP($A228,#REF!,COLUMN(J227),0))=TRUE,"",VLOOKUP($A228,#REF!,COLUMN(J227),0))</f>
        <v>#REF!</v>
      </c>
      <c r="K228" s="38" t="e">
        <f>IF(ISNA(VLOOKUP($A228,#REF!,COLUMN(K227),0))=TRUE,"",VLOOKUP($A228,#REF!,COLUMN(K227),0))</f>
        <v>#REF!</v>
      </c>
      <c r="L228" s="40" t="e">
        <f>IF(ISNA(VLOOKUP($A228,#REF!,COLUMN(L227),0))=TRUE,"",VLOOKUP($A228,#REF!,COLUMN(L227),0))</f>
        <v>#REF!</v>
      </c>
      <c r="M228" s="32" t="s">
        <v>40</v>
      </c>
    </row>
    <row r="229" s="27" customFormat="1" customHeight="1" spans="1:13">
      <c r="A229" s="29">
        <v>228</v>
      </c>
      <c r="B229" s="37" t="e">
        <f>IF(ISNA(VLOOKUP($A229,#REF!,COLUMN(B228),0))=TRUE,"",VLOOKUP($A229,#REF!,COLUMN(B228),0))</f>
        <v>#REF!</v>
      </c>
      <c r="C229" s="37" t="e">
        <f>IF(ISNA(VLOOKUP($A229,#REF!,COLUMN(C228),0))=TRUE,"",VLOOKUP($A229,#REF!,COLUMN(C228),0))</f>
        <v>#REF!</v>
      </c>
      <c r="D229" s="37" t="e">
        <f>IF(ISNA(VLOOKUP($A229,#REF!,COLUMN(D228),0))=TRUE,"",VLOOKUP($A229,#REF!,COLUMN(D228),0))</f>
        <v>#REF!</v>
      </c>
      <c r="E229" s="37" t="e">
        <f>IF(ISNA(VLOOKUP($A229,#REF!,COLUMN(E228),0))=TRUE,"",VLOOKUP($A229,#REF!,COLUMN(E228),0))</f>
        <v>#REF!</v>
      </c>
      <c r="F229" s="37" t="e">
        <f>IF(ISNA(VLOOKUP($A229,#REF!,COLUMN(F228),0))=TRUE,"",VLOOKUP($A229,#REF!,COLUMN(F228),0))</f>
        <v>#REF!</v>
      </c>
      <c r="G229" s="35" t="e">
        <f>IF(ISNA(VLOOKUP($A229,#REF!,COLUMN(G228),0))=TRUE,"",VLOOKUP($A229,#REF!,COLUMN(G228),0))</f>
        <v>#REF!</v>
      </c>
      <c r="H229" s="38" t="e">
        <f>IF(ISNA(VLOOKUP($A229,#REF!,COLUMN(H228),0))=TRUE,"",VLOOKUP($A229,#REF!,COLUMN(H228),0))</f>
        <v>#REF!</v>
      </c>
      <c r="I229" s="38" t="e">
        <f>IF(ISNA(VLOOKUP($A229,#REF!,COLUMN(I228),0))=TRUE,"",VLOOKUP($A229,#REF!,COLUMN(I228),0))</f>
        <v>#REF!</v>
      </c>
      <c r="J229" s="38" t="e">
        <f>IF(ISNA(VLOOKUP($A229,#REF!,COLUMN(J228),0))=TRUE,"",VLOOKUP($A229,#REF!,COLUMN(J228),0))</f>
        <v>#REF!</v>
      </c>
      <c r="K229" s="38" t="e">
        <f>IF(ISNA(VLOOKUP($A229,#REF!,COLUMN(K228),0))=TRUE,"",VLOOKUP($A229,#REF!,COLUMN(K228),0))</f>
        <v>#REF!</v>
      </c>
      <c r="L229" s="40" t="e">
        <f>IF(ISNA(VLOOKUP($A229,#REF!,COLUMN(L228),0))=TRUE,"",VLOOKUP($A229,#REF!,COLUMN(L228),0))</f>
        <v>#REF!</v>
      </c>
      <c r="M229" s="32" t="s">
        <v>40</v>
      </c>
    </row>
    <row r="230" s="27" customFormat="1" customHeight="1" spans="1:13">
      <c r="A230" s="29">
        <v>229</v>
      </c>
      <c r="B230" s="37" t="e">
        <f>IF(ISNA(VLOOKUP($A230,#REF!,COLUMN(B229),0))=TRUE,"",VLOOKUP($A230,#REF!,COLUMN(B229),0))</f>
        <v>#REF!</v>
      </c>
      <c r="C230" s="37" t="e">
        <f>IF(ISNA(VLOOKUP($A230,#REF!,COLUMN(C229),0))=TRUE,"",VLOOKUP($A230,#REF!,COLUMN(C229),0))</f>
        <v>#REF!</v>
      </c>
      <c r="D230" s="37" t="e">
        <f>IF(ISNA(VLOOKUP($A230,#REF!,COLUMN(D229),0))=TRUE,"",VLOOKUP($A230,#REF!,COLUMN(D229),0))</f>
        <v>#REF!</v>
      </c>
      <c r="E230" s="37" t="e">
        <f>IF(ISNA(VLOOKUP($A230,#REF!,COLUMN(E229),0))=TRUE,"",VLOOKUP($A230,#REF!,COLUMN(E229),0))</f>
        <v>#REF!</v>
      </c>
      <c r="F230" s="37" t="e">
        <f>IF(ISNA(VLOOKUP($A230,#REF!,COLUMN(F229),0))=TRUE,"",VLOOKUP($A230,#REF!,COLUMN(F229),0))</f>
        <v>#REF!</v>
      </c>
      <c r="G230" s="35" t="e">
        <f>IF(ISNA(VLOOKUP($A230,#REF!,COLUMN(G229),0))=TRUE,"",VLOOKUP($A230,#REF!,COLUMN(G229),0))</f>
        <v>#REF!</v>
      </c>
      <c r="H230" s="38" t="e">
        <f>IF(ISNA(VLOOKUP($A230,#REF!,COLUMN(H229),0))=TRUE,"",VLOOKUP($A230,#REF!,COLUMN(H229),0))</f>
        <v>#REF!</v>
      </c>
      <c r="I230" s="38" t="e">
        <f>IF(ISNA(VLOOKUP($A230,#REF!,COLUMN(I229),0))=TRUE,"",VLOOKUP($A230,#REF!,COLUMN(I229),0))</f>
        <v>#REF!</v>
      </c>
      <c r="J230" s="38" t="e">
        <f>IF(ISNA(VLOOKUP($A230,#REF!,COLUMN(J229),0))=TRUE,"",VLOOKUP($A230,#REF!,COLUMN(J229),0))</f>
        <v>#REF!</v>
      </c>
      <c r="K230" s="38" t="e">
        <f>IF(ISNA(VLOOKUP($A230,#REF!,COLUMN(K229),0))=TRUE,"",VLOOKUP($A230,#REF!,COLUMN(K229),0))</f>
        <v>#REF!</v>
      </c>
      <c r="L230" s="40" t="e">
        <f>IF(ISNA(VLOOKUP($A230,#REF!,COLUMN(L229),0))=TRUE,"",VLOOKUP($A230,#REF!,COLUMN(L229),0))</f>
        <v>#REF!</v>
      </c>
      <c r="M230" s="32" t="s">
        <v>40</v>
      </c>
    </row>
    <row r="231" s="27" customFormat="1" customHeight="1" spans="1:13">
      <c r="A231" s="29">
        <v>230</v>
      </c>
      <c r="B231" s="37" t="e">
        <f>IF(ISNA(VLOOKUP($A231,#REF!,COLUMN(B230),0))=TRUE,"",VLOOKUP($A231,#REF!,COLUMN(B230),0))</f>
        <v>#REF!</v>
      </c>
      <c r="C231" s="37" t="e">
        <f>IF(ISNA(VLOOKUP($A231,#REF!,COLUMN(C230),0))=TRUE,"",VLOOKUP($A231,#REF!,COLUMN(C230),0))</f>
        <v>#REF!</v>
      </c>
      <c r="D231" s="37" t="e">
        <f>IF(ISNA(VLOOKUP($A231,#REF!,COLUMN(D230),0))=TRUE,"",VLOOKUP($A231,#REF!,COLUMN(D230),0))</f>
        <v>#REF!</v>
      </c>
      <c r="E231" s="37" t="e">
        <f>IF(ISNA(VLOOKUP($A231,#REF!,COLUMN(E230),0))=TRUE,"",VLOOKUP($A231,#REF!,COLUMN(E230),0))</f>
        <v>#REF!</v>
      </c>
      <c r="F231" s="37" t="e">
        <f>IF(ISNA(VLOOKUP($A231,#REF!,COLUMN(F230),0))=TRUE,"",VLOOKUP($A231,#REF!,COLUMN(F230),0))</f>
        <v>#REF!</v>
      </c>
      <c r="G231" s="35" t="e">
        <f>IF(ISNA(VLOOKUP($A231,#REF!,COLUMN(G230),0))=TRUE,"",VLOOKUP($A231,#REF!,COLUMN(G230),0))</f>
        <v>#REF!</v>
      </c>
      <c r="H231" s="38" t="e">
        <f>IF(ISNA(VLOOKUP($A231,#REF!,COLUMN(H230),0))=TRUE,"",VLOOKUP($A231,#REF!,COLUMN(H230),0))</f>
        <v>#REF!</v>
      </c>
      <c r="I231" s="38" t="e">
        <f>IF(ISNA(VLOOKUP($A231,#REF!,COLUMN(I230),0))=TRUE,"",VLOOKUP($A231,#REF!,COLUMN(I230),0))</f>
        <v>#REF!</v>
      </c>
      <c r="J231" s="38" t="e">
        <f>IF(ISNA(VLOOKUP($A231,#REF!,COLUMN(J230),0))=TRUE,"",VLOOKUP($A231,#REF!,COLUMN(J230),0))</f>
        <v>#REF!</v>
      </c>
      <c r="K231" s="38" t="e">
        <f>IF(ISNA(VLOOKUP($A231,#REF!,COLUMN(K230),0))=TRUE,"",VLOOKUP($A231,#REF!,COLUMN(K230),0))</f>
        <v>#REF!</v>
      </c>
      <c r="L231" s="40" t="e">
        <f>IF(ISNA(VLOOKUP($A231,#REF!,COLUMN(L230),0))=TRUE,"",VLOOKUP($A231,#REF!,COLUMN(L230),0))</f>
        <v>#REF!</v>
      </c>
      <c r="M231" s="32" t="s">
        <v>40</v>
      </c>
    </row>
    <row r="232" s="27" customFormat="1" customHeight="1" spans="1:13">
      <c r="A232" s="29">
        <v>231</v>
      </c>
      <c r="B232" s="37" t="e">
        <f>IF(ISNA(VLOOKUP($A232,#REF!,COLUMN(B231),0))=TRUE,"",VLOOKUP($A232,#REF!,COLUMN(B231),0))</f>
        <v>#REF!</v>
      </c>
      <c r="C232" s="37" t="e">
        <f>IF(ISNA(VLOOKUP($A232,#REF!,COLUMN(C231),0))=TRUE,"",VLOOKUP($A232,#REF!,COLUMN(C231),0))</f>
        <v>#REF!</v>
      </c>
      <c r="D232" s="37" t="e">
        <f>IF(ISNA(VLOOKUP($A232,#REF!,COLUMN(D231),0))=TRUE,"",VLOOKUP($A232,#REF!,COLUMN(D231),0))</f>
        <v>#REF!</v>
      </c>
      <c r="E232" s="37" t="e">
        <f>IF(ISNA(VLOOKUP($A232,#REF!,COLUMN(E231),0))=TRUE,"",VLOOKUP($A232,#REF!,COLUMN(E231),0))</f>
        <v>#REF!</v>
      </c>
      <c r="F232" s="37" t="e">
        <f>IF(ISNA(VLOOKUP($A232,#REF!,COLUMN(F231),0))=TRUE,"",VLOOKUP($A232,#REF!,COLUMN(F231),0))</f>
        <v>#REF!</v>
      </c>
      <c r="G232" s="35" t="e">
        <f>IF(ISNA(VLOOKUP($A232,#REF!,COLUMN(G231),0))=TRUE,"",VLOOKUP($A232,#REF!,COLUMN(G231),0))</f>
        <v>#REF!</v>
      </c>
      <c r="H232" s="38" t="e">
        <f>IF(ISNA(VLOOKUP($A232,#REF!,COLUMN(H231),0))=TRUE,"",VLOOKUP($A232,#REF!,COLUMN(H231),0))</f>
        <v>#REF!</v>
      </c>
      <c r="I232" s="38" t="e">
        <f>IF(ISNA(VLOOKUP($A232,#REF!,COLUMN(I231),0))=TRUE,"",VLOOKUP($A232,#REF!,COLUMN(I231),0))</f>
        <v>#REF!</v>
      </c>
      <c r="J232" s="38" t="e">
        <f>IF(ISNA(VLOOKUP($A232,#REF!,COLUMN(J231),0))=TRUE,"",VLOOKUP($A232,#REF!,COLUMN(J231),0))</f>
        <v>#REF!</v>
      </c>
      <c r="K232" s="38" t="e">
        <f>IF(ISNA(VLOOKUP($A232,#REF!,COLUMN(K231),0))=TRUE,"",VLOOKUP($A232,#REF!,COLUMN(K231),0))</f>
        <v>#REF!</v>
      </c>
      <c r="L232" s="40" t="e">
        <f>IF(ISNA(VLOOKUP($A232,#REF!,COLUMN(L231),0))=TRUE,"",VLOOKUP($A232,#REF!,COLUMN(L231),0))</f>
        <v>#REF!</v>
      </c>
      <c r="M232" s="32" t="s">
        <v>40</v>
      </c>
    </row>
    <row r="233" s="27" customFormat="1" customHeight="1" spans="1:13">
      <c r="A233" s="29">
        <v>232</v>
      </c>
      <c r="B233" s="37" t="e">
        <f>IF(ISNA(VLOOKUP($A233,#REF!,COLUMN(B232),0))=TRUE,"",VLOOKUP($A233,#REF!,COLUMN(B232),0))</f>
        <v>#REF!</v>
      </c>
      <c r="C233" s="37" t="e">
        <f>IF(ISNA(VLOOKUP($A233,#REF!,COLUMN(C232),0))=TRUE,"",VLOOKUP($A233,#REF!,COLUMN(C232),0))</f>
        <v>#REF!</v>
      </c>
      <c r="D233" s="37" t="e">
        <f>IF(ISNA(VLOOKUP($A233,#REF!,COLUMN(D232),0))=TRUE,"",VLOOKUP($A233,#REF!,COLUMN(D232),0))</f>
        <v>#REF!</v>
      </c>
      <c r="E233" s="37" t="e">
        <f>IF(ISNA(VLOOKUP($A233,#REF!,COLUMN(E232),0))=TRUE,"",VLOOKUP($A233,#REF!,COLUMN(E232),0))</f>
        <v>#REF!</v>
      </c>
      <c r="F233" s="37" t="e">
        <f>IF(ISNA(VLOOKUP($A233,#REF!,COLUMN(F232),0))=TRUE,"",VLOOKUP($A233,#REF!,COLUMN(F232),0))</f>
        <v>#REF!</v>
      </c>
      <c r="G233" s="35" t="e">
        <f>IF(ISNA(VLOOKUP($A233,#REF!,COLUMN(G232),0))=TRUE,"",VLOOKUP($A233,#REF!,COLUMN(G232),0))</f>
        <v>#REF!</v>
      </c>
      <c r="H233" s="38" t="e">
        <f>IF(ISNA(VLOOKUP($A233,#REF!,COLUMN(H232),0))=TRUE,"",VLOOKUP($A233,#REF!,COLUMN(H232),0))</f>
        <v>#REF!</v>
      </c>
      <c r="I233" s="38" t="e">
        <f>IF(ISNA(VLOOKUP($A233,#REF!,COLUMN(I232),0))=TRUE,"",VLOOKUP($A233,#REF!,COLUMN(I232),0))</f>
        <v>#REF!</v>
      </c>
      <c r="J233" s="38" t="e">
        <f>IF(ISNA(VLOOKUP($A233,#REF!,COLUMN(J232),0))=TRUE,"",VLOOKUP($A233,#REF!,COLUMN(J232),0))</f>
        <v>#REF!</v>
      </c>
      <c r="K233" s="38" t="e">
        <f>IF(ISNA(VLOOKUP($A233,#REF!,COLUMN(K232),0))=TRUE,"",VLOOKUP($A233,#REF!,COLUMN(K232),0))</f>
        <v>#REF!</v>
      </c>
      <c r="L233" s="40" t="e">
        <f>IF(ISNA(VLOOKUP($A233,#REF!,COLUMN(L232),0))=TRUE,"",VLOOKUP($A233,#REF!,COLUMN(L232),0))</f>
        <v>#REF!</v>
      </c>
      <c r="M233" s="32" t="s">
        <v>40</v>
      </c>
    </row>
    <row r="234" s="27" customFormat="1" customHeight="1" spans="1:13">
      <c r="A234" s="29">
        <v>233</v>
      </c>
      <c r="B234" s="37" t="e">
        <f>IF(ISNA(VLOOKUP($A234,#REF!,COLUMN(B233),0))=TRUE,"",VLOOKUP($A234,#REF!,COLUMN(B233),0))</f>
        <v>#REF!</v>
      </c>
      <c r="C234" s="37" t="e">
        <f>IF(ISNA(VLOOKUP($A234,#REF!,COLUMN(C233),0))=TRUE,"",VLOOKUP($A234,#REF!,COLUMN(C233),0))</f>
        <v>#REF!</v>
      </c>
      <c r="D234" s="37" t="e">
        <f>IF(ISNA(VLOOKUP($A234,#REF!,COLUMN(D233),0))=TRUE,"",VLOOKUP($A234,#REF!,COLUMN(D233),0))</f>
        <v>#REF!</v>
      </c>
      <c r="E234" s="37" t="e">
        <f>IF(ISNA(VLOOKUP($A234,#REF!,COLUMN(E233),0))=TRUE,"",VLOOKUP($A234,#REF!,COLUMN(E233),0))</f>
        <v>#REF!</v>
      </c>
      <c r="F234" s="37" t="e">
        <f>IF(ISNA(VLOOKUP($A234,#REF!,COLUMN(F233),0))=TRUE,"",VLOOKUP($A234,#REF!,COLUMN(F233),0))</f>
        <v>#REF!</v>
      </c>
      <c r="G234" s="35" t="e">
        <f>IF(ISNA(VLOOKUP($A234,#REF!,COLUMN(G233),0))=TRUE,"",VLOOKUP($A234,#REF!,COLUMN(G233),0))</f>
        <v>#REF!</v>
      </c>
      <c r="H234" s="38" t="e">
        <f>IF(ISNA(VLOOKUP($A234,#REF!,COLUMN(H233),0))=TRUE,"",VLOOKUP($A234,#REF!,COLUMN(H233),0))</f>
        <v>#REF!</v>
      </c>
      <c r="I234" s="38" t="e">
        <f>IF(ISNA(VLOOKUP($A234,#REF!,COLUMN(I233),0))=TRUE,"",VLOOKUP($A234,#REF!,COLUMN(I233),0))</f>
        <v>#REF!</v>
      </c>
      <c r="J234" s="38" t="e">
        <f>IF(ISNA(VLOOKUP($A234,#REF!,COLUMN(J233),0))=TRUE,"",VLOOKUP($A234,#REF!,COLUMN(J233),0))</f>
        <v>#REF!</v>
      </c>
      <c r="K234" s="38" t="e">
        <f>IF(ISNA(VLOOKUP($A234,#REF!,COLUMN(K233),0))=TRUE,"",VLOOKUP($A234,#REF!,COLUMN(K233),0))</f>
        <v>#REF!</v>
      </c>
      <c r="L234" s="40" t="e">
        <f>IF(ISNA(VLOOKUP($A234,#REF!,COLUMN(L233),0))=TRUE,"",VLOOKUP($A234,#REF!,COLUMN(L233),0))</f>
        <v>#REF!</v>
      </c>
      <c r="M234" s="32" t="s">
        <v>40</v>
      </c>
    </row>
    <row r="235" s="27" customFormat="1" customHeight="1" spans="1:13">
      <c r="A235" s="29">
        <v>234</v>
      </c>
      <c r="B235" s="37" t="e">
        <f>IF(ISNA(VLOOKUP($A235,#REF!,COLUMN(B234),0))=TRUE,"",VLOOKUP($A235,#REF!,COLUMN(B234),0))</f>
        <v>#REF!</v>
      </c>
      <c r="C235" s="37" t="e">
        <f>IF(ISNA(VLOOKUP($A235,#REF!,COLUMN(C234),0))=TRUE,"",VLOOKUP($A235,#REF!,COLUMN(C234),0))</f>
        <v>#REF!</v>
      </c>
      <c r="D235" s="37" t="e">
        <f>IF(ISNA(VLOOKUP($A235,#REF!,COLUMN(D234),0))=TRUE,"",VLOOKUP($A235,#REF!,COLUMN(D234),0))</f>
        <v>#REF!</v>
      </c>
      <c r="E235" s="37" t="e">
        <f>IF(ISNA(VLOOKUP($A235,#REF!,COLUMN(E234),0))=TRUE,"",VLOOKUP($A235,#REF!,COLUMN(E234),0))</f>
        <v>#REF!</v>
      </c>
      <c r="F235" s="37" t="e">
        <f>IF(ISNA(VLOOKUP($A235,#REF!,COLUMN(F234),0))=TRUE,"",VLOOKUP($A235,#REF!,COLUMN(F234),0))</f>
        <v>#REF!</v>
      </c>
      <c r="G235" s="35" t="e">
        <f>IF(ISNA(VLOOKUP($A235,#REF!,COLUMN(G234),0))=TRUE,"",VLOOKUP($A235,#REF!,COLUMN(G234),0))</f>
        <v>#REF!</v>
      </c>
      <c r="H235" s="38" t="e">
        <f>IF(ISNA(VLOOKUP($A235,#REF!,COLUMN(H234),0))=TRUE,"",VLOOKUP($A235,#REF!,COLUMN(H234),0))</f>
        <v>#REF!</v>
      </c>
      <c r="I235" s="38" t="e">
        <f>IF(ISNA(VLOOKUP($A235,#REF!,COLUMN(I234),0))=TRUE,"",VLOOKUP($A235,#REF!,COLUMN(I234),0))</f>
        <v>#REF!</v>
      </c>
      <c r="J235" s="38" t="e">
        <f>IF(ISNA(VLOOKUP($A235,#REF!,COLUMN(J234),0))=TRUE,"",VLOOKUP($A235,#REF!,COLUMN(J234),0))</f>
        <v>#REF!</v>
      </c>
      <c r="K235" s="38" t="e">
        <f>IF(ISNA(VLOOKUP($A235,#REF!,COLUMN(K234),0))=TRUE,"",VLOOKUP($A235,#REF!,COLUMN(K234),0))</f>
        <v>#REF!</v>
      </c>
      <c r="L235" s="40" t="e">
        <f>IF(ISNA(VLOOKUP($A235,#REF!,COLUMN(L234),0))=TRUE,"",VLOOKUP($A235,#REF!,COLUMN(L234),0))</f>
        <v>#REF!</v>
      </c>
      <c r="M235" s="32" t="s">
        <v>40</v>
      </c>
    </row>
    <row r="236" s="27" customFormat="1" customHeight="1" spans="1:13">
      <c r="A236" s="29">
        <v>235</v>
      </c>
      <c r="B236" s="37" t="e">
        <f>IF(ISNA(VLOOKUP($A236,#REF!,COLUMN(B235),0))=TRUE,"",VLOOKUP($A236,#REF!,COLUMN(B235),0))</f>
        <v>#REF!</v>
      </c>
      <c r="C236" s="37" t="e">
        <f>IF(ISNA(VLOOKUP($A236,#REF!,COLUMN(C235),0))=TRUE,"",VLOOKUP($A236,#REF!,COLUMN(C235),0))</f>
        <v>#REF!</v>
      </c>
      <c r="D236" s="37" t="e">
        <f>IF(ISNA(VLOOKUP($A236,#REF!,COLUMN(D235),0))=TRUE,"",VLOOKUP($A236,#REF!,COLUMN(D235),0))</f>
        <v>#REF!</v>
      </c>
      <c r="E236" s="37" t="e">
        <f>IF(ISNA(VLOOKUP($A236,#REF!,COLUMN(E235),0))=TRUE,"",VLOOKUP($A236,#REF!,COLUMN(E235),0))</f>
        <v>#REF!</v>
      </c>
      <c r="F236" s="37" t="e">
        <f>IF(ISNA(VLOOKUP($A236,#REF!,COLUMN(F235),0))=TRUE,"",VLOOKUP($A236,#REF!,COLUMN(F235),0))</f>
        <v>#REF!</v>
      </c>
      <c r="G236" s="35" t="e">
        <f>IF(ISNA(VLOOKUP($A236,#REF!,COLUMN(G235),0))=TRUE,"",VLOOKUP($A236,#REF!,COLUMN(G235),0))</f>
        <v>#REF!</v>
      </c>
      <c r="H236" s="38" t="e">
        <f>IF(ISNA(VLOOKUP($A236,#REF!,COLUMN(H235),0))=TRUE,"",VLOOKUP($A236,#REF!,COLUMN(H235),0))</f>
        <v>#REF!</v>
      </c>
      <c r="I236" s="38" t="e">
        <f>IF(ISNA(VLOOKUP($A236,#REF!,COLUMN(I235),0))=TRUE,"",VLOOKUP($A236,#REF!,COLUMN(I235),0))</f>
        <v>#REF!</v>
      </c>
      <c r="J236" s="38" t="e">
        <f>IF(ISNA(VLOOKUP($A236,#REF!,COLUMN(J235),0))=TRUE,"",VLOOKUP($A236,#REF!,COLUMN(J235),0))</f>
        <v>#REF!</v>
      </c>
      <c r="K236" s="38" t="e">
        <f>IF(ISNA(VLOOKUP($A236,#REF!,COLUMN(K235),0))=TRUE,"",VLOOKUP($A236,#REF!,COLUMN(K235),0))</f>
        <v>#REF!</v>
      </c>
      <c r="L236" s="40" t="e">
        <f>IF(ISNA(VLOOKUP($A236,#REF!,COLUMN(L235),0))=TRUE,"",VLOOKUP($A236,#REF!,COLUMN(L235),0))</f>
        <v>#REF!</v>
      </c>
      <c r="M236" s="32" t="s">
        <v>40</v>
      </c>
    </row>
    <row r="237" s="27" customFormat="1" customHeight="1" spans="1:13">
      <c r="A237" s="29">
        <v>236</v>
      </c>
      <c r="B237" s="37" t="e">
        <f>IF(ISNA(VLOOKUP($A237,#REF!,COLUMN(B236),0))=TRUE,"",VLOOKUP($A237,#REF!,COLUMN(B236),0))</f>
        <v>#REF!</v>
      </c>
      <c r="C237" s="37" t="e">
        <f>IF(ISNA(VLOOKUP($A237,#REF!,COLUMN(C236),0))=TRUE,"",VLOOKUP($A237,#REF!,COLUMN(C236),0))</f>
        <v>#REF!</v>
      </c>
      <c r="D237" s="37" t="e">
        <f>IF(ISNA(VLOOKUP($A237,#REF!,COLUMN(D236),0))=TRUE,"",VLOOKUP($A237,#REF!,COLUMN(D236),0))</f>
        <v>#REF!</v>
      </c>
      <c r="E237" s="37" t="e">
        <f>IF(ISNA(VLOOKUP($A237,#REF!,COLUMN(E236),0))=TRUE,"",VLOOKUP($A237,#REF!,COLUMN(E236),0))</f>
        <v>#REF!</v>
      </c>
      <c r="F237" s="37" t="e">
        <f>IF(ISNA(VLOOKUP($A237,#REF!,COLUMN(F236),0))=TRUE,"",VLOOKUP($A237,#REF!,COLUMN(F236),0))</f>
        <v>#REF!</v>
      </c>
      <c r="G237" s="35" t="e">
        <f>IF(ISNA(VLOOKUP($A237,#REF!,COLUMN(G236),0))=TRUE,"",VLOOKUP($A237,#REF!,COLUMN(G236),0))</f>
        <v>#REF!</v>
      </c>
      <c r="H237" s="38" t="e">
        <f>IF(ISNA(VLOOKUP($A237,#REF!,COLUMN(H236),0))=TRUE,"",VLOOKUP($A237,#REF!,COLUMN(H236),0))</f>
        <v>#REF!</v>
      </c>
      <c r="I237" s="38" t="e">
        <f>IF(ISNA(VLOOKUP($A237,#REF!,COLUMN(I236),0))=TRUE,"",VLOOKUP($A237,#REF!,COLUMN(I236),0))</f>
        <v>#REF!</v>
      </c>
      <c r="J237" s="38" t="e">
        <f>IF(ISNA(VLOOKUP($A237,#REF!,COLUMN(J236),0))=TRUE,"",VLOOKUP($A237,#REF!,COLUMN(J236),0))</f>
        <v>#REF!</v>
      </c>
      <c r="K237" s="38" t="e">
        <f>IF(ISNA(VLOOKUP($A237,#REF!,COLUMN(K236),0))=TRUE,"",VLOOKUP($A237,#REF!,COLUMN(K236),0))</f>
        <v>#REF!</v>
      </c>
      <c r="L237" s="40" t="e">
        <f>IF(ISNA(VLOOKUP($A237,#REF!,COLUMN(L236),0))=TRUE,"",VLOOKUP($A237,#REF!,COLUMN(L236),0))</f>
        <v>#REF!</v>
      </c>
      <c r="M237" s="32" t="s">
        <v>40</v>
      </c>
    </row>
    <row r="238" s="27" customFormat="1" customHeight="1" spans="1:13">
      <c r="A238" s="29">
        <v>237</v>
      </c>
      <c r="B238" s="37" t="e">
        <f>IF(ISNA(VLOOKUP($A238,#REF!,COLUMN(B237),0))=TRUE,"",VLOOKUP($A238,#REF!,COLUMN(B237),0))</f>
        <v>#REF!</v>
      </c>
      <c r="C238" s="37" t="e">
        <f>IF(ISNA(VLOOKUP($A238,#REF!,COLUMN(C237),0))=TRUE,"",VLOOKUP($A238,#REF!,COLUMN(C237),0))</f>
        <v>#REF!</v>
      </c>
      <c r="D238" s="37" t="e">
        <f>IF(ISNA(VLOOKUP($A238,#REF!,COLUMN(D237),0))=TRUE,"",VLOOKUP($A238,#REF!,COLUMN(D237),0))</f>
        <v>#REF!</v>
      </c>
      <c r="E238" s="37" t="e">
        <f>IF(ISNA(VLOOKUP($A238,#REF!,COLUMN(E237),0))=TRUE,"",VLOOKUP($A238,#REF!,COLUMN(E237),0))</f>
        <v>#REF!</v>
      </c>
      <c r="F238" s="37" t="e">
        <f>IF(ISNA(VLOOKUP($A238,#REF!,COLUMN(F237),0))=TRUE,"",VLOOKUP($A238,#REF!,COLUMN(F237),0))</f>
        <v>#REF!</v>
      </c>
      <c r="G238" s="35" t="e">
        <f>IF(ISNA(VLOOKUP($A238,#REF!,COLUMN(G237),0))=TRUE,"",VLOOKUP($A238,#REF!,COLUMN(G237),0))</f>
        <v>#REF!</v>
      </c>
      <c r="H238" s="38" t="e">
        <f>IF(ISNA(VLOOKUP($A238,#REF!,COLUMN(H237),0))=TRUE,"",VLOOKUP($A238,#REF!,COLUMN(H237),0))</f>
        <v>#REF!</v>
      </c>
      <c r="I238" s="38" t="e">
        <f>IF(ISNA(VLOOKUP($A238,#REF!,COLUMN(I237),0))=TRUE,"",VLOOKUP($A238,#REF!,COLUMN(I237),0))</f>
        <v>#REF!</v>
      </c>
      <c r="J238" s="38" t="e">
        <f>IF(ISNA(VLOOKUP($A238,#REF!,COLUMN(J237),0))=TRUE,"",VLOOKUP($A238,#REF!,COLUMN(J237),0))</f>
        <v>#REF!</v>
      </c>
      <c r="K238" s="38" t="e">
        <f>IF(ISNA(VLOOKUP($A238,#REF!,COLUMN(K237),0))=TRUE,"",VLOOKUP($A238,#REF!,COLUMN(K237),0))</f>
        <v>#REF!</v>
      </c>
      <c r="L238" s="40" t="e">
        <f>IF(ISNA(VLOOKUP($A238,#REF!,COLUMN(L237),0))=TRUE,"",VLOOKUP($A238,#REF!,COLUMN(L237),0))</f>
        <v>#REF!</v>
      </c>
      <c r="M238" s="32" t="s">
        <v>40</v>
      </c>
    </row>
    <row r="239" s="27" customFormat="1" customHeight="1" spans="1:13">
      <c r="A239" s="29">
        <v>238</v>
      </c>
      <c r="B239" s="37" t="e">
        <f>IF(ISNA(VLOOKUP($A239,#REF!,COLUMN(B238),0))=TRUE,"",VLOOKUP($A239,#REF!,COLUMN(B238),0))</f>
        <v>#REF!</v>
      </c>
      <c r="C239" s="37" t="e">
        <f>IF(ISNA(VLOOKUP($A239,#REF!,COLUMN(C238),0))=TRUE,"",VLOOKUP($A239,#REF!,COLUMN(C238),0))</f>
        <v>#REF!</v>
      </c>
      <c r="D239" s="37" t="e">
        <f>IF(ISNA(VLOOKUP($A239,#REF!,COLUMN(D238),0))=TRUE,"",VLOOKUP($A239,#REF!,COLUMN(D238),0))</f>
        <v>#REF!</v>
      </c>
      <c r="E239" s="37" t="e">
        <f>IF(ISNA(VLOOKUP($A239,#REF!,COLUMN(E238),0))=TRUE,"",VLOOKUP($A239,#REF!,COLUMN(E238),0))</f>
        <v>#REF!</v>
      </c>
      <c r="F239" s="37" t="e">
        <f>IF(ISNA(VLOOKUP($A239,#REF!,COLUMN(F238),0))=TRUE,"",VLOOKUP($A239,#REF!,COLUMN(F238),0))</f>
        <v>#REF!</v>
      </c>
      <c r="G239" s="35" t="e">
        <f>IF(ISNA(VLOOKUP($A239,#REF!,COLUMN(G238),0))=TRUE,"",VLOOKUP($A239,#REF!,COLUMN(G238),0))</f>
        <v>#REF!</v>
      </c>
      <c r="H239" s="38" t="e">
        <f>IF(ISNA(VLOOKUP($A239,#REF!,COLUMN(H238),0))=TRUE,"",VLOOKUP($A239,#REF!,COLUMN(H238),0))</f>
        <v>#REF!</v>
      </c>
      <c r="I239" s="38" t="e">
        <f>IF(ISNA(VLOOKUP($A239,#REF!,COLUMN(I238),0))=TRUE,"",VLOOKUP($A239,#REF!,COLUMN(I238),0))</f>
        <v>#REF!</v>
      </c>
      <c r="J239" s="38" t="e">
        <f>IF(ISNA(VLOOKUP($A239,#REF!,COLUMN(J238),0))=TRUE,"",VLOOKUP($A239,#REF!,COLUMN(J238),0))</f>
        <v>#REF!</v>
      </c>
      <c r="K239" s="38" t="e">
        <f>IF(ISNA(VLOOKUP($A239,#REF!,COLUMN(K238),0))=TRUE,"",VLOOKUP($A239,#REF!,COLUMN(K238),0))</f>
        <v>#REF!</v>
      </c>
      <c r="L239" s="40" t="e">
        <f>IF(ISNA(VLOOKUP($A239,#REF!,COLUMN(L238),0))=TRUE,"",VLOOKUP($A239,#REF!,COLUMN(L238),0))</f>
        <v>#REF!</v>
      </c>
      <c r="M239" s="32" t="s">
        <v>40</v>
      </c>
    </row>
    <row r="240" s="27" customFormat="1" customHeight="1" spans="1:13">
      <c r="A240" s="29">
        <v>239</v>
      </c>
      <c r="B240" s="37" t="e">
        <f>IF(ISNA(VLOOKUP($A240,#REF!,COLUMN(B239),0))=TRUE,"",VLOOKUP($A240,#REF!,COLUMN(B239),0))</f>
        <v>#REF!</v>
      </c>
      <c r="C240" s="37" t="e">
        <f>IF(ISNA(VLOOKUP($A240,#REF!,COLUMN(C239),0))=TRUE,"",VLOOKUP($A240,#REF!,COLUMN(C239),0))</f>
        <v>#REF!</v>
      </c>
      <c r="D240" s="37" t="e">
        <f>IF(ISNA(VLOOKUP($A240,#REF!,COLUMN(D239),0))=TRUE,"",VLOOKUP($A240,#REF!,COLUMN(D239),0))</f>
        <v>#REF!</v>
      </c>
      <c r="E240" s="37" t="e">
        <f>IF(ISNA(VLOOKUP($A240,#REF!,COLUMN(E239),0))=TRUE,"",VLOOKUP($A240,#REF!,COLUMN(E239),0))</f>
        <v>#REF!</v>
      </c>
      <c r="F240" s="37" t="e">
        <f>IF(ISNA(VLOOKUP($A240,#REF!,COLUMN(F239),0))=TRUE,"",VLOOKUP($A240,#REF!,COLUMN(F239),0))</f>
        <v>#REF!</v>
      </c>
      <c r="G240" s="35" t="e">
        <f>IF(ISNA(VLOOKUP($A240,#REF!,COLUMN(G239),0))=TRUE,"",VLOOKUP($A240,#REF!,COLUMN(G239),0))</f>
        <v>#REF!</v>
      </c>
      <c r="H240" s="38" t="e">
        <f>IF(ISNA(VLOOKUP($A240,#REF!,COLUMN(H239),0))=TRUE,"",VLOOKUP($A240,#REF!,COLUMN(H239),0))</f>
        <v>#REF!</v>
      </c>
      <c r="I240" s="38" t="e">
        <f>IF(ISNA(VLOOKUP($A240,#REF!,COLUMN(I239),0))=TRUE,"",VLOOKUP($A240,#REF!,COLUMN(I239),0))</f>
        <v>#REF!</v>
      </c>
      <c r="J240" s="38" t="e">
        <f>IF(ISNA(VLOOKUP($A240,#REF!,COLUMN(J239),0))=TRUE,"",VLOOKUP($A240,#REF!,COLUMN(J239),0))</f>
        <v>#REF!</v>
      </c>
      <c r="K240" s="38" t="e">
        <f>IF(ISNA(VLOOKUP($A240,#REF!,COLUMN(K239),0))=TRUE,"",VLOOKUP($A240,#REF!,COLUMN(K239),0))</f>
        <v>#REF!</v>
      </c>
      <c r="L240" s="40" t="e">
        <f>IF(ISNA(VLOOKUP($A240,#REF!,COLUMN(L239),0))=TRUE,"",VLOOKUP($A240,#REF!,COLUMN(L239),0))</f>
        <v>#REF!</v>
      </c>
      <c r="M240" s="32" t="s">
        <v>40</v>
      </c>
    </row>
    <row r="241" s="27" customFormat="1" customHeight="1" spans="1:13">
      <c r="A241" s="29">
        <v>240</v>
      </c>
      <c r="B241" s="37" t="e">
        <f>IF(ISNA(VLOOKUP($A241,#REF!,COLUMN(B240),0))=TRUE,"",VLOOKUP($A241,#REF!,COLUMN(B240),0))</f>
        <v>#REF!</v>
      </c>
      <c r="C241" s="37" t="e">
        <f>IF(ISNA(VLOOKUP($A241,#REF!,COLUMN(C240),0))=TRUE,"",VLOOKUP($A241,#REF!,COLUMN(C240),0))</f>
        <v>#REF!</v>
      </c>
      <c r="D241" s="37" t="e">
        <f>IF(ISNA(VLOOKUP($A241,#REF!,COLUMN(D240),0))=TRUE,"",VLOOKUP($A241,#REF!,COLUMN(D240),0))</f>
        <v>#REF!</v>
      </c>
      <c r="E241" s="37" t="e">
        <f>IF(ISNA(VLOOKUP($A241,#REF!,COLUMN(E240),0))=TRUE,"",VLOOKUP($A241,#REF!,COLUMN(E240),0))</f>
        <v>#REF!</v>
      </c>
      <c r="F241" s="37" t="e">
        <f>IF(ISNA(VLOOKUP($A241,#REF!,COLUMN(F240),0))=TRUE,"",VLOOKUP($A241,#REF!,COLUMN(F240),0))</f>
        <v>#REF!</v>
      </c>
      <c r="G241" s="35" t="e">
        <f>IF(ISNA(VLOOKUP($A241,#REF!,COLUMN(G240),0))=TRUE,"",VLOOKUP($A241,#REF!,COLUMN(G240),0))</f>
        <v>#REF!</v>
      </c>
      <c r="H241" s="38" t="e">
        <f>IF(ISNA(VLOOKUP($A241,#REF!,COLUMN(H240),0))=TRUE,"",VLOOKUP($A241,#REF!,COLUMN(H240),0))</f>
        <v>#REF!</v>
      </c>
      <c r="I241" s="38" t="e">
        <f>IF(ISNA(VLOOKUP($A241,#REF!,COLUMN(I240),0))=TRUE,"",VLOOKUP($A241,#REF!,COLUMN(I240),0))</f>
        <v>#REF!</v>
      </c>
      <c r="J241" s="38" t="e">
        <f>IF(ISNA(VLOOKUP($A241,#REF!,COLUMN(J240),0))=TRUE,"",VLOOKUP($A241,#REF!,COLUMN(J240),0))</f>
        <v>#REF!</v>
      </c>
      <c r="K241" s="38" t="e">
        <f>IF(ISNA(VLOOKUP($A241,#REF!,COLUMN(K240),0))=TRUE,"",VLOOKUP($A241,#REF!,COLUMN(K240),0))</f>
        <v>#REF!</v>
      </c>
      <c r="L241" s="40" t="e">
        <f>IF(ISNA(VLOOKUP($A241,#REF!,COLUMN(L240),0))=TRUE,"",VLOOKUP($A241,#REF!,COLUMN(L240),0))</f>
        <v>#REF!</v>
      </c>
      <c r="M241" s="32" t="s">
        <v>40</v>
      </c>
    </row>
    <row r="242" s="27" customFormat="1" customHeight="1" spans="1:13">
      <c r="A242" s="29">
        <v>241</v>
      </c>
      <c r="B242" s="37" t="e">
        <f>IF(ISNA(VLOOKUP($A242,#REF!,COLUMN(B241),0))=TRUE,"",VLOOKUP($A242,#REF!,COLUMN(B241),0))</f>
        <v>#REF!</v>
      </c>
      <c r="C242" s="37" t="e">
        <f>IF(ISNA(VLOOKUP($A242,#REF!,COLUMN(C241),0))=TRUE,"",VLOOKUP($A242,#REF!,COLUMN(C241),0))</f>
        <v>#REF!</v>
      </c>
      <c r="D242" s="37" t="e">
        <f>IF(ISNA(VLOOKUP($A242,#REF!,COLUMN(D241),0))=TRUE,"",VLOOKUP($A242,#REF!,COLUMN(D241),0))</f>
        <v>#REF!</v>
      </c>
      <c r="E242" s="37" t="e">
        <f>IF(ISNA(VLOOKUP($A242,#REF!,COLUMN(E241),0))=TRUE,"",VLOOKUP($A242,#REF!,COLUMN(E241),0))</f>
        <v>#REF!</v>
      </c>
      <c r="F242" s="37" t="e">
        <f>IF(ISNA(VLOOKUP($A242,#REF!,COLUMN(F241),0))=TRUE,"",VLOOKUP($A242,#REF!,COLUMN(F241),0))</f>
        <v>#REF!</v>
      </c>
      <c r="G242" s="35" t="e">
        <f>IF(ISNA(VLOOKUP($A242,#REF!,COLUMN(G241),0))=TRUE,"",VLOOKUP($A242,#REF!,COLUMN(G241),0))</f>
        <v>#REF!</v>
      </c>
      <c r="H242" s="38" t="e">
        <f>IF(ISNA(VLOOKUP($A242,#REF!,COLUMN(H241),0))=TRUE,"",VLOOKUP($A242,#REF!,COLUMN(H241),0))</f>
        <v>#REF!</v>
      </c>
      <c r="I242" s="38" t="e">
        <f>IF(ISNA(VLOOKUP($A242,#REF!,COLUMN(I241),0))=TRUE,"",VLOOKUP($A242,#REF!,COLUMN(I241),0))</f>
        <v>#REF!</v>
      </c>
      <c r="J242" s="38" t="e">
        <f>IF(ISNA(VLOOKUP($A242,#REF!,COLUMN(J241),0))=TRUE,"",VLOOKUP($A242,#REF!,COLUMN(J241),0))</f>
        <v>#REF!</v>
      </c>
      <c r="K242" s="38" t="e">
        <f>IF(ISNA(VLOOKUP($A242,#REF!,COLUMN(K241),0))=TRUE,"",VLOOKUP($A242,#REF!,COLUMN(K241),0))</f>
        <v>#REF!</v>
      </c>
      <c r="L242" s="40" t="e">
        <f>IF(ISNA(VLOOKUP($A242,#REF!,COLUMN(L241),0))=TRUE,"",VLOOKUP($A242,#REF!,COLUMN(L241),0))</f>
        <v>#REF!</v>
      </c>
      <c r="M242" s="32" t="s">
        <v>40</v>
      </c>
    </row>
    <row r="243" s="27" customFormat="1" customHeight="1" spans="1:13">
      <c r="A243" s="29">
        <v>242</v>
      </c>
      <c r="B243" s="37" t="e">
        <f>IF(ISNA(VLOOKUP($A243,#REF!,COLUMN(B242),0))=TRUE,"",VLOOKUP($A243,#REF!,COLUMN(B242),0))</f>
        <v>#REF!</v>
      </c>
      <c r="C243" s="37" t="e">
        <f>IF(ISNA(VLOOKUP($A243,#REF!,COLUMN(C242),0))=TRUE,"",VLOOKUP($A243,#REF!,COLUMN(C242),0))</f>
        <v>#REF!</v>
      </c>
      <c r="D243" s="37" t="e">
        <f>IF(ISNA(VLOOKUP($A243,#REF!,COLUMN(D242),0))=TRUE,"",VLOOKUP($A243,#REF!,COLUMN(D242),0))</f>
        <v>#REF!</v>
      </c>
      <c r="E243" s="37" t="e">
        <f>IF(ISNA(VLOOKUP($A243,#REF!,COLUMN(E242),0))=TRUE,"",VLOOKUP($A243,#REF!,COLUMN(E242),0))</f>
        <v>#REF!</v>
      </c>
      <c r="F243" s="37" t="e">
        <f>IF(ISNA(VLOOKUP($A243,#REF!,COLUMN(F242),0))=TRUE,"",VLOOKUP($A243,#REF!,COLUMN(F242),0))</f>
        <v>#REF!</v>
      </c>
      <c r="G243" s="35" t="e">
        <f>IF(ISNA(VLOOKUP($A243,#REF!,COLUMN(G242),0))=TRUE,"",VLOOKUP($A243,#REF!,COLUMN(G242),0))</f>
        <v>#REF!</v>
      </c>
      <c r="H243" s="38" t="e">
        <f>IF(ISNA(VLOOKUP($A243,#REF!,COLUMN(H242),0))=TRUE,"",VLOOKUP($A243,#REF!,COLUMN(H242),0))</f>
        <v>#REF!</v>
      </c>
      <c r="I243" s="38" t="e">
        <f>IF(ISNA(VLOOKUP($A243,#REF!,COLUMN(I242),0))=TRUE,"",VLOOKUP($A243,#REF!,COLUMN(I242),0))</f>
        <v>#REF!</v>
      </c>
      <c r="J243" s="38" t="e">
        <f>IF(ISNA(VLOOKUP($A243,#REF!,COLUMN(J242),0))=TRUE,"",VLOOKUP($A243,#REF!,COLUMN(J242),0))</f>
        <v>#REF!</v>
      </c>
      <c r="K243" s="38" t="e">
        <f>IF(ISNA(VLOOKUP($A243,#REF!,COLUMN(K242),0))=TRUE,"",VLOOKUP($A243,#REF!,COLUMN(K242),0))</f>
        <v>#REF!</v>
      </c>
      <c r="L243" s="40" t="e">
        <f>IF(ISNA(VLOOKUP($A243,#REF!,COLUMN(L242),0))=TRUE,"",VLOOKUP($A243,#REF!,COLUMN(L242),0))</f>
        <v>#REF!</v>
      </c>
      <c r="M243" s="32" t="s">
        <v>40</v>
      </c>
    </row>
    <row r="244" s="27" customFormat="1" customHeight="1" spans="1:13">
      <c r="A244" s="29">
        <v>243</v>
      </c>
      <c r="B244" s="37" t="e">
        <f>IF(ISNA(VLOOKUP($A244,#REF!,COLUMN(B243),0))=TRUE,"",VLOOKUP($A244,#REF!,COLUMN(B243),0))</f>
        <v>#REF!</v>
      </c>
      <c r="C244" s="37" t="e">
        <f>IF(ISNA(VLOOKUP($A244,#REF!,COLUMN(C243),0))=TRUE,"",VLOOKUP($A244,#REF!,COLUMN(C243),0))</f>
        <v>#REF!</v>
      </c>
      <c r="D244" s="37" t="e">
        <f>IF(ISNA(VLOOKUP($A244,#REF!,COLUMN(D243),0))=TRUE,"",VLOOKUP($A244,#REF!,COLUMN(D243),0))</f>
        <v>#REF!</v>
      </c>
      <c r="E244" s="37" t="e">
        <f>IF(ISNA(VLOOKUP($A244,#REF!,COLUMN(E243),0))=TRUE,"",VLOOKUP($A244,#REF!,COLUMN(E243),0))</f>
        <v>#REF!</v>
      </c>
      <c r="F244" s="37" t="e">
        <f>IF(ISNA(VLOOKUP($A244,#REF!,COLUMN(F243),0))=TRUE,"",VLOOKUP($A244,#REF!,COLUMN(F243),0))</f>
        <v>#REF!</v>
      </c>
      <c r="G244" s="35" t="e">
        <f>IF(ISNA(VLOOKUP($A244,#REF!,COLUMN(G243),0))=TRUE,"",VLOOKUP($A244,#REF!,COLUMN(G243),0))</f>
        <v>#REF!</v>
      </c>
      <c r="H244" s="38" t="e">
        <f>IF(ISNA(VLOOKUP($A244,#REF!,COLUMN(H243),0))=TRUE,"",VLOOKUP($A244,#REF!,COLUMN(H243),0))</f>
        <v>#REF!</v>
      </c>
      <c r="I244" s="38" t="e">
        <f>IF(ISNA(VLOOKUP($A244,#REF!,COLUMN(I243),0))=TRUE,"",VLOOKUP($A244,#REF!,COLUMN(I243),0))</f>
        <v>#REF!</v>
      </c>
      <c r="J244" s="38" t="e">
        <f>IF(ISNA(VLOOKUP($A244,#REF!,COLUMN(J243),0))=TRUE,"",VLOOKUP($A244,#REF!,COLUMN(J243),0))</f>
        <v>#REF!</v>
      </c>
      <c r="K244" s="38" t="e">
        <f>IF(ISNA(VLOOKUP($A244,#REF!,COLUMN(K243),0))=TRUE,"",VLOOKUP($A244,#REF!,COLUMN(K243),0))</f>
        <v>#REF!</v>
      </c>
      <c r="L244" s="40" t="e">
        <f>IF(ISNA(VLOOKUP($A244,#REF!,COLUMN(L243),0))=TRUE,"",VLOOKUP($A244,#REF!,COLUMN(L243),0))</f>
        <v>#REF!</v>
      </c>
      <c r="M244" s="32" t="s">
        <v>40</v>
      </c>
    </row>
    <row r="245" s="27" customFormat="1" customHeight="1" spans="1:13">
      <c r="A245" s="29">
        <v>244</v>
      </c>
      <c r="B245" s="37" t="e">
        <f>IF(ISNA(VLOOKUP($A245,#REF!,COLUMN(B244),0))=TRUE,"",VLOOKUP($A245,#REF!,COLUMN(B244),0))</f>
        <v>#REF!</v>
      </c>
      <c r="C245" s="37" t="e">
        <f>IF(ISNA(VLOOKUP($A245,#REF!,COLUMN(C244),0))=TRUE,"",VLOOKUP($A245,#REF!,COLUMN(C244),0))</f>
        <v>#REF!</v>
      </c>
      <c r="D245" s="37" t="e">
        <f>IF(ISNA(VLOOKUP($A245,#REF!,COLUMN(D244),0))=TRUE,"",VLOOKUP($A245,#REF!,COLUMN(D244),0))</f>
        <v>#REF!</v>
      </c>
      <c r="E245" s="37" t="e">
        <f>IF(ISNA(VLOOKUP($A245,#REF!,COLUMN(E244),0))=TRUE,"",VLOOKUP($A245,#REF!,COLUMN(E244),0))</f>
        <v>#REF!</v>
      </c>
      <c r="F245" s="37" t="e">
        <f>IF(ISNA(VLOOKUP($A245,#REF!,COLUMN(F244),0))=TRUE,"",VLOOKUP($A245,#REF!,COLUMN(F244),0))</f>
        <v>#REF!</v>
      </c>
      <c r="G245" s="35" t="e">
        <f>IF(ISNA(VLOOKUP($A245,#REF!,COLUMN(G244),0))=TRUE,"",VLOOKUP($A245,#REF!,COLUMN(G244),0))</f>
        <v>#REF!</v>
      </c>
      <c r="H245" s="38" t="e">
        <f>IF(ISNA(VLOOKUP($A245,#REF!,COLUMN(H244),0))=TRUE,"",VLOOKUP($A245,#REF!,COLUMN(H244),0))</f>
        <v>#REF!</v>
      </c>
      <c r="I245" s="38" t="e">
        <f>IF(ISNA(VLOOKUP($A245,#REF!,COLUMN(I244),0))=TRUE,"",VLOOKUP($A245,#REF!,COLUMN(I244),0))</f>
        <v>#REF!</v>
      </c>
      <c r="J245" s="38" t="e">
        <f>IF(ISNA(VLOOKUP($A245,#REF!,COLUMN(J244),0))=TRUE,"",VLOOKUP($A245,#REF!,COLUMN(J244),0))</f>
        <v>#REF!</v>
      </c>
      <c r="K245" s="38" t="e">
        <f>IF(ISNA(VLOOKUP($A245,#REF!,COLUMN(K244),0))=TRUE,"",VLOOKUP($A245,#REF!,COLUMN(K244),0))</f>
        <v>#REF!</v>
      </c>
      <c r="L245" s="40" t="e">
        <f>IF(ISNA(VLOOKUP($A245,#REF!,COLUMN(L244),0))=TRUE,"",VLOOKUP($A245,#REF!,COLUMN(L244),0))</f>
        <v>#REF!</v>
      </c>
      <c r="M245" s="32" t="s">
        <v>40</v>
      </c>
    </row>
    <row r="246" s="27" customFormat="1" customHeight="1" spans="1:13">
      <c r="A246" s="29">
        <v>245</v>
      </c>
      <c r="B246" s="37" t="e">
        <f>IF(ISNA(VLOOKUP($A246,#REF!,COLUMN(B245),0))=TRUE,"",VLOOKUP($A246,#REF!,COLUMN(B245),0))</f>
        <v>#REF!</v>
      </c>
      <c r="C246" s="37" t="e">
        <f>IF(ISNA(VLOOKUP($A246,#REF!,COLUMN(C245),0))=TRUE,"",VLOOKUP($A246,#REF!,COLUMN(C245),0))</f>
        <v>#REF!</v>
      </c>
      <c r="D246" s="37" t="e">
        <f>IF(ISNA(VLOOKUP($A246,#REF!,COLUMN(D245),0))=TRUE,"",VLOOKUP($A246,#REF!,COLUMN(D245),0))</f>
        <v>#REF!</v>
      </c>
      <c r="E246" s="37" t="e">
        <f>IF(ISNA(VLOOKUP($A246,#REF!,COLUMN(E245),0))=TRUE,"",VLOOKUP($A246,#REF!,COLUMN(E245),0))</f>
        <v>#REF!</v>
      </c>
      <c r="F246" s="37" t="e">
        <f>IF(ISNA(VLOOKUP($A246,#REF!,COLUMN(F245),0))=TRUE,"",VLOOKUP($A246,#REF!,COLUMN(F245),0))</f>
        <v>#REF!</v>
      </c>
      <c r="G246" s="35" t="e">
        <f>IF(ISNA(VLOOKUP($A246,#REF!,COLUMN(G245),0))=TRUE,"",VLOOKUP($A246,#REF!,COLUMN(G245),0))</f>
        <v>#REF!</v>
      </c>
      <c r="H246" s="38" t="e">
        <f>IF(ISNA(VLOOKUP($A246,#REF!,COLUMN(H245),0))=TRUE,"",VLOOKUP($A246,#REF!,COLUMN(H245),0))</f>
        <v>#REF!</v>
      </c>
      <c r="I246" s="38" t="e">
        <f>IF(ISNA(VLOOKUP($A246,#REF!,COLUMN(I245),0))=TRUE,"",VLOOKUP($A246,#REF!,COLUMN(I245),0))</f>
        <v>#REF!</v>
      </c>
      <c r="J246" s="38" t="e">
        <f>IF(ISNA(VLOOKUP($A246,#REF!,COLUMN(J245),0))=TRUE,"",VLOOKUP($A246,#REF!,COLUMN(J245),0))</f>
        <v>#REF!</v>
      </c>
      <c r="K246" s="38" t="e">
        <f>IF(ISNA(VLOOKUP($A246,#REF!,COLUMN(K245),0))=TRUE,"",VLOOKUP($A246,#REF!,COLUMN(K245),0))</f>
        <v>#REF!</v>
      </c>
      <c r="L246" s="40" t="e">
        <f>IF(ISNA(VLOOKUP($A246,#REF!,COLUMN(L245),0))=TRUE,"",VLOOKUP($A246,#REF!,COLUMN(L245),0))</f>
        <v>#REF!</v>
      </c>
      <c r="M246" s="32" t="s">
        <v>40</v>
      </c>
    </row>
    <row r="247" s="27" customFormat="1" customHeight="1" spans="1:13">
      <c r="A247" s="29">
        <v>246</v>
      </c>
      <c r="B247" s="37" t="e">
        <f>IF(ISNA(VLOOKUP($A247,#REF!,COLUMN(B246),0))=TRUE,"",VLOOKUP($A247,#REF!,COLUMN(B246),0))</f>
        <v>#REF!</v>
      </c>
      <c r="C247" s="37" t="e">
        <f>IF(ISNA(VLOOKUP($A247,#REF!,COLUMN(C246),0))=TRUE,"",VLOOKUP($A247,#REF!,COLUMN(C246),0))</f>
        <v>#REF!</v>
      </c>
      <c r="D247" s="37" t="e">
        <f>IF(ISNA(VLOOKUP($A247,#REF!,COLUMN(D246),0))=TRUE,"",VLOOKUP($A247,#REF!,COLUMN(D246),0))</f>
        <v>#REF!</v>
      </c>
      <c r="E247" s="37" t="e">
        <f>IF(ISNA(VLOOKUP($A247,#REF!,COLUMN(E246),0))=TRUE,"",VLOOKUP($A247,#REF!,COLUMN(E246),0))</f>
        <v>#REF!</v>
      </c>
      <c r="F247" s="37" t="e">
        <f>IF(ISNA(VLOOKUP($A247,#REF!,COLUMN(F246),0))=TRUE,"",VLOOKUP($A247,#REF!,COLUMN(F246),0))</f>
        <v>#REF!</v>
      </c>
      <c r="G247" s="35" t="e">
        <f>IF(ISNA(VLOOKUP($A247,#REF!,COLUMN(G246),0))=TRUE,"",VLOOKUP($A247,#REF!,COLUMN(G246),0))</f>
        <v>#REF!</v>
      </c>
      <c r="H247" s="38" t="e">
        <f>IF(ISNA(VLOOKUP($A247,#REF!,COLUMN(H246),0))=TRUE,"",VLOOKUP($A247,#REF!,COLUMN(H246),0))</f>
        <v>#REF!</v>
      </c>
      <c r="I247" s="38" t="e">
        <f>IF(ISNA(VLOOKUP($A247,#REF!,COLUMN(I246),0))=TRUE,"",VLOOKUP($A247,#REF!,COLUMN(I246),0))</f>
        <v>#REF!</v>
      </c>
      <c r="J247" s="38" t="e">
        <f>IF(ISNA(VLOOKUP($A247,#REF!,COLUMN(J246),0))=TRUE,"",VLOOKUP($A247,#REF!,COLUMN(J246),0))</f>
        <v>#REF!</v>
      </c>
      <c r="K247" s="38" t="e">
        <f>IF(ISNA(VLOOKUP($A247,#REF!,COLUMN(K246),0))=TRUE,"",VLOOKUP($A247,#REF!,COLUMN(K246),0))</f>
        <v>#REF!</v>
      </c>
      <c r="L247" s="40" t="e">
        <f>IF(ISNA(VLOOKUP($A247,#REF!,COLUMN(L246),0))=TRUE,"",VLOOKUP($A247,#REF!,COLUMN(L246),0))</f>
        <v>#REF!</v>
      </c>
      <c r="M247" s="32" t="s">
        <v>40</v>
      </c>
    </row>
    <row r="248" s="27" customFormat="1" customHeight="1" spans="1:13">
      <c r="A248" s="29">
        <v>247</v>
      </c>
      <c r="B248" s="37" t="e">
        <f>IF(ISNA(VLOOKUP($A248,#REF!,COLUMN(B247),0))=TRUE,"",VLOOKUP($A248,#REF!,COLUMN(B247),0))</f>
        <v>#REF!</v>
      </c>
      <c r="C248" s="37" t="e">
        <f>IF(ISNA(VLOOKUP($A248,#REF!,COLUMN(C247),0))=TRUE,"",VLOOKUP($A248,#REF!,COLUMN(C247),0))</f>
        <v>#REF!</v>
      </c>
      <c r="D248" s="37" t="e">
        <f>IF(ISNA(VLOOKUP($A248,#REF!,COLUMN(D247),0))=TRUE,"",VLOOKUP($A248,#REF!,COLUMN(D247),0))</f>
        <v>#REF!</v>
      </c>
      <c r="E248" s="37" t="e">
        <f>IF(ISNA(VLOOKUP($A248,#REF!,COLUMN(E247),0))=TRUE,"",VLOOKUP($A248,#REF!,COLUMN(E247),0))</f>
        <v>#REF!</v>
      </c>
      <c r="F248" s="37" t="e">
        <f>IF(ISNA(VLOOKUP($A248,#REF!,COLUMN(F247),0))=TRUE,"",VLOOKUP($A248,#REF!,COLUMN(F247),0))</f>
        <v>#REF!</v>
      </c>
      <c r="G248" s="35" t="e">
        <f>IF(ISNA(VLOOKUP($A248,#REF!,COLUMN(G247),0))=TRUE,"",VLOOKUP($A248,#REF!,COLUMN(G247),0))</f>
        <v>#REF!</v>
      </c>
      <c r="H248" s="38" t="e">
        <f>IF(ISNA(VLOOKUP($A248,#REF!,COLUMN(H247),0))=TRUE,"",VLOOKUP($A248,#REF!,COLUMN(H247),0))</f>
        <v>#REF!</v>
      </c>
      <c r="I248" s="38" t="e">
        <f>IF(ISNA(VLOOKUP($A248,#REF!,COLUMN(I247),0))=TRUE,"",VLOOKUP($A248,#REF!,COLUMN(I247),0))</f>
        <v>#REF!</v>
      </c>
      <c r="J248" s="38" t="e">
        <f>IF(ISNA(VLOOKUP($A248,#REF!,COLUMN(J247),0))=TRUE,"",VLOOKUP($A248,#REF!,COLUMN(J247),0))</f>
        <v>#REF!</v>
      </c>
      <c r="K248" s="38" t="e">
        <f>IF(ISNA(VLOOKUP($A248,#REF!,COLUMN(K247),0))=TRUE,"",VLOOKUP($A248,#REF!,COLUMN(K247),0))</f>
        <v>#REF!</v>
      </c>
      <c r="L248" s="40" t="e">
        <f>IF(ISNA(VLOOKUP($A248,#REF!,COLUMN(L247),0))=TRUE,"",VLOOKUP($A248,#REF!,COLUMN(L247),0))</f>
        <v>#REF!</v>
      </c>
      <c r="M248" s="32" t="s">
        <v>40</v>
      </c>
    </row>
    <row r="249" s="27" customFormat="1" customHeight="1" spans="1:13">
      <c r="A249" s="29">
        <v>248</v>
      </c>
      <c r="B249" s="37" t="e">
        <f>IF(ISNA(VLOOKUP($A249,#REF!,COLUMN(B248),0))=TRUE,"",VLOOKUP($A249,#REF!,COLUMN(B248),0))</f>
        <v>#REF!</v>
      </c>
      <c r="C249" s="37" t="e">
        <f>IF(ISNA(VLOOKUP($A249,#REF!,COLUMN(C248),0))=TRUE,"",VLOOKUP($A249,#REF!,COLUMN(C248),0))</f>
        <v>#REF!</v>
      </c>
      <c r="D249" s="37" t="e">
        <f>IF(ISNA(VLOOKUP($A249,#REF!,COLUMN(D248),0))=TRUE,"",VLOOKUP($A249,#REF!,COLUMN(D248),0))</f>
        <v>#REF!</v>
      </c>
      <c r="E249" s="37" t="e">
        <f>IF(ISNA(VLOOKUP($A249,#REF!,COLUMN(E248),0))=TRUE,"",VLOOKUP($A249,#REF!,COLUMN(E248),0))</f>
        <v>#REF!</v>
      </c>
      <c r="F249" s="37" t="e">
        <f>IF(ISNA(VLOOKUP($A249,#REF!,COLUMN(F248),0))=TRUE,"",VLOOKUP($A249,#REF!,COLUMN(F248),0))</f>
        <v>#REF!</v>
      </c>
      <c r="G249" s="35" t="e">
        <f>IF(ISNA(VLOOKUP($A249,#REF!,COLUMN(G248),0))=TRUE,"",VLOOKUP($A249,#REF!,COLUMN(G248),0))</f>
        <v>#REF!</v>
      </c>
      <c r="H249" s="38" t="e">
        <f>IF(ISNA(VLOOKUP($A249,#REF!,COLUMN(H248),0))=TRUE,"",VLOOKUP($A249,#REF!,COLUMN(H248),0))</f>
        <v>#REF!</v>
      </c>
      <c r="I249" s="38" t="e">
        <f>IF(ISNA(VLOOKUP($A249,#REF!,COLUMN(I248),0))=TRUE,"",VLOOKUP($A249,#REF!,COLUMN(I248),0))</f>
        <v>#REF!</v>
      </c>
      <c r="J249" s="38" t="e">
        <f>IF(ISNA(VLOOKUP($A249,#REF!,COLUMN(J248),0))=TRUE,"",VLOOKUP($A249,#REF!,COLUMN(J248),0))</f>
        <v>#REF!</v>
      </c>
      <c r="K249" s="38" t="e">
        <f>IF(ISNA(VLOOKUP($A249,#REF!,COLUMN(K248),0))=TRUE,"",VLOOKUP($A249,#REF!,COLUMN(K248),0))</f>
        <v>#REF!</v>
      </c>
      <c r="L249" s="40" t="e">
        <f>IF(ISNA(VLOOKUP($A249,#REF!,COLUMN(L248),0))=TRUE,"",VLOOKUP($A249,#REF!,COLUMN(L248),0))</f>
        <v>#REF!</v>
      </c>
      <c r="M249" s="32" t="s">
        <v>40</v>
      </c>
    </row>
    <row r="250" s="27" customFormat="1" customHeight="1" spans="1:13">
      <c r="A250" s="29">
        <v>249</v>
      </c>
      <c r="B250" s="37" t="e">
        <f>IF(ISNA(VLOOKUP($A250,#REF!,COLUMN(B249),0))=TRUE,"",VLOOKUP($A250,#REF!,COLUMN(B249),0))</f>
        <v>#REF!</v>
      </c>
      <c r="C250" s="37" t="e">
        <f>IF(ISNA(VLOOKUP($A250,#REF!,COLUMN(C249),0))=TRUE,"",VLOOKUP($A250,#REF!,COLUMN(C249),0))</f>
        <v>#REF!</v>
      </c>
      <c r="D250" s="37" t="e">
        <f>IF(ISNA(VLOOKUP($A250,#REF!,COLUMN(D249),0))=TRUE,"",VLOOKUP($A250,#REF!,COLUMN(D249),0))</f>
        <v>#REF!</v>
      </c>
      <c r="E250" s="37" t="e">
        <f>IF(ISNA(VLOOKUP($A250,#REF!,COLUMN(E249),0))=TRUE,"",VLOOKUP($A250,#REF!,COLUMN(E249),0))</f>
        <v>#REF!</v>
      </c>
      <c r="F250" s="37" t="e">
        <f>IF(ISNA(VLOOKUP($A250,#REF!,COLUMN(F249),0))=TRUE,"",VLOOKUP($A250,#REF!,COLUMN(F249),0))</f>
        <v>#REF!</v>
      </c>
      <c r="G250" s="35" t="e">
        <f>IF(ISNA(VLOOKUP($A250,#REF!,COLUMN(G249),0))=TRUE,"",VLOOKUP($A250,#REF!,COLUMN(G249),0))</f>
        <v>#REF!</v>
      </c>
      <c r="H250" s="38" t="e">
        <f>IF(ISNA(VLOOKUP($A250,#REF!,COLUMN(H249),0))=TRUE,"",VLOOKUP($A250,#REF!,COLUMN(H249),0))</f>
        <v>#REF!</v>
      </c>
      <c r="I250" s="38" t="e">
        <f>IF(ISNA(VLOOKUP($A250,#REF!,COLUMN(I249),0))=TRUE,"",VLOOKUP($A250,#REF!,COLUMN(I249),0))</f>
        <v>#REF!</v>
      </c>
      <c r="J250" s="38" t="e">
        <f>IF(ISNA(VLOOKUP($A250,#REF!,COLUMN(J249),0))=TRUE,"",VLOOKUP($A250,#REF!,COLUMN(J249),0))</f>
        <v>#REF!</v>
      </c>
      <c r="K250" s="38" t="e">
        <f>IF(ISNA(VLOOKUP($A250,#REF!,COLUMN(K249),0))=TRUE,"",VLOOKUP($A250,#REF!,COLUMN(K249),0))</f>
        <v>#REF!</v>
      </c>
      <c r="L250" s="40" t="e">
        <f>IF(ISNA(VLOOKUP($A250,#REF!,COLUMN(L249),0))=TRUE,"",VLOOKUP($A250,#REF!,COLUMN(L249),0))</f>
        <v>#REF!</v>
      </c>
      <c r="M250" s="32" t="s">
        <v>40</v>
      </c>
    </row>
    <row r="251" s="27" customFormat="1" customHeight="1" spans="1:13">
      <c r="A251" s="29">
        <v>250</v>
      </c>
      <c r="B251" s="37" t="e">
        <f>IF(ISNA(VLOOKUP($A251,#REF!,COLUMN(B250),0))=TRUE,"",VLOOKUP($A251,#REF!,COLUMN(B250),0))</f>
        <v>#REF!</v>
      </c>
      <c r="C251" s="37" t="e">
        <f>IF(ISNA(VLOOKUP($A251,#REF!,COLUMN(C250),0))=TRUE,"",VLOOKUP($A251,#REF!,COLUMN(C250),0))</f>
        <v>#REF!</v>
      </c>
      <c r="D251" s="37" t="e">
        <f>IF(ISNA(VLOOKUP($A251,#REF!,COLUMN(D250),0))=TRUE,"",VLOOKUP($A251,#REF!,COLUMN(D250),0))</f>
        <v>#REF!</v>
      </c>
      <c r="E251" s="37" t="e">
        <f>IF(ISNA(VLOOKUP($A251,#REF!,COLUMN(E250),0))=TRUE,"",VLOOKUP($A251,#REF!,COLUMN(E250),0))</f>
        <v>#REF!</v>
      </c>
      <c r="F251" s="37" t="e">
        <f>IF(ISNA(VLOOKUP($A251,#REF!,COLUMN(F250),0))=TRUE,"",VLOOKUP($A251,#REF!,COLUMN(F250),0))</f>
        <v>#REF!</v>
      </c>
      <c r="G251" s="35" t="e">
        <f>IF(ISNA(VLOOKUP($A251,#REF!,COLUMN(G250),0))=TRUE,"",VLOOKUP($A251,#REF!,COLUMN(G250),0))</f>
        <v>#REF!</v>
      </c>
      <c r="H251" s="38" t="e">
        <f>IF(ISNA(VLOOKUP($A251,#REF!,COLUMN(H250),0))=TRUE,"",VLOOKUP($A251,#REF!,COLUMN(H250),0))</f>
        <v>#REF!</v>
      </c>
      <c r="I251" s="38" t="e">
        <f>IF(ISNA(VLOOKUP($A251,#REF!,COLUMN(I250),0))=TRUE,"",VLOOKUP($A251,#REF!,COLUMN(I250),0))</f>
        <v>#REF!</v>
      </c>
      <c r="J251" s="38" t="e">
        <f>IF(ISNA(VLOOKUP($A251,#REF!,COLUMN(J250),0))=TRUE,"",VLOOKUP($A251,#REF!,COLUMN(J250),0))</f>
        <v>#REF!</v>
      </c>
      <c r="K251" s="38" t="e">
        <f>IF(ISNA(VLOOKUP($A251,#REF!,COLUMN(K250),0))=TRUE,"",VLOOKUP($A251,#REF!,COLUMN(K250),0))</f>
        <v>#REF!</v>
      </c>
      <c r="L251" s="40" t="e">
        <f>IF(ISNA(VLOOKUP($A251,#REF!,COLUMN(L250),0))=TRUE,"",VLOOKUP($A251,#REF!,COLUMN(L250),0))</f>
        <v>#REF!</v>
      </c>
      <c r="M251" s="32" t="s">
        <v>40</v>
      </c>
    </row>
    <row r="252" s="27" customFormat="1" customHeight="1" spans="1:13">
      <c r="A252" s="29">
        <v>251</v>
      </c>
      <c r="B252" s="37" t="e">
        <f>IF(ISNA(VLOOKUP($A252,#REF!,COLUMN(B251),0))=TRUE,"",VLOOKUP($A252,#REF!,COLUMN(B251),0))</f>
        <v>#REF!</v>
      </c>
      <c r="C252" s="37" t="e">
        <f>IF(ISNA(VLOOKUP($A252,#REF!,COLUMN(C251),0))=TRUE,"",VLOOKUP($A252,#REF!,COLUMN(C251),0))</f>
        <v>#REF!</v>
      </c>
      <c r="D252" s="37" t="e">
        <f>IF(ISNA(VLOOKUP($A252,#REF!,COLUMN(D251),0))=TRUE,"",VLOOKUP($A252,#REF!,COLUMN(D251),0))</f>
        <v>#REF!</v>
      </c>
      <c r="E252" s="37" t="e">
        <f>IF(ISNA(VLOOKUP($A252,#REF!,COLUMN(E251),0))=TRUE,"",VLOOKUP($A252,#REF!,COLUMN(E251),0))</f>
        <v>#REF!</v>
      </c>
      <c r="F252" s="37" t="e">
        <f>IF(ISNA(VLOOKUP($A252,#REF!,COLUMN(F251),0))=TRUE,"",VLOOKUP($A252,#REF!,COLUMN(F251),0))</f>
        <v>#REF!</v>
      </c>
      <c r="G252" s="35" t="e">
        <f>IF(ISNA(VLOOKUP($A252,#REF!,COLUMN(G251),0))=TRUE,"",VLOOKUP($A252,#REF!,COLUMN(G251),0))</f>
        <v>#REF!</v>
      </c>
      <c r="H252" s="38" t="e">
        <f>IF(ISNA(VLOOKUP($A252,#REF!,COLUMN(H251),0))=TRUE,"",VLOOKUP($A252,#REF!,COLUMN(H251),0))</f>
        <v>#REF!</v>
      </c>
      <c r="I252" s="38" t="e">
        <f>IF(ISNA(VLOOKUP($A252,#REF!,COLUMN(I251),0))=TRUE,"",VLOOKUP($A252,#REF!,COLUMN(I251),0))</f>
        <v>#REF!</v>
      </c>
      <c r="J252" s="38" t="e">
        <f>IF(ISNA(VLOOKUP($A252,#REF!,COLUMN(J251),0))=TRUE,"",VLOOKUP($A252,#REF!,COLUMN(J251),0))</f>
        <v>#REF!</v>
      </c>
      <c r="K252" s="38" t="e">
        <f>IF(ISNA(VLOOKUP($A252,#REF!,COLUMN(K251),0))=TRUE,"",VLOOKUP($A252,#REF!,COLUMN(K251),0))</f>
        <v>#REF!</v>
      </c>
      <c r="L252" s="40" t="e">
        <f>IF(ISNA(VLOOKUP($A252,#REF!,COLUMN(L251),0))=TRUE,"",VLOOKUP($A252,#REF!,COLUMN(L251),0))</f>
        <v>#REF!</v>
      </c>
      <c r="M252" s="32" t="s">
        <v>40</v>
      </c>
    </row>
    <row r="253" s="27" customFormat="1" customHeight="1" spans="1:13">
      <c r="A253" s="29">
        <v>252</v>
      </c>
      <c r="B253" s="37" t="e">
        <f>IF(ISNA(VLOOKUP($A253,#REF!,COLUMN(B252),0))=TRUE,"",VLOOKUP($A253,#REF!,COLUMN(B252),0))</f>
        <v>#REF!</v>
      </c>
      <c r="C253" s="37" t="e">
        <f>IF(ISNA(VLOOKUP($A253,#REF!,COLUMN(C252),0))=TRUE,"",VLOOKUP($A253,#REF!,COLUMN(C252),0))</f>
        <v>#REF!</v>
      </c>
      <c r="D253" s="37" t="e">
        <f>IF(ISNA(VLOOKUP($A253,#REF!,COLUMN(D252),0))=TRUE,"",VLOOKUP($A253,#REF!,COLUMN(D252),0))</f>
        <v>#REF!</v>
      </c>
      <c r="E253" s="37" t="e">
        <f>IF(ISNA(VLOOKUP($A253,#REF!,COLUMN(E252),0))=TRUE,"",VLOOKUP($A253,#REF!,COLUMN(E252),0))</f>
        <v>#REF!</v>
      </c>
      <c r="F253" s="37" t="e">
        <f>IF(ISNA(VLOOKUP($A253,#REF!,COLUMN(F252),0))=TRUE,"",VLOOKUP($A253,#REF!,COLUMN(F252),0))</f>
        <v>#REF!</v>
      </c>
      <c r="G253" s="35" t="e">
        <f>IF(ISNA(VLOOKUP($A253,#REF!,COLUMN(G252),0))=TRUE,"",VLOOKUP($A253,#REF!,COLUMN(G252),0))</f>
        <v>#REF!</v>
      </c>
      <c r="H253" s="38" t="e">
        <f>IF(ISNA(VLOOKUP($A253,#REF!,COLUMN(H252),0))=TRUE,"",VLOOKUP($A253,#REF!,COLUMN(H252),0))</f>
        <v>#REF!</v>
      </c>
      <c r="I253" s="38" t="e">
        <f>IF(ISNA(VLOOKUP($A253,#REF!,COLUMN(I252),0))=TRUE,"",VLOOKUP($A253,#REF!,COLUMN(I252),0))</f>
        <v>#REF!</v>
      </c>
      <c r="J253" s="38" t="e">
        <f>IF(ISNA(VLOOKUP($A253,#REF!,COLUMN(J252),0))=TRUE,"",VLOOKUP($A253,#REF!,COLUMN(J252),0))</f>
        <v>#REF!</v>
      </c>
      <c r="K253" s="38" t="e">
        <f>IF(ISNA(VLOOKUP($A253,#REF!,COLUMN(K252),0))=TRUE,"",VLOOKUP($A253,#REF!,COLUMN(K252),0))</f>
        <v>#REF!</v>
      </c>
      <c r="L253" s="40" t="e">
        <f>IF(ISNA(VLOOKUP($A253,#REF!,COLUMN(L252),0))=TRUE,"",VLOOKUP($A253,#REF!,COLUMN(L252),0))</f>
        <v>#REF!</v>
      </c>
      <c r="M253" s="32" t="s">
        <v>40</v>
      </c>
    </row>
    <row r="254" s="27" customFormat="1" customHeight="1" spans="1:13">
      <c r="A254" s="29">
        <v>253</v>
      </c>
      <c r="B254" s="37" t="e">
        <f>IF(ISNA(VLOOKUP($A254,#REF!,COLUMN(B253),0))=TRUE,"",VLOOKUP($A254,#REF!,COLUMN(B253),0))</f>
        <v>#REF!</v>
      </c>
      <c r="C254" s="37" t="e">
        <f>IF(ISNA(VLOOKUP($A254,#REF!,COLUMN(C253),0))=TRUE,"",VLOOKUP($A254,#REF!,COLUMN(C253),0))</f>
        <v>#REF!</v>
      </c>
      <c r="D254" s="37" t="e">
        <f>IF(ISNA(VLOOKUP($A254,#REF!,COLUMN(D253),0))=TRUE,"",VLOOKUP($A254,#REF!,COLUMN(D253),0))</f>
        <v>#REF!</v>
      </c>
      <c r="E254" s="37" t="e">
        <f>IF(ISNA(VLOOKUP($A254,#REF!,COLUMN(E253),0))=TRUE,"",VLOOKUP($A254,#REF!,COLUMN(E253),0))</f>
        <v>#REF!</v>
      </c>
      <c r="F254" s="37" t="e">
        <f>IF(ISNA(VLOOKUP($A254,#REF!,COLUMN(F253),0))=TRUE,"",VLOOKUP($A254,#REF!,COLUMN(F253),0))</f>
        <v>#REF!</v>
      </c>
      <c r="G254" s="35" t="e">
        <f>IF(ISNA(VLOOKUP($A254,#REF!,COLUMN(G253),0))=TRUE,"",VLOOKUP($A254,#REF!,COLUMN(G253),0))</f>
        <v>#REF!</v>
      </c>
      <c r="H254" s="38" t="e">
        <f>IF(ISNA(VLOOKUP($A254,#REF!,COLUMN(H253),0))=TRUE,"",VLOOKUP($A254,#REF!,COLUMN(H253),0))</f>
        <v>#REF!</v>
      </c>
      <c r="I254" s="38" t="e">
        <f>IF(ISNA(VLOOKUP($A254,#REF!,COLUMN(I253),0))=TRUE,"",VLOOKUP($A254,#REF!,COLUMN(I253),0))</f>
        <v>#REF!</v>
      </c>
      <c r="J254" s="38" t="e">
        <f>IF(ISNA(VLOOKUP($A254,#REF!,COLUMN(J253),0))=TRUE,"",VLOOKUP($A254,#REF!,COLUMN(J253),0))</f>
        <v>#REF!</v>
      </c>
      <c r="K254" s="38" t="e">
        <f>IF(ISNA(VLOOKUP($A254,#REF!,COLUMN(K253),0))=TRUE,"",VLOOKUP($A254,#REF!,COLUMN(K253),0))</f>
        <v>#REF!</v>
      </c>
      <c r="L254" s="40" t="e">
        <f>IF(ISNA(VLOOKUP($A254,#REF!,COLUMN(L253),0))=TRUE,"",VLOOKUP($A254,#REF!,COLUMN(L253),0))</f>
        <v>#REF!</v>
      </c>
      <c r="M254" s="32" t="s">
        <v>40</v>
      </c>
    </row>
    <row r="255" s="27" customFormat="1" customHeight="1" spans="1:13">
      <c r="A255" s="29">
        <v>254</v>
      </c>
      <c r="B255" s="37" t="e">
        <f>IF(ISNA(VLOOKUP($A255,#REF!,COLUMN(B254),0))=TRUE,"",VLOOKUP($A255,#REF!,COLUMN(B254),0))</f>
        <v>#REF!</v>
      </c>
      <c r="C255" s="37" t="e">
        <f>IF(ISNA(VLOOKUP($A255,#REF!,COLUMN(C254),0))=TRUE,"",VLOOKUP($A255,#REF!,COLUMN(C254),0))</f>
        <v>#REF!</v>
      </c>
      <c r="D255" s="37" t="e">
        <f>IF(ISNA(VLOOKUP($A255,#REF!,COLUMN(D254),0))=TRUE,"",VLOOKUP($A255,#REF!,COLUMN(D254),0))</f>
        <v>#REF!</v>
      </c>
      <c r="E255" s="37" t="e">
        <f>IF(ISNA(VLOOKUP($A255,#REF!,COLUMN(E254),0))=TRUE,"",VLOOKUP($A255,#REF!,COLUMN(E254),0))</f>
        <v>#REF!</v>
      </c>
      <c r="F255" s="37" t="e">
        <f>IF(ISNA(VLOOKUP($A255,#REF!,COLUMN(F254),0))=TRUE,"",VLOOKUP($A255,#REF!,COLUMN(F254),0))</f>
        <v>#REF!</v>
      </c>
      <c r="G255" s="35" t="e">
        <f>IF(ISNA(VLOOKUP($A255,#REF!,COLUMN(G254),0))=TRUE,"",VLOOKUP($A255,#REF!,COLUMN(G254),0))</f>
        <v>#REF!</v>
      </c>
      <c r="H255" s="38" t="e">
        <f>IF(ISNA(VLOOKUP($A255,#REF!,COLUMN(H254),0))=TRUE,"",VLOOKUP($A255,#REF!,COLUMN(H254),0))</f>
        <v>#REF!</v>
      </c>
      <c r="I255" s="38" t="e">
        <f>IF(ISNA(VLOOKUP($A255,#REF!,COLUMN(I254),0))=TRUE,"",VLOOKUP($A255,#REF!,COLUMN(I254),0))</f>
        <v>#REF!</v>
      </c>
      <c r="J255" s="38" t="e">
        <f>IF(ISNA(VLOOKUP($A255,#REF!,COLUMN(J254),0))=TRUE,"",VLOOKUP($A255,#REF!,COLUMN(J254),0))</f>
        <v>#REF!</v>
      </c>
      <c r="K255" s="38" t="e">
        <f>IF(ISNA(VLOOKUP($A255,#REF!,COLUMN(K254),0))=TRUE,"",VLOOKUP($A255,#REF!,COLUMN(K254),0))</f>
        <v>#REF!</v>
      </c>
      <c r="L255" s="40" t="e">
        <f>IF(ISNA(VLOOKUP($A255,#REF!,COLUMN(L254),0))=TRUE,"",VLOOKUP($A255,#REF!,COLUMN(L254),0))</f>
        <v>#REF!</v>
      </c>
      <c r="M255" s="32" t="s">
        <v>40</v>
      </c>
    </row>
    <row r="256" s="27" customFormat="1" customHeight="1" spans="1:13">
      <c r="A256" s="29">
        <v>255</v>
      </c>
      <c r="B256" s="37" t="e">
        <f>IF(ISNA(VLOOKUP($A256,#REF!,COLUMN(B255),0))=TRUE,"",VLOOKUP($A256,#REF!,COLUMN(B255),0))</f>
        <v>#REF!</v>
      </c>
      <c r="C256" s="37" t="e">
        <f>IF(ISNA(VLOOKUP($A256,#REF!,COLUMN(C255),0))=TRUE,"",VLOOKUP($A256,#REF!,COLUMN(C255),0))</f>
        <v>#REF!</v>
      </c>
      <c r="D256" s="37" t="e">
        <f>IF(ISNA(VLOOKUP($A256,#REF!,COLUMN(D255),0))=TRUE,"",VLOOKUP($A256,#REF!,COLUMN(D255),0))</f>
        <v>#REF!</v>
      </c>
      <c r="E256" s="37" t="e">
        <f>IF(ISNA(VLOOKUP($A256,#REF!,COLUMN(E255),0))=TRUE,"",VLOOKUP($A256,#REF!,COLUMN(E255),0))</f>
        <v>#REF!</v>
      </c>
      <c r="F256" s="37" t="e">
        <f>IF(ISNA(VLOOKUP($A256,#REF!,COLUMN(F255),0))=TRUE,"",VLOOKUP($A256,#REF!,COLUMN(F255),0))</f>
        <v>#REF!</v>
      </c>
      <c r="G256" s="35" t="e">
        <f>IF(ISNA(VLOOKUP($A256,#REF!,COLUMN(G255),0))=TRUE,"",VLOOKUP($A256,#REF!,COLUMN(G255),0))</f>
        <v>#REF!</v>
      </c>
      <c r="H256" s="38" t="e">
        <f>IF(ISNA(VLOOKUP($A256,#REF!,COLUMN(H255),0))=TRUE,"",VLOOKUP($A256,#REF!,COLUMN(H255),0))</f>
        <v>#REF!</v>
      </c>
      <c r="I256" s="38" t="e">
        <f>IF(ISNA(VLOOKUP($A256,#REF!,COLUMN(I255),0))=TRUE,"",VLOOKUP($A256,#REF!,COLUMN(I255),0))</f>
        <v>#REF!</v>
      </c>
      <c r="J256" s="38" t="e">
        <f>IF(ISNA(VLOOKUP($A256,#REF!,COLUMN(J255),0))=TRUE,"",VLOOKUP($A256,#REF!,COLUMN(J255),0))</f>
        <v>#REF!</v>
      </c>
      <c r="K256" s="38" t="e">
        <f>IF(ISNA(VLOOKUP($A256,#REF!,COLUMN(K255),0))=TRUE,"",VLOOKUP($A256,#REF!,COLUMN(K255),0))</f>
        <v>#REF!</v>
      </c>
      <c r="L256" s="40" t="e">
        <f>IF(ISNA(VLOOKUP($A256,#REF!,COLUMN(L255),0))=TRUE,"",VLOOKUP($A256,#REF!,COLUMN(L255),0))</f>
        <v>#REF!</v>
      </c>
      <c r="M256" s="32" t="s">
        <v>40</v>
      </c>
    </row>
    <row r="257" s="27" customFormat="1" customHeight="1" spans="1:13">
      <c r="A257" s="29">
        <v>256</v>
      </c>
      <c r="B257" s="37" t="e">
        <f>IF(ISNA(VLOOKUP($A257,#REF!,COLUMN(B256),0))=TRUE,"",VLOOKUP($A257,#REF!,COLUMN(B256),0))</f>
        <v>#REF!</v>
      </c>
      <c r="C257" s="37" t="e">
        <f>IF(ISNA(VLOOKUP($A257,#REF!,COLUMN(C256),0))=TRUE,"",VLOOKUP($A257,#REF!,COLUMN(C256),0))</f>
        <v>#REF!</v>
      </c>
      <c r="D257" s="37" t="e">
        <f>IF(ISNA(VLOOKUP($A257,#REF!,COLUMN(D256),0))=TRUE,"",VLOOKUP($A257,#REF!,COLUMN(D256),0))</f>
        <v>#REF!</v>
      </c>
      <c r="E257" s="37" t="e">
        <f>IF(ISNA(VLOOKUP($A257,#REF!,COLUMN(E256),0))=TRUE,"",VLOOKUP($A257,#REF!,COLUMN(E256),0))</f>
        <v>#REF!</v>
      </c>
      <c r="F257" s="37" t="e">
        <f>IF(ISNA(VLOOKUP($A257,#REF!,COLUMN(F256),0))=TRUE,"",VLOOKUP($A257,#REF!,COLUMN(F256),0))</f>
        <v>#REF!</v>
      </c>
      <c r="G257" s="35" t="e">
        <f>IF(ISNA(VLOOKUP($A257,#REF!,COLUMN(G256),0))=TRUE,"",VLOOKUP($A257,#REF!,COLUMN(G256),0))</f>
        <v>#REF!</v>
      </c>
      <c r="H257" s="38" t="e">
        <f>IF(ISNA(VLOOKUP($A257,#REF!,COLUMN(H256),0))=TRUE,"",VLOOKUP($A257,#REF!,COLUMN(H256),0))</f>
        <v>#REF!</v>
      </c>
      <c r="I257" s="38" t="e">
        <f>IF(ISNA(VLOOKUP($A257,#REF!,COLUMN(I256),0))=TRUE,"",VLOOKUP($A257,#REF!,COLUMN(I256),0))</f>
        <v>#REF!</v>
      </c>
      <c r="J257" s="38" t="e">
        <f>IF(ISNA(VLOOKUP($A257,#REF!,COLUMN(J256),0))=TRUE,"",VLOOKUP($A257,#REF!,COLUMN(J256),0))</f>
        <v>#REF!</v>
      </c>
      <c r="K257" s="38" t="e">
        <f>IF(ISNA(VLOOKUP($A257,#REF!,COLUMN(K256),0))=TRUE,"",VLOOKUP($A257,#REF!,COLUMN(K256),0))</f>
        <v>#REF!</v>
      </c>
      <c r="L257" s="40" t="e">
        <f>IF(ISNA(VLOOKUP($A257,#REF!,COLUMN(L256),0))=TRUE,"",VLOOKUP($A257,#REF!,COLUMN(L256),0))</f>
        <v>#REF!</v>
      </c>
      <c r="M257" s="32" t="s">
        <v>40</v>
      </c>
    </row>
    <row r="258" s="27" customFormat="1" customHeight="1" spans="1:13">
      <c r="A258" s="29">
        <v>257</v>
      </c>
      <c r="B258" s="37" t="e">
        <f>IF(ISNA(VLOOKUP($A258,#REF!,COLUMN(B257),0))=TRUE,"",VLOOKUP($A258,#REF!,COLUMN(B257),0))</f>
        <v>#REF!</v>
      </c>
      <c r="C258" s="37" t="e">
        <f>IF(ISNA(VLOOKUP($A258,#REF!,COLUMN(C257),0))=TRUE,"",VLOOKUP($A258,#REF!,COLUMN(C257),0))</f>
        <v>#REF!</v>
      </c>
      <c r="D258" s="37" t="e">
        <f>IF(ISNA(VLOOKUP($A258,#REF!,COLUMN(D257),0))=TRUE,"",VLOOKUP($A258,#REF!,COLUMN(D257),0))</f>
        <v>#REF!</v>
      </c>
      <c r="E258" s="37" t="e">
        <f>IF(ISNA(VLOOKUP($A258,#REF!,COLUMN(E257),0))=TRUE,"",VLOOKUP($A258,#REF!,COLUMN(E257),0))</f>
        <v>#REF!</v>
      </c>
      <c r="F258" s="37" t="e">
        <f>IF(ISNA(VLOOKUP($A258,#REF!,COLUMN(F257),0))=TRUE,"",VLOOKUP($A258,#REF!,COLUMN(F257),0))</f>
        <v>#REF!</v>
      </c>
      <c r="G258" s="35" t="e">
        <f>IF(ISNA(VLOOKUP($A258,#REF!,COLUMN(G257),0))=TRUE,"",VLOOKUP($A258,#REF!,COLUMN(G257),0))</f>
        <v>#REF!</v>
      </c>
      <c r="H258" s="38" t="e">
        <f>IF(ISNA(VLOOKUP($A258,#REF!,COLUMN(H257),0))=TRUE,"",VLOOKUP($A258,#REF!,COLUMN(H257),0))</f>
        <v>#REF!</v>
      </c>
      <c r="I258" s="38" t="e">
        <f>IF(ISNA(VLOOKUP($A258,#REF!,COLUMN(I257),0))=TRUE,"",VLOOKUP($A258,#REF!,COLUMN(I257),0))</f>
        <v>#REF!</v>
      </c>
      <c r="J258" s="38" t="e">
        <f>IF(ISNA(VLOOKUP($A258,#REF!,COLUMN(J257),0))=TRUE,"",VLOOKUP($A258,#REF!,COLUMN(J257),0))</f>
        <v>#REF!</v>
      </c>
      <c r="K258" s="38" t="e">
        <f>IF(ISNA(VLOOKUP($A258,#REF!,COLUMN(K257),0))=TRUE,"",VLOOKUP($A258,#REF!,COLUMN(K257),0))</f>
        <v>#REF!</v>
      </c>
      <c r="L258" s="40" t="e">
        <f>IF(ISNA(VLOOKUP($A258,#REF!,COLUMN(L257),0))=TRUE,"",VLOOKUP($A258,#REF!,COLUMN(L257),0))</f>
        <v>#REF!</v>
      </c>
      <c r="M258" s="32" t="s">
        <v>40</v>
      </c>
    </row>
    <row r="259" s="27" customFormat="1" customHeight="1" spans="1:13">
      <c r="A259" s="29">
        <v>258</v>
      </c>
      <c r="B259" s="37" t="e">
        <f>IF(ISNA(VLOOKUP($A259,#REF!,COLUMN(B258),0))=TRUE,"",VLOOKUP($A259,#REF!,COLUMN(B258),0))</f>
        <v>#REF!</v>
      </c>
      <c r="C259" s="37" t="e">
        <f>IF(ISNA(VLOOKUP($A259,#REF!,COLUMN(C258),0))=TRUE,"",VLOOKUP($A259,#REF!,COLUMN(C258),0))</f>
        <v>#REF!</v>
      </c>
      <c r="D259" s="37" t="e">
        <f>IF(ISNA(VLOOKUP($A259,#REF!,COLUMN(D258),0))=TRUE,"",VLOOKUP($A259,#REF!,COLUMN(D258),0))</f>
        <v>#REF!</v>
      </c>
      <c r="E259" s="37" t="e">
        <f>IF(ISNA(VLOOKUP($A259,#REF!,COLUMN(E258),0))=TRUE,"",VLOOKUP($A259,#REF!,COLUMN(E258),0))</f>
        <v>#REF!</v>
      </c>
      <c r="F259" s="37" t="e">
        <f>IF(ISNA(VLOOKUP($A259,#REF!,COLUMN(F258),0))=TRUE,"",VLOOKUP($A259,#REF!,COLUMN(F258),0))</f>
        <v>#REF!</v>
      </c>
      <c r="G259" s="35" t="e">
        <f>IF(ISNA(VLOOKUP($A259,#REF!,COLUMN(G258),0))=TRUE,"",VLOOKUP($A259,#REF!,COLUMN(G258),0))</f>
        <v>#REF!</v>
      </c>
      <c r="H259" s="38" t="e">
        <f>IF(ISNA(VLOOKUP($A259,#REF!,COLUMN(H258),0))=TRUE,"",VLOOKUP($A259,#REF!,COLUMN(H258),0))</f>
        <v>#REF!</v>
      </c>
      <c r="I259" s="38" t="e">
        <f>IF(ISNA(VLOOKUP($A259,#REF!,COLUMN(I258),0))=TRUE,"",VLOOKUP($A259,#REF!,COLUMN(I258),0))</f>
        <v>#REF!</v>
      </c>
      <c r="J259" s="38" t="e">
        <f>IF(ISNA(VLOOKUP($A259,#REF!,COLUMN(J258),0))=TRUE,"",VLOOKUP($A259,#REF!,COLUMN(J258),0))</f>
        <v>#REF!</v>
      </c>
      <c r="K259" s="38" t="e">
        <f>IF(ISNA(VLOOKUP($A259,#REF!,COLUMN(K258),0))=TRUE,"",VLOOKUP($A259,#REF!,COLUMN(K258),0))</f>
        <v>#REF!</v>
      </c>
      <c r="L259" s="40" t="e">
        <f>IF(ISNA(VLOOKUP($A259,#REF!,COLUMN(L258),0))=TRUE,"",VLOOKUP($A259,#REF!,COLUMN(L258),0))</f>
        <v>#REF!</v>
      </c>
      <c r="M259" s="32" t="s">
        <v>40</v>
      </c>
    </row>
    <row r="260" s="27" customFormat="1" customHeight="1" spans="1:13">
      <c r="A260" s="29">
        <v>259</v>
      </c>
      <c r="B260" s="37" t="e">
        <f>IF(ISNA(VLOOKUP($A260,#REF!,COLUMN(B259),0))=TRUE,"",VLOOKUP($A260,#REF!,COLUMN(B259),0))</f>
        <v>#REF!</v>
      </c>
      <c r="C260" s="37" t="e">
        <f>IF(ISNA(VLOOKUP($A260,#REF!,COLUMN(C259),0))=TRUE,"",VLOOKUP($A260,#REF!,COLUMN(C259),0))</f>
        <v>#REF!</v>
      </c>
      <c r="D260" s="37" t="e">
        <f>IF(ISNA(VLOOKUP($A260,#REF!,COLUMN(D259),0))=TRUE,"",VLOOKUP($A260,#REF!,COLUMN(D259),0))</f>
        <v>#REF!</v>
      </c>
      <c r="E260" s="37" t="e">
        <f>IF(ISNA(VLOOKUP($A260,#REF!,COLUMN(E259),0))=TRUE,"",VLOOKUP($A260,#REF!,COLUMN(E259),0))</f>
        <v>#REF!</v>
      </c>
      <c r="F260" s="37" t="e">
        <f>IF(ISNA(VLOOKUP($A260,#REF!,COLUMN(F259),0))=TRUE,"",VLOOKUP($A260,#REF!,COLUMN(F259),0))</f>
        <v>#REF!</v>
      </c>
      <c r="G260" s="35" t="e">
        <f>IF(ISNA(VLOOKUP($A260,#REF!,COLUMN(G259),0))=TRUE,"",VLOOKUP($A260,#REF!,COLUMN(G259),0))</f>
        <v>#REF!</v>
      </c>
      <c r="H260" s="38" t="e">
        <f>IF(ISNA(VLOOKUP($A260,#REF!,COLUMN(H259),0))=TRUE,"",VLOOKUP($A260,#REF!,COLUMN(H259),0))</f>
        <v>#REF!</v>
      </c>
      <c r="I260" s="38" t="e">
        <f>IF(ISNA(VLOOKUP($A260,#REF!,COLUMN(I259),0))=TRUE,"",VLOOKUP($A260,#REF!,COLUMN(I259),0))</f>
        <v>#REF!</v>
      </c>
      <c r="J260" s="38" t="e">
        <f>IF(ISNA(VLOOKUP($A260,#REF!,COLUMN(J259),0))=TRUE,"",VLOOKUP($A260,#REF!,COLUMN(J259),0))</f>
        <v>#REF!</v>
      </c>
      <c r="K260" s="38" t="e">
        <f>IF(ISNA(VLOOKUP($A260,#REF!,COLUMN(K259),0))=TRUE,"",VLOOKUP($A260,#REF!,COLUMN(K259),0))</f>
        <v>#REF!</v>
      </c>
      <c r="L260" s="40" t="e">
        <f>IF(ISNA(VLOOKUP($A260,#REF!,COLUMN(L259),0))=TRUE,"",VLOOKUP($A260,#REF!,COLUMN(L259),0))</f>
        <v>#REF!</v>
      </c>
      <c r="M260" s="32" t="s">
        <v>40</v>
      </c>
    </row>
    <row r="261" s="27" customFormat="1" customHeight="1" spans="1:13">
      <c r="A261" s="29">
        <v>260</v>
      </c>
      <c r="B261" s="37" t="e">
        <f>IF(ISNA(VLOOKUP($A261,#REF!,COLUMN(B260),0))=TRUE,"",VLOOKUP($A261,#REF!,COLUMN(B260),0))</f>
        <v>#REF!</v>
      </c>
      <c r="C261" s="37" t="e">
        <f>IF(ISNA(VLOOKUP($A261,#REF!,COLUMN(C260),0))=TRUE,"",VLOOKUP($A261,#REF!,COLUMN(C260),0))</f>
        <v>#REF!</v>
      </c>
      <c r="D261" s="37" t="e">
        <f>IF(ISNA(VLOOKUP($A261,#REF!,COLUMN(D260),0))=TRUE,"",VLOOKUP($A261,#REF!,COLUMN(D260),0))</f>
        <v>#REF!</v>
      </c>
      <c r="E261" s="37" t="e">
        <f>IF(ISNA(VLOOKUP($A261,#REF!,COLUMN(E260),0))=TRUE,"",VLOOKUP($A261,#REF!,COLUMN(E260),0))</f>
        <v>#REF!</v>
      </c>
      <c r="F261" s="37" t="e">
        <f>IF(ISNA(VLOOKUP($A261,#REF!,COLUMN(F260),0))=TRUE,"",VLOOKUP($A261,#REF!,COLUMN(F260),0))</f>
        <v>#REF!</v>
      </c>
      <c r="G261" s="35" t="e">
        <f>IF(ISNA(VLOOKUP($A261,#REF!,COLUMN(G260),0))=TRUE,"",VLOOKUP($A261,#REF!,COLUMN(G260),0))</f>
        <v>#REF!</v>
      </c>
      <c r="H261" s="38" t="e">
        <f>IF(ISNA(VLOOKUP($A261,#REF!,COLUMN(H260),0))=TRUE,"",VLOOKUP($A261,#REF!,COLUMN(H260),0))</f>
        <v>#REF!</v>
      </c>
      <c r="I261" s="38" t="e">
        <f>IF(ISNA(VLOOKUP($A261,#REF!,COLUMN(I260),0))=TRUE,"",VLOOKUP($A261,#REF!,COLUMN(I260),0))</f>
        <v>#REF!</v>
      </c>
      <c r="J261" s="38" t="e">
        <f>IF(ISNA(VLOOKUP($A261,#REF!,COLUMN(J260),0))=TRUE,"",VLOOKUP($A261,#REF!,COLUMN(J260),0))</f>
        <v>#REF!</v>
      </c>
      <c r="K261" s="38" t="e">
        <f>IF(ISNA(VLOOKUP($A261,#REF!,COLUMN(K260),0))=TRUE,"",VLOOKUP($A261,#REF!,COLUMN(K260),0))</f>
        <v>#REF!</v>
      </c>
      <c r="L261" s="40" t="e">
        <f>IF(ISNA(VLOOKUP($A261,#REF!,COLUMN(L260),0))=TRUE,"",VLOOKUP($A261,#REF!,COLUMN(L260),0))</f>
        <v>#REF!</v>
      </c>
      <c r="M261" s="32" t="s">
        <v>40</v>
      </c>
    </row>
    <row r="262" s="27" customFormat="1" customHeight="1" spans="1:13">
      <c r="A262" s="29">
        <v>261</v>
      </c>
      <c r="B262" s="37" t="e">
        <f>IF(ISNA(VLOOKUP($A262,#REF!,COLUMN(B261),0))=TRUE,"",VLOOKUP($A262,#REF!,COLUMN(B261),0))</f>
        <v>#REF!</v>
      </c>
      <c r="C262" s="37" t="e">
        <f>IF(ISNA(VLOOKUP($A262,#REF!,COLUMN(C261),0))=TRUE,"",VLOOKUP($A262,#REF!,COLUMN(C261),0))</f>
        <v>#REF!</v>
      </c>
      <c r="D262" s="37" t="e">
        <f>IF(ISNA(VLOOKUP($A262,#REF!,COLUMN(D261),0))=TRUE,"",VLOOKUP($A262,#REF!,COLUMN(D261),0))</f>
        <v>#REF!</v>
      </c>
      <c r="E262" s="37" t="e">
        <f>IF(ISNA(VLOOKUP($A262,#REF!,COLUMN(E261),0))=TRUE,"",VLOOKUP($A262,#REF!,COLUMN(E261),0))</f>
        <v>#REF!</v>
      </c>
      <c r="F262" s="37" t="e">
        <f>IF(ISNA(VLOOKUP($A262,#REF!,COLUMN(F261),0))=TRUE,"",VLOOKUP($A262,#REF!,COLUMN(F261),0))</f>
        <v>#REF!</v>
      </c>
      <c r="G262" s="35" t="e">
        <f>IF(ISNA(VLOOKUP($A262,#REF!,COLUMN(G261),0))=TRUE,"",VLOOKUP($A262,#REF!,COLUMN(G261),0))</f>
        <v>#REF!</v>
      </c>
      <c r="H262" s="38" t="e">
        <f>IF(ISNA(VLOOKUP($A262,#REF!,COLUMN(H261),0))=TRUE,"",VLOOKUP($A262,#REF!,COLUMN(H261),0))</f>
        <v>#REF!</v>
      </c>
      <c r="I262" s="38" t="e">
        <f>IF(ISNA(VLOOKUP($A262,#REF!,COLUMN(I261),0))=TRUE,"",VLOOKUP($A262,#REF!,COLUMN(I261),0))</f>
        <v>#REF!</v>
      </c>
      <c r="J262" s="38" t="e">
        <f>IF(ISNA(VLOOKUP($A262,#REF!,COLUMN(J261),0))=TRUE,"",VLOOKUP($A262,#REF!,COLUMN(J261),0))</f>
        <v>#REF!</v>
      </c>
      <c r="K262" s="38" t="e">
        <f>IF(ISNA(VLOOKUP($A262,#REF!,COLUMN(K261),0))=TRUE,"",VLOOKUP($A262,#REF!,COLUMN(K261),0))</f>
        <v>#REF!</v>
      </c>
      <c r="L262" s="40" t="e">
        <f>IF(ISNA(VLOOKUP($A262,#REF!,COLUMN(L261),0))=TRUE,"",VLOOKUP($A262,#REF!,COLUMN(L261),0))</f>
        <v>#REF!</v>
      </c>
      <c r="M262" s="32" t="s">
        <v>40</v>
      </c>
    </row>
    <row r="263" s="27" customFormat="1" customHeight="1" spans="1:13">
      <c r="A263" s="29">
        <v>262</v>
      </c>
      <c r="B263" s="37" t="e">
        <f>IF(ISNA(VLOOKUP($A263,#REF!,COLUMN(B262),0))=TRUE,"",VLOOKUP($A263,#REF!,COLUMN(B262),0))</f>
        <v>#REF!</v>
      </c>
      <c r="C263" s="37" t="e">
        <f>IF(ISNA(VLOOKUP($A263,#REF!,COLUMN(C262),0))=TRUE,"",VLOOKUP($A263,#REF!,COLUMN(C262),0))</f>
        <v>#REF!</v>
      </c>
      <c r="D263" s="37" t="e">
        <f>IF(ISNA(VLOOKUP($A263,#REF!,COLUMN(D262),0))=TRUE,"",VLOOKUP($A263,#REF!,COLUMN(D262),0))</f>
        <v>#REF!</v>
      </c>
      <c r="E263" s="37" t="e">
        <f>IF(ISNA(VLOOKUP($A263,#REF!,COLUMN(E262),0))=TRUE,"",VLOOKUP($A263,#REF!,COLUMN(E262),0))</f>
        <v>#REF!</v>
      </c>
      <c r="F263" s="37" t="e">
        <f>IF(ISNA(VLOOKUP($A263,#REF!,COLUMN(F262),0))=TRUE,"",VLOOKUP($A263,#REF!,COLUMN(F262),0))</f>
        <v>#REF!</v>
      </c>
      <c r="G263" s="35" t="e">
        <f>IF(ISNA(VLOOKUP($A263,#REF!,COLUMN(G262),0))=TRUE,"",VLOOKUP($A263,#REF!,COLUMN(G262),0))</f>
        <v>#REF!</v>
      </c>
      <c r="H263" s="38" t="e">
        <f>IF(ISNA(VLOOKUP($A263,#REF!,COLUMN(H262),0))=TRUE,"",VLOOKUP($A263,#REF!,COLUMN(H262),0))</f>
        <v>#REF!</v>
      </c>
      <c r="I263" s="38" t="e">
        <f>IF(ISNA(VLOOKUP($A263,#REF!,COLUMN(I262),0))=TRUE,"",VLOOKUP($A263,#REF!,COLUMN(I262),0))</f>
        <v>#REF!</v>
      </c>
      <c r="J263" s="38" t="e">
        <f>IF(ISNA(VLOOKUP($A263,#REF!,COLUMN(J262),0))=TRUE,"",VLOOKUP($A263,#REF!,COLUMN(J262),0))</f>
        <v>#REF!</v>
      </c>
      <c r="K263" s="38" t="e">
        <f>IF(ISNA(VLOOKUP($A263,#REF!,COLUMN(K262),0))=TRUE,"",VLOOKUP($A263,#REF!,COLUMN(K262),0))</f>
        <v>#REF!</v>
      </c>
      <c r="L263" s="40" t="e">
        <f>IF(ISNA(VLOOKUP($A263,#REF!,COLUMN(L262),0))=TRUE,"",VLOOKUP($A263,#REF!,COLUMN(L262),0))</f>
        <v>#REF!</v>
      </c>
      <c r="M263" s="32" t="s">
        <v>40</v>
      </c>
    </row>
    <row r="264" s="27" customFormat="1" customHeight="1" spans="1:13">
      <c r="A264" s="29">
        <v>263</v>
      </c>
      <c r="B264" s="37" t="e">
        <f>IF(ISNA(VLOOKUP($A264,#REF!,COLUMN(B263),0))=TRUE,"",VLOOKUP($A264,#REF!,COLUMN(B263),0))</f>
        <v>#REF!</v>
      </c>
      <c r="C264" s="37" t="e">
        <f>IF(ISNA(VLOOKUP($A264,#REF!,COLUMN(C263),0))=TRUE,"",VLOOKUP($A264,#REF!,COLUMN(C263),0))</f>
        <v>#REF!</v>
      </c>
      <c r="D264" s="37" t="e">
        <f>IF(ISNA(VLOOKUP($A264,#REF!,COLUMN(D263),0))=TRUE,"",VLOOKUP($A264,#REF!,COLUMN(D263),0))</f>
        <v>#REF!</v>
      </c>
      <c r="E264" s="37" t="e">
        <f>IF(ISNA(VLOOKUP($A264,#REF!,COLUMN(E263),0))=TRUE,"",VLOOKUP($A264,#REF!,COLUMN(E263),0))</f>
        <v>#REF!</v>
      </c>
      <c r="F264" s="37" t="e">
        <f>IF(ISNA(VLOOKUP($A264,#REF!,COLUMN(F263),0))=TRUE,"",VLOOKUP($A264,#REF!,COLUMN(F263),0))</f>
        <v>#REF!</v>
      </c>
      <c r="G264" s="35" t="e">
        <f>IF(ISNA(VLOOKUP($A264,#REF!,COLUMN(G263),0))=TRUE,"",VLOOKUP($A264,#REF!,COLUMN(G263),0))</f>
        <v>#REF!</v>
      </c>
      <c r="H264" s="38" t="e">
        <f>IF(ISNA(VLOOKUP($A264,#REF!,COLUMN(H263),0))=TRUE,"",VLOOKUP($A264,#REF!,COLUMN(H263),0))</f>
        <v>#REF!</v>
      </c>
      <c r="I264" s="38" t="e">
        <f>IF(ISNA(VLOOKUP($A264,#REF!,COLUMN(I263),0))=TRUE,"",VLOOKUP($A264,#REF!,COLUMN(I263),0))</f>
        <v>#REF!</v>
      </c>
      <c r="J264" s="38" t="e">
        <f>IF(ISNA(VLOOKUP($A264,#REF!,COLUMN(J263),0))=TRUE,"",VLOOKUP($A264,#REF!,COLUMN(J263),0))</f>
        <v>#REF!</v>
      </c>
      <c r="K264" s="38" t="e">
        <f>IF(ISNA(VLOOKUP($A264,#REF!,COLUMN(K263),0))=TRUE,"",VLOOKUP($A264,#REF!,COLUMN(K263),0))</f>
        <v>#REF!</v>
      </c>
      <c r="L264" s="40" t="e">
        <f>IF(ISNA(VLOOKUP($A264,#REF!,COLUMN(L263),0))=TRUE,"",VLOOKUP($A264,#REF!,COLUMN(L263),0))</f>
        <v>#REF!</v>
      </c>
      <c r="M264" s="32" t="s">
        <v>40</v>
      </c>
    </row>
    <row r="265" s="27" customFormat="1" customHeight="1" spans="1:13">
      <c r="A265" s="29">
        <v>264</v>
      </c>
      <c r="B265" s="37" t="e">
        <f>IF(ISNA(VLOOKUP($A265,#REF!,COLUMN(B264),0))=TRUE,"",VLOOKUP($A265,#REF!,COLUMN(B264),0))</f>
        <v>#REF!</v>
      </c>
      <c r="C265" s="37" t="e">
        <f>IF(ISNA(VLOOKUP($A265,#REF!,COLUMN(C264),0))=TRUE,"",VLOOKUP($A265,#REF!,COLUMN(C264),0))</f>
        <v>#REF!</v>
      </c>
      <c r="D265" s="37" t="e">
        <f>IF(ISNA(VLOOKUP($A265,#REF!,COLUMN(D264),0))=TRUE,"",VLOOKUP($A265,#REF!,COLUMN(D264),0))</f>
        <v>#REF!</v>
      </c>
      <c r="E265" s="37" t="e">
        <f>IF(ISNA(VLOOKUP($A265,#REF!,COLUMN(E264),0))=TRUE,"",VLOOKUP($A265,#REF!,COLUMN(E264),0))</f>
        <v>#REF!</v>
      </c>
      <c r="F265" s="37" t="e">
        <f>IF(ISNA(VLOOKUP($A265,#REF!,COLUMN(F264),0))=TRUE,"",VLOOKUP($A265,#REF!,COLUMN(F264),0))</f>
        <v>#REF!</v>
      </c>
      <c r="G265" s="35" t="e">
        <f>IF(ISNA(VLOOKUP($A265,#REF!,COLUMN(G264),0))=TRUE,"",VLOOKUP($A265,#REF!,COLUMN(G264),0))</f>
        <v>#REF!</v>
      </c>
      <c r="H265" s="38" t="e">
        <f>IF(ISNA(VLOOKUP($A265,#REF!,COLUMN(H264),0))=TRUE,"",VLOOKUP($A265,#REF!,COLUMN(H264),0))</f>
        <v>#REF!</v>
      </c>
      <c r="I265" s="38" t="e">
        <f>IF(ISNA(VLOOKUP($A265,#REF!,COLUMN(I264),0))=TRUE,"",VLOOKUP($A265,#REF!,COLUMN(I264),0))</f>
        <v>#REF!</v>
      </c>
      <c r="J265" s="38" t="e">
        <f>IF(ISNA(VLOOKUP($A265,#REF!,COLUMN(J264),0))=TRUE,"",VLOOKUP($A265,#REF!,COLUMN(J264),0))</f>
        <v>#REF!</v>
      </c>
      <c r="K265" s="38" t="e">
        <f>IF(ISNA(VLOOKUP($A265,#REF!,COLUMN(K264),0))=TRUE,"",VLOOKUP($A265,#REF!,COLUMN(K264),0))</f>
        <v>#REF!</v>
      </c>
      <c r="L265" s="40" t="e">
        <f>IF(ISNA(VLOOKUP($A265,#REF!,COLUMN(L264),0))=TRUE,"",VLOOKUP($A265,#REF!,COLUMN(L264),0))</f>
        <v>#REF!</v>
      </c>
      <c r="M265" s="32" t="s">
        <v>40</v>
      </c>
    </row>
    <row r="266" s="27" customFormat="1" customHeight="1" spans="1:13">
      <c r="A266" s="29">
        <v>265</v>
      </c>
      <c r="B266" s="37" t="e">
        <f>IF(ISNA(VLOOKUP($A266,#REF!,COLUMN(B265),0))=TRUE,"",VLOOKUP($A266,#REF!,COLUMN(B265),0))</f>
        <v>#REF!</v>
      </c>
      <c r="C266" s="37" t="e">
        <f>IF(ISNA(VLOOKUP($A266,#REF!,COLUMN(C265),0))=TRUE,"",VLOOKUP($A266,#REF!,COLUMN(C265),0))</f>
        <v>#REF!</v>
      </c>
      <c r="D266" s="37" t="e">
        <f>IF(ISNA(VLOOKUP($A266,#REF!,COLUMN(D265),0))=TRUE,"",VLOOKUP($A266,#REF!,COLUMN(D265),0))</f>
        <v>#REF!</v>
      </c>
      <c r="E266" s="37" t="e">
        <f>IF(ISNA(VLOOKUP($A266,#REF!,COLUMN(E265),0))=TRUE,"",VLOOKUP($A266,#REF!,COLUMN(E265),0))</f>
        <v>#REF!</v>
      </c>
      <c r="F266" s="37" t="e">
        <f>IF(ISNA(VLOOKUP($A266,#REF!,COLUMN(F265),0))=TRUE,"",VLOOKUP($A266,#REF!,COLUMN(F265),0))</f>
        <v>#REF!</v>
      </c>
      <c r="G266" s="35" t="e">
        <f>IF(ISNA(VLOOKUP($A266,#REF!,COLUMN(G265),0))=TRUE,"",VLOOKUP($A266,#REF!,COLUMN(G265),0))</f>
        <v>#REF!</v>
      </c>
      <c r="H266" s="38" t="e">
        <f>IF(ISNA(VLOOKUP($A266,#REF!,COLUMN(H265),0))=TRUE,"",VLOOKUP($A266,#REF!,COLUMN(H265),0))</f>
        <v>#REF!</v>
      </c>
      <c r="I266" s="38" t="e">
        <f>IF(ISNA(VLOOKUP($A266,#REF!,COLUMN(I265),0))=TRUE,"",VLOOKUP($A266,#REF!,COLUMN(I265),0))</f>
        <v>#REF!</v>
      </c>
      <c r="J266" s="38" t="e">
        <f>IF(ISNA(VLOOKUP($A266,#REF!,COLUMN(J265),0))=TRUE,"",VLOOKUP($A266,#REF!,COLUMN(J265),0))</f>
        <v>#REF!</v>
      </c>
      <c r="K266" s="38" t="e">
        <f>IF(ISNA(VLOOKUP($A266,#REF!,COLUMN(K265),0))=TRUE,"",VLOOKUP($A266,#REF!,COLUMN(K265),0))</f>
        <v>#REF!</v>
      </c>
      <c r="L266" s="40" t="e">
        <f>IF(ISNA(VLOOKUP($A266,#REF!,COLUMN(L265),0))=TRUE,"",VLOOKUP($A266,#REF!,COLUMN(L265),0))</f>
        <v>#REF!</v>
      </c>
      <c r="M266" s="32" t="s">
        <v>40</v>
      </c>
    </row>
    <row r="267" s="27" customFormat="1" customHeight="1" spans="1:13">
      <c r="A267" s="29">
        <v>266</v>
      </c>
      <c r="B267" s="37" t="e">
        <f>IF(ISNA(VLOOKUP($A267,#REF!,COLUMN(B266),0))=TRUE,"",VLOOKUP($A267,#REF!,COLUMN(B266),0))</f>
        <v>#REF!</v>
      </c>
      <c r="C267" s="37" t="e">
        <f>IF(ISNA(VLOOKUP($A267,#REF!,COLUMN(C266),0))=TRUE,"",VLOOKUP($A267,#REF!,COLUMN(C266),0))</f>
        <v>#REF!</v>
      </c>
      <c r="D267" s="37" t="e">
        <f>IF(ISNA(VLOOKUP($A267,#REF!,COLUMN(D266),0))=TRUE,"",VLOOKUP($A267,#REF!,COLUMN(D266),0))</f>
        <v>#REF!</v>
      </c>
      <c r="E267" s="37" t="e">
        <f>IF(ISNA(VLOOKUP($A267,#REF!,COLUMN(E266),0))=TRUE,"",VLOOKUP($A267,#REF!,COLUMN(E266),0))</f>
        <v>#REF!</v>
      </c>
      <c r="F267" s="37" t="e">
        <f>IF(ISNA(VLOOKUP($A267,#REF!,COLUMN(F266),0))=TRUE,"",VLOOKUP($A267,#REF!,COLUMN(F266),0))</f>
        <v>#REF!</v>
      </c>
      <c r="G267" s="35" t="e">
        <f>IF(ISNA(VLOOKUP($A267,#REF!,COLUMN(G266),0))=TRUE,"",VLOOKUP($A267,#REF!,COLUMN(G266),0))</f>
        <v>#REF!</v>
      </c>
      <c r="H267" s="38" t="e">
        <f>IF(ISNA(VLOOKUP($A267,#REF!,COLUMN(H266),0))=TRUE,"",VLOOKUP($A267,#REF!,COLUMN(H266),0))</f>
        <v>#REF!</v>
      </c>
      <c r="I267" s="38" t="e">
        <f>IF(ISNA(VLOOKUP($A267,#REF!,COLUMN(I266),0))=TRUE,"",VLOOKUP($A267,#REF!,COLUMN(I266),0))</f>
        <v>#REF!</v>
      </c>
      <c r="J267" s="38" t="e">
        <f>IF(ISNA(VLOOKUP($A267,#REF!,COLUMN(J266),0))=TRUE,"",VLOOKUP($A267,#REF!,COLUMN(J266),0))</f>
        <v>#REF!</v>
      </c>
      <c r="K267" s="38" t="e">
        <f>IF(ISNA(VLOOKUP($A267,#REF!,COLUMN(K266),0))=TRUE,"",VLOOKUP($A267,#REF!,COLUMN(K266),0))</f>
        <v>#REF!</v>
      </c>
      <c r="L267" s="40" t="e">
        <f>IF(ISNA(VLOOKUP($A267,#REF!,COLUMN(L266),0))=TRUE,"",VLOOKUP($A267,#REF!,COLUMN(L266),0))</f>
        <v>#REF!</v>
      </c>
      <c r="M267" s="32" t="s">
        <v>40</v>
      </c>
    </row>
    <row r="268" s="27" customFormat="1" customHeight="1" spans="1:13">
      <c r="A268" s="29">
        <v>267</v>
      </c>
      <c r="B268" s="37" t="e">
        <f>IF(ISNA(VLOOKUP($A268,#REF!,COLUMN(B267),0))=TRUE,"",VLOOKUP($A268,#REF!,COLUMN(B267),0))</f>
        <v>#REF!</v>
      </c>
      <c r="C268" s="37" t="e">
        <f>IF(ISNA(VLOOKUP($A268,#REF!,COLUMN(C267),0))=TRUE,"",VLOOKUP($A268,#REF!,COLUMN(C267),0))</f>
        <v>#REF!</v>
      </c>
      <c r="D268" s="37" t="e">
        <f>IF(ISNA(VLOOKUP($A268,#REF!,COLUMN(D267),0))=TRUE,"",VLOOKUP($A268,#REF!,COLUMN(D267),0))</f>
        <v>#REF!</v>
      </c>
      <c r="E268" s="37" t="e">
        <f>IF(ISNA(VLOOKUP($A268,#REF!,COLUMN(E267),0))=TRUE,"",VLOOKUP($A268,#REF!,COLUMN(E267),0))</f>
        <v>#REF!</v>
      </c>
      <c r="F268" s="37" t="e">
        <f>IF(ISNA(VLOOKUP($A268,#REF!,COLUMN(F267),0))=TRUE,"",VLOOKUP($A268,#REF!,COLUMN(F267),0))</f>
        <v>#REF!</v>
      </c>
      <c r="G268" s="35" t="e">
        <f>IF(ISNA(VLOOKUP($A268,#REF!,COLUMN(G267),0))=TRUE,"",VLOOKUP($A268,#REF!,COLUMN(G267),0))</f>
        <v>#REF!</v>
      </c>
      <c r="H268" s="38" t="e">
        <f>IF(ISNA(VLOOKUP($A268,#REF!,COLUMN(H267),0))=TRUE,"",VLOOKUP($A268,#REF!,COLUMN(H267),0))</f>
        <v>#REF!</v>
      </c>
      <c r="I268" s="38" t="e">
        <f>IF(ISNA(VLOOKUP($A268,#REF!,COLUMN(I267),0))=TRUE,"",VLOOKUP($A268,#REF!,COLUMN(I267),0))</f>
        <v>#REF!</v>
      </c>
      <c r="J268" s="38" t="e">
        <f>IF(ISNA(VLOOKUP($A268,#REF!,COLUMN(J267),0))=TRUE,"",VLOOKUP($A268,#REF!,COLUMN(J267),0))</f>
        <v>#REF!</v>
      </c>
      <c r="K268" s="38" t="e">
        <f>IF(ISNA(VLOOKUP($A268,#REF!,COLUMN(K267),0))=TRUE,"",VLOOKUP($A268,#REF!,COLUMN(K267),0))</f>
        <v>#REF!</v>
      </c>
      <c r="L268" s="40" t="e">
        <f>IF(ISNA(VLOOKUP($A268,#REF!,COLUMN(L267),0))=TRUE,"",VLOOKUP($A268,#REF!,COLUMN(L267),0))</f>
        <v>#REF!</v>
      </c>
      <c r="M268" s="32" t="s">
        <v>40</v>
      </c>
    </row>
    <row r="269" s="27" customFormat="1" customHeight="1" spans="1:13">
      <c r="A269" s="29">
        <v>268</v>
      </c>
      <c r="B269" s="37" t="e">
        <f>IF(ISNA(VLOOKUP($A269,#REF!,COLUMN(B268),0))=TRUE,"",VLOOKUP($A269,#REF!,COLUMN(B268),0))</f>
        <v>#REF!</v>
      </c>
      <c r="C269" s="37" t="e">
        <f>IF(ISNA(VLOOKUP($A269,#REF!,COLUMN(C268),0))=TRUE,"",VLOOKUP($A269,#REF!,COLUMN(C268),0))</f>
        <v>#REF!</v>
      </c>
      <c r="D269" s="37" t="e">
        <f>IF(ISNA(VLOOKUP($A269,#REF!,COLUMN(D268),0))=TRUE,"",VLOOKUP($A269,#REF!,COLUMN(D268),0))</f>
        <v>#REF!</v>
      </c>
      <c r="E269" s="37" t="e">
        <f>IF(ISNA(VLOOKUP($A269,#REF!,COLUMN(E268),0))=TRUE,"",VLOOKUP($A269,#REF!,COLUMN(E268),0))</f>
        <v>#REF!</v>
      </c>
      <c r="F269" s="37" t="e">
        <f>IF(ISNA(VLOOKUP($A269,#REF!,COLUMN(F268),0))=TRUE,"",VLOOKUP($A269,#REF!,COLUMN(F268),0))</f>
        <v>#REF!</v>
      </c>
      <c r="G269" s="35" t="e">
        <f>IF(ISNA(VLOOKUP($A269,#REF!,COLUMN(G268),0))=TRUE,"",VLOOKUP($A269,#REF!,COLUMN(G268),0))</f>
        <v>#REF!</v>
      </c>
      <c r="H269" s="38" t="e">
        <f>IF(ISNA(VLOOKUP($A269,#REF!,COLUMN(H268),0))=TRUE,"",VLOOKUP($A269,#REF!,COLUMN(H268),0))</f>
        <v>#REF!</v>
      </c>
      <c r="I269" s="38" t="e">
        <f>IF(ISNA(VLOOKUP($A269,#REF!,COLUMN(I268),0))=TRUE,"",VLOOKUP($A269,#REF!,COLUMN(I268),0))</f>
        <v>#REF!</v>
      </c>
      <c r="J269" s="38" t="e">
        <f>IF(ISNA(VLOOKUP($A269,#REF!,COLUMN(J268),0))=TRUE,"",VLOOKUP($A269,#REF!,COLUMN(J268),0))</f>
        <v>#REF!</v>
      </c>
      <c r="K269" s="38" t="e">
        <f>IF(ISNA(VLOOKUP($A269,#REF!,COLUMN(K268),0))=TRUE,"",VLOOKUP($A269,#REF!,COLUMN(K268),0))</f>
        <v>#REF!</v>
      </c>
      <c r="L269" s="40" t="e">
        <f>IF(ISNA(VLOOKUP($A269,#REF!,COLUMN(L268),0))=TRUE,"",VLOOKUP($A269,#REF!,COLUMN(L268),0))</f>
        <v>#REF!</v>
      </c>
      <c r="M269" s="32" t="s">
        <v>40</v>
      </c>
    </row>
    <row r="270" s="27" customFormat="1" customHeight="1" spans="1:13">
      <c r="A270" s="29">
        <v>269</v>
      </c>
      <c r="B270" s="37" t="e">
        <f>IF(ISNA(VLOOKUP($A270,#REF!,COLUMN(B269),0))=TRUE,"",VLOOKUP($A270,#REF!,COLUMN(B269),0))</f>
        <v>#REF!</v>
      </c>
      <c r="C270" s="37" t="e">
        <f>IF(ISNA(VLOOKUP($A270,#REF!,COLUMN(C269),0))=TRUE,"",VLOOKUP($A270,#REF!,COLUMN(C269),0))</f>
        <v>#REF!</v>
      </c>
      <c r="D270" s="37" t="e">
        <f>IF(ISNA(VLOOKUP($A270,#REF!,COLUMN(D269),0))=TRUE,"",VLOOKUP($A270,#REF!,COLUMN(D269),0))</f>
        <v>#REF!</v>
      </c>
      <c r="E270" s="37" t="e">
        <f>IF(ISNA(VLOOKUP($A270,#REF!,COLUMN(E269),0))=TRUE,"",VLOOKUP($A270,#REF!,COLUMN(E269),0))</f>
        <v>#REF!</v>
      </c>
      <c r="F270" s="37" t="e">
        <f>IF(ISNA(VLOOKUP($A270,#REF!,COLUMN(F269),0))=TRUE,"",VLOOKUP($A270,#REF!,COLUMN(F269),0))</f>
        <v>#REF!</v>
      </c>
      <c r="G270" s="35" t="e">
        <f>IF(ISNA(VLOOKUP($A270,#REF!,COLUMN(G269),0))=TRUE,"",VLOOKUP($A270,#REF!,COLUMN(G269),0))</f>
        <v>#REF!</v>
      </c>
      <c r="H270" s="38" t="e">
        <f>IF(ISNA(VLOOKUP($A270,#REF!,COLUMN(H269),0))=TRUE,"",VLOOKUP($A270,#REF!,COLUMN(H269),0))</f>
        <v>#REF!</v>
      </c>
      <c r="I270" s="38" t="e">
        <f>IF(ISNA(VLOOKUP($A270,#REF!,COLUMN(I269),0))=TRUE,"",VLOOKUP($A270,#REF!,COLUMN(I269),0))</f>
        <v>#REF!</v>
      </c>
      <c r="J270" s="38" t="e">
        <f>IF(ISNA(VLOOKUP($A270,#REF!,COLUMN(J269),0))=TRUE,"",VLOOKUP($A270,#REF!,COLUMN(J269),0))</f>
        <v>#REF!</v>
      </c>
      <c r="K270" s="38" t="e">
        <f>IF(ISNA(VLOOKUP($A270,#REF!,COLUMN(K269),0))=TRUE,"",VLOOKUP($A270,#REF!,COLUMN(K269),0))</f>
        <v>#REF!</v>
      </c>
      <c r="L270" s="40" t="e">
        <f>IF(ISNA(VLOOKUP($A270,#REF!,COLUMN(L269),0))=TRUE,"",VLOOKUP($A270,#REF!,COLUMN(L269),0))</f>
        <v>#REF!</v>
      </c>
      <c r="M270" s="32" t="s">
        <v>40</v>
      </c>
    </row>
    <row r="271" s="27" customFormat="1" customHeight="1" spans="1:13">
      <c r="A271" s="29">
        <v>270</v>
      </c>
      <c r="B271" s="37" t="e">
        <f>IF(ISNA(VLOOKUP($A271,#REF!,COLUMN(B270),0))=TRUE,"",VLOOKUP($A271,#REF!,COLUMN(B270),0))</f>
        <v>#REF!</v>
      </c>
      <c r="C271" s="37" t="e">
        <f>IF(ISNA(VLOOKUP($A271,#REF!,COLUMN(C270),0))=TRUE,"",VLOOKUP($A271,#REF!,COLUMN(C270),0))</f>
        <v>#REF!</v>
      </c>
      <c r="D271" s="37" t="e">
        <f>IF(ISNA(VLOOKUP($A271,#REF!,COLUMN(D270),0))=TRUE,"",VLOOKUP($A271,#REF!,COLUMN(D270),0))</f>
        <v>#REF!</v>
      </c>
      <c r="E271" s="37" t="e">
        <f>IF(ISNA(VLOOKUP($A271,#REF!,COLUMN(E270),0))=TRUE,"",VLOOKUP($A271,#REF!,COLUMN(E270),0))</f>
        <v>#REF!</v>
      </c>
      <c r="F271" s="37" t="e">
        <f>IF(ISNA(VLOOKUP($A271,#REF!,COLUMN(F270),0))=TRUE,"",VLOOKUP($A271,#REF!,COLUMN(F270),0))</f>
        <v>#REF!</v>
      </c>
      <c r="G271" s="35" t="e">
        <f>IF(ISNA(VLOOKUP($A271,#REF!,COLUMN(G270),0))=TRUE,"",VLOOKUP($A271,#REF!,COLUMN(G270),0))</f>
        <v>#REF!</v>
      </c>
      <c r="H271" s="38" t="e">
        <f>IF(ISNA(VLOOKUP($A271,#REF!,COLUMN(H270),0))=TRUE,"",VLOOKUP($A271,#REF!,COLUMN(H270),0))</f>
        <v>#REF!</v>
      </c>
      <c r="I271" s="38" t="e">
        <f>IF(ISNA(VLOOKUP($A271,#REF!,COLUMN(I270),0))=TRUE,"",VLOOKUP($A271,#REF!,COLUMN(I270),0))</f>
        <v>#REF!</v>
      </c>
      <c r="J271" s="38" t="e">
        <f>IF(ISNA(VLOOKUP($A271,#REF!,COLUMN(J270),0))=TRUE,"",VLOOKUP($A271,#REF!,COLUMN(J270),0))</f>
        <v>#REF!</v>
      </c>
      <c r="K271" s="38" t="e">
        <f>IF(ISNA(VLOOKUP($A271,#REF!,COLUMN(K270),0))=TRUE,"",VLOOKUP($A271,#REF!,COLUMN(K270),0))</f>
        <v>#REF!</v>
      </c>
      <c r="L271" s="40" t="e">
        <f>IF(ISNA(VLOOKUP($A271,#REF!,COLUMN(L270),0))=TRUE,"",VLOOKUP($A271,#REF!,COLUMN(L270),0))</f>
        <v>#REF!</v>
      </c>
      <c r="M271" s="32" t="s">
        <v>40</v>
      </c>
    </row>
    <row r="272" s="27" customFormat="1" customHeight="1" spans="1:13">
      <c r="A272" s="29">
        <v>271</v>
      </c>
      <c r="B272" s="37" t="e">
        <f>IF(ISNA(VLOOKUP($A272,#REF!,COLUMN(B271),0))=TRUE,"",VLOOKUP($A272,#REF!,COLUMN(B271),0))</f>
        <v>#REF!</v>
      </c>
      <c r="C272" s="37" t="e">
        <f>IF(ISNA(VLOOKUP($A272,#REF!,COLUMN(C271),0))=TRUE,"",VLOOKUP($A272,#REF!,COLUMN(C271),0))</f>
        <v>#REF!</v>
      </c>
      <c r="D272" s="37" t="e">
        <f>IF(ISNA(VLOOKUP($A272,#REF!,COLUMN(D271),0))=TRUE,"",VLOOKUP($A272,#REF!,COLUMN(D271),0))</f>
        <v>#REF!</v>
      </c>
      <c r="E272" s="37" t="e">
        <f>IF(ISNA(VLOOKUP($A272,#REF!,COLUMN(E271),0))=TRUE,"",VLOOKUP($A272,#REF!,COLUMN(E271),0))</f>
        <v>#REF!</v>
      </c>
      <c r="F272" s="37" t="e">
        <f>IF(ISNA(VLOOKUP($A272,#REF!,COLUMN(F271),0))=TRUE,"",VLOOKUP($A272,#REF!,COLUMN(F271),0))</f>
        <v>#REF!</v>
      </c>
      <c r="G272" s="35" t="e">
        <f>IF(ISNA(VLOOKUP($A272,#REF!,COLUMN(G271),0))=TRUE,"",VLOOKUP($A272,#REF!,COLUMN(G271),0))</f>
        <v>#REF!</v>
      </c>
      <c r="H272" s="38" t="e">
        <f>IF(ISNA(VLOOKUP($A272,#REF!,COLUMN(H271),0))=TRUE,"",VLOOKUP($A272,#REF!,COLUMN(H271),0))</f>
        <v>#REF!</v>
      </c>
      <c r="I272" s="38" t="e">
        <f>IF(ISNA(VLOOKUP($A272,#REF!,COLUMN(I271),0))=TRUE,"",VLOOKUP($A272,#REF!,COLUMN(I271),0))</f>
        <v>#REF!</v>
      </c>
      <c r="J272" s="38" t="e">
        <f>IF(ISNA(VLOOKUP($A272,#REF!,COLUMN(J271),0))=TRUE,"",VLOOKUP($A272,#REF!,COLUMN(J271),0))</f>
        <v>#REF!</v>
      </c>
      <c r="K272" s="38" t="e">
        <f>IF(ISNA(VLOOKUP($A272,#REF!,COLUMN(K271),0))=TRUE,"",VLOOKUP($A272,#REF!,COLUMN(K271),0))</f>
        <v>#REF!</v>
      </c>
      <c r="L272" s="40" t="e">
        <f>IF(ISNA(VLOOKUP($A272,#REF!,COLUMN(L271),0))=TRUE,"",VLOOKUP($A272,#REF!,COLUMN(L271),0))</f>
        <v>#REF!</v>
      </c>
      <c r="M272" s="32" t="s">
        <v>40</v>
      </c>
    </row>
    <row r="273" s="27" customFormat="1" customHeight="1" spans="1:13">
      <c r="A273" s="29">
        <v>272</v>
      </c>
      <c r="B273" s="37" t="e">
        <f>IF(ISNA(VLOOKUP($A273,#REF!,COLUMN(B272),0))=TRUE,"",VLOOKUP($A273,#REF!,COLUMN(B272),0))</f>
        <v>#REF!</v>
      </c>
      <c r="C273" s="37" t="e">
        <f>IF(ISNA(VLOOKUP($A273,#REF!,COLUMN(C272),0))=TRUE,"",VLOOKUP($A273,#REF!,COLUMN(C272),0))</f>
        <v>#REF!</v>
      </c>
      <c r="D273" s="37" t="e">
        <f>IF(ISNA(VLOOKUP($A273,#REF!,COLUMN(D272),0))=TRUE,"",VLOOKUP($A273,#REF!,COLUMN(D272),0))</f>
        <v>#REF!</v>
      </c>
      <c r="E273" s="37" t="e">
        <f>IF(ISNA(VLOOKUP($A273,#REF!,COLUMN(E272),0))=TRUE,"",VLOOKUP($A273,#REF!,COLUMN(E272),0))</f>
        <v>#REF!</v>
      </c>
      <c r="F273" s="37" t="e">
        <f>IF(ISNA(VLOOKUP($A273,#REF!,COLUMN(F272),0))=TRUE,"",VLOOKUP($A273,#REF!,COLUMN(F272),0))</f>
        <v>#REF!</v>
      </c>
      <c r="G273" s="35" t="e">
        <f>IF(ISNA(VLOOKUP($A273,#REF!,COLUMN(G272),0))=TRUE,"",VLOOKUP($A273,#REF!,COLUMN(G272),0))</f>
        <v>#REF!</v>
      </c>
      <c r="H273" s="38" t="e">
        <f>IF(ISNA(VLOOKUP($A273,#REF!,COLUMN(H272),0))=TRUE,"",VLOOKUP($A273,#REF!,COLUMN(H272),0))</f>
        <v>#REF!</v>
      </c>
      <c r="I273" s="38" t="e">
        <f>IF(ISNA(VLOOKUP($A273,#REF!,COLUMN(I272),0))=TRUE,"",VLOOKUP($A273,#REF!,COLUMN(I272),0))</f>
        <v>#REF!</v>
      </c>
      <c r="J273" s="38" t="e">
        <f>IF(ISNA(VLOOKUP($A273,#REF!,COLUMN(J272),0))=TRUE,"",VLOOKUP($A273,#REF!,COLUMN(J272),0))</f>
        <v>#REF!</v>
      </c>
      <c r="K273" s="38" t="e">
        <f>IF(ISNA(VLOOKUP($A273,#REF!,COLUMN(K272),0))=TRUE,"",VLOOKUP($A273,#REF!,COLUMN(K272),0))</f>
        <v>#REF!</v>
      </c>
      <c r="L273" s="40" t="e">
        <f>IF(ISNA(VLOOKUP($A273,#REF!,COLUMN(L272),0))=TRUE,"",VLOOKUP($A273,#REF!,COLUMN(L272),0))</f>
        <v>#REF!</v>
      </c>
      <c r="M273" s="32" t="s">
        <v>40</v>
      </c>
    </row>
    <row r="274" s="27" customFormat="1" customHeight="1" spans="1:13">
      <c r="A274" s="29">
        <v>273</v>
      </c>
      <c r="B274" s="37" t="e">
        <f>IF(ISNA(VLOOKUP($A274,#REF!,COLUMN(B273),0))=TRUE,"",VLOOKUP($A274,#REF!,COLUMN(B273),0))</f>
        <v>#REF!</v>
      </c>
      <c r="C274" s="37" t="e">
        <f>IF(ISNA(VLOOKUP($A274,#REF!,COLUMN(C273),0))=TRUE,"",VLOOKUP($A274,#REF!,COLUMN(C273),0))</f>
        <v>#REF!</v>
      </c>
      <c r="D274" s="37" t="e">
        <f>IF(ISNA(VLOOKUP($A274,#REF!,COLUMN(D273),0))=TRUE,"",VLOOKUP($A274,#REF!,COLUMN(D273),0))</f>
        <v>#REF!</v>
      </c>
      <c r="E274" s="37" t="e">
        <f>IF(ISNA(VLOOKUP($A274,#REF!,COLUMN(E273),0))=TRUE,"",VLOOKUP($A274,#REF!,COLUMN(E273),0))</f>
        <v>#REF!</v>
      </c>
      <c r="F274" s="37" t="e">
        <f>IF(ISNA(VLOOKUP($A274,#REF!,COLUMN(F273),0))=TRUE,"",VLOOKUP($A274,#REF!,COLUMN(F273),0))</f>
        <v>#REF!</v>
      </c>
      <c r="G274" s="35" t="e">
        <f>IF(ISNA(VLOOKUP($A274,#REF!,COLUMN(G273),0))=TRUE,"",VLOOKUP($A274,#REF!,COLUMN(G273),0))</f>
        <v>#REF!</v>
      </c>
      <c r="H274" s="38" t="e">
        <f>IF(ISNA(VLOOKUP($A274,#REF!,COLUMN(H273),0))=TRUE,"",VLOOKUP($A274,#REF!,COLUMN(H273),0))</f>
        <v>#REF!</v>
      </c>
      <c r="I274" s="38" t="e">
        <f>IF(ISNA(VLOOKUP($A274,#REF!,COLUMN(I273),0))=TRUE,"",VLOOKUP($A274,#REF!,COLUMN(I273),0))</f>
        <v>#REF!</v>
      </c>
      <c r="J274" s="38" t="e">
        <f>IF(ISNA(VLOOKUP($A274,#REF!,COLUMN(J273),0))=TRUE,"",VLOOKUP($A274,#REF!,COLUMN(J273),0))</f>
        <v>#REF!</v>
      </c>
      <c r="K274" s="38" t="e">
        <f>IF(ISNA(VLOOKUP($A274,#REF!,COLUMN(K273),0))=TRUE,"",VLOOKUP($A274,#REF!,COLUMN(K273),0))</f>
        <v>#REF!</v>
      </c>
      <c r="L274" s="40" t="e">
        <f>IF(ISNA(VLOOKUP($A274,#REF!,COLUMN(L273),0))=TRUE,"",VLOOKUP($A274,#REF!,COLUMN(L273),0))</f>
        <v>#REF!</v>
      </c>
      <c r="M274" s="32" t="s">
        <v>40</v>
      </c>
    </row>
    <row r="275" s="27" customFormat="1" customHeight="1" spans="1:13">
      <c r="A275" s="29">
        <v>274</v>
      </c>
      <c r="B275" s="37" t="e">
        <f>IF(ISNA(VLOOKUP($A275,#REF!,COLUMN(B274),0))=TRUE,"",VLOOKUP($A275,#REF!,COLUMN(B274),0))</f>
        <v>#REF!</v>
      </c>
      <c r="C275" s="37" t="e">
        <f>IF(ISNA(VLOOKUP($A275,#REF!,COLUMN(C274),0))=TRUE,"",VLOOKUP($A275,#REF!,COLUMN(C274),0))</f>
        <v>#REF!</v>
      </c>
      <c r="D275" s="37" t="e">
        <f>IF(ISNA(VLOOKUP($A275,#REF!,COLUMN(D274),0))=TRUE,"",VLOOKUP($A275,#REF!,COLUMN(D274),0))</f>
        <v>#REF!</v>
      </c>
      <c r="E275" s="37" t="e">
        <f>IF(ISNA(VLOOKUP($A275,#REF!,COLUMN(E274),0))=TRUE,"",VLOOKUP($A275,#REF!,COLUMN(E274),0))</f>
        <v>#REF!</v>
      </c>
      <c r="F275" s="37" t="e">
        <f>IF(ISNA(VLOOKUP($A275,#REF!,COLUMN(F274),0))=TRUE,"",VLOOKUP($A275,#REF!,COLUMN(F274),0))</f>
        <v>#REF!</v>
      </c>
      <c r="G275" s="35" t="e">
        <f>IF(ISNA(VLOOKUP($A275,#REF!,COLUMN(G274),0))=TRUE,"",VLOOKUP($A275,#REF!,COLUMN(G274),0))</f>
        <v>#REF!</v>
      </c>
      <c r="H275" s="38" t="e">
        <f>IF(ISNA(VLOOKUP($A275,#REF!,COLUMN(H274),0))=TRUE,"",VLOOKUP($A275,#REF!,COLUMN(H274),0))</f>
        <v>#REF!</v>
      </c>
      <c r="I275" s="38" t="e">
        <f>IF(ISNA(VLOOKUP($A275,#REF!,COLUMN(I274),0))=TRUE,"",VLOOKUP($A275,#REF!,COLUMN(I274),0))</f>
        <v>#REF!</v>
      </c>
      <c r="J275" s="38" t="e">
        <f>IF(ISNA(VLOOKUP($A275,#REF!,COLUMN(J274),0))=TRUE,"",VLOOKUP($A275,#REF!,COLUMN(J274),0))</f>
        <v>#REF!</v>
      </c>
      <c r="K275" s="38" t="e">
        <f>IF(ISNA(VLOOKUP($A275,#REF!,COLUMN(K274),0))=TRUE,"",VLOOKUP($A275,#REF!,COLUMN(K274),0))</f>
        <v>#REF!</v>
      </c>
      <c r="L275" s="40" t="e">
        <f>IF(ISNA(VLOOKUP($A275,#REF!,COLUMN(L274),0))=TRUE,"",VLOOKUP($A275,#REF!,COLUMN(L274),0))</f>
        <v>#REF!</v>
      </c>
      <c r="M275" s="32" t="s">
        <v>40</v>
      </c>
    </row>
    <row r="276" s="27" customFormat="1" customHeight="1" spans="1:13">
      <c r="A276" s="29">
        <v>275</v>
      </c>
      <c r="B276" s="37" t="e">
        <f>IF(ISNA(VLOOKUP($A276,#REF!,COLUMN(B275),0))=TRUE,"",VLOOKUP($A276,#REF!,COLUMN(B275),0))</f>
        <v>#REF!</v>
      </c>
      <c r="C276" s="37" t="e">
        <f>IF(ISNA(VLOOKUP($A276,#REF!,COLUMN(C275),0))=TRUE,"",VLOOKUP($A276,#REF!,COLUMN(C275),0))</f>
        <v>#REF!</v>
      </c>
      <c r="D276" s="37" t="e">
        <f>IF(ISNA(VLOOKUP($A276,#REF!,COLUMN(D275),0))=TRUE,"",VLOOKUP($A276,#REF!,COLUMN(D275),0))</f>
        <v>#REF!</v>
      </c>
      <c r="E276" s="37" t="e">
        <f>IF(ISNA(VLOOKUP($A276,#REF!,COLUMN(E275),0))=TRUE,"",VLOOKUP($A276,#REF!,COLUMN(E275),0))</f>
        <v>#REF!</v>
      </c>
      <c r="F276" s="37" t="e">
        <f>IF(ISNA(VLOOKUP($A276,#REF!,COLUMN(F275),0))=TRUE,"",VLOOKUP($A276,#REF!,COLUMN(F275),0))</f>
        <v>#REF!</v>
      </c>
      <c r="G276" s="35" t="e">
        <f>IF(ISNA(VLOOKUP($A276,#REF!,COLUMN(G275),0))=TRUE,"",VLOOKUP($A276,#REF!,COLUMN(G275),0))</f>
        <v>#REF!</v>
      </c>
      <c r="H276" s="38" t="e">
        <f>IF(ISNA(VLOOKUP($A276,#REF!,COLUMN(H275),0))=TRUE,"",VLOOKUP($A276,#REF!,COLUMN(H275),0))</f>
        <v>#REF!</v>
      </c>
      <c r="I276" s="38" t="e">
        <f>IF(ISNA(VLOOKUP($A276,#REF!,COLUMN(I275),0))=TRUE,"",VLOOKUP($A276,#REF!,COLUMN(I275),0))</f>
        <v>#REF!</v>
      </c>
      <c r="J276" s="38" t="e">
        <f>IF(ISNA(VLOOKUP($A276,#REF!,COLUMN(J275),0))=TRUE,"",VLOOKUP($A276,#REF!,COLUMN(J275),0))</f>
        <v>#REF!</v>
      </c>
      <c r="K276" s="38" t="e">
        <f>IF(ISNA(VLOOKUP($A276,#REF!,COLUMN(K275),0))=TRUE,"",VLOOKUP($A276,#REF!,COLUMN(K275),0))</f>
        <v>#REF!</v>
      </c>
      <c r="L276" s="40" t="e">
        <f>IF(ISNA(VLOOKUP($A276,#REF!,COLUMN(L275),0))=TRUE,"",VLOOKUP($A276,#REF!,COLUMN(L275),0))</f>
        <v>#REF!</v>
      </c>
      <c r="M276" s="32" t="s">
        <v>40</v>
      </c>
    </row>
    <row r="277" s="27" customFormat="1" customHeight="1" spans="1:13">
      <c r="A277" s="29">
        <v>276</v>
      </c>
      <c r="B277" s="37" t="e">
        <f>IF(ISNA(VLOOKUP($A277,#REF!,COLUMN(B276),0))=TRUE,"",VLOOKUP($A277,#REF!,COLUMN(B276),0))</f>
        <v>#REF!</v>
      </c>
      <c r="C277" s="37" t="e">
        <f>IF(ISNA(VLOOKUP($A277,#REF!,COLUMN(C276),0))=TRUE,"",VLOOKUP($A277,#REF!,COLUMN(C276),0))</f>
        <v>#REF!</v>
      </c>
      <c r="D277" s="37" t="e">
        <f>IF(ISNA(VLOOKUP($A277,#REF!,COLUMN(D276),0))=TRUE,"",VLOOKUP($A277,#REF!,COLUMN(D276),0))</f>
        <v>#REF!</v>
      </c>
      <c r="E277" s="37" t="e">
        <f>IF(ISNA(VLOOKUP($A277,#REF!,COLUMN(E276),0))=TRUE,"",VLOOKUP($A277,#REF!,COLUMN(E276),0))</f>
        <v>#REF!</v>
      </c>
      <c r="F277" s="37" t="e">
        <f>IF(ISNA(VLOOKUP($A277,#REF!,COLUMN(F276),0))=TRUE,"",VLOOKUP($A277,#REF!,COLUMN(F276),0))</f>
        <v>#REF!</v>
      </c>
      <c r="G277" s="35" t="e">
        <f>IF(ISNA(VLOOKUP($A277,#REF!,COLUMN(G276),0))=TRUE,"",VLOOKUP($A277,#REF!,COLUMN(G276),0))</f>
        <v>#REF!</v>
      </c>
      <c r="H277" s="38" t="e">
        <f>IF(ISNA(VLOOKUP($A277,#REF!,COLUMN(H276),0))=TRUE,"",VLOOKUP($A277,#REF!,COLUMN(H276),0))</f>
        <v>#REF!</v>
      </c>
      <c r="I277" s="38" t="e">
        <f>IF(ISNA(VLOOKUP($A277,#REF!,COLUMN(I276),0))=TRUE,"",VLOOKUP($A277,#REF!,COLUMN(I276),0))</f>
        <v>#REF!</v>
      </c>
      <c r="J277" s="38" t="e">
        <f>IF(ISNA(VLOOKUP($A277,#REF!,COLUMN(J276),0))=TRUE,"",VLOOKUP($A277,#REF!,COLUMN(J276),0))</f>
        <v>#REF!</v>
      </c>
      <c r="K277" s="38" t="e">
        <f>IF(ISNA(VLOOKUP($A277,#REF!,COLUMN(K276),0))=TRUE,"",VLOOKUP($A277,#REF!,COLUMN(K276),0))</f>
        <v>#REF!</v>
      </c>
      <c r="L277" s="40" t="e">
        <f>IF(ISNA(VLOOKUP($A277,#REF!,COLUMN(L276),0))=TRUE,"",VLOOKUP($A277,#REF!,COLUMN(L276),0))</f>
        <v>#REF!</v>
      </c>
      <c r="M277" s="32" t="s">
        <v>40</v>
      </c>
    </row>
    <row r="278" s="27" customFormat="1" customHeight="1" spans="1:13">
      <c r="A278" s="29">
        <v>277</v>
      </c>
      <c r="B278" s="37" t="e">
        <f>IF(ISNA(VLOOKUP($A278,#REF!,COLUMN(B277),0))=TRUE,"",VLOOKUP($A278,#REF!,COLUMN(B277),0))</f>
        <v>#REF!</v>
      </c>
      <c r="C278" s="37" t="e">
        <f>IF(ISNA(VLOOKUP($A278,#REF!,COLUMN(C277),0))=TRUE,"",VLOOKUP($A278,#REF!,COLUMN(C277),0))</f>
        <v>#REF!</v>
      </c>
      <c r="D278" s="37" t="e">
        <f>IF(ISNA(VLOOKUP($A278,#REF!,COLUMN(D277),0))=TRUE,"",VLOOKUP($A278,#REF!,COLUMN(D277),0))</f>
        <v>#REF!</v>
      </c>
      <c r="E278" s="37" t="e">
        <f>IF(ISNA(VLOOKUP($A278,#REF!,COLUMN(E277),0))=TRUE,"",VLOOKUP($A278,#REF!,COLUMN(E277),0))</f>
        <v>#REF!</v>
      </c>
      <c r="F278" s="37" t="e">
        <f>IF(ISNA(VLOOKUP($A278,#REF!,COLUMN(F277),0))=TRUE,"",VLOOKUP($A278,#REF!,COLUMN(F277),0))</f>
        <v>#REF!</v>
      </c>
      <c r="G278" s="35" t="e">
        <f>IF(ISNA(VLOOKUP($A278,#REF!,COLUMN(G277),0))=TRUE,"",VLOOKUP($A278,#REF!,COLUMN(G277),0))</f>
        <v>#REF!</v>
      </c>
      <c r="H278" s="38" t="e">
        <f>IF(ISNA(VLOOKUP($A278,#REF!,COLUMN(H277),0))=TRUE,"",VLOOKUP($A278,#REF!,COLUMN(H277),0))</f>
        <v>#REF!</v>
      </c>
      <c r="I278" s="38" t="e">
        <f>IF(ISNA(VLOOKUP($A278,#REF!,COLUMN(I277),0))=TRUE,"",VLOOKUP($A278,#REF!,COLUMN(I277),0))</f>
        <v>#REF!</v>
      </c>
      <c r="J278" s="38" t="e">
        <f>IF(ISNA(VLOOKUP($A278,#REF!,COLUMN(J277),0))=TRUE,"",VLOOKUP($A278,#REF!,COLUMN(J277),0))</f>
        <v>#REF!</v>
      </c>
      <c r="K278" s="38" t="e">
        <f>IF(ISNA(VLOOKUP($A278,#REF!,COLUMN(K277),0))=TRUE,"",VLOOKUP($A278,#REF!,COLUMN(K277),0))</f>
        <v>#REF!</v>
      </c>
      <c r="L278" s="40" t="e">
        <f>IF(ISNA(VLOOKUP($A278,#REF!,COLUMN(L277),0))=TRUE,"",VLOOKUP($A278,#REF!,COLUMN(L277),0))</f>
        <v>#REF!</v>
      </c>
      <c r="M278" s="32" t="s">
        <v>40</v>
      </c>
    </row>
    <row r="279" s="27" customFormat="1" customHeight="1" spans="1:13">
      <c r="A279" s="29">
        <v>278</v>
      </c>
      <c r="B279" s="37" t="e">
        <f>IF(ISNA(VLOOKUP($A279,#REF!,COLUMN(B278),0))=TRUE,"",VLOOKUP($A279,#REF!,COLUMN(B278),0))</f>
        <v>#REF!</v>
      </c>
      <c r="C279" s="37" t="e">
        <f>IF(ISNA(VLOOKUP($A279,#REF!,COLUMN(C278),0))=TRUE,"",VLOOKUP($A279,#REF!,COLUMN(C278),0))</f>
        <v>#REF!</v>
      </c>
      <c r="D279" s="37" t="e">
        <f>IF(ISNA(VLOOKUP($A279,#REF!,COLUMN(D278),0))=TRUE,"",VLOOKUP($A279,#REF!,COLUMN(D278),0))</f>
        <v>#REF!</v>
      </c>
      <c r="E279" s="37" t="e">
        <f>IF(ISNA(VLOOKUP($A279,#REF!,COLUMN(E278),0))=TRUE,"",VLOOKUP($A279,#REF!,COLUMN(E278),0))</f>
        <v>#REF!</v>
      </c>
      <c r="F279" s="37" t="e">
        <f>IF(ISNA(VLOOKUP($A279,#REF!,COLUMN(F278),0))=TRUE,"",VLOOKUP($A279,#REF!,COLUMN(F278),0))</f>
        <v>#REF!</v>
      </c>
      <c r="G279" s="35" t="e">
        <f>IF(ISNA(VLOOKUP($A279,#REF!,COLUMN(G278),0))=TRUE,"",VLOOKUP($A279,#REF!,COLUMN(G278),0))</f>
        <v>#REF!</v>
      </c>
      <c r="H279" s="38" t="e">
        <f>IF(ISNA(VLOOKUP($A279,#REF!,COLUMN(H278),0))=TRUE,"",VLOOKUP($A279,#REF!,COLUMN(H278),0))</f>
        <v>#REF!</v>
      </c>
      <c r="I279" s="38" t="e">
        <f>IF(ISNA(VLOOKUP($A279,#REF!,COLUMN(I278),0))=TRUE,"",VLOOKUP($A279,#REF!,COLUMN(I278),0))</f>
        <v>#REF!</v>
      </c>
      <c r="J279" s="38" t="e">
        <f>IF(ISNA(VLOOKUP($A279,#REF!,COLUMN(J278),0))=TRUE,"",VLOOKUP($A279,#REF!,COLUMN(J278),0))</f>
        <v>#REF!</v>
      </c>
      <c r="K279" s="38" t="e">
        <f>IF(ISNA(VLOOKUP($A279,#REF!,COLUMN(K278),0))=TRUE,"",VLOOKUP($A279,#REF!,COLUMN(K278),0))</f>
        <v>#REF!</v>
      </c>
      <c r="L279" s="40" t="e">
        <f>IF(ISNA(VLOOKUP($A279,#REF!,COLUMN(L278),0))=TRUE,"",VLOOKUP($A279,#REF!,COLUMN(L278),0))</f>
        <v>#REF!</v>
      </c>
      <c r="M279" s="32" t="s">
        <v>40</v>
      </c>
    </row>
    <row r="280" s="27" customFormat="1" customHeight="1" spans="1:13">
      <c r="A280" s="29">
        <v>279</v>
      </c>
      <c r="B280" s="37" t="e">
        <f>IF(ISNA(VLOOKUP($A280,#REF!,COLUMN(B279),0))=TRUE,"",VLOOKUP($A280,#REF!,COLUMN(B279),0))</f>
        <v>#REF!</v>
      </c>
      <c r="C280" s="37" t="e">
        <f>IF(ISNA(VLOOKUP($A280,#REF!,COLUMN(C279),0))=TRUE,"",VLOOKUP($A280,#REF!,COLUMN(C279),0))</f>
        <v>#REF!</v>
      </c>
      <c r="D280" s="37" t="e">
        <f>IF(ISNA(VLOOKUP($A280,#REF!,COLUMN(D279),0))=TRUE,"",VLOOKUP($A280,#REF!,COLUMN(D279),0))</f>
        <v>#REF!</v>
      </c>
      <c r="E280" s="37" t="e">
        <f>IF(ISNA(VLOOKUP($A280,#REF!,COLUMN(E279),0))=TRUE,"",VLOOKUP($A280,#REF!,COLUMN(E279),0))</f>
        <v>#REF!</v>
      </c>
      <c r="F280" s="37" t="e">
        <f>IF(ISNA(VLOOKUP($A280,#REF!,COLUMN(F279),0))=TRUE,"",VLOOKUP($A280,#REF!,COLUMN(F279),0))</f>
        <v>#REF!</v>
      </c>
      <c r="G280" s="35" t="e">
        <f>IF(ISNA(VLOOKUP($A280,#REF!,COLUMN(G279),0))=TRUE,"",VLOOKUP($A280,#REF!,COLUMN(G279),0))</f>
        <v>#REF!</v>
      </c>
      <c r="H280" s="38" t="e">
        <f>IF(ISNA(VLOOKUP($A280,#REF!,COLUMN(H279),0))=TRUE,"",VLOOKUP($A280,#REF!,COLUMN(H279),0))</f>
        <v>#REF!</v>
      </c>
      <c r="I280" s="38" t="e">
        <f>IF(ISNA(VLOOKUP($A280,#REF!,COLUMN(I279),0))=TRUE,"",VLOOKUP($A280,#REF!,COLUMN(I279),0))</f>
        <v>#REF!</v>
      </c>
      <c r="J280" s="38" t="e">
        <f>IF(ISNA(VLOOKUP($A280,#REF!,COLUMN(J279),0))=TRUE,"",VLOOKUP($A280,#REF!,COLUMN(J279),0))</f>
        <v>#REF!</v>
      </c>
      <c r="K280" s="38" t="e">
        <f>IF(ISNA(VLOOKUP($A280,#REF!,COLUMN(K279),0))=TRUE,"",VLOOKUP($A280,#REF!,COLUMN(K279),0))</f>
        <v>#REF!</v>
      </c>
      <c r="L280" s="40" t="e">
        <f>IF(ISNA(VLOOKUP($A280,#REF!,COLUMN(L279),0))=TRUE,"",VLOOKUP($A280,#REF!,COLUMN(L279),0))</f>
        <v>#REF!</v>
      </c>
      <c r="M280" s="32" t="s">
        <v>40</v>
      </c>
    </row>
    <row r="281" s="27" customFormat="1" customHeight="1" spans="1:13">
      <c r="A281" s="29">
        <v>280</v>
      </c>
      <c r="B281" s="37" t="e">
        <f>IF(ISNA(VLOOKUP($A281,#REF!,COLUMN(B280),0))=TRUE,"",VLOOKUP($A281,#REF!,COLUMN(B280),0))</f>
        <v>#REF!</v>
      </c>
      <c r="C281" s="37" t="e">
        <f>IF(ISNA(VLOOKUP($A281,#REF!,COLUMN(C280),0))=TRUE,"",VLOOKUP($A281,#REF!,COLUMN(C280),0))</f>
        <v>#REF!</v>
      </c>
      <c r="D281" s="37" t="e">
        <f>IF(ISNA(VLOOKUP($A281,#REF!,COLUMN(D280),0))=TRUE,"",VLOOKUP($A281,#REF!,COLUMN(D280),0))</f>
        <v>#REF!</v>
      </c>
      <c r="E281" s="37" t="e">
        <f>IF(ISNA(VLOOKUP($A281,#REF!,COLUMN(E280),0))=TRUE,"",VLOOKUP($A281,#REF!,COLUMN(E280),0))</f>
        <v>#REF!</v>
      </c>
      <c r="F281" s="37" t="e">
        <f>IF(ISNA(VLOOKUP($A281,#REF!,COLUMN(F280),0))=TRUE,"",VLOOKUP($A281,#REF!,COLUMN(F280),0))</f>
        <v>#REF!</v>
      </c>
      <c r="G281" s="35" t="e">
        <f>IF(ISNA(VLOOKUP($A281,#REF!,COLUMN(G280),0))=TRUE,"",VLOOKUP($A281,#REF!,COLUMN(G280),0))</f>
        <v>#REF!</v>
      </c>
      <c r="H281" s="38" t="e">
        <f>IF(ISNA(VLOOKUP($A281,#REF!,COLUMN(H280),0))=TRUE,"",VLOOKUP($A281,#REF!,COLUMN(H280),0))</f>
        <v>#REF!</v>
      </c>
      <c r="I281" s="38" t="e">
        <f>IF(ISNA(VLOOKUP($A281,#REF!,COLUMN(I280),0))=TRUE,"",VLOOKUP($A281,#REF!,COLUMN(I280),0))</f>
        <v>#REF!</v>
      </c>
      <c r="J281" s="38" t="e">
        <f>IF(ISNA(VLOOKUP($A281,#REF!,COLUMN(J280),0))=TRUE,"",VLOOKUP($A281,#REF!,COLUMN(J280),0))</f>
        <v>#REF!</v>
      </c>
      <c r="K281" s="38" t="e">
        <f>IF(ISNA(VLOOKUP($A281,#REF!,COLUMN(K280),0))=TRUE,"",VLOOKUP($A281,#REF!,COLUMN(K280),0))</f>
        <v>#REF!</v>
      </c>
      <c r="L281" s="40" t="e">
        <f>IF(ISNA(VLOOKUP($A281,#REF!,COLUMN(L280),0))=TRUE,"",VLOOKUP($A281,#REF!,COLUMN(L280),0))</f>
        <v>#REF!</v>
      </c>
      <c r="M281" s="32" t="s">
        <v>40</v>
      </c>
    </row>
    <row r="282" s="27" customFormat="1" customHeight="1" spans="1:13">
      <c r="A282" s="29">
        <v>281</v>
      </c>
      <c r="B282" s="37" t="e">
        <f>IF(ISNA(VLOOKUP($A282,#REF!,COLUMN(B281),0))=TRUE,"",VLOOKUP($A282,#REF!,COLUMN(B281),0))</f>
        <v>#REF!</v>
      </c>
      <c r="C282" s="37" t="e">
        <f>IF(ISNA(VLOOKUP($A282,#REF!,COLUMN(C281),0))=TRUE,"",VLOOKUP($A282,#REF!,COLUMN(C281),0))</f>
        <v>#REF!</v>
      </c>
      <c r="D282" s="37" t="e">
        <f>IF(ISNA(VLOOKUP($A282,#REF!,COLUMN(D281),0))=TRUE,"",VLOOKUP($A282,#REF!,COLUMN(D281),0))</f>
        <v>#REF!</v>
      </c>
      <c r="E282" s="37" t="e">
        <f>IF(ISNA(VLOOKUP($A282,#REF!,COLUMN(E281),0))=TRUE,"",VLOOKUP($A282,#REF!,COLUMN(E281),0))</f>
        <v>#REF!</v>
      </c>
      <c r="F282" s="37" t="e">
        <f>IF(ISNA(VLOOKUP($A282,#REF!,COLUMN(F281),0))=TRUE,"",VLOOKUP($A282,#REF!,COLUMN(F281),0))</f>
        <v>#REF!</v>
      </c>
      <c r="G282" s="35" t="e">
        <f>IF(ISNA(VLOOKUP($A282,#REF!,COLUMN(G281),0))=TRUE,"",VLOOKUP($A282,#REF!,COLUMN(G281),0))</f>
        <v>#REF!</v>
      </c>
      <c r="H282" s="38" t="e">
        <f>IF(ISNA(VLOOKUP($A282,#REF!,COLUMN(H281),0))=TRUE,"",VLOOKUP($A282,#REF!,COLUMN(H281),0))</f>
        <v>#REF!</v>
      </c>
      <c r="I282" s="38" t="e">
        <f>IF(ISNA(VLOOKUP($A282,#REF!,COLUMN(I281),0))=TRUE,"",VLOOKUP($A282,#REF!,COLUMN(I281),0))</f>
        <v>#REF!</v>
      </c>
      <c r="J282" s="38" t="e">
        <f>IF(ISNA(VLOOKUP($A282,#REF!,COLUMN(J281),0))=TRUE,"",VLOOKUP($A282,#REF!,COLUMN(J281),0))</f>
        <v>#REF!</v>
      </c>
      <c r="K282" s="38" t="e">
        <f>IF(ISNA(VLOOKUP($A282,#REF!,COLUMN(K281),0))=TRUE,"",VLOOKUP($A282,#REF!,COLUMN(K281),0))</f>
        <v>#REF!</v>
      </c>
      <c r="L282" s="40" t="e">
        <f>IF(ISNA(VLOOKUP($A282,#REF!,COLUMN(L281),0))=TRUE,"",VLOOKUP($A282,#REF!,COLUMN(L281),0))</f>
        <v>#REF!</v>
      </c>
      <c r="M282" s="32" t="s">
        <v>40</v>
      </c>
    </row>
    <row r="283" s="27" customFormat="1" customHeight="1" spans="1:13">
      <c r="A283" s="29">
        <v>282</v>
      </c>
      <c r="B283" s="37" t="e">
        <f>IF(ISNA(VLOOKUP($A283,#REF!,COLUMN(B282),0))=TRUE,"",VLOOKUP($A283,#REF!,COLUMN(B282),0))</f>
        <v>#REF!</v>
      </c>
      <c r="C283" s="37" t="e">
        <f>IF(ISNA(VLOOKUP($A283,#REF!,COLUMN(C282),0))=TRUE,"",VLOOKUP($A283,#REF!,COLUMN(C282),0))</f>
        <v>#REF!</v>
      </c>
      <c r="D283" s="37" t="e">
        <f>IF(ISNA(VLOOKUP($A283,#REF!,COLUMN(D282),0))=TRUE,"",VLOOKUP($A283,#REF!,COLUMN(D282),0))</f>
        <v>#REF!</v>
      </c>
      <c r="E283" s="37" t="e">
        <f>IF(ISNA(VLOOKUP($A283,#REF!,COLUMN(E282),0))=TRUE,"",VLOOKUP($A283,#REF!,COLUMN(E282),0))</f>
        <v>#REF!</v>
      </c>
      <c r="F283" s="37" t="e">
        <f>IF(ISNA(VLOOKUP($A283,#REF!,COLUMN(F282),0))=TRUE,"",VLOOKUP($A283,#REF!,COLUMN(F282),0))</f>
        <v>#REF!</v>
      </c>
      <c r="G283" s="35" t="e">
        <f>IF(ISNA(VLOOKUP($A283,#REF!,COLUMN(G282),0))=TRUE,"",VLOOKUP($A283,#REF!,COLUMN(G282),0))</f>
        <v>#REF!</v>
      </c>
      <c r="H283" s="38" t="e">
        <f>IF(ISNA(VLOOKUP($A283,#REF!,COLUMN(H282),0))=TRUE,"",VLOOKUP($A283,#REF!,COLUMN(H282),0))</f>
        <v>#REF!</v>
      </c>
      <c r="I283" s="38" t="e">
        <f>IF(ISNA(VLOOKUP($A283,#REF!,COLUMN(I282),0))=TRUE,"",VLOOKUP($A283,#REF!,COLUMN(I282),0))</f>
        <v>#REF!</v>
      </c>
      <c r="J283" s="38" t="e">
        <f>IF(ISNA(VLOOKUP($A283,#REF!,COLUMN(J282),0))=TRUE,"",VLOOKUP($A283,#REF!,COLUMN(J282),0))</f>
        <v>#REF!</v>
      </c>
      <c r="K283" s="38" t="e">
        <f>IF(ISNA(VLOOKUP($A283,#REF!,COLUMN(K282),0))=TRUE,"",VLOOKUP($A283,#REF!,COLUMN(K282),0))</f>
        <v>#REF!</v>
      </c>
      <c r="L283" s="40" t="e">
        <f>IF(ISNA(VLOOKUP($A283,#REF!,COLUMN(L282),0))=TRUE,"",VLOOKUP($A283,#REF!,COLUMN(L282),0))</f>
        <v>#REF!</v>
      </c>
      <c r="M283" s="32" t="s">
        <v>40</v>
      </c>
    </row>
    <row r="284" s="27" customFormat="1" customHeight="1" spans="1:13">
      <c r="A284" s="29">
        <v>283</v>
      </c>
      <c r="B284" s="37" t="e">
        <f>IF(ISNA(VLOOKUP($A284,#REF!,COLUMN(B283),0))=TRUE,"",VLOOKUP($A284,#REF!,COLUMN(B283),0))</f>
        <v>#REF!</v>
      </c>
      <c r="C284" s="37" t="e">
        <f>IF(ISNA(VLOOKUP($A284,#REF!,COLUMN(C283),0))=TRUE,"",VLOOKUP($A284,#REF!,COLUMN(C283),0))</f>
        <v>#REF!</v>
      </c>
      <c r="D284" s="37" t="e">
        <f>IF(ISNA(VLOOKUP($A284,#REF!,COLUMN(D283),0))=TRUE,"",VLOOKUP($A284,#REF!,COLUMN(D283),0))</f>
        <v>#REF!</v>
      </c>
      <c r="E284" s="37" t="e">
        <f>IF(ISNA(VLOOKUP($A284,#REF!,COLUMN(E283),0))=TRUE,"",VLOOKUP($A284,#REF!,COLUMN(E283),0))</f>
        <v>#REF!</v>
      </c>
      <c r="F284" s="37" t="e">
        <f>IF(ISNA(VLOOKUP($A284,#REF!,COLUMN(F283),0))=TRUE,"",VLOOKUP($A284,#REF!,COLUMN(F283),0))</f>
        <v>#REF!</v>
      </c>
      <c r="G284" s="35" t="e">
        <f>IF(ISNA(VLOOKUP($A284,#REF!,COLUMN(G283),0))=TRUE,"",VLOOKUP($A284,#REF!,COLUMN(G283),0))</f>
        <v>#REF!</v>
      </c>
      <c r="H284" s="38" t="e">
        <f>IF(ISNA(VLOOKUP($A284,#REF!,COLUMN(H283),0))=TRUE,"",VLOOKUP($A284,#REF!,COLUMN(H283),0))</f>
        <v>#REF!</v>
      </c>
      <c r="I284" s="38" t="e">
        <f>IF(ISNA(VLOOKUP($A284,#REF!,COLUMN(I283),0))=TRUE,"",VLOOKUP($A284,#REF!,COLUMN(I283),0))</f>
        <v>#REF!</v>
      </c>
      <c r="J284" s="38" t="e">
        <f>IF(ISNA(VLOOKUP($A284,#REF!,COLUMN(J283),0))=TRUE,"",VLOOKUP($A284,#REF!,COLUMN(J283),0))</f>
        <v>#REF!</v>
      </c>
      <c r="K284" s="38" t="e">
        <f>IF(ISNA(VLOOKUP($A284,#REF!,COLUMN(K283),0))=TRUE,"",VLOOKUP($A284,#REF!,COLUMN(K283),0))</f>
        <v>#REF!</v>
      </c>
      <c r="L284" s="40" t="e">
        <f>IF(ISNA(VLOOKUP($A284,#REF!,COLUMN(L283),0))=TRUE,"",VLOOKUP($A284,#REF!,COLUMN(L283),0))</f>
        <v>#REF!</v>
      </c>
      <c r="M284" s="32" t="s">
        <v>40</v>
      </c>
    </row>
    <row r="285" s="27" customFormat="1" customHeight="1" spans="1:13">
      <c r="A285" s="29">
        <v>284</v>
      </c>
      <c r="B285" s="37" t="e">
        <f>IF(ISNA(VLOOKUP($A285,#REF!,COLUMN(B284),0))=TRUE,"",VLOOKUP($A285,#REF!,COLUMN(B284),0))</f>
        <v>#REF!</v>
      </c>
      <c r="C285" s="37" t="e">
        <f>IF(ISNA(VLOOKUP($A285,#REF!,COLUMN(C284),0))=TRUE,"",VLOOKUP($A285,#REF!,COLUMN(C284),0))</f>
        <v>#REF!</v>
      </c>
      <c r="D285" s="37" t="e">
        <f>IF(ISNA(VLOOKUP($A285,#REF!,COLUMN(D284),0))=TRUE,"",VLOOKUP($A285,#REF!,COLUMN(D284),0))</f>
        <v>#REF!</v>
      </c>
      <c r="E285" s="37" t="e">
        <f>IF(ISNA(VLOOKUP($A285,#REF!,COLUMN(E284),0))=TRUE,"",VLOOKUP($A285,#REF!,COLUMN(E284),0))</f>
        <v>#REF!</v>
      </c>
      <c r="F285" s="37" t="e">
        <f>IF(ISNA(VLOOKUP($A285,#REF!,COLUMN(F284),0))=TRUE,"",VLOOKUP($A285,#REF!,COLUMN(F284),0))</f>
        <v>#REF!</v>
      </c>
      <c r="G285" s="35" t="e">
        <f>IF(ISNA(VLOOKUP($A285,#REF!,COLUMN(G284),0))=TRUE,"",VLOOKUP($A285,#REF!,COLUMN(G284),0))</f>
        <v>#REF!</v>
      </c>
      <c r="H285" s="38" t="e">
        <f>IF(ISNA(VLOOKUP($A285,#REF!,COLUMN(H284),0))=TRUE,"",VLOOKUP($A285,#REF!,COLUMN(H284),0))</f>
        <v>#REF!</v>
      </c>
      <c r="I285" s="38" t="e">
        <f>IF(ISNA(VLOOKUP($A285,#REF!,COLUMN(I284),0))=TRUE,"",VLOOKUP($A285,#REF!,COLUMN(I284),0))</f>
        <v>#REF!</v>
      </c>
      <c r="J285" s="38" t="e">
        <f>IF(ISNA(VLOOKUP($A285,#REF!,COLUMN(J284),0))=TRUE,"",VLOOKUP($A285,#REF!,COLUMN(J284),0))</f>
        <v>#REF!</v>
      </c>
      <c r="K285" s="38" t="e">
        <f>IF(ISNA(VLOOKUP($A285,#REF!,COLUMN(K284),0))=TRUE,"",VLOOKUP($A285,#REF!,COLUMN(K284),0))</f>
        <v>#REF!</v>
      </c>
      <c r="L285" s="40" t="e">
        <f>IF(ISNA(VLOOKUP($A285,#REF!,COLUMN(L284),0))=TRUE,"",VLOOKUP($A285,#REF!,COLUMN(L284),0))</f>
        <v>#REF!</v>
      </c>
      <c r="M285" s="32" t="s">
        <v>40</v>
      </c>
    </row>
    <row r="286" s="27" customFormat="1" customHeight="1" spans="1:13">
      <c r="A286" s="29">
        <v>285</v>
      </c>
      <c r="B286" s="37" t="e">
        <f>IF(ISNA(VLOOKUP($A286,#REF!,COLUMN(B285),0))=TRUE,"",VLOOKUP($A286,#REF!,COLUMN(B285),0))</f>
        <v>#REF!</v>
      </c>
      <c r="C286" s="37" t="e">
        <f>IF(ISNA(VLOOKUP($A286,#REF!,COLUMN(C285),0))=TRUE,"",VLOOKUP($A286,#REF!,COLUMN(C285),0))</f>
        <v>#REF!</v>
      </c>
      <c r="D286" s="37" t="e">
        <f>IF(ISNA(VLOOKUP($A286,#REF!,COLUMN(D285),0))=TRUE,"",VLOOKUP($A286,#REF!,COLUMN(D285),0))</f>
        <v>#REF!</v>
      </c>
      <c r="E286" s="37" t="e">
        <f>IF(ISNA(VLOOKUP($A286,#REF!,COLUMN(E285),0))=TRUE,"",VLOOKUP($A286,#REF!,COLUMN(E285),0))</f>
        <v>#REF!</v>
      </c>
      <c r="F286" s="37" t="e">
        <f>IF(ISNA(VLOOKUP($A286,#REF!,COLUMN(F285),0))=TRUE,"",VLOOKUP($A286,#REF!,COLUMN(F285),0))</f>
        <v>#REF!</v>
      </c>
      <c r="G286" s="35" t="e">
        <f>IF(ISNA(VLOOKUP($A286,#REF!,COLUMN(G285),0))=TRUE,"",VLOOKUP($A286,#REF!,COLUMN(G285),0))</f>
        <v>#REF!</v>
      </c>
      <c r="H286" s="38" t="e">
        <f>IF(ISNA(VLOOKUP($A286,#REF!,COLUMN(H285),0))=TRUE,"",VLOOKUP($A286,#REF!,COLUMN(H285),0))</f>
        <v>#REF!</v>
      </c>
      <c r="I286" s="38" t="e">
        <f>IF(ISNA(VLOOKUP($A286,#REF!,COLUMN(I285),0))=TRUE,"",VLOOKUP($A286,#REF!,COLUMN(I285),0))</f>
        <v>#REF!</v>
      </c>
      <c r="J286" s="38" t="e">
        <f>IF(ISNA(VLOOKUP($A286,#REF!,COLUMN(J285),0))=TRUE,"",VLOOKUP($A286,#REF!,COLUMN(J285),0))</f>
        <v>#REF!</v>
      </c>
      <c r="K286" s="38" t="e">
        <f>IF(ISNA(VLOOKUP($A286,#REF!,COLUMN(K285),0))=TRUE,"",VLOOKUP($A286,#REF!,COLUMN(K285),0))</f>
        <v>#REF!</v>
      </c>
      <c r="L286" s="40" t="e">
        <f>IF(ISNA(VLOOKUP($A286,#REF!,COLUMN(L285),0))=TRUE,"",VLOOKUP($A286,#REF!,COLUMN(L285),0))</f>
        <v>#REF!</v>
      </c>
      <c r="M286" s="32" t="s">
        <v>40</v>
      </c>
    </row>
    <row r="287" s="27" customFormat="1" customHeight="1" spans="1:13">
      <c r="A287" s="29">
        <v>286</v>
      </c>
      <c r="B287" s="37" t="e">
        <f>IF(ISNA(VLOOKUP($A287,#REF!,COLUMN(B286),0))=TRUE,"",VLOOKUP($A287,#REF!,COLUMN(B286),0))</f>
        <v>#REF!</v>
      </c>
      <c r="C287" s="37" t="e">
        <f>IF(ISNA(VLOOKUP($A287,#REF!,COLUMN(C286),0))=TRUE,"",VLOOKUP($A287,#REF!,COLUMN(C286),0))</f>
        <v>#REF!</v>
      </c>
      <c r="D287" s="37" t="e">
        <f>IF(ISNA(VLOOKUP($A287,#REF!,COLUMN(D286),0))=TRUE,"",VLOOKUP($A287,#REF!,COLUMN(D286),0))</f>
        <v>#REF!</v>
      </c>
      <c r="E287" s="37" t="e">
        <f>IF(ISNA(VLOOKUP($A287,#REF!,COLUMN(E286),0))=TRUE,"",VLOOKUP($A287,#REF!,COLUMN(E286),0))</f>
        <v>#REF!</v>
      </c>
      <c r="F287" s="37" t="e">
        <f>IF(ISNA(VLOOKUP($A287,#REF!,COLUMN(F286),0))=TRUE,"",VLOOKUP($A287,#REF!,COLUMN(F286),0))</f>
        <v>#REF!</v>
      </c>
      <c r="G287" s="35" t="e">
        <f>IF(ISNA(VLOOKUP($A287,#REF!,COLUMN(G286),0))=TRUE,"",VLOOKUP($A287,#REF!,COLUMN(G286),0))</f>
        <v>#REF!</v>
      </c>
      <c r="H287" s="38" t="e">
        <f>IF(ISNA(VLOOKUP($A287,#REF!,COLUMN(H286),0))=TRUE,"",VLOOKUP($A287,#REF!,COLUMN(H286),0))</f>
        <v>#REF!</v>
      </c>
      <c r="I287" s="38" t="e">
        <f>IF(ISNA(VLOOKUP($A287,#REF!,COLUMN(I286),0))=TRUE,"",VLOOKUP($A287,#REF!,COLUMN(I286),0))</f>
        <v>#REF!</v>
      </c>
      <c r="J287" s="38" t="e">
        <f>IF(ISNA(VLOOKUP($A287,#REF!,COLUMN(J286),0))=TRUE,"",VLOOKUP($A287,#REF!,COLUMN(J286),0))</f>
        <v>#REF!</v>
      </c>
      <c r="K287" s="38" t="e">
        <f>IF(ISNA(VLOOKUP($A287,#REF!,COLUMN(K286),0))=TRUE,"",VLOOKUP($A287,#REF!,COLUMN(K286),0))</f>
        <v>#REF!</v>
      </c>
      <c r="L287" s="40" t="e">
        <f>IF(ISNA(VLOOKUP($A287,#REF!,COLUMN(L286),0))=TRUE,"",VLOOKUP($A287,#REF!,COLUMN(L286),0))</f>
        <v>#REF!</v>
      </c>
      <c r="M287" s="32" t="s">
        <v>40</v>
      </c>
    </row>
    <row r="288" s="27" customFormat="1" customHeight="1" spans="1:13">
      <c r="A288" s="29">
        <v>287</v>
      </c>
      <c r="B288" s="37" t="e">
        <f>IF(ISNA(VLOOKUP($A288,#REF!,COLUMN(B287),0))=TRUE,"",VLOOKUP($A288,#REF!,COLUMN(B287),0))</f>
        <v>#REF!</v>
      </c>
      <c r="C288" s="37" t="e">
        <f>IF(ISNA(VLOOKUP($A288,#REF!,COLUMN(C287),0))=TRUE,"",VLOOKUP($A288,#REF!,COLUMN(C287),0))</f>
        <v>#REF!</v>
      </c>
      <c r="D288" s="37" t="e">
        <f>IF(ISNA(VLOOKUP($A288,#REF!,COLUMN(D287),0))=TRUE,"",VLOOKUP($A288,#REF!,COLUMN(D287),0))</f>
        <v>#REF!</v>
      </c>
      <c r="E288" s="37" t="e">
        <f>IF(ISNA(VLOOKUP($A288,#REF!,COLUMN(E287),0))=TRUE,"",VLOOKUP($A288,#REF!,COLUMN(E287),0))</f>
        <v>#REF!</v>
      </c>
      <c r="F288" s="37" t="e">
        <f>IF(ISNA(VLOOKUP($A288,#REF!,COLUMN(F287),0))=TRUE,"",VLOOKUP($A288,#REF!,COLUMN(F287),0))</f>
        <v>#REF!</v>
      </c>
      <c r="G288" s="35" t="e">
        <f>IF(ISNA(VLOOKUP($A288,#REF!,COLUMN(G287),0))=TRUE,"",VLOOKUP($A288,#REF!,COLUMN(G287),0))</f>
        <v>#REF!</v>
      </c>
      <c r="H288" s="38" t="e">
        <f>IF(ISNA(VLOOKUP($A288,#REF!,COLUMN(H287),0))=TRUE,"",VLOOKUP($A288,#REF!,COLUMN(H287),0))</f>
        <v>#REF!</v>
      </c>
      <c r="I288" s="38" t="e">
        <f>IF(ISNA(VLOOKUP($A288,#REF!,COLUMN(I287),0))=TRUE,"",VLOOKUP($A288,#REF!,COLUMN(I287),0))</f>
        <v>#REF!</v>
      </c>
      <c r="J288" s="38" t="e">
        <f>IF(ISNA(VLOOKUP($A288,#REF!,COLUMN(J287),0))=TRUE,"",VLOOKUP($A288,#REF!,COLUMN(J287),0))</f>
        <v>#REF!</v>
      </c>
      <c r="K288" s="38" t="e">
        <f>IF(ISNA(VLOOKUP($A288,#REF!,COLUMN(K287),0))=TRUE,"",VLOOKUP($A288,#REF!,COLUMN(K287),0))</f>
        <v>#REF!</v>
      </c>
      <c r="L288" s="40" t="e">
        <f>IF(ISNA(VLOOKUP($A288,#REF!,COLUMN(L287),0))=TRUE,"",VLOOKUP($A288,#REF!,COLUMN(L287),0))</f>
        <v>#REF!</v>
      </c>
      <c r="M288" s="32" t="s">
        <v>40</v>
      </c>
    </row>
    <row r="289" s="27" customFormat="1" customHeight="1" spans="1:13">
      <c r="A289" s="29">
        <v>288</v>
      </c>
      <c r="B289" s="37" t="e">
        <f>IF(ISNA(VLOOKUP($A289,#REF!,COLUMN(B288),0))=TRUE,"",VLOOKUP($A289,#REF!,COLUMN(B288),0))</f>
        <v>#REF!</v>
      </c>
      <c r="C289" s="37" t="e">
        <f>IF(ISNA(VLOOKUP($A289,#REF!,COLUMN(C288),0))=TRUE,"",VLOOKUP($A289,#REF!,COLUMN(C288),0))</f>
        <v>#REF!</v>
      </c>
      <c r="D289" s="37" t="e">
        <f>IF(ISNA(VLOOKUP($A289,#REF!,COLUMN(D288),0))=TRUE,"",VLOOKUP($A289,#REF!,COLUMN(D288),0))</f>
        <v>#REF!</v>
      </c>
      <c r="E289" s="37" t="e">
        <f>IF(ISNA(VLOOKUP($A289,#REF!,COLUMN(E288),0))=TRUE,"",VLOOKUP($A289,#REF!,COLUMN(E288),0))</f>
        <v>#REF!</v>
      </c>
      <c r="F289" s="37" t="e">
        <f>IF(ISNA(VLOOKUP($A289,#REF!,COLUMN(F288),0))=TRUE,"",VLOOKUP($A289,#REF!,COLUMN(F288),0))</f>
        <v>#REF!</v>
      </c>
      <c r="G289" s="35" t="e">
        <f>IF(ISNA(VLOOKUP($A289,#REF!,COLUMN(G288),0))=TRUE,"",VLOOKUP($A289,#REF!,COLUMN(G288),0))</f>
        <v>#REF!</v>
      </c>
      <c r="H289" s="38" t="e">
        <f>IF(ISNA(VLOOKUP($A289,#REF!,COLUMN(H288),0))=TRUE,"",VLOOKUP($A289,#REF!,COLUMN(H288),0))</f>
        <v>#REF!</v>
      </c>
      <c r="I289" s="38" t="e">
        <f>IF(ISNA(VLOOKUP($A289,#REF!,COLUMN(I288),0))=TRUE,"",VLOOKUP($A289,#REF!,COLUMN(I288),0))</f>
        <v>#REF!</v>
      </c>
      <c r="J289" s="38" t="e">
        <f>IF(ISNA(VLOOKUP($A289,#REF!,COLUMN(J288),0))=TRUE,"",VLOOKUP($A289,#REF!,COLUMN(J288),0))</f>
        <v>#REF!</v>
      </c>
      <c r="K289" s="38" t="e">
        <f>IF(ISNA(VLOOKUP($A289,#REF!,COLUMN(K288),0))=TRUE,"",VLOOKUP($A289,#REF!,COLUMN(K288),0))</f>
        <v>#REF!</v>
      </c>
      <c r="L289" s="40" t="e">
        <f>IF(ISNA(VLOOKUP($A289,#REF!,COLUMN(L288),0))=TRUE,"",VLOOKUP($A289,#REF!,COLUMN(L288),0))</f>
        <v>#REF!</v>
      </c>
      <c r="M289" s="32" t="s">
        <v>40</v>
      </c>
    </row>
    <row r="290" s="27" customFormat="1" customHeight="1" spans="1:13">
      <c r="A290" s="29">
        <v>289</v>
      </c>
      <c r="B290" s="37" t="e">
        <f>IF(ISNA(VLOOKUP($A290,#REF!,COLUMN(B289),0))=TRUE,"",VLOOKUP($A290,#REF!,COLUMN(B289),0))</f>
        <v>#REF!</v>
      </c>
      <c r="C290" s="37" t="e">
        <f>IF(ISNA(VLOOKUP($A290,#REF!,COLUMN(C289),0))=TRUE,"",VLOOKUP($A290,#REF!,COLUMN(C289),0))</f>
        <v>#REF!</v>
      </c>
      <c r="D290" s="37" t="e">
        <f>IF(ISNA(VLOOKUP($A290,#REF!,COLUMN(D289),0))=TRUE,"",VLOOKUP($A290,#REF!,COLUMN(D289),0))</f>
        <v>#REF!</v>
      </c>
      <c r="E290" s="37" t="e">
        <f>IF(ISNA(VLOOKUP($A290,#REF!,COLUMN(E289),0))=TRUE,"",VLOOKUP($A290,#REF!,COLUMN(E289),0))</f>
        <v>#REF!</v>
      </c>
      <c r="F290" s="37" t="e">
        <f>IF(ISNA(VLOOKUP($A290,#REF!,COLUMN(F289),0))=TRUE,"",VLOOKUP($A290,#REF!,COLUMN(F289),0))</f>
        <v>#REF!</v>
      </c>
      <c r="G290" s="35" t="e">
        <f>IF(ISNA(VLOOKUP($A290,#REF!,COLUMN(G289),0))=TRUE,"",VLOOKUP($A290,#REF!,COLUMN(G289),0))</f>
        <v>#REF!</v>
      </c>
      <c r="H290" s="38" t="e">
        <f>IF(ISNA(VLOOKUP($A290,#REF!,COLUMN(H289),0))=TRUE,"",VLOOKUP($A290,#REF!,COLUMN(H289),0))</f>
        <v>#REF!</v>
      </c>
      <c r="I290" s="38" t="e">
        <f>IF(ISNA(VLOOKUP($A290,#REF!,COLUMN(I289),0))=TRUE,"",VLOOKUP($A290,#REF!,COLUMN(I289),0))</f>
        <v>#REF!</v>
      </c>
      <c r="J290" s="38" t="e">
        <f>IF(ISNA(VLOOKUP($A290,#REF!,COLUMN(J289),0))=TRUE,"",VLOOKUP($A290,#REF!,COLUMN(J289),0))</f>
        <v>#REF!</v>
      </c>
      <c r="K290" s="38" t="e">
        <f>IF(ISNA(VLOOKUP($A290,#REF!,COLUMN(K289),0))=TRUE,"",VLOOKUP($A290,#REF!,COLUMN(K289),0))</f>
        <v>#REF!</v>
      </c>
      <c r="L290" s="40" t="e">
        <f>IF(ISNA(VLOOKUP($A290,#REF!,COLUMN(L289),0))=TRUE,"",VLOOKUP($A290,#REF!,COLUMN(L289),0))</f>
        <v>#REF!</v>
      </c>
      <c r="M290" s="32" t="s">
        <v>40</v>
      </c>
    </row>
    <row r="291" s="27" customFormat="1" customHeight="1" spans="1:13">
      <c r="A291" s="29">
        <v>290</v>
      </c>
      <c r="B291" s="37" t="e">
        <f>IF(ISNA(VLOOKUP($A291,#REF!,COLUMN(B290),0))=TRUE,"",VLOOKUP($A291,#REF!,COLUMN(B290),0))</f>
        <v>#REF!</v>
      </c>
      <c r="C291" s="37" t="e">
        <f>IF(ISNA(VLOOKUP($A291,#REF!,COLUMN(C290),0))=TRUE,"",VLOOKUP($A291,#REF!,COLUMN(C290),0))</f>
        <v>#REF!</v>
      </c>
      <c r="D291" s="37" t="e">
        <f>IF(ISNA(VLOOKUP($A291,#REF!,COLUMN(D290),0))=TRUE,"",VLOOKUP($A291,#REF!,COLUMN(D290),0))</f>
        <v>#REF!</v>
      </c>
      <c r="E291" s="37" t="e">
        <f>IF(ISNA(VLOOKUP($A291,#REF!,COLUMN(E290),0))=TRUE,"",VLOOKUP($A291,#REF!,COLUMN(E290),0))</f>
        <v>#REF!</v>
      </c>
      <c r="F291" s="37" t="e">
        <f>IF(ISNA(VLOOKUP($A291,#REF!,COLUMN(F290),0))=TRUE,"",VLOOKUP($A291,#REF!,COLUMN(F290),0))</f>
        <v>#REF!</v>
      </c>
      <c r="G291" s="35" t="e">
        <f>IF(ISNA(VLOOKUP($A291,#REF!,COLUMN(G290),0))=TRUE,"",VLOOKUP($A291,#REF!,COLUMN(G290),0))</f>
        <v>#REF!</v>
      </c>
      <c r="H291" s="38" t="e">
        <f>IF(ISNA(VLOOKUP($A291,#REF!,COLUMN(H290),0))=TRUE,"",VLOOKUP($A291,#REF!,COLUMN(H290),0))</f>
        <v>#REF!</v>
      </c>
      <c r="I291" s="38" t="e">
        <f>IF(ISNA(VLOOKUP($A291,#REF!,COLUMN(I290),0))=TRUE,"",VLOOKUP($A291,#REF!,COLUMN(I290),0))</f>
        <v>#REF!</v>
      </c>
      <c r="J291" s="38" t="e">
        <f>IF(ISNA(VLOOKUP($A291,#REF!,COLUMN(J290),0))=TRUE,"",VLOOKUP($A291,#REF!,COLUMN(J290),0))</f>
        <v>#REF!</v>
      </c>
      <c r="K291" s="38" t="e">
        <f>IF(ISNA(VLOOKUP($A291,#REF!,COLUMN(K290),0))=TRUE,"",VLOOKUP($A291,#REF!,COLUMN(K290),0))</f>
        <v>#REF!</v>
      </c>
      <c r="L291" s="40" t="e">
        <f>IF(ISNA(VLOOKUP($A291,#REF!,COLUMN(L290),0))=TRUE,"",VLOOKUP($A291,#REF!,COLUMN(L290),0))</f>
        <v>#REF!</v>
      </c>
      <c r="M291" s="32" t="s">
        <v>40</v>
      </c>
    </row>
    <row r="292" s="27" customFormat="1" customHeight="1" spans="1:13">
      <c r="A292" s="29">
        <v>291</v>
      </c>
      <c r="B292" s="37" t="e">
        <f>IF(ISNA(VLOOKUP($A292,#REF!,COLUMN(B291),0))=TRUE,"",VLOOKUP($A292,#REF!,COLUMN(B291),0))</f>
        <v>#REF!</v>
      </c>
      <c r="C292" s="37" t="e">
        <f>IF(ISNA(VLOOKUP($A292,#REF!,COLUMN(C291),0))=TRUE,"",VLOOKUP($A292,#REF!,COLUMN(C291),0))</f>
        <v>#REF!</v>
      </c>
      <c r="D292" s="37" t="e">
        <f>IF(ISNA(VLOOKUP($A292,#REF!,COLUMN(D291),0))=TRUE,"",VLOOKUP($A292,#REF!,COLUMN(D291),0))</f>
        <v>#REF!</v>
      </c>
      <c r="E292" s="37" t="e">
        <f>IF(ISNA(VLOOKUP($A292,#REF!,COLUMN(E291),0))=TRUE,"",VLOOKUP($A292,#REF!,COLUMN(E291),0))</f>
        <v>#REF!</v>
      </c>
      <c r="F292" s="37" t="e">
        <f>IF(ISNA(VLOOKUP($A292,#REF!,COLUMN(F291),0))=TRUE,"",VLOOKUP($A292,#REF!,COLUMN(F291),0))</f>
        <v>#REF!</v>
      </c>
      <c r="G292" s="35" t="e">
        <f>IF(ISNA(VLOOKUP($A292,#REF!,COLUMN(G291),0))=TRUE,"",VLOOKUP($A292,#REF!,COLUMN(G291),0))</f>
        <v>#REF!</v>
      </c>
      <c r="H292" s="38" t="e">
        <f>IF(ISNA(VLOOKUP($A292,#REF!,COLUMN(H291),0))=TRUE,"",VLOOKUP($A292,#REF!,COLUMN(H291),0))</f>
        <v>#REF!</v>
      </c>
      <c r="I292" s="38" t="e">
        <f>IF(ISNA(VLOOKUP($A292,#REF!,COLUMN(I291),0))=TRUE,"",VLOOKUP($A292,#REF!,COLUMN(I291),0))</f>
        <v>#REF!</v>
      </c>
      <c r="J292" s="38" t="e">
        <f>IF(ISNA(VLOOKUP($A292,#REF!,COLUMN(J291),0))=TRUE,"",VLOOKUP($A292,#REF!,COLUMN(J291),0))</f>
        <v>#REF!</v>
      </c>
      <c r="K292" s="38" t="e">
        <f>IF(ISNA(VLOOKUP($A292,#REF!,COLUMN(K291),0))=TRUE,"",VLOOKUP($A292,#REF!,COLUMN(K291),0))</f>
        <v>#REF!</v>
      </c>
      <c r="L292" s="40" t="e">
        <f>IF(ISNA(VLOOKUP($A292,#REF!,COLUMN(L291),0))=TRUE,"",VLOOKUP($A292,#REF!,COLUMN(L291),0))</f>
        <v>#REF!</v>
      </c>
      <c r="M292" s="32" t="s">
        <v>40</v>
      </c>
    </row>
    <row r="293" s="27" customFormat="1" customHeight="1" spans="1:13">
      <c r="A293" s="29">
        <v>292</v>
      </c>
      <c r="B293" s="37" t="e">
        <f>IF(ISNA(VLOOKUP($A293,#REF!,COLUMN(B292),0))=TRUE,"",VLOOKUP($A293,#REF!,COLUMN(B292),0))</f>
        <v>#REF!</v>
      </c>
      <c r="C293" s="37" t="e">
        <f>IF(ISNA(VLOOKUP($A293,#REF!,COLUMN(C292),0))=TRUE,"",VLOOKUP($A293,#REF!,COLUMN(C292),0))</f>
        <v>#REF!</v>
      </c>
      <c r="D293" s="37" t="e">
        <f>IF(ISNA(VLOOKUP($A293,#REF!,COLUMN(D292),0))=TRUE,"",VLOOKUP($A293,#REF!,COLUMN(D292),0))</f>
        <v>#REF!</v>
      </c>
      <c r="E293" s="37" t="e">
        <f>IF(ISNA(VLOOKUP($A293,#REF!,COLUMN(E292),0))=TRUE,"",VLOOKUP($A293,#REF!,COLUMN(E292),0))</f>
        <v>#REF!</v>
      </c>
      <c r="F293" s="37" t="e">
        <f>IF(ISNA(VLOOKUP($A293,#REF!,COLUMN(F292),0))=TRUE,"",VLOOKUP($A293,#REF!,COLUMN(F292),0))</f>
        <v>#REF!</v>
      </c>
      <c r="G293" s="35" t="e">
        <f>IF(ISNA(VLOOKUP($A293,#REF!,COLUMN(G292),0))=TRUE,"",VLOOKUP($A293,#REF!,COLUMN(G292),0))</f>
        <v>#REF!</v>
      </c>
      <c r="H293" s="38" t="e">
        <f>IF(ISNA(VLOOKUP($A293,#REF!,COLUMN(H292),0))=TRUE,"",VLOOKUP($A293,#REF!,COLUMN(H292),0))</f>
        <v>#REF!</v>
      </c>
      <c r="I293" s="38" t="e">
        <f>IF(ISNA(VLOOKUP($A293,#REF!,COLUMN(I292),0))=TRUE,"",VLOOKUP($A293,#REF!,COLUMN(I292),0))</f>
        <v>#REF!</v>
      </c>
      <c r="J293" s="38" t="e">
        <f>IF(ISNA(VLOOKUP($A293,#REF!,COLUMN(J292),0))=TRUE,"",VLOOKUP($A293,#REF!,COLUMN(J292),0))</f>
        <v>#REF!</v>
      </c>
      <c r="K293" s="38" t="e">
        <f>IF(ISNA(VLOOKUP($A293,#REF!,COLUMN(K292),0))=TRUE,"",VLOOKUP($A293,#REF!,COLUMN(K292),0))</f>
        <v>#REF!</v>
      </c>
      <c r="L293" s="40" t="e">
        <f>IF(ISNA(VLOOKUP($A293,#REF!,COLUMN(L292),0))=TRUE,"",VLOOKUP($A293,#REF!,COLUMN(L292),0))</f>
        <v>#REF!</v>
      </c>
      <c r="M293" s="32" t="s">
        <v>40</v>
      </c>
    </row>
    <row r="294" s="27" customFormat="1" customHeight="1" spans="1:13">
      <c r="A294" s="29">
        <v>293</v>
      </c>
      <c r="B294" s="37" t="e">
        <f>IF(ISNA(VLOOKUP($A294,#REF!,COLUMN(B293),0))=TRUE,"",VLOOKUP($A294,#REF!,COLUMN(B293),0))</f>
        <v>#REF!</v>
      </c>
      <c r="C294" s="37" t="e">
        <f>IF(ISNA(VLOOKUP($A294,#REF!,COLUMN(C293),0))=TRUE,"",VLOOKUP($A294,#REF!,COLUMN(C293),0))</f>
        <v>#REF!</v>
      </c>
      <c r="D294" s="37" t="e">
        <f>IF(ISNA(VLOOKUP($A294,#REF!,COLUMN(D293),0))=TRUE,"",VLOOKUP($A294,#REF!,COLUMN(D293),0))</f>
        <v>#REF!</v>
      </c>
      <c r="E294" s="37" t="e">
        <f>IF(ISNA(VLOOKUP($A294,#REF!,COLUMN(E293),0))=TRUE,"",VLOOKUP($A294,#REF!,COLUMN(E293),0))</f>
        <v>#REF!</v>
      </c>
      <c r="F294" s="37" t="e">
        <f>IF(ISNA(VLOOKUP($A294,#REF!,COLUMN(F293),0))=TRUE,"",VLOOKUP($A294,#REF!,COLUMN(F293),0))</f>
        <v>#REF!</v>
      </c>
      <c r="G294" s="35" t="e">
        <f>IF(ISNA(VLOOKUP($A294,#REF!,COLUMN(G293),0))=TRUE,"",VLOOKUP($A294,#REF!,COLUMN(G293),0))</f>
        <v>#REF!</v>
      </c>
      <c r="H294" s="38" t="e">
        <f>IF(ISNA(VLOOKUP($A294,#REF!,COLUMN(H293),0))=TRUE,"",VLOOKUP($A294,#REF!,COLUMN(H293),0))</f>
        <v>#REF!</v>
      </c>
      <c r="I294" s="38" t="e">
        <f>IF(ISNA(VLOOKUP($A294,#REF!,COLUMN(I293),0))=TRUE,"",VLOOKUP($A294,#REF!,COLUMN(I293),0))</f>
        <v>#REF!</v>
      </c>
      <c r="J294" s="38" t="e">
        <f>IF(ISNA(VLOOKUP($A294,#REF!,COLUMN(J293),0))=TRUE,"",VLOOKUP($A294,#REF!,COLUMN(J293),0))</f>
        <v>#REF!</v>
      </c>
      <c r="K294" s="38" t="e">
        <f>IF(ISNA(VLOOKUP($A294,#REF!,COLUMN(K293),0))=TRUE,"",VLOOKUP($A294,#REF!,COLUMN(K293),0))</f>
        <v>#REF!</v>
      </c>
      <c r="L294" s="40" t="e">
        <f>IF(ISNA(VLOOKUP($A294,#REF!,COLUMN(L293),0))=TRUE,"",VLOOKUP($A294,#REF!,COLUMN(L293),0))</f>
        <v>#REF!</v>
      </c>
      <c r="M294" s="32" t="s">
        <v>40</v>
      </c>
    </row>
    <row r="295" s="27" customFormat="1" customHeight="1" spans="1:13">
      <c r="A295" s="29">
        <v>294</v>
      </c>
      <c r="B295" s="37" t="e">
        <f>IF(ISNA(VLOOKUP($A295,#REF!,COLUMN(B294),0))=TRUE,"",VLOOKUP($A295,#REF!,COLUMN(B294),0))</f>
        <v>#REF!</v>
      </c>
      <c r="C295" s="37" t="e">
        <f>IF(ISNA(VLOOKUP($A295,#REF!,COLUMN(C294),0))=TRUE,"",VLOOKUP($A295,#REF!,COLUMN(C294),0))</f>
        <v>#REF!</v>
      </c>
      <c r="D295" s="37" t="e">
        <f>IF(ISNA(VLOOKUP($A295,#REF!,COLUMN(D294),0))=TRUE,"",VLOOKUP($A295,#REF!,COLUMN(D294),0))</f>
        <v>#REF!</v>
      </c>
      <c r="E295" s="37" t="e">
        <f>IF(ISNA(VLOOKUP($A295,#REF!,COLUMN(E294),0))=TRUE,"",VLOOKUP($A295,#REF!,COLUMN(E294),0))</f>
        <v>#REF!</v>
      </c>
      <c r="F295" s="37" t="e">
        <f>IF(ISNA(VLOOKUP($A295,#REF!,COLUMN(F294),0))=TRUE,"",VLOOKUP($A295,#REF!,COLUMN(F294),0))</f>
        <v>#REF!</v>
      </c>
      <c r="G295" s="35" t="e">
        <f>IF(ISNA(VLOOKUP($A295,#REF!,COLUMN(G294),0))=TRUE,"",VLOOKUP($A295,#REF!,COLUMN(G294),0))</f>
        <v>#REF!</v>
      </c>
      <c r="H295" s="38" t="e">
        <f>IF(ISNA(VLOOKUP($A295,#REF!,COLUMN(H294),0))=TRUE,"",VLOOKUP($A295,#REF!,COLUMN(H294),0))</f>
        <v>#REF!</v>
      </c>
      <c r="I295" s="38" t="e">
        <f>IF(ISNA(VLOOKUP($A295,#REF!,COLUMN(I294),0))=TRUE,"",VLOOKUP($A295,#REF!,COLUMN(I294),0))</f>
        <v>#REF!</v>
      </c>
      <c r="J295" s="38" t="e">
        <f>IF(ISNA(VLOOKUP($A295,#REF!,COLUMN(J294),0))=TRUE,"",VLOOKUP($A295,#REF!,COLUMN(J294),0))</f>
        <v>#REF!</v>
      </c>
      <c r="K295" s="38" t="e">
        <f>IF(ISNA(VLOOKUP($A295,#REF!,COLUMN(K294),0))=TRUE,"",VLOOKUP($A295,#REF!,COLUMN(K294),0))</f>
        <v>#REF!</v>
      </c>
      <c r="L295" s="40" t="e">
        <f>IF(ISNA(VLOOKUP($A295,#REF!,COLUMN(L294),0))=TRUE,"",VLOOKUP($A295,#REF!,COLUMN(L294),0))</f>
        <v>#REF!</v>
      </c>
      <c r="M295" s="32" t="s">
        <v>40</v>
      </c>
    </row>
    <row r="296" s="27" customFormat="1" customHeight="1" spans="1:13">
      <c r="A296" s="29">
        <v>295</v>
      </c>
      <c r="B296" s="37" t="e">
        <f>IF(ISNA(VLOOKUP($A296,#REF!,COLUMN(B295),0))=TRUE,"",VLOOKUP($A296,#REF!,COLUMN(B295),0))</f>
        <v>#REF!</v>
      </c>
      <c r="C296" s="37" t="e">
        <f>IF(ISNA(VLOOKUP($A296,#REF!,COLUMN(C295),0))=TRUE,"",VLOOKUP($A296,#REF!,COLUMN(C295),0))</f>
        <v>#REF!</v>
      </c>
      <c r="D296" s="37" t="e">
        <f>IF(ISNA(VLOOKUP($A296,#REF!,COLUMN(D295),0))=TRUE,"",VLOOKUP($A296,#REF!,COLUMN(D295),0))</f>
        <v>#REF!</v>
      </c>
      <c r="E296" s="37" t="e">
        <f>IF(ISNA(VLOOKUP($A296,#REF!,COLUMN(E295),0))=TRUE,"",VLOOKUP($A296,#REF!,COLUMN(E295),0))</f>
        <v>#REF!</v>
      </c>
      <c r="F296" s="37" t="e">
        <f>IF(ISNA(VLOOKUP($A296,#REF!,COLUMN(F295),0))=TRUE,"",VLOOKUP($A296,#REF!,COLUMN(F295),0))</f>
        <v>#REF!</v>
      </c>
      <c r="G296" s="35" t="e">
        <f>IF(ISNA(VLOOKUP($A296,#REF!,COLUMN(G295),0))=TRUE,"",VLOOKUP($A296,#REF!,COLUMN(G295),0))</f>
        <v>#REF!</v>
      </c>
      <c r="H296" s="38" t="e">
        <f>IF(ISNA(VLOOKUP($A296,#REF!,COLUMN(H295),0))=TRUE,"",VLOOKUP($A296,#REF!,COLUMN(H295),0))</f>
        <v>#REF!</v>
      </c>
      <c r="I296" s="38" t="e">
        <f>IF(ISNA(VLOOKUP($A296,#REF!,COLUMN(I295),0))=TRUE,"",VLOOKUP($A296,#REF!,COLUMN(I295),0))</f>
        <v>#REF!</v>
      </c>
      <c r="J296" s="38" t="e">
        <f>IF(ISNA(VLOOKUP($A296,#REF!,COLUMN(J295),0))=TRUE,"",VLOOKUP($A296,#REF!,COLUMN(J295),0))</f>
        <v>#REF!</v>
      </c>
      <c r="K296" s="38" t="e">
        <f>IF(ISNA(VLOOKUP($A296,#REF!,COLUMN(K295),0))=TRUE,"",VLOOKUP($A296,#REF!,COLUMN(K295),0))</f>
        <v>#REF!</v>
      </c>
      <c r="L296" s="40" t="e">
        <f>IF(ISNA(VLOOKUP($A296,#REF!,COLUMN(L295),0))=TRUE,"",VLOOKUP($A296,#REF!,COLUMN(L295),0))</f>
        <v>#REF!</v>
      </c>
      <c r="M296" s="32" t="s">
        <v>40</v>
      </c>
    </row>
    <row r="297" s="27" customFormat="1" customHeight="1" spans="1:13">
      <c r="A297" s="29">
        <v>296</v>
      </c>
      <c r="B297" s="37" t="e">
        <f>IF(ISNA(VLOOKUP($A297,#REF!,COLUMN(B296),0))=TRUE,"",VLOOKUP($A297,#REF!,COLUMN(B296),0))</f>
        <v>#REF!</v>
      </c>
      <c r="C297" s="37" t="e">
        <f>IF(ISNA(VLOOKUP($A297,#REF!,COLUMN(C296),0))=TRUE,"",VLOOKUP($A297,#REF!,COLUMN(C296),0))</f>
        <v>#REF!</v>
      </c>
      <c r="D297" s="37" t="e">
        <f>IF(ISNA(VLOOKUP($A297,#REF!,COLUMN(D296),0))=TRUE,"",VLOOKUP($A297,#REF!,COLUMN(D296),0))</f>
        <v>#REF!</v>
      </c>
      <c r="E297" s="37" t="e">
        <f>IF(ISNA(VLOOKUP($A297,#REF!,COLUMN(E296),0))=TRUE,"",VLOOKUP($A297,#REF!,COLUMN(E296),0))</f>
        <v>#REF!</v>
      </c>
      <c r="F297" s="37" t="e">
        <f>IF(ISNA(VLOOKUP($A297,#REF!,COLUMN(F296),0))=TRUE,"",VLOOKUP($A297,#REF!,COLUMN(F296),0))</f>
        <v>#REF!</v>
      </c>
      <c r="G297" s="35" t="e">
        <f>IF(ISNA(VLOOKUP($A297,#REF!,COLUMN(G296),0))=TRUE,"",VLOOKUP($A297,#REF!,COLUMN(G296),0))</f>
        <v>#REF!</v>
      </c>
      <c r="H297" s="38" t="e">
        <f>IF(ISNA(VLOOKUP($A297,#REF!,COLUMN(H296),0))=TRUE,"",VLOOKUP($A297,#REF!,COLUMN(H296),0))</f>
        <v>#REF!</v>
      </c>
      <c r="I297" s="38" t="e">
        <f>IF(ISNA(VLOOKUP($A297,#REF!,COLUMN(I296),0))=TRUE,"",VLOOKUP($A297,#REF!,COLUMN(I296),0))</f>
        <v>#REF!</v>
      </c>
      <c r="J297" s="38" t="e">
        <f>IF(ISNA(VLOOKUP($A297,#REF!,COLUMN(J296),0))=TRUE,"",VLOOKUP($A297,#REF!,COLUMN(J296),0))</f>
        <v>#REF!</v>
      </c>
      <c r="K297" s="38" t="e">
        <f>IF(ISNA(VLOOKUP($A297,#REF!,COLUMN(K296),0))=TRUE,"",VLOOKUP($A297,#REF!,COLUMN(K296),0))</f>
        <v>#REF!</v>
      </c>
      <c r="L297" s="40" t="e">
        <f>IF(ISNA(VLOOKUP($A297,#REF!,COLUMN(L296),0))=TRUE,"",VLOOKUP($A297,#REF!,COLUMN(L296),0))</f>
        <v>#REF!</v>
      </c>
      <c r="M297" s="32" t="s">
        <v>40</v>
      </c>
    </row>
    <row r="298" s="27" customFormat="1" customHeight="1" spans="1:13">
      <c r="A298" s="29">
        <v>297</v>
      </c>
      <c r="B298" s="37" t="e">
        <f>IF(ISNA(VLOOKUP($A298,#REF!,COLUMN(B297),0))=TRUE,"",VLOOKUP($A298,#REF!,COLUMN(B297),0))</f>
        <v>#REF!</v>
      </c>
      <c r="C298" s="37" t="e">
        <f>IF(ISNA(VLOOKUP($A298,#REF!,COLUMN(C297),0))=TRUE,"",VLOOKUP($A298,#REF!,COLUMN(C297),0))</f>
        <v>#REF!</v>
      </c>
      <c r="D298" s="37" t="e">
        <f>IF(ISNA(VLOOKUP($A298,#REF!,COLUMN(D297),0))=TRUE,"",VLOOKUP($A298,#REF!,COLUMN(D297),0))</f>
        <v>#REF!</v>
      </c>
      <c r="E298" s="37" t="e">
        <f>IF(ISNA(VLOOKUP($A298,#REF!,COLUMN(E297),0))=TRUE,"",VLOOKUP($A298,#REF!,COLUMN(E297),0))</f>
        <v>#REF!</v>
      </c>
      <c r="F298" s="37" t="e">
        <f>IF(ISNA(VLOOKUP($A298,#REF!,COLUMN(F297),0))=TRUE,"",VLOOKUP($A298,#REF!,COLUMN(F297),0))</f>
        <v>#REF!</v>
      </c>
      <c r="G298" s="35" t="e">
        <f>IF(ISNA(VLOOKUP($A298,#REF!,COLUMN(G297),0))=TRUE,"",VLOOKUP($A298,#REF!,COLUMN(G297),0))</f>
        <v>#REF!</v>
      </c>
      <c r="H298" s="38" t="e">
        <f>IF(ISNA(VLOOKUP($A298,#REF!,COLUMN(H297),0))=TRUE,"",VLOOKUP($A298,#REF!,COLUMN(H297),0))</f>
        <v>#REF!</v>
      </c>
      <c r="I298" s="38" t="e">
        <f>IF(ISNA(VLOOKUP($A298,#REF!,COLUMN(I297),0))=TRUE,"",VLOOKUP($A298,#REF!,COLUMN(I297),0))</f>
        <v>#REF!</v>
      </c>
      <c r="J298" s="38" t="e">
        <f>IF(ISNA(VLOOKUP($A298,#REF!,COLUMN(J297),0))=TRUE,"",VLOOKUP($A298,#REF!,COLUMN(J297),0))</f>
        <v>#REF!</v>
      </c>
      <c r="K298" s="38" t="e">
        <f>IF(ISNA(VLOOKUP($A298,#REF!,COLUMN(K297),0))=TRUE,"",VLOOKUP($A298,#REF!,COLUMN(K297),0))</f>
        <v>#REF!</v>
      </c>
      <c r="L298" s="40" t="e">
        <f>IF(ISNA(VLOOKUP($A298,#REF!,COLUMN(L297),0))=TRUE,"",VLOOKUP($A298,#REF!,COLUMN(L297),0))</f>
        <v>#REF!</v>
      </c>
      <c r="M298" s="32" t="s">
        <v>40</v>
      </c>
    </row>
    <row r="299" s="27" customFormat="1" customHeight="1" spans="1:13">
      <c r="A299" s="29">
        <v>298</v>
      </c>
      <c r="B299" s="37" t="e">
        <f>IF(ISNA(VLOOKUP($A299,#REF!,COLUMN(B298),0))=TRUE,"",VLOOKUP($A299,#REF!,COLUMN(B298),0))</f>
        <v>#REF!</v>
      </c>
      <c r="C299" s="37" t="e">
        <f>IF(ISNA(VLOOKUP($A299,#REF!,COLUMN(C298),0))=TRUE,"",VLOOKUP($A299,#REF!,COLUMN(C298),0))</f>
        <v>#REF!</v>
      </c>
      <c r="D299" s="37" t="e">
        <f>IF(ISNA(VLOOKUP($A299,#REF!,COLUMN(D298),0))=TRUE,"",VLOOKUP($A299,#REF!,COLUMN(D298),0))</f>
        <v>#REF!</v>
      </c>
      <c r="E299" s="37" t="e">
        <f>IF(ISNA(VLOOKUP($A299,#REF!,COLUMN(E298),0))=TRUE,"",VLOOKUP($A299,#REF!,COLUMN(E298),0))</f>
        <v>#REF!</v>
      </c>
      <c r="F299" s="37" t="e">
        <f>IF(ISNA(VLOOKUP($A299,#REF!,COLUMN(F298),0))=TRUE,"",VLOOKUP($A299,#REF!,COLUMN(F298),0))</f>
        <v>#REF!</v>
      </c>
      <c r="G299" s="35" t="e">
        <f>IF(ISNA(VLOOKUP($A299,#REF!,COLUMN(G298),0))=TRUE,"",VLOOKUP($A299,#REF!,COLUMN(G298),0))</f>
        <v>#REF!</v>
      </c>
      <c r="H299" s="38" t="e">
        <f>IF(ISNA(VLOOKUP($A299,#REF!,COLUMN(H298),0))=TRUE,"",VLOOKUP($A299,#REF!,COLUMN(H298),0))</f>
        <v>#REF!</v>
      </c>
      <c r="I299" s="38" t="e">
        <f>IF(ISNA(VLOOKUP($A299,#REF!,COLUMN(I298),0))=TRUE,"",VLOOKUP($A299,#REF!,COLUMN(I298),0))</f>
        <v>#REF!</v>
      </c>
      <c r="J299" s="38" t="e">
        <f>IF(ISNA(VLOOKUP($A299,#REF!,COLUMN(J298),0))=TRUE,"",VLOOKUP($A299,#REF!,COLUMN(J298),0))</f>
        <v>#REF!</v>
      </c>
      <c r="K299" s="38" t="e">
        <f>IF(ISNA(VLOOKUP($A299,#REF!,COLUMN(K298),0))=TRUE,"",VLOOKUP($A299,#REF!,COLUMN(K298),0))</f>
        <v>#REF!</v>
      </c>
      <c r="L299" s="40" t="e">
        <f>IF(ISNA(VLOOKUP($A299,#REF!,COLUMN(L298),0))=TRUE,"",VLOOKUP($A299,#REF!,COLUMN(L298),0))</f>
        <v>#REF!</v>
      </c>
      <c r="M299" s="32" t="s">
        <v>40</v>
      </c>
    </row>
    <row r="300" s="27" customFormat="1" customHeight="1" spans="1:13">
      <c r="A300" s="29">
        <v>299</v>
      </c>
      <c r="B300" s="37" t="e">
        <f>IF(ISNA(VLOOKUP($A300,#REF!,COLUMN(B299),0))=TRUE,"",VLOOKUP($A300,#REF!,COLUMN(B299),0))</f>
        <v>#REF!</v>
      </c>
      <c r="C300" s="37" t="e">
        <f>IF(ISNA(VLOOKUP($A300,#REF!,COLUMN(C299),0))=TRUE,"",VLOOKUP($A300,#REF!,COLUMN(C299),0))</f>
        <v>#REF!</v>
      </c>
      <c r="D300" s="37" t="e">
        <f>IF(ISNA(VLOOKUP($A300,#REF!,COLUMN(D299),0))=TRUE,"",VLOOKUP($A300,#REF!,COLUMN(D299),0))</f>
        <v>#REF!</v>
      </c>
      <c r="E300" s="37" t="e">
        <f>IF(ISNA(VLOOKUP($A300,#REF!,COLUMN(E299),0))=TRUE,"",VLOOKUP($A300,#REF!,COLUMN(E299),0))</f>
        <v>#REF!</v>
      </c>
      <c r="F300" s="37" t="e">
        <f>IF(ISNA(VLOOKUP($A300,#REF!,COLUMN(F299),0))=TRUE,"",VLOOKUP($A300,#REF!,COLUMN(F299),0))</f>
        <v>#REF!</v>
      </c>
      <c r="G300" s="35" t="e">
        <f>IF(ISNA(VLOOKUP($A300,#REF!,COLUMN(G299),0))=TRUE,"",VLOOKUP($A300,#REF!,COLUMN(G299),0))</f>
        <v>#REF!</v>
      </c>
      <c r="H300" s="38" t="e">
        <f>IF(ISNA(VLOOKUP($A300,#REF!,COLUMN(H299),0))=TRUE,"",VLOOKUP($A300,#REF!,COLUMN(H299),0))</f>
        <v>#REF!</v>
      </c>
      <c r="I300" s="38" t="e">
        <f>IF(ISNA(VLOOKUP($A300,#REF!,COLUMN(I299),0))=TRUE,"",VLOOKUP($A300,#REF!,COLUMN(I299),0))</f>
        <v>#REF!</v>
      </c>
      <c r="J300" s="38" t="e">
        <f>IF(ISNA(VLOOKUP($A300,#REF!,COLUMN(J299),0))=TRUE,"",VLOOKUP($A300,#REF!,COLUMN(J299),0))</f>
        <v>#REF!</v>
      </c>
      <c r="K300" s="38" t="e">
        <f>IF(ISNA(VLOOKUP($A300,#REF!,COLUMN(K299),0))=TRUE,"",VLOOKUP($A300,#REF!,COLUMN(K299),0))</f>
        <v>#REF!</v>
      </c>
      <c r="L300" s="40" t="e">
        <f>IF(ISNA(VLOOKUP($A300,#REF!,COLUMN(L299),0))=TRUE,"",VLOOKUP($A300,#REF!,COLUMN(L299),0))</f>
        <v>#REF!</v>
      </c>
      <c r="M300" s="32" t="s">
        <v>40</v>
      </c>
    </row>
    <row r="301" s="27" customFormat="1" customHeight="1" spans="1:13">
      <c r="A301" s="29">
        <v>300</v>
      </c>
      <c r="B301" s="37" t="e">
        <f>IF(ISNA(VLOOKUP($A301,#REF!,COLUMN(B300),0))=TRUE,"",VLOOKUP($A301,#REF!,COLUMN(B300),0))</f>
        <v>#REF!</v>
      </c>
      <c r="C301" s="37" t="e">
        <f>IF(ISNA(VLOOKUP($A301,#REF!,COLUMN(C300),0))=TRUE,"",VLOOKUP($A301,#REF!,COLUMN(C300),0))</f>
        <v>#REF!</v>
      </c>
      <c r="D301" s="37" t="e">
        <f>IF(ISNA(VLOOKUP($A301,#REF!,COLUMN(D300),0))=TRUE,"",VLOOKUP($A301,#REF!,COLUMN(D300),0))</f>
        <v>#REF!</v>
      </c>
      <c r="E301" s="37" t="e">
        <f>IF(ISNA(VLOOKUP($A301,#REF!,COLUMN(E300),0))=TRUE,"",VLOOKUP($A301,#REF!,COLUMN(E300),0))</f>
        <v>#REF!</v>
      </c>
      <c r="F301" s="37" t="e">
        <f>IF(ISNA(VLOOKUP($A301,#REF!,COLUMN(F300),0))=TRUE,"",VLOOKUP($A301,#REF!,COLUMN(F300),0))</f>
        <v>#REF!</v>
      </c>
      <c r="G301" s="35" t="e">
        <f>IF(ISNA(VLOOKUP($A301,#REF!,COLUMN(G300),0))=TRUE,"",VLOOKUP($A301,#REF!,COLUMN(G300),0))</f>
        <v>#REF!</v>
      </c>
      <c r="H301" s="38" t="e">
        <f>IF(ISNA(VLOOKUP($A301,#REF!,COLUMN(H300),0))=TRUE,"",VLOOKUP($A301,#REF!,COLUMN(H300),0))</f>
        <v>#REF!</v>
      </c>
      <c r="I301" s="38" t="e">
        <f>IF(ISNA(VLOOKUP($A301,#REF!,COLUMN(I300),0))=TRUE,"",VLOOKUP($A301,#REF!,COLUMN(I300),0))</f>
        <v>#REF!</v>
      </c>
      <c r="J301" s="38" t="e">
        <f>IF(ISNA(VLOOKUP($A301,#REF!,COLUMN(J300),0))=TRUE,"",VLOOKUP($A301,#REF!,COLUMN(J300),0))</f>
        <v>#REF!</v>
      </c>
      <c r="K301" s="38" t="e">
        <f>IF(ISNA(VLOOKUP($A301,#REF!,COLUMN(K300),0))=TRUE,"",VLOOKUP($A301,#REF!,COLUMN(K300),0))</f>
        <v>#REF!</v>
      </c>
      <c r="L301" s="40" t="e">
        <f>IF(ISNA(VLOOKUP($A301,#REF!,COLUMN(L300),0))=TRUE,"",VLOOKUP($A301,#REF!,COLUMN(L300),0))</f>
        <v>#REF!</v>
      </c>
      <c r="M301" s="32" t="s">
        <v>40</v>
      </c>
    </row>
    <row r="302" s="27" customFormat="1" customHeight="1" spans="1:13">
      <c r="A302" s="29">
        <v>301</v>
      </c>
      <c r="B302" s="37" t="e">
        <f>IF(ISNA(VLOOKUP($A302,#REF!,COLUMN(B301),0))=TRUE,"",VLOOKUP($A302,#REF!,COLUMN(B301),0))</f>
        <v>#REF!</v>
      </c>
      <c r="C302" s="37" t="e">
        <f>IF(ISNA(VLOOKUP($A302,#REF!,COLUMN(C301),0))=TRUE,"",VLOOKUP($A302,#REF!,COLUMN(C301),0))</f>
        <v>#REF!</v>
      </c>
      <c r="D302" s="37" t="e">
        <f>IF(ISNA(VLOOKUP($A302,#REF!,COLUMN(D301),0))=TRUE,"",VLOOKUP($A302,#REF!,COLUMN(D301),0))</f>
        <v>#REF!</v>
      </c>
      <c r="E302" s="37" t="e">
        <f>IF(ISNA(VLOOKUP($A302,#REF!,COLUMN(E301),0))=TRUE,"",VLOOKUP($A302,#REF!,COLUMN(E301),0))</f>
        <v>#REF!</v>
      </c>
      <c r="F302" s="37" t="e">
        <f>IF(ISNA(VLOOKUP($A302,#REF!,COLUMN(F301),0))=TRUE,"",VLOOKUP($A302,#REF!,COLUMN(F301),0))</f>
        <v>#REF!</v>
      </c>
      <c r="G302" s="35" t="e">
        <f>IF(ISNA(VLOOKUP($A302,#REF!,COLUMN(G301),0))=TRUE,"",VLOOKUP($A302,#REF!,COLUMN(G301),0))</f>
        <v>#REF!</v>
      </c>
      <c r="H302" s="38" t="e">
        <f>IF(ISNA(VLOOKUP($A302,#REF!,COLUMN(H301),0))=TRUE,"",VLOOKUP($A302,#REF!,COLUMN(H301),0))</f>
        <v>#REF!</v>
      </c>
      <c r="I302" s="38" t="e">
        <f>IF(ISNA(VLOOKUP($A302,#REF!,COLUMN(I301),0))=TRUE,"",VLOOKUP($A302,#REF!,COLUMN(I301),0))</f>
        <v>#REF!</v>
      </c>
      <c r="J302" s="38" t="e">
        <f>IF(ISNA(VLOOKUP($A302,#REF!,COLUMN(J301),0))=TRUE,"",VLOOKUP($A302,#REF!,COLUMN(J301),0))</f>
        <v>#REF!</v>
      </c>
      <c r="K302" s="38" t="e">
        <f>IF(ISNA(VLOOKUP($A302,#REF!,COLUMN(K301),0))=TRUE,"",VLOOKUP($A302,#REF!,COLUMN(K301),0))</f>
        <v>#REF!</v>
      </c>
      <c r="L302" s="40" t="e">
        <f>IF(ISNA(VLOOKUP($A302,#REF!,COLUMN(L301),0))=TRUE,"",VLOOKUP($A302,#REF!,COLUMN(L301),0))</f>
        <v>#REF!</v>
      </c>
      <c r="M302" s="32" t="s">
        <v>40</v>
      </c>
    </row>
    <row r="303" s="27" customFormat="1" customHeight="1" spans="1:13">
      <c r="A303" s="29">
        <v>302</v>
      </c>
      <c r="B303" s="37" t="e">
        <f>IF(ISNA(VLOOKUP($A303,#REF!,COLUMN(B302),0))=TRUE,"",VLOOKUP($A303,#REF!,COLUMN(B302),0))</f>
        <v>#REF!</v>
      </c>
      <c r="C303" s="37" t="e">
        <f>IF(ISNA(VLOOKUP($A303,#REF!,COLUMN(C302),0))=TRUE,"",VLOOKUP($A303,#REF!,COLUMN(C302),0))</f>
        <v>#REF!</v>
      </c>
      <c r="D303" s="37" t="e">
        <f>IF(ISNA(VLOOKUP($A303,#REF!,COLUMN(D302),0))=TRUE,"",VLOOKUP($A303,#REF!,COLUMN(D302),0))</f>
        <v>#REF!</v>
      </c>
      <c r="E303" s="37" t="e">
        <f>IF(ISNA(VLOOKUP($A303,#REF!,COLUMN(E302),0))=TRUE,"",VLOOKUP($A303,#REF!,COLUMN(E302),0))</f>
        <v>#REF!</v>
      </c>
      <c r="F303" s="37" t="e">
        <f>IF(ISNA(VLOOKUP($A303,#REF!,COLUMN(F302),0))=TRUE,"",VLOOKUP($A303,#REF!,COLUMN(F302),0))</f>
        <v>#REF!</v>
      </c>
      <c r="G303" s="35" t="e">
        <f>IF(ISNA(VLOOKUP($A303,#REF!,COLUMN(G302),0))=TRUE,"",VLOOKUP($A303,#REF!,COLUMN(G302),0))</f>
        <v>#REF!</v>
      </c>
      <c r="H303" s="38" t="e">
        <f>IF(ISNA(VLOOKUP($A303,#REF!,COLUMN(H302),0))=TRUE,"",VLOOKUP($A303,#REF!,COLUMN(H302),0))</f>
        <v>#REF!</v>
      </c>
      <c r="I303" s="38" t="e">
        <f>IF(ISNA(VLOOKUP($A303,#REF!,COLUMN(I302),0))=TRUE,"",VLOOKUP($A303,#REF!,COLUMN(I302),0))</f>
        <v>#REF!</v>
      </c>
      <c r="J303" s="38" t="e">
        <f>IF(ISNA(VLOOKUP($A303,#REF!,COLUMN(J302),0))=TRUE,"",VLOOKUP($A303,#REF!,COLUMN(J302),0))</f>
        <v>#REF!</v>
      </c>
      <c r="K303" s="38" t="e">
        <f>IF(ISNA(VLOOKUP($A303,#REF!,COLUMN(K302),0))=TRUE,"",VLOOKUP($A303,#REF!,COLUMN(K302),0))</f>
        <v>#REF!</v>
      </c>
      <c r="L303" s="40" t="e">
        <f>IF(ISNA(VLOOKUP($A303,#REF!,COLUMN(L302),0))=TRUE,"",VLOOKUP($A303,#REF!,COLUMN(L302),0))</f>
        <v>#REF!</v>
      </c>
      <c r="M303" s="32" t="s">
        <v>40</v>
      </c>
    </row>
    <row r="304" s="27" customFormat="1" customHeight="1" spans="1:13">
      <c r="A304" s="29">
        <v>303</v>
      </c>
      <c r="B304" s="37" t="e">
        <f>IF(ISNA(VLOOKUP($A304,#REF!,COLUMN(B303),0))=TRUE,"",VLOOKUP($A304,#REF!,COLUMN(B303),0))</f>
        <v>#REF!</v>
      </c>
      <c r="C304" s="37" t="e">
        <f>IF(ISNA(VLOOKUP($A304,#REF!,COLUMN(C303),0))=TRUE,"",VLOOKUP($A304,#REF!,COLUMN(C303),0))</f>
        <v>#REF!</v>
      </c>
      <c r="D304" s="37" t="e">
        <f>IF(ISNA(VLOOKUP($A304,#REF!,COLUMN(D303),0))=TRUE,"",VLOOKUP($A304,#REF!,COLUMN(D303),0))</f>
        <v>#REF!</v>
      </c>
      <c r="E304" s="37" t="e">
        <f>IF(ISNA(VLOOKUP($A304,#REF!,COLUMN(E303),0))=TRUE,"",VLOOKUP($A304,#REF!,COLUMN(E303),0))</f>
        <v>#REF!</v>
      </c>
      <c r="F304" s="37" t="e">
        <f>IF(ISNA(VLOOKUP($A304,#REF!,COLUMN(F303),0))=TRUE,"",VLOOKUP($A304,#REF!,COLUMN(F303),0))</f>
        <v>#REF!</v>
      </c>
      <c r="G304" s="35" t="e">
        <f>IF(ISNA(VLOOKUP($A304,#REF!,COLUMN(G303),0))=TRUE,"",VLOOKUP($A304,#REF!,COLUMN(G303),0))</f>
        <v>#REF!</v>
      </c>
      <c r="H304" s="38" t="e">
        <f>IF(ISNA(VLOOKUP($A304,#REF!,COLUMN(H303),0))=TRUE,"",VLOOKUP($A304,#REF!,COLUMN(H303),0))</f>
        <v>#REF!</v>
      </c>
      <c r="I304" s="38" t="e">
        <f>IF(ISNA(VLOOKUP($A304,#REF!,COLUMN(I303),0))=TRUE,"",VLOOKUP($A304,#REF!,COLUMN(I303),0))</f>
        <v>#REF!</v>
      </c>
      <c r="J304" s="38" t="e">
        <f>IF(ISNA(VLOOKUP($A304,#REF!,COLUMN(J303),0))=TRUE,"",VLOOKUP($A304,#REF!,COLUMN(J303),0))</f>
        <v>#REF!</v>
      </c>
      <c r="K304" s="38" t="e">
        <f>IF(ISNA(VLOOKUP($A304,#REF!,COLUMN(K303),0))=TRUE,"",VLOOKUP($A304,#REF!,COLUMN(K303),0))</f>
        <v>#REF!</v>
      </c>
      <c r="L304" s="40" t="e">
        <f>IF(ISNA(VLOOKUP($A304,#REF!,COLUMN(L303),0))=TRUE,"",VLOOKUP($A304,#REF!,COLUMN(L303),0))</f>
        <v>#REF!</v>
      </c>
      <c r="M304" s="32" t="s">
        <v>40</v>
      </c>
    </row>
    <row r="305" s="27" customFormat="1" customHeight="1" spans="1:13">
      <c r="A305" s="29">
        <v>304</v>
      </c>
      <c r="B305" s="37" t="e">
        <f>IF(ISNA(VLOOKUP($A305,#REF!,COLUMN(B304),0))=TRUE,"",VLOOKUP($A305,#REF!,COLUMN(B304),0))</f>
        <v>#REF!</v>
      </c>
      <c r="C305" s="37" t="e">
        <f>IF(ISNA(VLOOKUP($A305,#REF!,COLUMN(C304),0))=TRUE,"",VLOOKUP($A305,#REF!,COLUMN(C304),0))</f>
        <v>#REF!</v>
      </c>
      <c r="D305" s="37" t="e">
        <f>IF(ISNA(VLOOKUP($A305,#REF!,COLUMN(D304),0))=TRUE,"",VLOOKUP($A305,#REF!,COLUMN(D304),0))</f>
        <v>#REF!</v>
      </c>
      <c r="E305" s="37" t="e">
        <f>IF(ISNA(VLOOKUP($A305,#REF!,COLUMN(E304),0))=TRUE,"",VLOOKUP($A305,#REF!,COLUMN(E304),0))</f>
        <v>#REF!</v>
      </c>
      <c r="F305" s="37" t="e">
        <f>IF(ISNA(VLOOKUP($A305,#REF!,COLUMN(F304),0))=TRUE,"",VLOOKUP($A305,#REF!,COLUMN(F304),0))</f>
        <v>#REF!</v>
      </c>
      <c r="G305" s="35" t="e">
        <f>IF(ISNA(VLOOKUP($A305,#REF!,COLUMN(G304),0))=TRUE,"",VLOOKUP($A305,#REF!,COLUMN(G304),0))</f>
        <v>#REF!</v>
      </c>
      <c r="H305" s="38" t="e">
        <f>IF(ISNA(VLOOKUP($A305,#REF!,COLUMN(H304),0))=TRUE,"",VLOOKUP($A305,#REF!,COLUMN(H304),0))</f>
        <v>#REF!</v>
      </c>
      <c r="I305" s="38" t="e">
        <f>IF(ISNA(VLOOKUP($A305,#REF!,COLUMN(I304),0))=TRUE,"",VLOOKUP($A305,#REF!,COLUMN(I304),0))</f>
        <v>#REF!</v>
      </c>
      <c r="J305" s="38" t="e">
        <f>IF(ISNA(VLOOKUP($A305,#REF!,COLUMN(J304),0))=TRUE,"",VLOOKUP($A305,#REF!,COLUMN(J304),0))</f>
        <v>#REF!</v>
      </c>
      <c r="K305" s="38" t="e">
        <f>IF(ISNA(VLOOKUP($A305,#REF!,COLUMN(K304),0))=TRUE,"",VLOOKUP($A305,#REF!,COLUMN(K304),0))</f>
        <v>#REF!</v>
      </c>
      <c r="L305" s="40" t="e">
        <f>IF(ISNA(VLOOKUP($A305,#REF!,COLUMN(L304),0))=TRUE,"",VLOOKUP($A305,#REF!,COLUMN(L304),0))</f>
        <v>#REF!</v>
      </c>
      <c r="M305" s="32" t="s">
        <v>40</v>
      </c>
    </row>
    <row r="306" s="27" customFormat="1" customHeight="1" spans="1:13">
      <c r="A306" s="29">
        <v>305</v>
      </c>
      <c r="B306" s="37" t="e">
        <f>IF(ISNA(VLOOKUP($A306,#REF!,COLUMN(B305),0))=TRUE,"",VLOOKUP($A306,#REF!,COLUMN(B305),0))</f>
        <v>#REF!</v>
      </c>
      <c r="C306" s="37" t="e">
        <f>IF(ISNA(VLOOKUP($A306,#REF!,COLUMN(C305),0))=TRUE,"",VLOOKUP($A306,#REF!,COLUMN(C305),0))</f>
        <v>#REF!</v>
      </c>
      <c r="D306" s="37" t="e">
        <f>IF(ISNA(VLOOKUP($A306,#REF!,COLUMN(D305),0))=TRUE,"",VLOOKUP($A306,#REF!,COLUMN(D305),0))</f>
        <v>#REF!</v>
      </c>
      <c r="E306" s="37" t="e">
        <f>IF(ISNA(VLOOKUP($A306,#REF!,COLUMN(E305),0))=TRUE,"",VLOOKUP($A306,#REF!,COLUMN(E305),0))</f>
        <v>#REF!</v>
      </c>
      <c r="F306" s="37" t="e">
        <f>IF(ISNA(VLOOKUP($A306,#REF!,COLUMN(F305),0))=TRUE,"",VLOOKUP($A306,#REF!,COLUMN(F305),0))</f>
        <v>#REF!</v>
      </c>
      <c r="G306" s="35" t="e">
        <f>IF(ISNA(VLOOKUP($A306,#REF!,COLUMN(G305),0))=TRUE,"",VLOOKUP($A306,#REF!,COLUMN(G305),0))</f>
        <v>#REF!</v>
      </c>
      <c r="H306" s="38" t="e">
        <f>IF(ISNA(VLOOKUP($A306,#REF!,COLUMN(H305),0))=TRUE,"",VLOOKUP($A306,#REF!,COLUMN(H305),0))</f>
        <v>#REF!</v>
      </c>
      <c r="I306" s="38" t="e">
        <f>IF(ISNA(VLOOKUP($A306,#REF!,COLUMN(I305),0))=TRUE,"",VLOOKUP($A306,#REF!,COLUMN(I305),0))</f>
        <v>#REF!</v>
      </c>
      <c r="J306" s="38" t="e">
        <f>IF(ISNA(VLOOKUP($A306,#REF!,COLUMN(J305),0))=TRUE,"",VLOOKUP($A306,#REF!,COLUMN(J305),0))</f>
        <v>#REF!</v>
      </c>
      <c r="K306" s="38" t="e">
        <f>IF(ISNA(VLOOKUP($A306,#REF!,COLUMN(K305),0))=TRUE,"",VLOOKUP($A306,#REF!,COLUMN(K305),0))</f>
        <v>#REF!</v>
      </c>
      <c r="L306" s="40" t="e">
        <f>IF(ISNA(VLOOKUP($A306,#REF!,COLUMN(L305),0))=TRUE,"",VLOOKUP($A306,#REF!,COLUMN(L305),0))</f>
        <v>#REF!</v>
      </c>
      <c r="M306" s="32" t="s">
        <v>40</v>
      </c>
    </row>
    <row r="307" s="27" customFormat="1" customHeight="1" spans="1:13">
      <c r="A307" s="29">
        <v>306</v>
      </c>
      <c r="B307" s="37" t="e">
        <f>IF(ISNA(VLOOKUP($A307,#REF!,COLUMN(B306),0))=TRUE,"",VLOOKUP($A307,#REF!,COLUMN(B306),0))</f>
        <v>#REF!</v>
      </c>
      <c r="C307" s="37" t="e">
        <f>IF(ISNA(VLOOKUP($A307,#REF!,COLUMN(C306),0))=TRUE,"",VLOOKUP($A307,#REF!,COLUMN(C306),0))</f>
        <v>#REF!</v>
      </c>
      <c r="D307" s="37" t="e">
        <f>IF(ISNA(VLOOKUP($A307,#REF!,COLUMN(D306),0))=TRUE,"",VLOOKUP($A307,#REF!,COLUMN(D306),0))</f>
        <v>#REF!</v>
      </c>
      <c r="E307" s="37" t="e">
        <f>IF(ISNA(VLOOKUP($A307,#REF!,COLUMN(E306),0))=TRUE,"",VLOOKUP($A307,#REF!,COLUMN(E306),0))</f>
        <v>#REF!</v>
      </c>
      <c r="F307" s="37" t="e">
        <f>IF(ISNA(VLOOKUP($A307,#REF!,COLUMN(F306),0))=TRUE,"",VLOOKUP($A307,#REF!,COLUMN(F306),0))</f>
        <v>#REF!</v>
      </c>
      <c r="G307" s="35" t="e">
        <f>IF(ISNA(VLOOKUP($A307,#REF!,COLUMN(G306),0))=TRUE,"",VLOOKUP($A307,#REF!,COLUMN(G306),0))</f>
        <v>#REF!</v>
      </c>
      <c r="H307" s="38" t="e">
        <f>IF(ISNA(VLOOKUP($A307,#REF!,COLUMN(H306),0))=TRUE,"",VLOOKUP($A307,#REF!,COLUMN(H306),0))</f>
        <v>#REF!</v>
      </c>
      <c r="I307" s="38" t="e">
        <f>IF(ISNA(VLOOKUP($A307,#REF!,COLUMN(I306),0))=TRUE,"",VLOOKUP($A307,#REF!,COLUMN(I306),0))</f>
        <v>#REF!</v>
      </c>
      <c r="J307" s="38" t="e">
        <f>IF(ISNA(VLOOKUP($A307,#REF!,COLUMN(J306),0))=TRUE,"",VLOOKUP($A307,#REF!,COLUMN(J306),0))</f>
        <v>#REF!</v>
      </c>
      <c r="K307" s="38" t="e">
        <f>IF(ISNA(VLOOKUP($A307,#REF!,COLUMN(K306),0))=TRUE,"",VLOOKUP($A307,#REF!,COLUMN(K306),0))</f>
        <v>#REF!</v>
      </c>
      <c r="L307" s="40" t="e">
        <f>IF(ISNA(VLOOKUP($A307,#REF!,COLUMN(L306),0))=TRUE,"",VLOOKUP($A307,#REF!,COLUMN(L306),0))</f>
        <v>#REF!</v>
      </c>
      <c r="M307" s="32" t="s">
        <v>40</v>
      </c>
    </row>
    <row r="308" s="27" customFormat="1" customHeight="1" spans="1:13">
      <c r="A308" s="29">
        <v>307</v>
      </c>
      <c r="B308" s="37" t="e">
        <f>IF(ISNA(VLOOKUP($A308,#REF!,COLUMN(B307),0))=TRUE,"",VLOOKUP($A308,#REF!,COLUMN(B307),0))</f>
        <v>#REF!</v>
      </c>
      <c r="C308" s="37" t="e">
        <f>IF(ISNA(VLOOKUP($A308,#REF!,COLUMN(C307),0))=TRUE,"",VLOOKUP($A308,#REF!,COLUMN(C307),0))</f>
        <v>#REF!</v>
      </c>
      <c r="D308" s="37" t="e">
        <f>IF(ISNA(VLOOKUP($A308,#REF!,COLUMN(D307),0))=TRUE,"",VLOOKUP($A308,#REF!,COLUMN(D307),0))</f>
        <v>#REF!</v>
      </c>
      <c r="E308" s="37" t="e">
        <f>IF(ISNA(VLOOKUP($A308,#REF!,COLUMN(E307),0))=TRUE,"",VLOOKUP($A308,#REF!,COLUMN(E307),0))</f>
        <v>#REF!</v>
      </c>
      <c r="F308" s="37" t="e">
        <f>IF(ISNA(VLOOKUP($A308,#REF!,COLUMN(F307),0))=TRUE,"",VLOOKUP($A308,#REF!,COLUMN(F307),0))</f>
        <v>#REF!</v>
      </c>
      <c r="G308" s="35" t="e">
        <f>IF(ISNA(VLOOKUP($A308,#REF!,COLUMN(G307),0))=TRUE,"",VLOOKUP($A308,#REF!,COLUMN(G307),0))</f>
        <v>#REF!</v>
      </c>
      <c r="H308" s="38" t="e">
        <f>IF(ISNA(VLOOKUP($A308,#REF!,COLUMN(H307),0))=TRUE,"",VLOOKUP($A308,#REF!,COLUMN(H307),0))</f>
        <v>#REF!</v>
      </c>
      <c r="I308" s="38" t="e">
        <f>IF(ISNA(VLOOKUP($A308,#REF!,COLUMN(I307),0))=TRUE,"",VLOOKUP($A308,#REF!,COLUMN(I307),0))</f>
        <v>#REF!</v>
      </c>
      <c r="J308" s="38" t="e">
        <f>IF(ISNA(VLOOKUP($A308,#REF!,COLUMN(J307),0))=TRUE,"",VLOOKUP($A308,#REF!,COLUMN(J307),0))</f>
        <v>#REF!</v>
      </c>
      <c r="K308" s="38" t="e">
        <f>IF(ISNA(VLOOKUP($A308,#REF!,COLUMN(K307),0))=TRUE,"",VLOOKUP($A308,#REF!,COLUMN(K307),0))</f>
        <v>#REF!</v>
      </c>
      <c r="L308" s="40" t="e">
        <f>IF(ISNA(VLOOKUP($A308,#REF!,COLUMN(L307),0))=TRUE,"",VLOOKUP($A308,#REF!,COLUMN(L307),0))</f>
        <v>#REF!</v>
      </c>
      <c r="M308" s="32" t="s">
        <v>40</v>
      </c>
    </row>
    <row r="309" s="27" customFormat="1" customHeight="1" spans="1:13">
      <c r="A309" s="29">
        <v>308</v>
      </c>
      <c r="B309" s="37" t="e">
        <f>IF(ISNA(VLOOKUP($A309,#REF!,COLUMN(B308),0))=TRUE,"",VLOOKUP($A309,#REF!,COLUMN(B308),0))</f>
        <v>#REF!</v>
      </c>
      <c r="C309" s="37" t="e">
        <f>IF(ISNA(VLOOKUP($A309,#REF!,COLUMN(C308),0))=TRUE,"",VLOOKUP($A309,#REF!,COLUMN(C308),0))</f>
        <v>#REF!</v>
      </c>
      <c r="D309" s="37" t="e">
        <f>IF(ISNA(VLOOKUP($A309,#REF!,COLUMN(D308),0))=TRUE,"",VLOOKUP($A309,#REF!,COLUMN(D308),0))</f>
        <v>#REF!</v>
      </c>
      <c r="E309" s="37" t="e">
        <f>IF(ISNA(VLOOKUP($A309,#REF!,COLUMN(E308),0))=TRUE,"",VLOOKUP($A309,#REF!,COLUMN(E308),0))</f>
        <v>#REF!</v>
      </c>
      <c r="F309" s="37" t="e">
        <f>IF(ISNA(VLOOKUP($A309,#REF!,COLUMN(F308),0))=TRUE,"",VLOOKUP($A309,#REF!,COLUMN(F308),0))</f>
        <v>#REF!</v>
      </c>
      <c r="G309" s="35" t="e">
        <f>IF(ISNA(VLOOKUP($A309,#REF!,COLUMN(G308),0))=TRUE,"",VLOOKUP($A309,#REF!,COLUMN(G308),0))</f>
        <v>#REF!</v>
      </c>
      <c r="H309" s="38" t="e">
        <f>IF(ISNA(VLOOKUP($A309,#REF!,COLUMN(H308),0))=TRUE,"",VLOOKUP($A309,#REF!,COLUMN(H308),0))</f>
        <v>#REF!</v>
      </c>
      <c r="I309" s="38" t="e">
        <f>IF(ISNA(VLOOKUP($A309,#REF!,COLUMN(I308),0))=TRUE,"",VLOOKUP($A309,#REF!,COLUMN(I308),0))</f>
        <v>#REF!</v>
      </c>
      <c r="J309" s="38" t="e">
        <f>IF(ISNA(VLOOKUP($A309,#REF!,COLUMN(J308),0))=TRUE,"",VLOOKUP($A309,#REF!,COLUMN(J308),0))</f>
        <v>#REF!</v>
      </c>
      <c r="K309" s="38" t="e">
        <f>IF(ISNA(VLOOKUP($A309,#REF!,COLUMN(K308),0))=TRUE,"",VLOOKUP($A309,#REF!,COLUMN(K308),0))</f>
        <v>#REF!</v>
      </c>
      <c r="L309" s="40" t="e">
        <f>IF(ISNA(VLOOKUP($A309,#REF!,COLUMN(L308),0))=TRUE,"",VLOOKUP($A309,#REF!,COLUMN(L308),0))</f>
        <v>#REF!</v>
      </c>
      <c r="M309" s="32" t="s">
        <v>40</v>
      </c>
    </row>
    <row r="310" s="27" customFormat="1" customHeight="1" spans="1:13">
      <c r="A310" s="29">
        <v>309</v>
      </c>
      <c r="B310" s="37" t="e">
        <f>IF(ISNA(VLOOKUP($A310,#REF!,COLUMN(B309),0))=TRUE,"",VLOOKUP($A310,#REF!,COLUMN(B309),0))</f>
        <v>#REF!</v>
      </c>
      <c r="C310" s="37" t="e">
        <f>IF(ISNA(VLOOKUP($A310,#REF!,COLUMN(C309),0))=TRUE,"",VLOOKUP($A310,#REF!,COLUMN(C309),0))</f>
        <v>#REF!</v>
      </c>
      <c r="D310" s="37" t="e">
        <f>IF(ISNA(VLOOKUP($A310,#REF!,COLUMN(D309),0))=TRUE,"",VLOOKUP($A310,#REF!,COLUMN(D309),0))</f>
        <v>#REF!</v>
      </c>
      <c r="E310" s="37" t="e">
        <f>IF(ISNA(VLOOKUP($A310,#REF!,COLUMN(E309),0))=TRUE,"",VLOOKUP($A310,#REF!,COLUMN(E309),0))</f>
        <v>#REF!</v>
      </c>
      <c r="F310" s="37" t="e">
        <f>IF(ISNA(VLOOKUP($A310,#REF!,COLUMN(F309),0))=TRUE,"",VLOOKUP($A310,#REF!,COLUMN(F309),0))</f>
        <v>#REF!</v>
      </c>
      <c r="G310" s="35" t="e">
        <f>IF(ISNA(VLOOKUP($A310,#REF!,COLUMN(G309),0))=TRUE,"",VLOOKUP($A310,#REF!,COLUMN(G309),0))</f>
        <v>#REF!</v>
      </c>
      <c r="H310" s="38" t="e">
        <f>IF(ISNA(VLOOKUP($A310,#REF!,COLUMN(H309),0))=TRUE,"",VLOOKUP($A310,#REF!,COLUMN(H309),0))</f>
        <v>#REF!</v>
      </c>
      <c r="I310" s="38" t="e">
        <f>IF(ISNA(VLOOKUP($A310,#REF!,COLUMN(I309),0))=TRUE,"",VLOOKUP($A310,#REF!,COLUMN(I309),0))</f>
        <v>#REF!</v>
      </c>
      <c r="J310" s="38" t="e">
        <f>IF(ISNA(VLOOKUP($A310,#REF!,COLUMN(J309),0))=TRUE,"",VLOOKUP($A310,#REF!,COLUMN(J309),0))</f>
        <v>#REF!</v>
      </c>
      <c r="K310" s="38" t="e">
        <f>IF(ISNA(VLOOKUP($A310,#REF!,COLUMN(K309),0))=TRUE,"",VLOOKUP($A310,#REF!,COLUMN(K309),0))</f>
        <v>#REF!</v>
      </c>
      <c r="L310" s="40" t="e">
        <f>IF(ISNA(VLOOKUP($A310,#REF!,COLUMN(L309),0))=TRUE,"",VLOOKUP($A310,#REF!,COLUMN(L309),0))</f>
        <v>#REF!</v>
      </c>
      <c r="M310" s="32" t="s">
        <v>40</v>
      </c>
    </row>
    <row r="311" s="27" customFormat="1" customHeight="1" spans="1:13">
      <c r="A311" s="29">
        <v>310</v>
      </c>
      <c r="B311" s="37" t="e">
        <f>IF(ISNA(VLOOKUP($A311,#REF!,COLUMN(B310),0))=TRUE,"",VLOOKUP($A311,#REF!,COLUMN(B310),0))</f>
        <v>#REF!</v>
      </c>
      <c r="C311" s="37" t="e">
        <f>IF(ISNA(VLOOKUP($A311,#REF!,COLUMN(C310),0))=TRUE,"",VLOOKUP($A311,#REF!,COLUMN(C310),0))</f>
        <v>#REF!</v>
      </c>
      <c r="D311" s="37" t="e">
        <f>IF(ISNA(VLOOKUP($A311,#REF!,COLUMN(D310),0))=TRUE,"",VLOOKUP($A311,#REF!,COLUMN(D310),0))</f>
        <v>#REF!</v>
      </c>
      <c r="E311" s="37" t="e">
        <f>IF(ISNA(VLOOKUP($A311,#REF!,COLUMN(E310),0))=TRUE,"",VLOOKUP($A311,#REF!,COLUMN(E310),0))</f>
        <v>#REF!</v>
      </c>
      <c r="F311" s="37" t="e">
        <f>IF(ISNA(VLOOKUP($A311,#REF!,COLUMN(F310),0))=TRUE,"",VLOOKUP($A311,#REF!,COLUMN(F310),0))</f>
        <v>#REF!</v>
      </c>
      <c r="G311" s="35" t="e">
        <f>IF(ISNA(VLOOKUP($A311,#REF!,COLUMN(G310),0))=TRUE,"",VLOOKUP($A311,#REF!,COLUMN(G310),0))</f>
        <v>#REF!</v>
      </c>
      <c r="H311" s="38" t="e">
        <f>IF(ISNA(VLOOKUP($A311,#REF!,COLUMN(H310),0))=TRUE,"",VLOOKUP($A311,#REF!,COLUMN(H310),0))</f>
        <v>#REF!</v>
      </c>
      <c r="I311" s="38" t="e">
        <f>IF(ISNA(VLOOKUP($A311,#REF!,COLUMN(I310),0))=TRUE,"",VLOOKUP($A311,#REF!,COLUMN(I310),0))</f>
        <v>#REF!</v>
      </c>
      <c r="J311" s="38" t="e">
        <f>IF(ISNA(VLOOKUP($A311,#REF!,COLUMN(J310),0))=TRUE,"",VLOOKUP($A311,#REF!,COLUMN(J310),0))</f>
        <v>#REF!</v>
      </c>
      <c r="K311" s="38" t="e">
        <f>IF(ISNA(VLOOKUP($A311,#REF!,COLUMN(K310),0))=TRUE,"",VLOOKUP($A311,#REF!,COLUMN(K310),0))</f>
        <v>#REF!</v>
      </c>
      <c r="L311" s="40" t="e">
        <f>IF(ISNA(VLOOKUP($A311,#REF!,COLUMN(L310),0))=TRUE,"",VLOOKUP($A311,#REF!,COLUMN(L310),0))</f>
        <v>#REF!</v>
      </c>
      <c r="M311" s="32" t="s">
        <v>40</v>
      </c>
    </row>
    <row r="312" s="27" customFormat="1" customHeight="1" spans="1:13">
      <c r="A312" s="29">
        <v>311</v>
      </c>
      <c r="B312" s="37" t="e">
        <f>IF(ISNA(VLOOKUP($A312,#REF!,COLUMN(B311),0))=TRUE,"",VLOOKUP($A312,#REF!,COLUMN(B311),0))</f>
        <v>#REF!</v>
      </c>
      <c r="C312" s="37" t="e">
        <f>IF(ISNA(VLOOKUP($A312,#REF!,COLUMN(C311),0))=TRUE,"",VLOOKUP($A312,#REF!,COLUMN(C311),0))</f>
        <v>#REF!</v>
      </c>
      <c r="D312" s="37" t="e">
        <f>IF(ISNA(VLOOKUP($A312,#REF!,COLUMN(D311),0))=TRUE,"",VLOOKUP($A312,#REF!,COLUMN(D311),0))</f>
        <v>#REF!</v>
      </c>
      <c r="E312" s="37" t="e">
        <f>IF(ISNA(VLOOKUP($A312,#REF!,COLUMN(E311),0))=TRUE,"",VLOOKUP($A312,#REF!,COLUMN(E311),0))</f>
        <v>#REF!</v>
      </c>
      <c r="F312" s="37" t="e">
        <f>IF(ISNA(VLOOKUP($A312,#REF!,COLUMN(F311),0))=TRUE,"",VLOOKUP($A312,#REF!,COLUMN(F311),0))</f>
        <v>#REF!</v>
      </c>
      <c r="G312" s="35" t="e">
        <f>IF(ISNA(VLOOKUP($A312,#REF!,COLUMN(G311),0))=TRUE,"",VLOOKUP($A312,#REF!,COLUMN(G311),0))</f>
        <v>#REF!</v>
      </c>
      <c r="H312" s="38" t="e">
        <f>IF(ISNA(VLOOKUP($A312,#REF!,COLUMN(H311),0))=TRUE,"",VLOOKUP($A312,#REF!,COLUMN(H311),0))</f>
        <v>#REF!</v>
      </c>
      <c r="I312" s="38" t="e">
        <f>IF(ISNA(VLOOKUP($A312,#REF!,COLUMN(I311),0))=TRUE,"",VLOOKUP($A312,#REF!,COLUMN(I311),0))</f>
        <v>#REF!</v>
      </c>
      <c r="J312" s="38" t="e">
        <f>IF(ISNA(VLOOKUP($A312,#REF!,COLUMN(J311),0))=TRUE,"",VLOOKUP($A312,#REF!,COLUMN(J311),0))</f>
        <v>#REF!</v>
      </c>
      <c r="K312" s="38" t="e">
        <f>IF(ISNA(VLOOKUP($A312,#REF!,COLUMN(K311),0))=TRUE,"",VLOOKUP($A312,#REF!,COLUMN(K311),0))</f>
        <v>#REF!</v>
      </c>
      <c r="L312" s="40" t="e">
        <f>IF(ISNA(VLOOKUP($A312,#REF!,COLUMN(L311),0))=TRUE,"",VLOOKUP($A312,#REF!,COLUMN(L311),0))</f>
        <v>#REF!</v>
      </c>
      <c r="M312" s="32" t="s">
        <v>40</v>
      </c>
    </row>
    <row r="313" s="27" customFormat="1" customHeight="1" spans="1:13">
      <c r="A313" s="29">
        <v>312</v>
      </c>
      <c r="B313" s="37" t="e">
        <f>IF(ISNA(VLOOKUP($A313,#REF!,COLUMN(B312),0))=TRUE,"",VLOOKUP($A313,#REF!,COLUMN(B312),0))</f>
        <v>#REF!</v>
      </c>
      <c r="C313" s="37" t="e">
        <f>IF(ISNA(VLOOKUP($A313,#REF!,COLUMN(C312),0))=TRUE,"",VLOOKUP($A313,#REF!,COLUMN(C312),0))</f>
        <v>#REF!</v>
      </c>
      <c r="D313" s="37" t="e">
        <f>IF(ISNA(VLOOKUP($A313,#REF!,COLUMN(D312),0))=TRUE,"",VLOOKUP($A313,#REF!,COLUMN(D312),0))</f>
        <v>#REF!</v>
      </c>
      <c r="E313" s="37" t="e">
        <f>IF(ISNA(VLOOKUP($A313,#REF!,COLUMN(E312),0))=TRUE,"",VLOOKUP($A313,#REF!,COLUMN(E312),0))</f>
        <v>#REF!</v>
      </c>
      <c r="F313" s="37" t="e">
        <f>IF(ISNA(VLOOKUP($A313,#REF!,COLUMN(F312),0))=TRUE,"",VLOOKUP($A313,#REF!,COLUMN(F312),0))</f>
        <v>#REF!</v>
      </c>
      <c r="G313" s="35" t="e">
        <f>IF(ISNA(VLOOKUP($A313,#REF!,COLUMN(G312),0))=TRUE,"",VLOOKUP($A313,#REF!,COLUMN(G312),0))</f>
        <v>#REF!</v>
      </c>
      <c r="H313" s="38" t="e">
        <f>IF(ISNA(VLOOKUP($A313,#REF!,COLUMN(H312),0))=TRUE,"",VLOOKUP($A313,#REF!,COLUMN(H312),0))</f>
        <v>#REF!</v>
      </c>
      <c r="I313" s="38" t="e">
        <f>IF(ISNA(VLOOKUP($A313,#REF!,COLUMN(I312),0))=TRUE,"",VLOOKUP($A313,#REF!,COLUMN(I312),0))</f>
        <v>#REF!</v>
      </c>
      <c r="J313" s="38" t="e">
        <f>IF(ISNA(VLOOKUP($A313,#REF!,COLUMN(J312),0))=TRUE,"",VLOOKUP($A313,#REF!,COLUMN(J312),0))</f>
        <v>#REF!</v>
      </c>
      <c r="K313" s="38" t="e">
        <f>IF(ISNA(VLOOKUP($A313,#REF!,COLUMN(K312),0))=TRUE,"",VLOOKUP($A313,#REF!,COLUMN(K312),0))</f>
        <v>#REF!</v>
      </c>
      <c r="L313" s="40" t="e">
        <f>IF(ISNA(VLOOKUP($A313,#REF!,COLUMN(L312),0))=TRUE,"",VLOOKUP($A313,#REF!,COLUMN(L312),0))</f>
        <v>#REF!</v>
      </c>
      <c r="M313" s="32" t="s">
        <v>40</v>
      </c>
    </row>
    <row r="314" s="27" customFormat="1" customHeight="1" spans="1:13">
      <c r="A314" s="29">
        <v>313</v>
      </c>
      <c r="B314" s="37" t="e">
        <f>IF(ISNA(VLOOKUP($A314,#REF!,COLUMN(B313),0))=TRUE,"",VLOOKUP($A314,#REF!,COLUMN(B313),0))</f>
        <v>#REF!</v>
      </c>
      <c r="C314" s="37" t="e">
        <f>IF(ISNA(VLOOKUP($A314,#REF!,COLUMN(C313),0))=TRUE,"",VLOOKUP($A314,#REF!,COLUMN(C313),0))</f>
        <v>#REF!</v>
      </c>
      <c r="D314" s="37" t="e">
        <f>IF(ISNA(VLOOKUP($A314,#REF!,COLUMN(D313),0))=TRUE,"",VLOOKUP($A314,#REF!,COLUMN(D313),0))</f>
        <v>#REF!</v>
      </c>
      <c r="E314" s="37" t="e">
        <f>IF(ISNA(VLOOKUP($A314,#REF!,COLUMN(E313),0))=TRUE,"",VLOOKUP($A314,#REF!,COLUMN(E313),0))</f>
        <v>#REF!</v>
      </c>
      <c r="F314" s="37" t="e">
        <f>IF(ISNA(VLOOKUP($A314,#REF!,COLUMN(F313),0))=TRUE,"",VLOOKUP($A314,#REF!,COLUMN(F313),0))</f>
        <v>#REF!</v>
      </c>
      <c r="G314" s="35" t="e">
        <f>IF(ISNA(VLOOKUP($A314,#REF!,COLUMN(G313),0))=TRUE,"",VLOOKUP($A314,#REF!,COLUMN(G313),0))</f>
        <v>#REF!</v>
      </c>
      <c r="H314" s="38" t="e">
        <f>IF(ISNA(VLOOKUP($A314,#REF!,COLUMN(H313),0))=TRUE,"",VLOOKUP($A314,#REF!,COLUMN(H313),0))</f>
        <v>#REF!</v>
      </c>
      <c r="I314" s="38" t="e">
        <f>IF(ISNA(VLOOKUP($A314,#REF!,COLUMN(I313),0))=TRUE,"",VLOOKUP($A314,#REF!,COLUMN(I313),0))</f>
        <v>#REF!</v>
      </c>
      <c r="J314" s="38" t="e">
        <f>IF(ISNA(VLOOKUP($A314,#REF!,COLUMN(J313),0))=TRUE,"",VLOOKUP($A314,#REF!,COLUMN(J313),0))</f>
        <v>#REF!</v>
      </c>
      <c r="K314" s="38" t="e">
        <f>IF(ISNA(VLOOKUP($A314,#REF!,COLUMN(K313),0))=TRUE,"",VLOOKUP($A314,#REF!,COLUMN(K313),0))</f>
        <v>#REF!</v>
      </c>
      <c r="L314" s="40" t="e">
        <f>IF(ISNA(VLOOKUP($A314,#REF!,COLUMN(L313),0))=TRUE,"",VLOOKUP($A314,#REF!,COLUMN(L313),0))</f>
        <v>#REF!</v>
      </c>
      <c r="M314" s="32" t="s">
        <v>40</v>
      </c>
    </row>
    <row r="315" s="27" customFormat="1" customHeight="1" spans="1:13">
      <c r="A315" s="29">
        <v>314</v>
      </c>
      <c r="B315" s="37" t="e">
        <f>IF(ISNA(VLOOKUP($A315,#REF!,COLUMN(B314),0))=TRUE,"",VLOOKUP($A315,#REF!,COLUMN(B314),0))</f>
        <v>#REF!</v>
      </c>
      <c r="C315" s="37" t="e">
        <f>IF(ISNA(VLOOKUP($A315,#REF!,COLUMN(C314),0))=TRUE,"",VLOOKUP($A315,#REF!,COLUMN(C314),0))</f>
        <v>#REF!</v>
      </c>
      <c r="D315" s="37" t="e">
        <f>IF(ISNA(VLOOKUP($A315,#REF!,COLUMN(D314),0))=TRUE,"",VLOOKUP($A315,#REF!,COLUMN(D314),0))</f>
        <v>#REF!</v>
      </c>
      <c r="E315" s="37" t="e">
        <f>IF(ISNA(VLOOKUP($A315,#REF!,COLUMN(E314),0))=TRUE,"",VLOOKUP($A315,#REF!,COLUMN(E314),0))</f>
        <v>#REF!</v>
      </c>
      <c r="F315" s="37" t="e">
        <f>IF(ISNA(VLOOKUP($A315,#REF!,COLUMN(F314),0))=TRUE,"",VLOOKUP($A315,#REF!,COLUMN(F314),0))</f>
        <v>#REF!</v>
      </c>
      <c r="G315" s="35" t="e">
        <f>IF(ISNA(VLOOKUP($A315,#REF!,COLUMN(G314),0))=TRUE,"",VLOOKUP($A315,#REF!,COLUMN(G314),0))</f>
        <v>#REF!</v>
      </c>
      <c r="H315" s="38" t="e">
        <f>IF(ISNA(VLOOKUP($A315,#REF!,COLUMN(H314),0))=TRUE,"",VLOOKUP($A315,#REF!,COLUMN(H314),0))</f>
        <v>#REF!</v>
      </c>
      <c r="I315" s="38" t="e">
        <f>IF(ISNA(VLOOKUP($A315,#REF!,COLUMN(I314),0))=TRUE,"",VLOOKUP($A315,#REF!,COLUMN(I314),0))</f>
        <v>#REF!</v>
      </c>
      <c r="J315" s="38" t="e">
        <f>IF(ISNA(VLOOKUP($A315,#REF!,COLUMN(J314),0))=TRUE,"",VLOOKUP($A315,#REF!,COLUMN(J314),0))</f>
        <v>#REF!</v>
      </c>
      <c r="K315" s="38" t="e">
        <f>IF(ISNA(VLOOKUP($A315,#REF!,COLUMN(K314),0))=TRUE,"",VLOOKUP($A315,#REF!,COLUMN(K314),0))</f>
        <v>#REF!</v>
      </c>
      <c r="L315" s="40" t="e">
        <f>IF(ISNA(VLOOKUP($A315,#REF!,COLUMN(L314),0))=TRUE,"",VLOOKUP($A315,#REF!,COLUMN(L314),0))</f>
        <v>#REF!</v>
      </c>
      <c r="M315" s="32" t="s">
        <v>40</v>
      </c>
    </row>
    <row r="316" s="27" customFormat="1" customHeight="1" spans="1:13">
      <c r="A316" s="29">
        <v>315</v>
      </c>
      <c r="B316" s="37" t="e">
        <f>IF(ISNA(VLOOKUP($A316,#REF!,COLUMN(B315),0))=TRUE,"",VLOOKUP($A316,#REF!,COLUMN(B315),0))</f>
        <v>#REF!</v>
      </c>
      <c r="C316" s="37" t="e">
        <f>IF(ISNA(VLOOKUP($A316,#REF!,COLUMN(C315),0))=TRUE,"",VLOOKUP($A316,#REF!,COLUMN(C315),0))</f>
        <v>#REF!</v>
      </c>
      <c r="D316" s="37" t="e">
        <f>IF(ISNA(VLOOKUP($A316,#REF!,COLUMN(D315),0))=TRUE,"",VLOOKUP($A316,#REF!,COLUMN(D315),0))</f>
        <v>#REF!</v>
      </c>
      <c r="E316" s="37" t="e">
        <f>IF(ISNA(VLOOKUP($A316,#REF!,COLUMN(E315),0))=TRUE,"",VLOOKUP($A316,#REF!,COLUMN(E315),0))</f>
        <v>#REF!</v>
      </c>
      <c r="F316" s="37" t="e">
        <f>IF(ISNA(VLOOKUP($A316,#REF!,COLUMN(F315),0))=TRUE,"",VLOOKUP($A316,#REF!,COLUMN(F315),0))</f>
        <v>#REF!</v>
      </c>
      <c r="G316" s="35" t="e">
        <f>IF(ISNA(VLOOKUP($A316,#REF!,COLUMN(G315),0))=TRUE,"",VLOOKUP($A316,#REF!,COLUMN(G315),0))</f>
        <v>#REF!</v>
      </c>
      <c r="H316" s="38" t="e">
        <f>IF(ISNA(VLOOKUP($A316,#REF!,COLUMN(H315),0))=TRUE,"",VLOOKUP($A316,#REF!,COLUMN(H315),0))</f>
        <v>#REF!</v>
      </c>
      <c r="I316" s="38" t="e">
        <f>IF(ISNA(VLOOKUP($A316,#REF!,COLUMN(I315),0))=TRUE,"",VLOOKUP($A316,#REF!,COLUMN(I315),0))</f>
        <v>#REF!</v>
      </c>
      <c r="J316" s="38" t="e">
        <f>IF(ISNA(VLOOKUP($A316,#REF!,COLUMN(J315),0))=TRUE,"",VLOOKUP($A316,#REF!,COLUMN(J315),0))</f>
        <v>#REF!</v>
      </c>
      <c r="K316" s="38" t="e">
        <f>IF(ISNA(VLOOKUP($A316,#REF!,COLUMN(K315),0))=TRUE,"",VLOOKUP($A316,#REF!,COLUMN(K315),0))</f>
        <v>#REF!</v>
      </c>
      <c r="L316" s="40" t="e">
        <f>IF(ISNA(VLOOKUP($A316,#REF!,COLUMN(L315),0))=TRUE,"",VLOOKUP($A316,#REF!,COLUMN(L315),0))</f>
        <v>#REF!</v>
      </c>
      <c r="M316" s="32" t="s">
        <v>40</v>
      </c>
    </row>
    <row r="317" s="27" customFormat="1" customHeight="1" spans="1:13">
      <c r="A317" s="29">
        <v>316</v>
      </c>
      <c r="B317" s="37" t="e">
        <f>IF(ISNA(VLOOKUP($A317,#REF!,COLUMN(B316),0))=TRUE,"",VLOOKUP($A317,#REF!,COLUMN(B316),0))</f>
        <v>#REF!</v>
      </c>
      <c r="C317" s="37" t="e">
        <f>IF(ISNA(VLOOKUP($A317,#REF!,COLUMN(C316),0))=TRUE,"",VLOOKUP($A317,#REF!,COLUMN(C316),0))</f>
        <v>#REF!</v>
      </c>
      <c r="D317" s="37" t="e">
        <f>IF(ISNA(VLOOKUP($A317,#REF!,COLUMN(D316),0))=TRUE,"",VLOOKUP($A317,#REF!,COLUMN(D316),0))</f>
        <v>#REF!</v>
      </c>
      <c r="E317" s="37" t="e">
        <f>IF(ISNA(VLOOKUP($A317,#REF!,COLUMN(E316),0))=TRUE,"",VLOOKUP($A317,#REF!,COLUMN(E316),0))</f>
        <v>#REF!</v>
      </c>
      <c r="F317" s="37" t="e">
        <f>IF(ISNA(VLOOKUP($A317,#REF!,COLUMN(F316),0))=TRUE,"",VLOOKUP($A317,#REF!,COLUMN(F316),0))</f>
        <v>#REF!</v>
      </c>
      <c r="G317" s="35" t="e">
        <f>IF(ISNA(VLOOKUP($A317,#REF!,COLUMN(G316),0))=TRUE,"",VLOOKUP($A317,#REF!,COLUMN(G316),0))</f>
        <v>#REF!</v>
      </c>
      <c r="H317" s="38" t="e">
        <f>IF(ISNA(VLOOKUP($A317,#REF!,COLUMN(H316),0))=TRUE,"",VLOOKUP($A317,#REF!,COLUMN(H316),0))</f>
        <v>#REF!</v>
      </c>
      <c r="I317" s="38" t="e">
        <f>IF(ISNA(VLOOKUP($A317,#REF!,COLUMN(I316),0))=TRUE,"",VLOOKUP($A317,#REF!,COLUMN(I316),0))</f>
        <v>#REF!</v>
      </c>
      <c r="J317" s="38" t="e">
        <f>IF(ISNA(VLOOKUP($A317,#REF!,COLUMN(J316),0))=TRUE,"",VLOOKUP($A317,#REF!,COLUMN(J316),0))</f>
        <v>#REF!</v>
      </c>
      <c r="K317" s="38" t="e">
        <f>IF(ISNA(VLOOKUP($A317,#REF!,COLUMN(K316),0))=TRUE,"",VLOOKUP($A317,#REF!,COLUMN(K316),0))</f>
        <v>#REF!</v>
      </c>
      <c r="L317" s="40" t="e">
        <f>IF(ISNA(VLOOKUP($A317,#REF!,COLUMN(L316),0))=TRUE,"",VLOOKUP($A317,#REF!,COLUMN(L316),0))</f>
        <v>#REF!</v>
      </c>
      <c r="M317" s="32" t="s">
        <v>40</v>
      </c>
    </row>
    <row r="318" s="27" customFormat="1" customHeight="1" spans="1:13">
      <c r="A318" s="29">
        <v>317</v>
      </c>
      <c r="B318" s="37" t="e">
        <f>IF(ISNA(VLOOKUP($A318,#REF!,COLUMN(B317),0))=TRUE,"",VLOOKUP($A318,#REF!,COLUMN(B317),0))</f>
        <v>#REF!</v>
      </c>
      <c r="C318" s="37" t="e">
        <f>IF(ISNA(VLOOKUP($A318,#REF!,COLUMN(C317),0))=TRUE,"",VLOOKUP($A318,#REF!,COLUMN(C317),0))</f>
        <v>#REF!</v>
      </c>
      <c r="D318" s="37" t="e">
        <f>IF(ISNA(VLOOKUP($A318,#REF!,COLUMN(D317),0))=TRUE,"",VLOOKUP($A318,#REF!,COLUMN(D317),0))</f>
        <v>#REF!</v>
      </c>
      <c r="E318" s="37" t="e">
        <f>IF(ISNA(VLOOKUP($A318,#REF!,COLUMN(E317),0))=TRUE,"",VLOOKUP($A318,#REF!,COLUMN(E317),0))</f>
        <v>#REF!</v>
      </c>
      <c r="F318" s="37" t="e">
        <f>IF(ISNA(VLOOKUP($A318,#REF!,COLUMN(F317),0))=TRUE,"",VLOOKUP($A318,#REF!,COLUMN(F317),0))</f>
        <v>#REF!</v>
      </c>
      <c r="G318" s="35" t="e">
        <f>IF(ISNA(VLOOKUP($A318,#REF!,COLUMN(G317),0))=TRUE,"",VLOOKUP($A318,#REF!,COLUMN(G317),0))</f>
        <v>#REF!</v>
      </c>
      <c r="H318" s="38" t="e">
        <f>IF(ISNA(VLOOKUP($A318,#REF!,COLUMN(H317),0))=TRUE,"",VLOOKUP($A318,#REF!,COLUMN(H317),0))</f>
        <v>#REF!</v>
      </c>
      <c r="I318" s="38" t="e">
        <f>IF(ISNA(VLOOKUP($A318,#REF!,COLUMN(I317),0))=TRUE,"",VLOOKUP($A318,#REF!,COLUMN(I317),0))</f>
        <v>#REF!</v>
      </c>
      <c r="J318" s="38" t="e">
        <f>IF(ISNA(VLOOKUP($A318,#REF!,COLUMN(J317),0))=TRUE,"",VLOOKUP($A318,#REF!,COLUMN(J317),0))</f>
        <v>#REF!</v>
      </c>
      <c r="K318" s="38" t="e">
        <f>IF(ISNA(VLOOKUP($A318,#REF!,COLUMN(K317),0))=TRUE,"",VLOOKUP($A318,#REF!,COLUMN(K317),0))</f>
        <v>#REF!</v>
      </c>
      <c r="L318" s="40" t="e">
        <f>IF(ISNA(VLOOKUP($A318,#REF!,COLUMN(L317),0))=TRUE,"",VLOOKUP($A318,#REF!,COLUMN(L317),0))</f>
        <v>#REF!</v>
      </c>
      <c r="M318" s="32" t="s">
        <v>40</v>
      </c>
    </row>
    <row r="319" s="27" customFormat="1" customHeight="1" spans="1:13">
      <c r="A319" s="29">
        <v>318</v>
      </c>
      <c r="B319" s="37" t="e">
        <f>IF(ISNA(VLOOKUP($A319,#REF!,COLUMN(B318),0))=TRUE,"",VLOOKUP($A319,#REF!,COLUMN(B318),0))</f>
        <v>#REF!</v>
      </c>
      <c r="C319" s="37" t="e">
        <f>IF(ISNA(VLOOKUP($A319,#REF!,COLUMN(C318),0))=TRUE,"",VLOOKUP($A319,#REF!,COLUMN(C318),0))</f>
        <v>#REF!</v>
      </c>
      <c r="D319" s="37" t="e">
        <f>IF(ISNA(VLOOKUP($A319,#REF!,COLUMN(D318),0))=TRUE,"",VLOOKUP($A319,#REF!,COLUMN(D318),0))</f>
        <v>#REF!</v>
      </c>
      <c r="E319" s="37" t="e">
        <f>IF(ISNA(VLOOKUP($A319,#REF!,COLUMN(E318),0))=TRUE,"",VLOOKUP($A319,#REF!,COLUMN(E318),0))</f>
        <v>#REF!</v>
      </c>
      <c r="F319" s="37" t="e">
        <f>IF(ISNA(VLOOKUP($A319,#REF!,COLUMN(F318),0))=TRUE,"",VLOOKUP($A319,#REF!,COLUMN(F318),0))</f>
        <v>#REF!</v>
      </c>
      <c r="G319" s="35" t="e">
        <f>IF(ISNA(VLOOKUP($A319,#REF!,COLUMN(G318),0))=TRUE,"",VLOOKUP($A319,#REF!,COLUMN(G318),0))</f>
        <v>#REF!</v>
      </c>
      <c r="H319" s="38" t="e">
        <f>IF(ISNA(VLOOKUP($A319,#REF!,COLUMN(H318),0))=TRUE,"",VLOOKUP($A319,#REF!,COLUMN(H318),0))</f>
        <v>#REF!</v>
      </c>
      <c r="I319" s="38" t="e">
        <f>IF(ISNA(VLOOKUP($A319,#REF!,COLUMN(I318),0))=TRUE,"",VLOOKUP($A319,#REF!,COLUMN(I318),0))</f>
        <v>#REF!</v>
      </c>
      <c r="J319" s="38" t="e">
        <f>IF(ISNA(VLOOKUP($A319,#REF!,COLUMN(J318),0))=TRUE,"",VLOOKUP($A319,#REF!,COLUMN(J318),0))</f>
        <v>#REF!</v>
      </c>
      <c r="K319" s="38" t="e">
        <f>IF(ISNA(VLOOKUP($A319,#REF!,COLUMN(K318),0))=TRUE,"",VLOOKUP($A319,#REF!,COLUMN(K318),0))</f>
        <v>#REF!</v>
      </c>
      <c r="L319" s="40" t="e">
        <f>IF(ISNA(VLOOKUP($A319,#REF!,COLUMN(L318),0))=TRUE,"",VLOOKUP($A319,#REF!,COLUMN(L318),0))</f>
        <v>#REF!</v>
      </c>
      <c r="M319" s="32" t="s">
        <v>40</v>
      </c>
    </row>
    <row r="320" s="27" customFormat="1" customHeight="1" spans="1:13">
      <c r="A320" s="29">
        <v>319</v>
      </c>
      <c r="B320" s="37" t="e">
        <f>IF(ISNA(VLOOKUP($A320,#REF!,COLUMN(B319),0))=TRUE,"",VLOOKUP($A320,#REF!,COLUMN(B319),0))</f>
        <v>#REF!</v>
      </c>
      <c r="C320" s="37" t="e">
        <f>IF(ISNA(VLOOKUP($A320,#REF!,COLUMN(C319),0))=TRUE,"",VLOOKUP($A320,#REF!,COLUMN(C319),0))</f>
        <v>#REF!</v>
      </c>
      <c r="D320" s="37" t="e">
        <f>IF(ISNA(VLOOKUP($A320,#REF!,COLUMN(D319),0))=TRUE,"",VLOOKUP($A320,#REF!,COLUMN(D319),0))</f>
        <v>#REF!</v>
      </c>
      <c r="E320" s="37" t="e">
        <f>IF(ISNA(VLOOKUP($A320,#REF!,COLUMN(E319),0))=TRUE,"",VLOOKUP($A320,#REF!,COLUMN(E319),0))</f>
        <v>#REF!</v>
      </c>
      <c r="F320" s="37" t="e">
        <f>IF(ISNA(VLOOKUP($A320,#REF!,COLUMN(F319),0))=TRUE,"",VLOOKUP($A320,#REF!,COLUMN(F319),0))</f>
        <v>#REF!</v>
      </c>
      <c r="G320" s="35" t="e">
        <f>IF(ISNA(VLOOKUP($A320,#REF!,COLUMN(G319),0))=TRUE,"",VLOOKUP($A320,#REF!,COLUMN(G319),0))</f>
        <v>#REF!</v>
      </c>
      <c r="H320" s="38" t="e">
        <f>IF(ISNA(VLOOKUP($A320,#REF!,COLUMN(H319),0))=TRUE,"",VLOOKUP($A320,#REF!,COLUMN(H319),0))</f>
        <v>#REF!</v>
      </c>
      <c r="I320" s="38" t="e">
        <f>IF(ISNA(VLOOKUP($A320,#REF!,COLUMN(I319),0))=TRUE,"",VLOOKUP($A320,#REF!,COLUMN(I319),0))</f>
        <v>#REF!</v>
      </c>
      <c r="J320" s="38" t="e">
        <f>IF(ISNA(VLOOKUP($A320,#REF!,COLUMN(J319),0))=TRUE,"",VLOOKUP($A320,#REF!,COLUMN(J319),0))</f>
        <v>#REF!</v>
      </c>
      <c r="K320" s="38" t="e">
        <f>IF(ISNA(VLOOKUP($A320,#REF!,COLUMN(K319),0))=TRUE,"",VLOOKUP($A320,#REF!,COLUMN(K319),0))</f>
        <v>#REF!</v>
      </c>
      <c r="L320" s="40" t="e">
        <f>IF(ISNA(VLOOKUP($A320,#REF!,COLUMN(L319),0))=TRUE,"",VLOOKUP($A320,#REF!,COLUMN(L319),0))</f>
        <v>#REF!</v>
      </c>
      <c r="M320" s="32" t="s">
        <v>40</v>
      </c>
    </row>
    <row r="321" s="27" customFormat="1" customHeight="1" spans="1:13">
      <c r="A321" s="29">
        <v>320</v>
      </c>
      <c r="B321" s="37" t="e">
        <f>IF(ISNA(VLOOKUP($A321,#REF!,COLUMN(B320),0))=TRUE,"",VLOOKUP($A321,#REF!,COLUMN(B320),0))</f>
        <v>#REF!</v>
      </c>
      <c r="C321" s="37" t="e">
        <f>IF(ISNA(VLOOKUP($A321,#REF!,COLUMN(C320),0))=TRUE,"",VLOOKUP($A321,#REF!,COLUMN(C320),0))</f>
        <v>#REF!</v>
      </c>
      <c r="D321" s="37" t="e">
        <f>IF(ISNA(VLOOKUP($A321,#REF!,COLUMN(D320),0))=TRUE,"",VLOOKUP($A321,#REF!,COLUMN(D320),0))</f>
        <v>#REF!</v>
      </c>
      <c r="E321" s="37" t="e">
        <f>IF(ISNA(VLOOKUP($A321,#REF!,COLUMN(E320),0))=TRUE,"",VLOOKUP($A321,#REF!,COLUMN(E320),0))</f>
        <v>#REF!</v>
      </c>
      <c r="F321" s="37" t="e">
        <f>IF(ISNA(VLOOKUP($A321,#REF!,COLUMN(F320),0))=TRUE,"",VLOOKUP($A321,#REF!,COLUMN(F320),0))</f>
        <v>#REF!</v>
      </c>
      <c r="G321" s="35" t="e">
        <f>IF(ISNA(VLOOKUP($A321,#REF!,COLUMN(G320),0))=TRUE,"",VLOOKUP($A321,#REF!,COLUMN(G320),0))</f>
        <v>#REF!</v>
      </c>
      <c r="H321" s="38" t="e">
        <f>IF(ISNA(VLOOKUP($A321,#REF!,COLUMN(H320),0))=TRUE,"",VLOOKUP($A321,#REF!,COLUMN(H320),0))</f>
        <v>#REF!</v>
      </c>
      <c r="I321" s="38" t="e">
        <f>IF(ISNA(VLOOKUP($A321,#REF!,COLUMN(I320),0))=TRUE,"",VLOOKUP($A321,#REF!,COLUMN(I320),0))</f>
        <v>#REF!</v>
      </c>
      <c r="J321" s="38" t="e">
        <f>IF(ISNA(VLOOKUP($A321,#REF!,COLUMN(J320),0))=TRUE,"",VLOOKUP($A321,#REF!,COLUMN(J320),0))</f>
        <v>#REF!</v>
      </c>
      <c r="K321" s="38" t="e">
        <f>IF(ISNA(VLOOKUP($A321,#REF!,COLUMN(K320),0))=TRUE,"",VLOOKUP($A321,#REF!,COLUMN(K320),0))</f>
        <v>#REF!</v>
      </c>
      <c r="L321" s="40" t="e">
        <f>IF(ISNA(VLOOKUP($A321,#REF!,COLUMN(L320),0))=TRUE,"",VLOOKUP($A321,#REF!,COLUMN(L320),0))</f>
        <v>#REF!</v>
      </c>
      <c r="M321" s="32" t="s">
        <v>40</v>
      </c>
    </row>
    <row r="322" s="27" customFormat="1" customHeight="1" spans="1:13">
      <c r="A322" s="29">
        <v>321</v>
      </c>
      <c r="B322" s="37" t="e">
        <f>IF(ISNA(VLOOKUP($A322,#REF!,COLUMN(B321),0))=TRUE,"",VLOOKUP($A322,#REF!,COLUMN(B321),0))</f>
        <v>#REF!</v>
      </c>
      <c r="C322" s="37" t="e">
        <f>IF(ISNA(VLOOKUP($A322,#REF!,COLUMN(C321),0))=TRUE,"",VLOOKUP($A322,#REF!,COLUMN(C321),0))</f>
        <v>#REF!</v>
      </c>
      <c r="D322" s="37" t="e">
        <f>IF(ISNA(VLOOKUP($A322,#REF!,COLUMN(D321),0))=TRUE,"",VLOOKUP($A322,#REF!,COLUMN(D321),0))</f>
        <v>#REF!</v>
      </c>
      <c r="E322" s="37" t="e">
        <f>IF(ISNA(VLOOKUP($A322,#REF!,COLUMN(E321),0))=TRUE,"",VLOOKUP($A322,#REF!,COLUMN(E321),0))</f>
        <v>#REF!</v>
      </c>
      <c r="F322" s="37" t="e">
        <f>IF(ISNA(VLOOKUP($A322,#REF!,COLUMN(F321),0))=TRUE,"",VLOOKUP($A322,#REF!,COLUMN(F321),0))</f>
        <v>#REF!</v>
      </c>
      <c r="G322" s="35" t="e">
        <f>IF(ISNA(VLOOKUP($A322,#REF!,COLUMN(G321),0))=TRUE,"",VLOOKUP($A322,#REF!,COLUMN(G321),0))</f>
        <v>#REF!</v>
      </c>
      <c r="H322" s="38" t="e">
        <f>IF(ISNA(VLOOKUP($A322,#REF!,COLUMN(H321),0))=TRUE,"",VLOOKUP($A322,#REF!,COLUMN(H321),0))</f>
        <v>#REF!</v>
      </c>
      <c r="I322" s="38" t="e">
        <f>IF(ISNA(VLOOKUP($A322,#REF!,COLUMN(I321),0))=TRUE,"",VLOOKUP($A322,#REF!,COLUMN(I321),0))</f>
        <v>#REF!</v>
      </c>
      <c r="J322" s="38" t="e">
        <f>IF(ISNA(VLOOKUP($A322,#REF!,COLUMN(J321),0))=TRUE,"",VLOOKUP($A322,#REF!,COLUMN(J321),0))</f>
        <v>#REF!</v>
      </c>
      <c r="K322" s="38" t="e">
        <f>IF(ISNA(VLOOKUP($A322,#REF!,COLUMN(K321),0))=TRUE,"",VLOOKUP($A322,#REF!,COLUMN(K321),0))</f>
        <v>#REF!</v>
      </c>
      <c r="L322" s="40" t="e">
        <f>IF(ISNA(VLOOKUP($A322,#REF!,COLUMN(L321),0))=TRUE,"",VLOOKUP($A322,#REF!,COLUMN(L321),0))</f>
        <v>#REF!</v>
      </c>
      <c r="M322" s="32" t="s">
        <v>40</v>
      </c>
    </row>
    <row r="323" s="27" customFormat="1" customHeight="1" spans="1:13">
      <c r="A323" s="29">
        <v>322</v>
      </c>
      <c r="B323" s="37" t="e">
        <f>IF(ISNA(VLOOKUP($A323,#REF!,COLUMN(B322),0))=TRUE,"",VLOOKUP($A323,#REF!,COLUMN(B322),0))</f>
        <v>#REF!</v>
      </c>
      <c r="C323" s="37" t="e">
        <f>IF(ISNA(VLOOKUP($A323,#REF!,COLUMN(C322),0))=TRUE,"",VLOOKUP($A323,#REF!,COLUMN(C322),0))</f>
        <v>#REF!</v>
      </c>
      <c r="D323" s="37" t="e">
        <f>IF(ISNA(VLOOKUP($A323,#REF!,COLUMN(D322),0))=TRUE,"",VLOOKUP($A323,#REF!,COLUMN(D322),0))</f>
        <v>#REF!</v>
      </c>
      <c r="E323" s="37" t="e">
        <f>IF(ISNA(VLOOKUP($A323,#REF!,COLUMN(E322),0))=TRUE,"",VLOOKUP($A323,#REF!,COLUMN(E322),0))</f>
        <v>#REF!</v>
      </c>
      <c r="F323" s="37" t="e">
        <f>IF(ISNA(VLOOKUP($A323,#REF!,COLUMN(F322),0))=TRUE,"",VLOOKUP($A323,#REF!,COLUMN(F322),0))</f>
        <v>#REF!</v>
      </c>
      <c r="G323" s="35" t="e">
        <f>IF(ISNA(VLOOKUP($A323,#REF!,COLUMN(G322),0))=TRUE,"",VLOOKUP($A323,#REF!,COLUMN(G322),0))</f>
        <v>#REF!</v>
      </c>
      <c r="H323" s="38" t="e">
        <f>IF(ISNA(VLOOKUP($A323,#REF!,COLUMN(H322),0))=TRUE,"",VLOOKUP($A323,#REF!,COLUMN(H322),0))</f>
        <v>#REF!</v>
      </c>
      <c r="I323" s="38" t="e">
        <f>IF(ISNA(VLOOKUP($A323,#REF!,COLUMN(I322),0))=TRUE,"",VLOOKUP($A323,#REF!,COLUMN(I322),0))</f>
        <v>#REF!</v>
      </c>
      <c r="J323" s="38" t="e">
        <f>IF(ISNA(VLOOKUP($A323,#REF!,COLUMN(J322),0))=TRUE,"",VLOOKUP($A323,#REF!,COLUMN(J322),0))</f>
        <v>#REF!</v>
      </c>
      <c r="K323" s="38" t="e">
        <f>IF(ISNA(VLOOKUP($A323,#REF!,COLUMN(K322),0))=TRUE,"",VLOOKUP($A323,#REF!,COLUMN(K322),0))</f>
        <v>#REF!</v>
      </c>
      <c r="L323" s="40" t="e">
        <f>IF(ISNA(VLOOKUP($A323,#REF!,COLUMN(L322),0))=TRUE,"",VLOOKUP($A323,#REF!,COLUMN(L322),0))</f>
        <v>#REF!</v>
      </c>
      <c r="M323" s="32" t="s">
        <v>40</v>
      </c>
    </row>
    <row r="324" s="27" customFormat="1" customHeight="1" spans="1:13">
      <c r="A324" s="29">
        <v>323</v>
      </c>
      <c r="B324" s="37" t="e">
        <f>IF(ISNA(VLOOKUP($A324,#REF!,COLUMN(B323),0))=TRUE,"",VLOOKUP($A324,#REF!,COLUMN(B323),0))</f>
        <v>#REF!</v>
      </c>
      <c r="C324" s="37" t="e">
        <f>IF(ISNA(VLOOKUP($A324,#REF!,COLUMN(C323),0))=TRUE,"",VLOOKUP($A324,#REF!,COLUMN(C323),0))</f>
        <v>#REF!</v>
      </c>
      <c r="D324" s="37" t="e">
        <f>IF(ISNA(VLOOKUP($A324,#REF!,COLUMN(D323),0))=TRUE,"",VLOOKUP($A324,#REF!,COLUMN(D323),0))</f>
        <v>#REF!</v>
      </c>
      <c r="E324" s="37" t="e">
        <f>IF(ISNA(VLOOKUP($A324,#REF!,COLUMN(E323),0))=TRUE,"",VLOOKUP($A324,#REF!,COLUMN(E323),0))</f>
        <v>#REF!</v>
      </c>
      <c r="F324" s="37" t="e">
        <f>IF(ISNA(VLOOKUP($A324,#REF!,COLUMN(F323),0))=TRUE,"",VLOOKUP($A324,#REF!,COLUMN(F323),0))</f>
        <v>#REF!</v>
      </c>
      <c r="G324" s="35" t="e">
        <f>IF(ISNA(VLOOKUP($A324,#REF!,COLUMN(G323),0))=TRUE,"",VLOOKUP($A324,#REF!,COLUMN(G323),0))</f>
        <v>#REF!</v>
      </c>
      <c r="H324" s="38" t="e">
        <f>IF(ISNA(VLOOKUP($A324,#REF!,COLUMN(H323),0))=TRUE,"",VLOOKUP($A324,#REF!,COLUMN(H323),0))</f>
        <v>#REF!</v>
      </c>
      <c r="I324" s="38" t="e">
        <f>IF(ISNA(VLOOKUP($A324,#REF!,COLUMN(I323),0))=TRUE,"",VLOOKUP($A324,#REF!,COLUMN(I323),0))</f>
        <v>#REF!</v>
      </c>
      <c r="J324" s="38" t="e">
        <f>IF(ISNA(VLOOKUP($A324,#REF!,COLUMN(J323),0))=TRUE,"",VLOOKUP($A324,#REF!,COLUMN(J323),0))</f>
        <v>#REF!</v>
      </c>
      <c r="K324" s="38" t="e">
        <f>IF(ISNA(VLOOKUP($A324,#REF!,COLUMN(K323),0))=TRUE,"",VLOOKUP($A324,#REF!,COLUMN(K323),0))</f>
        <v>#REF!</v>
      </c>
      <c r="L324" s="40" t="e">
        <f>IF(ISNA(VLOOKUP($A324,#REF!,COLUMN(L323),0))=TRUE,"",VLOOKUP($A324,#REF!,COLUMN(L323),0))</f>
        <v>#REF!</v>
      </c>
      <c r="M324" s="32" t="s">
        <v>40</v>
      </c>
    </row>
    <row r="325" s="27" customFormat="1" customHeight="1" spans="1:13">
      <c r="A325" s="29">
        <v>324</v>
      </c>
      <c r="B325" s="37" t="e">
        <f>IF(ISNA(VLOOKUP($A325,#REF!,COLUMN(B324),0))=TRUE,"",VLOOKUP($A325,#REF!,COLUMN(B324),0))</f>
        <v>#REF!</v>
      </c>
      <c r="C325" s="37" t="e">
        <f>IF(ISNA(VLOOKUP($A325,#REF!,COLUMN(C324),0))=TRUE,"",VLOOKUP($A325,#REF!,COLUMN(C324),0))</f>
        <v>#REF!</v>
      </c>
      <c r="D325" s="37" t="e">
        <f>IF(ISNA(VLOOKUP($A325,#REF!,COLUMN(D324),0))=TRUE,"",VLOOKUP($A325,#REF!,COLUMN(D324),0))</f>
        <v>#REF!</v>
      </c>
      <c r="E325" s="37" t="e">
        <f>IF(ISNA(VLOOKUP($A325,#REF!,COLUMN(E324),0))=TRUE,"",VLOOKUP($A325,#REF!,COLUMN(E324),0))</f>
        <v>#REF!</v>
      </c>
      <c r="F325" s="37" t="e">
        <f>IF(ISNA(VLOOKUP($A325,#REF!,COLUMN(F324),0))=TRUE,"",VLOOKUP($A325,#REF!,COLUMN(F324),0))</f>
        <v>#REF!</v>
      </c>
      <c r="G325" s="35" t="e">
        <f>IF(ISNA(VLOOKUP($A325,#REF!,COLUMN(G324),0))=TRUE,"",VLOOKUP($A325,#REF!,COLUMN(G324),0))</f>
        <v>#REF!</v>
      </c>
      <c r="H325" s="38" t="e">
        <f>IF(ISNA(VLOOKUP($A325,#REF!,COLUMN(H324),0))=TRUE,"",VLOOKUP($A325,#REF!,COLUMN(H324),0))</f>
        <v>#REF!</v>
      </c>
      <c r="I325" s="38" t="e">
        <f>IF(ISNA(VLOOKUP($A325,#REF!,COLUMN(I324),0))=TRUE,"",VLOOKUP($A325,#REF!,COLUMN(I324),0))</f>
        <v>#REF!</v>
      </c>
      <c r="J325" s="38" t="e">
        <f>IF(ISNA(VLOOKUP($A325,#REF!,COLUMN(J324),0))=TRUE,"",VLOOKUP($A325,#REF!,COLUMN(J324),0))</f>
        <v>#REF!</v>
      </c>
      <c r="K325" s="38" t="e">
        <f>IF(ISNA(VLOOKUP($A325,#REF!,COLUMN(K324),0))=TRUE,"",VLOOKUP($A325,#REF!,COLUMN(K324),0))</f>
        <v>#REF!</v>
      </c>
      <c r="L325" s="40" t="e">
        <f>IF(ISNA(VLOOKUP($A325,#REF!,COLUMN(L324),0))=TRUE,"",VLOOKUP($A325,#REF!,COLUMN(L324),0))</f>
        <v>#REF!</v>
      </c>
      <c r="M325" s="32" t="s">
        <v>40</v>
      </c>
    </row>
    <row r="326" s="27" customFormat="1" customHeight="1" spans="1:13">
      <c r="A326" s="29">
        <v>325</v>
      </c>
      <c r="B326" s="37" t="e">
        <f>IF(ISNA(VLOOKUP($A326,#REF!,COLUMN(B325),0))=TRUE,"",VLOOKUP($A326,#REF!,COLUMN(B325),0))</f>
        <v>#REF!</v>
      </c>
      <c r="C326" s="37" t="e">
        <f>IF(ISNA(VLOOKUP($A326,#REF!,COLUMN(C325),0))=TRUE,"",VLOOKUP($A326,#REF!,COLUMN(C325),0))</f>
        <v>#REF!</v>
      </c>
      <c r="D326" s="37" t="e">
        <f>IF(ISNA(VLOOKUP($A326,#REF!,COLUMN(D325),0))=TRUE,"",VLOOKUP($A326,#REF!,COLUMN(D325),0))</f>
        <v>#REF!</v>
      </c>
      <c r="E326" s="37" t="e">
        <f>IF(ISNA(VLOOKUP($A326,#REF!,COLUMN(E325),0))=TRUE,"",VLOOKUP($A326,#REF!,COLUMN(E325),0))</f>
        <v>#REF!</v>
      </c>
      <c r="F326" s="37" t="e">
        <f>IF(ISNA(VLOOKUP($A326,#REF!,COLUMN(F325),0))=TRUE,"",VLOOKUP($A326,#REF!,COLUMN(F325),0))</f>
        <v>#REF!</v>
      </c>
      <c r="G326" s="35" t="e">
        <f>IF(ISNA(VLOOKUP($A326,#REF!,COLUMN(G325),0))=TRUE,"",VLOOKUP($A326,#REF!,COLUMN(G325),0))</f>
        <v>#REF!</v>
      </c>
      <c r="H326" s="38" t="e">
        <f>IF(ISNA(VLOOKUP($A326,#REF!,COLUMN(H325),0))=TRUE,"",VLOOKUP($A326,#REF!,COLUMN(H325),0))</f>
        <v>#REF!</v>
      </c>
      <c r="I326" s="38" t="e">
        <f>IF(ISNA(VLOOKUP($A326,#REF!,COLUMN(I325),0))=TRUE,"",VLOOKUP($A326,#REF!,COLUMN(I325),0))</f>
        <v>#REF!</v>
      </c>
      <c r="J326" s="38" t="e">
        <f>IF(ISNA(VLOOKUP($A326,#REF!,COLUMN(J325),0))=TRUE,"",VLOOKUP($A326,#REF!,COLUMN(J325),0))</f>
        <v>#REF!</v>
      </c>
      <c r="K326" s="38" t="e">
        <f>IF(ISNA(VLOOKUP($A326,#REF!,COLUMN(K325),0))=TRUE,"",VLOOKUP($A326,#REF!,COLUMN(K325),0))</f>
        <v>#REF!</v>
      </c>
      <c r="L326" s="40" t="e">
        <f>IF(ISNA(VLOOKUP($A326,#REF!,COLUMN(L325),0))=TRUE,"",VLOOKUP($A326,#REF!,COLUMN(L325),0))</f>
        <v>#REF!</v>
      </c>
      <c r="M326" s="32" t="s">
        <v>40</v>
      </c>
    </row>
    <row r="327" s="27" customFormat="1" customHeight="1" spans="1:13">
      <c r="A327" s="29">
        <v>326</v>
      </c>
      <c r="B327" s="37" t="e">
        <f>IF(ISNA(VLOOKUP($A327,#REF!,COLUMN(B326),0))=TRUE,"",VLOOKUP($A327,#REF!,COLUMN(B326),0))</f>
        <v>#REF!</v>
      </c>
      <c r="C327" s="37" t="e">
        <f>IF(ISNA(VLOOKUP($A327,#REF!,COLUMN(C326),0))=TRUE,"",VLOOKUP($A327,#REF!,COLUMN(C326),0))</f>
        <v>#REF!</v>
      </c>
      <c r="D327" s="37" t="e">
        <f>IF(ISNA(VLOOKUP($A327,#REF!,COLUMN(D326),0))=TRUE,"",VLOOKUP($A327,#REF!,COLUMN(D326),0))</f>
        <v>#REF!</v>
      </c>
      <c r="E327" s="37" t="e">
        <f>IF(ISNA(VLOOKUP($A327,#REF!,COLUMN(E326),0))=TRUE,"",VLOOKUP($A327,#REF!,COLUMN(E326),0))</f>
        <v>#REF!</v>
      </c>
      <c r="F327" s="37" t="e">
        <f>IF(ISNA(VLOOKUP($A327,#REF!,COLUMN(F326),0))=TRUE,"",VLOOKUP($A327,#REF!,COLUMN(F326),0))</f>
        <v>#REF!</v>
      </c>
      <c r="G327" s="35" t="e">
        <f>IF(ISNA(VLOOKUP($A327,#REF!,COLUMN(G326),0))=TRUE,"",VLOOKUP($A327,#REF!,COLUMN(G326),0))</f>
        <v>#REF!</v>
      </c>
      <c r="H327" s="38" t="e">
        <f>IF(ISNA(VLOOKUP($A327,#REF!,COLUMN(H326),0))=TRUE,"",VLOOKUP($A327,#REF!,COLUMN(H326),0))</f>
        <v>#REF!</v>
      </c>
      <c r="I327" s="38" t="e">
        <f>IF(ISNA(VLOOKUP($A327,#REF!,COLUMN(I326),0))=TRUE,"",VLOOKUP($A327,#REF!,COLUMN(I326),0))</f>
        <v>#REF!</v>
      </c>
      <c r="J327" s="38" t="e">
        <f>IF(ISNA(VLOOKUP($A327,#REF!,COLUMN(J326),0))=TRUE,"",VLOOKUP($A327,#REF!,COLUMN(J326),0))</f>
        <v>#REF!</v>
      </c>
      <c r="K327" s="38" t="e">
        <f>IF(ISNA(VLOOKUP($A327,#REF!,COLUMN(K326),0))=TRUE,"",VLOOKUP($A327,#REF!,COLUMN(K326),0))</f>
        <v>#REF!</v>
      </c>
      <c r="L327" s="40" t="e">
        <f>IF(ISNA(VLOOKUP($A327,#REF!,COLUMN(L326),0))=TRUE,"",VLOOKUP($A327,#REF!,COLUMN(L326),0))</f>
        <v>#REF!</v>
      </c>
      <c r="M327" s="32" t="s">
        <v>40</v>
      </c>
    </row>
    <row r="328" s="27" customFormat="1" customHeight="1" spans="1:13">
      <c r="A328" s="29">
        <v>327</v>
      </c>
      <c r="B328" s="37" t="e">
        <f>IF(ISNA(VLOOKUP($A328,#REF!,COLUMN(B327),0))=TRUE,"",VLOOKUP($A328,#REF!,COLUMN(B327),0))</f>
        <v>#REF!</v>
      </c>
      <c r="C328" s="37" t="e">
        <f>IF(ISNA(VLOOKUP($A328,#REF!,COLUMN(C327),0))=TRUE,"",VLOOKUP($A328,#REF!,COLUMN(C327),0))</f>
        <v>#REF!</v>
      </c>
      <c r="D328" s="37" t="e">
        <f>IF(ISNA(VLOOKUP($A328,#REF!,COLUMN(D327),0))=TRUE,"",VLOOKUP($A328,#REF!,COLUMN(D327),0))</f>
        <v>#REF!</v>
      </c>
      <c r="E328" s="37" t="e">
        <f>IF(ISNA(VLOOKUP($A328,#REF!,COLUMN(E327),0))=TRUE,"",VLOOKUP($A328,#REF!,COLUMN(E327),0))</f>
        <v>#REF!</v>
      </c>
      <c r="F328" s="37" t="e">
        <f>IF(ISNA(VLOOKUP($A328,#REF!,COLUMN(F327),0))=TRUE,"",VLOOKUP($A328,#REF!,COLUMN(F327),0))</f>
        <v>#REF!</v>
      </c>
      <c r="G328" s="35" t="e">
        <f>IF(ISNA(VLOOKUP($A328,#REF!,COLUMN(G327),0))=TRUE,"",VLOOKUP($A328,#REF!,COLUMN(G327),0))</f>
        <v>#REF!</v>
      </c>
      <c r="H328" s="38" t="e">
        <f>IF(ISNA(VLOOKUP($A328,#REF!,COLUMN(H327),0))=TRUE,"",VLOOKUP($A328,#REF!,COLUMN(H327),0))</f>
        <v>#REF!</v>
      </c>
      <c r="I328" s="38" t="e">
        <f>IF(ISNA(VLOOKUP($A328,#REF!,COLUMN(I327),0))=TRUE,"",VLOOKUP($A328,#REF!,COLUMN(I327),0))</f>
        <v>#REF!</v>
      </c>
      <c r="J328" s="38" t="e">
        <f>IF(ISNA(VLOOKUP($A328,#REF!,COLUMN(J327),0))=TRUE,"",VLOOKUP($A328,#REF!,COLUMN(J327),0))</f>
        <v>#REF!</v>
      </c>
      <c r="K328" s="38" t="e">
        <f>IF(ISNA(VLOOKUP($A328,#REF!,COLUMN(K327),0))=TRUE,"",VLOOKUP($A328,#REF!,COLUMN(K327),0))</f>
        <v>#REF!</v>
      </c>
      <c r="L328" s="40" t="e">
        <f>IF(ISNA(VLOOKUP($A328,#REF!,COLUMN(L327),0))=TRUE,"",VLOOKUP($A328,#REF!,COLUMN(L327),0))</f>
        <v>#REF!</v>
      </c>
      <c r="M328" s="32" t="s">
        <v>40</v>
      </c>
    </row>
    <row r="329" s="27" customFormat="1" customHeight="1" spans="1:13">
      <c r="A329" s="29">
        <v>328</v>
      </c>
      <c r="B329" s="37" t="e">
        <f>IF(ISNA(VLOOKUP($A329,#REF!,COLUMN(B328),0))=TRUE,"",VLOOKUP($A329,#REF!,COLUMN(B328),0))</f>
        <v>#REF!</v>
      </c>
      <c r="C329" s="37" t="e">
        <f>IF(ISNA(VLOOKUP($A329,#REF!,COLUMN(C328),0))=TRUE,"",VLOOKUP($A329,#REF!,COLUMN(C328),0))</f>
        <v>#REF!</v>
      </c>
      <c r="D329" s="37" t="e">
        <f>IF(ISNA(VLOOKUP($A329,#REF!,COLUMN(D328),0))=TRUE,"",VLOOKUP($A329,#REF!,COLUMN(D328),0))</f>
        <v>#REF!</v>
      </c>
      <c r="E329" s="37" t="e">
        <f>IF(ISNA(VLOOKUP($A329,#REF!,COLUMN(E328),0))=TRUE,"",VLOOKUP($A329,#REF!,COLUMN(E328),0))</f>
        <v>#REF!</v>
      </c>
      <c r="F329" s="37" t="e">
        <f>IF(ISNA(VLOOKUP($A329,#REF!,COLUMN(F328),0))=TRUE,"",VLOOKUP($A329,#REF!,COLUMN(F328),0))</f>
        <v>#REF!</v>
      </c>
      <c r="G329" s="35" t="e">
        <f>IF(ISNA(VLOOKUP($A329,#REF!,COLUMN(G328),0))=TRUE,"",VLOOKUP($A329,#REF!,COLUMN(G328),0))</f>
        <v>#REF!</v>
      </c>
      <c r="H329" s="38" t="e">
        <f>IF(ISNA(VLOOKUP($A329,#REF!,COLUMN(H328),0))=TRUE,"",VLOOKUP($A329,#REF!,COLUMN(H328),0))</f>
        <v>#REF!</v>
      </c>
      <c r="I329" s="38" t="e">
        <f>IF(ISNA(VLOOKUP($A329,#REF!,COLUMN(I328),0))=TRUE,"",VLOOKUP($A329,#REF!,COLUMN(I328),0))</f>
        <v>#REF!</v>
      </c>
      <c r="J329" s="38" t="e">
        <f>IF(ISNA(VLOOKUP($A329,#REF!,COLUMN(J328),0))=TRUE,"",VLOOKUP($A329,#REF!,COLUMN(J328),0))</f>
        <v>#REF!</v>
      </c>
      <c r="K329" s="38" t="e">
        <f>IF(ISNA(VLOOKUP($A329,#REF!,COLUMN(K328),0))=TRUE,"",VLOOKUP($A329,#REF!,COLUMN(K328),0))</f>
        <v>#REF!</v>
      </c>
      <c r="L329" s="40" t="e">
        <f>IF(ISNA(VLOOKUP($A329,#REF!,COLUMN(L328),0))=TRUE,"",VLOOKUP($A329,#REF!,COLUMN(L328),0))</f>
        <v>#REF!</v>
      </c>
      <c r="M329" s="32" t="s">
        <v>40</v>
      </c>
    </row>
    <row r="330" s="27" customFormat="1" customHeight="1" spans="1:13">
      <c r="A330" s="29">
        <v>329</v>
      </c>
      <c r="B330" s="37" t="e">
        <f>IF(ISNA(VLOOKUP($A330,#REF!,COLUMN(B329),0))=TRUE,"",VLOOKUP($A330,#REF!,COLUMN(B329),0))</f>
        <v>#REF!</v>
      </c>
      <c r="C330" s="37" t="e">
        <f>IF(ISNA(VLOOKUP($A330,#REF!,COLUMN(C329),0))=TRUE,"",VLOOKUP($A330,#REF!,COLUMN(C329),0))</f>
        <v>#REF!</v>
      </c>
      <c r="D330" s="37" t="e">
        <f>IF(ISNA(VLOOKUP($A330,#REF!,COLUMN(D329),0))=TRUE,"",VLOOKUP($A330,#REF!,COLUMN(D329),0))</f>
        <v>#REF!</v>
      </c>
      <c r="E330" s="37" t="e">
        <f>IF(ISNA(VLOOKUP($A330,#REF!,COLUMN(E329),0))=TRUE,"",VLOOKUP($A330,#REF!,COLUMN(E329),0))</f>
        <v>#REF!</v>
      </c>
      <c r="F330" s="37" t="e">
        <f>IF(ISNA(VLOOKUP($A330,#REF!,COLUMN(F329),0))=TRUE,"",VLOOKUP($A330,#REF!,COLUMN(F329),0))</f>
        <v>#REF!</v>
      </c>
      <c r="G330" s="35" t="e">
        <f>IF(ISNA(VLOOKUP($A330,#REF!,COLUMN(G329),0))=TRUE,"",VLOOKUP($A330,#REF!,COLUMN(G329),0))</f>
        <v>#REF!</v>
      </c>
      <c r="H330" s="38" t="e">
        <f>IF(ISNA(VLOOKUP($A330,#REF!,COLUMN(H329),0))=TRUE,"",VLOOKUP($A330,#REF!,COLUMN(H329),0))</f>
        <v>#REF!</v>
      </c>
      <c r="I330" s="38" t="e">
        <f>IF(ISNA(VLOOKUP($A330,#REF!,COLUMN(I329),0))=TRUE,"",VLOOKUP($A330,#REF!,COLUMN(I329),0))</f>
        <v>#REF!</v>
      </c>
      <c r="J330" s="38" t="e">
        <f>IF(ISNA(VLOOKUP($A330,#REF!,COLUMN(J329),0))=TRUE,"",VLOOKUP($A330,#REF!,COLUMN(J329),0))</f>
        <v>#REF!</v>
      </c>
      <c r="K330" s="38" t="e">
        <f>IF(ISNA(VLOOKUP($A330,#REF!,COLUMN(K329),0))=TRUE,"",VLOOKUP($A330,#REF!,COLUMN(K329),0))</f>
        <v>#REF!</v>
      </c>
      <c r="L330" s="40" t="e">
        <f>IF(ISNA(VLOOKUP($A330,#REF!,COLUMN(L329),0))=TRUE,"",VLOOKUP($A330,#REF!,COLUMN(L329),0))</f>
        <v>#REF!</v>
      </c>
      <c r="M330" s="32" t="s">
        <v>40</v>
      </c>
    </row>
    <row r="331" s="27" customFormat="1" customHeight="1" spans="1:13">
      <c r="A331" s="29">
        <v>330</v>
      </c>
      <c r="B331" s="37" t="e">
        <f>IF(ISNA(VLOOKUP($A331,#REF!,COLUMN(B330),0))=TRUE,"",VLOOKUP($A331,#REF!,COLUMN(B330),0))</f>
        <v>#REF!</v>
      </c>
      <c r="C331" s="37" t="e">
        <f>IF(ISNA(VLOOKUP($A331,#REF!,COLUMN(C330),0))=TRUE,"",VLOOKUP($A331,#REF!,COLUMN(C330),0))</f>
        <v>#REF!</v>
      </c>
      <c r="D331" s="37" t="e">
        <f>IF(ISNA(VLOOKUP($A331,#REF!,COLUMN(D330),0))=TRUE,"",VLOOKUP($A331,#REF!,COLUMN(D330),0))</f>
        <v>#REF!</v>
      </c>
      <c r="E331" s="37" t="e">
        <f>IF(ISNA(VLOOKUP($A331,#REF!,COLUMN(E330),0))=TRUE,"",VLOOKUP($A331,#REF!,COLUMN(E330),0))</f>
        <v>#REF!</v>
      </c>
      <c r="F331" s="37" t="e">
        <f>IF(ISNA(VLOOKUP($A331,#REF!,COLUMN(F330),0))=TRUE,"",VLOOKUP($A331,#REF!,COLUMN(F330),0))</f>
        <v>#REF!</v>
      </c>
      <c r="G331" s="35" t="e">
        <f>IF(ISNA(VLOOKUP($A331,#REF!,COLUMN(G330),0))=TRUE,"",VLOOKUP($A331,#REF!,COLUMN(G330),0))</f>
        <v>#REF!</v>
      </c>
      <c r="H331" s="38" t="e">
        <f>IF(ISNA(VLOOKUP($A331,#REF!,COLUMN(H330),0))=TRUE,"",VLOOKUP($A331,#REF!,COLUMN(H330),0))</f>
        <v>#REF!</v>
      </c>
      <c r="I331" s="38" t="e">
        <f>IF(ISNA(VLOOKUP($A331,#REF!,COLUMN(I330),0))=TRUE,"",VLOOKUP($A331,#REF!,COLUMN(I330),0))</f>
        <v>#REF!</v>
      </c>
      <c r="J331" s="38" t="e">
        <f>IF(ISNA(VLOOKUP($A331,#REF!,COLUMN(J330),0))=TRUE,"",VLOOKUP($A331,#REF!,COLUMN(J330),0))</f>
        <v>#REF!</v>
      </c>
      <c r="K331" s="38" t="e">
        <f>IF(ISNA(VLOOKUP($A331,#REF!,COLUMN(K330),0))=TRUE,"",VLOOKUP($A331,#REF!,COLUMN(K330),0))</f>
        <v>#REF!</v>
      </c>
      <c r="L331" s="40" t="e">
        <f>IF(ISNA(VLOOKUP($A331,#REF!,COLUMN(L330),0))=TRUE,"",VLOOKUP($A331,#REF!,COLUMN(L330),0))</f>
        <v>#REF!</v>
      </c>
      <c r="M331" s="32" t="s">
        <v>40</v>
      </c>
    </row>
    <row r="332" s="27" customFormat="1" customHeight="1" spans="1:13">
      <c r="A332" s="29">
        <v>331</v>
      </c>
      <c r="B332" s="37" t="e">
        <f>IF(ISNA(VLOOKUP($A332,#REF!,COLUMN(B331),0))=TRUE,"",VLOOKUP($A332,#REF!,COLUMN(B331),0))</f>
        <v>#REF!</v>
      </c>
      <c r="C332" s="37" t="e">
        <f>IF(ISNA(VLOOKUP($A332,#REF!,COLUMN(C331),0))=TRUE,"",VLOOKUP($A332,#REF!,COLUMN(C331),0))</f>
        <v>#REF!</v>
      </c>
      <c r="D332" s="37" t="e">
        <f>IF(ISNA(VLOOKUP($A332,#REF!,COLUMN(D331),0))=TRUE,"",VLOOKUP($A332,#REF!,COLUMN(D331),0))</f>
        <v>#REF!</v>
      </c>
      <c r="E332" s="37" t="e">
        <f>IF(ISNA(VLOOKUP($A332,#REF!,COLUMN(E331),0))=TRUE,"",VLOOKUP($A332,#REF!,COLUMN(E331),0))</f>
        <v>#REF!</v>
      </c>
      <c r="F332" s="37" t="e">
        <f>IF(ISNA(VLOOKUP($A332,#REF!,COLUMN(F331),0))=TRUE,"",VLOOKUP($A332,#REF!,COLUMN(F331),0))</f>
        <v>#REF!</v>
      </c>
      <c r="G332" s="35" t="e">
        <f>IF(ISNA(VLOOKUP($A332,#REF!,COLUMN(G331),0))=TRUE,"",VLOOKUP($A332,#REF!,COLUMN(G331),0))</f>
        <v>#REF!</v>
      </c>
      <c r="H332" s="38" t="e">
        <f>IF(ISNA(VLOOKUP($A332,#REF!,COLUMN(H331),0))=TRUE,"",VLOOKUP($A332,#REF!,COLUMN(H331),0))</f>
        <v>#REF!</v>
      </c>
      <c r="I332" s="38" t="e">
        <f>IF(ISNA(VLOOKUP($A332,#REF!,COLUMN(I331),0))=TRUE,"",VLOOKUP($A332,#REF!,COLUMN(I331),0))</f>
        <v>#REF!</v>
      </c>
      <c r="J332" s="38" t="e">
        <f>IF(ISNA(VLOOKUP($A332,#REF!,COLUMN(J331),0))=TRUE,"",VLOOKUP($A332,#REF!,COLUMN(J331),0))</f>
        <v>#REF!</v>
      </c>
      <c r="K332" s="38" t="e">
        <f>IF(ISNA(VLOOKUP($A332,#REF!,COLUMN(K331),0))=TRUE,"",VLOOKUP($A332,#REF!,COLUMN(K331),0))</f>
        <v>#REF!</v>
      </c>
      <c r="L332" s="40" t="e">
        <f>IF(ISNA(VLOOKUP($A332,#REF!,COLUMN(L331),0))=TRUE,"",VLOOKUP($A332,#REF!,COLUMN(L331),0))</f>
        <v>#REF!</v>
      </c>
      <c r="M332" s="32" t="s">
        <v>40</v>
      </c>
    </row>
    <row r="333" s="27" customFormat="1" customHeight="1" spans="1:13">
      <c r="A333" s="29">
        <v>332</v>
      </c>
      <c r="B333" s="37" t="e">
        <f>IF(ISNA(VLOOKUP($A333,#REF!,COLUMN(B332),0))=TRUE,"",VLOOKUP($A333,#REF!,COLUMN(B332),0))</f>
        <v>#REF!</v>
      </c>
      <c r="C333" s="37" t="e">
        <f>IF(ISNA(VLOOKUP($A333,#REF!,COLUMN(C332),0))=TRUE,"",VLOOKUP($A333,#REF!,COLUMN(C332),0))</f>
        <v>#REF!</v>
      </c>
      <c r="D333" s="37" t="e">
        <f>IF(ISNA(VLOOKUP($A333,#REF!,COLUMN(D332),0))=TRUE,"",VLOOKUP($A333,#REF!,COLUMN(D332),0))</f>
        <v>#REF!</v>
      </c>
      <c r="E333" s="37" t="e">
        <f>IF(ISNA(VLOOKUP($A333,#REF!,COLUMN(E332),0))=TRUE,"",VLOOKUP($A333,#REF!,COLUMN(E332),0))</f>
        <v>#REF!</v>
      </c>
      <c r="F333" s="37" t="e">
        <f>IF(ISNA(VLOOKUP($A333,#REF!,COLUMN(F332),0))=TRUE,"",VLOOKUP($A333,#REF!,COLUMN(F332),0))</f>
        <v>#REF!</v>
      </c>
      <c r="G333" s="35" t="e">
        <f>IF(ISNA(VLOOKUP($A333,#REF!,COLUMN(G332),0))=TRUE,"",VLOOKUP($A333,#REF!,COLUMN(G332),0))</f>
        <v>#REF!</v>
      </c>
      <c r="H333" s="38" t="e">
        <f>IF(ISNA(VLOOKUP($A333,#REF!,COLUMN(H332),0))=TRUE,"",VLOOKUP($A333,#REF!,COLUMN(H332),0))</f>
        <v>#REF!</v>
      </c>
      <c r="I333" s="38" t="e">
        <f>IF(ISNA(VLOOKUP($A333,#REF!,COLUMN(I332),0))=TRUE,"",VLOOKUP($A333,#REF!,COLUMN(I332),0))</f>
        <v>#REF!</v>
      </c>
      <c r="J333" s="38" t="e">
        <f>IF(ISNA(VLOOKUP($A333,#REF!,COLUMN(J332),0))=TRUE,"",VLOOKUP($A333,#REF!,COLUMN(J332),0))</f>
        <v>#REF!</v>
      </c>
      <c r="K333" s="38" t="e">
        <f>IF(ISNA(VLOOKUP($A333,#REF!,COLUMN(K332),0))=TRUE,"",VLOOKUP($A333,#REF!,COLUMN(K332),0))</f>
        <v>#REF!</v>
      </c>
      <c r="L333" s="40" t="e">
        <f>IF(ISNA(VLOOKUP($A333,#REF!,COLUMN(L332),0))=TRUE,"",VLOOKUP($A333,#REF!,COLUMN(L332),0))</f>
        <v>#REF!</v>
      </c>
      <c r="M333" s="32" t="s">
        <v>40</v>
      </c>
    </row>
    <row r="334" s="27" customFormat="1" customHeight="1" spans="1:13">
      <c r="A334" s="29">
        <v>333</v>
      </c>
      <c r="B334" s="37" t="e">
        <f>IF(ISNA(VLOOKUP($A334,#REF!,COLUMN(B333),0))=TRUE,"",VLOOKUP($A334,#REF!,COLUMN(B333),0))</f>
        <v>#REF!</v>
      </c>
      <c r="C334" s="37" t="e">
        <f>IF(ISNA(VLOOKUP($A334,#REF!,COLUMN(C333),0))=TRUE,"",VLOOKUP($A334,#REF!,COLUMN(C333),0))</f>
        <v>#REF!</v>
      </c>
      <c r="D334" s="37" t="e">
        <f>IF(ISNA(VLOOKUP($A334,#REF!,COLUMN(D333),0))=TRUE,"",VLOOKUP($A334,#REF!,COLUMN(D333),0))</f>
        <v>#REF!</v>
      </c>
      <c r="E334" s="37" t="e">
        <f>IF(ISNA(VLOOKUP($A334,#REF!,COLUMN(E333),0))=TRUE,"",VLOOKUP($A334,#REF!,COLUMN(E333),0))</f>
        <v>#REF!</v>
      </c>
      <c r="F334" s="37" t="e">
        <f>IF(ISNA(VLOOKUP($A334,#REF!,COLUMN(F333),0))=TRUE,"",VLOOKUP($A334,#REF!,COLUMN(F333),0))</f>
        <v>#REF!</v>
      </c>
      <c r="G334" s="35" t="e">
        <f>IF(ISNA(VLOOKUP($A334,#REF!,COLUMN(G333),0))=TRUE,"",VLOOKUP($A334,#REF!,COLUMN(G333),0))</f>
        <v>#REF!</v>
      </c>
      <c r="H334" s="38" t="e">
        <f>IF(ISNA(VLOOKUP($A334,#REF!,COLUMN(H333),0))=TRUE,"",VLOOKUP($A334,#REF!,COLUMN(H333),0))</f>
        <v>#REF!</v>
      </c>
      <c r="I334" s="38" t="e">
        <f>IF(ISNA(VLOOKUP($A334,#REF!,COLUMN(I333),0))=TRUE,"",VLOOKUP($A334,#REF!,COLUMN(I333),0))</f>
        <v>#REF!</v>
      </c>
      <c r="J334" s="38" t="e">
        <f>IF(ISNA(VLOOKUP($A334,#REF!,COLUMN(J333),0))=TRUE,"",VLOOKUP($A334,#REF!,COLUMN(J333),0))</f>
        <v>#REF!</v>
      </c>
      <c r="K334" s="38" t="e">
        <f>IF(ISNA(VLOOKUP($A334,#REF!,COLUMN(K333),0))=TRUE,"",VLOOKUP($A334,#REF!,COLUMN(K333),0))</f>
        <v>#REF!</v>
      </c>
      <c r="L334" s="40" t="e">
        <f>IF(ISNA(VLOOKUP($A334,#REF!,COLUMN(L333),0))=TRUE,"",VLOOKUP($A334,#REF!,COLUMN(L333),0))</f>
        <v>#REF!</v>
      </c>
      <c r="M334" s="32" t="s">
        <v>40</v>
      </c>
    </row>
    <row r="335" s="27" customFormat="1" customHeight="1" spans="1:13">
      <c r="A335" s="29">
        <v>334</v>
      </c>
      <c r="B335" s="37" t="e">
        <f>IF(ISNA(VLOOKUP($A335,#REF!,COLUMN(B334),0))=TRUE,"",VLOOKUP($A335,#REF!,COLUMN(B334),0))</f>
        <v>#REF!</v>
      </c>
      <c r="C335" s="37" t="e">
        <f>IF(ISNA(VLOOKUP($A335,#REF!,COLUMN(C334),0))=TRUE,"",VLOOKUP($A335,#REF!,COLUMN(C334),0))</f>
        <v>#REF!</v>
      </c>
      <c r="D335" s="37" t="e">
        <f>IF(ISNA(VLOOKUP($A335,#REF!,COLUMN(D334),0))=TRUE,"",VLOOKUP($A335,#REF!,COLUMN(D334),0))</f>
        <v>#REF!</v>
      </c>
      <c r="E335" s="37" t="e">
        <f>IF(ISNA(VLOOKUP($A335,#REF!,COLUMN(E334),0))=TRUE,"",VLOOKUP($A335,#REF!,COLUMN(E334),0))</f>
        <v>#REF!</v>
      </c>
      <c r="F335" s="37" t="e">
        <f>IF(ISNA(VLOOKUP($A335,#REF!,COLUMN(F334),0))=TRUE,"",VLOOKUP($A335,#REF!,COLUMN(F334),0))</f>
        <v>#REF!</v>
      </c>
      <c r="G335" s="35" t="e">
        <f>IF(ISNA(VLOOKUP($A335,#REF!,COLUMN(G334),0))=TRUE,"",VLOOKUP($A335,#REF!,COLUMN(G334),0))</f>
        <v>#REF!</v>
      </c>
      <c r="H335" s="38" t="e">
        <f>IF(ISNA(VLOOKUP($A335,#REF!,COLUMN(H334),0))=TRUE,"",VLOOKUP($A335,#REF!,COLUMN(H334),0))</f>
        <v>#REF!</v>
      </c>
      <c r="I335" s="38" t="e">
        <f>IF(ISNA(VLOOKUP($A335,#REF!,COLUMN(I334),0))=TRUE,"",VLOOKUP($A335,#REF!,COLUMN(I334),0))</f>
        <v>#REF!</v>
      </c>
      <c r="J335" s="38" t="e">
        <f>IF(ISNA(VLOOKUP($A335,#REF!,COLUMN(J334),0))=TRUE,"",VLOOKUP($A335,#REF!,COLUMN(J334),0))</f>
        <v>#REF!</v>
      </c>
      <c r="K335" s="38" t="e">
        <f>IF(ISNA(VLOOKUP($A335,#REF!,COLUMN(K334),0))=TRUE,"",VLOOKUP($A335,#REF!,COLUMN(K334),0))</f>
        <v>#REF!</v>
      </c>
      <c r="L335" s="40" t="e">
        <f>IF(ISNA(VLOOKUP($A335,#REF!,COLUMN(L334),0))=TRUE,"",VLOOKUP($A335,#REF!,COLUMN(L334),0))</f>
        <v>#REF!</v>
      </c>
      <c r="M335" s="32" t="s">
        <v>40</v>
      </c>
    </row>
    <row r="336" s="27" customFormat="1" customHeight="1" spans="1:13">
      <c r="A336" s="29">
        <v>335</v>
      </c>
      <c r="B336" s="37" t="e">
        <f>IF(ISNA(VLOOKUP($A336,#REF!,COLUMN(B335),0))=TRUE,"",VLOOKUP($A336,#REF!,COLUMN(B335),0))</f>
        <v>#REF!</v>
      </c>
      <c r="C336" s="37" t="e">
        <f>IF(ISNA(VLOOKUP($A336,#REF!,COLUMN(C335),0))=TRUE,"",VLOOKUP($A336,#REF!,COLUMN(C335),0))</f>
        <v>#REF!</v>
      </c>
      <c r="D336" s="37" t="e">
        <f>IF(ISNA(VLOOKUP($A336,#REF!,COLUMN(D335),0))=TRUE,"",VLOOKUP($A336,#REF!,COLUMN(D335),0))</f>
        <v>#REF!</v>
      </c>
      <c r="E336" s="37" t="e">
        <f>IF(ISNA(VLOOKUP($A336,#REF!,COLUMN(E335),0))=TRUE,"",VLOOKUP($A336,#REF!,COLUMN(E335),0))</f>
        <v>#REF!</v>
      </c>
      <c r="F336" s="37" t="e">
        <f>IF(ISNA(VLOOKUP($A336,#REF!,COLUMN(F335),0))=TRUE,"",VLOOKUP($A336,#REF!,COLUMN(F335),0))</f>
        <v>#REF!</v>
      </c>
      <c r="G336" s="35" t="e">
        <f>IF(ISNA(VLOOKUP($A336,#REF!,COLUMN(G335),0))=TRUE,"",VLOOKUP($A336,#REF!,COLUMN(G335),0))</f>
        <v>#REF!</v>
      </c>
      <c r="H336" s="38" t="e">
        <f>IF(ISNA(VLOOKUP($A336,#REF!,COLUMN(H335),0))=TRUE,"",VLOOKUP($A336,#REF!,COLUMN(H335),0))</f>
        <v>#REF!</v>
      </c>
      <c r="I336" s="38" t="e">
        <f>IF(ISNA(VLOOKUP($A336,#REF!,COLUMN(I335),0))=TRUE,"",VLOOKUP($A336,#REF!,COLUMN(I335),0))</f>
        <v>#REF!</v>
      </c>
      <c r="J336" s="38" t="e">
        <f>IF(ISNA(VLOOKUP($A336,#REF!,COLUMN(J335),0))=TRUE,"",VLOOKUP($A336,#REF!,COLUMN(J335),0))</f>
        <v>#REF!</v>
      </c>
      <c r="K336" s="38" t="e">
        <f>IF(ISNA(VLOOKUP($A336,#REF!,COLUMN(K335),0))=TRUE,"",VLOOKUP($A336,#REF!,COLUMN(K335),0))</f>
        <v>#REF!</v>
      </c>
      <c r="L336" s="40" t="e">
        <f>IF(ISNA(VLOOKUP($A336,#REF!,COLUMN(L335),0))=TRUE,"",VLOOKUP($A336,#REF!,COLUMN(L335),0))</f>
        <v>#REF!</v>
      </c>
      <c r="M336" s="32" t="s">
        <v>40</v>
      </c>
    </row>
    <row r="337" s="27" customFormat="1" customHeight="1" spans="1:13">
      <c r="A337" s="29">
        <v>336</v>
      </c>
      <c r="B337" s="37" t="e">
        <f>IF(ISNA(VLOOKUP($A337,#REF!,COLUMN(B336),0))=TRUE,"",VLOOKUP($A337,#REF!,COLUMN(B336),0))</f>
        <v>#REF!</v>
      </c>
      <c r="C337" s="37" t="e">
        <f>IF(ISNA(VLOOKUP($A337,#REF!,COLUMN(C336),0))=TRUE,"",VLOOKUP($A337,#REF!,COLUMN(C336),0))</f>
        <v>#REF!</v>
      </c>
      <c r="D337" s="37" t="e">
        <f>IF(ISNA(VLOOKUP($A337,#REF!,COLUMN(D336),0))=TRUE,"",VLOOKUP($A337,#REF!,COLUMN(D336),0))</f>
        <v>#REF!</v>
      </c>
      <c r="E337" s="37" t="e">
        <f>IF(ISNA(VLOOKUP($A337,#REF!,COLUMN(E336),0))=TRUE,"",VLOOKUP($A337,#REF!,COLUMN(E336),0))</f>
        <v>#REF!</v>
      </c>
      <c r="F337" s="37" t="e">
        <f>IF(ISNA(VLOOKUP($A337,#REF!,COLUMN(F336),0))=TRUE,"",VLOOKUP($A337,#REF!,COLUMN(F336),0))</f>
        <v>#REF!</v>
      </c>
      <c r="G337" s="35" t="e">
        <f>IF(ISNA(VLOOKUP($A337,#REF!,COLUMN(G336),0))=TRUE,"",VLOOKUP($A337,#REF!,COLUMN(G336),0))</f>
        <v>#REF!</v>
      </c>
      <c r="H337" s="38" t="e">
        <f>IF(ISNA(VLOOKUP($A337,#REF!,COLUMN(H336),0))=TRUE,"",VLOOKUP($A337,#REF!,COLUMN(H336),0))</f>
        <v>#REF!</v>
      </c>
      <c r="I337" s="38" t="e">
        <f>IF(ISNA(VLOOKUP($A337,#REF!,COLUMN(I336),0))=TRUE,"",VLOOKUP($A337,#REF!,COLUMN(I336),0))</f>
        <v>#REF!</v>
      </c>
      <c r="J337" s="38" t="e">
        <f>IF(ISNA(VLOOKUP($A337,#REF!,COLUMN(J336),0))=TRUE,"",VLOOKUP($A337,#REF!,COLUMN(J336),0))</f>
        <v>#REF!</v>
      </c>
      <c r="K337" s="38" t="e">
        <f>IF(ISNA(VLOOKUP($A337,#REF!,COLUMN(K336),0))=TRUE,"",VLOOKUP($A337,#REF!,COLUMN(K336),0))</f>
        <v>#REF!</v>
      </c>
      <c r="L337" s="40" t="e">
        <f>IF(ISNA(VLOOKUP($A337,#REF!,COLUMN(L336),0))=TRUE,"",VLOOKUP($A337,#REF!,COLUMN(L336),0))</f>
        <v>#REF!</v>
      </c>
      <c r="M337" s="32" t="s">
        <v>40</v>
      </c>
    </row>
    <row r="338" s="27" customFormat="1" customHeight="1" spans="1:13">
      <c r="A338" s="29">
        <v>337</v>
      </c>
      <c r="B338" s="37" t="e">
        <f>IF(ISNA(VLOOKUP($A338,#REF!,COLUMN(B337),0))=TRUE,"",VLOOKUP($A338,#REF!,COLUMN(B337),0))</f>
        <v>#REF!</v>
      </c>
      <c r="C338" s="37" t="e">
        <f>IF(ISNA(VLOOKUP($A338,#REF!,COLUMN(C337),0))=TRUE,"",VLOOKUP($A338,#REF!,COLUMN(C337),0))</f>
        <v>#REF!</v>
      </c>
      <c r="D338" s="37" t="e">
        <f>IF(ISNA(VLOOKUP($A338,#REF!,COLUMN(D337),0))=TRUE,"",VLOOKUP($A338,#REF!,COLUMN(D337),0))</f>
        <v>#REF!</v>
      </c>
      <c r="E338" s="37" t="e">
        <f>IF(ISNA(VLOOKUP($A338,#REF!,COLUMN(E337),0))=TRUE,"",VLOOKUP($A338,#REF!,COLUMN(E337),0))</f>
        <v>#REF!</v>
      </c>
      <c r="F338" s="37" t="e">
        <f>IF(ISNA(VLOOKUP($A338,#REF!,COLUMN(F337),0))=TRUE,"",VLOOKUP($A338,#REF!,COLUMN(F337),0))</f>
        <v>#REF!</v>
      </c>
      <c r="G338" s="35" t="e">
        <f>IF(ISNA(VLOOKUP($A338,#REF!,COLUMN(G337),0))=TRUE,"",VLOOKUP($A338,#REF!,COLUMN(G337),0))</f>
        <v>#REF!</v>
      </c>
      <c r="H338" s="38" t="e">
        <f>IF(ISNA(VLOOKUP($A338,#REF!,COLUMN(H337),0))=TRUE,"",VLOOKUP($A338,#REF!,COLUMN(H337),0))</f>
        <v>#REF!</v>
      </c>
      <c r="I338" s="38" t="e">
        <f>IF(ISNA(VLOOKUP($A338,#REF!,COLUMN(I337),0))=TRUE,"",VLOOKUP($A338,#REF!,COLUMN(I337),0))</f>
        <v>#REF!</v>
      </c>
      <c r="J338" s="38" t="e">
        <f>IF(ISNA(VLOOKUP($A338,#REF!,COLUMN(J337),0))=TRUE,"",VLOOKUP($A338,#REF!,COLUMN(J337),0))</f>
        <v>#REF!</v>
      </c>
      <c r="K338" s="38" t="e">
        <f>IF(ISNA(VLOOKUP($A338,#REF!,COLUMN(K337),0))=TRUE,"",VLOOKUP($A338,#REF!,COLUMN(K337),0))</f>
        <v>#REF!</v>
      </c>
      <c r="L338" s="40" t="e">
        <f>IF(ISNA(VLOOKUP($A338,#REF!,COLUMN(L337),0))=TRUE,"",VLOOKUP($A338,#REF!,COLUMN(L337),0))</f>
        <v>#REF!</v>
      </c>
      <c r="M338" s="32" t="s">
        <v>40</v>
      </c>
    </row>
    <row r="339" s="27" customFormat="1" customHeight="1" spans="1:13">
      <c r="A339" s="29">
        <v>338</v>
      </c>
      <c r="B339" s="37" t="e">
        <f>IF(ISNA(VLOOKUP($A339,#REF!,COLUMN(B338),0))=TRUE,"",VLOOKUP($A339,#REF!,COLUMN(B338),0))</f>
        <v>#REF!</v>
      </c>
      <c r="C339" s="37" t="e">
        <f>IF(ISNA(VLOOKUP($A339,#REF!,COLUMN(C338),0))=TRUE,"",VLOOKUP($A339,#REF!,COLUMN(C338),0))</f>
        <v>#REF!</v>
      </c>
      <c r="D339" s="37" t="e">
        <f>IF(ISNA(VLOOKUP($A339,#REF!,COLUMN(D338),0))=TRUE,"",VLOOKUP($A339,#REF!,COLUMN(D338),0))</f>
        <v>#REF!</v>
      </c>
      <c r="E339" s="37" t="e">
        <f>IF(ISNA(VLOOKUP($A339,#REF!,COLUMN(E338),0))=TRUE,"",VLOOKUP($A339,#REF!,COLUMN(E338),0))</f>
        <v>#REF!</v>
      </c>
      <c r="F339" s="37" t="e">
        <f>IF(ISNA(VLOOKUP($A339,#REF!,COLUMN(F338),0))=TRUE,"",VLOOKUP($A339,#REF!,COLUMN(F338),0))</f>
        <v>#REF!</v>
      </c>
      <c r="G339" s="35" t="e">
        <f>IF(ISNA(VLOOKUP($A339,#REF!,COLUMN(G338),0))=TRUE,"",VLOOKUP($A339,#REF!,COLUMN(G338),0))</f>
        <v>#REF!</v>
      </c>
      <c r="H339" s="38" t="e">
        <f>IF(ISNA(VLOOKUP($A339,#REF!,COLUMN(H338),0))=TRUE,"",VLOOKUP($A339,#REF!,COLUMN(H338),0))</f>
        <v>#REF!</v>
      </c>
      <c r="I339" s="38" t="e">
        <f>IF(ISNA(VLOOKUP($A339,#REF!,COLUMN(I338),0))=TRUE,"",VLOOKUP($A339,#REF!,COLUMN(I338),0))</f>
        <v>#REF!</v>
      </c>
      <c r="J339" s="38" t="e">
        <f>IF(ISNA(VLOOKUP($A339,#REF!,COLUMN(J338),0))=TRUE,"",VLOOKUP($A339,#REF!,COLUMN(J338),0))</f>
        <v>#REF!</v>
      </c>
      <c r="K339" s="38" t="e">
        <f>IF(ISNA(VLOOKUP($A339,#REF!,COLUMN(K338),0))=TRUE,"",VLOOKUP($A339,#REF!,COLUMN(K338),0))</f>
        <v>#REF!</v>
      </c>
      <c r="L339" s="40" t="e">
        <f>IF(ISNA(VLOOKUP($A339,#REF!,COLUMN(L338),0))=TRUE,"",VLOOKUP($A339,#REF!,COLUMN(L338),0))</f>
        <v>#REF!</v>
      </c>
      <c r="M339" s="32" t="s">
        <v>40</v>
      </c>
    </row>
    <row r="340" s="27" customFormat="1" customHeight="1" spans="1:13">
      <c r="A340" s="29">
        <v>339</v>
      </c>
      <c r="B340" s="37" t="e">
        <f>IF(ISNA(VLOOKUP($A340,#REF!,COLUMN(B339),0))=TRUE,"",VLOOKUP($A340,#REF!,COLUMN(B339),0))</f>
        <v>#REF!</v>
      </c>
      <c r="C340" s="37" t="e">
        <f>IF(ISNA(VLOOKUP($A340,#REF!,COLUMN(C339),0))=TRUE,"",VLOOKUP($A340,#REF!,COLUMN(C339),0))</f>
        <v>#REF!</v>
      </c>
      <c r="D340" s="37" t="e">
        <f>IF(ISNA(VLOOKUP($A340,#REF!,COLUMN(D339),0))=TRUE,"",VLOOKUP($A340,#REF!,COLUMN(D339),0))</f>
        <v>#REF!</v>
      </c>
      <c r="E340" s="37" t="e">
        <f>IF(ISNA(VLOOKUP($A340,#REF!,COLUMN(E339),0))=TRUE,"",VLOOKUP($A340,#REF!,COLUMN(E339),0))</f>
        <v>#REF!</v>
      </c>
      <c r="F340" s="37" t="e">
        <f>IF(ISNA(VLOOKUP($A340,#REF!,COLUMN(F339),0))=TRUE,"",VLOOKUP($A340,#REF!,COLUMN(F339),0))</f>
        <v>#REF!</v>
      </c>
      <c r="G340" s="35" t="e">
        <f>IF(ISNA(VLOOKUP($A340,#REF!,COLUMN(G339),0))=TRUE,"",VLOOKUP($A340,#REF!,COLUMN(G339),0))</f>
        <v>#REF!</v>
      </c>
      <c r="H340" s="38" t="e">
        <f>IF(ISNA(VLOOKUP($A340,#REF!,COLUMN(H339),0))=TRUE,"",VLOOKUP($A340,#REF!,COLUMN(H339),0))</f>
        <v>#REF!</v>
      </c>
      <c r="I340" s="38" t="e">
        <f>IF(ISNA(VLOOKUP($A340,#REF!,COLUMN(I339),0))=TRUE,"",VLOOKUP($A340,#REF!,COLUMN(I339),0))</f>
        <v>#REF!</v>
      </c>
      <c r="J340" s="38" t="e">
        <f>IF(ISNA(VLOOKUP($A340,#REF!,COLUMN(J339),0))=TRUE,"",VLOOKUP($A340,#REF!,COLUMN(J339),0))</f>
        <v>#REF!</v>
      </c>
      <c r="K340" s="38" t="e">
        <f>IF(ISNA(VLOOKUP($A340,#REF!,COLUMN(K339),0))=TRUE,"",VLOOKUP($A340,#REF!,COLUMN(K339),0))</f>
        <v>#REF!</v>
      </c>
      <c r="L340" s="40" t="e">
        <f>IF(ISNA(VLOOKUP($A340,#REF!,COLUMN(L339),0))=TRUE,"",VLOOKUP($A340,#REF!,COLUMN(L339),0))</f>
        <v>#REF!</v>
      </c>
      <c r="M340" s="32" t="s">
        <v>40</v>
      </c>
    </row>
    <row r="341" s="27" customFormat="1" customHeight="1" spans="1:13">
      <c r="A341" s="29">
        <v>340</v>
      </c>
      <c r="B341" s="37" t="e">
        <f>IF(ISNA(VLOOKUP($A341,#REF!,COLUMN(B340),0))=TRUE,"",VLOOKUP($A341,#REF!,COLUMN(B340),0))</f>
        <v>#REF!</v>
      </c>
      <c r="C341" s="37" t="e">
        <f>IF(ISNA(VLOOKUP($A341,#REF!,COLUMN(C340),0))=TRUE,"",VLOOKUP($A341,#REF!,COLUMN(C340),0))</f>
        <v>#REF!</v>
      </c>
      <c r="D341" s="37" t="e">
        <f>IF(ISNA(VLOOKUP($A341,#REF!,COLUMN(D340),0))=TRUE,"",VLOOKUP($A341,#REF!,COLUMN(D340),0))</f>
        <v>#REF!</v>
      </c>
      <c r="E341" s="37" t="e">
        <f>IF(ISNA(VLOOKUP($A341,#REF!,COLUMN(E340),0))=TRUE,"",VLOOKUP($A341,#REF!,COLUMN(E340),0))</f>
        <v>#REF!</v>
      </c>
      <c r="F341" s="37" t="e">
        <f>IF(ISNA(VLOOKUP($A341,#REF!,COLUMN(F340),0))=TRUE,"",VLOOKUP($A341,#REF!,COLUMN(F340),0))</f>
        <v>#REF!</v>
      </c>
      <c r="G341" s="35" t="e">
        <f>IF(ISNA(VLOOKUP($A341,#REF!,COLUMN(G340),0))=TRUE,"",VLOOKUP($A341,#REF!,COLUMN(G340),0))</f>
        <v>#REF!</v>
      </c>
      <c r="H341" s="38" t="e">
        <f>IF(ISNA(VLOOKUP($A341,#REF!,COLUMN(H340),0))=TRUE,"",VLOOKUP($A341,#REF!,COLUMN(H340),0))</f>
        <v>#REF!</v>
      </c>
      <c r="I341" s="38" t="e">
        <f>IF(ISNA(VLOOKUP($A341,#REF!,COLUMN(I340),0))=TRUE,"",VLOOKUP($A341,#REF!,COLUMN(I340),0))</f>
        <v>#REF!</v>
      </c>
      <c r="J341" s="38" t="e">
        <f>IF(ISNA(VLOOKUP($A341,#REF!,COLUMN(J340),0))=TRUE,"",VLOOKUP($A341,#REF!,COLUMN(J340),0))</f>
        <v>#REF!</v>
      </c>
      <c r="K341" s="38" t="e">
        <f>IF(ISNA(VLOOKUP($A341,#REF!,COLUMN(K340),0))=TRUE,"",VLOOKUP($A341,#REF!,COLUMN(K340),0))</f>
        <v>#REF!</v>
      </c>
      <c r="L341" s="40" t="e">
        <f>IF(ISNA(VLOOKUP($A341,#REF!,COLUMN(L340),0))=TRUE,"",VLOOKUP($A341,#REF!,COLUMN(L340),0))</f>
        <v>#REF!</v>
      </c>
      <c r="M341" s="32" t="s">
        <v>40</v>
      </c>
    </row>
    <row r="342" s="27" customFormat="1" customHeight="1" spans="1:13">
      <c r="A342" s="29">
        <v>341</v>
      </c>
      <c r="B342" s="37" t="e">
        <f>IF(ISNA(VLOOKUP($A342,#REF!,COLUMN(B341),0))=TRUE,"",VLOOKUP($A342,#REF!,COLUMN(B341),0))</f>
        <v>#REF!</v>
      </c>
      <c r="C342" s="37" t="e">
        <f>IF(ISNA(VLOOKUP($A342,#REF!,COLUMN(C341),0))=TRUE,"",VLOOKUP($A342,#REF!,COLUMN(C341),0))</f>
        <v>#REF!</v>
      </c>
      <c r="D342" s="37" t="e">
        <f>IF(ISNA(VLOOKUP($A342,#REF!,COLUMN(D341),0))=TRUE,"",VLOOKUP($A342,#REF!,COLUMN(D341),0))</f>
        <v>#REF!</v>
      </c>
      <c r="E342" s="37" t="e">
        <f>IF(ISNA(VLOOKUP($A342,#REF!,COLUMN(E341),0))=TRUE,"",VLOOKUP($A342,#REF!,COLUMN(E341),0))</f>
        <v>#REF!</v>
      </c>
      <c r="F342" s="37" t="e">
        <f>IF(ISNA(VLOOKUP($A342,#REF!,COLUMN(F341),0))=TRUE,"",VLOOKUP($A342,#REF!,COLUMN(F341),0))</f>
        <v>#REF!</v>
      </c>
      <c r="G342" s="35" t="e">
        <f>IF(ISNA(VLOOKUP($A342,#REF!,COLUMN(G341),0))=TRUE,"",VLOOKUP($A342,#REF!,COLUMN(G341),0))</f>
        <v>#REF!</v>
      </c>
      <c r="H342" s="38" t="e">
        <f>IF(ISNA(VLOOKUP($A342,#REF!,COLUMN(H341),0))=TRUE,"",VLOOKUP($A342,#REF!,COLUMN(H341),0))</f>
        <v>#REF!</v>
      </c>
      <c r="I342" s="38" t="e">
        <f>IF(ISNA(VLOOKUP($A342,#REF!,COLUMN(I341),0))=TRUE,"",VLOOKUP($A342,#REF!,COLUMN(I341),0))</f>
        <v>#REF!</v>
      </c>
      <c r="J342" s="38" t="e">
        <f>IF(ISNA(VLOOKUP($A342,#REF!,COLUMN(J341),0))=TRUE,"",VLOOKUP($A342,#REF!,COLUMN(J341),0))</f>
        <v>#REF!</v>
      </c>
      <c r="K342" s="38" t="e">
        <f>IF(ISNA(VLOOKUP($A342,#REF!,COLUMN(K341),0))=TRUE,"",VLOOKUP($A342,#REF!,COLUMN(K341),0))</f>
        <v>#REF!</v>
      </c>
      <c r="L342" s="40" t="e">
        <f>IF(ISNA(VLOOKUP($A342,#REF!,COLUMN(L341),0))=TRUE,"",VLOOKUP($A342,#REF!,COLUMN(L341),0))</f>
        <v>#REF!</v>
      </c>
      <c r="M342" s="32" t="s">
        <v>40</v>
      </c>
    </row>
    <row r="343" s="27" customFormat="1" customHeight="1" spans="1:13">
      <c r="A343" s="29">
        <v>342</v>
      </c>
      <c r="B343" s="37" t="e">
        <f>IF(ISNA(VLOOKUP($A343,#REF!,COLUMN(B342),0))=TRUE,"",VLOOKUP($A343,#REF!,COLUMN(B342),0))</f>
        <v>#REF!</v>
      </c>
      <c r="C343" s="37" t="e">
        <f>IF(ISNA(VLOOKUP($A343,#REF!,COLUMN(C342),0))=TRUE,"",VLOOKUP($A343,#REF!,COLUMN(C342),0))</f>
        <v>#REF!</v>
      </c>
      <c r="D343" s="37" t="e">
        <f>IF(ISNA(VLOOKUP($A343,#REF!,COLUMN(D342),0))=TRUE,"",VLOOKUP($A343,#REF!,COLUMN(D342),0))</f>
        <v>#REF!</v>
      </c>
      <c r="E343" s="37" t="e">
        <f>IF(ISNA(VLOOKUP($A343,#REF!,COLUMN(E342),0))=TRUE,"",VLOOKUP($A343,#REF!,COLUMN(E342),0))</f>
        <v>#REF!</v>
      </c>
      <c r="F343" s="37" t="e">
        <f>IF(ISNA(VLOOKUP($A343,#REF!,COLUMN(F342),0))=TRUE,"",VLOOKUP($A343,#REF!,COLUMN(F342),0))</f>
        <v>#REF!</v>
      </c>
      <c r="G343" s="35" t="e">
        <f>IF(ISNA(VLOOKUP($A343,#REF!,COLUMN(G342),0))=TRUE,"",VLOOKUP($A343,#REF!,COLUMN(G342),0))</f>
        <v>#REF!</v>
      </c>
      <c r="H343" s="38" t="e">
        <f>IF(ISNA(VLOOKUP($A343,#REF!,COLUMN(H342),0))=TRUE,"",VLOOKUP($A343,#REF!,COLUMN(H342),0))</f>
        <v>#REF!</v>
      </c>
      <c r="I343" s="38" t="e">
        <f>IF(ISNA(VLOOKUP($A343,#REF!,COLUMN(I342),0))=TRUE,"",VLOOKUP($A343,#REF!,COLUMN(I342),0))</f>
        <v>#REF!</v>
      </c>
      <c r="J343" s="38" t="e">
        <f>IF(ISNA(VLOOKUP($A343,#REF!,COLUMN(J342),0))=TRUE,"",VLOOKUP($A343,#REF!,COLUMN(J342),0))</f>
        <v>#REF!</v>
      </c>
      <c r="K343" s="38" t="e">
        <f>IF(ISNA(VLOOKUP($A343,#REF!,COLUMN(K342),0))=TRUE,"",VLOOKUP($A343,#REF!,COLUMN(K342),0))</f>
        <v>#REF!</v>
      </c>
      <c r="L343" s="40" t="e">
        <f>IF(ISNA(VLOOKUP($A343,#REF!,COLUMN(L342),0))=TRUE,"",VLOOKUP($A343,#REF!,COLUMN(L342),0))</f>
        <v>#REF!</v>
      </c>
      <c r="M343" s="32" t="s">
        <v>40</v>
      </c>
    </row>
    <row r="344" s="27" customFormat="1" customHeight="1" spans="1:13">
      <c r="A344" s="29">
        <v>343</v>
      </c>
      <c r="B344" s="37" t="e">
        <f>IF(ISNA(VLOOKUP($A344,#REF!,COLUMN(B343),0))=TRUE,"",VLOOKUP($A344,#REF!,COLUMN(B343),0))</f>
        <v>#REF!</v>
      </c>
      <c r="C344" s="37" t="e">
        <f>IF(ISNA(VLOOKUP($A344,#REF!,COLUMN(C343),0))=TRUE,"",VLOOKUP($A344,#REF!,COLUMN(C343),0))</f>
        <v>#REF!</v>
      </c>
      <c r="D344" s="37" t="e">
        <f>IF(ISNA(VLOOKUP($A344,#REF!,COLUMN(D343),0))=TRUE,"",VLOOKUP($A344,#REF!,COLUMN(D343),0))</f>
        <v>#REF!</v>
      </c>
      <c r="E344" s="37" t="e">
        <f>IF(ISNA(VLOOKUP($A344,#REF!,COLUMN(E343),0))=TRUE,"",VLOOKUP($A344,#REF!,COLUMN(E343),0))</f>
        <v>#REF!</v>
      </c>
      <c r="F344" s="37" t="e">
        <f>IF(ISNA(VLOOKUP($A344,#REF!,COLUMN(F343),0))=TRUE,"",VLOOKUP($A344,#REF!,COLUMN(F343),0))</f>
        <v>#REF!</v>
      </c>
      <c r="G344" s="35" t="e">
        <f>IF(ISNA(VLOOKUP($A344,#REF!,COLUMN(G343),0))=TRUE,"",VLOOKUP($A344,#REF!,COLUMN(G343),0))</f>
        <v>#REF!</v>
      </c>
      <c r="H344" s="38" t="e">
        <f>IF(ISNA(VLOOKUP($A344,#REF!,COLUMN(H343),0))=TRUE,"",VLOOKUP($A344,#REF!,COLUMN(H343),0))</f>
        <v>#REF!</v>
      </c>
      <c r="I344" s="38" t="e">
        <f>IF(ISNA(VLOOKUP($A344,#REF!,COLUMN(I343),0))=TRUE,"",VLOOKUP($A344,#REF!,COLUMN(I343),0))</f>
        <v>#REF!</v>
      </c>
      <c r="J344" s="38" t="e">
        <f>IF(ISNA(VLOOKUP($A344,#REF!,COLUMN(J343),0))=TRUE,"",VLOOKUP($A344,#REF!,COLUMN(J343),0))</f>
        <v>#REF!</v>
      </c>
      <c r="K344" s="38" t="e">
        <f>IF(ISNA(VLOOKUP($A344,#REF!,COLUMN(K343),0))=TRUE,"",VLOOKUP($A344,#REF!,COLUMN(K343),0))</f>
        <v>#REF!</v>
      </c>
      <c r="L344" s="40" t="e">
        <f>IF(ISNA(VLOOKUP($A344,#REF!,COLUMN(L343),0))=TRUE,"",VLOOKUP($A344,#REF!,COLUMN(L343),0))</f>
        <v>#REF!</v>
      </c>
      <c r="M344" s="32" t="s">
        <v>40</v>
      </c>
    </row>
    <row r="345" s="27" customFormat="1" customHeight="1" spans="1:13">
      <c r="A345" s="29">
        <v>344</v>
      </c>
      <c r="B345" s="37" t="e">
        <f>IF(ISNA(VLOOKUP($A345,#REF!,COLUMN(B344),0))=TRUE,"",VLOOKUP($A345,#REF!,COLUMN(B344),0))</f>
        <v>#REF!</v>
      </c>
      <c r="C345" s="37" t="e">
        <f>IF(ISNA(VLOOKUP($A345,#REF!,COLUMN(C344),0))=TRUE,"",VLOOKUP($A345,#REF!,COLUMN(C344),0))</f>
        <v>#REF!</v>
      </c>
      <c r="D345" s="37" t="e">
        <f>IF(ISNA(VLOOKUP($A345,#REF!,COLUMN(D344),0))=TRUE,"",VLOOKUP($A345,#REF!,COLUMN(D344),0))</f>
        <v>#REF!</v>
      </c>
      <c r="E345" s="37" t="e">
        <f>IF(ISNA(VLOOKUP($A345,#REF!,COLUMN(E344),0))=TRUE,"",VLOOKUP($A345,#REF!,COLUMN(E344),0))</f>
        <v>#REF!</v>
      </c>
      <c r="F345" s="37" t="e">
        <f>IF(ISNA(VLOOKUP($A345,#REF!,COLUMN(F344),0))=TRUE,"",VLOOKUP($A345,#REF!,COLUMN(F344),0))</f>
        <v>#REF!</v>
      </c>
      <c r="G345" s="35" t="e">
        <f>IF(ISNA(VLOOKUP($A345,#REF!,COLUMN(G344),0))=TRUE,"",VLOOKUP($A345,#REF!,COLUMN(G344),0))</f>
        <v>#REF!</v>
      </c>
      <c r="H345" s="38" t="e">
        <f>IF(ISNA(VLOOKUP($A345,#REF!,COLUMN(H344),0))=TRUE,"",VLOOKUP($A345,#REF!,COLUMN(H344),0))</f>
        <v>#REF!</v>
      </c>
      <c r="I345" s="38" t="e">
        <f>IF(ISNA(VLOOKUP($A345,#REF!,COLUMN(I344),0))=TRUE,"",VLOOKUP($A345,#REF!,COLUMN(I344),0))</f>
        <v>#REF!</v>
      </c>
      <c r="J345" s="38" t="e">
        <f>IF(ISNA(VLOOKUP($A345,#REF!,COLUMN(J344),0))=TRUE,"",VLOOKUP($A345,#REF!,COLUMN(J344),0))</f>
        <v>#REF!</v>
      </c>
      <c r="K345" s="38" t="e">
        <f>IF(ISNA(VLOOKUP($A345,#REF!,COLUMN(K344),0))=TRUE,"",VLOOKUP($A345,#REF!,COLUMN(K344),0))</f>
        <v>#REF!</v>
      </c>
      <c r="L345" s="40" t="e">
        <f>IF(ISNA(VLOOKUP($A345,#REF!,COLUMN(L344),0))=TRUE,"",VLOOKUP($A345,#REF!,COLUMN(L344),0))</f>
        <v>#REF!</v>
      </c>
      <c r="M345" s="32" t="s">
        <v>40</v>
      </c>
    </row>
    <row r="346" s="27" customFormat="1" customHeight="1" spans="1:13">
      <c r="A346" s="29">
        <v>345</v>
      </c>
      <c r="B346" s="37" t="e">
        <f>IF(ISNA(VLOOKUP($A346,#REF!,COLUMN(B345),0))=TRUE,"",VLOOKUP($A346,#REF!,COLUMN(B345),0))</f>
        <v>#REF!</v>
      </c>
      <c r="C346" s="37" t="e">
        <f>IF(ISNA(VLOOKUP($A346,#REF!,COLUMN(C345),0))=TRUE,"",VLOOKUP($A346,#REF!,COLUMN(C345),0))</f>
        <v>#REF!</v>
      </c>
      <c r="D346" s="37" t="e">
        <f>IF(ISNA(VLOOKUP($A346,#REF!,COLUMN(D345),0))=TRUE,"",VLOOKUP($A346,#REF!,COLUMN(D345),0))</f>
        <v>#REF!</v>
      </c>
      <c r="E346" s="37" t="e">
        <f>IF(ISNA(VLOOKUP($A346,#REF!,COLUMN(E345),0))=TRUE,"",VLOOKUP($A346,#REF!,COLUMN(E345),0))</f>
        <v>#REF!</v>
      </c>
      <c r="F346" s="37" t="e">
        <f>IF(ISNA(VLOOKUP($A346,#REF!,COLUMN(F345),0))=TRUE,"",VLOOKUP($A346,#REF!,COLUMN(F345),0))</f>
        <v>#REF!</v>
      </c>
      <c r="G346" s="35" t="e">
        <f>IF(ISNA(VLOOKUP($A346,#REF!,COLUMN(G345),0))=TRUE,"",VLOOKUP($A346,#REF!,COLUMN(G345),0))</f>
        <v>#REF!</v>
      </c>
      <c r="H346" s="38" t="e">
        <f>IF(ISNA(VLOOKUP($A346,#REF!,COLUMN(H345),0))=TRUE,"",VLOOKUP($A346,#REF!,COLUMN(H345),0))</f>
        <v>#REF!</v>
      </c>
      <c r="I346" s="38" t="e">
        <f>IF(ISNA(VLOOKUP($A346,#REF!,COLUMN(I345),0))=TRUE,"",VLOOKUP($A346,#REF!,COLUMN(I345),0))</f>
        <v>#REF!</v>
      </c>
      <c r="J346" s="38" t="e">
        <f>IF(ISNA(VLOOKUP($A346,#REF!,COLUMN(J345),0))=TRUE,"",VLOOKUP($A346,#REF!,COLUMN(J345),0))</f>
        <v>#REF!</v>
      </c>
      <c r="K346" s="38" t="e">
        <f>IF(ISNA(VLOOKUP($A346,#REF!,COLUMN(K345),0))=TRUE,"",VLOOKUP($A346,#REF!,COLUMN(K345),0))</f>
        <v>#REF!</v>
      </c>
      <c r="L346" s="40" t="e">
        <f>IF(ISNA(VLOOKUP($A346,#REF!,COLUMN(L345),0))=TRUE,"",VLOOKUP($A346,#REF!,COLUMN(L345),0))</f>
        <v>#REF!</v>
      </c>
      <c r="M346" s="32" t="s">
        <v>40</v>
      </c>
    </row>
    <row r="347" s="27" customFormat="1" customHeight="1" spans="1:13">
      <c r="A347" s="29">
        <v>346</v>
      </c>
      <c r="B347" s="37" t="e">
        <f>IF(ISNA(VLOOKUP($A347,#REF!,COLUMN(B346),0))=TRUE,"",VLOOKUP($A347,#REF!,COLUMN(B346),0))</f>
        <v>#REF!</v>
      </c>
      <c r="C347" s="37" t="e">
        <f>IF(ISNA(VLOOKUP($A347,#REF!,COLUMN(C346),0))=TRUE,"",VLOOKUP($A347,#REF!,COLUMN(C346),0))</f>
        <v>#REF!</v>
      </c>
      <c r="D347" s="37" t="e">
        <f>IF(ISNA(VLOOKUP($A347,#REF!,COLUMN(D346),0))=TRUE,"",VLOOKUP($A347,#REF!,COLUMN(D346),0))</f>
        <v>#REF!</v>
      </c>
      <c r="E347" s="37" t="e">
        <f>IF(ISNA(VLOOKUP($A347,#REF!,COLUMN(E346),0))=TRUE,"",VLOOKUP($A347,#REF!,COLUMN(E346),0))</f>
        <v>#REF!</v>
      </c>
      <c r="F347" s="37" t="e">
        <f>IF(ISNA(VLOOKUP($A347,#REF!,COLUMN(F346),0))=TRUE,"",VLOOKUP($A347,#REF!,COLUMN(F346),0))</f>
        <v>#REF!</v>
      </c>
      <c r="G347" s="35" t="e">
        <f>IF(ISNA(VLOOKUP($A347,#REF!,COLUMN(G346),0))=TRUE,"",VLOOKUP($A347,#REF!,COLUMN(G346),0))</f>
        <v>#REF!</v>
      </c>
      <c r="H347" s="38" t="e">
        <f>IF(ISNA(VLOOKUP($A347,#REF!,COLUMN(H346),0))=TRUE,"",VLOOKUP($A347,#REF!,COLUMN(H346),0))</f>
        <v>#REF!</v>
      </c>
      <c r="I347" s="38" t="e">
        <f>IF(ISNA(VLOOKUP($A347,#REF!,COLUMN(I346),0))=TRUE,"",VLOOKUP($A347,#REF!,COLUMN(I346),0))</f>
        <v>#REF!</v>
      </c>
      <c r="J347" s="38" t="e">
        <f>IF(ISNA(VLOOKUP($A347,#REF!,COLUMN(J346),0))=TRUE,"",VLOOKUP($A347,#REF!,COLUMN(J346),0))</f>
        <v>#REF!</v>
      </c>
      <c r="K347" s="38" t="e">
        <f>IF(ISNA(VLOOKUP($A347,#REF!,COLUMN(K346),0))=TRUE,"",VLOOKUP($A347,#REF!,COLUMN(K346),0))</f>
        <v>#REF!</v>
      </c>
      <c r="L347" s="40" t="e">
        <f>IF(ISNA(VLOOKUP($A347,#REF!,COLUMN(L346),0))=TRUE,"",VLOOKUP($A347,#REF!,COLUMN(L346),0))</f>
        <v>#REF!</v>
      </c>
      <c r="M347" s="32" t="s">
        <v>40</v>
      </c>
    </row>
    <row r="348" s="27" customFormat="1" customHeight="1" spans="1:13">
      <c r="A348" s="29">
        <v>347</v>
      </c>
      <c r="B348" s="37" t="e">
        <f>IF(ISNA(VLOOKUP($A348,#REF!,COLUMN(B347),0))=TRUE,"",VLOOKUP($A348,#REF!,COLUMN(B347),0))</f>
        <v>#REF!</v>
      </c>
      <c r="C348" s="37" t="e">
        <f>IF(ISNA(VLOOKUP($A348,#REF!,COLUMN(C347),0))=TRUE,"",VLOOKUP($A348,#REF!,COLUMN(C347),0))</f>
        <v>#REF!</v>
      </c>
      <c r="D348" s="37" t="e">
        <f>IF(ISNA(VLOOKUP($A348,#REF!,COLUMN(D347),0))=TRUE,"",VLOOKUP($A348,#REF!,COLUMN(D347),0))</f>
        <v>#REF!</v>
      </c>
      <c r="E348" s="37" t="e">
        <f>IF(ISNA(VLOOKUP($A348,#REF!,COLUMN(E347),0))=TRUE,"",VLOOKUP($A348,#REF!,COLUMN(E347),0))</f>
        <v>#REF!</v>
      </c>
      <c r="F348" s="37" t="e">
        <f>IF(ISNA(VLOOKUP($A348,#REF!,COLUMN(F347),0))=TRUE,"",VLOOKUP($A348,#REF!,COLUMN(F347),0))</f>
        <v>#REF!</v>
      </c>
      <c r="G348" s="35" t="e">
        <f>IF(ISNA(VLOOKUP($A348,#REF!,COLUMN(G347),0))=TRUE,"",VLOOKUP($A348,#REF!,COLUMN(G347),0))</f>
        <v>#REF!</v>
      </c>
      <c r="H348" s="38" t="e">
        <f>IF(ISNA(VLOOKUP($A348,#REF!,COLUMN(H347),0))=TRUE,"",VLOOKUP($A348,#REF!,COLUMN(H347),0))</f>
        <v>#REF!</v>
      </c>
      <c r="I348" s="38" t="e">
        <f>IF(ISNA(VLOOKUP($A348,#REF!,COLUMN(I347),0))=TRUE,"",VLOOKUP($A348,#REF!,COLUMN(I347),0))</f>
        <v>#REF!</v>
      </c>
      <c r="J348" s="38" t="e">
        <f>IF(ISNA(VLOOKUP($A348,#REF!,COLUMN(J347),0))=TRUE,"",VLOOKUP($A348,#REF!,COLUMN(J347),0))</f>
        <v>#REF!</v>
      </c>
      <c r="K348" s="38" t="e">
        <f>IF(ISNA(VLOOKUP($A348,#REF!,COLUMN(K347),0))=TRUE,"",VLOOKUP($A348,#REF!,COLUMN(K347),0))</f>
        <v>#REF!</v>
      </c>
      <c r="L348" s="40" t="e">
        <f>IF(ISNA(VLOOKUP($A348,#REF!,COLUMN(L347),0))=TRUE,"",VLOOKUP($A348,#REF!,COLUMN(L347),0))</f>
        <v>#REF!</v>
      </c>
      <c r="M348" s="32" t="s">
        <v>40</v>
      </c>
    </row>
    <row r="349" s="27" customFormat="1" customHeight="1" spans="1:13">
      <c r="A349" s="29">
        <v>348</v>
      </c>
      <c r="B349" s="37" t="e">
        <f>IF(ISNA(VLOOKUP($A349,#REF!,COLUMN(B348),0))=TRUE,"",VLOOKUP($A349,#REF!,COLUMN(B348),0))</f>
        <v>#REF!</v>
      </c>
      <c r="C349" s="37" t="e">
        <f>IF(ISNA(VLOOKUP($A349,#REF!,COLUMN(C348),0))=TRUE,"",VLOOKUP($A349,#REF!,COLUMN(C348),0))</f>
        <v>#REF!</v>
      </c>
      <c r="D349" s="37" t="e">
        <f>IF(ISNA(VLOOKUP($A349,#REF!,COLUMN(D348),0))=TRUE,"",VLOOKUP($A349,#REF!,COLUMN(D348),0))</f>
        <v>#REF!</v>
      </c>
      <c r="E349" s="37" t="e">
        <f>IF(ISNA(VLOOKUP($A349,#REF!,COLUMN(E348),0))=TRUE,"",VLOOKUP($A349,#REF!,COLUMN(E348),0))</f>
        <v>#REF!</v>
      </c>
      <c r="F349" s="37" t="e">
        <f>IF(ISNA(VLOOKUP($A349,#REF!,COLUMN(F348),0))=TRUE,"",VLOOKUP($A349,#REF!,COLUMN(F348),0))</f>
        <v>#REF!</v>
      </c>
      <c r="G349" s="35" t="e">
        <f>IF(ISNA(VLOOKUP($A349,#REF!,COLUMN(G348),0))=TRUE,"",VLOOKUP($A349,#REF!,COLUMN(G348),0))</f>
        <v>#REF!</v>
      </c>
      <c r="H349" s="38" t="e">
        <f>IF(ISNA(VLOOKUP($A349,#REF!,COLUMN(H348),0))=TRUE,"",VLOOKUP($A349,#REF!,COLUMN(H348),0))</f>
        <v>#REF!</v>
      </c>
      <c r="I349" s="38" t="e">
        <f>IF(ISNA(VLOOKUP($A349,#REF!,COLUMN(I348),0))=TRUE,"",VLOOKUP($A349,#REF!,COLUMN(I348),0))</f>
        <v>#REF!</v>
      </c>
      <c r="J349" s="38" t="e">
        <f>IF(ISNA(VLOOKUP($A349,#REF!,COLUMN(J348),0))=TRUE,"",VLOOKUP($A349,#REF!,COLUMN(J348),0))</f>
        <v>#REF!</v>
      </c>
      <c r="K349" s="38" t="e">
        <f>IF(ISNA(VLOOKUP($A349,#REF!,COLUMN(K348),0))=TRUE,"",VLOOKUP($A349,#REF!,COLUMN(K348),0))</f>
        <v>#REF!</v>
      </c>
      <c r="L349" s="40" t="e">
        <f>IF(ISNA(VLOOKUP($A349,#REF!,COLUMN(L348),0))=TRUE,"",VLOOKUP($A349,#REF!,COLUMN(L348),0))</f>
        <v>#REF!</v>
      </c>
      <c r="M349" s="32" t="s">
        <v>40</v>
      </c>
    </row>
    <row r="350" s="27" customFormat="1" customHeight="1" spans="1:13">
      <c r="A350" s="29">
        <v>349</v>
      </c>
      <c r="B350" s="37" t="e">
        <f>IF(ISNA(VLOOKUP($A350,#REF!,COLUMN(B349),0))=TRUE,"",VLOOKUP($A350,#REF!,COLUMN(B349),0))</f>
        <v>#REF!</v>
      </c>
      <c r="C350" s="37" t="e">
        <f>IF(ISNA(VLOOKUP($A350,#REF!,COLUMN(C349),0))=TRUE,"",VLOOKUP($A350,#REF!,COLUMN(C349),0))</f>
        <v>#REF!</v>
      </c>
      <c r="D350" s="37" t="e">
        <f>IF(ISNA(VLOOKUP($A350,#REF!,COLUMN(D349),0))=TRUE,"",VLOOKUP($A350,#REF!,COLUMN(D349),0))</f>
        <v>#REF!</v>
      </c>
      <c r="E350" s="37" t="e">
        <f>IF(ISNA(VLOOKUP($A350,#REF!,COLUMN(E349),0))=TRUE,"",VLOOKUP($A350,#REF!,COLUMN(E349),0))</f>
        <v>#REF!</v>
      </c>
      <c r="F350" s="37" t="e">
        <f>IF(ISNA(VLOOKUP($A350,#REF!,COLUMN(F349),0))=TRUE,"",VLOOKUP($A350,#REF!,COLUMN(F349),0))</f>
        <v>#REF!</v>
      </c>
      <c r="G350" s="35" t="e">
        <f>IF(ISNA(VLOOKUP($A350,#REF!,COLUMN(G349),0))=TRUE,"",VLOOKUP($A350,#REF!,COLUMN(G349),0))</f>
        <v>#REF!</v>
      </c>
      <c r="H350" s="38" t="e">
        <f>IF(ISNA(VLOOKUP($A350,#REF!,COLUMN(H349),0))=TRUE,"",VLOOKUP($A350,#REF!,COLUMN(H349),0))</f>
        <v>#REF!</v>
      </c>
      <c r="I350" s="38" t="e">
        <f>IF(ISNA(VLOOKUP($A350,#REF!,COLUMN(I349),0))=TRUE,"",VLOOKUP($A350,#REF!,COLUMN(I349),0))</f>
        <v>#REF!</v>
      </c>
      <c r="J350" s="38" t="e">
        <f>IF(ISNA(VLOOKUP($A350,#REF!,COLUMN(J349),0))=TRUE,"",VLOOKUP($A350,#REF!,COLUMN(J349),0))</f>
        <v>#REF!</v>
      </c>
      <c r="K350" s="38" t="e">
        <f>IF(ISNA(VLOOKUP($A350,#REF!,COLUMN(K349),0))=TRUE,"",VLOOKUP($A350,#REF!,COLUMN(K349),0))</f>
        <v>#REF!</v>
      </c>
      <c r="L350" s="40" t="e">
        <f>IF(ISNA(VLOOKUP($A350,#REF!,COLUMN(L349),0))=TRUE,"",VLOOKUP($A350,#REF!,COLUMN(L349),0))</f>
        <v>#REF!</v>
      </c>
      <c r="M350" s="32" t="s">
        <v>40</v>
      </c>
    </row>
    <row r="351" s="27" customFormat="1" customHeight="1" spans="1:13">
      <c r="A351" s="29">
        <v>350</v>
      </c>
      <c r="B351" s="37" t="e">
        <f>IF(ISNA(VLOOKUP($A351,#REF!,COLUMN(B350),0))=TRUE,"",VLOOKUP($A351,#REF!,COLUMN(B350),0))</f>
        <v>#REF!</v>
      </c>
      <c r="C351" s="37" t="e">
        <f>IF(ISNA(VLOOKUP($A351,#REF!,COLUMN(C350),0))=TRUE,"",VLOOKUP($A351,#REF!,COLUMN(C350),0))</f>
        <v>#REF!</v>
      </c>
      <c r="D351" s="37" t="e">
        <f>IF(ISNA(VLOOKUP($A351,#REF!,COLUMN(D350),0))=TRUE,"",VLOOKUP($A351,#REF!,COLUMN(D350),0))</f>
        <v>#REF!</v>
      </c>
      <c r="E351" s="37" t="e">
        <f>IF(ISNA(VLOOKUP($A351,#REF!,COLUMN(E350),0))=TRUE,"",VLOOKUP($A351,#REF!,COLUMN(E350),0))</f>
        <v>#REF!</v>
      </c>
      <c r="F351" s="37" t="e">
        <f>IF(ISNA(VLOOKUP($A351,#REF!,COLUMN(F350),0))=TRUE,"",VLOOKUP($A351,#REF!,COLUMN(F350),0))</f>
        <v>#REF!</v>
      </c>
      <c r="G351" s="35" t="e">
        <f>IF(ISNA(VLOOKUP($A351,#REF!,COLUMN(G350),0))=TRUE,"",VLOOKUP($A351,#REF!,COLUMN(G350),0))</f>
        <v>#REF!</v>
      </c>
      <c r="H351" s="38" t="e">
        <f>IF(ISNA(VLOOKUP($A351,#REF!,COLUMN(H350),0))=TRUE,"",VLOOKUP($A351,#REF!,COLUMN(H350),0))</f>
        <v>#REF!</v>
      </c>
      <c r="I351" s="38" t="e">
        <f>IF(ISNA(VLOOKUP($A351,#REF!,COLUMN(I350),0))=TRUE,"",VLOOKUP($A351,#REF!,COLUMN(I350),0))</f>
        <v>#REF!</v>
      </c>
      <c r="J351" s="38" t="e">
        <f>IF(ISNA(VLOOKUP($A351,#REF!,COLUMN(J350),0))=TRUE,"",VLOOKUP($A351,#REF!,COLUMN(J350),0))</f>
        <v>#REF!</v>
      </c>
      <c r="K351" s="38" t="e">
        <f>IF(ISNA(VLOOKUP($A351,#REF!,COLUMN(K350),0))=TRUE,"",VLOOKUP($A351,#REF!,COLUMN(K350),0))</f>
        <v>#REF!</v>
      </c>
      <c r="L351" s="40" t="e">
        <f>IF(ISNA(VLOOKUP($A351,#REF!,COLUMN(L350),0))=TRUE,"",VLOOKUP($A351,#REF!,COLUMN(L350),0))</f>
        <v>#REF!</v>
      </c>
      <c r="M351" s="32" t="s">
        <v>40</v>
      </c>
    </row>
    <row r="352" s="27" customFormat="1" customHeight="1" spans="1:13">
      <c r="A352" s="29">
        <v>351</v>
      </c>
      <c r="B352" s="37" t="e">
        <f>IF(ISNA(VLOOKUP($A352,#REF!,COLUMN(B351),0))=TRUE,"",VLOOKUP($A352,#REF!,COLUMN(B351),0))</f>
        <v>#REF!</v>
      </c>
      <c r="C352" s="37" t="e">
        <f>IF(ISNA(VLOOKUP($A352,#REF!,COLUMN(C351),0))=TRUE,"",VLOOKUP($A352,#REF!,COLUMN(C351),0))</f>
        <v>#REF!</v>
      </c>
      <c r="D352" s="37" t="e">
        <f>IF(ISNA(VLOOKUP($A352,#REF!,COLUMN(D351),0))=TRUE,"",VLOOKUP($A352,#REF!,COLUMN(D351),0))</f>
        <v>#REF!</v>
      </c>
      <c r="E352" s="37" t="e">
        <f>IF(ISNA(VLOOKUP($A352,#REF!,COLUMN(E351),0))=TRUE,"",VLOOKUP($A352,#REF!,COLUMN(E351),0))</f>
        <v>#REF!</v>
      </c>
      <c r="F352" s="37" t="e">
        <f>IF(ISNA(VLOOKUP($A352,#REF!,COLUMN(F351),0))=TRUE,"",VLOOKUP($A352,#REF!,COLUMN(F351),0))</f>
        <v>#REF!</v>
      </c>
      <c r="G352" s="35" t="e">
        <f>IF(ISNA(VLOOKUP($A352,#REF!,COLUMN(G351),0))=TRUE,"",VLOOKUP($A352,#REF!,COLUMN(G351),0))</f>
        <v>#REF!</v>
      </c>
      <c r="H352" s="38" t="e">
        <f>IF(ISNA(VLOOKUP($A352,#REF!,COLUMN(H351),0))=TRUE,"",VLOOKUP($A352,#REF!,COLUMN(H351),0))</f>
        <v>#REF!</v>
      </c>
      <c r="I352" s="38" t="e">
        <f>IF(ISNA(VLOOKUP($A352,#REF!,COLUMN(I351),0))=TRUE,"",VLOOKUP($A352,#REF!,COLUMN(I351),0))</f>
        <v>#REF!</v>
      </c>
      <c r="J352" s="38" t="e">
        <f>IF(ISNA(VLOOKUP($A352,#REF!,COLUMN(J351),0))=TRUE,"",VLOOKUP($A352,#REF!,COLUMN(J351),0))</f>
        <v>#REF!</v>
      </c>
      <c r="K352" s="38" t="e">
        <f>IF(ISNA(VLOOKUP($A352,#REF!,COLUMN(K351),0))=TRUE,"",VLOOKUP($A352,#REF!,COLUMN(K351),0))</f>
        <v>#REF!</v>
      </c>
      <c r="L352" s="40" t="e">
        <f>IF(ISNA(VLOOKUP($A352,#REF!,COLUMN(L351),0))=TRUE,"",VLOOKUP($A352,#REF!,COLUMN(L351),0))</f>
        <v>#REF!</v>
      </c>
      <c r="M352" s="32" t="s">
        <v>40</v>
      </c>
    </row>
    <row r="353" s="27" customFormat="1" customHeight="1" spans="1:13">
      <c r="A353" s="29">
        <v>352</v>
      </c>
      <c r="B353" s="37" t="e">
        <f>IF(ISNA(VLOOKUP($A353,#REF!,COLUMN(B352),0))=TRUE,"",VLOOKUP($A353,#REF!,COLUMN(B352),0))</f>
        <v>#REF!</v>
      </c>
      <c r="C353" s="37" t="e">
        <f>IF(ISNA(VLOOKUP($A353,#REF!,COLUMN(C352),0))=TRUE,"",VLOOKUP($A353,#REF!,COLUMN(C352),0))</f>
        <v>#REF!</v>
      </c>
      <c r="D353" s="37" t="e">
        <f>IF(ISNA(VLOOKUP($A353,#REF!,COLUMN(D352),0))=TRUE,"",VLOOKUP($A353,#REF!,COLUMN(D352),0))</f>
        <v>#REF!</v>
      </c>
      <c r="E353" s="37" t="e">
        <f>IF(ISNA(VLOOKUP($A353,#REF!,COLUMN(E352),0))=TRUE,"",VLOOKUP($A353,#REF!,COLUMN(E352),0))</f>
        <v>#REF!</v>
      </c>
      <c r="F353" s="37" t="e">
        <f>IF(ISNA(VLOOKUP($A353,#REF!,COLUMN(F352),0))=TRUE,"",VLOOKUP($A353,#REF!,COLUMN(F352),0))</f>
        <v>#REF!</v>
      </c>
      <c r="G353" s="35" t="e">
        <f>IF(ISNA(VLOOKUP($A353,#REF!,COLUMN(G352),0))=TRUE,"",VLOOKUP($A353,#REF!,COLUMN(G352),0))</f>
        <v>#REF!</v>
      </c>
      <c r="H353" s="38" t="e">
        <f>IF(ISNA(VLOOKUP($A353,#REF!,COLUMN(H352),0))=TRUE,"",VLOOKUP($A353,#REF!,COLUMN(H352),0))</f>
        <v>#REF!</v>
      </c>
      <c r="I353" s="38" t="e">
        <f>IF(ISNA(VLOOKUP($A353,#REF!,COLUMN(I352),0))=TRUE,"",VLOOKUP($A353,#REF!,COLUMN(I352),0))</f>
        <v>#REF!</v>
      </c>
      <c r="J353" s="38" t="e">
        <f>IF(ISNA(VLOOKUP($A353,#REF!,COLUMN(J352),0))=TRUE,"",VLOOKUP($A353,#REF!,COLUMN(J352),0))</f>
        <v>#REF!</v>
      </c>
      <c r="K353" s="38" t="e">
        <f>IF(ISNA(VLOOKUP($A353,#REF!,COLUMN(K352),0))=TRUE,"",VLOOKUP($A353,#REF!,COLUMN(K352),0))</f>
        <v>#REF!</v>
      </c>
      <c r="L353" s="40" t="e">
        <f>IF(ISNA(VLOOKUP($A353,#REF!,COLUMN(L352),0))=TRUE,"",VLOOKUP($A353,#REF!,COLUMN(L352),0))</f>
        <v>#REF!</v>
      </c>
      <c r="M353" s="32" t="s">
        <v>40</v>
      </c>
    </row>
    <row r="354" s="27" customFormat="1" customHeight="1" spans="1:13">
      <c r="A354" s="29">
        <v>353</v>
      </c>
      <c r="B354" s="37" t="e">
        <f>IF(ISNA(VLOOKUP($A354,#REF!,COLUMN(B353),0))=TRUE,"",VLOOKUP($A354,#REF!,COLUMN(B353),0))</f>
        <v>#REF!</v>
      </c>
      <c r="C354" s="37" t="e">
        <f>IF(ISNA(VLOOKUP($A354,#REF!,COLUMN(C353),0))=TRUE,"",VLOOKUP($A354,#REF!,COLUMN(C353),0))</f>
        <v>#REF!</v>
      </c>
      <c r="D354" s="37" t="e">
        <f>IF(ISNA(VLOOKUP($A354,#REF!,COLUMN(D353),0))=TRUE,"",VLOOKUP($A354,#REF!,COLUMN(D353),0))</f>
        <v>#REF!</v>
      </c>
      <c r="E354" s="37" t="e">
        <f>IF(ISNA(VLOOKUP($A354,#REF!,COLUMN(E353),0))=TRUE,"",VLOOKUP($A354,#REF!,COLUMN(E353),0))</f>
        <v>#REF!</v>
      </c>
      <c r="F354" s="37" t="e">
        <f>IF(ISNA(VLOOKUP($A354,#REF!,COLUMN(F353),0))=TRUE,"",VLOOKUP($A354,#REF!,COLUMN(F353),0))</f>
        <v>#REF!</v>
      </c>
      <c r="G354" s="35" t="e">
        <f>IF(ISNA(VLOOKUP($A354,#REF!,COLUMN(G353),0))=TRUE,"",VLOOKUP($A354,#REF!,COLUMN(G353),0))</f>
        <v>#REF!</v>
      </c>
      <c r="H354" s="38" t="e">
        <f>IF(ISNA(VLOOKUP($A354,#REF!,COLUMN(H353),0))=TRUE,"",VLOOKUP($A354,#REF!,COLUMN(H353),0))</f>
        <v>#REF!</v>
      </c>
      <c r="I354" s="38" t="e">
        <f>IF(ISNA(VLOOKUP($A354,#REF!,COLUMN(I353),0))=TRUE,"",VLOOKUP($A354,#REF!,COLUMN(I353),0))</f>
        <v>#REF!</v>
      </c>
      <c r="J354" s="38" t="e">
        <f>IF(ISNA(VLOOKUP($A354,#REF!,COLUMN(J353),0))=TRUE,"",VLOOKUP($A354,#REF!,COLUMN(J353),0))</f>
        <v>#REF!</v>
      </c>
      <c r="K354" s="38" t="e">
        <f>IF(ISNA(VLOOKUP($A354,#REF!,COLUMN(K353),0))=TRUE,"",VLOOKUP($A354,#REF!,COLUMN(K353),0))</f>
        <v>#REF!</v>
      </c>
      <c r="L354" s="40" t="e">
        <f>IF(ISNA(VLOOKUP($A354,#REF!,COLUMN(L353),0))=TRUE,"",VLOOKUP($A354,#REF!,COLUMN(L353),0))</f>
        <v>#REF!</v>
      </c>
      <c r="M354" s="32" t="s">
        <v>40</v>
      </c>
    </row>
    <row r="355" s="27" customFormat="1" customHeight="1" spans="1:13">
      <c r="A355" s="29">
        <v>354</v>
      </c>
      <c r="B355" s="37" t="e">
        <f>IF(ISNA(VLOOKUP($A355,#REF!,COLUMN(B354),0))=TRUE,"",VLOOKUP($A355,#REF!,COLUMN(B354),0))</f>
        <v>#REF!</v>
      </c>
      <c r="C355" s="37" t="e">
        <f>IF(ISNA(VLOOKUP($A355,#REF!,COLUMN(C354),0))=TRUE,"",VLOOKUP($A355,#REF!,COLUMN(C354),0))</f>
        <v>#REF!</v>
      </c>
      <c r="D355" s="37" t="e">
        <f>IF(ISNA(VLOOKUP($A355,#REF!,COLUMN(D354),0))=TRUE,"",VLOOKUP($A355,#REF!,COLUMN(D354),0))</f>
        <v>#REF!</v>
      </c>
      <c r="E355" s="37" t="e">
        <f>IF(ISNA(VLOOKUP($A355,#REF!,COLUMN(E354),0))=TRUE,"",VLOOKUP($A355,#REF!,COLUMN(E354),0))</f>
        <v>#REF!</v>
      </c>
      <c r="F355" s="37" t="e">
        <f>IF(ISNA(VLOOKUP($A355,#REF!,COLUMN(F354),0))=TRUE,"",VLOOKUP($A355,#REF!,COLUMN(F354),0))</f>
        <v>#REF!</v>
      </c>
      <c r="G355" s="35" t="e">
        <f>IF(ISNA(VLOOKUP($A355,#REF!,COLUMN(G354),0))=TRUE,"",VLOOKUP($A355,#REF!,COLUMN(G354),0))</f>
        <v>#REF!</v>
      </c>
      <c r="H355" s="38" t="e">
        <f>IF(ISNA(VLOOKUP($A355,#REF!,COLUMN(H354),0))=TRUE,"",VLOOKUP($A355,#REF!,COLUMN(H354),0))</f>
        <v>#REF!</v>
      </c>
      <c r="I355" s="38" t="e">
        <f>IF(ISNA(VLOOKUP($A355,#REF!,COLUMN(I354),0))=TRUE,"",VLOOKUP($A355,#REF!,COLUMN(I354),0))</f>
        <v>#REF!</v>
      </c>
      <c r="J355" s="38" t="e">
        <f>IF(ISNA(VLOOKUP($A355,#REF!,COLUMN(J354),0))=TRUE,"",VLOOKUP($A355,#REF!,COLUMN(J354),0))</f>
        <v>#REF!</v>
      </c>
      <c r="K355" s="38" t="e">
        <f>IF(ISNA(VLOOKUP($A355,#REF!,COLUMN(K354),0))=TRUE,"",VLOOKUP($A355,#REF!,COLUMN(K354),0))</f>
        <v>#REF!</v>
      </c>
      <c r="L355" s="40" t="e">
        <f>IF(ISNA(VLOOKUP($A355,#REF!,COLUMN(L354),0))=TRUE,"",VLOOKUP($A355,#REF!,COLUMN(L354),0))</f>
        <v>#REF!</v>
      </c>
      <c r="M355" s="32" t="s">
        <v>40</v>
      </c>
    </row>
    <row r="356" s="27" customFormat="1" customHeight="1" spans="1:13">
      <c r="A356" s="29">
        <v>355</v>
      </c>
      <c r="B356" s="37" t="e">
        <f>IF(ISNA(VLOOKUP($A356,#REF!,COLUMN(B355),0))=TRUE,"",VLOOKUP($A356,#REF!,COLUMN(B355),0))</f>
        <v>#REF!</v>
      </c>
      <c r="C356" s="37" t="e">
        <f>IF(ISNA(VLOOKUP($A356,#REF!,COLUMN(C355),0))=TRUE,"",VLOOKUP($A356,#REF!,COLUMN(C355),0))</f>
        <v>#REF!</v>
      </c>
      <c r="D356" s="37" t="e">
        <f>IF(ISNA(VLOOKUP($A356,#REF!,COLUMN(D355),0))=TRUE,"",VLOOKUP($A356,#REF!,COLUMN(D355),0))</f>
        <v>#REF!</v>
      </c>
      <c r="E356" s="37" t="e">
        <f>IF(ISNA(VLOOKUP($A356,#REF!,COLUMN(E355),0))=TRUE,"",VLOOKUP($A356,#REF!,COLUMN(E355),0))</f>
        <v>#REF!</v>
      </c>
      <c r="F356" s="37" t="e">
        <f>IF(ISNA(VLOOKUP($A356,#REF!,COLUMN(F355),0))=TRUE,"",VLOOKUP($A356,#REF!,COLUMN(F355),0))</f>
        <v>#REF!</v>
      </c>
      <c r="G356" s="35" t="e">
        <f>IF(ISNA(VLOOKUP($A356,#REF!,COLUMN(G355),0))=TRUE,"",VLOOKUP($A356,#REF!,COLUMN(G355),0))</f>
        <v>#REF!</v>
      </c>
      <c r="H356" s="38" t="e">
        <f>IF(ISNA(VLOOKUP($A356,#REF!,COLUMN(H355),0))=TRUE,"",VLOOKUP($A356,#REF!,COLUMN(H355),0))</f>
        <v>#REF!</v>
      </c>
      <c r="I356" s="38" t="e">
        <f>IF(ISNA(VLOOKUP($A356,#REF!,COLUMN(I355),0))=TRUE,"",VLOOKUP($A356,#REF!,COLUMN(I355),0))</f>
        <v>#REF!</v>
      </c>
      <c r="J356" s="38" t="e">
        <f>IF(ISNA(VLOOKUP($A356,#REF!,COLUMN(J355),0))=TRUE,"",VLOOKUP($A356,#REF!,COLUMN(J355),0))</f>
        <v>#REF!</v>
      </c>
      <c r="K356" s="38" t="e">
        <f>IF(ISNA(VLOOKUP($A356,#REF!,COLUMN(K355),0))=TRUE,"",VLOOKUP($A356,#REF!,COLUMN(K355),0))</f>
        <v>#REF!</v>
      </c>
      <c r="L356" s="40" t="e">
        <f>IF(ISNA(VLOOKUP($A356,#REF!,COLUMN(L355),0))=TRUE,"",VLOOKUP($A356,#REF!,COLUMN(L355),0))</f>
        <v>#REF!</v>
      </c>
      <c r="M356" s="32" t="s">
        <v>40</v>
      </c>
    </row>
    <row r="357" s="27" customFormat="1" customHeight="1" spans="1:13">
      <c r="A357" s="29">
        <v>356</v>
      </c>
      <c r="B357" s="37" t="e">
        <f>IF(ISNA(VLOOKUP($A357,#REF!,COLUMN(B356),0))=TRUE,"",VLOOKUP($A357,#REF!,COLUMN(B356),0))</f>
        <v>#REF!</v>
      </c>
      <c r="C357" s="37" t="e">
        <f>IF(ISNA(VLOOKUP($A357,#REF!,COLUMN(C356),0))=TRUE,"",VLOOKUP($A357,#REF!,COLUMN(C356),0))</f>
        <v>#REF!</v>
      </c>
      <c r="D357" s="37" t="e">
        <f>IF(ISNA(VLOOKUP($A357,#REF!,COLUMN(D356),0))=TRUE,"",VLOOKUP($A357,#REF!,COLUMN(D356),0))</f>
        <v>#REF!</v>
      </c>
      <c r="E357" s="37" t="e">
        <f>IF(ISNA(VLOOKUP($A357,#REF!,COLUMN(E356),0))=TRUE,"",VLOOKUP($A357,#REF!,COLUMN(E356),0))</f>
        <v>#REF!</v>
      </c>
      <c r="F357" s="37" t="e">
        <f>IF(ISNA(VLOOKUP($A357,#REF!,COLUMN(F356),0))=TRUE,"",VLOOKUP($A357,#REF!,COLUMN(F356),0))</f>
        <v>#REF!</v>
      </c>
      <c r="G357" s="35" t="e">
        <f>IF(ISNA(VLOOKUP($A357,#REF!,COLUMN(G356),0))=TRUE,"",VLOOKUP($A357,#REF!,COLUMN(G356),0))</f>
        <v>#REF!</v>
      </c>
      <c r="H357" s="38" t="e">
        <f>IF(ISNA(VLOOKUP($A357,#REF!,COLUMN(H356),0))=TRUE,"",VLOOKUP($A357,#REF!,COLUMN(H356),0))</f>
        <v>#REF!</v>
      </c>
      <c r="I357" s="38" t="e">
        <f>IF(ISNA(VLOOKUP($A357,#REF!,COLUMN(I356),0))=TRUE,"",VLOOKUP($A357,#REF!,COLUMN(I356),0))</f>
        <v>#REF!</v>
      </c>
      <c r="J357" s="38" t="e">
        <f>IF(ISNA(VLOOKUP($A357,#REF!,COLUMN(J356),0))=TRUE,"",VLOOKUP($A357,#REF!,COLUMN(J356),0))</f>
        <v>#REF!</v>
      </c>
      <c r="K357" s="38" t="e">
        <f>IF(ISNA(VLOOKUP($A357,#REF!,COLUMN(K356),0))=TRUE,"",VLOOKUP($A357,#REF!,COLUMN(K356),0))</f>
        <v>#REF!</v>
      </c>
      <c r="L357" s="40" t="e">
        <f>IF(ISNA(VLOOKUP($A357,#REF!,COLUMN(L356),0))=TRUE,"",VLOOKUP($A357,#REF!,COLUMN(L356),0))</f>
        <v>#REF!</v>
      </c>
      <c r="M357" s="32" t="s">
        <v>40</v>
      </c>
    </row>
    <row r="358" s="27" customFormat="1" customHeight="1" spans="1:13">
      <c r="A358" s="29">
        <v>357</v>
      </c>
      <c r="B358" s="37" t="e">
        <f>IF(ISNA(VLOOKUP($A358,#REF!,COLUMN(B357),0))=TRUE,"",VLOOKUP($A358,#REF!,COLUMN(B357),0))</f>
        <v>#REF!</v>
      </c>
      <c r="C358" s="37" t="e">
        <f>IF(ISNA(VLOOKUP($A358,#REF!,COLUMN(C357),0))=TRUE,"",VLOOKUP($A358,#REF!,COLUMN(C357),0))</f>
        <v>#REF!</v>
      </c>
      <c r="D358" s="37" t="e">
        <f>IF(ISNA(VLOOKUP($A358,#REF!,COLUMN(D357),0))=TRUE,"",VLOOKUP($A358,#REF!,COLUMN(D357),0))</f>
        <v>#REF!</v>
      </c>
      <c r="E358" s="37" t="e">
        <f>IF(ISNA(VLOOKUP($A358,#REF!,COLUMN(E357),0))=TRUE,"",VLOOKUP($A358,#REF!,COLUMN(E357),0))</f>
        <v>#REF!</v>
      </c>
      <c r="F358" s="37" t="e">
        <f>IF(ISNA(VLOOKUP($A358,#REF!,COLUMN(F357),0))=TRUE,"",VLOOKUP($A358,#REF!,COLUMN(F357),0))</f>
        <v>#REF!</v>
      </c>
      <c r="G358" s="35" t="e">
        <f>IF(ISNA(VLOOKUP($A358,#REF!,COLUMN(G357),0))=TRUE,"",VLOOKUP($A358,#REF!,COLUMN(G357),0))</f>
        <v>#REF!</v>
      </c>
      <c r="H358" s="38" t="e">
        <f>IF(ISNA(VLOOKUP($A358,#REF!,COLUMN(H357),0))=TRUE,"",VLOOKUP($A358,#REF!,COLUMN(H357),0))</f>
        <v>#REF!</v>
      </c>
      <c r="I358" s="38" t="e">
        <f>IF(ISNA(VLOOKUP($A358,#REF!,COLUMN(I357),0))=TRUE,"",VLOOKUP($A358,#REF!,COLUMN(I357),0))</f>
        <v>#REF!</v>
      </c>
      <c r="J358" s="38" t="e">
        <f>IF(ISNA(VLOOKUP($A358,#REF!,COLUMN(J357),0))=TRUE,"",VLOOKUP($A358,#REF!,COLUMN(J357),0))</f>
        <v>#REF!</v>
      </c>
      <c r="K358" s="38" t="e">
        <f>IF(ISNA(VLOOKUP($A358,#REF!,COLUMN(K357),0))=TRUE,"",VLOOKUP($A358,#REF!,COLUMN(K357),0))</f>
        <v>#REF!</v>
      </c>
      <c r="L358" s="40" t="e">
        <f>IF(ISNA(VLOOKUP($A358,#REF!,COLUMN(L357),0))=TRUE,"",VLOOKUP($A358,#REF!,COLUMN(L357),0))</f>
        <v>#REF!</v>
      </c>
      <c r="M358" s="32" t="s">
        <v>40</v>
      </c>
    </row>
    <row r="359" s="27" customFormat="1" customHeight="1" spans="1:13">
      <c r="A359" s="29">
        <v>358</v>
      </c>
      <c r="B359" s="37" t="e">
        <f>IF(ISNA(VLOOKUP($A359,#REF!,COLUMN(B358),0))=TRUE,"",VLOOKUP($A359,#REF!,COLUMN(B358),0))</f>
        <v>#REF!</v>
      </c>
      <c r="C359" s="37" t="e">
        <f>IF(ISNA(VLOOKUP($A359,#REF!,COLUMN(C358),0))=TRUE,"",VLOOKUP($A359,#REF!,COLUMN(C358),0))</f>
        <v>#REF!</v>
      </c>
      <c r="D359" s="37" t="e">
        <f>IF(ISNA(VLOOKUP($A359,#REF!,COLUMN(D358),0))=TRUE,"",VLOOKUP($A359,#REF!,COLUMN(D358),0))</f>
        <v>#REF!</v>
      </c>
      <c r="E359" s="37" t="e">
        <f>IF(ISNA(VLOOKUP($A359,#REF!,COLUMN(E358),0))=TRUE,"",VLOOKUP($A359,#REF!,COLUMN(E358),0))</f>
        <v>#REF!</v>
      </c>
      <c r="F359" s="37" t="e">
        <f>IF(ISNA(VLOOKUP($A359,#REF!,COLUMN(F358),0))=TRUE,"",VLOOKUP($A359,#REF!,COLUMN(F358),0))</f>
        <v>#REF!</v>
      </c>
      <c r="G359" s="35" t="e">
        <f>IF(ISNA(VLOOKUP($A359,#REF!,COLUMN(G358),0))=TRUE,"",VLOOKUP($A359,#REF!,COLUMN(G358),0))</f>
        <v>#REF!</v>
      </c>
      <c r="H359" s="38" t="e">
        <f>IF(ISNA(VLOOKUP($A359,#REF!,COLUMN(H358),0))=TRUE,"",VLOOKUP($A359,#REF!,COLUMN(H358),0))</f>
        <v>#REF!</v>
      </c>
      <c r="I359" s="38" t="e">
        <f>IF(ISNA(VLOOKUP($A359,#REF!,COLUMN(I358),0))=TRUE,"",VLOOKUP($A359,#REF!,COLUMN(I358),0))</f>
        <v>#REF!</v>
      </c>
      <c r="J359" s="38" t="e">
        <f>IF(ISNA(VLOOKUP($A359,#REF!,COLUMN(J358),0))=TRUE,"",VLOOKUP($A359,#REF!,COLUMN(J358),0))</f>
        <v>#REF!</v>
      </c>
      <c r="K359" s="38" t="e">
        <f>IF(ISNA(VLOOKUP($A359,#REF!,COLUMN(K358),0))=TRUE,"",VLOOKUP($A359,#REF!,COLUMN(K358),0))</f>
        <v>#REF!</v>
      </c>
      <c r="L359" s="40" t="e">
        <f>IF(ISNA(VLOOKUP($A359,#REF!,COLUMN(L358),0))=TRUE,"",VLOOKUP($A359,#REF!,COLUMN(L358),0))</f>
        <v>#REF!</v>
      </c>
      <c r="M359" s="32" t="s">
        <v>40</v>
      </c>
    </row>
    <row r="360" s="27" customFormat="1" customHeight="1" spans="1:13">
      <c r="A360" s="29">
        <v>359</v>
      </c>
      <c r="B360" s="37" t="e">
        <f>IF(ISNA(VLOOKUP($A360,#REF!,COLUMN(B359),0))=TRUE,"",VLOOKUP($A360,#REF!,COLUMN(B359),0))</f>
        <v>#REF!</v>
      </c>
      <c r="C360" s="37" t="e">
        <f>IF(ISNA(VLOOKUP($A360,#REF!,COLUMN(C359),0))=TRUE,"",VLOOKUP($A360,#REF!,COLUMN(C359),0))</f>
        <v>#REF!</v>
      </c>
      <c r="D360" s="37" t="e">
        <f>IF(ISNA(VLOOKUP($A360,#REF!,COLUMN(D359),0))=TRUE,"",VLOOKUP($A360,#REF!,COLUMN(D359),0))</f>
        <v>#REF!</v>
      </c>
      <c r="E360" s="37" t="e">
        <f>IF(ISNA(VLOOKUP($A360,#REF!,COLUMN(E359),0))=TRUE,"",VLOOKUP($A360,#REF!,COLUMN(E359),0))</f>
        <v>#REF!</v>
      </c>
      <c r="F360" s="37" t="e">
        <f>IF(ISNA(VLOOKUP($A360,#REF!,COLUMN(F359),0))=TRUE,"",VLOOKUP($A360,#REF!,COLUMN(F359),0))</f>
        <v>#REF!</v>
      </c>
      <c r="G360" s="35" t="e">
        <f>IF(ISNA(VLOOKUP($A360,#REF!,COLUMN(G359),0))=TRUE,"",VLOOKUP($A360,#REF!,COLUMN(G359),0))</f>
        <v>#REF!</v>
      </c>
      <c r="H360" s="38" t="e">
        <f>IF(ISNA(VLOOKUP($A360,#REF!,COLUMN(H359),0))=TRUE,"",VLOOKUP($A360,#REF!,COLUMN(H359),0))</f>
        <v>#REF!</v>
      </c>
      <c r="I360" s="38" t="e">
        <f>IF(ISNA(VLOOKUP($A360,#REF!,COLUMN(I359),0))=TRUE,"",VLOOKUP($A360,#REF!,COLUMN(I359),0))</f>
        <v>#REF!</v>
      </c>
      <c r="J360" s="38" t="e">
        <f>IF(ISNA(VLOOKUP($A360,#REF!,COLUMN(J359),0))=TRUE,"",VLOOKUP($A360,#REF!,COLUMN(J359),0))</f>
        <v>#REF!</v>
      </c>
      <c r="K360" s="38" t="e">
        <f>IF(ISNA(VLOOKUP($A360,#REF!,COLUMN(K359),0))=TRUE,"",VLOOKUP($A360,#REF!,COLUMN(K359),0))</f>
        <v>#REF!</v>
      </c>
      <c r="L360" s="40" t="e">
        <f>IF(ISNA(VLOOKUP($A360,#REF!,COLUMN(L359),0))=TRUE,"",VLOOKUP($A360,#REF!,COLUMN(L359),0))</f>
        <v>#REF!</v>
      </c>
      <c r="M360" s="32" t="s">
        <v>40</v>
      </c>
    </row>
    <row r="361" s="27" customFormat="1" customHeight="1" spans="1:13">
      <c r="A361" s="29">
        <v>360</v>
      </c>
      <c r="B361" s="37" t="e">
        <f>IF(ISNA(VLOOKUP($A361,#REF!,COLUMN(B360),0))=TRUE,"",VLOOKUP($A361,#REF!,COLUMN(B360),0))</f>
        <v>#REF!</v>
      </c>
      <c r="C361" s="37" t="e">
        <f>IF(ISNA(VLOOKUP($A361,#REF!,COLUMN(C360),0))=TRUE,"",VLOOKUP($A361,#REF!,COLUMN(C360),0))</f>
        <v>#REF!</v>
      </c>
      <c r="D361" s="37" t="e">
        <f>IF(ISNA(VLOOKUP($A361,#REF!,COLUMN(D360),0))=TRUE,"",VLOOKUP($A361,#REF!,COLUMN(D360),0))</f>
        <v>#REF!</v>
      </c>
      <c r="E361" s="37" t="e">
        <f>IF(ISNA(VLOOKUP($A361,#REF!,COLUMN(E360),0))=TRUE,"",VLOOKUP($A361,#REF!,COLUMN(E360),0))</f>
        <v>#REF!</v>
      </c>
      <c r="F361" s="37" t="e">
        <f>IF(ISNA(VLOOKUP($A361,#REF!,COLUMN(F360),0))=TRUE,"",VLOOKUP($A361,#REF!,COLUMN(F360),0))</f>
        <v>#REF!</v>
      </c>
      <c r="G361" s="35" t="e">
        <f>IF(ISNA(VLOOKUP($A361,#REF!,COLUMN(G360),0))=TRUE,"",VLOOKUP($A361,#REF!,COLUMN(G360),0))</f>
        <v>#REF!</v>
      </c>
      <c r="H361" s="38" t="e">
        <f>IF(ISNA(VLOOKUP($A361,#REF!,COLUMN(H360),0))=TRUE,"",VLOOKUP($A361,#REF!,COLUMN(H360),0))</f>
        <v>#REF!</v>
      </c>
      <c r="I361" s="38" t="e">
        <f>IF(ISNA(VLOOKUP($A361,#REF!,COLUMN(I360),0))=TRUE,"",VLOOKUP($A361,#REF!,COLUMN(I360),0))</f>
        <v>#REF!</v>
      </c>
      <c r="J361" s="38" t="e">
        <f>IF(ISNA(VLOOKUP($A361,#REF!,COLUMN(J360),0))=TRUE,"",VLOOKUP($A361,#REF!,COLUMN(J360),0))</f>
        <v>#REF!</v>
      </c>
      <c r="K361" s="38" t="e">
        <f>IF(ISNA(VLOOKUP($A361,#REF!,COLUMN(K360),0))=TRUE,"",VLOOKUP($A361,#REF!,COLUMN(K360),0))</f>
        <v>#REF!</v>
      </c>
      <c r="L361" s="40" t="e">
        <f>IF(ISNA(VLOOKUP($A361,#REF!,COLUMN(L360),0))=TRUE,"",VLOOKUP($A361,#REF!,COLUMN(L360),0))</f>
        <v>#REF!</v>
      </c>
      <c r="M361" s="32" t="s">
        <v>40</v>
      </c>
    </row>
    <row r="362" s="27" customFormat="1" customHeight="1" spans="1:13">
      <c r="A362" s="29">
        <v>361</v>
      </c>
      <c r="B362" s="37" t="e">
        <f>IF(ISNA(VLOOKUP($A362,#REF!,COLUMN(B361),0))=TRUE,"",VLOOKUP($A362,#REF!,COLUMN(B361),0))</f>
        <v>#REF!</v>
      </c>
      <c r="C362" s="37" t="e">
        <f>IF(ISNA(VLOOKUP($A362,#REF!,COLUMN(C361),0))=TRUE,"",VLOOKUP($A362,#REF!,COLUMN(C361),0))</f>
        <v>#REF!</v>
      </c>
      <c r="D362" s="37" t="e">
        <f>IF(ISNA(VLOOKUP($A362,#REF!,COLUMN(D361),0))=TRUE,"",VLOOKUP($A362,#REF!,COLUMN(D361),0))</f>
        <v>#REF!</v>
      </c>
      <c r="E362" s="37" t="e">
        <f>IF(ISNA(VLOOKUP($A362,#REF!,COLUMN(E361),0))=TRUE,"",VLOOKUP($A362,#REF!,COLUMN(E361),0))</f>
        <v>#REF!</v>
      </c>
      <c r="F362" s="37" t="e">
        <f>IF(ISNA(VLOOKUP($A362,#REF!,COLUMN(F361),0))=TRUE,"",VLOOKUP($A362,#REF!,COLUMN(F361),0))</f>
        <v>#REF!</v>
      </c>
      <c r="G362" s="35" t="e">
        <f>IF(ISNA(VLOOKUP($A362,#REF!,COLUMN(G361),0))=TRUE,"",VLOOKUP($A362,#REF!,COLUMN(G361),0))</f>
        <v>#REF!</v>
      </c>
      <c r="H362" s="38" t="e">
        <f>IF(ISNA(VLOOKUP($A362,#REF!,COLUMN(H361),0))=TRUE,"",VLOOKUP($A362,#REF!,COLUMN(H361),0))</f>
        <v>#REF!</v>
      </c>
      <c r="I362" s="38" t="e">
        <f>IF(ISNA(VLOOKUP($A362,#REF!,COLUMN(I361),0))=TRUE,"",VLOOKUP($A362,#REF!,COLUMN(I361),0))</f>
        <v>#REF!</v>
      </c>
      <c r="J362" s="38" t="e">
        <f>IF(ISNA(VLOOKUP($A362,#REF!,COLUMN(J361),0))=TRUE,"",VLOOKUP($A362,#REF!,COLUMN(J361),0))</f>
        <v>#REF!</v>
      </c>
      <c r="K362" s="38" t="e">
        <f>IF(ISNA(VLOOKUP($A362,#REF!,COLUMN(K361),0))=TRUE,"",VLOOKUP($A362,#REF!,COLUMN(K361),0))</f>
        <v>#REF!</v>
      </c>
      <c r="L362" s="40" t="e">
        <f>IF(ISNA(VLOOKUP($A362,#REF!,COLUMN(L361),0))=TRUE,"",VLOOKUP($A362,#REF!,COLUMN(L361),0))</f>
        <v>#REF!</v>
      </c>
      <c r="M362" s="32" t="s">
        <v>40</v>
      </c>
    </row>
    <row r="363" s="27" customFormat="1" customHeight="1" spans="1:13">
      <c r="A363" s="29">
        <v>362</v>
      </c>
      <c r="B363" s="37" t="e">
        <f>IF(ISNA(VLOOKUP($A363,#REF!,COLUMN(B362),0))=TRUE,"",VLOOKUP($A363,#REF!,COLUMN(B362),0))</f>
        <v>#REF!</v>
      </c>
      <c r="C363" s="37" t="e">
        <f>IF(ISNA(VLOOKUP($A363,#REF!,COLUMN(C362),0))=TRUE,"",VLOOKUP($A363,#REF!,COLUMN(C362),0))</f>
        <v>#REF!</v>
      </c>
      <c r="D363" s="37" t="e">
        <f>IF(ISNA(VLOOKUP($A363,#REF!,COLUMN(D362),0))=TRUE,"",VLOOKUP($A363,#REF!,COLUMN(D362),0))</f>
        <v>#REF!</v>
      </c>
      <c r="E363" s="37" t="e">
        <f>IF(ISNA(VLOOKUP($A363,#REF!,COLUMN(E362),0))=TRUE,"",VLOOKUP($A363,#REF!,COLUMN(E362),0))</f>
        <v>#REF!</v>
      </c>
      <c r="F363" s="37" t="e">
        <f>IF(ISNA(VLOOKUP($A363,#REF!,COLUMN(F362),0))=TRUE,"",VLOOKUP($A363,#REF!,COLUMN(F362),0))</f>
        <v>#REF!</v>
      </c>
      <c r="G363" s="35" t="e">
        <f>IF(ISNA(VLOOKUP($A363,#REF!,COLUMN(G362),0))=TRUE,"",VLOOKUP($A363,#REF!,COLUMN(G362),0))</f>
        <v>#REF!</v>
      </c>
      <c r="H363" s="38" t="e">
        <f>IF(ISNA(VLOOKUP($A363,#REF!,COLUMN(H362),0))=TRUE,"",VLOOKUP($A363,#REF!,COLUMN(H362),0))</f>
        <v>#REF!</v>
      </c>
      <c r="I363" s="38" t="e">
        <f>IF(ISNA(VLOOKUP($A363,#REF!,COLUMN(I362),0))=TRUE,"",VLOOKUP($A363,#REF!,COLUMN(I362),0))</f>
        <v>#REF!</v>
      </c>
      <c r="J363" s="38" t="e">
        <f>IF(ISNA(VLOOKUP($A363,#REF!,COLUMN(J362),0))=TRUE,"",VLOOKUP($A363,#REF!,COLUMN(J362),0))</f>
        <v>#REF!</v>
      </c>
      <c r="K363" s="38" t="e">
        <f>IF(ISNA(VLOOKUP($A363,#REF!,COLUMN(K362),0))=TRUE,"",VLOOKUP($A363,#REF!,COLUMN(K362),0))</f>
        <v>#REF!</v>
      </c>
      <c r="L363" s="40" t="e">
        <f>IF(ISNA(VLOOKUP($A363,#REF!,COLUMN(L362),0))=TRUE,"",VLOOKUP($A363,#REF!,COLUMN(L362),0))</f>
        <v>#REF!</v>
      </c>
      <c r="M363" s="32" t="s">
        <v>40</v>
      </c>
    </row>
    <row r="364" s="27" customFormat="1" customHeight="1" spans="1:13">
      <c r="A364" s="29">
        <v>363</v>
      </c>
      <c r="B364" s="37" t="e">
        <f>IF(ISNA(VLOOKUP($A364,#REF!,COLUMN(B363),0))=TRUE,"",VLOOKUP($A364,#REF!,COLUMN(B363),0))</f>
        <v>#REF!</v>
      </c>
      <c r="C364" s="37" t="e">
        <f>IF(ISNA(VLOOKUP($A364,#REF!,COLUMN(C363),0))=TRUE,"",VLOOKUP($A364,#REF!,COLUMN(C363),0))</f>
        <v>#REF!</v>
      </c>
      <c r="D364" s="37" t="e">
        <f>IF(ISNA(VLOOKUP($A364,#REF!,COLUMN(D363),0))=TRUE,"",VLOOKUP($A364,#REF!,COLUMN(D363),0))</f>
        <v>#REF!</v>
      </c>
      <c r="E364" s="37" t="e">
        <f>IF(ISNA(VLOOKUP($A364,#REF!,COLUMN(E363),0))=TRUE,"",VLOOKUP($A364,#REF!,COLUMN(E363),0))</f>
        <v>#REF!</v>
      </c>
      <c r="F364" s="37" t="e">
        <f>IF(ISNA(VLOOKUP($A364,#REF!,COLUMN(F363),0))=TRUE,"",VLOOKUP($A364,#REF!,COLUMN(F363),0))</f>
        <v>#REF!</v>
      </c>
      <c r="G364" s="35" t="e">
        <f>IF(ISNA(VLOOKUP($A364,#REF!,COLUMN(G363),0))=TRUE,"",VLOOKUP($A364,#REF!,COLUMN(G363),0))</f>
        <v>#REF!</v>
      </c>
      <c r="H364" s="38" t="e">
        <f>IF(ISNA(VLOOKUP($A364,#REF!,COLUMN(H363),0))=TRUE,"",VLOOKUP($A364,#REF!,COLUMN(H363),0))</f>
        <v>#REF!</v>
      </c>
      <c r="I364" s="38" t="e">
        <f>IF(ISNA(VLOOKUP($A364,#REF!,COLUMN(I363),0))=TRUE,"",VLOOKUP($A364,#REF!,COLUMN(I363),0))</f>
        <v>#REF!</v>
      </c>
      <c r="J364" s="38" t="e">
        <f>IF(ISNA(VLOOKUP($A364,#REF!,COLUMN(J363),0))=TRUE,"",VLOOKUP($A364,#REF!,COLUMN(J363),0))</f>
        <v>#REF!</v>
      </c>
      <c r="K364" s="38" t="e">
        <f>IF(ISNA(VLOOKUP($A364,#REF!,COLUMN(K363),0))=TRUE,"",VLOOKUP($A364,#REF!,COLUMN(K363),0))</f>
        <v>#REF!</v>
      </c>
      <c r="L364" s="40" t="e">
        <f>IF(ISNA(VLOOKUP($A364,#REF!,COLUMN(L363),0))=TRUE,"",VLOOKUP($A364,#REF!,COLUMN(L363),0))</f>
        <v>#REF!</v>
      </c>
      <c r="M364" s="32" t="s">
        <v>40</v>
      </c>
    </row>
    <row r="365" s="27" customFormat="1" customHeight="1" spans="1:13">
      <c r="A365" s="29">
        <v>364</v>
      </c>
      <c r="B365" s="37" t="e">
        <f>IF(ISNA(VLOOKUP($A365,#REF!,COLUMN(B364),0))=TRUE,"",VLOOKUP($A365,#REF!,COLUMN(B364),0))</f>
        <v>#REF!</v>
      </c>
      <c r="C365" s="37" t="e">
        <f>IF(ISNA(VLOOKUP($A365,#REF!,COLUMN(C364),0))=TRUE,"",VLOOKUP($A365,#REF!,COLUMN(C364),0))</f>
        <v>#REF!</v>
      </c>
      <c r="D365" s="37" t="e">
        <f>IF(ISNA(VLOOKUP($A365,#REF!,COLUMN(D364),0))=TRUE,"",VLOOKUP($A365,#REF!,COLUMN(D364),0))</f>
        <v>#REF!</v>
      </c>
      <c r="E365" s="37" t="e">
        <f>IF(ISNA(VLOOKUP($A365,#REF!,COLUMN(E364),0))=TRUE,"",VLOOKUP($A365,#REF!,COLUMN(E364),0))</f>
        <v>#REF!</v>
      </c>
      <c r="F365" s="37" t="e">
        <f>IF(ISNA(VLOOKUP($A365,#REF!,COLUMN(F364),0))=TRUE,"",VLOOKUP($A365,#REF!,COLUMN(F364),0))</f>
        <v>#REF!</v>
      </c>
      <c r="G365" s="35" t="e">
        <f>IF(ISNA(VLOOKUP($A365,#REF!,COLUMN(G364),0))=TRUE,"",VLOOKUP($A365,#REF!,COLUMN(G364),0))</f>
        <v>#REF!</v>
      </c>
      <c r="H365" s="38" t="e">
        <f>IF(ISNA(VLOOKUP($A365,#REF!,COLUMN(H364),0))=TRUE,"",VLOOKUP($A365,#REF!,COLUMN(H364),0))</f>
        <v>#REF!</v>
      </c>
      <c r="I365" s="38" t="e">
        <f>IF(ISNA(VLOOKUP($A365,#REF!,COLUMN(I364),0))=TRUE,"",VLOOKUP($A365,#REF!,COLUMN(I364),0))</f>
        <v>#REF!</v>
      </c>
      <c r="J365" s="38" t="e">
        <f>IF(ISNA(VLOOKUP($A365,#REF!,COLUMN(J364),0))=TRUE,"",VLOOKUP($A365,#REF!,COLUMN(J364),0))</f>
        <v>#REF!</v>
      </c>
      <c r="K365" s="38" t="e">
        <f>IF(ISNA(VLOOKUP($A365,#REF!,COLUMN(K364),0))=TRUE,"",VLOOKUP($A365,#REF!,COLUMN(K364),0))</f>
        <v>#REF!</v>
      </c>
      <c r="L365" s="40" t="e">
        <f>IF(ISNA(VLOOKUP($A365,#REF!,COLUMN(L364),0))=TRUE,"",VLOOKUP($A365,#REF!,COLUMN(L364),0))</f>
        <v>#REF!</v>
      </c>
      <c r="M365" s="32" t="s">
        <v>40</v>
      </c>
    </row>
    <row r="366" s="27" customFormat="1" customHeight="1" spans="1:13">
      <c r="A366" s="29">
        <v>365</v>
      </c>
      <c r="B366" s="37" t="e">
        <f>IF(ISNA(VLOOKUP($A366,#REF!,COLUMN(B365),0))=TRUE,"",VLOOKUP($A366,#REF!,COLUMN(B365),0))</f>
        <v>#REF!</v>
      </c>
      <c r="C366" s="37" t="e">
        <f>IF(ISNA(VLOOKUP($A366,#REF!,COLUMN(C365),0))=TRUE,"",VLOOKUP($A366,#REF!,COLUMN(C365),0))</f>
        <v>#REF!</v>
      </c>
      <c r="D366" s="37" t="e">
        <f>IF(ISNA(VLOOKUP($A366,#REF!,COLUMN(D365),0))=TRUE,"",VLOOKUP($A366,#REF!,COLUMN(D365),0))</f>
        <v>#REF!</v>
      </c>
      <c r="E366" s="37" t="e">
        <f>IF(ISNA(VLOOKUP($A366,#REF!,COLUMN(E365),0))=TRUE,"",VLOOKUP($A366,#REF!,COLUMN(E365),0))</f>
        <v>#REF!</v>
      </c>
      <c r="F366" s="37" t="e">
        <f>IF(ISNA(VLOOKUP($A366,#REF!,COLUMN(F365),0))=TRUE,"",VLOOKUP($A366,#REF!,COLUMN(F365),0))</f>
        <v>#REF!</v>
      </c>
      <c r="G366" s="35" t="e">
        <f>IF(ISNA(VLOOKUP($A366,#REF!,COLUMN(G365),0))=TRUE,"",VLOOKUP($A366,#REF!,COLUMN(G365),0))</f>
        <v>#REF!</v>
      </c>
      <c r="H366" s="38" t="e">
        <f>IF(ISNA(VLOOKUP($A366,#REF!,COLUMN(H365),0))=TRUE,"",VLOOKUP($A366,#REF!,COLUMN(H365),0))</f>
        <v>#REF!</v>
      </c>
      <c r="I366" s="38" t="e">
        <f>IF(ISNA(VLOOKUP($A366,#REF!,COLUMN(I365),0))=TRUE,"",VLOOKUP($A366,#REF!,COLUMN(I365),0))</f>
        <v>#REF!</v>
      </c>
      <c r="J366" s="38" t="e">
        <f>IF(ISNA(VLOOKUP($A366,#REF!,COLUMN(J365),0))=TRUE,"",VLOOKUP($A366,#REF!,COLUMN(J365),0))</f>
        <v>#REF!</v>
      </c>
      <c r="K366" s="38" t="e">
        <f>IF(ISNA(VLOOKUP($A366,#REF!,COLUMN(K365),0))=TRUE,"",VLOOKUP($A366,#REF!,COLUMN(K365),0))</f>
        <v>#REF!</v>
      </c>
      <c r="L366" s="40" t="e">
        <f>IF(ISNA(VLOOKUP($A366,#REF!,COLUMN(L365),0))=TRUE,"",VLOOKUP($A366,#REF!,COLUMN(L365),0))</f>
        <v>#REF!</v>
      </c>
      <c r="M366" s="32" t="s">
        <v>40</v>
      </c>
    </row>
    <row r="367" s="27" customFormat="1" customHeight="1" spans="1:13">
      <c r="A367" s="29">
        <v>366</v>
      </c>
      <c r="B367" s="37" t="e">
        <f>IF(ISNA(VLOOKUP($A367,#REF!,COLUMN(B366),0))=TRUE,"",VLOOKUP($A367,#REF!,COLUMN(B366),0))</f>
        <v>#REF!</v>
      </c>
      <c r="C367" s="37" t="e">
        <f>IF(ISNA(VLOOKUP($A367,#REF!,COLUMN(C366),0))=TRUE,"",VLOOKUP($A367,#REF!,COLUMN(C366),0))</f>
        <v>#REF!</v>
      </c>
      <c r="D367" s="37" t="e">
        <f>IF(ISNA(VLOOKUP($A367,#REF!,COLUMN(D366),0))=TRUE,"",VLOOKUP($A367,#REF!,COLUMN(D366),0))</f>
        <v>#REF!</v>
      </c>
      <c r="E367" s="37" t="e">
        <f>IF(ISNA(VLOOKUP($A367,#REF!,COLUMN(E366),0))=TRUE,"",VLOOKUP($A367,#REF!,COLUMN(E366),0))</f>
        <v>#REF!</v>
      </c>
      <c r="F367" s="37" t="e">
        <f>IF(ISNA(VLOOKUP($A367,#REF!,COLUMN(F366),0))=TRUE,"",VLOOKUP($A367,#REF!,COLUMN(F366),0))</f>
        <v>#REF!</v>
      </c>
      <c r="G367" s="35" t="e">
        <f>IF(ISNA(VLOOKUP($A367,#REF!,COLUMN(G366),0))=TRUE,"",VLOOKUP($A367,#REF!,COLUMN(G366),0))</f>
        <v>#REF!</v>
      </c>
      <c r="H367" s="38" t="e">
        <f>IF(ISNA(VLOOKUP($A367,#REF!,COLUMN(H366),0))=TRUE,"",VLOOKUP($A367,#REF!,COLUMN(H366),0))</f>
        <v>#REF!</v>
      </c>
      <c r="I367" s="38" t="e">
        <f>IF(ISNA(VLOOKUP($A367,#REF!,COLUMN(I366),0))=TRUE,"",VLOOKUP($A367,#REF!,COLUMN(I366),0))</f>
        <v>#REF!</v>
      </c>
      <c r="J367" s="38" t="e">
        <f>IF(ISNA(VLOOKUP($A367,#REF!,COLUMN(J366),0))=TRUE,"",VLOOKUP($A367,#REF!,COLUMN(J366),0))</f>
        <v>#REF!</v>
      </c>
      <c r="K367" s="38" t="e">
        <f>IF(ISNA(VLOOKUP($A367,#REF!,COLUMN(K366),0))=TRUE,"",VLOOKUP($A367,#REF!,COLUMN(K366),0))</f>
        <v>#REF!</v>
      </c>
      <c r="L367" s="40" t="e">
        <f>IF(ISNA(VLOOKUP($A367,#REF!,COLUMN(L366),0))=TRUE,"",VLOOKUP($A367,#REF!,COLUMN(L366),0))</f>
        <v>#REF!</v>
      </c>
      <c r="M367" s="32" t="s">
        <v>40</v>
      </c>
    </row>
    <row r="368" s="27" customFormat="1" customHeight="1" spans="1:13">
      <c r="A368" s="29">
        <v>367</v>
      </c>
      <c r="B368" s="37" t="e">
        <f>IF(ISNA(VLOOKUP($A368,#REF!,COLUMN(B367),0))=TRUE,"",VLOOKUP($A368,#REF!,COLUMN(B367),0))</f>
        <v>#REF!</v>
      </c>
      <c r="C368" s="37" t="e">
        <f>IF(ISNA(VLOOKUP($A368,#REF!,COLUMN(C367),0))=TRUE,"",VLOOKUP($A368,#REF!,COLUMN(C367),0))</f>
        <v>#REF!</v>
      </c>
      <c r="D368" s="37" t="e">
        <f>IF(ISNA(VLOOKUP($A368,#REF!,COLUMN(D367),0))=TRUE,"",VLOOKUP($A368,#REF!,COLUMN(D367),0))</f>
        <v>#REF!</v>
      </c>
      <c r="E368" s="37" t="e">
        <f>IF(ISNA(VLOOKUP($A368,#REF!,COLUMN(E367),0))=TRUE,"",VLOOKUP($A368,#REF!,COLUMN(E367),0))</f>
        <v>#REF!</v>
      </c>
      <c r="F368" s="37" t="e">
        <f>IF(ISNA(VLOOKUP($A368,#REF!,COLUMN(F367),0))=TRUE,"",VLOOKUP($A368,#REF!,COLUMN(F367),0))</f>
        <v>#REF!</v>
      </c>
      <c r="G368" s="35" t="e">
        <f>IF(ISNA(VLOOKUP($A368,#REF!,COLUMN(G367),0))=TRUE,"",VLOOKUP($A368,#REF!,COLUMN(G367),0))</f>
        <v>#REF!</v>
      </c>
      <c r="H368" s="38" t="e">
        <f>IF(ISNA(VLOOKUP($A368,#REF!,COLUMN(H367),0))=TRUE,"",VLOOKUP($A368,#REF!,COLUMN(H367),0))</f>
        <v>#REF!</v>
      </c>
      <c r="I368" s="38" t="e">
        <f>IF(ISNA(VLOOKUP($A368,#REF!,COLUMN(I367),0))=TRUE,"",VLOOKUP($A368,#REF!,COLUMN(I367),0))</f>
        <v>#REF!</v>
      </c>
      <c r="J368" s="38" t="e">
        <f>IF(ISNA(VLOOKUP($A368,#REF!,COLUMN(J367),0))=TRUE,"",VLOOKUP($A368,#REF!,COLUMN(J367),0))</f>
        <v>#REF!</v>
      </c>
      <c r="K368" s="38" t="e">
        <f>IF(ISNA(VLOOKUP($A368,#REF!,COLUMN(K367),0))=TRUE,"",VLOOKUP($A368,#REF!,COLUMN(K367),0))</f>
        <v>#REF!</v>
      </c>
      <c r="L368" s="40" t="e">
        <f>IF(ISNA(VLOOKUP($A368,#REF!,COLUMN(L367),0))=TRUE,"",VLOOKUP($A368,#REF!,COLUMN(L367),0))</f>
        <v>#REF!</v>
      </c>
      <c r="M368" s="32" t="s">
        <v>40</v>
      </c>
    </row>
    <row r="369" s="27" customFormat="1" customHeight="1" spans="1:13">
      <c r="A369" s="29">
        <v>368</v>
      </c>
      <c r="B369" s="37" t="e">
        <f>IF(ISNA(VLOOKUP($A369,#REF!,COLUMN(B368),0))=TRUE,"",VLOOKUP($A369,#REF!,COLUMN(B368),0))</f>
        <v>#REF!</v>
      </c>
      <c r="C369" s="37" t="e">
        <f>IF(ISNA(VLOOKUP($A369,#REF!,COLUMN(C368),0))=TRUE,"",VLOOKUP($A369,#REF!,COLUMN(C368),0))</f>
        <v>#REF!</v>
      </c>
      <c r="D369" s="37" t="e">
        <f>IF(ISNA(VLOOKUP($A369,#REF!,COLUMN(D368),0))=TRUE,"",VLOOKUP($A369,#REF!,COLUMN(D368),0))</f>
        <v>#REF!</v>
      </c>
      <c r="E369" s="37" t="e">
        <f>IF(ISNA(VLOOKUP($A369,#REF!,COLUMN(E368),0))=TRUE,"",VLOOKUP($A369,#REF!,COLUMN(E368),0))</f>
        <v>#REF!</v>
      </c>
      <c r="F369" s="37" t="e">
        <f>IF(ISNA(VLOOKUP($A369,#REF!,COLUMN(F368),0))=TRUE,"",VLOOKUP($A369,#REF!,COLUMN(F368),0))</f>
        <v>#REF!</v>
      </c>
      <c r="G369" s="35" t="e">
        <f>IF(ISNA(VLOOKUP($A369,#REF!,COLUMN(G368),0))=TRUE,"",VLOOKUP($A369,#REF!,COLUMN(G368),0))</f>
        <v>#REF!</v>
      </c>
      <c r="H369" s="38" t="e">
        <f>IF(ISNA(VLOOKUP($A369,#REF!,COLUMN(H368),0))=TRUE,"",VLOOKUP($A369,#REF!,COLUMN(H368),0))</f>
        <v>#REF!</v>
      </c>
      <c r="I369" s="38" t="e">
        <f>IF(ISNA(VLOOKUP($A369,#REF!,COLUMN(I368),0))=TRUE,"",VLOOKUP($A369,#REF!,COLUMN(I368),0))</f>
        <v>#REF!</v>
      </c>
      <c r="J369" s="38" t="e">
        <f>IF(ISNA(VLOOKUP($A369,#REF!,COLUMN(J368),0))=TRUE,"",VLOOKUP($A369,#REF!,COLUMN(J368),0))</f>
        <v>#REF!</v>
      </c>
      <c r="K369" s="38" t="e">
        <f>IF(ISNA(VLOOKUP($A369,#REF!,COLUMN(K368),0))=TRUE,"",VLOOKUP($A369,#REF!,COLUMN(K368),0))</f>
        <v>#REF!</v>
      </c>
      <c r="L369" s="40" t="e">
        <f>IF(ISNA(VLOOKUP($A369,#REF!,COLUMN(L368),0))=TRUE,"",VLOOKUP($A369,#REF!,COLUMN(L368),0))</f>
        <v>#REF!</v>
      </c>
      <c r="M369" s="32" t="s">
        <v>40</v>
      </c>
    </row>
    <row r="370" s="27" customFormat="1" customHeight="1" spans="1:13">
      <c r="A370" s="29">
        <v>369</v>
      </c>
      <c r="B370" s="37" t="e">
        <f>IF(ISNA(VLOOKUP($A370,#REF!,COLUMN(B369),0))=TRUE,"",VLOOKUP($A370,#REF!,COLUMN(B369),0))</f>
        <v>#REF!</v>
      </c>
      <c r="C370" s="37" t="e">
        <f>IF(ISNA(VLOOKUP($A370,#REF!,COLUMN(C369),0))=TRUE,"",VLOOKUP($A370,#REF!,COLUMN(C369),0))</f>
        <v>#REF!</v>
      </c>
      <c r="D370" s="37" t="e">
        <f>IF(ISNA(VLOOKUP($A370,#REF!,COLUMN(D369),0))=TRUE,"",VLOOKUP($A370,#REF!,COLUMN(D369),0))</f>
        <v>#REF!</v>
      </c>
      <c r="E370" s="37" t="e">
        <f>IF(ISNA(VLOOKUP($A370,#REF!,COLUMN(E369),0))=TRUE,"",VLOOKUP($A370,#REF!,COLUMN(E369),0))</f>
        <v>#REF!</v>
      </c>
      <c r="F370" s="37" t="e">
        <f>IF(ISNA(VLOOKUP($A370,#REF!,COLUMN(F369),0))=TRUE,"",VLOOKUP($A370,#REF!,COLUMN(F369),0))</f>
        <v>#REF!</v>
      </c>
      <c r="G370" s="35" t="e">
        <f>IF(ISNA(VLOOKUP($A370,#REF!,COLUMN(G369),0))=TRUE,"",VLOOKUP($A370,#REF!,COLUMN(G369),0))</f>
        <v>#REF!</v>
      </c>
      <c r="H370" s="38" t="e">
        <f>IF(ISNA(VLOOKUP($A370,#REF!,COLUMN(H369),0))=TRUE,"",VLOOKUP($A370,#REF!,COLUMN(H369),0))</f>
        <v>#REF!</v>
      </c>
      <c r="I370" s="38" t="e">
        <f>IF(ISNA(VLOOKUP($A370,#REF!,COLUMN(I369),0))=TRUE,"",VLOOKUP($A370,#REF!,COLUMN(I369),0))</f>
        <v>#REF!</v>
      </c>
      <c r="J370" s="38" t="e">
        <f>IF(ISNA(VLOOKUP($A370,#REF!,COLUMN(J369),0))=TRUE,"",VLOOKUP($A370,#REF!,COLUMN(J369),0))</f>
        <v>#REF!</v>
      </c>
      <c r="K370" s="38" t="e">
        <f>IF(ISNA(VLOOKUP($A370,#REF!,COLUMN(K369),0))=TRUE,"",VLOOKUP($A370,#REF!,COLUMN(K369),0))</f>
        <v>#REF!</v>
      </c>
      <c r="L370" s="40" t="e">
        <f>IF(ISNA(VLOOKUP($A370,#REF!,COLUMN(L369),0))=TRUE,"",VLOOKUP($A370,#REF!,COLUMN(L369),0))</f>
        <v>#REF!</v>
      </c>
      <c r="M370" s="32" t="s">
        <v>40</v>
      </c>
    </row>
    <row r="371" s="27" customFormat="1" customHeight="1" spans="1:13">
      <c r="A371" s="29">
        <v>370</v>
      </c>
      <c r="B371" s="37" t="e">
        <f>IF(ISNA(VLOOKUP($A371,#REF!,COLUMN(B370),0))=TRUE,"",VLOOKUP($A371,#REF!,COLUMN(B370),0))</f>
        <v>#REF!</v>
      </c>
      <c r="C371" s="37" t="e">
        <f>IF(ISNA(VLOOKUP($A371,#REF!,COLUMN(C370),0))=TRUE,"",VLOOKUP($A371,#REF!,COLUMN(C370),0))</f>
        <v>#REF!</v>
      </c>
      <c r="D371" s="37" t="e">
        <f>IF(ISNA(VLOOKUP($A371,#REF!,COLUMN(D370),0))=TRUE,"",VLOOKUP($A371,#REF!,COLUMN(D370),0))</f>
        <v>#REF!</v>
      </c>
      <c r="E371" s="37" t="e">
        <f>IF(ISNA(VLOOKUP($A371,#REF!,COLUMN(E370),0))=TRUE,"",VLOOKUP($A371,#REF!,COLUMN(E370),0))</f>
        <v>#REF!</v>
      </c>
      <c r="F371" s="37" t="e">
        <f>IF(ISNA(VLOOKUP($A371,#REF!,COLUMN(F370),0))=TRUE,"",VLOOKUP($A371,#REF!,COLUMN(F370),0))</f>
        <v>#REF!</v>
      </c>
      <c r="G371" s="35" t="e">
        <f>IF(ISNA(VLOOKUP($A371,#REF!,COLUMN(G370),0))=TRUE,"",VLOOKUP($A371,#REF!,COLUMN(G370),0))</f>
        <v>#REF!</v>
      </c>
      <c r="H371" s="38" t="e">
        <f>IF(ISNA(VLOOKUP($A371,#REF!,COLUMN(H370),0))=TRUE,"",VLOOKUP($A371,#REF!,COLUMN(H370),0))</f>
        <v>#REF!</v>
      </c>
      <c r="I371" s="38" t="e">
        <f>IF(ISNA(VLOOKUP($A371,#REF!,COLUMN(I370),0))=TRUE,"",VLOOKUP($A371,#REF!,COLUMN(I370),0))</f>
        <v>#REF!</v>
      </c>
      <c r="J371" s="38" t="e">
        <f>IF(ISNA(VLOOKUP($A371,#REF!,COLUMN(J370),0))=TRUE,"",VLOOKUP($A371,#REF!,COLUMN(J370),0))</f>
        <v>#REF!</v>
      </c>
      <c r="K371" s="38" t="e">
        <f>IF(ISNA(VLOOKUP($A371,#REF!,COLUMN(K370),0))=TRUE,"",VLOOKUP($A371,#REF!,COLUMN(K370),0))</f>
        <v>#REF!</v>
      </c>
      <c r="L371" s="40" t="e">
        <f>IF(ISNA(VLOOKUP($A371,#REF!,COLUMN(L370),0))=TRUE,"",VLOOKUP($A371,#REF!,COLUMN(L370),0))</f>
        <v>#REF!</v>
      </c>
      <c r="M371" s="32" t="s">
        <v>40</v>
      </c>
    </row>
    <row r="372" s="27" customFormat="1" customHeight="1" spans="1:13">
      <c r="A372" s="29">
        <v>371</v>
      </c>
      <c r="B372" s="37" t="e">
        <f>IF(ISNA(VLOOKUP($A372,#REF!,COLUMN(B371),0))=TRUE,"",VLOOKUP($A372,#REF!,COLUMN(B371),0))</f>
        <v>#REF!</v>
      </c>
      <c r="C372" s="37" t="e">
        <f>IF(ISNA(VLOOKUP($A372,#REF!,COLUMN(C371),0))=TRUE,"",VLOOKUP($A372,#REF!,COLUMN(C371),0))</f>
        <v>#REF!</v>
      </c>
      <c r="D372" s="37" t="e">
        <f>IF(ISNA(VLOOKUP($A372,#REF!,COLUMN(D371),0))=TRUE,"",VLOOKUP($A372,#REF!,COLUMN(D371),0))</f>
        <v>#REF!</v>
      </c>
      <c r="E372" s="37" t="e">
        <f>IF(ISNA(VLOOKUP($A372,#REF!,COLUMN(E371),0))=TRUE,"",VLOOKUP($A372,#REF!,COLUMN(E371),0))</f>
        <v>#REF!</v>
      </c>
      <c r="F372" s="37" t="e">
        <f>IF(ISNA(VLOOKUP($A372,#REF!,COLUMN(F371),0))=TRUE,"",VLOOKUP($A372,#REF!,COLUMN(F371),0))</f>
        <v>#REF!</v>
      </c>
      <c r="G372" s="35" t="e">
        <f>IF(ISNA(VLOOKUP($A372,#REF!,COLUMN(G371),0))=TRUE,"",VLOOKUP($A372,#REF!,COLUMN(G371),0))</f>
        <v>#REF!</v>
      </c>
      <c r="H372" s="38" t="e">
        <f>IF(ISNA(VLOOKUP($A372,#REF!,COLUMN(H371),0))=TRUE,"",VLOOKUP($A372,#REF!,COLUMN(H371),0))</f>
        <v>#REF!</v>
      </c>
      <c r="I372" s="38" t="e">
        <f>IF(ISNA(VLOOKUP($A372,#REF!,COLUMN(I371),0))=TRUE,"",VLOOKUP($A372,#REF!,COLUMN(I371),0))</f>
        <v>#REF!</v>
      </c>
      <c r="J372" s="38" t="e">
        <f>IF(ISNA(VLOOKUP($A372,#REF!,COLUMN(J371),0))=TRUE,"",VLOOKUP($A372,#REF!,COLUMN(J371),0))</f>
        <v>#REF!</v>
      </c>
      <c r="K372" s="38" t="e">
        <f>IF(ISNA(VLOOKUP($A372,#REF!,COLUMN(K371),0))=TRUE,"",VLOOKUP($A372,#REF!,COLUMN(K371),0))</f>
        <v>#REF!</v>
      </c>
      <c r="L372" s="40" t="e">
        <f>IF(ISNA(VLOOKUP($A372,#REF!,COLUMN(L371),0))=TRUE,"",VLOOKUP($A372,#REF!,COLUMN(L371),0))</f>
        <v>#REF!</v>
      </c>
      <c r="M372" s="32" t="s">
        <v>40</v>
      </c>
    </row>
    <row r="373" s="27" customFormat="1" customHeight="1" spans="1:13">
      <c r="A373" s="29">
        <v>372</v>
      </c>
      <c r="B373" s="37" t="e">
        <f>IF(ISNA(VLOOKUP($A373,#REF!,COLUMN(B372),0))=TRUE,"",VLOOKUP($A373,#REF!,COLUMN(B372),0))</f>
        <v>#REF!</v>
      </c>
      <c r="C373" s="37" t="e">
        <f>IF(ISNA(VLOOKUP($A373,#REF!,COLUMN(C372),0))=TRUE,"",VLOOKUP($A373,#REF!,COLUMN(C372),0))</f>
        <v>#REF!</v>
      </c>
      <c r="D373" s="37" t="e">
        <f>IF(ISNA(VLOOKUP($A373,#REF!,COLUMN(D372),0))=TRUE,"",VLOOKUP($A373,#REF!,COLUMN(D372),0))</f>
        <v>#REF!</v>
      </c>
      <c r="E373" s="37" t="e">
        <f>IF(ISNA(VLOOKUP($A373,#REF!,COLUMN(E372),0))=TRUE,"",VLOOKUP($A373,#REF!,COLUMN(E372),0))</f>
        <v>#REF!</v>
      </c>
      <c r="F373" s="37" t="e">
        <f>IF(ISNA(VLOOKUP($A373,#REF!,COLUMN(F372),0))=TRUE,"",VLOOKUP($A373,#REF!,COLUMN(F372),0))</f>
        <v>#REF!</v>
      </c>
      <c r="G373" s="35" t="e">
        <f>IF(ISNA(VLOOKUP($A373,#REF!,COLUMN(G372),0))=TRUE,"",VLOOKUP($A373,#REF!,COLUMN(G372),0))</f>
        <v>#REF!</v>
      </c>
      <c r="H373" s="38" t="e">
        <f>IF(ISNA(VLOOKUP($A373,#REF!,COLUMN(H372),0))=TRUE,"",VLOOKUP($A373,#REF!,COLUMN(H372),0))</f>
        <v>#REF!</v>
      </c>
      <c r="I373" s="38" t="e">
        <f>IF(ISNA(VLOOKUP($A373,#REF!,COLUMN(I372),0))=TRUE,"",VLOOKUP($A373,#REF!,COLUMN(I372),0))</f>
        <v>#REF!</v>
      </c>
      <c r="J373" s="38" t="e">
        <f>IF(ISNA(VLOOKUP($A373,#REF!,COLUMN(J372),0))=TRUE,"",VLOOKUP($A373,#REF!,COLUMN(J372),0))</f>
        <v>#REF!</v>
      </c>
      <c r="K373" s="38" t="e">
        <f>IF(ISNA(VLOOKUP($A373,#REF!,COLUMN(K372),0))=TRUE,"",VLOOKUP($A373,#REF!,COLUMN(K372),0))</f>
        <v>#REF!</v>
      </c>
      <c r="L373" s="40" t="e">
        <f>IF(ISNA(VLOOKUP($A373,#REF!,COLUMN(L372),0))=TRUE,"",VLOOKUP($A373,#REF!,COLUMN(L372),0))</f>
        <v>#REF!</v>
      </c>
      <c r="M373" s="32" t="s">
        <v>40</v>
      </c>
    </row>
    <row r="374" s="27" customFormat="1" customHeight="1" spans="1:13">
      <c r="A374" s="29">
        <v>373</v>
      </c>
      <c r="B374" s="37" t="e">
        <f>IF(ISNA(VLOOKUP($A374,#REF!,COLUMN(B373),0))=TRUE,"",VLOOKUP($A374,#REF!,COLUMN(B373),0))</f>
        <v>#REF!</v>
      </c>
      <c r="C374" s="37" t="e">
        <f>IF(ISNA(VLOOKUP($A374,#REF!,COLUMN(C373),0))=TRUE,"",VLOOKUP($A374,#REF!,COLUMN(C373),0))</f>
        <v>#REF!</v>
      </c>
      <c r="D374" s="37" t="e">
        <f>IF(ISNA(VLOOKUP($A374,#REF!,COLUMN(D373),0))=TRUE,"",VLOOKUP($A374,#REF!,COLUMN(D373),0))</f>
        <v>#REF!</v>
      </c>
      <c r="E374" s="37" t="e">
        <f>IF(ISNA(VLOOKUP($A374,#REF!,COLUMN(E373),0))=TRUE,"",VLOOKUP($A374,#REF!,COLUMN(E373),0))</f>
        <v>#REF!</v>
      </c>
      <c r="F374" s="37" t="e">
        <f>IF(ISNA(VLOOKUP($A374,#REF!,COLUMN(F373),0))=TRUE,"",VLOOKUP($A374,#REF!,COLUMN(F373),0))</f>
        <v>#REF!</v>
      </c>
      <c r="G374" s="35" t="e">
        <f>IF(ISNA(VLOOKUP($A374,#REF!,COLUMN(G373),0))=TRUE,"",VLOOKUP($A374,#REF!,COLUMN(G373),0))</f>
        <v>#REF!</v>
      </c>
      <c r="H374" s="38" t="e">
        <f>IF(ISNA(VLOOKUP($A374,#REF!,COLUMN(H373),0))=TRUE,"",VLOOKUP($A374,#REF!,COLUMN(H373),0))</f>
        <v>#REF!</v>
      </c>
      <c r="I374" s="38" t="e">
        <f>IF(ISNA(VLOOKUP($A374,#REF!,COLUMN(I373),0))=TRUE,"",VLOOKUP($A374,#REF!,COLUMN(I373),0))</f>
        <v>#REF!</v>
      </c>
      <c r="J374" s="38" t="e">
        <f>IF(ISNA(VLOOKUP($A374,#REF!,COLUMN(J373),0))=TRUE,"",VLOOKUP($A374,#REF!,COLUMN(J373),0))</f>
        <v>#REF!</v>
      </c>
      <c r="K374" s="38" t="e">
        <f>IF(ISNA(VLOOKUP($A374,#REF!,COLUMN(K373),0))=TRUE,"",VLOOKUP($A374,#REF!,COLUMN(K373),0))</f>
        <v>#REF!</v>
      </c>
      <c r="L374" s="40" t="e">
        <f>IF(ISNA(VLOOKUP($A374,#REF!,COLUMN(L373),0))=TRUE,"",VLOOKUP($A374,#REF!,COLUMN(L373),0))</f>
        <v>#REF!</v>
      </c>
      <c r="M374" s="32" t="s">
        <v>40</v>
      </c>
    </row>
    <row r="375" s="27" customFormat="1" customHeight="1" spans="1:13">
      <c r="A375" s="29">
        <v>374</v>
      </c>
      <c r="B375" s="37" t="e">
        <f>IF(ISNA(VLOOKUP($A375,#REF!,COLUMN(B374),0))=TRUE,"",VLOOKUP($A375,#REF!,COLUMN(B374),0))</f>
        <v>#REF!</v>
      </c>
      <c r="C375" s="37" t="e">
        <f>IF(ISNA(VLOOKUP($A375,#REF!,COLUMN(C374),0))=TRUE,"",VLOOKUP($A375,#REF!,COLUMN(C374),0))</f>
        <v>#REF!</v>
      </c>
      <c r="D375" s="37" t="e">
        <f>IF(ISNA(VLOOKUP($A375,#REF!,COLUMN(D374),0))=TRUE,"",VLOOKUP($A375,#REF!,COLUMN(D374),0))</f>
        <v>#REF!</v>
      </c>
      <c r="E375" s="37" t="e">
        <f>IF(ISNA(VLOOKUP($A375,#REF!,COLUMN(E374),0))=TRUE,"",VLOOKUP($A375,#REF!,COLUMN(E374),0))</f>
        <v>#REF!</v>
      </c>
      <c r="F375" s="37" t="e">
        <f>IF(ISNA(VLOOKUP($A375,#REF!,COLUMN(F374),0))=TRUE,"",VLOOKUP($A375,#REF!,COLUMN(F374),0))</f>
        <v>#REF!</v>
      </c>
      <c r="G375" s="35" t="e">
        <f>IF(ISNA(VLOOKUP($A375,#REF!,COLUMN(G374),0))=TRUE,"",VLOOKUP($A375,#REF!,COLUMN(G374),0))</f>
        <v>#REF!</v>
      </c>
      <c r="H375" s="38" t="e">
        <f>IF(ISNA(VLOOKUP($A375,#REF!,COLUMN(H374),0))=TRUE,"",VLOOKUP($A375,#REF!,COLUMN(H374),0))</f>
        <v>#REF!</v>
      </c>
      <c r="I375" s="38" t="e">
        <f>IF(ISNA(VLOOKUP($A375,#REF!,COLUMN(I374),0))=TRUE,"",VLOOKUP($A375,#REF!,COLUMN(I374),0))</f>
        <v>#REF!</v>
      </c>
      <c r="J375" s="38" t="e">
        <f>IF(ISNA(VLOOKUP($A375,#REF!,COLUMN(J374),0))=TRUE,"",VLOOKUP($A375,#REF!,COLUMN(J374),0))</f>
        <v>#REF!</v>
      </c>
      <c r="K375" s="38" t="e">
        <f>IF(ISNA(VLOOKUP($A375,#REF!,COLUMN(K374),0))=TRUE,"",VLOOKUP($A375,#REF!,COLUMN(K374),0))</f>
        <v>#REF!</v>
      </c>
      <c r="L375" s="40" t="e">
        <f>IF(ISNA(VLOOKUP($A375,#REF!,COLUMN(L374),0))=TRUE,"",VLOOKUP($A375,#REF!,COLUMN(L374),0))</f>
        <v>#REF!</v>
      </c>
      <c r="M375" s="32" t="s">
        <v>40</v>
      </c>
    </row>
    <row r="376" s="27" customFormat="1" customHeight="1" spans="1:13">
      <c r="A376" s="29">
        <v>375</v>
      </c>
      <c r="B376" s="37" t="e">
        <f>IF(ISNA(VLOOKUP($A376,#REF!,COLUMN(B375),0))=TRUE,"",VLOOKUP($A376,#REF!,COLUMN(B375),0))</f>
        <v>#REF!</v>
      </c>
      <c r="C376" s="37" t="e">
        <f>IF(ISNA(VLOOKUP($A376,#REF!,COLUMN(C375),0))=TRUE,"",VLOOKUP($A376,#REF!,COLUMN(C375),0))</f>
        <v>#REF!</v>
      </c>
      <c r="D376" s="37" t="e">
        <f>IF(ISNA(VLOOKUP($A376,#REF!,COLUMN(D375),0))=TRUE,"",VLOOKUP($A376,#REF!,COLUMN(D375),0))</f>
        <v>#REF!</v>
      </c>
      <c r="E376" s="37" t="e">
        <f>IF(ISNA(VLOOKUP($A376,#REF!,COLUMN(E375),0))=TRUE,"",VLOOKUP($A376,#REF!,COLUMN(E375),0))</f>
        <v>#REF!</v>
      </c>
      <c r="F376" s="37" t="e">
        <f>IF(ISNA(VLOOKUP($A376,#REF!,COLUMN(F375),0))=TRUE,"",VLOOKUP($A376,#REF!,COLUMN(F375),0))</f>
        <v>#REF!</v>
      </c>
      <c r="G376" s="35" t="e">
        <f>IF(ISNA(VLOOKUP($A376,#REF!,COLUMN(G375),0))=TRUE,"",VLOOKUP($A376,#REF!,COLUMN(G375),0))</f>
        <v>#REF!</v>
      </c>
      <c r="H376" s="38" t="e">
        <f>IF(ISNA(VLOOKUP($A376,#REF!,COLUMN(H375),0))=TRUE,"",VLOOKUP($A376,#REF!,COLUMN(H375),0))</f>
        <v>#REF!</v>
      </c>
      <c r="I376" s="38" t="e">
        <f>IF(ISNA(VLOOKUP($A376,#REF!,COLUMN(I375),0))=TRUE,"",VLOOKUP($A376,#REF!,COLUMN(I375),0))</f>
        <v>#REF!</v>
      </c>
      <c r="J376" s="38" t="e">
        <f>IF(ISNA(VLOOKUP($A376,#REF!,COLUMN(J375),0))=TRUE,"",VLOOKUP($A376,#REF!,COLUMN(J375),0))</f>
        <v>#REF!</v>
      </c>
      <c r="K376" s="38" t="e">
        <f>IF(ISNA(VLOOKUP($A376,#REF!,COLUMN(K375),0))=TRUE,"",VLOOKUP($A376,#REF!,COLUMN(K375),0))</f>
        <v>#REF!</v>
      </c>
      <c r="L376" s="40" t="e">
        <f>IF(ISNA(VLOOKUP($A376,#REF!,COLUMN(L375),0))=TRUE,"",VLOOKUP($A376,#REF!,COLUMN(L375),0))</f>
        <v>#REF!</v>
      </c>
      <c r="M376" s="32" t="s">
        <v>40</v>
      </c>
    </row>
    <row r="377" s="27" customFormat="1" customHeight="1" spans="1:13">
      <c r="A377" s="29">
        <v>376</v>
      </c>
      <c r="B377" s="37" t="e">
        <f>IF(ISNA(VLOOKUP($A377,#REF!,COLUMN(B376),0))=TRUE,"",VLOOKUP($A377,#REF!,COLUMN(B376),0))</f>
        <v>#REF!</v>
      </c>
      <c r="C377" s="37" t="e">
        <f>IF(ISNA(VLOOKUP($A377,#REF!,COLUMN(C376),0))=TRUE,"",VLOOKUP($A377,#REF!,COLUMN(C376),0))</f>
        <v>#REF!</v>
      </c>
      <c r="D377" s="37" t="e">
        <f>IF(ISNA(VLOOKUP($A377,#REF!,COLUMN(D376),0))=TRUE,"",VLOOKUP($A377,#REF!,COLUMN(D376),0))</f>
        <v>#REF!</v>
      </c>
      <c r="E377" s="37" t="e">
        <f>IF(ISNA(VLOOKUP($A377,#REF!,COLUMN(E376),0))=TRUE,"",VLOOKUP($A377,#REF!,COLUMN(E376),0))</f>
        <v>#REF!</v>
      </c>
      <c r="F377" s="37" t="e">
        <f>IF(ISNA(VLOOKUP($A377,#REF!,COLUMN(F376),0))=TRUE,"",VLOOKUP($A377,#REF!,COLUMN(F376),0))</f>
        <v>#REF!</v>
      </c>
      <c r="G377" s="35" t="e">
        <f>IF(ISNA(VLOOKUP($A377,#REF!,COLUMN(G376),0))=TRUE,"",VLOOKUP($A377,#REF!,COLUMN(G376),0))</f>
        <v>#REF!</v>
      </c>
      <c r="H377" s="38" t="e">
        <f>IF(ISNA(VLOOKUP($A377,#REF!,COLUMN(H376),0))=TRUE,"",VLOOKUP($A377,#REF!,COLUMN(H376),0))</f>
        <v>#REF!</v>
      </c>
      <c r="I377" s="38" t="e">
        <f>IF(ISNA(VLOOKUP($A377,#REF!,COLUMN(I376),0))=TRUE,"",VLOOKUP($A377,#REF!,COLUMN(I376),0))</f>
        <v>#REF!</v>
      </c>
      <c r="J377" s="38" t="e">
        <f>IF(ISNA(VLOOKUP($A377,#REF!,COLUMN(J376),0))=TRUE,"",VLOOKUP($A377,#REF!,COLUMN(J376),0))</f>
        <v>#REF!</v>
      </c>
      <c r="K377" s="38" t="e">
        <f>IF(ISNA(VLOOKUP($A377,#REF!,COLUMN(K376),0))=TRUE,"",VLOOKUP($A377,#REF!,COLUMN(K376),0))</f>
        <v>#REF!</v>
      </c>
      <c r="L377" s="40" t="e">
        <f>IF(ISNA(VLOOKUP($A377,#REF!,COLUMN(L376),0))=TRUE,"",VLOOKUP($A377,#REF!,COLUMN(L376),0))</f>
        <v>#REF!</v>
      </c>
      <c r="M377" s="32" t="s">
        <v>40</v>
      </c>
    </row>
    <row r="378" s="27" customFormat="1" customHeight="1" spans="1:13">
      <c r="A378" s="29">
        <v>377</v>
      </c>
      <c r="B378" s="37" t="e">
        <f>IF(ISNA(VLOOKUP($A378,#REF!,COLUMN(B377),0))=TRUE,"",VLOOKUP($A378,#REF!,COLUMN(B377),0))</f>
        <v>#REF!</v>
      </c>
      <c r="C378" s="37" t="e">
        <f>IF(ISNA(VLOOKUP($A378,#REF!,COLUMN(C377),0))=TRUE,"",VLOOKUP($A378,#REF!,COLUMN(C377),0))</f>
        <v>#REF!</v>
      </c>
      <c r="D378" s="37" t="e">
        <f>IF(ISNA(VLOOKUP($A378,#REF!,COLUMN(D377),0))=TRUE,"",VLOOKUP($A378,#REF!,COLUMN(D377),0))</f>
        <v>#REF!</v>
      </c>
      <c r="E378" s="37" t="e">
        <f>IF(ISNA(VLOOKUP($A378,#REF!,COLUMN(E377),0))=TRUE,"",VLOOKUP($A378,#REF!,COLUMN(E377),0))</f>
        <v>#REF!</v>
      </c>
      <c r="F378" s="37" t="e">
        <f>IF(ISNA(VLOOKUP($A378,#REF!,COLUMN(F377),0))=TRUE,"",VLOOKUP($A378,#REF!,COLUMN(F377),0))</f>
        <v>#REF!</v>
      </c>
      <c r="G378" s="35" t="e">
        <f>IF(ISNA(VLOOKUP($A378,#REF!,COLUMN(G377),0))=TRUE,"",VLOOKUP($A378,#REF!,COLUMN(G377),0))</f>
        <v>#REF!</v>
      </c>
      <c r="H378" s="38" t="e">
        <f>IF(ISNA(VLOOKUP($A378,#REF!,COLUMN(H377),0))=TRUE,"",VLOOKUP($A378,#REF!,COLUMN(H377),0))</f>
        <v>#REF!</v>
      </c>
      <c r="I378" s="38" t="e">
        <f>IF(ISNA(VLOOKUP($A378,#REF!,COLUMN(I377),0))=TRUE,"",VLOOKUP($A378,#REF!,COLUMN(I377),0))</f>
        <v>#REF!</v>
      </c>
      <c r="J378" s="38" t="e">
        <f>IF(ISNA(VLOOKUP($A378,#REF!,COLUMN(J377),0))=TRUE,"",VLOOKUP($A378,#REF!,COLUMN(J377),0))</f>
        <v>#REF!</v>
      </c>
      <c r="K378" s="38" t="e">
        <f>IF(ISNA(VLOOKUP($A378,#REF!,COLUMN(K377),0))=TRUE,"",VLOOKUP($A378,#REF!,COLUMN(K377),0))</f>
        <v>#REF!</v>
      </c>
      <c r="L378" s="40" t="e">
        <f>IF(ISNA(VLOOKUP($A378,#REF!,COLUMN(L377),0))=TRUE,"",VLOOKUP($A378,#REF!,COLUMN(L377),0))</f>
        <v>#REF!</v>
      </c>
      <c r="M378" s="32" t="s">
        <v>40</v>
      </c>
    </row>
    <row r="379" s="27" customFormat="1" customHeight="1" spans="1:13">
      <c r="A379" s="29">
        <v>378</v>
      </c>
      <c r="B379" s="37" t="e">
        <f>IF(ISNA(VLOOKUP($A379,#REF!,COLUMN(B378),0))=TRUE,"",VLOOKUP($A379,#REF!,COLUMN(B378),0))</f>
        <v>#REF!</v>
      </c>
      <c r="C379" s="37" t="e">
        <f>IF(ISNA(VLOOKUP($A379,#REF!,COLUMN(C378),0))=TRUE,"",VLOOKUP($A379,#REF!,COLUMN(C378),0))</f>
        <v>#REF!</v>
      </c>
      <c r="D379" s="37" t="e">
        <f>IF(ISNA(VLOOKUP($A379,#REF!,COLUMN(D378),0))=TRUE,"",VLOOKUP($A379,#REF!,COLUMN(D378),0))</f>
        <v>#REF!</v>
      </c>
      <c r="E379" s="37" t="e">
        <f>IF(ISNA(VLOOKUP($A379,#REF!,COLUMN(E378),0))=TRUE,"",VLOOKUP($A379,#REF!,COLUMN(E378),0))</f>
        <v>#REF!</v>
      </c>
      <c r="F379" s="37" t="e">
        <f>IF(ISNA(VLOOKUP($A379,#REF!,COLUMN(F378),0))=TRUE,"",VLOOKUP($A379,#REF!,COLUMN(F378),0))</f>
        <v>#REF!</v>
      </c>
      <c r="G379" s="35" t="e">
        <f>IF(ISNA(VLOOKUP($A379,#REF!,COLUMN(G378),0))=TRUE,"",VLOOKUP($A379,#REF!,COLUMN(G378),0))</f>
        <v>#REF!</v>
      </c>
      <c r="H379" s="38" t="e">
        <f>IF(ISNA(VLOOKUP($A379,#REF!,COLUMN(H378),0))=TRUE,"",VLOOKUP($A379,#REF!,COLUMN(H378),0))</f>
        <v>#REF!</v>
      </c>
      <c r="I379" s="38" t="e">
        <f>IF(ISNA(VLOOKUP($A379,#REF!,COLUMN(I378),0))=TRUE,"",VLOOKUP($A379,#REF!,COLUMN(I378),0))</f>
        <v>#REF!</v>
      </c>
      <c r="J379" s="38" t="e">
        <f>IF(ISNA(VLOOKUP($A379,#REF!,COLUMN(J378),0))=TRUE,"",VLOOKUP($A379,#REF!,COLUMN(J378),0))</f>
        <v>#REF!</v>
      </c>
      <c r="K379" s="38" t="e">
        <f>IF(ISNA(VLOOKUP($A379,#REF!,COLUMN(K378),0))=TRUE,"",VLOOKUP($A379,#REF!,COLUMN(K378),0))</f>
        <v>#REF!</v>
      </c>
      <c r="L379" s="40" t="e">
        <f>IF(ISNA(VLOOKUP($A379,#REF!,COLUMN(L378),0))=TRUE,"",VLOOKUP($A379,#REF!,COLUMN(L378),0))</f>
        <v>#REF!</v>
      </c>
      <c r="M379" s="32" t="s">
        <v>40</v>
      </c>
    </row>
    <row r="380" s="27" customFormat="1" customHeight="1" spans="1:13">
      <c r="A380" s="29">
        <v>379</v>
      </c>
      <c r="B380" s="37" t="e">
        <f>IF(ISNA(VLOOKUP($A380,#REF!,COLUMN(B379),0))=TRUE,"",VLOOKUP($A380,#REF!,COLUMN(B379),0))</f>
        <v>#REF!</v>
      </c>
      <c r="C380" s="37" t="e">
        <f>IF(ISNA(VLOOKUP($A380,#REF!,COLUMN(C379),0))=TRUE,"",VLOOKUP($A380,#REF!,COLUMN(C379),0))</f>
        <v>#REF!</v>
      </c>
      <c r="D380" s="37" t="e">
        <f>IF(ISNA(VLOOKUP($A380,#REF!,COLUMN(D379),0))=TRUE,"",VLOOKUP($A380,#REF!,COLUMN(D379),0))</f>
        <v>#REF!</v>
      </c>
      <c r="E380" s="37" t="e">
        <f>IF(ISNA(VLOOKUP($A380,#REF!,COLUMN(E379),0))=TRUE,"",VLOOKUP($A380,#REF!,COLUMN(E379),0))</f>
        <v>#REF!</v>
      </c>
      <c r="F380" s="37" t="e">
        <f>IF(ISNA(VLOOKUP($A380,#REF!,COLUMN(F379),0))=TRUE,"",VLOOKUP($A380,#REF!,COLUMN(F379),0))</f>
        <v>#REF!</v>
      </c>
      <c r="G380" s="35" t="e">
        <f>IF(ISNA(VLOOKUP($A380,#REF!,COLUMN(G379),0))=TRUE,"",VLOOKUP($A380,#REF!,COLUMN(G379),0))</f>
        <v>#REF!</v>
      </c>
      <c r="H380" s="38" t="e">
        <f>IF(ISNA(VLOOKUP($A380,#REF!,COLUMN(H379),0))=TRUE,"",VLOOKUP($A380,#REF!,COLUMN(H379),0))</f>
        <v>#REF!</v>
      </c>
      <c r="I380" s="38" t="e">
        <f>IF(ISNA(VLOOKUP($A380,#REF!,COLUMN(I379),0))=TRUE,"",VLOOKUP($A380,#REF!,COLUMN(I379),0))</f>
        <v>#REF!</v>
      </c>
      <c r="J380" s="38" t="e">
        <f>IF(ISNA(VLOOKUP($A380,#REF!,COLUMN(J379),0))=TRUE,"",VLOOKUP($A380,#REF!,COLUMN(J379),0))</f>
        <v>#REF!</v>
      </c>
      <c r="K380" s="38" t="e">
        <f>IF(ISNA(VLOOKUP($A380,#REF!,COLUMN(K379),0))=TRUE,"",VLOOKUP($A380,#REF!,COLUMN(K379),0))</f>
        <v>#REF!</v>
      </c>
      <c r="L380" s="40" t="e">
        <f>IF(ISNA(VLOOKUP($A380,#REF!,COLUMN(L379),0))=TRUE,"",VLOOKUP($A380,#REF!,COLUMN(L379),0))</f>
        <v>#REF!</v>
      </c>
      <c r="M380" s="32" t="s">
        <v>40</v>
      </c>
    </row>
    <row r="381" s="27" customFormat="1" customHeight="1" spans="1:13">
      <c r="A381" s="29">
        <v>380</v>
      </c>
      <c r="B381" s="37" t="e">
        <f>IF(ISNA(VLOOKUP($A381,#REF!,COLUMN(B380),0))=TRUE,"",VLOOKUP($A381,#REF!,COLUMN(B380),0))</f>
        <v>#REF!</v>
      </c>
      <c r="C381" s="37" t="e">
        <f>IF(ISNA(VLOOKUP($A381,#REF!,COLUMN(C380),0))=TRUE,"",VLOOKUP($A381,#REF!,COLUMN(C380),0))</f>
        <v>#REF!</v>
      </c>
      <c r="D381" s="37" t="e">
        <f>IF(ISNA(VLOOKUP($A381,#REF!,COLUMN(D380),0))=TRUE,"",VLOOKUP($A381,#REF!,COLUMN(D380),0))</f>
        <v>#REF!</v>
      </c>
      <c r="E381" s="37" t="e">
        <f>IF(ISNA(VLOOKUP($A381,#REF!,COLUMN(E380),0))=TRUE,"",VLOOKUP($A381,#REF!,COLUMN(E380),0))</f>
        <v>#REF!</v>
      </c>
      <c r="F381" s="37" t="e">
        <f>IF(ISNA(VLOOKUP($A381,#REF!,COLUMN(F380),0))=TRUE,"",VLOOKUP($A381,#REF!,COLUMN(F380),0))</f>
        <v>#REF!</v>
      </c>
      <c r="G381" s="35" t="e">
        <f>IF(ISNA(VLOOKUP($A381,#REF!,COLUMN(G380),0))=TRUE,"",VLOOKUP($A381,#REF!,COLUMN(G380),0))</f>
        <v>#REF!</v>
      </c>
      <c r="H381" s="38" t="e">
        <f>IF(ISNA(VLOOKUP($A381,#REF!,COLUMN(H380),0))=TRUE,"",VLOOKUP($A381,#REF!,COLUMN(H380),0))</f>
        <v>#REF!</v>
      </c>
      <c r="I381" s="38" t="e">
        <f>IF(ISNA(VLOOKUP($A381,#REF!,COLUMN(I380),0))=TRUE,"",VLOOKUP($A381,#REF!,COLUMN(I380),0))</f>
        <v>#REF!</v>
      </c>
      <c r="J381" s="38" t="e">
        <f>IF(ISNA(VLOOKUP($A381,#REF!,COLUMN(J380),0))=TRUE,"",VLOOKUP($A381,#REF!,COLUMN(J380),0))</f>
        <v>#REF!</v>
      </c>
      <c r="K381" s="38" t="e">
        <f>IF(ISNA(VLOOKUP($A381,#REF!,COLUMN(K380),0))=TRUE,"",VLOOKUP($A381,#REF!,COLUMN(K380),0))</f>
        <v>#REF!</v>
      </c>
      <c r="L381" s="40" t="e">
        <f>IF(ISNA(VLOOKUP($A381,#REF!,COLUMN(L380),0))=TRUE,"",VLOOKUP($A381,#REF!,COLUMN(L380),0))</f>
        <v>#REF!</v>
      </c>
      <c r="M381" s="32" t="s">
        <v>40</v>
      </c>
    </row>
    <row r="382" s="27" customFormat="1" customHeight="1" spans="1:13">
      <c r="A382" s="29">
        <v>381</v>
      </c>
      <c r="B382" s="37" t="e">
        <f>IF(ISNA(VLOOKUP($A382,#REF!,COLUMN(B381),0))=TRUE,"",VLOOKUP($A382,#REF!,COLUMN(B381),0))</f>
        <v>#REF!</v>
      </c>
      <c r="C382" s="37" t="e">
        <f>IF(ISNA(VLOOKUP($A382,#REF!,COLUMN(C381),0))=TRUE,"",VLOOKUP($A382,#REF!,COLUMN(C381),0))</f>
        <v>#REF!</v>
      </c>
      <c r="D382" s="37" t="e">
        <f>IF(ISNA(VLOOKUP($A382,#REF!,COLUMN(D381),0))=TRUE,"",VLOOKUP($A382,#REF!,COLUMN(D381),0))</f>
        <v>#REF!</v>
      </c>
      <c r="E382" s="37" t="e">
        <f>IF(ISNA(VLOOKUP($A382,#REF!,COLUMN(E381),0))=TRUE,"",VLOOKUP($A382,#REF!,COLUMN(E381),0))</f>
        <v>#REF!</v>
      </c>
      <c r="F382" s="37" t="e">
        <f>IF(ISNA(VLOOKUP($A382,#REF!,COLUMN(F381),0))=TRUE,"",VLOOKUP($A382,#REF!,COLUMN(F381),0))</f>
        <v>#REF!</v>
      </c>
      <c r="G382" s="35" t="e">
        <f>IF(ISNA(VLOOKUP($A382,#REF!,COLUMN(G381),0))=TRUE,"",VLOOKUP($A382,#REF!,COLUMN(G381),0))</f>
        <v>#REF!</v>
      </c>
      <c r="H382" s="38" t="e">
        <f>IF(ISNA(VLOOKUP($A382,#REF!,COLUMN(H381),0))=TRUE,"",VLOOKUP($A382,#REF!,COLUMN(H381),0))</f>
        <v>#REF!</v>
      </c>
      <c r="I382" s="38" t="e">
        <f>IF(ISNA(VLOOKUP($A382,#REF!,COLUMN(I381),0))=TRUE,"",VLOOKUP($A382,#REF!,COLUMN(I381),0))</f>
        <v>#REF!</v>
      </c>
      <c r="J382" s="38" t="e">
        <f>IF(ISNA(VLOOKUP($A382,#REF!,COLUMN(J381),0))=TRUE,"",VLOOKUP($A382,#REF!,COLUMN(J381),0))</f>
        <v>#REF!</v>
      </c>
      <c r="K382" s="38" t="e">
        <f>IF(ISNA(VLOOKUP($A382,#REF!,COLUMN(K381),0))=TRUE,"",VLOOKUP($A382,#REF!,COLUMN(K381),0))</f>
        <v>#REF!</v>
      </c>
      <c r="L382" s="40" t="e">
        <f>IF(ISNA(VLOOKUP($A382,#REF!,COLUMN(L381),0))=TRUE,"",VLOOKUP($A382,#REF!,COLUMN(L381),0))</f>
        <v>#REF!</v>
      </c>
      <c r="M382" s="32" t="s">
        <v>40</v>
      </c>
    </row>
    <row r="383" s="27" customFormat="1" customHeight="1" spans="1:13">
      <c r="A383" s="29">
        <v>382</v>
      </c>
      <c r="B383" s="37" t="e">
        <f>IF(ISNA(VLOOKUP($A383,#REF!,COLUMN(B382),0))=TRUE,"",VLOOKUP($A383,#REF!,COLUMN(B382),0))</f>
        <v>#REF!</v>
      </c>
      <c r="C383" s="37" t="e">
        <f>IF(ISNA(VLOOKUP($A383,#REF!,COLUMN(C382),0))=TRUE,"",VLOOKUP($A383,#REF!,COLUMN(C382),0))</f>
        <v>#REF!</v>
      </c>
      <c r="D383" s="37" t="e">
        <f>IF(ISNA(VLOOKUP($A383,#REF!,COLUMN(D382),0))=TRUE,"",VLOOKUP($A383,#REF!,COLUMN(D382),0))</f>
        <v>#REF!</v>
      </c>
      <c r="E383" s="37" t="e">
        <f>IF(ISNA(VLOOKUP($A383,#REF!,COLUMN(E382),0))=TRUE,"",VLOOKUP($A383,#REF!,COLUMN(E382),0))</f>
        <v>#REF!</v>
      </c>
      <c r="F383" s="37" t="e">
        <f>IF(ISNA(VLOOKUP($A383,#REF!,COLUMN(F382),0))=TRUE,"",VLOOKUP($A383,#REF!,COLUMN(F382),0))</f>
        <v>#REF!</v>
      </c>
      <c r="G383" s="35" t="e">
        <f>IF(ISNA(VLOOKUP($A383,#REF!,COLUMN(G382),0))=TRUE,"",VLOOKUP($A383,#REF!,COLUMN(G382),0))</f>
        <v>#REF!</v>
      </c>
      <c r="H383" s="38" t="e">
        <f>IF(ISNA(VLOOKUP($A383,#REF!,COLUMN(H382),0))=TRUE,"",VLOOKUP($A383,#REF!,COLUMN(H382),0))</f>
        <v>#REF!</v>
      </c>
      <c r="I383" s="38" t="e">
        <f>IF(ISNA(VLOOKUP($A383,#REF!,COLUMN(I382),0))=TRUE,"",VLOOKUP($A383,#REF!,COLUMN(I382),0))</f>
        <v>#REF!</v>
      </c>
      <c r="J383" s="38" t="e">
        <f>IF(ISNA(VLOOKUP($A383,#REF!,COLUMN(J382),0))=TRUE,"",VLOOKUP($A383,#REF!,COLUMN(J382),0))</f>
        <v>#REF!</v>
      </c>
      <c r="K383" s="38" t="e">
        <f>IF(ISNA(VLOOKUP($A383,#REF!,COLUMN(K382),0))=TRUE,"",VLOOKUP($A383,#REF!,COLUMN(K382),0))</f>
        <v>#REF!</v>
      </c>
      <c r="L383" s="40" t="e">
        <f>IF(ISNA(VLOOKUP($A383,#REF!,COLUMN(L382),0))=TRUE,"",VLOOKUP($A383,#REF!,COLUMN(L382),0))</f>
        <v>#REF!</v>
      </c>
      <c r="M383" s="32" t="s">
        <v>40</v>
      </c>
    </row>
    <row r="384" s="27" customFormat="1" customHeight="1" spans="1:13">
      <c r="A384" s="29">
        <v>383</v>
      </c>
      <c r="B384" s="37" t="e">
        <f>IF(ISNA(VLOOKUP($A384,#REF!,COLUMN(B383),0))=TRUE,"",VLOOKUP($A384,#REF!,COLUMN(B383),0))</f>
        <v>#REF!</v>
      </c>
      <c r="C384" s="37" t="e">
        <f>IF(ISNA(VLOOKUP($A384,#REF!,COLUMN(C383),0))=TRUE,"",VLOOKUP($A384,#REF!,COLUMN(C383),0))</f>
        <v>#REF!</v>
      </c>
      <c r="D384" s="37" t="e">
        <f>IF(ISNA(VLOOKUP($A384,#REF!,COLUMN(D383),0))=TRUE,"",VLOOKUP($A384,#REF!,COLUMN(D383),0))</f>
        <v>#REF!</v>
      </c>
      <c r="E384" s="37" t="e">
        <f>IF(ISNA(VLOOKUP($A384,#REF!,COLUMN(E383),0))=TRUE,"",VLOOKUP($A384,#REF!,COLUMN(E383),0))</f>
        <v>#REF!</v>
      </c>
      <c r="F384" s="37" t="e">
        <f>IF(ISNA(VLOOKUP($A384,#REF!,COLUMN(F383),0))=TRUE,"",VLOOKUP($A384,#REF!,COLUMN(F383),0))</f>
        <v>#REF!</v>
      </c>
      <c r="G384" s="35" t="e">
        <f>IF(ISNA(VLOOKUP($A384,#REF!,COLUMN(G383),0))=TRUE,"",VLOOKUP($A384,#REF!,COLUMN(G383),0))</f>
        <v>#REF!</v>
      </c>
      <c r="H384" s="38" t="e">
        <f>IF(ISNA(VLOOKUP($A384,#REF!,COLUMN(H383),0))=TRUE,"",VLOOKUP($A384,#REF!,COLUMN(H383),0))</f>
        <v>#REF!</v>
      </c>
      <c r="I384" s="38" t="e">
        <f>IF(ISNA(VLOOKUP($A384,#REF!,COLUMN(I383),0))=TRUE,"",VLOOKUP($A384,#REF!,COLUMN(I383),0))</f>
        <v>#REF!</v>
      </c>
      <c r="J384" s="38" t="e">
        <f>IF(ISNA(VLOOKUP($A384,#REF!,COLUMN(J383),0))=TRUE,"",VLOOKUP($A384,#REF!,COLUMN(J383),0))</f>
        <v>#REF!</v>
      </c>
      <c r="K384" s="38" t="e">
        <f>IF(ISNA(VLOOKUP($A384,#REF!,COLUMN(K383),0))=TRUE,"",VLOOKUP($A384,#REF!,COLUMN(K383),0))</f>
        <v>#REF!</v>
      </c>
      <c r="L384" s="40" t="e">
        <f>IF(ISNA(VLOOKUP($A384,#REF!,COLUMN(L383),0))=TRUE,"",VLOOKUP($A384,#REF!,COLUMN(L383),0))</f>
        <v>#REF!</v>
      </c>
      <c r="M384" s="32" t="s">
        <v>40</v>
      </c>
    </row>
    <row r="385" s="27" customFormat="1" customHeight="1" spans="1:13">
      <c r="A385" s="29">
        <v>384</v>
      </c>
      <c r="B385" s="37" t="e">
        <f>IF(ISNA(VLOOKUP($A385,#REF!,COLUMN(B384),0))=TRUE,"",VLOOKUP($A385,#REF!,COLUMN(B384),0))</f>
        <v>#REF!</v>
      </c>
      <c r="C385" s="37" t="e">
        <f>IF(ISNA(VLOOKUP($A385,#REF!,COLUMN(C384),0))=TRUE,"",VLOOKUP($A385,#REF!,COLUMN(C384),0))</f>
        <v>#REF!</v>
      </c>
      <c r="D385" s="37" t="e">
        <f>IF(ISNA(VLOOKUP($A385,#REF!,COLUMN(D384),0))=TRUE,"",VLOOKUP($A385,#REF!,COLUMN(D384),0))</f>
        <v>#REF!</v>
      </c>
      <c r="E385" s="37" t="e">
        <f>IF(ISNA(VLOOKUP($A385,#REF!,COLUMN(E384),0))=TRUE,"",VLOOKUP($A385,#REF!,COLUMN(E384),0))</f>
        <v>#REF!</v>
      </c>
      <c r="F385" s="37" t="e">
        <f>IF(ISNA(VLOOKUP($A385,#REF!,COLUMN(F384),0))=TRUE,"",VLOOKUP($A385,#REF!,COLUMN(F384),0))</f>
        <v>#REF!</v>
      </c>
      <c r="G385" s="35" t="e">
        <f>IF(ISNA(VLOOKUP($A385,#REF!,COLUMN(G384),0))=TRUE,"",VLOOKUP($A385,#REF!,COLUMN(G384),0))</f>
        <v>#REF!</v>
      </c>
      <c r="H385" s="38" t="e">
        <f>IF(ISNA(VLOOKUP($A385,#REF!,COLUMN(H384),0))=TRUE,"",VLOOKUP($A385,#REF!,COLUMN(H384),0))</f>
        <v>#REF!</v>
      </c>
      <c r="I385" s="38" t="e">
        <f>IF(ISNA(VLOOKUP($A385,#REF!,COLUMN(I384),0))=TRUE,"",VLOOKUP($A385,#REF!,COLUMN(I384),0))</f>
        <v>#REF!</v>
      </c>
      <c r="J385" s="38" t="e">
        <f>IF(ISNA(VLOOKUP($A385,#REF!,COLUMN(J384),0))=TRUE,"",VLOOKUP($A385,#REF!,COLUMN(J384),0))</f>
        <v>#REF!</v>
      </c>
      <c r="K385" s="38" t="e">
        <f>IF(ISNA(VLOOKUP($A385,#REF!,COLUMN(K384),0))=TRUE,"",VLOOKUP($A385,#REF!,COLUMN(K384),0))</f>
        <v>#REF!</v>
      </c>
      <c r="L385" s="40" t="e">
        <f>IF(ISNA(VLOOKUP($A385,#REF!,COLUMN(L384),0))=TRUE,"",VLOOKUP($A385,#REF!,COLUMN(L384),0))</f>
        <v>#REF!</v>
      </c>
      <c r="M385" s="32" t="s">
        <v>40</v>
      </c>
    </row>
    <row r="386" s="27" customFormat="1" customHeight="1" spans="1:13">
      <c r="A386" s="29">
        <v>385</v>
      </c>
      <c r="B386" s="37" t="e">
        <f>IF(ISNA(VLOOKUP($A386,#REF!,COLUMN(B385),0))=TRUE,"",VLOOKUP($A386,#REF!,COLUMN(B385),0))</f>
        <v>#REF!</v>
      </c>
      <c r="C386" s="37" t="e">
        <f>IF(ISNA(VLOOKUP($A386,#REF!,COLUMN(C385),0))=TRUE,"",VLOOKUP($A386,#REF!,COLUMN(C385),0))</f>
        <v>#REF!</v>
      </c>
      <c r="D386" s="37" t="e">
        <f>IF(ISNA(VLOOKUP($A386,#REF!,COLUMN(D385),0))=TRUE,"",VLOOKUP($A386,#REF!,COLUMN(D385),0))</f>
        <v>#REF!</v>
      </c>
      <c r="E386" s="37" t="e">
        <f>IF(ISNA(VLOOKUP($A386,#REF!,COLUMN(E385),0))=TRUE,"",VLOOKUP($A386,#REF!,COLUMN(E385),0))</f>
        <v>#REF!</v>
      </c>
      <c r="F386" s="37" t="e">
        <f>IF(ISNA(VLOOKUP($A386,#REF!,COLUMN(F385),0))=TRUE,"",VLOOKUP($A386,#REF!,COLUMN(F385),0))</f>
        <v>#REF!</v>
      </c>
      <c r="G386" s="35" t="e">
        <f>IF(ISNA(VLOOKUP($A386,#REF!,COLUMN(G385),0))=TRUE,"",VLOOKUP($A386,#REF!,COLUMN(G385),0))</f>
        <v>#REF!</v>
      </c>
      <c r="H386" s="38" t="e">
        <f>IF(ISNA(VLOOKUP($A386,#REF!,COLUMN(H385),0))=TRUE,"",VLOOKUP($A386,#REF!,COLUMN(H385),0))</f>
        <v>#REF!</v>
      </c>
      <c r="I386" s="38" t="e">
        <f>IF(ISNA(VLOOKUP($A386,#REF!,COLUMN(I385),0))=TRUE,"",VLOOKUP($A386,#REF!,COLUMN(I385),0))</f>
        <v>#REF!</v>
      </c>
      <c r="J386" s="38" t="e">
        <f>IF(ISNA(VLOOKUP($A386,#REF!,COLUMN(J385),0))=TRUE,"",VLOOKUP($A386,#REF!,COLUMN(J385),0))</f>
        <v>#REF!</v>
      </c>
      <c r="K386" s="38" t="e">
        <f>IF(ISNA(VLOOKUP($A386,#REF!,COLUMN(K385),0))=TRUE,"",VLOOKUP($A386,#REF!,COLUMN(K385),0))</f>
        <v>#REF!</v>
      </c>
      <c r="L386" s="40" t="e">
        <f>IF(ISNA(VLOOKUP($A386,#REF!,COLUMN(L385),0))=TRUE,"",VLOOKUP($A386,#REF!,COLUMN(L385),0))</f>
        <v>#REF!</v>
      </c>
      <c r="M386" s="32" t="s">
        <v>40</v>
      </c>
    </row>
    <row r="387" s="27" customFormat="1" customHeight="1" spans="1:13">
      <c r="A387" s="29">
        <v>386</v>
      </c>
      <c r="B387" s="37" t="e">
        <f>IF(ISNA(VLOOKUP($A387,#REF!,COLUMN(B386),0))=TRUE,"",VLOOKUP($A387,#REF!,COLUMN(B386),0))</f>
        <v>#REF!</v>
      </c>
      <c r="C387" s="37" t="e">
        <f>IF(ISNA(VLOOKUP($A387,#REF!,COLUMN(C386),0))=TRUE,"",VLOOKUP($A387,#REF!,COLUMN(C386),0))</f>
        <v>#REF!</v>
      </c>
      <c r="D387" s="37" t="e">
        <f>IF(ISNA(VLOOKUP($A387,#REF!,COLUMN(D386),0))=TRUE,"",VLOOKUP($A387,#REF!,COLUMN(D386),0))</f>
        <v>#REF!</v>
      </c>
      <c r="E387" s="37" t="e">
        <f>IF(ISNA(VLOOKUP($A387,#REF!,COLUMN(E386),0))=TRUE,"",VLOOKUP($A387,#REF!,COLUMN(E386),0))</f>
        <v>#REF!</v>
      </c>
      <c r="F387" s="37" t="e">
        <f>IF(ISNA(VLOOKUP($A387,#REF!,COLUMN(F386),0))=TRUE,"",VLOOKUP($A387,#REF!,COLUMN(F386),0))</f>
        <v>#REF!</v>
      </c>
      <c r="G387" s="35" t="e">
        <f>IF(ISNA(VLOOKUP($A387,#REF!,COLUMN(G386),0))=TRUE,"",VLOOKUP($A387,#REF!,COLUMN(G386),0))</f>
        <v>#REF!</v>
      </c>
      <c r="H387" s="38" t="e">
        <f>IF(ISNA(VLOOKUP($A387,#REF!,COLUMN(H386),0))=TRUE,"",VLOOKUP($A387,#REF!,COLUMN(H386),0))</f>
        <v>#REF!</v>
      </c>
      <c r="I387" s="38" t="e">
        <f>IF(ISNA(VLOOKUP($A387,#REF!,COLUMN(I386),0))=TRUE,"",VLOOKUP($A387,#REF!,COLUMN(I386),0))</f>
        <v>#REF!</v>
      </c>
      <c r="J387" s="38" t="e">
        <f>IF(ISNA(VLOOKUP($A387,#REF!,COLUMN(J386),0))=TRUE,"",VLOOKUP($A387,#REF!,COLUMN(J386),0))</f>
        <v>#REF!</v>
      </c>
      <c r="K387" s="38" t="e">
        <f>IF(ISNA(VLOOKUP($A387,#REF!,COLUMN(K386),0))=TRUE,"",VLOOKUP($A387,#REF!,COLUMN(K386),0))</f>
        <v>#REF!</v>
      </c>
      <c r="L387" s="40" t="e">
        <f>IF(ISNA(VLOOKUP($A387,#REF!,COLUMN(L386),0))=TRUE,"",VLOOKUP($A387,#REF!,COLUMN(L386),0))</f>
        <v>#REF!</v>
      </c>
      <c r="M387" s="32" t="s">
        <v>40</v>
      </c>
    </row>
    <row r="388" s="27" customFormat="1" customHeight="1" spans="1:13">
      <c r="A388" s="29">
        <v>387</v>
      </c>
      <c r="B388" s="37" t="e">
        <f>IF(ISNA(VLOOKUP($A388,#REF!,COLUMN(B387),0))=TRUE,"",VLOOKUP($A388,#REF!,COLUMN(B387),0))</f>
        <v>#REF!</v>
      </c>
      <c r="C388" s="37" t="e">
        <f>IF(ISNA(VLOOKUP($A388,#REF!,COLUMN(C387),0))=TRUE,"",VLOOKUP($A388,#REF!,COLUMN(C387),0))</f>
        <v>#REF!</v>
      </c>
      <c r="D388" s="37" t="e">
        <f>IF(ISNA(VLOOKUP($A388,#REF!,COLUMN(D387),0))=TRUE,"",VLOOKUP($A388,#REF!,COLUMN(D387),0))</f>
        <v>#REF!</v>
      </c>
      <c r="E388" s="37" t="e">
        <f>IF(ISNA(VLOOKUP($A388,#REF!,COLUMN(E387),0))=TRUE,"",VLOOKUP($A388,#REF!,COLUMN(E387),0))</f>
        <v>#REF!</v>
      </c>
      <c r="F388" s="37" t="e">
        <f>IF(ISNA(VLOOKUP($A388,#REF!,COLUMN(F387),0))=TRUE,"",VLOOKUP($A388,#REF!,COLUMN(F387),0))</f>
        <v>#REF!</v>
      </c>
      <c r="G388" s="35" t="e">
        <f>IF(ISNA(VLOOKUP($A388,#REF!,COLUMN(G387),0))=TRUE,"",VLOOKUP($A388,#REF!,COLUMN(G387),0))</f>
        <v>#REF!</v>
      </c>
      <c r="H388" s="38" t="e">
        <f>IF(ISNA(VLOOKUP($A388,#REF!,COLUMN(H387),0))=TRUE,"",VLOOKUP($A388,#REF!,COLUMN(H387),0))</f>
        <v>#REF!</v>
      </c>
      <c r="I388" s="38" t="e">
        <f>IF(ISNA(VLOOKUP($A388,#REF!,COLUMN(I387),0))=TRUE,"",VLOOKUP($A388,#REF!,COLUMN(I387),0))</f>
        <v>#REF!</v>
      </c>
      <c r="J388" s="38" t="e">
        <f>IF(ISNA(VLOOKUP($A388,#REF!,COLUMN(J387),0))=TRUE,"",VLOOKUP($A388,#REF!,COLUMN(J387),0))</f>
        <v>#REF!</v>
      </c>
      <c r="K388" s="38" t="e">
        <f>IF(ISNA(VLOOKUP($A388,#REF!,COLUMN(K387),0))=TRUE,"",VLOOKUP($A388,#REF!,COLUMN(K387),0))</f>
        <v>#REF!</v>
      </c>
      <c r="L388" s="40" t="e">
        <f>IF(ISNA(VLOOKUP($A388,#REF!,COLUMN(L387),0))=TRUE,"",VLOOKUP($A388,#REF!,COLUMN(L387),0))</f>
        <v>#REF!</v>
      </c>
      <c r="M388" s="32" t="s">
        <v>40</v>
      </c>
    </row>
    <row r="389" s="27" customFormat="1" customHeight="1" spans="1:13">
      <c r="A389" s="29">
        <v>388</v>
      </c>
      <c r="B389" s="37" t="e">
        <f>IF(ISNA(VLOOKUP($A389,#REF!,COLUMN(B388),0))=TRUE,"",VLOOKUP($A389,#REF!,COLUMN(B388),0))</f>
        <v>#REF!</v>
      </c>
      <c r="C389" s="37" t="e">
        <f>IF(ISNA(VLOOKUP($A389,#REF!,COLUMN(C388),0))=TRUE,"",VLOOKUP($A389,#REF!,COLUMN(C388),0))</f>
        <v>#REF!</v>
      </c>
      <c r="D389" s="37" t="e">
        <f>IF(ISNA(VLOOKUP($A389,#REF!,COLUMN(D388),0))=TRUE,"",VLOOKUP($A389,#REF!,COLUMN(D388),0))</f>
        <v>#REF!</v>
      </c>
      <c r="E389" s="37" t="e">
        <f>IF(ISNA(VLOOKUP($A389,#REF!,COLUMN(E388),0))=TRUE,"",VLOOKUP($A389,#REF!,COLUMN(E388),0))</f>
        <v>#REF!</v>
      </c>
      <c r="F389" s="37" t="e">
        <f>IF(ISNA(VLOOKUP($A389,#REF!,COLUMN(F388),0))=TRUE,"",VLOOKUP($A389,#REF!,COLUMN(F388),0))</f>
        <v>#REF!</v>
      </c>
      <c r="G389" s="35" t="e">
        <f>IF(ISNA(VLOOKUP($A389,#REF!,COLUMN(G388),0))=TRUE,"",VLOOKUP($A389,#REF!,COLUMN(G388),0))</f>
        <v>#REF!</v>
      </c>
      <c r="H389" s="38" t="e">
        <f>IF(ISNA(VLOOKUP($A389,#REF!,COLUMN(H388),0))=TRUE,"",VLOOKUP($A389,#REF!,COLUMN(H388),0))</f>
        <v>#REF!</v>
      </c>
      <c r="I389" s="38" t="e">
        <f>IF(ISNA(VLOOKUP($A389,#REF!,COLUMN(I388),0))=TRUE,"",VLOOKUP($A389,#REF!,COLUMN(I388),0))</f>
        <v>#REF!</v>
      </c>
      <c r="J389" s="38" t="e">
        <f>IF(ISNA(VLOOKUP($A389,#REF!,COLUMN(J388),0))=TRUE,"",VLOOKUP($A389,#REF!,COLUMN(J388),0))</f>
        <v>#REF!</v>
      </c>
      <c r="K389" s="38" t="e">
        <f>IF(ISNA(VLOOKUP($A389,#REF!,COLUMN(K388),0))=TRUE,"",VLOOKUP($A389,#REF!,COLUMN(K388),0))</f>
        <v>#REF!</v>
      </c>
      <c r="L389" s="40" t="e">
        <f>IF(ISNA(VLOOKUP($A389,#REF!,COLUMN(L388),0))=TRUE,"",VLOOKUP($A389,#REF!,COLUMN(L388),0))</f>
        <v>#REF!</v>
      </c>
      <c r="M389" s="32" t="s">
        <v>40</v>
      </c>
    </row>
    <row r="390" s="27" customFormat="1" customHeight="1" spans="1:13">
      <c r="A390" s="29">
        <v>389</v>
      </c>
      <c r="B390" s="37" t="e">
        <f>IF(ISNA(VLOOKUP($A390,#REF!,COLUMN(B389),0))=TRUE,"",VLOOKUP($A390,#REF!,COLUMN(B389),0))</f>
        <v>#REF!</v>
      </c>
      <c r="C390" s="37" t="e">
        <f>IF(ISNA(VLOOKUP($A390,#REF!,COLUMN(C389),0))=TRUE,"",VLOOKUP($A390,#REF!,COLUMN(C389),0))</f>
        <v>#REF!</v>
      </c>
      <c r="D390" s="37" t="e">
        <f>IF(ISNA(VLOOKUP($A390,#REF!,COLUMN(D389),0))=TRUE,"",VLOOKUP($A390,#REF!,COLUMN(D389),0))</f>
        <v>#REF!</v>
      </c>
      <c r="E390" s="37" t="e">
        <f>IF(ISNA(VLOOKUP($A390,#REF!,COLUMN(E389),0))=TRUE,"",VLOOKUP($A390,#REF!,COLUMN(E389),0))</f>
        <v>#REF!</v>
      </c>
      <c r="F390" s="37" t="e">
        <f>IF(ISNA(VLOOKUP($A390,#REF!,COLUMN(F389),0))=TRUE,"",VLOOKUP($A390,#REF!,COLUMN(F389),0))</f>
        <v>#REF!</v>
      </c>
      <c r="G390" s="35" t="e">
        <f>IF(ISNA(VLOOKUP($A390,#REF!,COLUMN(G389),0))=TRUE,"",VLOOKUP($A390,#REF!,COLUMN(G389),0))</f>
        <v>#REF!</v>
      </c>
      <c r="H390" s="38" t="e">
        <f>IF(ISNA(VLOOKUP($A390,#REF!,COLUMN(H389),0))=TRUE,"",VLOOKUP($A390,#REF!,COLUMN(H389),0))</f>
        <v>#REF!</v>
      </c>
      <c r="I390" s="38" t="e">
        <f>IF(ISNA(VLOOKUP($A390,#REF!,COLUMN(I389),0))=TRUE,"",VLOOKUP($A390,#REF!,COLUMN(I389),0))</f>
        <v>#REF!</v>
      </c>
      <c r="J390" s="38" t="e">
        <f>IF(ISNA(VLOOKUP($A390,#REF!,COLUMN(J389),0))=TRUE,"",VLOOKUP($A390,#REF!,COLUMN(J389),0))</f>
        <v>#REF!</v>
      </c>
      <c r="K390" s="38" t="e">
        <f>IF(ISNA(VLOOKUP($A390,#REF!,COLUMN(K389),0))=TRUE,"",VLOOKUP($A390,#REF!,COLUMN(K389),0))</f>
        <v>#REF!</v>
      </c>
      <c r="L390" s="40" t="e">
        <f>IF(ISNA(VLOOKUP($A390,#REF!,COLUMN(L389),0))=TRUE,"",VLOOKUP($A390,#REF!,COLUMN(L389),0))</f>
        <v>#REF!</v>
      </c>
      <c r="M390" s="32" t="s">
        <v>40</v>
      </c>
    </row>
    <row r="391" s="27" customFormat="1" customHeight="1" spans="1:13">
      <c r="A391" s="29">
        <v>390</v>
      </c>
      <c r="B391" s="37" t="e">
        <f>IF(ISNA(VLOOKUP($A391,#REF!,COLUMN(B390),0))=TRUE,"",VLOOKUP($A391,#REF!,COLUMN(B390),0))</f>
        <v>#REF!</v>
      </c>
      <c r="C391" s="37" t="e">
        <f>IF(ISNA(VLOOKUP($A391,#REF!,COLUMN(C390),0))=TRUE,"",VLOOKUP($A391,#REF!,COLUMN(C390),0))</f>
        <v>#REF!</v>
      </c>
      <c r="D391" s="37" t="e">
        <f>IF(ISNA(VLOOKUP($A391,#REF!,COLUMN(D390),0))=TRUE,"",VLOOKUP($A391,#REF!,COLUMN(D390),0))</f>
        <v>#REF!</v>
      </c>
      <c r="E391" s="37" t="e">
        <f>IF(ISNA(VLOOKUP($A391,#REF!,COLUMN(E390),0))=TRUE,"",VLOOKUP($A391,#REF!,COLUMN(E390),0))</f>
        <v>#REF!</v>
      </c>
      <c r="F391" s="37" t="e">
        <f>IF(ISNA(VLOOKUP($A391,#REF!,COLUMN(F390),0))=TRUE,"",VLOOKUP($A391,#REF!,COLUMN(F390),0))</f>
        <v>#REF!</v>
      </c>
      <c r="G391" s="35" t="e">
        <f>IF(ISNA(VLOOKUP($A391,#REF!,COLUMN(G390),0))=TRUE,"",VLOOKUP($A391,#REF!,COLUMN(G390),0))</f>
        <v>#REF!</v>
      </c>
      <c r="H391" s="38" t="e">
        <f>IF(ISNA(VLOOKUP($A391,#REF!,COLUMN(H390),0))=TRUE,"",VLOOKUP($A391,#REF!,COLUMN(H390),0))</f>
        <v>#REF!</v>
      </c>
      <c r="I391" s="38" t="e">
        <f>IF(ISNA(VLOOKUP($A391,#REF!,COLUMN(I390),0))=TRUE,"",VLOOKUP($A391,#REF!,COLUMN(I390),0))</f>
        <v>#REF!</v>
      </c>
      <c r="J391" s="38" t="e">
        <f>IF(ISNA(VLOOKUP($A391,#REF!,COLUMN(J390),0))=TRUE,"",VLOOKUP($A391,#REF!,COLUMN(J390),0))</f>
        <v>#REF!</v>
      </c>
      <c r="K391" s="38" t="e">
        <f>IF(ISNA(VLOOKUP($A391,#REF!,COLUMN(K390),0))=TRUE,"",VLOOKUP($A391,#REF!,COLUMN(K390),0))</f>
        <v>#REF!</v>
      </c>
      <c r="L391" s="40" t="e">
        <f>IF(ISNA(VLOOKUP($A391,#REF!,COLUMN(L390),0))=TRUE,"",VLOOKUP($A391,#REF!,COLUMN(L390),0))</f>
        <v>#REF!</v>
      </c>
      <c r="M391" s="32" t="s">
        <v>40</v>
      </c>
    </row>
    <row r="392" s="27" customFormat="1" customHeight="1" spans="1:13">
      <c r="A392" s="29">
        <v>391</v>
      </c>
      <c r="B392" s="37" t="e">
        <f>IF(ISNA(VLOOKUP($A392,#REF!,COLUMN(B391),0))=TRUE,"",VLOOKUP($A392,#REF!,COLUMN(B391),0))</f>
        <v>#REF!</v>
      </c>
      <c r="C392" s="37" t="e">
        <f>IF(ISNA(VLOOKUP($A392,#REF!,COLUMN(C391),0))=TRUE,"",VLOOKUP($A392,#REF!,COLUMN(C391),0))</f>
        <v>#REF!</v>
      </c>
      <c r="D392" s="37" t="e">
        <f>IF(ISNA(VLOOKUP($A392,#REF!,COLUMN(D391),0))=TRUE,"",VLOOKUP($A392,#REF!,COLUMN(D391),0))</f>
        <v>#REF!</v>
      </c>
      <c r="E392" s="37" t="e">
        <f>IF(ISNA(VLOOKUP($A392,#REF!,COLUMN(E391),0))=TRUE,"",VLOOKUP($A392,#REF!,COLUMN(E391),0))</f>
        <v>#REF!</v>
      </c>
      <c r="F392" s="37" t="e">
        <f>IF(ISNA(VLOOKUP($A392,#REF!,COLUMN(F391),0))=TRUE,"",VLOOKUP($A392,#REF!,COLUMN(F391),0))</f>
        <v>#REF!</v>
      </c>
      <c r="G392" s="35" t="e">
        <f>IF(ISNA(VLOOKUP($A392,#REF!,COLUMN(G391),0))=TRUE,"",VLOOKUP($A392,#REF!,COLUMN(G391),0))</f>
        <v>#REF!</v>
      </c>
      <c r="H392" s="38" t="e">
        <f>IF(ISNA(VLOOKUP($A392,#REF!,COLUMN(H391),0))=TRUE,"",VLOOKUP($A392,#REF!,COLUMN(H391),0))</f>
        <v>#REF!</v>
      </c>
      <c r="I392" s="38" t="e">
        <f>IF(ISNA(VLOOKUP($A392,#REF!,COLUMN(I391),0))=TRUE,"",VLOOKUP($A392,#REF!,COLUMN(I391),0))</f>
        <v>#REF!</v>
      </c>
      <c r="J392" s="38" t="e">
        <f>IF(ISNA(VLOOKUP($A392,#REF!,COLUMN(J391),0))=TRUE,"",VLOOKUP($A392,#REF!,COLUMN(J391),0))</f>
        <v>#REF!</v>
      </c>
      <c r="K392" s="38" t="e">
        <f>IF(ISNA(VLOOKUP($A392,#REF!,COLUMN(K391),0))=TRUE,"",VLOOKUP($A392,#REF!,COLUMN(K391),0))</f>
        <v>#REF!</v>
      </c>
      <c r="L392" s="40" t="e">
        <f>IF(ISNA(VLOOKUP($A392,#REF!,COLUMN(L391),0))=TRUE,"",VLOOKUP($A392,#REF!,COLUMN(L391),0))</f>
        <v>#REF!</v>
      </c>
      <c r="M392" s="32" t="s">
        <v>40</v>
      </c>
    </row>
    <row r="393" s="27" customFormat="1" customHeight="1" spans="1:13">
      <c r="A393" s="29">
        <v>392</v>
      </c>
      <c r="B393" s="37" t="e">
        <f>IF(ISNA(VLOOKUP($A393,#REF!,COLUMN(B392),0))=TRUE,"",VLOOKUP($A393,#REF!,COLUMN(B392),0))</f>
        <v>#REF!</v>
      </c>
      <c r="C393" s="37" t="e">
        <f>IF(ISNA(VLOOKUP($A393,#REF!,COLUMN(C392),0))=TRUE,"",VLOOKUP($A393,#REF!,COLUMN(C392),0))</f>
        <v>#REF!</v>
      </c>
      <c r="D393" s="37" t="e">
        <f>IF(ISNA(VLOOKUP($A393,#REF!,COLUMN(D392),0))=TRUE,"",VLOOKUP($A393,#REF!,COLUMN(D392),0))</f>
        <v>#REF!</v>
      </c>
      <c r="E393" s="37" t="e">
        <f>IF(ISNA(VLOOKUP($A393,#REF!,COLUMN(E392),0))=TRUE,"",VLOOKUP($A393,#REF!,COLUMN(E392),0))</f>
        <v>#REF!</v>
      </c>
      <c r="F393" s="37" t="e">
        <f>IF(ISNA(VLOOKUP($A393,#REF!,COLUMN(F392),0))=TRUE,"",VLOOKUP($A393,#REF!,COLUMN(F392),0))</f>
        <v>#REF!</v>
      </c>
      <c r="G393" s="35" t="e">
        <f>IF(ISNA(VLOOKUP($A393,#REF!,COLUMN(G392),0))=TRUE,"",VLOOKUP($A393,#REF!,COLUMN(G392),0))</f>
        <v>#REF!</v>
      </c>
      <c r="H393" s="38" t="e">
        <f>IF(ISNA(VLOOKUP($A393,#REF!,COLUMN(H392),0))=TRUE,"",VLOOKUP($A393,#REF!,COLUMN(H392),0))</f>
        <v>#REF!</v>
      </c>
      <c r="I393" s="38" t="e">
        <f>IF(ISNA(VLOOKUP($A393,#REF!,COLUMN(I392),0))=TRUE,"",VLOOKUP($A393,#REF!,COLUMN(I392),0))</f>
        <v>#REF!</v>
      </c>
      <c r="J393" s="38" t="e">
        <f>IF(ISNA(VLOOKUP($A393,#REF!,COLUMN(J392),0))=TRUE,"",VLOOKUP($A393,#REF!,COLUMN(J392),0))</f>
        <v>#REF!</v>
      </c>
      <c r="K393" s="38" t="e">
        <f>IF(ISNA(VLOOKUP($A393,#REF!,COLUMN(K392),0))=TRUE,"",VLOOKUP($A393,#REF!,COLUMN(K392),0))</f>
        <v>#REF!</v>
      </c>
      <c r="L393" s="40" t="e">
        <f>IF(ISNA(VLOOKUP($A393,#REF!,COLUMN(L392),0))=TRUE,"",VLOOKUP($A393,#REF!,COLUMN(L392),0))</f>
        <v>#REF!</v>
      </c>
      <c r="M393" s="32" t="s">
        <v>40</v>
      </c>
    </row>
    <row r="394" s="27" customFormat="1" customHeight="1" spans="1:13">
      <c r="A394" s="29">
        <v>393</v>
      </c>
      <c r="B394" s="37" t="e">
        <f>IF(ISNA(VLOOKUP($A394,#REF!,COLUMN(B393),0))=TRUE,"",VLOOKUP($A394,#REF!,COLUMN(B393),0))</f>
        <v>#REF!</v>
      </c>
      <c r="C394" s="37" t="e">
        <f>IF(ISNA(VLOOKUP($A394,#REF!,COLUMN(C393),0))=TRUE,"",VLOOKUP($A394,#REF!,COLUMN(C393),0))</f>
        <v>#REF!</v>
      </c>
      <c r="D394" s="37" t="e">
        <f>IF(ISNA(VLOOKUP($A394,#REF!,COLUMN(D393),0))=TRUE,"",VLOOKUP($A394,#REF!,COLUMN(D393),0))</f>
        <v>#REF!</v>
      </c>
      <c r="E394" s="37" t="e">
        <f>IF(ISNA(VLOOKUP($A394,#REF!,COLUMN(E393),0))=TRUE,"",VLOOKUP($A394,#REF!,COLUMN(E393),0))</f>
        <v>#REF!</v>
      </c>
      <c r="F394" s="37" t="e">
        <f>IF(ISNA(VLOOKUP($A394,#REF!,COLUMN(F393),0))=TRUE,"",VLOOKUP($A394,#REF!,COLUMN(F393),0))</f>
        <v>#REF!</v>
      </c>
      <c r="G394" s="35" t="e">
        <f>IF(ISNA(VLOOKUP($A394,#REF!,COLUMN(G393),0))=TRUE,"",VLOOKUP($A394,#REF!,COLUMN(G393),0))</f>
        <v>#REF!</v>
      </c>
      <c r="H394" s="38" t="e">
        <f>IF(ISNA(VLOOKUP($A394,#REF!,COLUMN(H393),0))=TRUE,"",VLOOKUP($A394,#REF!,COLUMN(H393),0))</f>
        <v>#REF!</v>
      </c>
      <c r="I394" s="38" t="e">
        <f>IF(ISNA(VLOOKUP($A394,#REF!,COLUMN(I393),0))=TRUE,"",VLOOKUP($A394,#REF!,COLUMN(I393),0))</f>
        <v>#REF!</v>
      </c>
      <c r="J394" s="38" t="e">
        <f>IF(ISNA(VLOOKUP($A394,#REF!,COLUMN(J393),0))=TRUE,"",VLOOKUP($A394,#REF!,COLUMN(J393),0))</f>
        <v>#REF!</v>
      </c>
      <c r="K394" s="38" t="e">
        <f>IF(ISNA(VLOOKUP($A394,#REF!,COLUMN(K393),0))=TRUE,"",VLOOKUP($A394,#REF!,COLUMN(K393),0))</f>
        <v>#REF!</v>
      </c>
      <c r="L394" s="40" t="e">
        <f>IF(ISNA(VLOOKUP($A394,#REF!,COLUMN(L393),0))=TRUE,"",VLOOKUP($A394,#REF!,COLUMN(L393),0))</f>
        <v>#REF!</v>
      </c>
      <c r="M394" s="32" t="s">
        <v>40</v>
      </c>
    </row>
    <row r="395" s="27" customFormat="1" customHeight="1" spans="1:13">
      <c r="A395" s="29">
        <v>394</v>
      </c>
      <c r="B395" s="37" t="e">
        <f>IF(ISNA(VLOOKUP($A395,#REF!,COLUMN(B394),0))=TRUE,"",VLOOKUP($A395,#REF!,COLUMN(B394),0))</f>
        <v>#REF!</v>
      </c>
      <c r="C395" s="37" t="e">
        <f>IF(ISNA(VLOOKUP($A395,#REF!,COLUMN(C394),0))=TRUE,"",VLOOKUP($A395,#REF!,COLUMN(C394),0))</f>
        <v>#REF!</v>
      </c>
      <c r="D395" s="37" t="e">
        <f>IF(ISNA(VLOOKUP($A395,#REF!,COLUMN(D394),0))=TRUE,"",VLOOKUP($A395,#REF!,COLUMN(D394),0))</f>
        <v>#REF!</v>
      </c>
      <c r="E395" s="37" t="e">
        <f>IF(ISNA(VLOOKUP($A395,#REF!,COLUMN(E394),0))=TRUE,"",VLOOKUP($A395,#REF!,COLUMN(E394),0))</f>
        <v>#REF!</v>
      </c>
      <c r="F395" s="37" t="e">
        <f>IF(ISNA(VLOOKUP($A395,#REF!,COLUMN(F394),0))=TRUE,"",VLOOKUP($A395,#REF!,COLUMN(F394),0))</f>
        <v>#REF!</v>
      </c>
      <c r="G395" s="35" t="e">
        <f>IF(ISNA(VLOOKUP($A395,#REF!,COLUMN(G394),0))=TRUE,"",VLOOKUP($A395,#REF!,COLUMN(G394),0))</f>
        <v>#REF!</v>
      </c>
      <c r="H395" s="38" t="e">
        <f>IF(ISNA(VLOOKUP($A395,#REF!,COLUMN(H394),0))=TRUE,"",VLOOKUP($A395,#REF!,COLUMN(H394),0))</f>
        <v>#REF!</v>
      </c>
      <c r="I395" s="38" t="e">
        <f>IF(ISNA(VLOOKUP($A395,#REF!,COLUMN(I394),0))=TRUE,"",VLOOKUP($A395,#REF!,COLUMN(I394),0))</f>
        <v>#REF!</v>
      </c>
      <c r="J395" s="38" t="e">
        <f>IF(ISNA(VLOOKUP($A395,#REF!,COLUMN(J394),0))=TRUE,"",VLOOKUP($A395,#REF!,COLUMN(J394),0))</f>
        <v>#REF!</v>
      </c>
      <c r="K395" s="38" t="e">
        <f>IF(ISNA(VLOOKUP($A395,#REF!,COLUMN(K394),0))=TRUE,"",VLOOKUP($A395,#REF!,COLUMN(K394),0))</f>
        <v>#REF!</v>
      </c>
      <c r="L395" s="40" t="e">
        <f>IF(ISNA(VLOOKUP($A395,#REF!,COLUMN(L394),0))=TRUE,"",VLOOKUP($A395,#REF!,COLUMN(L394),0))</f>
        <v>#REF!</v>
      </c>
      <c r="M395" s="32" t="s">
        <v>40</v>
      </c>
    </row>
    <row r="396" s="27" customFormat="1" customHeight="1" spans="1:13">
      <c r="A396" s="29">
        <v>395</v>
      </c>
      <c r="B396" s="37" t="e">
        <f>IF(ISNA(VLOOKUP($A396,#REF!,COLUMN(B395),0))=TRUE,"",VLOOKUP($A396,#REF!,COLUMN(B395),0))</f>
        <v>#REF!</v>
      </c>
      <c r="C396" s="37" t="e">
        <f>IF(ISNA(VLOOKUP($A396,#REF!,COLUMN(C395),0))=TRUE,"",VLOOKUP($A396,#REF!,COLUMN(C395),0))</f>
        <v>#REF!</v>
      </c>
      <c r="D396" s="37" t="e">
        <f>IF(ISNA(VLOOKUP($A396,#REF!,COLUMN(D395),0))=TRUE,"",VLOOKUP($A396,#REF!,COLUMN(D395),0))</f>
        <v>#REF!</v>
      </c>
      <c r="E396" s="37" t="e">
        <f>IF(ISNA(VLOOKUP($A396,#REF!,COLUMN(E395),0))=TRUE,"",VLOOKUP($A396,#REF!,COLUMN(E395),0))</f>
        <v>#REF!</v>
      </c>
      <c r="F396" s="37" t="e">
        <f>IF(ISNA(VLOOKUP($A396,#REF!,COLUMN(F395),0))=TRUE,"",VLOOKUP($A396,#REF!,COLUMN(F395),0))</f>
        <v>#REF!</v>
      </c>
      <c r="G396" s="35" t="e">
        <f>IF(ISNA(VLOOKUP($A396,#REF!,COLUMN(G395),0))=TRUE,"",VLOOKUP($A396,#REF!,COLUMN(G395),0))</f>
        <v>#REF!</v>
      </c>
      <c r="H396" s="38" t="e">
        <f>IF(ISNA(VLOOKUP($A396,#REF!,COLUMN(H395),0))=TRUE,"",VLOOKUP($A396,#REF!,COLUMN(H395),0))</f>
        <v>#REF!</v>
      </c>
      <c r="I396" s="38" t="e">
        <f>IF(ISNA(VLOOKUP($A396,#REF!,COLUMN(I395),0))=TRUE,"",VLOOKUP($A396,#REF!,COLUMN(I395),0))</f>
        <v>#REF!</v>
      </c>
      <c r="J396" s="38" t="e">
        <f>IF(ISNA(VLOOKUP($A396,#REF!,COLUMN(J395),0))=TRUE,"",VLOOKUP($A396,#REF!,COLUMN(J395),0))</f>
        <v>#REF!</v>
      </c>
      <c r="K396" s="38" t="e">
        <f>IF(ISNA(VLOOKUP($A396,#REF!,COLUMN(K395),0))=TRUE,"",VLOOKUP($A396,#REF!,COLUMN(K395),0))</f>
        <v>#REF!</v>
      </c>
      <c r="L396" s="40" t="e">
        <f>IF(ISNA(VLOOKUP($A396,#REF!,COLUMN(L395),0))=TRUE,"",VLOOKUP($A396,#REF!,COLUMN(L395),0))</f>
        <v>#REF!</v>
      </c>
      <c r="M396" s="32" t="s">
        <v>40</v>
      </c>
    </row>
    <row r="397" s="27" customFormat="1" customHeight="1" spans="1:13">
      <c r="A397" s="29">
        <v>396</v>
      </c>
      <c r="B397" s="37" t="e">
        <f>IF(ISNA(VLOOKUP($A397,#REF!,COLUMN(B396),0))=TRUE,"",VLOOKUP($A397,#REF!,COLUMN(B396),0))</f>
        <v>#REF!</v>
      </c>
      <c r="C397" s="37" t="e">
        <f>IF(ISNA(VLOOKUP($A397,#REF!,COLUMN(C396),0))=TRUE,"",VLOOKUP($A397,#REF!,COLUMN(C396),0))</f>
        <v>#REF!</v>
      </c>
      <c r="D397" s="37" t="e">
        <f>IF(ISNA(VLOOKUP($A397,#REF!,COLUMN(D396),0))=TRUE,"",VLOOKUP($A397,#REF!,COLUMN(D396),0))</f>
        <v>#REF!</v>
      </c>
      <c r="E397" s="37" t="e">
        <f>IF(ISNA(VLOOKUP($A397,#REF!,COLUMN(E396),0))=TRUE,"",VLOOKUP($A397,#REF!,COLUMN(E396),0))</f>
        <v>#REF!</v>
      </c>
      <c r="F397" s="37" t="e">
        <f>IF(ISNA(VLOOKUP($A397,#REF!,COLUMN(F396),0))=TRUE,"",VLOOKUP($A397,#REF!,COLUMN(F396),0))</f>
        <v>#REF!</v>
      </c>
      <c r="G397" s="35" t="e">
        <f>IF(ISNA(VLOOKUP($A397,#REF!,COLUMN(G396),0))=TRUE,"",VLOOKUP($A397,#REF!,COLUMN(G396),0))</f>
        <v>#REF!</v>
      </c>
      <c r="H397" s="38" t="e">
        <f>IF(ISNA(VLOOKUP($A397,#REF!,COLUMN(H396),0))=TRUE,"",VLOOKUP($A397,#REF!,COLUMN(H396),0))</f>
        <v>#REF!</v>
      </c>
      <c r="I397" s="38" t="e">
        <f>IF(ISNA(VLOOKUP($A397,#REF!,COLUMN(I396),0))=TRUE,"",VLOOKUP($A397,#REF!,COLUMN(I396),0))</f>
        <v>#REF!</v>
      </c>
      <c r="J397" s="38" t="e">
        <f>IF(ISNA(VLOOKUP($A397,#REF!,COLUMN(J396),0))=TRUE,"",VLOOKUP($A397,#REF!,COLUMN(J396),0))</f>
        <v>#REF!</v>
      </c>
      <c r="K397" s="38" t="e">
        <f>IF(ISNA(VLOOKUP($A397,#REF!,COLUMN(K396),0))=TRUE,"",VLOOKUP($A397,#REF!,COLUMN(K396),0))</f>
        <v>#REF!</v>
      </c>
      <c r="L397" s="40" t="e">
        <f>IF(ISNA(VLOOKUP($A397,#REF!,COLUMN(L396),0))=TRUE,"",VLOOKUP($A397,#REF!,COLUMN(L396),0))</f>
        <v>#REF!</v>
      </c>
      <c r="M397" s="32" t="s">
        <v>40</v>
      </c>
    </row>
    <row r="398" s="27" customFormat="1" customHeight="1" spans="1:13">
      <c r="A398" s="29">
        <v>397</v>
      </c>
      <c r="B398" s="37" t="e">
        <f>IF(ISNA(VLOOKUP($A398,#REF!,COLUMN(B397),0))=TRUE,"",VLOOKUP($A398,#REF!,COLUMN(B397),0))</f>
        <v>#REF!</v>
      </c>
      <c r="C398" s="37" t="e">
        <f>IF(ISNA(VLOOKUP($A398,#REF!,COLUMN(C397),0))=TRUE,"",VLOOKUP($A398,#REF!,COLUMN(C397),0))</f>
        <v>#REF!</v>
      </c>
      <c r="D398" s="37" t="e">
        <f>IF(ISNA(VLOOKUP($A398,#REF!,COLUMN(D397),0))=TRUE,"",VLOOKUP($A398,#REF!,COLUMN(D397),0))</f>
        <v>#REF!</v>
      </c>
      <c r="E398" s="37" t="e">
        <f>IF(ISNA(VLOOKUP($A398,#REF!,COLUMN(E397),0))=TRUE,"",VLOOKUP($A398,#REF!,COLUMN(E397),0))</f>
        <v>#REF!</v>
      </c>
      <c r="F398" s="37" t="e">
        <f>IF(ISNA(VLOOKUP($A398,#REF!,COLUMN(F397),0))=TRUE,"",VLOOKUP($A398,#REF!,COLUMN(F397),0))</f>
        <v>#REF!</v>
      </c>
      <c r="G398" s="35" t="e">
        <f>IF(ISNA(VLOOKUP($A398,#REF!,COLUMN(G397),0))=TRUE,"",VLOOKUP($A398,#REF!,COLUMN(G397),0))</f>
        <v>#REF!</v>
      </c>
      <c r="H398" s="38" t="e">
        <f>IF(ISNA(VLOOKUP($A398,#REF!,COLUMN(H397),0))=TRUE,"",VLOOKUP($A398,#REF!,COLUMN(H397),0))</f>
        <v>#REF!</v>
      </c>
      <c r="I398" s="38" t="e">
        <f>IF(ISNA(VLOOKUP($A398,#REF!,COLUMN(I397),0))=TRUE,"",VLOOKUP($A398,#REF!,COLUMN(I397),0))</f>
        <v>#REF!</v>
      </c>
      <c r="J398" s="38" t="e">
        <f>IF(ISNA(VLOOKUP($A398,#REF!,COLUMN(J397),0))=TRUE,"",VLOOKUP($A398,#REF!,COLUMN(J397),0))</f>
        <v>#REF!</v>
      </c>
      <c r="K398" s="38" t="e">
        <f>IF(ISNA(VLOOKUP($A398,#REF!,COLUMN(K397),0))=TRUE,"",VLOOKUP($A398,#REF!,COLUMN(K397),0))</f>
        <v>#REF!</v>
      </c>
      <c r="L398" s="40" t="e">
        <f>IF(ISNA(VLOOKUP($A398,#REF!,COLUMN(L397),0))=TRUE,"",VLOOKUP($A398,#REF!,COLUMN(L397),0))</f>
        <v>#REF!</v>
      </c>
      <c r="M398" s="32" t="s">
        <v>40</v>
      </c>
    </row>
    <row r="399" s="27" customFormat="1" customHeight="1" spans="1:13">
      <c r="A399" s="29">
        <v>398</v>
      </c>
      <c r="B399" s="37" t="e">
        <f>IF(ISNA(VLOOKUP($A399,#REF!,COLUMN(B398),0))=TRUE,"",VLOOKUP($A399,#REF!,COLUMN(B398),0))</f>
        <v>#REF!</v>
      </c>
      <c r="C399" s="37" t="e">
        <f>IF(ISNA(VLOOKUP($A399,#REF!,COLUMN(C398),0))=TRUE,"",VLOOKUP($A399,#REF!,COLUMN(C398),0))</f>
        <v>#REF!</v>
      </c>
      <c r="D399" s="37" t="e">
        <f>IF(ISNA(VLOOKUP($A399,#REF!,COLUMN(D398),0))=TRUE,"",VLOOKUP($A399,#REF!,COLUMN(D398),0))</f>
        <v>#REF!</v>
      </c>
      <c r="E399" s="37" t="e">
        <f>IF(ISNA(VLOOKUP($A399,#REF!,COLUMN(E398),0))=TRUE,"",VLOOKUP($A399,#REF!,COLUMN(E398),0))</f>
        <v>#REF!</v>
      </c>
      <c r="F399" s="37" t="e">
        <f>IF(ISNA(VLOOKUP($A399,#REF!,COLUMN(F398),0))=TRUE,"",VLOOKUP($A399,#REF!,COLUMN(F398),0))</f>
        <v>#REF!</v>
      </c>
      <c r="G399" s="35" t="e">
        <f>IF(ISNA(VLOOKUP($A399,#REF!,COLUMN(G398),0))=TRUE,"",VLOOKUP($A399,#REF!,COLUMN(G398),0))</f>
        <v>#REF!</v>
      </c>
      <c r="H399" s="38" t="e">
        <f>IF(ISNA(VLOOKUP($A399,#REF!,COLUMN(H398),0))=TRUE,"",VLOOKUP($A399,#REF!,COLUMN(H398),0))</f>
        <v>#REF!</v>
      </c>
      <c r="I399" s="38" t="e">
        <f>IF(ISNA(VLOOKUP($A399,#REF!,COLUMN(I398),0))=TRUE,"",VLOOKUP($A399,#REF!,COLUMN(I398),0))</f>
        <v>#REF!</v>
      </c>
      <c r="J399" s="38" t="e">
        <f>IF(ISNA(VLOOKUP($A399,#REF!,COLUMN(J398),0))=TRUE,"",VLOOKUP($A399,#REF!,COLUMN(J398),0))</f>
        <v>#REF!</v>
      </c>
      <c r="K399" s="38" t="e">
        <f>IF(ISNA(VLOOKUP($A399,#REF!,COLUMN(K398),0))=TRUE,"",VLOOKUP($A399,#REF!,COLUMN(K398),0))</f>
        <v>#REF!</v>
      </c>
      <c r="L399" s="40" t="e">
        <f>IF(ISNA(VLOOKUP($A399,#REF!,COLUMN(L398),0))=TRUE,"",VLOOKUP($A399,#REF!,COLUMN(L398),0))</f>
        <v>#REF!</v>
      </c>
      <c r="M399" s="32" t="s">
        <v>40</v>
      </c>
    </row>
    <row r="400" s="27" customFormat="1" customHeight="1" spans="1:13">
      <c r="A400" s="29">
        <v>399</v>
      </c>
      <c r="B400" s="37" t="e">
        <f>IF(ISNA(VLOOKUP($A400,#REF!,COLUMN(B399),0))=TRUE,"",VLOOKUP($A400,#REF!,COLUMN(B399),0))</f>
        <v>#REF!</v>
      </c>
      <c r="C400" s="37" t="e">
        <f>IF(ISNA(VLOOKUP($A400,#REF!,COLUMN(C399),0))=TRUE,"",VLOOKUP($A400,#REF!,COLUMN(C399),0))</f>
        <v>#REF!</v>
      </c>
      <c r="D400" s="37" t="e">
        <f>IF(ISNA(VLOOKUP($A400,#REF!,COLUMN(D399),0))=TRUE,"",VLOOKUP($A400,#REF!,COLUMN(D399),0))</f>
        <v>#REF!</v>
      </c>
      <c r="E400" s="37" t="e">
        <f>IF(ISNA(VLOOKUP($A400,#REF!,COLUMN(E399),0))=TRUE,"",VLOOKUP($A400,#REF!,COLUMN(E399),0))</f>
        <v>#REF!</v>
      </c>
      <c r="F400" s="37" t="e">
        <f>IF(ISNA(VLOOKUP($A400,#REF!,COLUMN(F399),0))=TRUE,"",VLOOKUP($A400,#REF!,COLUMN(F399),0))</f>
        <v>#REF!</v>
      </c>
      <c r="G400" s="35" t="e">
        <f>IF(ISNA(VLOOKUP($A400,#REF!,COLUMN(G399),0))=TRUE,"",VLOOKUP($A400,#REF!,COLUMN(G399),0))</f>
        <v>#REF!</v>
      </c>
      <c r="H400" s="38" t="e">
        <f>IF(ISNA(VLOOKUP($A400,#REF!,COLUMN(H399),0))=TRUE,"",VLOOKUP($A400,#REF!,COLUMN(H399),0))</f>
        <v>#REF!</v>
      </c>
      <c r="I400" s="38" t="e">
        <f>IF(ISNA(VLOOKUP($A400,#REF!,COLUMN(I399),0))=TRUE,"",VLOOKUP($A400,#REF!,COLUMN(I399),0))</f>
        <v>#REF!</v>
      </c>
      <c r="J400" s="38" t="e">
        <f>IF(ISNA(VLOOKUP($A400,#REF!,COLUMN(J399),0))=TRUE,"",VLOOKUP($A400,#REF!,COLUMN(J399),0))</f>
        <v>#REF!</v>
      </c>
      <c r="K400" s="38" t="e">
        <f>IF(ISNA(VLOOKUP($A400,#REF!,COLUMN(K399),0))=TRUE,"",VLOOKUP($A400,#REF!,COLUMN(K399),0))</f>
        <v>#REF!</v>
      </c>
      <c r="L400" s="40" t="e">
        <f>IF(ISNA(VLOOKUP($A400,#REF!,COLUMN(L399),0))=TRUE,"",VLOOKUP($A400,#REF!,COLUMN(L399),0))</f>
        <v>#REF!</v>
      </c>
      <c r="M400" s="32" t="s">
        <v>40</v>
      </c>
    </row>
    <row r="401" s="27" customFormat="1" customHeight="1" spans="1:13">
      <c r="A401" s="29">
        <v>400</v>
      </c>
      <c r="B401" s="37" t="e">
        <f>IF(ISNA(VLOOKUP($A401,#REF!,COLUMN(B400),0))=TRUE,"",VLOOKUP($A401,#REF!,COLUMN(B400),0))</f>
        <v>#REF!</v>
      </c>
      <c r="C401" s="37" t="e">
        <f>IF(ISNA(VLOOKUP($A401,#REF!,COLUMN(C400),0))=TRUE,"",VLOOKUP($A401,#REF!,COLUMN(C400),0))</f>
        <v>#REF!</v>
      </c>
      <c r="D401" s="37" t="e">
        <f>IF(ISNA(VLOOKUP($A401,#REF!,COLUMN(D400),0))=TRUE,"",VLOOKUP($A401,#REF!,COLUMN(D400),0))</f>
        <v>#REF!</v>
      </c>
      <c r="E401" s="37" t="e">
        <f>IF(ISNA(VLOOKUP($A401,#REF!,COLUMN(E400),0))=TRUE,"",VLOOKUP($A401,#REF!,COLUMN(E400),0))</f>
        <v>#REF!</v>
      </c>
      <c r="F401" s="37" t="e">
        <f>IF(ISNA(VLOOKUP($A401,#REF!,COLUMN(F400),0))=TRUE,"",VLOOKUP($A401,#REF!,COLUMN(F400),0))</f>
        <v>#REF!</v>
      </c>
      <c r="G401" s="35" t="e">
        <f>IF(ISNA(VLOOKUP($A401,#REF!,COLUMN(G400),0))=TRUE,"",VLOOKUP($A401,#REF!,COLUMN(G400),0))</f>
        <v>#REF!</v>
      </c>
      <c r="H401" s="38" t="e">
        <f>IF(ISNA(VLOOKUP($A401,#REF!,COLUMN(H400),0))=TRUE,"",VLOOKUP($A401,#REF!,COLUMN(H400),0))</f>
        <v>#REF!</v>
      </c>
      <c r="I401" s="38" t="e">
        <f>IF(ISNA(VLOOKUP($A401,#REF!,COLUMN(I400),0))=TRUE,"",VLOOKUP($A401,#REF!,COLUMN(I400),0))</f>
        <v>#REF!</v>
      </c>
      <c r="J401" s="38" t="e">
        <f>IF(ISNA(VLOOKUP($A401,#REF!,COLUMN(J400),0))=TRUE,"",VLOOKUP($A401,#REF!,COLUMN(J400),0))</f>
        <v>#REF!</v>
      </c>
      <c r="K401" s="38" t="e">
        <f>IF(ISNA(VLOOKUP($A401,#REF!,COLUMN(K400),0))=TRUE,"",VLOOKUP($A401,#REF!,COLUMN(K400),0))</f>
        <v>#REF!</v>
      </c>
      <c r="L401" s="40" t="e">
        <f>IF(ISNA(VLOOKUP($A401,#REF!,COLUMN(L400),0))=TRUE,"",VLOOKUP($A401,#REF!,COLUMN(L400),0))</f>
        <v>#REF!</v>
      </c>
      <c r="M401" s="32" t="s">
        <v>40</v>
      </c>
    </row>
    <row r="402" s="27" customFormat="1" customHeight="1" spans="1:13">
      <c r="A402" s="29">
        <v>401</v>
      </c>
      <c r="B402" s="37" t="e">
        <f>IF(ISNA(VLOOKUP($A402,#REF!,COLUMN(B401),0))=TRUE,"",VLOOKUP($A402,#REF!,COLUMN(B401),0))</f>
        <v>#REF!</v>
      </c>
      <c r="C402" s="37" t="e">
        <f>IF(ISNA(VLOOKUP($A402,#REF!,COLUMN(C401),0))=TRUE,"",VLOOKUP($A402,#REF!,COLUMN(C401),0))</f>
        <v>#REF!</v>
      </c>
      <c r="D402" s="37" t="e">
        <f>IF(ISNA(VLOOKUP($A402,#REF!,COLUMN(D401),0))=TRUE,"",VLOOKUP($A402,#REF!,COLUMN(D401),0))</f>
        <v>#REF!</v>
      </c>
      <c r="E402" s="37" t="e">
        <f>IF(ISNA(VLOOKUP($A402,#REF!,COLUMN(E401),0))=TRUE,"",VLOOKUP($A402,#REF!,COLUMN(E401),0))</f>
        <v>#REF!</v>
      </c>
      <c r="F402" s="37" t="e">
        <f>IF(ISNA(VLOOKUP($A402,#REF!,COLUMN(F401),0))=TRUE,"",VLOOKUP($A402,#REF!,COLUMN(F401),0))</f>
        <v>#REF!</v>
      </c>
      <c r="G402" s="35" t="e">
        <f>IF(ISNA(VLOOKUP($A402,#REF!,COLUMN(G401),0))=TRUE,"",VLOOKUP($A402,#REF!,COLUMN(G401),0))</f>
        <v>#REF!</v>
      </c>
      <c r="H402" s="38" t="e">
        <f>IF(ISNA(VLOOKUP($A402,#REF!,COLUMN(H401),0))=TRUE,"",VLOOKUP($A402,#REF!,COLUMN(H401),0))</f>
        <v>#REF!</v>
      </c>
      <c r="I402" s="38" t="e">
        <f>IF(ISNA(VLOOKUP($A402,#REF!,COLUMN(I401),0))=TRUE,"",VLOOKUP($A402,#REF!,COLUMN(I401),0))</f>
        <v>#REF!</v>
      </c>
      <c r="J402" s="38" t="e">
        <f>IF(ISNA(VLOOKUP($A402,#REF!,COLUMN(J401),0))=TRUE,"",VLOOKUP($A402,#REF!,COLUMN(J401),0))</f>
        <v>#REF!</v>
      </c>
      <c r="K402" s="38" t="e">
        <f>IF(ISNA(VLOOKUP($A402,#REF!,COLUMN(K401),0))=TRUE,"",VLOOKUP($A402,#REF!,COLUMN(K401),0))</f>
        <v>#REF!</v>
      </c>
      <c r="L402" s="40" t="e">
        <f>IF(ISNA(VLOOKUP($A402,#REF!,COLUMN(L401),0))=TRUE,"",VLOOKUP($A402,#REF!,COLUMN(L401),0))</f>
        <v>#REF!</v>
      </c>
      <c r="M402" s="32" t="s">
        <v>40</v>
      </c>
    </row>
    <row r="403" s="27" customFormat="1" customHeight="1" spans="1:13">
      <c r="A403" s="29">
        <v>402</v>
      </c>
      <c r="B403" s="37" t="e">
        <f>IF(ISNA(VLOOKUP($A403,#REF!,COLUMN(B402),0))=TRUE,"",VLOOKUP($A403,#REF!,COLUMN(B402),0))</f>
        <v>#REF!</v>
      </c>
      <c r="C403" s="37" t="e">
        <f>IF(ISNA(VLOOKUP($A403,#REF!,COLUMN(C402),0))=TRUE,"",VLOOKUP($A403,#REF!,COLUMN(C402),0))</f>
        <v>#REF!</v>
      </c>
      <c r="D403" s="37" t="e">
        <f>IF(ISNA(VLOOKUP($A403,#REF!,COLUMN(D402),0))=TRUE,"",VLOOKUP($A403,#REF!,COLUMN(D402),0))</f>
        <v>#REF!</v>
      </c>
      <c r="E403" s="37" t="e">
        <f>IF(ISNA(VLOOKUP($A403,#REF!,COLUMN(E402),0))=TRUE,"",VLOOKUP($A403,#REF!,COLUMN(E402),0))</f>
        <v>#REF!</v>
      </c>
      <c r="F403" s="37" t="e">
        <f>IF(ISNA(VLOOKUP($A403,#REF!,COLUMN(F402),0))=TRUE,"",VLOOKUP($A403,#REF!,COLUMN(F402),0))</f>
        <v>#REF!</v>
      </c>
      <c r="G403" s="35" t="e">
        <f>IF(ISNA(VLOOKUP($A403,#REF!,COLUMN(G402),0))=TRUE,"",VLOOKUP($A403,#REF!,COLUMN(G402),0))</f>
        <v>#REF!</v>
      </c>
      <c r="H403" s="38" t="e">
        <f>IF(ISNA(VLOOKUP($A403,#REF!,COLUMN(H402),0))=TRUE,"",VLOOKUP($A403,#REF!,COLUMN(H402),0))</f>
        <v>#REF!</v>
      </c>
      <c r="I403" s="38" t="e">
        <f>IF(ISNA(VLOOKUP($A403,#REF!,COLUMN(I402),0))=TRUE,"",VLOOKUP($A403,#REF!,COLUMN(I402),0))</f>
        <v>#REF!</v>
      </c>
      <c r="J403" s="38" t="e">
        <f>IF(ISNA(VLOOKUP($A403,#REF!,COLUMN(J402),0))=TRUE,"",VLOOKUP($A403,#REF!,COLUMN(J402),0))</f>
        <v>#REF!</v>
      </c>
      <c r="K403" s="38" t="e">
        <f>IF(ISNA(VLOOKUP($A403,#REF!,COLUMN(K402),0))=TRUE,"",VLOOKUP($A403,#REF!,COLUMN(K402),0))</f>
        <v>#REF!</v>
      </c>
      <c r="L403" s="40" t="e">
        <f>IF(ISNA(VLOOKUP($A403,#REF!,COLUMN(L402),0))=TRUE,"",VLOOKUP($A403,#REF!,COLUMN(L402),0))</f>
        <v>#REF!</v>
      </c>
      <c r="M403" s="32" t="s">
        <v>40</v>
      </c>
    </row>
    <row r="404" s="27" customFormat="1" customHeight="1" spans="1:13">
      <c r="A404" s="29">
        <v>403</v>
      </c>
      <c r="B404" s="37" t="e">
        <f>IF(ISNA(VLOOKUP($A404,#REF!,COLUMN(B403),0))=TRUE,"",VLOOKUP($A404,#REF!,COLUMN(B403),0))</f>
        <v>#REF!</v>
      </c>
      <c r="C404" s="37" t="e">
        <f>IF(ISNA(VLOOKUP($A404,#REF!,COLUMN(C403),0))=TRUE,"",VLOOKUP($A404,#REF!,COLUMN(C403),0))</f>
        <v>#REF!</v>
      </c>
      <c r="D404" s="37" t="e">
        <f>IF(ISNA(VLOOKUP($A404,#REF!,COLUMN(D403),0))=TRUE,"",VLOOKUP($A404,#REF!,COLUMN(D403),0))</f>
        <v>#REF!</v>
      </c>
      <c r="E404" s="37" t="e">
        <f>IF(ISNA(VLOOKUP($A404,#REF!,COLUMN(E403),0))=TRUE,"",VLOOKUP($A404,#REF!,COLUMN(E403),0))</f>
        <v>#REF!</v>
      </c>
      <c r="F404" s="37" t="e">
        <f>IF(ISNA(VLOOKUP($A404,#REF!,COLUMN(F403),0))=TRUE,"",VLOOKUP($A404,#REF!,COLUMN(F403),0))</f>
        <v>#REF!</v>
      </c>
      <c r="G404" s="35" t="e">
        <f>IF(ISNA(VLOOKUP($A404,#REF!,COLUMN(G403),0))=TRUE,"",VLOOKUP($A404,#REF!,COLUMN(G403),0))</f>
        <v>#REF!</v>
      </c>
      <c r="H404" s="38" t="e">
        <f>IF(ISNA(VLOOKUP($A404,#REF!,COLUMN(H403),0))=TRUE,"",VLOOKUP($A404,#REF!,COLUMN(H403),0))</f>
        <v>#REF!</v>
      </c>
      <c r="I404" s="38" t="e">
        <f>IF(ISNA(VLOOKUP($A404,#REF!,COLUMN(I403),0))=TRUE,"",VLOOKUP($A404,#REF!,COLUMN(I403),0))</f>
        <v>#REF!</v>
      </c>
      <c r="J404" s="38" t="e">
        <f>IF(ISNA(VLOOKUP($A404,#REF!,COLUMN(J403),0))=TRUE,"",VLOOKUP($A404,#REF!,COLUMN(J403),0))</f>
        <v>#REF!</v>
      </c>
      <c r="K404" s="38" t="e">
        <f>IF(ISNA(VLOOKUP($A404,#REF!,COLUMN(K403),0))=TRUE,"",VLOOKUP($A404,#REF!,COLUMN(K403),0))</f>
        <v>#REF!</v>
      </c>
      <c r="L404" s="40" t="e">
        <f>IF(ISNA(VLOOKUP($A404,#REF!,COLUMN(L403),0))=TRUE,"",VLOOKUP($A404,#REF!,COLUMN(L403),0))</f>
        <v>#REF!</v>
      </c>
      <c r="M404" s="32" t="s">
        <v>40</v>
      </c>
    </row>
    <row r="405" s="27" customFormat="1" customHeight="1" spans="1:13">
      <c r="A405" s="29">
        <v>404</v>
      </c>
      <c r="B405" s="37" t="e">
        <f>IF(ISNA(VLOOKUP($A405,#REF!,COLUMN(B404),0))=TRUE,"",VLOOKUP($A405,#REF!,COLUMN(B404),0))</f>
        <v>#REF!</v>
      </c>
      <c r="C405" s="37" t="e">
        <f>IF(ISNA(VLOOKUP($A405,#REF!,COLUMN(C404),0))=TRUE,"",VLOOKUP($A405,#REF!,COLUMN(C404),0))</f>
        <v>#REF!</v>
      </c>
      <c r="D405" s="37" t="e">
        <f>IF(ISNA(VLOOKUP($A405,#REF!,COLUMN(D404),0))=TRUE,"",VLOOKUP($A405,#REF!,COLUMN(D404),0))</f>
        <v>#REF!</v>
      </c>
      <c r="E405" s="37" t="e">
        <f>IF(ISNA(VLOOKUP($A405,#REF!,COLUMN(E404),0))=TRUE,"",VLOOKUP($A405,#REF!,COLUMN(E404),0))</f>
        <v>#REF!</v>
      </c>
      <c r="F405" s="37" t="e">
        <f>IF(ISNA(VLOOKUP($A405,#REF!,COLUMN(F404),0))=TRUE,"",VLOOKUP($A405,#REF!,COLUMN(F404),0))</f>
        <v>#REF!</v>
      </c>
      <c r="G405" s="35" t="e">
        <f>IF(ISNA(VLOOKUP($A405,#REF!,COLUMN(G404),0))=TRUE,"",VLOOKUP($A405,#REF!,COLUMN(G404),0))</f>
        <v>#REF!</v>
      </c>
      <c r="H405" s="38" t="e">
        <f>IF(ISNA(VLOOKUP($A405,#REF!,COLUMN(H404),0))=TRUE,"",VLOOKUP($A405,#REF!,COLUMN(H404),0))</f>
        <v>#REF!</v>
      </c>
      <c r="I405" s="38" t="e">
        <f>IF(ISNA(VLOOKUP($A405,#REF!,COLUMN(I404),0))=TRUE,"",VLOOKUP($A405,#REF!,COLUMN(I404),0))</f>
        <v>#REF!</v>
      </c>
      <c r="J405" s="38" t="e">
        <f>IF(ISNA(VLOOKUP($A405,#REF!,COLUMN(J404),0))=TRUE,"",VLOOKUP($A405,#REF!,COLUMN(J404),0))</f>
        <v>#REF!</v>
      </c>
      <c r="K405" s="38" t="e">
        <f>IF(ISNA(VLOOKUP($A405,#REF!,COLUMN(K404),0))=TRUE,"",VLOOKUP($A405,#REF!,COLUMN(K404),0))</f>
        <v>#REF!</v>
      </c>
      <c r="L405" s="40" t="e">
        <f>IF(ISNA(VLOOKUP($A405,#REF!,COLUMN(L404),0))=TRUE,"",VLOOKUP($A405,#REF!,COLUMN(L404),0))</f>
        <v>#REF!</v>
      </c>
      <c r="M405" s="32" t="s">
        <v>40</v>
      </c>
    </row>
    <row r="406" s="27" customFormat="1" customHeight="1" spans="1:13">
      <c r="A406" s="29">
        <v>405</v>
      </c>
      <c r="B406" s="37" t="e">
        <f>IF(ISNA(VLOOKUP($A406,#REF!,COLUMN(B405),0))=TRUE,"",VLOOKUP($A406,#REF!,COLUMN(B405),0))</f>
        <v>#REF!</v>
      </c>
      <c r="C406" s="37" t="e">
        <f>IF(ISNA(VLOOKUP($A406,#REF!,COLUMN(C405),0))=TRUE,"",VLOOKUP($A406,#REF!,COLUMN(C405),0))</f>
        <v>#REF!</v>
      </c>
      <c r="D406" s="37" t="e">
        <f>IF(ISNA(VLOOKUP($A406,#REF!,COLUMN(D405),0))=TRUE,"",VLOOKUP($A406,#REF!,COLUMN(D405),0))</f>
        <v>#REF!</v>
      </c>
      <c r="E406" s="37" t="e">
        <f>IF(ISNA(VLOOKUP($A406,#REF!,COLUMN(E405),0))=TRUE,"",VLOOKUP($A406,#REF!,COLUMN(E405),0))</f>
        <v>#REF!</v>
      </c>
      <c r="F406" s="37" t="e">
        <f>IF(ISNA(VLOOKUP($A406,#REF!,COLUMN(F405),0))=TRUE,"",VLOOKUP($A406,#REF!,COLUMN(F405),0))</f>
        <v>#REF!</v>
      </c>
      <c r="G406" s="35" t="e">
        <f>IF(ISNA(VLOOKUP($A406,#REF!,COLUMN(G405),0))=TRUE,"",VLOOKUP($A406,#REF!,COLUMN(G405),0))</f>
        <v>#REF!</v>
      </c>
      <c r="H406" s="38" t="e">
        <f>IF(ISNA(VLOOKUP($A406,#REF!,COLUMN(H405),0))=TRUE,"",VLOOKUP($A406,#REF!,COLUMN(H405),0))</f>
        <v>#REF!</v>
      </c>
      <c r="I406" s="38" t="e">
        <f>IF(ISNA(VLOOKUP($A406,#REF!,COLUMN(I405),0))=TRUE,"",VLOOKUP($A406,#REF!,COLUMN(I405),0))</f>
        <v>#REF!</v>
      </c>
      <c r="J406" s="38" t="e">
        <f>IF(ISNA(VLOOKUP($A406,#REF!,COLUMN(J405),0))=TRUE,"",VLOOKUP($A406,#REF!,COLUMN(J405),0))</f>
        <v>#REF!</v>
      </c>
      <c r="K406" s="38" t="e">
        <f>IF(ISNA(VLOOKUP($A406,#REF!,COLUMN(K405),0))=TRUE,"",VLOOKUP($A406,#REF!,COLUMN(K405),0))</f>
        <v>#REF!</v>
      </c>
      <c r="L406" s="40" t="e">
        <f>IF(ISNA(VLOOKUP($A406,#REF!,COLUMN(L405),0))=TRUE,"",VLOOKUP($A406,#REF!,COLUMN(L405),0))</f>
        <v>#REF!</v>
      </c>
      <c r="M406" s="32" t="s">
        <v>40</v>
      </c>
    </row>
    <row r="407" s="27" customFormat="1" customHeight="1" spans="1:13">
      <c r="A407" s="29">
        <v>406</v>
      </c>
      <c r="B407" s="37" t="e">
        <f>IF(ISNA(VLOOKUP($A407,#REF!,COLUMN(B406),0))=TRUE,"",VLOOKUP($A407,#REF!,COLUMN(B406),0))</f>
        <v>#REF!</v>
      </c>
      <c r="C407" s="37" t="e">
        <f>IF(ISNA(VLOOKUP($A407,#REF!,COLUMN(C406),0))=TRUE,"",VLOOKUP($A407,#REF!,COLUMN(C406),0))</f>
        <v>#REF!</v>
      </c>
      <c r="D407" s="37" t="e">
        <f>IF(ISNA(VLOOKUP($A407,#REF!,COLUMN(D406),0))=TRUE,"",VLOOKUP($A407,#REF!,COLUMN(D406),0))</f>
        <v>#REF!</v>
      </c>
      <c r="E407" s="37" t="e">
        <f>IF(ISNA(VLOOKUP($A407,#REF!,COLUMN(E406),0))=TRUE,"",VLOOKUP($A407,#REF!,COLUMN(E406),0))</f>
        <v>#REF!</v>
      </c>
      <c r="F407" s="37" t="e">
        <f>IF(ISNA(VLOOKUP($A407,#REF!,COLUMN(F406),0))=TRUE,"",VLOOKUP($A407,#REF!,COLUMN(F406),0))</f>
        <v>#REF!</v>
      </c>
      <c r="G407" s="35" t="e">
        <f>IF(ISNA(VLOOKUP($A407,#REF!,COLUMN(G406),0))=TRUE,"",VLOOKUP($A407,#REF!,COLUMN(G406),0))</f>
        <v>#REF!</v>
      </c>
      <c r="H407" s="38" t="e">
        <f>IF(ISNA(VLOOKUP($A407,#REF!,COLUMN(H406),0))=TRUE,"",VLOOKUP($A407,#REF!,COLUMN(H406),0))</f>
        <v>#REF!</v>
      </c>
      <c r="I407" s="38" t="e">
        <f>IF(ISNA(VLOOKUP($A407,#REF!,COLUMN(I406),0))=TRUE,"",VLOOKUP($A407,#REF!,COLUMN(I406),0))</f>
        <v>#REF!</v>
      </c>
      <c r="J407" s="38" t="e">
        <f>IF(ISNA(VLOOKUP($A407,#REF!,COLUMN(J406),0))=TRUE,"",VLOOKUP($A407,#REF!,COLUMN(J406),0))</f>
        <v>#REF!</v>
      </c>
      <c r="K407" s="38" t="e">
        <f>IF(ISNA(VLOOKUP($A407,#REF!,COLUMN(K406),0))=TRUE,"",VLOOKUP($A407,#REF!,COLUMN(K406),0))</f>
        <v>#REF!</v>
      </c>
      <c r="L407" s="40" t="e">
        <f>IF(ISNA(VLOOKUP($A407,#REF!,COLUMN(L406),0))=TRUE,"",VLOOKUP($A407,#REF!,COLUMN(L406),0))</f>
        <v>#REF!</v>
      </c>
      <c r="M407" s="32" t="s">
        <v>40</v>
      </c>
    </row>
    <row r="408" s="27" customFormat="1" customHeight="1" spans="1:13">
      <c r="A408" s="29">
        <v>407</v>
      </c>
      <c r="B408" s="37" t="e">
        <f>IF(ISNA(VLOOKUP($A408,#REF!,COLUMN(B407),0))=TRUE,"",VLOOKUP($A408,#REF!,COLUMN(B407),0))</f>
        <v>#REF!</v>
      </c>
      <c r="C408" s="37" t="e">
        <f>IF(ISNA(VLOOKUP($A408,#REF!,COLUMN(C407),0))=TRUE,"",VLOOKUP($A408,#REF!,COLUMN(C407),0))</f>
        <v>#REF!</v>
      </c>
      <c r="D408" s="37" t="e">
        <f>IF(ISNA(VLOOKUP($A408,#REF!,COLUMN(D407),0))=TRUE,"",VLOOKUP($A408,#REF!,COLUMN(D407),0))</f>
        <v>#REF!</v>
      </c>
      <c r="E408" s="37" t="e">
        <f>IF(ISNA(VLOOKUP($A408,#REF!,COLUMN(E407),0))=TRUE,"",VLOOKUP($A408,#REF!,COLUMN(E407),0))</f>
        <v>#REF!</v>
      </c>
      <c r="F408" s="37" t="e">
        <f>IF(ISNA(VLOOKUP($A408,#REF!,COLUMN(F407),0))=TRUE,"",VLOOKUP($A408,#REF!,COLUMN(F407),0))</f>
        <v>#REF!</v>
      </c>
      <c r="G408" s="35" t="e">
        <f>IF(ISNA(VLOOKUP($A408,#REF!,COLUMN(G407),0))=TRUE,"",VLOOKUP($A408,#REF!,COLUMN(G407),0))</f>
        <v>#REF!</v>
      </c>
      <c r="H408" s="38" t="e">
        <f>IF(ISNA(VLOOKUP($A408,#REF!,COLUMN(H407),0))=TRUE,"",VLOOKUP($A408,#REF!,COLUMN(H407),0))</f>
        <v>#REF!</v>
      </c>
      <c r="I408" s="38" t="e">
        <f>IF(ISNA(VLOOKUP($A408,#REF!,COLUMN(I407),0))=TRUE,"",VLOOKUP($A408,#REF!,COLUMN(I407),0))</f>
        <v>#REF!</v>
      </c>
      <c r="J408" s="38" t="e">
        <f>IF(ISNA(VLOOKUP($A408,#REF!,COLUMN(J407),0))=TRUE,"",VLOOKUP($A408,#REF!,COLUMN(J407),0))</f>
        <v>#REF!</v>
      </c>
      <c r="K408" s="38" t="e">
        <f>IF(ISNA(VLOOKUP($A408,#REF!,COLUMN(K407),0))=TRUE,"",VLOOKUP($A408,#REF!,COLUMN(K407),0))</f>
        <v>#REF!</v>
      </c>
      <c r="L408" s="40" t="e">
        <f>IF(ISNA(VLOOKUP($A408,#REF!,COLUMN(L407),0))=TRUE,"",VLOOKUP($A408,#REF!,COLUMN(L407),0))</f>
        <v>#REF!</v>
      </c>
      <c r="M408" s="32" t="s">
        <v>40</v>
      </c>
    </row>
    <row r="409" s="27" customFormat="1" customHeight="1" spans="1:13">
      <c r="A409" s="29">
        <v>408</v>
      </c>
      <c r="B409" s="37" t="e">
        <f>IF(ISNA(VLOOKUP($A409,#REF!,COLUMN(B408),0))=TRUE,"",VLOOKUP($A409,#REF!,COLUMN(B408),0))</f>
        <v>#REF!</v>
      </c>
      <c r="C409" s="37" t="e">
        <f>IF(ISNA(VLOOKUP($A409,#REF!,COLUMN(C408),0))=TRUE,"",VLOOKUP($A409,#REF!,COLUMN(C408),0))</f>
        <v>#REF!</v>
      </c>
      <c r="D409" s="37" t="e">
        <f>IF(ISNA(VLOOKUP($A409,#REF!,COLUMN(D408),0))=TRUE,"",VLOOKUP($A409,#REF!,COLUMN(D408),0))</f>
        <v>#REF!</v>
      </c>
      <c r="E409" s="37" t="e">
        <f>IF(ISNA(VLOOKUP($A409,#REF!,COLUMN(E408),0))=TRUE,"",VLOOKUP($A409,#REF!,COLUMN(E408),0))</f>
        <v>#REF!</v>
      </c>
      <c r="F409" s="37" t="e">
        <f>IF(ISNA(VLOOKUP($A409,#REF!,COLUMN(F408),0))=TRUE,"",VLOOKUP($A409,#REF!,COLUMN(F408),0))</f>
        <v>#REF!</v>
      </c>
      <c r="G409" s="35" t="e">
        <f>IF(ISNA(VLOOKUP($A409,#REF!,COLUMN(G408),0))=TRUE,"",VLOOKUP($A409,#REF!,COLUMN(G408),0))</f>
        <v>#REF!</v>
      </c>
      <c r="H409" s="38" t="e">
        <f>IF(ISNA(VLOOKUP($A409,#REF!,COLUMN(H408),0))=TRUE,"",VLOOKUP($A409,#REF!,COLUMN(H408),0))</f>
        <v>#REF!</v>
      </c>
      <c r="I409" s="38" t="e">
        <f>IF(ISNA(VLOOKUP($A409,#REF!,COLUMN(I408),0))=TRUE,"",VLOOKUP($A409,#REF!,COLUMN(I408),0))</f>
        <v>#REF!</v>
      </c>
      <c r="J409" s="38" t="e">
        <f>IF(ISNA(VLOOKUP($A409,#REF!,COLUMN(J408),0))=TRUE,"",VLOOKUP($A409,#REF!,COLUMN(J408),0))</f>
        <v>#REF!</v>
      </c>
      <c r="K409" s="38" t="e">
        <f>IF(ISNA(VLOOKUP($A409,#REF!,COLUMN(K408),0))=TRUE,"",VLOOKUP($A409,#REF!,COLUMN(K408),0))</f>
        <v>#REF!</v>
      </c>
      <c r="L409" s="40" t="e">
        <f>IF(ISNA(VLOOKUP($A409,#REF!,COLUMN(L408),0))=TRUE,"",VLOOKUP($A409,#REF!,COLUMN(L408),0))</f>
        <v>#REF!</v>
      </c>
      <c r="M409" s="32" t="s">
        <v>40</v>
      </c>
    </row>
    <row r="410" s="27" customFormat="1" customHeight="1" spans="1:13">
      <c r="A410" s="29">
        <v>409</v>
      </c>
      <c r="B410" s="37" t="e">
        <f>IF(ISNA(VLOOKUP($A410,#REF!,COLUMN(B409),0))=TRUE,"",VLOOKUP($A410,#REF!,COLUMN(B409),0))</f>
        <v>#REF!</v>
      </c>
      <c r="C410" s="37" t="e">
        <f>IF(ISNA(VLOOKUP($A410,#REF!,COLUMN(C409),0))=TRUE,"",VLOOKUP($A410,#REF!,COLUMN(C409),0))</f>
        <v>#REF!</v>
      </c>
      <c r="D410" s="37" t="e">
        <f>IF(ISNA(VLOOKUP($A410,#REF!,COLUMN(D409),0))=TRUE,"",VLOOKUP($A410,#REF!,COLUMN(D409),0))</f>
        <v>#REF!</v>
      </c>
      <c r="E410" s="37" t="e">
        <f>IF(ISNA(VLOOKUP($A410,#REF!,COLUMN(E409),0))=TRUE,"",VLOOKUP($A410,#REF!,COLUMN(E409),0))</f>
        <v>#REF!</v>
      </c>
      <c r="F410" s="37" t="e">
        <f>IF(ISNA(VLOOKUP($A410,#REF!,COLUMN(F409),0))=TRUE,"",VLOOKUP($A410,#REF!,COLUMN(F409),0))</f>
        <v>#REF!</v>
      </c>
      <c r="G410" s="35" t="e">
        <f>IF(ISNA(VLOOKUP($A410,#REF!,COLUMN(G409),0))=TRUE,"",VLOOKUP($A410,#REF!,COLUMN(G409),0))</f>
        <v>#REF!</v>
      </c>
      <c r="H410" s="38" t="e">
        <f>IF(ISNA(VLOOKUP($A410,#REF!,COLUMN(H409),0))=TRUE,"",VLOOKUP($A410,#REF!,COLUMN(H409),0))</f>
        <v>#REF!</v>
      </c>
      <c r="I410" s="38" t="e">
        <f>IF(ISNA(VLOOKUP($A410,#REF!,COLUMN(I409),0))=TRUE,"",VLOOKUP($A410,#REF!,COLUMN(I409),0))</f>
        <v>#REF!</v>
      </c>
      <c r="J410" s="38" t="e">
        <f>IF(ISNA(VLOOKUP($A410,#REF!,COLUMN(J409),0))=TRUE,"",VLOOKUP($A410,#REF!,COLUMN(J409),0))</f>
        <v>#REF!</v>
      </c>
      <c r="K410" s="38" t="e">
        <f>IF(ISNA(VLOOKUP($A410,#REF!,COLUMN(K409),0))=TRUE,"",VLOOKUP($A410,#REF!,COLUMN(K409),0))</f>
        <v>#REF!</v>
      </c>
      <c r="L410" s="40" t="e">
        <f>IF(ISNA(VLOOKUP($A410,#REF!,COLUMN(L409),0))=TRUE,"",VLOOKUP($A410,#REF!,COLUMN(L409),0))</f>
        <v>#REF!</v>
      </c>
      <c r="M410" s="32" t="s">
        <v>40</v>
      </c>
    </row>
    <row r="411" s="27" customFormat="1" customHeight="1" spans="1:13">
      <c r="A411" s="29">
        <v>410</v>
      </c>
      <c r="B411" s="37" t="e">
        <f>IF(ISNA(VLOOKUP($A411,#REF!,COLUMN(B410),0))=TRUE,"",VLOOKUP($A411,#REF!,COLUMN(B410),0))</f>
        <v>#REF!</v>
      </c>
      <c r="C411" s="37" t="e">
        <f>IF(ISNA(VLOOKUP($A411,#REF!,COLUMN(C410),0))=TRUE,"",VLOOKUP($A411,#REF!,COLUMN(C410),0))</f>
        <v>#REF!</v>
      </c>
      <c r="D411" s="37" t="e">
        <f>IF(ISNA(VLOOKUP($A411,#REF!,COLUMN(D410),0))=TRUE,"",VLOOKUP($A411,#REF!,COLUMN(D410),0))</f>
        <v>#REF!</v>
      </c>
      <c r="E411" s="37" t="e">
        <f>IF(ISNA(VLOOKUP($A411,#REF!,COLUMN(E410),0))=TRUE,"",VLOOKUP($A411,#REF!,COLUMN(E410),0))</f>
        <v>#REF!</v>
      </c>
      <c r="F411" s="37" t="e">
        <f>IF(ISNA(VLOOKUP($A411,#REF!,COLUMN(F410),0))=TRUE,"",VLOOKUP($A411,#REF!,COLUMN(F410),0))</f>
        <v>#REF!</v>
      </c>
      <c r="G411" s="35" t="e">
        <f>IF(ISNA(VLOOKUP($A411,#REF!,COLUMN(G410),0))=TRUE,"",VLOOKUP($A411,#REF!,COLUMN(G410),0))</f>
        <v>#REF!</v>
      </c>
      <c r="H411" s="38" t="e">
        <f>IF(ISNA(VLOOKUP($A411,#REF!,COLUMN(H410),0))=TRUE,"",VLOOKUP($A411,#REF!,COLUMN(H410),0))</f>
        <v>#REF!</v>
      </c>
      <c r="I411" s="38" t="e">
        <f>IF(ISNA(VLOOKUP($A411,#REF!,COLUMN(I410),0))=TRUE,"",VLOOKUP($A411,#REF!,COLUMN(I410),0))</f>
        <v>#REF!</v>
      </c>
      <c r="J411" s="38" t="e">
        <f>IF(ISNA(VLOOKUP($A411,#REF!,COLUMN(J410),0))=TRUE,"",VLOOKUP($A411,#REF!,COLUMN(J410),0))</f>
        <v>#REF!</v>
      </c>
      <c r="K411" s="38" t="e">
        <f>IF(ISNA(VLOOKUP($A411,#REF!,COLUMN(K410),0))=TRUE,"",VLOOKUP($A411,#REF!,COLUMN(K410),0))</f>
        <v>#REF!</v>
      </c>
      <c r="L411" s="40" t="e">
        <f>IF(ISNA(VLOOKUP($A411,#REF!,COLUMN(L410),0))=TRUE,"",VLOOKUP($A411,#REF!,COLUMN(L410),0))</f>
        <v>#REF!</v>
      </c>
      <c r="M411" s="32" t="s">
        <v>40</v>
      </c>
    </row>
    <row r="412" s="27" customFormat="1" customHeight="1" spans="1:13">
      <c r="A412" s="29">
        <v>411</v>
      </c>
      <c r="B412" s="37" t="e">
        <f>IF(ISNA(VLOOKUP($A412,#REF!,COLUMN(B411),0))=TRUE,"",VLOOKUP($A412,#REF!,COLUMN(B411),0))</f>
        <v>#REF!</v>
      </c>
      <c r="C412" s="37" t="e">
        <f>IF(ISNA(VLOOKUP($A412,#REF!,COLUMN(C411),0))=TRUE,"",VLOOKUP($A412,#REF!,COLUMN(C411),0))</f>
        <v>#REF!</v>
      </c>
      <c r="D412" s="37" t="e">
        <f>IF(ISNA(VLOOKUP($A412,#REF!,COLUMN(D411),0))=TRUE,"",VLOOKUP($A412,#REF!,COLUMN(D411),0))</f>
        <v>#REF!</v>
      </c>
      <c r="E412" s="37" t="e">
        <f>IF(ISNA(VLOOKUP($A412,#REF!,COLUMN(E411),0))=TRUE,"",VLOOKUP($A412,#REF!,COLUMN(E411),0))</f>
        <v>#REF!</v>
      </c>
      <c r="F412" s="37" t="e">
        <f>IF(ISNA(VLOOKUP($A412,#REF!,COLUMN(F411),0))=TRUE,"",VLOOKUP($A412,#REF!,COLUMN(F411),0))</f>
        <v>#REF!</v>
      </c>
      <c r="G412" s="35" t="e">
        <f>IF(ISNA(VLOOKUP($A412,#REF!,COLUMN(G411),0))=TRUE,"",VLOOKUP($A412,#REF!,COLUMN(G411),0))</f>
        <v>#REF!</v>
      </c>
      <c r="H412" s="38" t="e">
        <f>IF(ISNA(VLOOKUP($A412,#REF!,COLUMN(H411),0))=TRUE,"",VLOOKUP($A412,#REF!,COLUMN(H411),0))</f>
        <v>#REF!</v>
      </c>
      <c r="I412" s="38" t="e">
        <f>IF(ISNA(VLOOKUP($A412,#REF!,COLUMN(I411),0))=TRUE,"",VLOOKUP($A412,#REF!,COLUMN(I411),0))</f>
        <v>#REF!</v>
      </c>
      <c r="J412" s="38" t="e">
        <f>IF(ISNA(VLOOKUP($A412,#REF!,COLUMN(J411),0))=TRUE,"",VLOOKUP($A412,#REF!,COLUMN(J411),0))</f>
        <v>#REF!</v>
      </c>
      <c r="K412" s="38" t="e">
        <f>IF(ISNA(VLOOKUP($A412,#REF!,COLUMN(K411),0))=TRUE,"",VLOOKUP($A412,#REF!,COLUMN(K411),0))</f>
        <v>#REF!</v>
      </c>
      <c r="L412" s="40" t="e">
        <f>IF(ISNA(VLOOKUP($A412,#REF!,COLUMN(L411),0))=TRUE,"",VLOOKUP($A412,#REF!,COLUMN(L411),0))</f>
        <v>#REF!</v>
      </c>
      <c r="M412" s="32" t="s">
        <v>40</v>
      </c>
    </row>
    <row r="413" s="27" customFormat="1" customHeight="1" spans="1:13">
      <c r="A413" s="29">
        <v>412</v>
      </c>
      <c r="B413" s="37" t="e">
        <f>IF(ISNA(VLOOKUP($A413,#REF!,COLUMN(B412),0))=TRUE,"",VLOOKUP($A413,#REF!,COLUMN(B412),0))</f>
        <v>#REF!</v>
      </c>
      <c r="C413" s="37" t="e">
        <f>IF(ISNA(VLOOKUP($A413,#REF!,COLUMN(C412),0))=TRUE,"",VLOOKUP($A413,#REF!,COLUMN(C412),0))</f>
        <v>#REF!</v>
      </c>
      <c r="D413" s="37" t="e">
        <f>IF(ISNA(VLOOKUP($A413,#REF!,COLUMN(D412),0))=TRUE,"",VLOOKUP($A413,#REF!,COLUMN(D412),0))</f>
        <v>#REF!</v>
      </c>
      <c r="E413" s="37" t="e">
        <f>IF(ISNA(VLOOKUP($A413,#REF!,COLUMN(E412),0))=TRUE,"",VLOOKUP($A413,#REF!,COLUMN(E412),0))</f>
        <v>#REF!</v>
      </c>
      <c r="F413" s="37" t="e">
        <f>IF(ISNA(VLOOKUP($A413,#REF!,COLUMN(F412),0))=TRUE,"",VLOOKUP($A413,#REF!,COLUMN(F412),0))</f>
        <v>#REF!</v>
      </c>
      <c r="G413" s="35" t="e">
        <f>IF(ISNA(VLOOKUP($A413,#REF!,COLUMN(G412),0))=TRUE,"",VLOOKUP($A413,#REF!,COLUMN(G412),0))</f>
        <v>#REF!</v>
      </c>
      <c r="H413" s="38" t="e">
        <f>IF(ISNA(VLOOKUP($A413,#REF!,COLUMN(H412),0))=TRUE,"",VLOOKUP($A413,#REF!,COLUMN(H412),0))</f>
        <v>#REF!</v>
      </c>
      <c r="I413" s="38" t="e">
        <f>IF(ISNA(VLOOKUP($A413,#REF!,COLUMN(I412),0))=TRUE,"",VLOOKUP($A413,#REF!,COLUMN(I412),0))</f>
        <v>#REF!</v>
      </c>
      <c r="J413" s="38" t="e">
        <f>IF(ISNA(VLOOKUP($A413,#REF!,COLUMN(J412),0))=TRUE,"",VLOOKUP($A413,#REF!,COLUMN(J412),0))</f>
        <v>#REF!</v>
      </c>
      <c r="K413" s="38" t="e">
        <f>IF(ISNA(VLOOKUP($A413,#REF!,COLUMN(K412),0))=TRUE,"",VLOOKUP($A413,#REF!,COLUMN(K412),0))</f>
        <v>#REF!</v>
      </c>
      <c r="L413" s="40" t="e">
        <f>IF(ISNA(VLOOKUP($A413,#REF!,COLUMN(L412),0))=TRUE,"",VLOOKUP($A413,#REF!,COLUMN(L412),0))</f>
        <v>#REF!</v>
      </c>
      <c r="M413" s="32" t="s">
        <v>40</v>
      </c>
    </row>
    <row r="414" s="27" customFormat="1" customHeight="1" spans="1:13">
      <c r="A414" s="29">
        <v>413</v>
      </c>
      <c r="B414" s="37" t="e">
        <f>IF(ISNA(VLOOKUP($A414,#REF!,COLUMN(B413),0))=TRUE,"",VLOOKUP($A414,#REF!,COLUMN(B413),0))</f>
        <v>#REF!</v>
      </c>
      <c r="C414" s="37" t="e">
        <f>IF(ISNA(VLOOKUP($A414,#REF!,COLUMN(C413),0))=TRUE,"",VLOOKUP($A414,#REF!,COLUMN(C413),0))</f>
        <v>#REF!</v>
      </c>
      <c r="D414" s="37" t="e">
        <f>IF(ISNA(VLOOKUP($A414,#REF!,COLUMN(D413),0))=TRUE,"",VLOOKUP($A414,#REF!,COLUMN(D413),0))</f>
        <v>#REF!</v>
      </c>
      <c r="E414" s="37" t="e">
        <f>IF(ISNA(VLOOKUP($A414,#REF!,COLUMN(E413),0))=TRUE,"",VLOOKUP($A414,#REF!,COLUMN(E413),0))</f>
        <v>#REF!</v>
      </c>
      <c r="F414" s="37" t="e">
        <f>IF(ISNA(VLOOKUP($A414,#REF!,COLUMN(F413),0))=TRUE,"",VLOOKUP($A414,#REF!,COLUMN(F413),0))</f>
        <v>#REF!</v>
      </c>
      <c r="G414" s="35" t="e">
        <f>IF(ISNA(VLOOKUP($A414,#REF!,COLUMN(G413),0))=TRUE,"",VLOOKUP($A414,#REF!,COLUMN(G413),0))</f>
        <v>#REF!</v>
      </c>
      <c r="H414" s="38" t="e">
        <f>IF(ISNA(VLOOKUP($A414,#REF!,COLUMN(H413),0))=TRUE,"",VLOOKUP($A414,#REF!,COLUMN(H413),0))</f>
        <v>#REF!</v>
      </c>
      <c r="I414" s="38" t="e">
        <f>IF(ISNA(VLOOKUP($A414,#REF!,COLUMN(I413),0))=TRUE,"",VLOOKUP($A414,#REF!,COLUMN(I413),0))</f>
        <v>#REF!</v>
      </c>
      <c r="J414" s="38" t="e">
        <f>IF(ISNA(VLOOKUP($A414,#REF!,COLUMN(J413),0))=TRUE,"",VLOOKUP($A414,#REF!,COLUMN(J413),0))</f>
        <v>#REF!</v>
      </c>
      <c r="K414" s="38" t="e">
        <f>IF(ISNA(VLOOKUP($A414,#REF!,COLUMN(K413),0))=TRUE,"",VLOOKUP($A414,#REF!,COLUMN(K413),0))</f>
        <v>#REF!</v>
      </c>
      <c r="L414" s="40" t="e">
        <f>IF(ISNA(VLOOKUP($A414,#REF!,COLUMN(L413),0))=TRUE,"",VLOOKUP($A414,#REF!,COLUMN(L413),0))</f>
        <v>#REF!</v>
      </c>
      <c r="M414" s="32" t="s">
        <v>40</v>
      </c>
    </row>
    <row r="415" s="27" customFormat="1" customHeight="1" spans="1:13">
      <c r="A415" s="29">
        <v>414</v>
      </c>
      <c r="B415" s="37" t="e">
        <f>IF(ISNA(VLOOKUP($A415,#REF!,COLUMN(B414),0))=TRUE,"",VLOOKUP($A415,#REF!,COLUMN(B414),0))</f>
        <v>#REF!</v>
      </c>
      <c r="C415" s="37" t="e">
        <f>IF(ISNA(VLOOKUP($A415,#REF!,COLUMN(C414),0))=TRUE,"",VLOOKUP($A415,#REF!,COLUMN(C414),0))</f>
        <v>#REF!</v>
      </c>
      <c r="D415" s="37" t="e">
        <f>IF(ISNA(VLOOKUP($A415,#REF!,COLUMN(D414),0))=TRUE,"",VLOOKUP($A415,#REF!,COLUMN(D414),0))</f>
        <v>#REF!</v>
      </c>
      <c r="E415" s="37" t="e">
        <f>IF(ISNA(VLOOKUP($A415,#REF!,COLUMN(E414),0))=TRUE,"",VLOOKUP($A415,#REF!,COLUMN(E414),0))</f>
        <v>#REF!</v>
      </c>
      <c r="F415" s="37" t="e">
        <f>IF(ISNA(VLOOKUP($A415,#REF!,COLUMN(F414),0))=TRUE,"",VLOOKUP($A415,#REF!,COLUMN(F414),0))</f>
        <v>#REF!</v>
      </c>
      <c r="G415" s="35" t="e">
        <f>IF(ISNA(VLOOKUP($A415,#REF!,COLUMN(G414),0))=TRUE,"",VLOOKUP($A415,#REF!,COLUMN(G414),0))</f>
        <v>#REF!</v>
      </c>
      <c r="H415" s="38" t="e">
        <f>IF(ISNA(VLOOKUP($A415,#REF!,COLUMN(H414),0))=TRUE,"",VLOOKUP($A415,#REF!,COLUMN(H414),0))</f>
        <v>#REF!</v>
      </c>
      <c r="I415" s="38" t="e">
        <f>IF(ISNA(VLOOKUP($A415,#REF!,COLUMN(I414),0))=TRUE,"",VLOOKUP($A415,#REF!,COLUMN(I414),0))</f>
        <v>#REF!</v>
      </c>
      <c r="J415" s="38" t="e">
        <f>IF(ISNA(VLOOKUP($A415,#REF!,COLUMN(J414),0))=TRUE,"",VLOOKUP($A415,#REF!,COLUMN(J414),0))</f>
        <v>#REF!</v>
      </c>
      <c r="K415" s="38" t="e">
        <f>IF(ISNA(VLOOKUP($A415,#REF!,COLUMN(K414),0))=TRUE,"",VLOOKUP($A415,#REF!,COLUMN(K414),0))</f>
        <v>#REF!</v>
      </c>
      <c r="L415" s="40" t="e">
        <f>IF(ISNA(VLOOKUP($A415,#REF!,COLUMN(L414),0))=TRUE,"",VLOOKUP($A415,#REF!,COLUMN(L414),0))</f>
        <v>#REF!</v>
      </c>
      <c r="M415" s="32" t="s">
        <v>40</v>
      </c>
    </row>
    <row r="416" s="27" customFormat="1" customHeight="1" spans="1:13">
      <c r="A416" s="29">
        <v>415</v>
      </c>
      <c r="B416" s="37" t="e">
        <f>IF(ISNA(VLOOKUP($A416,#REF!,COLUMN(B415),0))=TRUE,"",VLOOKUP($A416,#REF!,COLUMN(B415),0))</f>
        <v>#REF!</v>
      </c>
      <c r="C416" s="37" t="e">
        <f>IF(ISNA(VLOOKUP($A416,#REF!,COLUMN(C415),0))=TRUE,"",VLOOKUP($A416,#REF!,COLUMN(C415),0))</f>
        <v>#REF!</v>
      </c>
      <c r="D416" s="37" t="e">
        <f>IF(ISNA(VLOOKUP($A416,#REF!,COLUMN(D415),0))=TRUE,"",VLOOKUP($A416,#REF!,COLUMN(D415),0))</f>
        <v>#REF!</v>
      </c>
      <c r="E416" s="37" t="e">
        <f>IF(ISNA(VLOOKUP($A416,#REF!,COLUMN(E415),0))=TRUE,"",VLOOKUP($A416,#REF!,COLUMN(E415),0))</f>
        <v>#REF!</v>
      </c>
      <c r="F416" s="37" t="e">
        <f>IF(ISNA(VLOOKUP($A416,#REF!,COLUMN(F415),0))=TRUE,"",VLOOKUP($A416,#REF!,COLUMN(F415),0))</f>
        <v>#REF!</v>
      </c>
      <c r="G416" s="35" t="e">
        <f>IF(ISNA(VLOOKUP($A416,#REF!,COLUMN(G415),0))=TRUE,"",VLOOKUP($A416,#REF!,COLUMN(G415),0))</f>
        <v>#REF!</v>
      </c>
      <c r="H416" s="38" t="e">
        <f>IF(ISNA(VLOOKUP($A416,#REF!,COLUMN(H415),0))=TRUE,"",VLOOKUP($A416,#REF!,COLUMN(H415),0))</f>
        <v>#REF!</v>
      </c>
      <c r="I416" s="38" t="e">
        <f>IF(ISNA(VLOOKUP($A416,#REF!,COLUMN(I415),0))=TRUE,"",VLOOKUP($A416,#REF!,COLUMN(I415),0))</f>
        <v>#REF!</v>
      </c>
      <c r="J416" s="38" t="e">
        <f>IF(ISNA(VLOOKUP($A416,#REF!,COLUMN(J415),0))=TRUE,"",VLOOKUP($A416,#REF!,COLUMN(J415),0))</f>
        <v>#REF!</v>
      </c>
      <c r="K416" s="38" t="e">
        <f>IF(ISNA(VLOOKUP($A416,#REF!,COLUMN(K415),0))=TRUE,"",VLOOKUP($A416,#REF!,COLUMN(K415),0))</f>
        <v>#REF!</v>
      </c>
      <c r="L416" s="40" t="e">
        <f>IF(ISNA(VLOOKUP($A416,#REF!,COLUMN(L415),0))=TRUE,"",VLOOKUP($A416,#REF!,COLUMN(L415),0))</f>
        <v>#REF!</v>
      </c>
      <c r="M416" s="32" t="s">
        <v>40</v>
      </c>
    </row>
    <row r="417" s="27" customFormat="1" customHeight="1" spans="1:13">
      <c r="A417" s="29">
        <v>416</v>
      </c>
      <c r="B417" s="37" t="e">
        <f>IF(ISNA(VLOOKUP($A417,#REF!,COLUMN(B416),0))=TRUE,"",VLOOKUP($A417,#REF!,COLUMN(B416),0))</f>
        <v>#REF!</v>
      </c>
      <c r="C417" s="37" t="e">
        <f>IF(ISNA(VLOOKUP($A417,#REF!,COLUMN(C416),0))=TRUE,"",VLOOKUP($A417,#REF!,COLUMN(C416),0))</f>
        <v>#REF!</v>
      </c>
      <c r="D417" s="37" t="e">
        <f>IF(ISNA(VLOOKUP($A417,#REF!,COLUMN(D416),0))=TRUE,"",VLOOKUP($A417,#REF!,COLUMN(D416),0))</f>
        <v>#REF!</v>
      </c>
      <c r="E417" s="37" t="e">
        <f>IF(ISNA(VLOOKUP($A417,#REF!,COLUMN(E416),0))=TRUE,"",VLOOKUP($A417,#REF!,COLUMN(E416),0))</f>
        <v>#REF!</v>
      </c>
      <c r="F417" s="37" t="e">
        <f>IF(ISNA(VLOOKUP($A417,#REF!,COLUMN(F416),0))=TRUE,"",VLOOKUP($A417,#REF!,COLUMN(F416),0))</f>
        <v>#REF!</v>
      </c>
      <c r="G417" s="35" t="e">
        <f>IF(ISNA(VLOOKUP($A417,#REF!,COLUMN(G416),0))=TRUE,"",VLOOKUP($A417,#REF!,COLUMN(G416),0))</f>
        <v>#REF!</v>
      </c>
      <c r="H417" s="38" t="e">
        <f>IF(ISNA(VLOOKUP($A417,#REF!,COLUMN(H416),0))=TRUE,"",VLOOKUP($A417,#REF!,COLUMN(H416),0))</f>
        <v>#REF!</v>
      </c>
      <c r="I417" s="38" t="e">
        <f>IF(ISNA(VLOOKUP($A417,#REF!,COLUMN(I416),0))=TRUE,"",VLOOKUP($A417,#REF!,COLUMN(I416),0))</f>
        <v>#REF!</v>
      </c>
      <c r="J417" s="38" t="e">
        <f>IF(ISNA(VLOOKUP($A417,#REF!,COLUMN(J416),0))=TRUE,"",VLOOKUP($A417,#REF!,COLUMN(J416),0))</f>
        <v>#REF!</v>
      </c>
      <c r="K417" s="38" t="e">
        <f>IF(ISNA(VLOOKUP($A417,#REF!,COLUMN(K416),0))=TRUE,"",VLOOKUP($A417,#REF!,COLUMN(K416),0))</f>
        <v>#REF!</v>
      </c>
      <c r="L417" s="40" t="e">
        <f>IF(ISNA(VLOOKUP($A417,#REF!,COLUMN(L416),0))=TRUE,"",VLOOKUP($A417,#REF!,COLUMN(L416),0))</f>
        <v>#REF!</v>
      </c>
      <c r="M417" s="32" t="s">
        <v>40</v>
      </c>
    </row>
    <row r="418" s="27" customFormat="1" customHeight="1" spans="1:13">
      <c r="A418" s="29">
        <v>417</v>
      </c>
      <c r="B418" s="37" t="e">
        <f>IF(ISNA(VLOOKUP($A418,#REF!,COLUMN(B417),0))=TRUE,"",VLOOKUP($A418,#REF!,COLUMN(B417),0))</f>
        <v>#REF!</v>
      </c>
      <c r="C418" s="37" t="e">
        <f>IF(ISNA(VLOOKUP($A418,#REF!,COLUMN(C417),0))=TRUE,"",VLOOKUP($A418,#REF!,COLUMN(C417),0))</f>
        <v>#REF!</v>
      </c>
      <c r="D418" s="37" t="e">
        <f>IF(ISNA(VLOOKUP($A418,#REF!,COLUMN(D417),0))=TRUE,"",VLOOKUP($A418,#REF!,COLUMN(D417),0))</f>
        <v>#REF!</v>
      </c>
      <c r="E418" s="37" t="e">
        <f>IF(ISNA(VLOOKUP($A418,#REF!,COLUMN(E417),0))=TRUE,"",VLOOKUP($A418,#REF!,COLUMN(E417),0))</f>
        <v>#REF!</v>
      </c>
      <c r="F418" s="37" t="e">
        <f>IF(ISNA(VLOOKUP($A418,#REF!,COLUMN(F417),0))=TRUE,"",VLOOKUP($A418,#REF!,COLUMN(F417),0))</f>
        <v>#REF!</v>
      </c>
      <c r="G418" s="35" t="e">
        <f>IF(ISNA(VLOOKUP($A418,#REF!,COLUMN(G417),0))=TRUE,"",VLOOKUP($A418,#REF!,COLUMN(G417),0))</f>
        <v>#REF!</v>
      </c>
      <c r="H418" s="38" t="e">
        <f>IF(ISNA(VLOOKUP($A418,#REF!,COLUMN(H417),0))=TRUE,"",VLOOKUP($A418,#REF!,COLUMN(H417),0))</f>
        <v>#REF!</v>
      </c>
      <c r="I418" s="38" t="e">
        <f>IF(ISNA(VLOOKUP($A418,#REF!,COLUMN(I417),0))=TRUE,"",VLOOKUP($A418,#REF!,COLUMN(I417),0))</f>
        <v>#REF!</v>
      </c>
      <c r="J418" s="38" t="e">
        <f>IF(ISNA(VLOOKUP($A418,#REF!,COLUMN(J417),0))=TRUE,"",VLOOKUP($A418,#REF!,COLUMN(J417),0))</f>
        <v>#REF!</v>
      </c>
      <c r="K418" s="38" t="e">
        <f>IF(ISNA(VLOOKUP($A418,#REF!,COLUMN(K417),0))=TRUE,"",VLOOKUP($A418,#REF!,COLUMN(K417),0))</f>
        <v>#REF!</v>
      </c>
      <c r="L418" s="40" t="e">
        <f>IF(ISNA(VLOOKUP($A418,#REF!,COLUMN(L417),0))=TRUE,"",VLOOKUP($A418,#REF!,COLUMN(L417),0))</f>
        <v>#REF!</v>
      </c>
      <c r="M418" s="32" t="s">
        <v>40</v>
      </c>
    </row>
    <row r="419" s="27" customFormat="1" customHeight="1" spans="1:13">
      <c r="A419" s="29">
        <v>418</v>
      </c>
      <c r="B419" s="37" t="e">
        <f>IF(ISNA(VLOOKUP($A419,#REF!,COLUMN(B418),0))=TRUE,"",VLOOKUP($A419,#REF!,COLUMN(B418),0))</f>
        <v>#REF!</v>
      </c>
      <c r="C419" s="37" t="e">
        <f>IF(ISNA(VLOOKUP($A419,#REF!,COLUMN(C418),0))=TRUE,"",VLOOKUP($A419,#REF!,COLUMN(C418),0))</f>
        <v>#REF!</v>
      </c>
      <c r="D419" s="37" t="e">
        <f>IF(ISNA(VLOOKUP($A419,#REF!,COLUMN(D418),0))=TRUE,"",VLOOKUP($A419,#REF!,COLUMN(D418),0))</f>
        <v>#REF!</v>
      </c>
      <c r="E419" s="37" t="e">
        <f>IF(ISNA(VLOOKUP($A419,#REF!,COLUMN(E418),0))=TRUE,"",VLOOKUP($A419,#REF!,COLUMN(E418),0))</f>
        <v>#REF!</v>
      </c>
      <c r="F419" s="37" t="e">
        <f>IF(ISNA(VLOOKUP($A419,#REF!,COLUMN(F418),0))=TRUE,"",VLOOKUP($A419,#REF!,COLUMN(F418),0))</f>
        <v>#REF!</v>
      </c>
      <c r="G419" s="35" t="e">
        <f>IF(ISNA(VLOOKUP($A419,#REF!,COLUMN(G418),0))=TRUE,"",VLOOKUP($A419,#REF!,COLUMN(G418),0))</f>
        <v>#REF!</v>
      </c>
      <c r="H419" s="38" t="e">
        <f>IF(ISNA(VLOOKUP($A419,#REF!,COLUMN(H418),0))=TRUE,"",VLOOKUP($A419,#REF!,COLUMN(H418),0))</f>
        <v>#REF!</v>
      </c>
      <c r="I419" s="38" t="e">
        <f>IF(ISNA(VLOOKUP($A419,#REF!,COLUMN(I418),0))=TRUE,"",VLOOKUP($A419,#REF!,COLUMN(I418),0))</f>
        <v>#REF!</v>
      </c>
      <c r="J419" s="38" t="e">
        <f>IF(ISNA(VLOOKUP($A419,#REF!,COLUMN(J418),0))=TRUE,"",VLOOKUP($A419,#REF!,COLUMN(J418),0))</f>
        <v>#REF!</v>
      </c>
      <c r="K419" s="38" t="e">
        <f>IF(ISNA(VLOOKUP($A419,#REF!,COLUMN(K418),0))=TRUE,"",VLOOKUP($A419,#REF!,COLUMN(K418),0))</f>
        <v>#REF!</v>
      </c>
      <c r="L419" s="40" t="e">
        <f>IF(ISNA(VLOOKUP($A419,#REF!,COLUMN(L418),0))=TRUE,"",VLOOKUP($A419,#REF!,COLUMN(L418),0))</f>
        <v>#REF!</v>
      </c>
      <c r="M419" s="32" t="s">
        <v>40</v>
      </c>
    </row>
    <row r="420" s="27" customFormat="1" customHeight="1" spans="1:13">
      <c r="A420" s="29">
        <v>419</v>
      </c>
      <c r="B420" s="37" t="e">
        <f>IF(ISNA(VLOOKUP($A420,#REF!,COLUMN(B419),0))=TRUE,"",VLOOKUP($A420,#REF!,COLUMN(B419),0))</f>
        <v>#REF!</v>
      </c>
      <c r="C420" s="37" t="e">
        <f>IF(ISNA(VLOOKUP($A420,#REF!,COLUMN(C419),0))=TRUE,"",VLOOKUP($A420,#REF!,COLUMN(C419),0))</f>
        <v>#REF!</v>
      </c>
      <c r="D420" s="37" t="e">
        <f>IF(ISNA(VLOOKUP($A420,#REF!,COLUMN(D419),0))=TRUE,"",VLOOKUP($A420,#REF!,COLUMN(D419),0))</f>
        <v>#REF!</v>
      </c>
      <c r="E420" s="37" t="e">
        <f>IF(ISNA(VLOOKUP($A420,#REF!,COLUMN(E419),0))=TRUE,"",VLOOKUP($A420,#REF!,COLUMN(E419),0))</f>
        <v>#REF!</v>
      </c>
      <c r="F420" s="37" t="e">
        <f>IF(ISNA(VLOOKUP($A420,#REF!,COLUMN(F419),0))=TRUE,"",VLOOKUP($A420,#REF!,COLUMN(F419),0))</f>
        <v>#REF!</v>
      </c>
      <c r="G420" s="35" t="e">
        <f>IF(ISNA(VLOOKUP($A420,#REF!,COLUMN(G419),0))=TRUE,"",VLOOKUP($A420,#REF!,COLUMN(G419),0))</f>
        <v>#REF!</v>
      </c>
      <c r="H420" s="38" t="e">
        <f>IF(ISNA(VLOOKUP($A420,#REF!,COLUMN(H419),0))=TRUE,"",VLOOKUP($A420,#REF!,COLUMN(H419),0))</f>
        <v>#REF!</v>
      </c>
      <c r="I420" s="38" t="e">
        <f>IF(ISNA(VLOOKUP($A420,#REF!,COLUMN(I419),0))=TRUE,"",VLOOKUP($A420,#REF!,COLUMN(I419),0))</f>
        <v>#REF!</v>
      </c>
      <c r="J420" s="38" t="e">
        <f>IF(ISNA(VLOOKUP($A420,#REF!,COLUMN(J419),0))=TRUE,"",VLOOKUP($A420,#REF!,COLUMN(J419),0))</f>
        <v>#REF!</v>
      </c>
      <c r="K420" s="38" t="e">
        <f>IF(ISNA(VLOOKUP($A420,#REF!,COLUMN(K419),0))=TRUE,"",VLOOKUP($A420,#REF!,COLUMN(K419),0))</f>
        <v>#REF!</v>
      </c>
      <c r="L420" s="40" t="e">
        <f>IF(ISNA(VLOOKUP($A420,#REF!,COLUMN(L419),0))=TRUE,"",VLOOKUP($A420,#REF!,COLUMN(L419),0))</f>
        <v>#REF!</v>
      </c>
      <c r="M420" s="32" t="s">
        <v>40</v>
      </c>
    </row>
    <row r="421" s="27" customFormat="1" customHeight="1" spans="1:13">
      <c r="A421" s="29">
        <v>420</v>
      </c>
      <c r="B421" s="37" t="e">
        <f>IF(ISNA(VLOOKUP($A421,#REF!,COLUMN(B420),0))=TRUE,"",VLOOKUP($A421,#REF!,COLUMN(B420),0))</f>
        <v>#REF!</v>
      </c>
      <c r="C421" s="37" t="e">
        <f>IF(ISNA(VLOOKUP($A421,#REF!,COLUMN(C420),0))=TRUE,"",VLOOKUP($A421,#REF!,COLUMN(C420),0))</f>
        <v>#REF!</v>
      </c>
      <c r="D421" s="37" t="e">
        <f>IF(ISNA(VLOOKUP($A421,#REF!,COLUMN(D420),0))=TRUE,"",VLOOKUP($A421,#REF!,COLUMN(D420),0))</f>
        <v>#REF!</v>
      </c>
      <c r="E421" s="37" t="e">
        <f>IF(ISNA(VLOOKUP($A421,#REF!,COLUMN(E420),0))=TRUE,"",VLOOKUP($A421,#REF!,COLUMN(E420),0))</f>
        <v>#REF!</v>
      </c>
      <c r="F421" s="37" t="e">
        <f>IF(ISNA(VLOOKUP($A421,#REF!,COLUMN(F420),0))=TRUE,"",VLOOKUP($A421,#REF!,COLUMN(F420),0))</f>
        <v>#REF!</v>
      </c>
      <c r="G421" s="35" t="e">
        <f>IF(ISNA(VLOOKUP($A421,#REF!,COLUMN(G420),0))=TRUE,"",VLOOKUP($A421,#REF!,COLUMN(G420),0))</f>
        <v>#REF!</v>
      </c>
      <c r="H421" s="38" t="e">
        <f>IF(ISNA(VLOOKUP($A421,#REF!,COLUMN(H420),0))=TRUE,"",VLOOKUP($A421,#REF!,COLUMN(H420),0))</f>
        <v>#REF!</v>
      </c>
      <c r="I421" s="38" t="e">
        <f>IF(ISNA(VLOOKUP($A421,#REF!,COLUMN(I420),0))=TRUE,"",VLOOKUP($A421,#REF!,COLUMN(I420),0))</f>
        <v>#REF!</v>
      </c>
      <c r="J421" s="38" t="e">
        <f>IF(ISNA(VLOOKUP($A421,#REF!,COLUMN(J420),0))=TRUE,"",VLOOKUP($A421,#REF!,COLUMN(J420),0))</f>
        <v>#REF!</v>
      </c>
      <c r="K421" s="38" t="e">
        <f>IF(ISNA(VLOOKUP($A421,#REF!,COLUMN(K420),0))=TRUE,"",VLOOKUP($A421,#REF!,COLUMN(K420),0))</f>
        <v>#REF!</v>
      </c>
      <c r="L421" s="40" t="e">
        <f>IF(ISNA(VLOOKUP($A421,#REF!,COLUMN(L420),0))=TRUE,"",VLOOKUP($A421,#REF!,COLUMN(L420),0))</f>
        <v>#REF!</v>
      </c>
      <c r="M421" s="32" t="s">
        <v>40</v>
      </c>
    </row>
    <row r="422" s="27" customFormat="1" customHeight="1" spans="1:13">
      <c r="A422" s="29">
        <v>421</v>
      </c>
      <c r="B422" s="37" t="e">
        <f>IF(ISNA(VLOOKUP($A422,#REF!,COLUMN(B421),0))=TRUE,"",VLOOKUP($A422,#REF!,COLUMN(B421),0))</f>
        <v>#REF!</v>
      </c>
      <c r="C422" s="37" t="e">
        <f>IF(ISNA(VLOOKUP($A422,#REF!,COLUMN(C421),0))=TRUE,"",VLOOKUP($A422,#REF!,COLUMN(C421),0))</f>
        <v>#REF!</v>
      </c>
      <c r="D422" s="37" t="e">
        <f>IF(ISNA(VLOOKUP($A422,#REF!,COLUMN(D421),0))=TRUE,"",VLOOKUP($A422,#REF!,COLUMN(D421),0))</f>
        <v>#REF!</v>
      </c>
      <c r="E422" s="37" t="e">
        <f>IF(ISNA(VLOOKUP($A422,#REF!,COLUMN(E421),0))=TRUE,"",VLOOKUP($A422,#REF!,COLUMN(E421),0))</f>
        <v>#REF!</v>
      </c>
      <c r="F422" s="37" t="e">
        <f>IF(ISNA(VLOOKUP($A422,#REF!,COLUMN(F421),0))=TRUE,"",VLOOKUP($A422,#REF!,COLUMN(F421),0))</f>
        <v>#REF!</v>
      </c>
      <c r="G422" s="35" t="e">
        <f>IF(ISNA(VLOOKUP($A422,#REF!,COLUMN(G421),0))=TRUE,"",VLOOKUP($A422,#REF!,COLUMN(G421),0))</f>
        <v>#REF!</v>
      </c>
      <c r="H422" s="38" t="e">
        <f>IF(ISNA(VLOOKUP($A422,#REF!,COLUMN(H421),0))=TRUE,"",VLOOKUP($A422,#REF!,COLUMN(H421),0))</f>
        <v>#REF!</v>
      </c>
      <c r="I422" s="38" t="e">
        <f>IF(ISNA(VLOOKUP($A422,#REF!,COLUMN(I421),0))=TRUE,"",VLOOKUP($A422,#REF!,COLUMN(I421),0))</f>
        <v>#REF!</v>
      </c>
      <c r="J422" s="38" t="e">
        <f>IF(ISNA(VLOOKUP($A422,#REF!,COLUMN(J421),0))=TRUE,"",VLOOKUP($A422,#REF!,COLUMN(J421),0))</f>
        <v>#REF!</v>
      </c>
      <c r="K422" s="38" t="e">
        <f>IF(ISNA(VLOOKUP($A422,#REF!,COLUMN(K421),0))=TRUE,"",VLOOKUP($A422,#REF!,COLUMN(K421),0))</f>
        <v>#REF!</v>
      </c>
      <c r="L422" s="40" t="e">
        <f>IF(ISNA(VLOOKUP($A422,#REF!,COLUMN(L421),0))=TRUE,"",VLOOKUP($A422,#REF!,COLUMN(L421),0))</f>
        <v>#REF!</v>
      </c>
      <c r="M422" s="32" t="s">
        <v>40</v>
      </c>
    </row>
    <row r="423" s="27" customFormat="1" customHeight="1" spans="1:13">
      <c r="A423" s="29">
        <v>422</v>
      </c>
      <c r="B423" s="37" t="e">
        <f>IF(ISNA(VLOOKUP($A423,#REF!,COLUMN(B422),0))=TRUE,"",VLOOKUP($A423,#REF!,COLUMN(B422),0))</f>
        <v>#REF!</v>
      </c>
      <c r="C423" s="37" t="e">
        <f>IF(ISNA(VLOOKUP($A423,#REF!,COLUMN(C422),0))=TRUE,"",VLOOKUP($A423,#REF!,COLUMN(C422),0))</f>
        <v>#REF!</v>
      </c>
      <c r="D423" s="37" t="e">
        <f>IF(ISNA(VLOOKUP($A423,#REF!,COLUMN(D422),0))=TRUE,"",VLOOKUP($A423,#REF!,COLUMN(D422),0))</f>
        <v>#REF!</v>
      </c>
      <c r="E423" s="37" t="e">
        <f>IF(ISNA(VLOOKUP($A423,#REF!,COLUMN(E422),0))=TRUE,"",VLOOKUP($A423,#REF!,COLUMN(E422),0))</f>
        <v>#REF!</v>
      </c>
      <c r="F423" s="37" t="e">
        <f>IF(ISNA(VLOOKUP($A423,#REF!,COLUMN(F422),0))=TRUE,"",VLOOKUP($A423,#REF!,COLUMN(F422),0))</f>
        <v>#REF!</v>
      </c>
      <c r="G423" s="35" t="e">
        <f>IF(ISNA(VLOOKUP($A423,#REF!,COLUMN(G422),0))=TRUE,"",VLOOKUP($A423,#REF!,COLUMN(G422),0))</f>
        <v>#REF!</v>
      </c>
      <c r="H423" s="38" t="e">
        <f>IF(ISNA(VLOOKUP($A423,#REF!,COLUMN(H422),0))=TRUE,"",VLOOKUP($A423,#REF!,COLUMN(H422),0))</f>
        <v>#REF!</v>
      </c>
      <c r="I423" s="38" t="e">
        <f>IF(ISNA(VLOOKUP($A423,#REF!,COLUMN(I422),0))=TRUE,"",VLOOKUP($A423,#REF!,COLUMN(I422),0))</f>
        <v>#REF!</v>
      </c>
      <c r="J423" s="38" t="e">
        <f>IF(ISNA(VLOOKUP($A423,#REF!,COLUMN(J422),0))=TRUE,"",VLOOKUP($A423,#REF!,COLUMN(J422),0))</f>
        <v>#REF!</v>
      </c>
      <c r="K423" s="38" t="e">
        <f>IF(ISNA(VLOOKUP($A423,#REF!,COLUMN(K422),0))=TRUE,"",VLOOKUP($A423,#REF!,COLUMN(K422),0))</f>
        <v>#REF!</v>
      </c>
      <c r="L423" s="40" t="e">
        <f>IF(ISNA(VLOOKUP($A423,#REF!,COLUMN(L422),0))=TRUE,"",VLOOKUP($A423,#REF!,COLUMN(L422),0))</f>
        <v>#REF!</v>
      </c>
      <c r="M423" s="32" t="s">
        <v>40</v>
      </c>
    </row>
    <row r="424" s="27" customFormat="1" customHeight="1" spans="1:13">
      <c r="A424" s="29">
        <v>423</v>
      </c>
      <c r="B424" s="37" t="e">
        <f>IF(ISNA(VLOOKUP($A424,#REF!,COLUMN(B423),0))=TRUE,"",VLOOKUP($A424,#REF!,COLUMN(B423),0))</f>
        <v>#REF!</v>
      </c>
      <c r="C424" s="37" t="e">
        <f>IF(ISNA(VLOOKUP($A424,#REF!,COLUMN(C423),0))=TRUE,"",VLOOKUP($A424,#REF!,COLUMN(C423),0))</f>
        <v>#REF!</v>
      </c>
      <c r="D424" s="37" t="e">
        <f>IF(ISNA(VLOOKUP($A424,#REF!,COLUMN(D423),0))=TRUE,"",VLOOKUP($A424,#REF!,COLUMN(D423),0))</f>
        <v>#REF!</v>
      </c>
      <c r="E424" s="37" t="e">
        <f>IF(ISNA(VLOOKUP($A424,#REF!,COLUMN(E423),0))=TRUE,"",VLOOKUP($A424,#REF!,COLUMN(E423),0))</f>
        <v>#REF!</v>
      </c>
      <c r="F424" s="37" t="e">
        <f>IF(ISNA(VLOOKUP($A424,#REF!,COLUMN(F423),0))=TRUE,"",VLOOKUP($A424,#REF!,COLUMN(F423),0))</f>
        <v>#REF!</v>
      </c>
      <c r="G424" s="35" t="e">
        <f>IF(ISNA(VLOOKUP($A424,#REF!,COLUMN(G423),0))=TRUE,"",VLOOKUP($A424,#REF!,COLUMN(G423),0))</f>
        <v>#REF!</v>
      </c>
      <c r="H424" s="38" t="e">
        <f>IF(ISNA(VLOOKUP($A424,#REF!,COLUMN(H423),0))=TRUE,"",VLOOKUP($A424,#REF!,COLUMN(H423),0))</f>
        <v>#REF!</v>
      </c>
      <c r="I424" s="38" t="e">
        <f>IF(ISNA(VLOOKUP($A424,#REF!,COLUMN(I423),0))=TRUE,"",VLOOKUP($A424,#REF!,COLUMN(I423),0))</f>
        <v>#REF!</v>
      </c>
      <c r="J424" s="38" t="e">
        <f>IF(ISNA(VLOOKUP($A424,#REF!,COLUMN(J423),0))=TRUE,"",VLOOKUP($A424,#REF!,COLUMN(J423),0))</f>
        <v>#REF!</v>
      </c>
      <c r="K424" s="38" t="e">
        <f>IF(ISNA(VLOOKUP($A424,#REF!,COLUMN(K423),0))=TRUE,"",VLOOKUP($A424,#REF!,COLUMN(K423),0))</f>
        <v>#REF!</v>
      </c>
      <c r="L424" s="40" t="e">
        <f>IF(ISNA(VLOOKUP($A424,#REF!,COLUMN(L423),0))=TRUE,"",VLOOKUP($A424,#REF!,COLUMN(L423),0))</f>
        <v>#REF!</v>
      </c>
      <c r="M424" s="32" t="s">
        <v>40</v>
      </c>
    </row>
    <row r="425" s="27" customFormat="1" customHeight="1" spans="1:13">
      <c r="A425" s="29">
        <v>424</v>
      </c>
      <c r="B425" s="37" t="e">
        <f>IF(ISNA(VLOOKUP($A425,#REF!,COLUMN(B424),0))=TRUE,"",VLOOKUP($A425,#REF!,COLUMN(B424),0))</f>
        <v>#REF!</v>
      </c>
      <c r="C425" s="37" t="e">
        <f>IF(ISNA(VLOOKUP($A425,#REF!,COLUMN(C424),0))=TRUE,"",VLOOKUP($A425,#REF!,COLUMN(C424),0))</f>
        <v>#REF!</v>
      </c>
      <c r="D425" s="37" t="e">
        <f>IF(ISNA(VLOOKUP($A425,#REF!,COLUMN(D424),0))=TRUE,"",VLOOKUP($A425,#REF!,COLUMN(D424),0))</f>
        <v>#REF!</v>
      </c>
      <c r="E425" s="37" t="e">
        <f>IF(ISNA(VLOOKUP($A425,#REF!,COLUMN(E424),0))=TRUE,"",VLOOKUP($A425,#REF!,COLUMN(E424),0))</f>
        <v>#REF!</v>
      </c>
      <c r="F425" s="37" t="e">
        <f>IF(ISNA(VLOOKUP($A425,#REF!,COLUMN(F424),0))=TRUE,"",VLOOKUP($A425,#REF!,COLUMN(F424),0))</f>
        <v>#REF!</v>
      </c>
      <c r="G425" s="35" t="e">
        <f>IF(ISNA(VLOOKUP($A425,#REF!,COLUMN(G424),0))=TRUE,"",VLOOKUP($A425,#REF!,COLUMN(G424),0))</f>
        <v>#REF!</v>
      </c>
      <c r="H425" s="38" t="e">
        <f>IF(ISNA(VLOOKUP($A425,#REF!,COLUMN(H424),0))=TRUE,"",VLOOKUP($A425,#REF!,COLUMN(H424),0))</f>
        <v>#REF!</v>
      </c>
      <c r="I425" s="38" t="e">
        <f>IF(ISNA(VLOOKUP($A425,#REF!,COLUMN(I424),0))=TRUE,"",VLOOKUP($A425,#REF!,COLUMN(I424),0))</f>
        <v>#REF!</v>
      </c>
      <c r="J425" s="38" t="e">
        <f>IF(ISNA(VLOOKUP($A425,#REF!,COLUMN(J424),0))=TRUE,"",VLOOKUP($A425,#REF!,COLUMN(J424),0))</f>
        <v>#REF!</v>
      </c>
      <c r="K425" s="38" t="e">
        <f>IF(ISNA(VLOOKUP($A425,#REF!,COLUMN(K424),0))=TRUE,"",VLOOKUP($A425,#REF!,COLUMN(K424),0))</f>
        <v>#REF!</v>
      </c>
      <c r="L425" s="40" t="e">
        <f>IF(ISNA(VLOOKUP($A425,#REF!,COLUMN(L424),0))=TRUE,"",VLOOKUP($A425,#REF!,COLUMN(L424),0))</f>
        <v>#REF!</v>
      </c>
      <c r="M425" s="32" t="s">
        <v>40</v>
      </c>
    </row>
    <row r="426" s="27" customFormat="1" customHeight="1" spans="1:13">
      <c r="A426" s="29">
        <v>425</v>
      </c>
      <c r="B426" s="37" t="e">
        <f>IF(ISNA(VLOOKUP($A426,#REF!,COLUMN(B425),0))=TRUE,"",VLOOKUP($A426,#REF!,COLUMN(B425),0))</f>
        <v>#REF!</v>
      </c>
      <c r="C426" s="37" t="e">
        <f>IF(ISNA(VLOOKUP($A426,#REF!,COLUMN(C425),0))=TRUE,"",VLOOKUP($A426,#REF!,COLUMN(C425),0))</f>
        <v>#REF!</v>
      </c>
      <c r="D426" s="37" t="e">
        <f>IF(ISNA(VLOOKUP($A426,#REF!,COLUMN(D425),0))=TRUE,"",VLOOKUP($A426,#REF!,COLUMN(D425),0))</f>
        <v>#REF!</v>
      </c>
      <c r="E426" s="37" t="e">
        <f>IF(ISNA(VLOOKUP($A426,#REF!,COLUMN(E425),0))=TRUE,"",VLOOKUP($A426,#REF!,COLUMN(E425),0))</f>
        <v>#REF!</v>
      </c>
      <c r="F426" s="37" t="e">
        <f>IF(ISNA(VLOOKUP($A426,#REF!,COLUMN(F425),0))=TRUE,"",VLOOKUP($A426,#REF!,COLUMN(F425),0))</f>
        <v>#REF!</v>
      </c>
      <c r="G426" s="35" t="e">
        <f>IF(ISNA(VLOOKUP($A426,#REF!,COLUMN(G425),0))=TRUE,"",VLOOKUP($A426,#REF!,COLUMN(G425),0))</f>
        <v>#REF!</v>
      </c>
      <c r="H426" s="38" t="e">
        <f>IF(ISNA(VLOOKUP($A426,#REF!,COLUMN(H425),0))=TRUE,"",VLOOKUP($A426,#REF!,COLUMN(H425),0))</f>
        <v>#REF!</v>
      </c>
      <c r="I426" s="38" t="e">
        <f>IF(ISNA(VLOOKUP($A426,#REF!,COLUMN(I425),0))=TRUE,"",VLOOKUP($A426,#REF!,COLUMN(I425),0))</f>
        <v>#REF!</v>
      </c>
      <c r="J426" s="38" t="e">
        <f>IF(ISNA(VLOOKUP($A426,#REF!,COLUMN(J425),0))=TRUE,"",VLOOKUP($A426,#REF!,COLUMN(J425),0))</f>
        <v>#REF!</v>
      </c>
      <c r="K426" s="38" t="e">
        <f>IF(ISNA(VLOOKUP($A426,#REF!,COLUMN(K425),0))=TRUE,"",VLOOKUP($A426,#REF!,COLUMN(K425),0))</f>
        <v>#REF!</v>
      </c>
      <c r="L426" s="40" t="e">
        <f>IF(ISNA(VLOOKUP($A426,#REF!,COLUMN(L425),0))=TRUE,"",VLOOKUP($A426,#REF!,COLUMN(L425),0))</f>
        <v>#REF!</v>
      </c>
      <c r="M426" s="32" t="s">
        <v>40</v>
      </c>
    </row>
    <row r="427" s="27" customFormat="1" customHeight="1" spans="1:13">
      <c r="A427" s="29">
        <v>426</v>
      </c>
      <c r="B427" s="37" t="e">
        <f>IF(ISNA(VLOOKUP($A427,#REF!,COLUMN(B426),0))=TRUE,"",VLOOKUP($A427,#REF!,COLUMN(B426),0))</f>
        <v>#REF!</v>
      </c>
      <c r="C427" s="37" t="e">
        <f>IF(ISNA(VLOOKUP($A427,#REF!,COLUMN(C426),0))=TRUE,"",VLOOKUP($A427,#REF!,COLUMN(C426),0))</f>
        <v>#REF!</v>
      </c>
      <c r="D427" s="37" t="e">
        <f>IF(ISNA(VLOOKUP($A427,#REF!,COLUMN(D426),0))=TRUE,"",VLOOKUP($A427,#REF!,COLUMN(D426),0))</f>
        <v>#REF!</v>
      </c>
      <c r="E427" s="37" t="e">
        <f>IF(ISNA(VLOOKUP($A427,#REF!,COLUMN(E426),0))=TRUE,"",VLOOKUP($A427,#REF!,COLUMN(E426),0))</f>
        <v>#REF!</v>
      </c>
      <c r="F427" s="37" t="e">
        <f>IF(ISNA(VLOOKUP($A427,#REF!,COLUMN(F426),0))=TRUE,"",VLOOKUP($A427,#REF!,COLUMN(F426),0))</f>
        <v>#REF!</v>
      </c>
      <c r="G427" s="35" t="e">
        <f>IF(ISNA(VLOOKUP($A427,#REF!,COLUMN(G426),0))=TRUE,"",VLOOKUP($A427,#REF!,COLUMN(G426),0))</f>
        <v>#REF!</v>
      </c>
      <c r="H427" s="38" t="e">
        <f>IF(ISNA(VLOOKUP($A427,#REF!,COLUMN(H426),0))=TRUE,"",VLOOKUP($A427,#REF!,COLUMN(H426),0))</f>
        <v>#REF!</v>
      </c>
      <c r="I427" s="38" t="e">
        <f>IF(ISNA(VLOOKUP($A427,#REF!,COLUMN(I426),0))=TRUE,"",VLOOKUP($A427,#REF!,COLUMN(I426),0))</f>
        <v>#REF!</v>
      </c>
      <c r="J427" s="38" t="e">
        <f>IF(ISNA(VLOOKUP($A427,#REF!,COLUMN(J426),0))=TRUE,"",VLOOKUP($A427,#REF!,COLUMN(J426),0))</f>
        <v>#REF!</v>
      </c>
      <c r="K427" s="38" t="e">
        <f>IF(ISNA(VLOOKUP($A427,#REF!,COLUMN(K426),0))=TRUE,"",VLOOKUP($A427,#REF!,COLUMN(K426),0))</f>
        <v>#REF!</v>
      </c>
      <c r="L427" s="40" t="e">
        <f>IF(ISNA(VLOOKUP($A427,#REF!,COLUMN(L426),0))=TRUE,"",VLOOKUP($A427,#REF!,COLUMN(L426),0))</f>
        <v>#REF!</v>
      </c>
      <c r="M427" s="32" t="s">
        <v>40</v>
      </c>
    </row>
    <row r="428" s="27" customFormat="1" customHeight="1" spans="1:13">
      <c r="A428" s="29">
        <v>427</v>
      </c>
      <c r="B428" s="37" t="e">
        <f>IF(ISNA(VLOOKUP($A428,#REF!,COLUMN(B427),0))=TRUE,"",VLOOKUP($A428,#REF!,COLUMN(B427),0))</f>
        <v>#REF!</v>
      </c>
      <c r="C428" s="37" t="e">
        <f>IF(ISNA(VLOOKUP($A428,#REF!,COLUMN(C427),0))=TRUE,"",VLOOKUP($A428,#REF!,COLUMN(C427),0))</f>
        <v>#REF!</v>
      </c>
      <c r="D428" s="37" t="e">
        <f>IF(ISNA(VLOOKUP($A428,#REF!,COLUMN(D427),0))=TRUE,"",VLOOKUP($A428,#REF!,COLUMN(D427),0))</f>
        <v>#REF!</v>
      </c>
      <c r="E428" s="37" t="e">
        <f>IF(ISNA(VLOOKUP($A428,#REF!,COLUMN(E427),0))=TRUE,"",VLOOKUP($A428,#REF!,COLUMN(E427),0))</f>
        <v>#REF!</v>
      </c>
      <c r="F428" s="37" t="e">
        <f>IF(ISNA(VLOOKUP($A428,#REF!,COLUMN(F427),0))=TRUE,"",VLOOKUP($A428,#REF!,COLUMN(F427),0))</f>
        <v>#REF!</v>
      </c>
      <c r="G428" s="35" t="e">
        <f>IF(ISNA(VLOOKUP($A428,#REF!,COLUMN(G427),0))=TRUE,"",VLOOKUP($A428,#REF!,COLUMN(G427),0))</f>
        <v>#REF!</v>
      </c>
      <c r="H428" s="38" t="e">
        <f>IF(ISNA(VLOOKUP($A428,#REF!,COLUMN(H427),0))=TRUE,"",VLOOKUP($A428,#REF!,COLUMN(H427),0))</f>
        <v>#REF!</v>
      </c>
      <c r="I428" s="38" t="e">
        <f>IF(ISNA(VLOOKUP($A428,#REF!,COLUMN(I427),0))=TRUE,"",VLOOKUP($A428,#REF!,COLUMN(I427),0))</f>
        <v>#REF!</v>
      </c>
      <c r="J428" s="38" t="e">
        <f>IF(ISNA(VLOOKUP($A428,#REF!,COLUMN(J427),0))=TRUE,"",VLOOKUP($A428,#REF!,COLUMN(J427),0))</f>
        <v>#REF!</v>
      </c>
      <c r="K428" s="38" t="e">
        <f>IF(ISNA(VLOOKUP($A428,#REF!,COLUMN(K427),0))=TRUE,"",VLOOKUP($A428,#REF!,COLUMN(K427),0))</f>
        <v>#REF!</v>
      </c>
      <c r="L428" s="40" t="e">
        <f>IF(ISNA(VLOOKUP($A428,#REF!,COLUMN(L427),0))=TRUE,"",VLOOKUP($A428,#REF!,COLUMN(L427),0))</f>
        <v>#REF!</v>
      </c>
      <c r="M428" s="32" t="s">
        <v>40</v>
      </c>
    </row>
    <row r="429" s="27" customFormat="1" customHeight="1" spans="1:13">
      <c r="A429" s="29">
        <v>428</v>
      </c>
      <c r="B429" s="37" t="e">
        <f>IF(ISNA(VLOOKUP($A429,#REF!,COLUMN(B428),0))=TRUE,"",VLOOKUP($A429,#REF!,COLUMN(B428),0))</f>
        <v>#REF!</v>
      </c>
      <c r="C429" s="37" t="e">
        <f>IF(ISNA(VLOOKUP($A429,#REF!,COLUMN(C428),0))=TRUE,"",VLOOKUP($A429,#REF!,COLUMN(C428),0))</f>
        <v>#REF!</v>
      </c>
      <c r="D429" s="37" t="e">
        <f>IF(ISNA(VLOOKUP($A429,#REF!,COLUMN(D428),0))=TRUE,"",VLOOKUP($A429,#REF!,COLUMN(D428),0))</f>
        <v>#REF!</v>
      </c>
      <c r="E429" s="37" t="e">
        <f>IF(ISNA(VLOOKUP($A429,#REF!,COLUMN(E428),0))=TRUE,"",VLOOKUP($A429,#REF!,COLUMN(E428),0))</f>
        <v>#REF!</v>
      </c>
      <c r="F429" s="37" t="e">
        <f>IF(ISNA(VLOOKUP($A429,#REF!,COLUMN(F428),0))=TRUE,"",VLOOKUP($A429,#REF!,COLUMN(F428),0))</f>
        <v>#REF!</v>
      </c>
      <c r="G429" s="35" t="e">
        <f>IF(ISNA(VLOOKUP($A429,#REF!,COLUMN(G428),0))=TRUE,"",VLOOKUP($A429,#REF!,COLUMN(G428),0))</f>
        <v>#REF!</v>
      </c>
      <c r="H429" s="38" t="e">
        <f>IF(ISNA(VLOOKUP($A429,#REF!,COLUMN(H428),0))=TRUE,"",VLOOKUP($A429,#REF!,COLUMN(H428),0))</f>
        <v>#REF!</v>
      </c>
      <c r="I429" s="38" t="e">
        <f>IF(ISNA(VLOOKUP($A429,#REF!,COLUMN(I428),0))=TRUE,"",VLOOKUP($A429,#REF!,COLUMN(I428),0))</f>
        <v>#REF!</v>
      </c>
      <c r="J429" s="38" t="e">
        <f>IF(ISNA(VLOOKUP($A429,#REF!,COLUMN(J428),0))=TRUE,"",VLOOKUP($A429,#REF!,COLUMN(J428),0))</f>
        <v>#REF!</v>
      </c>
      <c r="K429" s="38" t="e">
        <f>IF(ISNA(VLOOKUP($A429,#REF!,COLUMN(K428),0))=TRUE,"",VLOOKUP($A429,#REF!,COLUMN(K428),0))</f>
        <v>#REF!</v>
      </c>
      <c r="L429" s="40" t="e">
        <f>IF(ISNA(VLOOKUP($A429,#REF!,COLUMN(L428),0))=TRUE,"",VLOOKUP($A429,#REF!,COLUMN(L428),0))</f>
        <v>#REF!</v>
      </c>
      <c r="M429" s="32" t="s">
        <v>40</v>
      </c>
    </row>
    <row r="430" s="27" customFormat="1" customHeight="1" spans="1:13">
      <c r="A430" s="29">
        <v>429</v>
      </c>
      <c r="B430" s="37" t="e">
        <f>IF(ISNA(VLOOKUP($A430,#REF!,COLUMN(B429),0))=TRUE,"",VLOOKUP($A430,#REF!,COLUMN(B429),0))</f>
        <v>#REF!</v>
      </c>
      <c r="C430" s="37" t="e">
        <f>IF(ISNA(VLOOKUP($A430,#REF!,COLUMN(C429),0))=TRUE,"",VLOOKUP($A430,#REF!,COLUMN(C429),0))</f>
        <v>#REF!</v>
      </c>
      <c r="D430" s="37" t="e">
        <f>IF(ISNA(VLOOKUP($A430,#REF!,COLUMN(D429),0))=TRUE,"",VLOOKUP($A430,#REF!,COLUMN(D429),0))</f>
        <v>#REF!</v>
      </c>
      <c r="E430" s="37" t="e">
        <f>IF(ISNA(VLOOKUP($A430,#REF!,COLUMN(E429),0))=TRUE,"",VLOOKUP($A430,#REF!,COLUMN(E429),0))</f>
        <v>#REF!</v>
      </c>
      <c r="F430" s="37" t="e">
        <f>IF(ISNA(VLOOKUP($A430,#REF!,COLUMN(F429),0))=TRUE,"",VLOOKUP($A430,#REF!,COLUMN(F429),0))</f>
        <v>#REF!</v>
      </c>
      <c r="G430" s="35" t="e">
        <f>IF(ISNA(VLOOKUP($A430,#REF!,COLUMN(G429),0))=TRUE,"",VLOOKUP($A430,#REF!,COLUMN(G429),0))</f>
        <v>#REF!</v>
      </c>
      <c r="H430" s="38" t="e">
        <f>IF(ISNA(VLOOKUP($A430,#REF!,COLUMN(H429),0))=TRUE,"",VLOOKUP($A430,#REF!,COLUMN(H429),0))</f>
        <v>#REF!</v>
      </c>
      <c r="I430" s="38" t="e">
        <f>IF(ISNA(VLOOKUP($A430,#REF!,COLUMN(I429),0))=TRUE,"",VLOOKUP($A430,#REF!,COLUMN(I429),0))</f>
        <v>#REF!</v>
      </c>
      <c r="J430" s="38" t="e">
        <f>IF(ISNA(VLOOKUP($A430,#REF!,COLUMN(J429),0))=TRUE,"",VLOOKUP($A430,#REF!,COLUMN(J429),0))</f>
        <v>#REF!</v>
      </c>
      <c r="K430" s="38" t="e">
        <f>IF(ISNA(VLOOKUP($A430,#REF!,COLUMN(K429),0))=TRUE,"",VLOOKUP($A430,#REF!,COLUMN(K429),0))</f>
        <v>#REF!</v>
      </c>
      <c r="L430" s="40" t="e">
        <f>IF(ISNA(VLOOKUP($A430,#REF!,COLUMN(L429),0))=TRUE,"",VLOOKUP($A430,#REF!,COLUMN(L429),0))</f>
        <v>#REF!</v>
      </c>
      <c r="M430" s="32" t="s">
        <v>40</v>
      </c>
    </row>
    <row r="431" s="27" customFormat="1" customHeight="1" spans="1:13">
      <c r="A431" s="29">
        <v>430</v>
      </c>
      <c r="B431" s="37" t="e">
        <f>IF(ISNA(VLOOKUP($A431,#REF!,COLUMN(B430),0))=TRUE,"",VLOOKUP($A431,#REF!,COLUMN(B430),0))</f>
        <v>#REF!</v>
      </c>
      <c r="C431" s="37" t="e">
        <f>IF(ISNA(VLOOKUP($A431,#REF!,COLUMN(C430),0))=TRUE,"",VLOOKUP($A431,#REF!,COLUMN(C430),0))</f>
        <v>#REF!</v>
      </c>
      <c r="D431" s="37" t="e">
        <f>IF(ISNA(VLOOKUP($A431,#REF!,COLUMN(D430),0))=TRUE,"",VLOOKUP($A431,#REF!,COLUMN(D430),0))</f>
        <v>#REF!</v>
      </c>
      <c r="E431" s="37" t="e">
        <f>IF(ISNA(VLOOKUP($A431,#REF!,COLUMN(E430),0))=TRUE,"",VLOOKUP($A431,#REF!,COLUMN(E430),0))</f>
        <v>#REF!</v>
      </c>
      <c r="F431" s="37" t="e">
        <f>IF(ISNA(VLOOKUP($A431,#REF!,COLUMN(F430),0))=TRUE,"",VLOOKUP($A431,#REF!,COLUMN(F430),0))</f>
        <v>#REF!</v>
      </c>
      <c r="G431" s="35" t="e">
        <f>IF(ISNA(VLOOKUP($A431,#REF!,COLUMN(G430),0))=TRUE,"",VLOOKUP($A431,#REF!,COLUMN(G430),0))</f>
        <v>#REF!</v>
      </c>
      <c r="H431" s="38" t="e">
        <f>IF(ISNA(VLOOKUP($A431,#REF!,COLUMN(H430),0))=TRUE,"",VLOOKUP($A431,#REF!,COLUMN(H430),0))</f>
        <v>#REF!</v>
      </c>
      <c r="I431" s="38" t="e">
        <f>IF(ISNA(VLOOKUP($A431,#REF!,COLUMN(I430),0))=TRUE,"",VLOOKUP($A431,#REF!,COLUMN(I430),0))</f>
        <v>#REF!</v>
      </c>
      <c r="J431" s="38" t="e">
        <f>IF(ISNA(VLOOKUP($A431,#REF!,COLUMN(J430),0))=TRUE,"",VLOOKUP($A431,#REF!,COLUMN(J430),0))</f>
        <v>#REF!</v>
      </c>
      <c r="K431" s="38" t="e">
        <f>IF(ISNA(VLOOKUP($A431,#REF!,COLUMN(K430),0))=TRUE,"",VLOOKUP($A431,#REF!,COLUMN(K430),0))</f>
        <v>#REF!</v>
      </c>
      <c r="L431" s="40" t="e">
        <f>IF(ISNA(VLOOKUP($A431,#REF!,COLUMN(L430),0))=TRUE,"",VLOOKUP($A431,#REF!,COLUMN(L430),0))</f>
        <v>#REF!</v>
      </c>
      <c r="M431" s="32" t="s">
        <v>40</v>
      </c>
    </row>
    <row r="432" s="27" customFormat="1" customHeight="1" spans="1:13">
      <c r="A432" s="29">
        <v>431</v>
      </c>
      <c r="B432" s="37" t="e">
        <f>IF(ISNA(VLOOKUP($A432,#REF!,COLUMN(B431),0))=TRUE,"",VLOOKUP($A432,#REF!,COLUMN(B431),0))</f>
        <v>#REF!</v>
      </c>
      <c r="C432" s="37" t="e">
        <f>IF(ISNA(VLOOKUP($A432,#REF!,COLUMN(C431),0))=TRUE,"",VLOOKUP($A432,#REF!,COLUMN(C431),0))</f>
        <v>#REF!</v>
      </c>
      <c r="D432" s="37" t="e">
        <f>IF(ISNA(VLOOKUP($A432,#REF!,COLUMN(D431),0))=TRUE,"",VLOOKUP($A432,#REF!,COLUMN(D431),0))</f>
        <v>#REF!</v>
      </c>
      <c r="E432" s="37" t="e">
        <f>IF(ISNA(VLOOKUP($A432,#REF!,COLUMN(E431),0))=TRUE,"",VLOOKUP($A432,#REF!,COLUMN(E431),0))</f>
        <v>#REF!</v>
      </c>
      <c r="F432" s="37" t="e">
        <f>IF(ISNA(VLOOKUP($A432,#REF!,COLUMN(F431),0))=TRUE,"",VLOOKUP($A432,#REF!,COLUMN(F431),0))</f>
        <v>#REF!</v>
      </c>
      <c r="G432" s="35" t="e">
        <f>IF(ISNA(VLOOKUP($A432,#REF!,COLUMN(G431),0))=TRUE,"",VLOOKUP($A432,#REF!,COLUMN(G431),0))</f>
        <v>#REF!</v>
      </c>
      <c r="H432" s="38" t="e">
        <f>IF(ISNA(VLOOKUP($A432,#REF!,COLUMN(H431),0))=TRUE,"",VLOOKUP($A432,#REF!,COLUMN(H431),0))</f>
        <v>#REF!</v>
      </c>
      <c r="I432" s="38" t="e">
        <f>IF(ISNA(VLOOKUP($A432,#REF!,COLUMN(I431),0))=TRUE,"",VLOOKUP($A432,#REF!,COLUMN(I431),0))</f>
        <v>#REF!</v>
      </c>
      <c r="J432" s="38" t="e">
        <f>IF(ISNA(VLOOKUP($A432,#REF!,COLUMN(J431),0))=TRUE,"",VLOOKUP($A432,#REF!,COLUMN(J431),0))</f>
        <v>#REF!</v>
      </c>
      <c r="K432" s="38" t="e">
        <f>IF(ISNA(VLOOKUP($A432,#REF!,COLUMN(K431),0))=TRUE,"",VLOOKUP($A432,#REF!,COLUMN(K431),0))</f>
        <v>#REF!</v>
      </c>
      <c r="L432" s="40" t="e">
        <f>IF(ISNA(VLOOKUP($A432,#REF!,COLUMN(L431),0))=TRUE,"",VLOOKUP($A432,#REF!,COLUMN(L431),0))</f>
        <v>#REF!</v>
      </c>
      <c r="M432" s="32" t="s">
        <v>40</v>
      </c>
    </row>
    <row r="433" s="27" customFormat="1" customHeight="1" spans="1:13">
      <c r="A433" s="29">
        <v>432</v>
      </c>
      <c r="B433" s="37" t="e">
        <f>IF(ISNA(VLOOKUP($A433,#REF!,COLUMN(B432),0))=TRUE,"",VLOOKUP($A433,#REF!,COLUMN(B432),0))</f>
        <v>#REF!</v>
      </c>
      <c r="C433" s="37" t="e">
        <f>IF(ISNA(VLOOKUP($A433,#REF!,COLUMN(C432),0))=TRUE,"",VLOOKUP($A433,#REF!,COLUMN(C432),0))</f>
        <v>#REF!</v>
      </c>
      <c r="D433" s="37" t="e">
        <f>IF(ISNA(VLOOKUP($A433,#REF!,COLUMN(D432),0))=TRUE,"",VLOOKUP($A433,#REF!,COLUMN(D432),0))</f>
        <v>#REF!</v>
      </c>
      <c r="E433" s="37" t="e">
        <f>IF(ISNA(VLOOKUP($A433,#REF!,COLUMN(E432),0))=TRUE,"",VLOOKUP($A433,#REF!,COLUMN(E432),0))</f>
        <v>#REF!</v>
      </c>
      <c r="F433" s="37" t="e">
        <f>IF(ISNA(VLOOKUP($A433,#REF!,COLUMN(F432),0))=TRUE,"",VLOOKUP($A433,#REF!,COLUMN(F432),0))</f>
        <v>#REF!</v>
      </c>
      <c r="G433" s="35" t="e">
        <f>IF(ISNA(VLOOKUP($A433,#REF!,COLUMN(G432),0))=TRUE,"",VLOOKUP($A433,#REF!,COLUMN(G432),0))</f>
        <v>#REF!</v>
      </c>
      <c r="H433" s="38" t="e">
        <f>IF(ISNA(VLOOKUP($A433,#REF!,COLUMN(H432),0))=TRUE,"",VLOOKUP($A433,#REF!,COLUMN(H432),0))</f>
        <v>#REF!</v>
      </c>
      <c r="I433" s="38" t="e">
        <f>IF(ISNA(VLOOKUP($A433,#REF!,COLUMN(I432),0))=TRUE,"",VLOOKUP($A433,#REF!,COLUMN(I432),0))</f>
        <v>#REF!</v>
      </c>
      <c r="J433" s="38" t="e">
        <f>IF(ISNA(VLOOKUP($A433,#REF!,COLUMN(J432),0))=TRUE,"",VLOOKUP($A433,#REF!,COLUMN(J432),0))</f>
        <v>#REF!</v>
      </c>
      <c r="K433" s="38" t="e">
        <f>IF(ISNA(VLOOKUP($A433,#REF!,COLUMN(K432),0))=TRUE,"",VLOOKUP($A433,#REF!,COLUMN(K432),0))</f>
        <v>#REF!</v>
      </c>
      <c r="L433" s="40" t="e">
        <f>IF(ISNA(VLOOKUP($A433,#REF!,COLUMN(L432),0))=TRUE,"",VLOOKUP($A433,#REF!,COLUMN(L432),0))</f>
        <v>#REF!</v>
      </c>
      <c r="M433" s="32" t="s">
        <v>40</v>
      </c>
    </row>
    <row r="434" s="27" customFormat="1" customHeight="1" spans="1:13">
      <c r="A434" s="29">
        <v>433</v>
      </c>
      <c r="B434" s="37" t="e">
        <f>IF(ISNA(VLOOKUP($A434,#REF!,COLUMN(B433),0))=TRUE,"",VLOOKUP($A434,#REF!,COLUMN(B433),0))</f>
        <v>#REF!</v>
      </c>
      <c r="C434" s="37" t="e">
        <f>IF(ISNA(VLOOKUP($A434,#REF!,COLUMN(C433),0))=TRUE,"",VLOOKUP($A434,#REF!,COLUMN(C433),0))</f>
        <v>#REF!</v>
      </c>
      <c r="D434" s="37" t="e">
        <f>IF(ISNA(VLOOKUP($A434,#REF!,COLUMN(D433),0))=TRUE,"",VLOOKUP($A434,#REF!,COLUMN(D433),0))</f>
        <v>#REF!</v>
      </c>
      <c r="E434" s="37" t="e">
        <f>IF(ISNA(VLOOKUP($A434,#REF!,COLUMN(E433),0))=TRUE,"",VLOOKUP($A434,#REF!,COLUMN(E433),0))</f>
        <v>#REF!</v>
      </c>
      <c r="F434" s="37" t="e">
        <f>IF(ISNA(VLOOKUP($A434,#REF!,COLUMN(F433),0))=TRUE,"",VLOOKUP($A434,#REF!,COLUMN(F433),0))</f>
        <v>#REF!</v>
      </c>
      <c r="G434" s="35" t="e">
        <f>IF(ISNA(VLOOKUP($A434,#REF!,COLUMN(G433),0))=TRUE,"",VLOOKUP($A434,#REF!,COLUMN(G433),0))</f>
        <v>#REF!</v>
      </c>
      <c r="H434" s="38" t="e">
        <f>IF(ISNA(VLOOKUP($A434,#REF!,COLUMN(H433),0))=TRUE,"",VLOOKUP($A434,#REF!,COLUMN(H433),0))</f>
        <v>#REF!</v>
      </c>
      <c r="I434" s="38" t="e">
        <f>IF(ISNA(VLOOKUP($A434,#REF!,COLUMN(I433),0))=TRUE,"",VLOOKUP($A434,#REF!,COLUMN(I433),0))</f>
        <v>#REF!</v>
      </c>
      <c r="J434" s="38" t="e">
        <f>IF(ISNA(VLOOKUP($A434,#REF!,COLUMN(J433),0))=TRUE,"",VLOOKUP($A434,#REF!,COLUMN(J433),0))</f>
        <v>#REF!</v>
      </c>
      <c r="K434" s="38" t="e">
        <f>IF(ISNA(VLOOKUP($A434,#REF!,COLUMN(K433),0))=TRUE,"",VLOOKUP($A434,#REF!,COLUMN(K433),0))</f>
        <v>#REF!</v>
      </c>
      <c r="L434" s="40" t="e">
        <f>IF(ISNA(VLOOKUP($A434,#REF!,COLUMN(L433),0))=TRUE,"",VLOOKUP($A434,#REF!,COLUMN(L433),0))</f>
        <v>#REF!</v>
      </c>
      <c r="M434" s="32" t="s">
        <v>40</v>
      </c>
    </row>
    <row r="435" s="27" customFormat="1" customHeight="1" spans="1:13">
      <c r="A435" s="29">
        <v>434</v>
      </c>
      <c r="B435" s="37" t="e">
        <f>IF(ISNA(VLOOKUP($A435,#REF!,COLUMN(B434),0))=TRUE,"",VLOOKUP($A435,#REF!,COLUMN(B434),0))</f>
        <v>#REF!</v>
      </c>
      <c r="C435" s="37" t="e">
        <f>IF(ISNA(VLOOKUP($A435,#REF!,COLUMN(C434),0))=TRUE,"",VLOOKUP($A435,#REF!,COLUMN(C434),0))</f>
        <v>#REF!</v>
      </c>
      <c r="D435" s="37" t="e">
        <f>IF(ISNA(VLOOKUP($A435,#REF!,COLUMN(D434),0))=TRUE,"",VLOOKUP($A435,#REF!,COLUMN(D434),0))</f>
        <v>#REF!</v>
      </c>
      <c r="E435" s="37" t="e">
        <f>IF(ISNA(VLOOKUP($A435,#REF!,COLUMN(E434),0))=TRUE,"",VLOOKUP($A435,#REF!,COLUMN(E434),0))</f>
        <v>#REF!</v>
      </c>
      <c r="F435" s="37" t="e">
        <f>IF(ISNA(VLOOKUP($A435,#REF!,COLUMN(F434),0))=TRUE,"",VLOOKUP($A435,#REF!,COLUMN(F434),0))</f>
        <v>#REF!</v>
      </c>
      <c r="G435" s="35" t="e">
        <f>IF(ISNA(VLOOKUP($A435,#REF!,COLUMN(G434),0))=TRUE,"",VLOOKUP($A435,#REF!,COLUMN(G434),0))</f>
        <v>#REF!</v>
      </c>
      <c r="H435" s="38" t="e">
        <f>IF(ISNA(VLOOKUP($A435,#REF!,COLUMN(H434),0))=TRUE,"",VLOOKUP($A435,#REF!,COLUMN(H434),0))</f>
        <v>#REF!</v>
      </c>
      <c r="I435" s="38" t="e">
        <f>IF(ISNA(VLOOKUP($A435,#REF!,COLUMN(I434),0))=TRUE,"",VLOOKUP($A435,#REF!,COLUMN(I434),0))</f>
        <v>#REF!</v>
      </c>
      <c r="J435" s="38" t="e">
        <f>IF(ISNA(VLOOKUP($A435,#REF!,COLUMN(J434),0))=TRUE,"",VLOOKUP($A435,#REF!,COLUMN(J434),0))</f>
        <v>#REF!</v>
      </c>
      <c r="K435" s="38" t="e">
        <f>IF(ISNA(VLOOKUP($A435,#REF!,COLUMN(K434),0))=TRUE,"",VLOOKUP($A435,#REF!,COLUMN(K434),0))</f>
        <v>#REF!</v>
      </c>
      <c r="L435" s="40" t="e">
        <f>IF(ISNA(VLOOKUP($A435,#REF!,COLUMN(L434),0))=TRUE,"",VLOOKUP($A435,#REF!,COLUMN(L434),0))</f>
        <v>#REF!</v>
      </c>
      <c r="M435" s="32" t="s">
        <v>40</v>
      </c>
    </row>
    <row r="436" s="27" customFormat="1" customHeight="1" spans="1:13">
      <c r="A436" s="29">
        <v>435</v>
      </c>
      <c r="B436" s="37" t="e">
        <f>IF(ISNA(VLOOKUP($A436,#REF!,COLUMN(B435),0))=TRUE,"",VLOOKUP($A436,#REF!,COLUMN(B435),0))</f>
        <v>#REF!</v>
      </c>
      <c r="C436" s="37" t="e">
        <f>IF(ISNA(VLOOKUP($A436,#REF!,COLUMN(C435),0))=TRUE,"",VLOOKUP($A436,#REF!,COLUMN(C435),0))</f>
        <v>#REF!</v>
      </c>
      <c r="D436" s="37" t="e">
        <f>IF(ISNA(VLOOKUP($A436,#REF!,COLUMN(D435),0))=TRUE,"",VLOOKUP($A436,#REF!,COLUMN(D435),0))</f>
        <v>#REF!</v>
      </c>
      <c r="E436" s="37" t="e">
        <f>IF(ISNA(VLOOKUP($A436,#REF!,COLUMN(E435),0))=TRUE,"",VLOOKUP($A436,#REF!,COLUMN(E435),0))</f>
        <v>#REF!</v>
      </c>
      <c r="F436" s="37" t="e">
        <f>IF(ISNA(VLOOKUP($A436,#REF!,COLUMN(F435),0))=TRUE,"",VLOOKUP($A436,#REF!,COLUMN(F435),0))</f>
        <v>#REF!</v>
      </c>
      <c r="G436" s="35" t="e">
        <f>IF(ISNA(VLOOKUP($A436,#REF!,COLUMN(G435),0))=TRUE,"",VLOOKUP($A436,#REF!,COLUMN(G435),0))</f>
        <v>#REF!</v>
      </c>
      <c r="H436" s="38" t="e">
        <f>IF(ISNA(VLOOKUP($A436,#REF!,COLUMN(H435),0))=TRUE,"",VLOOKUP($A436,#REF!,COLUMN(H435),0))</f>
        <v>#REF!</v>
      </c>
      <c r="I436" s="38" t="e">
        <f>IF(ISNA(VLOOKUP($A436,#REF!,COLUMN(I435),0))=TRUE,"",VLOOKUP($A436,#REF!,COLUMN(I435),0))</f>
        <v>#REF!</v>
      </c>
      <c r="J436" s="38" t="e">
        <f>IF(ISNA(VLOOKUP($A436,#REF!,COLUMN(J435),0))=TRUE,"",VLOOKUP($A436,#REF!,COLUMN(J435),0))</f>
        <v>#REF!</v>
      </c>
      <c r="K436" s="38" t="e">
        <f>IF(ISNA(VLOOKUP($A436,#REF!,COLUMN(K435),0))=TRUE,"",VLOOKUP($A436,#REF!,COLUMN(K435),0))</f>
        <v>#REF!</v>
      </c>
      <c r="L436" s="40" t="e">
        <f>IF(ISNA(VLOOKUP($A436,#REF!,COLUMN(L435),0))=TRUE,"",VLOOKUP($A436,#REF!,COLUMN(L435),0))</f>
        <v>#REF!</v>
      </c>
      <c r="M436" s="32" t="s">
        <v>40</v>
      </c>
    </row>
    <row r="437" s="27" customFormat="1" customHeight="1" spans="1:13">
      <c r="A437" s="29">
        <v>436</v>
      </c>
      <c r="B437" s="37" t="e">
        <f>IF(ISNA(VLOOKUP($A437,#REF!,COLUMN(B436),0))=TRUE,"",VLOOKUP($A437,#REF!,COLUMN(B436),0))</f>
        <v>#REF!</v>
      </c>
      <c r="C437" s="37" t="e">
        <f>IF(ISNA(VLOOKUP($A437,#REF!,COLUMN(C436),0))=TRUE,"",VLOOKUP($A437,#REF!,COLUMN(C436),0))</f>
        <v>#REF!</v>
      </c>
      <c r="D437" s="37" t="e">
        <f>IF(ISNA(VLOOKUP($A437,#REF!,COLUMN(D436),0))=TRUE,"",VLOOKUP($A437,#REF!,COLUMN(D436),0))</f>
        <v>#REF!</v>
      </c>
      <c r="E437" s="37" t="e">
        <f>IF(ISNA(VLOOKUP($A437,#REF!,COLUMN(E436),0))=TRUE,"",VLOOKUP($A437,#REF!,COLUMN(E436),0))</f>
        <v>#REF!</v>
      </c>
      <c r="F437" s="37" t="e">
        <f>IF(ISNA(VLOOKUP($A437,#REF!,COLUMN(F436),0))=TRUE,"",VLOOKUP($A437,#REF!,COLUMN(F436),0))</f>
        <v>#REF!</v>
      </c>
      <c r="G437" s="35" t="e">
        <f>IF(ISNA(VLOOKUP($A437,#REF!,COLUMN(G436),0))=TRUE,"",VLOOKUP($A437,#REF!,COLUMN(G436),0))</f>
        <v>#REF!</v>
      </c>
      <c r="H437" s="38" t="e">
        <f>IF(ISNA(VLOOKUP($A437,#REF!,COLUMN(H436),0))=TRUE,"",VLOOKUP($A437,#REF!,COLUMN(H436),0))</f>
        <v>#REF!</v>
      </c>
      <c r="I437" s="38" t="e">
        <f>IF(ISNA(VLOOKUP($A437,#REF!,COLUMN(I436),0))=TRUE,"",VLOOKUP($A437,#REF!,COLUMN(I436),0))</f>
        <v>#REF!</v>
      </c>
      <c r="J437" s="38" t="e">
        <f>IF(ISNA(VLOOKUP($A437,#REF!,COLUMN(J436),0))=TRUE,"",VLOOKUP($A437,#REF!,COLUMN(J436),0))</f>
        <v>#REF!</v>
      </c>
      <c r="K437" s="38" t="e">
        <f>IF(ISNA(VLOOKUP($A437,#REF!,COLUMN(K436),0))=TRUE,"",VLOOKUP($A437,#REF!,COLUMN(K436),0))</f>
        <v>#REF!</v>
      </c>
      <c r="L437" s="40" t="e">
        <f>IF(ISNA(VLOOKUP($A437,#REF!,COLUMN(L436),0))=TRUE,"",VLOOKUP($A437,#REF!,COLUMN(L436),0))</f>
        <v>#REF!</v>
      </c>
      <c r="M437" s="32" t="s">
        <v>40</v>
      </c>
    </row>
    <row r="438" s="27" customFormat="1" customHeight="1" spans="1:13">
      <c r="A438" s="29">
        <v>437</v>
      </c>
      <c r="B438" s="37" t="e">
        <f>IF(ISNA(VLOOKUP($A438,#REF!,COLUMN(B437),0))=TRUE,"",VLOOKUP($A438,#REF!,COLUMN(B437),0))</f>
        <v>#REF!</v>
      </c>
      <c r="C438" s="37" t="e">
        <f>IF(ISNA(VLOOKUP($A438,#REF!,COLUMN(C437),0))=TRUE,"",VLOOKUP($A438,#REF!,COLUMN(C437),0))</f>
        <v>#REF!</v>
      </c>
      <c r="D438" s="37" t="e">
        <f>IF(ISNA(VLOOKUP($A438,#REF!,COLUMN(D437),0))=TRUE,"",VLOOKUP($A438,#REF!,COLUMN(D437),0))</f>
        <v>#REF!</v>
      </c>
      <c r="E438" s="37" t="e">
        <f>IF(ISNA(VLOOKUP($A438,#REF!,COLUMN(E437),0))=TRUE,"",VLOOKUP($A438,#REF!,COLUMN(E437),0))</f>
        <v>#REF!</v>
      </c>
      <c r="F438" s="37" t="e">
        <f>IF(ISNA(VLOOKUP($A438,#REF!,COLUMN(F437),0))=TRUE,"",VLOOKUP($A438,#REF!,COLUMN(F437),0))</f>
        <v>#REF!</v>
      </c>
      <c r="G438" s="35" t="e">
        <f>IF(ISNA(VLOOKUP($A438,#REF!,COLUMN(G437),0))=TRUE,"",VLOOKUP($A438,#REF!,COLUMN(G437),0))</f>
        <v>#REF!</v>
      </c>
      <c r="H438" s="38" t="e">
        <f>IF(ISNA(VLOOKUP($A438,#REF!,COLUMN(H437),0))=TRUE,"",VLOOKUP($A438,#REF!,COLUMN(H437),0))</f>
        <v>#REF!</v>
      </c>
      <c r="I438" s="38" t="e">
        <f>IF(ISNA(VLOOKUP($A438,#REF!,COLUMN(I437),0))=TRUE,"",VLOOKUP($A438,#REF!,COLUMN(I437),0))</f>
        <v>#REF!</v>
      </c>
      <c r="J438" s="38" t="e">
        <f>IF(ISNA(VLOOKUP($A438,#REF!,COLUMN(J437),0))=TRUE,"",VLOOKUP($A438,#REF!,COLUMN(J437),0))</f>
        <v>#REF!</v>
      </c>
      <c r="K438" s="38" t="e">
        <f>IF(ISNA(VLOOKUP($A438,#REF!,COLUMN(K437),0))=TRUE,"",VLOOKUP($A438,#REF!,COLUMN(K437),0))</f>
        <v>#REF!</v>
      </c>
      <c r="L438" s="40" t="e">
        <f>IF(ISNA(VLOOKUP($A438,#REF!,COLUMN(L437),0))=TRUE,"",VLOOKUP($A438,#REF!,COLUMN(L437),0))</f>
        <v>#REF!</v>
      </c>
      <c r="M438" s="32" t="s">
        <v>40</v>
      </c>
    </row>
    <row r="439" s="27" customFormat="1" customHeight="1" spans="1:13">
      <c r="A439" s="29">
        <v>438</v>
      </c>
      <c r="B439" s="37" t="e">
        <f>IF(ISNA(VLOOKUP($A439,#REF!,COLUMN(B438),0))=TRUE,"",VLOOKUP($A439,#REF!,COLUMN(B438),0))</f>
        <v>#REF!</v>
      </c>
      <c r="C439" s="37" t="e">
        <f>IF(ISNA(VLOOKUP($A439,#REF!,COLUMN(C438),0))=TRUE,"",VLOOKUP($A439,#REF!,COLUMN(C438),0))</f>
        <v>#REF!</v>
      </c>
      <c r="D439" s="37" t="e">
        <f>IF(ISNA(VLOOKUP($A439,#REF!,COLUMN(D438),0))=TRUE,"",VLOOKUP($A439,#REF!,COLUMN(D438),0))</f>
        <v>#REF!</v>
      </c>
      <c r="E439" s="37" t="e">
        <f>IF(ISNA(VLOOKUP($A439,#REF!,COLUMN(E438),0))=TRUE,"",VLOOKUP($A439,#REF!,COLUMN(E438),0))</f>
        <v>#REF!</v>
      </c>
      <c r="F439" s="37" t="e">
        <f>IF(ISNA(VLOOKUP($A439,#REF!,COLUMN(F438),0))=TRUE,"",VLOOKUP($A439,#REF!,COLUMN(F438),0))</f>
        <v>#REF!</v>
      </c>
      <c r="G439" s="35" t="e">
        <f>IF(ISNA(VLOOKUP($A439,#REF!,COLUMN(G438),0))=TRUE,"",VLOOKUP($A439,#REF!,COLUMN(G438),0))</f>
        <v>#REF!</v>
      </c>
      <c r="H439" s="38" t="e">
        <f>IF(ISNA(VLOOKUP($A439,#REF!,COLUMN(H438),0))=TRUE,"",VLOOKUP($A439,#REF!,COLUMN(H438),0))</f>
        <v>#REF!</v>
      </c>
      <c r="I439" s="38" t="e">
        <f>IF(ISNA(VLOOKUP($A439,#REF!,COLUMN(I438),0))=TRUE,"",VLOOKUP($A439,#REF!,COLUMN(I438),0))</f>
        <v>#REF!</v>
      </c>
      <c r="J439" s="38" t="e">
        <f>IF(ISNA(VLOOKUP($A439,#REF!,COLUMN(J438),0))=TRUE,"",VLOOKUP($A439,#REF!,COLUMN(J438),0))</f>
        <v>#REF!</v>
      </c>
      <c r="K439" s="38" t="e">
        <f>IF(ISNA(VLOOKUP($A439,#REF!,COLUMN(K438),0))=TRUE,"",VLOOKUP($A439,#REF!,COLUMN(K438),0))</f>
        <v>#REF!</v>
      </c>
      <c r="L439" s="40" t="e">
        <f>IF(ISNA(VLOOKUP($A439,#REF!,COLUMN(L438),0))=TRUE,"",VLOOKUP($A439,#REF!,COLUMN(L438),0))</f>
        <v>#REF!</v>
      </c>
      <c r="M439" s="32" t="s">
        <v>40</v>
      </c>
    </row>
    <row r="440" s="27" customFormat="1" customHeight="1" spans="1:13">
      <c r="A440" s="29">
        <v>439</v>
      </c>
      <c r="B440" s="37" t="e">
        <f>IF(ISNA(VLOOKUP($A440,#REF!,COLUMN(B439),0))=TRUE,"",VLOOKUP($A440,#REF!,COLUMN(B439),0))</f>
        <v>#REF!</v>
      </c>
      <c r="C440" s="37" t="e">
        <f>IF(ISNA(VLOOKUP($A440,#REF!,COLUMN(C439),0))=TRUE,"",VLOOKUP($A440,#REF!,COLUMN(C439),0))</f>
        <v>#REF!</v>
      </c>
      <c r="D440" s="37" t="e">
        <f>IF(ISNA(VLOOKUP($A440,#REF!,COLUMN(D439),0))=TRUE,"",VLOOKUP($A440,#REF!,COLUMN(D439),0))</f>
        <v>#REF!</v>
      </c>
      <c r="E440" s="37" t="e">
        <f>IF(ISNA(VLOOKUP($A440,#REF!,COLUMN(E439),0))=TRUE,"",VLOOKUP($A440,#REF!,COLUMN(E439),0))</f>
        <v>#REF!</v>
      </c>
      <c r="F440" s="37" t="e">
        <f>IF(ISNA(VLOOKUP($A440,#REF!,COLUMN(F439),0))=TRUE,"",VLOOKUP($A440,#REF!,COLUMN(F439),0))</f>
        <v>#REF!</v>
      </c>
      <c r="G440" s="35" t="e">
        <f>IF(ISNA(VLOOKUP($A440,#REF!,COLUMN(G439),0))=TRUE,"",VLOOKUP($A440,#REF!,COLUMN(G439),0))</f>
        <v>#REF!</v>
      </c>
      <c r="H440" s="38" t="e">
        <f>IF(ISNA(VLOOKUP($A440,#REF!,COLUMN(H439),0))=TRUE,"",VLOOKUP($A440,#REF!,COLUMN(H439),0))</f>
        <v>#REF!</v>
      </c>
      <c r="I440" s="38" t="e">
        <f>IF(ISNA(VLOOKUP($A440,#REF!,COLUMN(I439),0))=TRUE,"",VLOOKUP($A440,#REF!,COLUMN(I439),0))</f>
        <v>#REF!</v>
      </c>
      <c r="J440" s="38" t="e">
        <f>IF(ISNA(VLOOKUP($A440,#REF!,COLUMN(J439),0))=TRUE,"",VLOOKUP($A440,#REF!,COLUMN(J439),0))</f>
        <v>#REF!</v>
      </c>
      <c r="K440" s="38" t="e">
        <f>IF(ISNA(VLOOKUP($A440,#REF!,COLUMN(K439),0))=TRUE,"",VLOOKUP($A440,#REF!,COLUMN(K439),0))</f>
        <v>#REF!</v>
      </c>
      <c r="L440" s="40" t="e">
        <f>IF(ISNA(VLOOKUP($A440,#REF!,COLUMN(L439),0))=TRUE,"",VLOOKUP($A440,#REF!,COLUMN(L439),0))</f>
        <v>#REF!</v>
      </c>
      <c r="M440" s="32" t="s">
        <v>40</v>
      </c>
    </row>
    <row r="441" s="27" customFormat="1" customHeight="1" spans="1:13">
      <c r="A441" s="29">
        <v>440</v>
      </c>
      <c r="B441" s="37" t="e">
        <f>IF(ISNA(VLOOKUP($A441,#REF!,COLUMN(B440),0))=TRUE,"",VLOOKUP($A441,#REF!,COLUMN(B440),0))</f>
        <v>#REF!</v>
      </c>
      <c r="C441" s="37" t="e">
        <f>IF(ISNA(VLOOKUP($A441,#REF!,COLUMN(C440),0))=TRUE,"",VLOOKUP($A441,#REF!,COLUMN(C440),0))</f>
        <v>#REF!</v>
      </c>
      <c r="D441" s="37" t="e">
        <f>IF(ISNA(VLOOKUP($A441,#REF!,COLUMN(D440),0))=TRUE,"",VLOOKUP($A441,#REF!,COLUMN(D440),0))</f>
        <v>#REF!</v>
      </c>
      <c r="E441" s="37" t="e">
        <f>IF(ISNA(VLOOKUP($A441,#REF!,COLUMN(E440),0))=TRUE,"",VLOOKUP($A441,#REF!,COLUMN(E440),0))</f>
        <v>#REF!</v>
      </c>
      <c r="F441" s="37" t="e">
        <f>IF(ISNA(VLOOKUP($A441,#REF!,COLUMN(F440),0))=TRUE,"",VLOOKUP($A441,#REF!,COLUMN(F440),0))</f>
        <v>#REF!</v>
      </c>
      <c r="G441" s="35" t="e">
        <f>IF(ISNA(VLOOKUP($A441,#REF!,COLUMN(G440),0))=TRUE,"",VLOOKUP($A441,#REF!,COLUMN(G440),0))</f>
        <v>#REF!</v>
      </c>
      <c r="H441" s="38" t="e">
        <f>IF(ISNA(VLOOKUP($A441,#REF!,COLUMN(H440),0))=TRUE,"",VLOOKUP($A441,#REF!,COLUMN(H440),0))</f>
        <v>#REF!</v>
      </c>
      <c r="I441" s="38" t="e">
        <f>IF(ISNA(VLOOKUP($A441,#REF!,COLUMN(I440),0))=TRUE,"",VLOOKUP($A441,#REF!,COLUMN(I440),0))</f>
        <v>#REF!</v>
      </c>
      <c r="J441" s="38" t="e">
        <f>IF(ISNA(VLOOKUP($A441,#REF!,COLUMN(J440),0))=TRUE,"",VLOOKUP($A441,#REF!,COLUMN(J440),0))</f>
        <v>#REF!</v>
      </c>
      <c r="K441" s="38" t="e">
        <f>IF(ISNA(VLOOKUP($A441,#REF!,COLUMN(K440),0))=TRUE,"",VLOOKUP($A441,#REF!,COLUMN(K440),0))</f>
        <v>#REF!</v>
      </c>
      <c r="L441" s="40" t="e">
        <f>IF(ISNA(VLOOKUP($A441,#REF!,COLUMN(L440),0))=TRUE,"",VLOOKUP($A441,#REF!,COLUMN(L440),0))</f>
        <v>#REF!</v>
      </c>
      <c r="M441" s="32" t="s">
        <v>40</v>
      </c>
    </row>
    <row r="442" s="27" customFormat="1" customHeight="1" spans="1:13">
      <c r="A442" s="29">
        <v>441</v>
      </c>
      <c r="B442" s="37" t="e">
        <f>IF(ISNA(VLOOKUP($A442,#REF!,COLUMN(B441),0))=TRUE,"",VLOOKUP($A442,#REF!,COLUMN(B441),0))</f>
        <v>#REF!</v>
      </c>
      <c r="C442" s="37" t="e">
        <f>IF(ISNA(VLOOKUP($A442,#REF!,COLUMN(C441),0))=TRUE,"",VLOOKUP($A442,#REF!,COLUMN(C441),0))</f>
        <v>#REF!</v>
      </c>
      <c r="D442" s="37" t="e">
        <f>IF(ISNA(VLOOKUP($A442,#REF!,COLUMN(D441),0))=TRUE,"",VLOOKUP($A442,#REF!,COLUMN(D441),0))</f>
        <v>#REF!</v>
      </c>
      <c r="E442" s="37" t="e">
        <f>IF(ISNA(VLOOKUP($A442,#REF!,COLUMN(E441),0))=TRUE,"",VLOOKUP($A442,#REF!,COLUMN(E441),0))</f>
        <v>#REF!</v>
      </c>
      <c r="F442" s="37" t="e">
        <f>IF(ISNA(VLOOKUP($A442,#REF!,COLUMN(F441),0))=TRUE,"",VLOOKUP($A442,#REF!,COLUMN(F441),0))</f>
        <v>#REF!</v>
      </c>
      <c r="G442" s="35" t="e">
        <f>IF(ISNA(VLOOKUP($A442,#REF!,COLUMN(G441),0))=TRUE,"",VLOOKUP($A442,#REF!,COLUMN(G441),0))</f>
        <v>#REF!</v>
      </c>
      <c r="H442" s="38" t="e">
        <f>IF(ISNA(VLOOKUP($A442,#REF!,COLUMN(H441),0))=TRUE,"",VLOOKUP($A442,#REF!,COLUMN(H441),0))</f>
        <v>#REF!</v>
      </c>
      <c r="I442" s="38" t="e">
        <f>IF(ISNA(VLOOKUP($A442,#REF!,COLUMN(I441),0))=TRUE,"",VLOOKUP($A442,#REF!,COLUMN(I441),0))</f>
        <v>#REF!</v>
      </c>
      <c r="J442" s="38" t="e">
        <f>IF(ISNA(VLOOKUP($A442,#REF!,COLUMN(J441),0))=TRUE,"",VLOOKUP($A442,#REF!,COLUMN(J441),0))</f>
        <v>#REF!</v>
      </c>
      <c r="K442" s="38" t="e">
        <f>IF(ISNA(VLOOKUP($A442,#REF!,COLUMN(K441),0))=TRUE,"",VLOOKUP($A442,#REF!,COLUMN(K441),0))</f>
        <v>#REF!</v>
      </c>
      <c r="L442" s="40" t="e">
        <f>IF(ISNA(VLOOKUP($A442,#REF!,COLUMN(L441),0))=TRUE,"",VLOOKUP($A442,#REF!,COLUMN(L441),0))</f>
        <v>#REF!</v>
      </c>
      <c r="M442" s="32" t="s">
        <v>40</v>
      </c>
    </row>
    <row r="443" s="27" customFormat="1" customHeight="1" spans="1:13">
      <c r="A443" s="29">
        <v>442</v>
      </c>
      <c r="B443" s="37" t="e">
        <f>IF(ISNA(VLOOKUP($A443,#REF!,COLUMN(B442),0))=TRUE,"",VLOOKUP($A443,#REF!,COLUMN(B442),0))</f>
        <v>#REF!</v>
      </c>
      <c r="C443" s="37" t="e">
        <f>IF(ISNA(VLOOKUP($A443,#REF!,COLUMN(C442),0))=TRUE,"",VLOOKUP($A443,#REF!,COLUMN(C442),0))</f>
        <v>#REF!</v>
      </c>
      <c r="D443" s="37" t="e">
        <f>IF(ISNA(VLOOKUP($A443,#REF!,COLUMN(D442),0))=TRUE,"",VLOOKUP($A443,#REF!,COLUMN(D442),0))</f>
        <v>#REF!</v>
      </c>
      <c r="E443" s="37" t="e">
        <f>IF(ISNA(VLOOKUP($A443,#REF!,COLUMN(E442),0))=TRUE,"",VLOOKUP($A443,#REF!,COLUMN(E442),0))</f>
        <v>#REF!</v>
      </c>
      <c r="F443" s="37" t="e">
        <f>IF(ISNA(VLOOKUP($A443,#REF!,COLUMN(F442),0))=TRUE,"",VLOOKUP($A443,#REF!,COLUMN(F442),0))</f>
        <v>#REF!</v>
      </c>
      <c r="G443" s="35" t="e">
        <f>IF(ISNA(VLOOKUP($A443,#REF!,COLUMN(G442),0))=TRUE,"",VLOOKUP($A443,#REF!,COLUMN(G442),0))</f>
        <v>#REF!</v>
      </c>
      <c r="H443" s="38" t="e">
        <f>IF(ISNA(VLOOKUP($A443,#REF!,COLUMN(H442),0))=TRUE,"",VLOOKUP($A443,#REF!,COLUMN(H442),0))</f>
        <v>#REF!</v>
      </c>
      <c r="I443" s="38" t="e">
        <f>IF(ISNA(VLOOKUP($A443,#REF!,COLUMN(I442),0))=TRUE,"",VLOOKUP($A443,#REF!,COLUMN(I442),0))</f>
        <v>#REF!</v>
      </c>
      <c r="J443" s="38" t="e">
        <f>IF(ISNA(VLOOKUP($A443,#REF!,COLUMN(J442),0))=TRUE,"",VLOOKUP($A443,#REF!,COLUMN(J442),0))</f>
        <v>#REF!</v>
      </c>
      <c r="K443" s="38" t="e">
        <f>IF(ISNA(VLOOKUP($A443,#REF!,COLUMN(K442),0))=TRUE,"",VLOOKUP($A443,#REF!,COLUMN(K442),0))</f>
        <v>#REF!</v>
      </c>
      <c r="L443" s="40" t="e">
        <f>IF(ISNA(VLOOKUP($A443,#REF!,COLUMN(L442),0))=TRUE,"",VLOOKUP($A443,#REF!,COLUMN(L442),0))</f>
        <v>#REF!</v>
      </c>
      <c r="M443" s="32" t="s">
        <v>40</v>
      </c>
    </row>
    <row r="444" s="27" customFormat="1" customHeight="1" spans="1:13">
      <c r="A444" s="29">
        <v>443</v>
      </c>
      <c r="B444" s="37" t="e">
        <f>IF(ISNA(VLOOKUP($A444,#REF!,COLUMN(B443),0))=TRUE,"",VLOOKUP($A444,#REF!,COLUMN(B443),0))</f>
        <v>#REF!</v>
      </c>
      <c r="C444" s="37" t="e">
        <f>IF(ISNA(VLOOKUP($A444,#REF!,COLUMN(C443),0))=TRUE,"",VLOOKUP($A444,#REF!,COLUMN(C443),0))</f>
        <v>#REF!</v>
      </c>
      <c r="D444" s="37" t="e">
        <f>IF(ISNA(VLOOKUP($A444,#REF!,COLUMN(D443),0))=TRUE,"",VLOOKUP($A444,#REF!,COLUMN(D443),0))</f>
        <v>#REF!</v>
      </c>
      <c r="E444" s="37" t="e">
        <f>IF(ISNA(VLOOKUP($A444,#REF!,COLUMN(E443),0))=TRUE,"",VLOOKUP($A444,#REF!,COLUMN(E443),0))</f>
        <v>#REF!</v>
      </c>
      <c r="F444" s="37" t="e">
        <f>IF(ISNA(VLOOKUP($A444,#REF!,COLUMN(F443),0))=TRUE,"",VLOOKUP($A444,#REF!,COLUMN(F443),0))</f>
        <v>#REF!</v>
      </c>
      <c r="G444" s="35" t="e">
        <f>IF(ISNA(VLOOKUP($A444,#REF!,COLUMN(G443),0))=TRUE,"",VLOOKUP($A444,#REF!,COLUMN(G443),0))</f>
        <v>#REF!</v>
      </c>
      <c r="H444" s="38" t="e">
        <f>IF(ISNA(VLOOKUP($A444,#REF!,COLUMN(H443),0))=TRUE,"",VLOOKUP($A444,#REF!,COLUMN(H443),0))</f>
        <v>#REF!</v>
      </c>
      <c r="I444" s="38" t="e">
        <f>IF(ISNA(VLOOKUP($A444,#REF!,COLUMN(I443),0))=TRUE,"",VLOOKUP($A444,#REF!,COLUMN(I443),0))</f>
        <v>#REF!</v>
      </c>
      <c r="J444" s="38" t="e">
        <f>IF(ISNA(VLOOKUP($A444,#REF!,COLUMN(J443),0))=TRUE,"",VLOOKUP($A444,#REF!,COLUMN(J443),0))</f>
        <v>#REF!</v>
      </c>
      <c r="K444" s="38" t="e">
        <f>IF(ISNA(VLOOKUP($A444,#REF!,COLUMN(K443),0))=TRUE,"",VLOOKUP($A444,#REF!,COLUMN(K443),0))</f>
        <v>#REF!</v>
      </c>
      <c r="L444" s="40" t="e">
        <f>IF(ISNA(VLOOKUP($A444,#REF!,COLUMN(L443),0))=TRUE,"",VLOOKUP($A444,#REF!,COLUMN(L443),0))</f>
        <v>#REF!</v>
      </c>
      <c r="M444" s="32" t="s">
        <v>40</v>
      </c>
    </row>
    <row r="445" s="27" customFormat="1" customHeight="1" spans="1:13">
      <c r="A445" s="29">
        <v>444</v>
      </c>
      <c r="B445" s="37" t="e">
        <f>IF(ISNA(VLOOKUP($A445,#REF!,COLUMN(B444),0))=TRUE,"",VLOOKUP($A445,#REF!,COLUMN(B444),0))</f>
        <v>#REF!</v>
      </c>
      <c r="C445" s="37" t="e">
        <f>IF(ISNA(VLOOKUP($A445,#REF!,COLUMN(C444),0))=TRUE,"",VLOOKUP($A445,#REF!,COLUMN(C444),0))</f>
        <v>#REF!</v>
      </c>
      <c r="D445" s="37" t="e">
        <f>IF(ISNA(VLOOKUP($A445,#REF!,COLUMN(D444),0))=TRUE,"",VLOOKUP($A445,#REF!,COLUMN(D444),0))</f>
        <v>#REF!</v>
      </c>
      <c r="E445" s="37" t="e">
        <f>IF(ISNA(VLOOKUP($A445,#REF!,COLUMN(E444),0))=TRUE,"",VLOOKUP($A445,#REF!,COLUMN(E444),0))</f>
        <v>#REF!</v>
      </c>
      <c r="F445" s="37" t="e">
        <f>IF(ISNA(VLOOKUP($A445,#REF!,COLUMN(F444),0))=TRUE,"",VLOOKUP($A445,#REF!,COLUMN(F444),0))</f>
        <v>#REF!</v>
      </c>
      <c r="G445" s="35" t="e">
        <f>IF(ISNA(VLOOKUP($A445,#REF!,COLUMN(G444),0))=TRUE,"",VLOOKUP($A445,#REF!,COLUMN(G444),0))</f>
        <v>#REF!</v>
      </c>
      <c r="H445" s="38" t="e">
        <f>IF(ISNA(VLOOKUP($A445,#REF!,COLUMN(H444),0))=TRUE,"",VLOOKUP($A445,#REF!,COLUMN(H444),0))</f>
        <v>#REF!</v>
      </c>
      <c r="I445" s="38" t="e">
        <f>IF(ISNA(VLOOKUP($A445,#REF!,COLUMN(I444),0))=TRUE,"",VLOOKUP($A445,#REF!,COLUMN(I444),0))</f>
        <v>#REF!</v>
      </c>
      <c r="J445" s="38" t="e">
        <f>IF(ISNA(VLOOKUP($A445,#REF!,COLUMN(J444),0))=TRUE,"",VLOOKUP($A445,#REF!,COLUMN(J444),0))</f>
        <v>#REF!</v>
      </c>
      <c r="K445" s="38" t="e">
        <f>IF(ISNA(VLOOKUP($A445,#REF!,COLUMN(K444),0))=TRUE,"",VLOOKUP($A445,#REF!,COLUMN(K444),0))</f>
        <v>#REF!</v>
      </c>
      <c r="L445" s="40" t="e">
        <f>IF(ISNA(VLOOKUP($A445,#REF!,COLUMN(L444),0))=TRUE,"",VLOOKUP($A445,#REF!,COLUMN(L444),0))</f>
        <v>#REF!</v>
      </c>
      <c r="M445" s="32" t="s">
        <v>40</v>
      </c>
    </row>
    <row r="446" s="27" customFormat="1" customHeight="1" spans="1:13">
      <c r="A446" s="29">
        <v>445</v>
      </c>
      <c r="B446" s="37" t="e">
        <f>IF(ISNA(VLOOKUP($A446,#REF!,COLUMN(B445),0))=TRUE,"",VLOOKUP($A446,#REF!,COLUMN(B445),0))</f>
        <v>#REF!</v>
      </c>
      <c r="C446" s="37" t="e">
        <f>IF(ISNA(VLOOKUP($A446,#REF!,COLUMN(C445),0))=TRUE,"",VLOOKUP($A446,#REF!,COLUMN(C445),0))</f>
        <v>#REF!</v>
      </c>
      <c r="D446" s="37" t="e">
        <f>IF(ISNA(VLOOKUP($A446,#REF!,COLUMN(D445),0))=TRUE,"",VLOOKUP($A446,#REF!,COLUMN(D445),0))</f>
        <v>#REF!</v>
      </c>
      <c r="E446" s="37" t="e">
        <f>IF(ISNA(VLOOKUP($A446,#REF!,COLUMN(E445),0))=TRUE,"",VLOOKUP($A446,#REF!,COLUMN(E445),0))</f>
        <v>#REF!</v>
      </c>
      <c r="F446" s="37" t="e">
        <f>IF(ISNA(VLOOKUP($A446,#REF!,COLUMN(F445),0))=TRUE,"",VLOOKUP($A446,#REF!,COLUMN(F445),0))</f>
        <v>#REF!</v>
      </c>
      <c r="G446" s="35" t="e">
        <f>IF(ISNA(VLOOKUP($A446,#REF!,COLUMN(G445),0))=TRUE,"",VLOOKUP($A446,#REF!,COLUMN(G445),0))</f>
        <v>#REF!</v>
      </c>
      <c r="H446" s="38" t="e">
        <f>IF(ISNA(VLOOKUP($A446,#REF!,COLUMN(H445),0))=TRUE,"",VLOOKUP($A446,#REF!,COLUMN(H445),0))</f>
        <v>#REF!</v>
      </c>
      <c r="I446" s="38" t="e">
        <f>IF(ISNA(VLOOKUP($A446,#REF!,COLUMN(I445),0))=TRUE,"",VLOOKUP($A446,#REF!,COLUMN(I445),0))</f>
        <v>#REF!</v>
      </c>
      <c r="J446" s="38" t="e">
        <f>IF(ISNA(VLOOKUP($A446,#REF!,COLUMN(J445),0))=TRUE,"",VLOOKUP($A446,#REF!,COLUMN(J445),0))</f>
        <v>#REF!</v>
      </c>
      <c r="K446" s="38" t="e">
        <f>IF(ISNA(VLOOKUP($A446,#REF!,COLUMN(K445),0))=TRUE,"",VLOOKUP($A446,#REF!,COLUMN(K445),0))</f>
        <v>#REF!</v>
      </c>
      <c r="L446" s="40" t="e">
        <f>IF(ISNA(VLOOKUP($A446,#REF!,COLUMN(L445),0))=TRUE,"",VLOOKUP($A446,#REF!,COLUMN(L445),0))</f>
        <v>#REF!</v>
      </c>
      <c r="M446" s="32" t="s">
        <v>40</v>
      </c>
    </row>
    <row r="447" s="27" customFormat="1" customHeight="1" spans="1:13">
      <c r="A447" s="29">
        <v>446</v>
      </c>
      <c r="B447" s="37" t="e">
        <f>IF(ISNA(VLOOKUP($A447,#REF!,COLUMN(B446),0))=TRUE,"",VLOOKUP($A447,#REF!,COLUMN(B446),0))</f>
        <v>#REF!</v>
      </c>
      <c r="C447" s="37" t="e">
        <f>IF(ISNA(VLOOKUP($A447,#REF!,COLUMN(C446),0))=TRUE,"",VLOOKUP($A447,#REF!,COLUMN(C446),0))</f>
        <v>#REF!</v>
      </c>
      <c r="D447" s="37" t="e">
        <f>IF(ISNA(VLOOKUP($A447,#REF!,COLUMN(D446),0))=TRUE,"",VLOOKUP($A447,#REF!,COLUMN(D446),0))</f>
        <v>#REF!</v>
      </c>
      <c r="E447" s="37" t="e">
        <f>IF(ISNA(VLOOKUP($A447,#REF!,COLUMN(E446),0))=TRUE,"",VLOOKUP($A447,#REF!,COLUMN(E446),0))</f>
        <v>#REF!</v>
      </c>
      <c r="F447" s="37" t="e">
        <f>IF(ISNA(VLOOKUP($A447,#REF!,COLUMN(F446),0))=TRUE,"",VLOOKUP($A447,#REF!,COLUMN(F446),0))</f>
        <v>#REF!</v>
      </c>
      <c r="G447" s="35" t="e">
        <f>IF(ISNA(VLOOKUP($A447,#REF!,COLUMN(G446),0))=TRUE,"",VLOOKUP($A447,#REF!,COLUMN(G446),0))</f>
        <v>#REF!</v>
      </c>
      <c r="H447" s="38" t="e">
        <f>IF(ISNA(VLOOKUP($A447,#REF!,COLUMN(H446),0))=TRUE,"",VLOOKUP($A447,#REF!,COLUMN(H446),0))</f>
        <v>#REF!</v>
      </c>
      <c r="I447" s="38" t="e">
        <f>IF(ISNA(VLOOKUP($A447,#REF!,COLUMN(I446),0))=TRUE,"",VLOOKUP($A447,#REF!,COLUMN(I446),0))</f>
        <v>#REF!</v>
      </c>
      <c r="J447" s="38" t="e">
        <f>IF(ISNA(VLOOKUP($A447,#REF!,COLUMN(J446),0))=TRUE,"",VLOOKUP($A447,#REF!,COLUMN(J446),0))</f>
        <v>#REF!</v>
      </c>
      <c r="K447" s="38" t="e">
        <f>IF(ISNA(VLOOKUP($A447,#REF!,COLUMN(K446),0))=TRUE,"",VLOOKUP($A447,#REF!,COLUMN(K446),0))</f>
        <v>#REF!</v>
      </c>
      <c r="L447" s="40" t="e">
        <f>IF(ISNA(VLOOKUP($A447,#REF!,COLUMN(L446),0))=TRUE,"",VLOOKUP($A447,#REF!,COLUMN(L446),0))</f>
        <v>#REF!</v>
      </c>
      <c r="M447" s="32" t="s">
        <v>40</v>
      </c>
    </row>
    <row r="448" s="27" customFormat="1" customHeight="1" spans="1:13">
      <c r="A448" s="29">
        <v>447</v>
      </c>
      <c r="B448" s="37" t="e">
        <f>IF(ISNA(VLOOKUP($A448,#REF!,COLUMN(B447),0))=TRUE,"",VLOOKUP($A448,#REF!,COLUMN(B447),0))</f>
        <v>#REF!</v>
      </c>
      <c r="C448" s="37" t="e">
        <f>IF(ISNA(VLOOKUP($A448,#REF!,COLUMN(C447),0))=TRUE,"",VLOOKUP($A448,#REF!,COLUMN(C447),0))</f>
        <v>#REF!</v>
      </c>
      <c r="D448" s="37" t="e">
        <f>IF(ISNA(VLOOKUP($A448,#REF!,COLUMN(D447),0))=TRUE,"",VLOOKUP($A448,#REF!,COLUMN(D447),0))</f>
        <v>#REF!</v>
      </c>
      <c r="E448" s="37" t="e">
        <f>IF(ISNA(VLOOKUP($A448,#REF!,COLUMN(E447),0))=TRUE,"",VLOOKUP($A448,#REF!,COLUMN(E447),0))</f>
        <v>#REF!</v>
      </c>
      <c r="F448" s="37" t="e">
        <f>IF(ISNA(VLOOKUP($A448,#REF!,COLUMN(F447),0))=TRUE,"",VLOOKUP($A448,#REF!,COLUMN(F447),0))</f>
        <v>#REF!</v>
      </c>
      <c r="G448" s="35" t="e">
        <f>IF(ISNA(VLOOKUP($A448,#REF!,COLUMN(G447),0))=TRUE,"",VLOOKUP($A448,#REF!,COLUMN(G447),0))</f>
        <v>#REF!</v>
      </c>
      <c r="H448" s="38" t="e">
        <f>IF(ISNA(VLOOKUP($A448,#REF!,COLUMN(H447),0))=TRUE,"",VLOOKUP($A448,#REF!,COLUMN(H447),0))</f>
        <v>#REF!</v>
      </c>
      <c r="I448" s="38" t="e">
        <f>IF(ISNA(VLOOKUP($A448,#REF!,COLUMN(I447),0))=TRUE,"",VLOOKUP($A448,#REF!,COLUMN(I447),0))</f>
        <v>#REF!</v>
      </c>
      <c r="J448" s="38" t="e">
        <f>IF(ISNA(VLOOKUP($A448,#REF!,COLUMN(J447),0))=TRUE,"",VLOOKUP($A448,#REF!,COLUMN(J447),0))</f>
        <v>#REF!</v>
      </c>
      <c r="K448" s="38" t="e">
        <f>IF(ISNA(VLOOKUP($A448,#REF!,COLUMN(K447),0))=TRUE,"",VLOOKUP($A448,#REF!,COLUMN(K447),0))</f>
        <v>#REF!</v>
      </c>
      <c r="L448" s="40" t="e">
        <f>IF(ISNA(VLOOKUP($A448,#REF!,COLUMN(L447),0))=TRUE,"",VLOOKUP($A448,#REF!,COLUMN(L447),0))</f>
        <v>#REF!</v>
      </c>
      <c r="M448" s="32" t="s">
        <v>40</v>
      </c>
    </row>
    <row r="449" s="27" customFormat="1" customHeight="1" spans="1:13">
      <c r="A449" s="29">
        <v>448</v>
      </c>
      <c r="B449" s="37" t="e">
        <f>IF(ISNA(VLOOKUP($A449,#REF!,COLUMN(B448),0))=TRUE,"",VLOOKUP($A449,#REF!,COLUMN(B448),0))</f>
        <v>#REF!</v>
      </c>
      <c r="C449" s="37" t="e">
        <f>IF(ISNA(VLOOKUP($A449,#REF!,COLUMN(C448),0))=TRUE,"",VLOOKUP($A449,#REF!,COLUMN(C448),0))</f>
        <v>#REF!</v>
      </c>
      <c r="D449" s="37" t="e">
        <f>IF(ISNA(VLOOKUP($A449,#REF!,COLUMN(D448),0))=TRUE,"",VLOOKUP($A449,#REF!,COLUMN(D448),0))</f>
        <v>#REF!</v>
      </c>
      <c r="E449" s="37" t="e">
        <f>IF(ISNA(VLOOKUP($A449,#REF!,COLUMN(E448),0))=TRUE,"",VLOOKUP($A449,#REF!,COLUMN(E448),0))</f>
        <v>#REF!</v>
      </c>
      <c r="F449" s="37" t="e">
        <f>IF(ISNA(VLOOKUP($A449,#REF!,COLUMN(F448),0))=TRUE,"",VLOOKUP($A449,#REF!,COLUMN(F448),0))</f>
        <v>#REF!</v>
      </c>
      <c r="G449" s="35" t="e">
        <f>IF(ISNA(VLOOKUP($A449,#REF!,COLUMN(G448),0))=TRUE,"",VLOOKUP($A449,#REF!,COLUMN(G448),0))</f>
        <v>#REF!</v>
      </c>
      <c r="H449" s="38" t="e">
        <f>IF(ISNA(VLOOKUP($A449,#REF!,COLUMN(H448),0))=TRUE,"",VLOOKUP($A449,#REF!,COLUMN(H448),0))</f>
        <v>#REF!</v>
      </c>
      <c r="I449" s="38" t="e">
        <f>IF(ISNA(VLOOKUP($A449,#REF!,COLUMN(I448),0))=TRUE,"",VLOOKUP($A449,#REF!,COLUMN(I448),0))</f>
        <v>#REF!</v>
      </c>
      <c r="J449" s="38" t="e">
        <f>IF(ISNA(VLOOKUP($A449,#REF!,COLUMN(J448),0))=TRUE,"",VLOOKUP($A449,#REF!,COLUMN(J448),0))</f>
        <v>#REF!</v>
      </c>
      <c r="K449" s="38" t="e">
        <f>IF(ISNA(VLOOKUP($A449,#REF!,COLUMN(K448),0))=TRUE,"",VLOOKUP($A449,#REF!,COLUMN(K448),0))</f>
        <v>#REF!</v>
      </c>
      <c r="L449" s="40" t="e">
        <f>IF(ISNA(VLOOKUP($A449,#REF!,COLUMN(L448),0))=TRUE,"",VLOOKUP($A449,#REF!,COLUMN(L448),0))</f>
        <v>#REF!</v>
      </c>
      <c r="M449" s="32" t="s">
        <v>40</v>
      </c>
    </row>
    <row r="450" s="27" customFormat="1" customHeight="1" spans="1:13">
      <c r="A450" s="29">
        <v>449</v>
      </c>
      <c r="B450" s="37" t="e">
        <f>IF(ISNA(VLOOKUP($A450,#REF!,COLUMN(B449),0))=TRUE,"",VLOOKUP($A450,#REF!,COLUMN(B449),0))</f>
        <v>#REF!</v>
      </c>
      <c r="C450" s="37" t="e">
        <f>IF(ISNA(VLOOKUP($A450,#REF!,COLUMN(C449),0))=TRUE,"",VLOOKUP($A450,#REF!,COLUMN(C449),0))</f>
        <v>#REF!</v>
      </c>
      <c r="D450" s="37" t="e">
        <f>IF(ISNA(VLOOKUP($A450,#REF!,COLUMN(D449),0))=TRUE,"",VLOOKUP($A450,#REF!,COLUMN(D449),0))</f>
        <v>#REF!</v>
      </c>
      <c r="E450" s="37" t="e">
        <f>IF(ISNA(VLOOKUP($A450,#REF!,COLUMN(E449),0))=TRUE,"",VLOOKUP($A450,#REF!,COLUMN(E449),0))</f>
        <v>#REF!</v>
      </c>
      <c r="F450" s="37" t="e">
        <f>IF(ISNA(VLOOKUP($A450,#REF!,COLUMN(F449),0))=TRUE,"",VLOOKUP($A450,#REF!,COLUMN(F449),0))</f>
        <v>#REF!</v>
      </c>
      <c r="G450" s="35" t="e">
        <f>IF(ISNA(VLOOKUP($A450,#REF!,COLUMN(G449),0))=TRUE,"",VLOOKUP($A450,#REF!,COLUMN(G449),0))</f>
        <v>#REF!</v>
      </c>
      <c r="H450" s="38" t="e">
        <f>IF(ISNA(VLOOKUP($A450,#REF!,COLUMN(H449),0))=TRUE,"",VLOOKUP($A450,#REF!,COLUMN(H449),0))</f>
        <v>#REF!</v>
      </c>
      <c r="I450" s="38" t="e">
        <f>IF(ISNA(VLOOKUP($A450,#REF!,COLUMN(I449),0))=TRUE,"",VLOOKUP($A450,#REF!,COLUMN(I449),0))</f>
        <v>#REF!</v>
      </c>
      <c r="J450" s="38" t="e">
        <f>IF(ISNA(VLOOKUP($A450,#REF!,COLUMN(J449),0))=TRUE,"",VLOOKUP($A450,#REF!,COLUMN(J449),0))</f>
        <v>#REF!</v>
      </c>
      <c r="K450" s="38" t="e">
        <f>IF(ISNA(VLOOKUP($A450,#REF!,COLUMN(K449),0))=TRUE,"",VLOOKUP($A450,#REF!,COLUMN(K449),0))</f>
        <v>#REF!</v>
      </c>
      <c r="L450" s="40" t="e">
        <f>IF(ISNA(VLOOKUP($A450,#REF!,COLUMN(L449),0))=TRUE,"",VLOOKUP($A450,#REF!,COLUMN(L449),0))</f>
        <v>#REF!</v>
      </c>
      <c r="M450" s="32" t="s">
        <v>40</v>
      </c>
    </row>
    <row r="451" s="27" customFormat="1" customHeight="1" spans="1:13">
      <c r="A451" s="29">
        <v>450</v>
      </c>
      <c r="B451" s="37" t="e">
        <f>IF(ISNA(VLOOKUP($A451,#REF!,COLUMN(B450),0))=TRUE,"",VLOOKUP($A451,#REF!,COLUMN(B450),0))</f>
        <v>#REF!</v>
      </c>
      <c r="C451" s="37" t="e">
        <f>IF(ISNA(VLOOKUP($A451,#REF!,COLUMN(C450),0))=TRUE,"",VLOOKUP($A451,#REF!,COLUMN(C450),0))</f>
        <v>#REF!</v>
      </c>
      <c r="D451" s="37" t="e">
        <f>IF(ISNA(VLOOKUP($A451,#REF!,COLUMN(D450),0))=TRUE,"",VLOOKUP($A451,#REF!,COLUMN(D450),0))</f>
        <v>#REF!</v>
      </c>
      <c r="E451" s="37" t="e">
        <f>IF(ISNA(VLOOKUP($A451,#REF!,COLUMN(E450),0))=TRUE,"",VLOOKUP($A451,#REF!,COLUMN(E450),0))</f>
        <v>#REF!</v>
      </c>
      <c r="F451" s="37" t="e">
        <f>IF(ISNA(VLOOKUP($A451,#REF!,COLUMN(F450),0))=TRUE,"",VLOOKUP($A451,#REF!,COLUMN(F450),0))</f>
        <v>#REF!</v>
      </c>
      <c r="G451" s="35" t="e">
        <f>IF(ISNA(VLOOKUP($A451,#REF!,COLUMN(G450),0))=TRUE,"",VLOOKUP($A451,#REF!,COLUMN(G450),0))</f>
        <v>#REF!</v>
      </c>
      <c r="H451" s="38" t="e">
        <f>IF(ISNA(VLOOKUP($A451,#REF!,COLUMN(H450),0))=TRUE,"",VLOOKUP($A451,#REF!,COLUMN(H450),0))</f>
        <v>#REF!</v>
      </c>
      <c r="I451" s="38" t="e">
        <f>IF(ISNA(VLOOKUP($A451,#REF!,COLUMN(I450),0))=TRUE,"",VLOOKUP($A451,#REF!,COLUMN(I450),0))</f>
        <v>#REF!</v>
      </c>
      <c r="J451" s="38" t="e">
        <f>IF(ISNA(VLOOKUP($A451,#REF!,COLUMN(J450),0))=TRUE,"",VLOOKUP($A451,#REF!,COLUMN(J450),0))</f>
        <v>#REF!</v>
      </c>
      <c r="K451" s="38" t="e">
        <f>IF(ISNA(VLOOKUP($A451,#REF!,COLUMN(K450),0))=TRUE,"",VLOOKUP($A451,#REF!,COLUMN(K450),0))</f>
        <v>#REF!</v>
      </c>
      <c r="L451" s="40" t="e">
        <f>IF(ISNA(VLOOKUP($A451,#REF!,COLUMN(L450),0))=TRUE,"",VLOOKUP($A451,#REF!,COLUMN(L450),0))</f>
        <v>#REF!</v>
      </c>
      <c r="M451" s="32" t="s">
        <v>40</v>
      </c>
    </row>
    <row r="452" s="27" customFormat="1" customHeight="1" spans="1:13">
      <c r="A452" s="29">
        <v>451</v>
      </c>
      <c r="B452" s="37" t="e">
        <f>IF(ISNA(VLOOKUP($A452,#REF!,COLUMN(B451),0))=TRUE,"",VLOOKUP($A452,#REF!,COLUMN(B451),0))</f>
        <v>#REF!</v>
      </c>
      <c r="C452" s="37" t="e">
        <f>IF(ISNA(VLOOKUP($A452,#REF!,COLUMN(C451),0))=TRUE,"",VLOOKUP($A452,#REF!,COLUMN(C451),0))</f>
        <v>#REF!</v>
      </c>
      <c r="D452" s="37" t="e">
        <f>IF(ISNA(VLOOKUP($A452,#REF!,COLUMN(D451),0))=TRUE,"",VLOOKUP($A452,#REF!,COLUMN(D451),0))</f>
        <v>#REF!</v>
      </c>
      <c r="E452" s="37" t="e">
        <f>IF(ISNA(VLOOKUP($A452,#REF!,COLUMN(E451),0))=TRUE,"",VLOOKUP($A452,#REF!,COLUMN(E451),0))</f>
        <v>#REF!</v>
      </c>
      <c r="F452" s="37" t="e">
        <f>IF(ISNA(VLOOKUP($A452,#REF!,COLUMN(F451),0))=TRUE,"",VLOOKUP($A452,#REF!,COLUMN(F451),0))</f>
        <v>#REF!</v>
      </c>
      <c r="G452" s="35" t="e">
        <f>IF(ISNA(VLOOKUP($A452,#REF!,COLUMN(G451),0))=TRUE,"",VLOOKUP($A452,#REF!,COLUMN(G451),0))</f>
        <v>#REF!</v>
      </c>
      <c r="H452" s="38" t="e">
        <f>IF(ISNA(VLOOKUP($A452,#REF!,COLUMN(H451),0))=TRUE,"",VLOOKUP($A452,#REF!,COLUMN(H451),0))</f>
        <v>#REF!</v>
      </c>
      <c r="I452" s="38" t="e">
        <f>IF(ISNA(VLOOKUP($A452,#REF!,COLUMN(I451),0))=TRUE,"",VLOOKUP($A452,#REF!,COLUMN(I451),0))</f>
        <v>#REF!</v>
      </c>
      <c r="J452" s="38" t="e">
        <f>IF(ISNA(VLOOKUP($A452,#REF!,COLUMN(J451),0))=TRUE,"",VLOOKUP($A452,#REF!,COLUMN(J451),0))</f>
        <v>#REF!</v>
      </c>
      <c r="K452" s="38" t="e">
        <f>IF(ISNA(VLOOKUP($A452,#REF!,COLUMN(K451),0))=TRUE,"",VLOOKUP($A452,#REF!,COLUMN(K451),0))</f>
        <v>#REF!</v>
      </c>
      <c r="L452" s="40" t="e">
        <f>IF(ISNA(VLOOKUP($A452,#REF!,COLUMN(L451),0))=TRUE,"",VLOOKUP($A452,#REF!,COLUMN(L451),0))</f>
        <v>#REF!</v>
      </c>
      <c r="M452" s="32" t="s">
        <v>40</v>
      </c>
    </row>
    <row r="453" s="27" customFormat="1" customHeight="1" spans="1:13">
      <c r="A453" s="29">
        <v>452</v>
      </c>
      <c r="B453" s="37" t="e">
        <f>IF(ISNA(VLOOKUP($A453,#REF!,COLUMN(B452),0))=TRUE,"",VLOOKUP($A453,#REF!,COLUMN(B452),0))</f>
        <v>#REF!</v>
      </c>
      <c r="C453" s="37" t="e">
        <f>IF(ISNA(VLOOKUP($A453,#REF!,COLUMN(C452),0))=TRUE,"",VLOOKUP($A453,#REF!,COLUMN(C452),0))</f>
        <v>#REF!</v>
      </c>
      <c r="D453" s="37" t="e">
        <f>IF(ISNA(VLOOKUP($A453,#REF!,COLUMN(D452),0))=TRUE,"",VLOOKUP($A453,#REF!,COLUMN(D452),0))</f>
        <v>#REF!</v>
      </c>
      <c r="E453" s="37" t="e">
        <f>IF(ISNA(VLOOKUP($A453,#REF!,COLUMN(E452),0))=TRUE,"",VLOOKUP($A453,#REF!,COLUMN(E452),0))</f>
        <v>#REF!</v>
      </c>
      <c r="F453" s="37" t="e">
        <f>IF(ISNA(VLOOKUP($A453,#REF!,COLUMN(F452),0))=TRUE,"",VLOOKUP($A453,#REF!,COLUMN(F452),0))</f>
        <v>#REF!</v>
      </c>
      <c r="G453" s="35" t="e">
        <f>IF(ISNA(VLOOKUP($A453,#REF!,COLUMN(G452),0))=TRUE,"",VLOOKUP($A453,#REF!,COLUMN(G452),0))</f>
        <v>#REF!</v>
      </c>
      <c r="H453" s="38" t="e">
        <f>IF(ISNA(VLOOKUP($A453,#REF!,COLUMN(H452),0))=TRUE,"",VLOOKUP($A453,#REF!,COLUMN(H452),0))</f>
        <v>#REF!</v>
      </c>
      <c r="I453" s="38" t="e">
        <f>IF(ISNA(VLOOKUP($A453,#REF!,COLUMN(I452),0))=TRUE,"",VLOOKUP($A453,#REF!,COLUMN(I452),0))</f>
        <v>#REF!</v>
      </c>
      <c r="J453" s="38" t="e">
        <f>IF(ISNA(VLOOKUP($A453,#REF!,COLUMN(J452),0))=TRUE,"",VLOOKUP($A453,#REF!,COLUMN(J452),0))</f>
        <v>#REF!</v>
      </c>
      <c r="K453" s="38" t="e">
        <f>IF(ISNA(VLOOKUP($A453,#REF!,COLUMN(K452),0))=TRUE,"",VLOOKUP($A453,#REF!,COLUMN(K452),0))</f>
        <v>#REF!</v>
      </c>
      <c r="L453" s="40" t="e">
        <f>IF(ISNA(VLOOKUP($A453,#REF!,COLUMN(L452),0))=TRUE,"",VLOOKUP($A453,#REF!,COLUMN(L452),0))</f>
        <v>#REF!</v>
      </c>
      <c r="M453" s="32" t="s">
        <v>40</v>
      </c>
    </row>
    <row r="454" s="27" customFormat="1" customHeight="1" spans="1:13">
      <c r="A454" s="29">
        <v>453</v>
      </c>
      <c r="B454" s="37" t="e">
        <f>IF(ISNA(VLOOKUP($A454,#REF!,COLUMN(B453),0))=TRUE,"",VLOOKUP($A454,#REF!,COLUMN(B453),0))</f>
        <v>#REF!</v>
      </c>
      <c r="C454" s="37" t="e">
        <f>IF(ISNA(VLOOKUP($A454,#REF!,COLUMN(C453),0))=TRUE,"",VLOOKUP($A454,#REF!,COLUMN(C453),0))</f>
        <v>#REF!</v>
      </c>
      <c r="D454" s="37" t="e">
        <f>IF(ISNA(VLOOKUP($A454,#REF!,COLUMN(D453),0))=TRUE,"",VLOOKUP($A454,#REF!,COLUMN(D453),0))</f>
        <v>#REF!</v>
      </c>
      <c r="E454" s="37" t="e">
        <f>IF(ISNA(VLOOKUP($A454,#REF!,COLUMN(E453),0))=TRUE,"",VLOOKUP($A454,#REF!,COLUMN(E453),0))</f>
        <v>#REF!</v>
      </c>
      <c r="F454" s="37" t="e">
        <f>IF(ISNA(VLOOKUP($A454,#REF!,COLUMN(F453),0))=TRUE,"",VLOOKUP($A454,#REF!,COLUMN(F453),0))</f>
        <v>#REF!</v>
      </c>
      <c r="G454" s="35" t="e">
        <f>IF(ISNA(VLOOKUP($A454,#REF!,COLUMN(G453),0))=TRUE,"",VLOOKUP($A454,#REF!,COLUMN(G453),0))</f>
        <v>#REF!</v>
      </c>
      <c r="H454" s="38" t="e">
        <f>IF(ISNA(VLOOKUP($A454,#REF!,COLUMN(H453),0))=TRUE,"",VLOOKUP($A454,#REF!,COLUMN(H453),0))</f>
        <v>#REF!</v>
      </c>
      <c r="I454" s="38" t="e">
        <f>IF(ISNA(VLOOKUP($A454,#REF!,COLUMN(I453),0))=TRUE,"",VLOOKUP($A454,#REF!,COLUMN(I453),0))</f>
        <v>#REF!</v>
      </c>
      <c r="J454" s="38" t="e">
        <f>IF(ISNA(VLOOKUP($A454,#REF!,COLUMN(J453),0))=TRUE,"",VLOOKUP($A454,#REF!,COLUMN(J453),0))</f>
        <v>#REF!</v>
      </c>
      <c r="K454" s="38" t="e">
        <f>IF(ISNA(VLOOKUP($A454,#REF!,COLUMN(K453),0))=TRUE,"",VLOOKUP($A454,#REF!,COLUMN(K453),0))</f>
        <v>#REF!</v>
      </c>
      <c r="L454" s="40" t="e">
        <f>IF(ISNA(VLOOKUP($A454,#REF!,COLUMN(L453),0))=TRUE,"",VLOOKUP($A454,#REF!,COLUMN(L453),0))</f>
        <v>#REF!</v>
      </c>
      <c r="M454" s="32" t="s">
        <v>40</v>
      </c>
    </row>
    <row r="455" s="27" customFormat="1" customHeight="1" spans="1:13">
      <c r="A455" s="29">
        <v>454</v>
      </c>
      <c r="B455" s="37" t="e">
        <f>IF(ISNA(VLOOKUP($A455,#REF!,COLUMN(B454),0))=TRUE,"",VLOOKUP($A455,#REF!,COLUMN(B454),0))</f>
        <v>#REF!</v>
      </c>
      <c r="C455" s="37" t="e">
        <f>IF(ISNA(VLOOKUP($A455,#REF!,COLUMN(C454),0))=TRUE,"",VLOOKUP($A455,#REF!,COLUMN(C454),0))</f>
        <v>#REF!</v>
      </c>
      <c r="D455" s="37" t="e">
        <f>IF(ISNA(VLOOKUP($A455,#REF!,COLUMN(D454),0))=TRUE,"",VLOOKUP($A455,#REF!,COLUMN(D454),0))</f>
        <v>#REF!</v>
      </c>
      <c r="E455" s="37" t="e">
        <f>IF(ISNA(VLOOKUP($A455,#REF!,COLUMN(E454),0))=TRUE,"",VLOOKUP($A455,#REF!,COLUMN(E454),0))</f>
        <v>#REF!</v>
      </c>
      <c r="F455" s="37" t="e">
        <f>IF(ISNA(VLOOKUP($A455,#REF!,COLUMN(F454),0))=TRUE,"",VLOOKUP($A455,#REF!,COLUMN(F454),0))</f>
        <v>#REF!</v>
      </c>
      <c r="G455" s="35" t="e">
        <f>IF(ISNA(VLOOKUP($A455,#REF!,COLUMN(G454),0))=TRUE,"",VLOOKUP($A455,#REF!,COLUMN(G454),0))</f>
        <v>#REF!</v>
      </c>
      <c r="H455" s="38" t="e">
        <f>IF(ISNA(VLOOKUP($A455,#REF!,COLUMN(H454),0))=TRUE,"",VLOOKUP($A455,#REF!,COLUMN(H454),0))</f>
        <v>#REF!</v>
      </c>
      <c r="I455" s="38" t="e">
        <f>IF(ISNA(VLOOKUP($A455,#REF!,COLUMN(I454),0))=TRUE,"",VLOOKUP($A455,#REF!,COLUMN(I454),0))</f>
        <v>#REF!</v>
      </c>
      <c r="J455" s="38" t="e">
        <f>IF(ISNA(VLOOKUP($A455,#REF!,COLUMN(J454),0))=TRUE,"",VLOOKUP($A455,#REF!,COLUMN(J454),0))</f>
        <v>#REF!</v>
      </c>
      <c r="K455" s="38" t="e">
        <f>IF(ISNA(VLOOKUP($A455,#REF!,COLUMN(K454),0))=TRUE,"",VLOOKUP($A455,#REF!,COLUMN(K454),0))</f>
        <v>#REF!</v>
      </c>
      <c r="L455" s="40" t="e">
        <f>IF(ISNA(VLOOKUP($A455,#REF!,COLUMN(L454),0))=TRUE,"",VLOOKUP($A455,#REF!,COLUMN(L454),0))</f>
        <v>#REF!</v>
      </c>
      <c r="M455" s="32" t="s">
        <v>40</v>
      </c>
    </row>
    <row r="456" s="27" customFormat="1" customHeight="1" spans="1:13">
      <c r="A456" s="29">
        <v>455</v>
      </c>
      <c r="B456" s="37" t="e">
        <f>IF(ISNA(VLOOKUP($A456,#REF!,COLUMN(B455),0))=TRUE,"",VLOOKUP($A456,#REF!,COLUMN(B455),0))</f>
        <v>#REF!</v>
      </c>
      <c r="C456" s="37" t="e">
        <f>IF(ISNA(VLOOKUP($A456,#REF!,COLUMN(C455),0))=TRUE,"",VLOOKUP($A456,#REF!,COLUMN(C455),0))</f>
        <v>#REF!</v>
      </c>
      <c r="D456" s="37" t="e">
        <f>IF(ISNA(VLOOKUP($A456,#REF!,COLUMN(D455),0))=TRUE,"",VLOOKUP($A456,#REF!,COLUMN(D455),0))</f>
        <v>#REF!</v>
      </c>
      <c r="E456" s="37" t="e">
        <f>IF(ISNA(VLOOKUP($A456,#REF!,COLUMN(E455),0))=TRUE,"",VLOOKUP($A456,#REF!,COLUMN(E455),0))</f>
        <v>#REF!</v>
      </c>
      <c r="F456" s="37" t="e">
        <f>IF(ISNA(VLOOKUP($A456,#REF!,COLUMN(F455),0))=TRUE,"",VLOOKUP($A456,#REF!,COLUMN(F455),0))</f>
        <v>#REF!</v>
      </c>
      <c r="G456" s="35" t="e">
        <f>IF(ISNA(VLOOKUP($A456,#REF!,COLUMN(G455),0))=TRUE,"",VLOOKUP($A456,#REF!,COLUMN(G455),0))</f>
        <v>#REF!</v>
      </c>
      <c r="H456" s="38" t="e">
        <f>IF(ISNA(VLOOKUP($A456,#REF!,COLUMN(H455),0))=TRUE,"",VLOOKUP($A456,#REF!,COLUMN(H455),0))</f>
        <v>#REF!</v>
      </c>
      <c r="I456" s="38" t="e">
        <f>IF(ISNA(VLOOKUP($A456,#REF!,COLUMN(I455),0))=TRUE,"",VLOOKUP($A456,#REF!,COLUMN(I455),0))</f>
        <v>#REF!</v>
      </c>
      <c r="J456" s="38" t="e">
        <f>IF(ISNA(VLOOKUP($A456,#REF!,COLUMN(J455),0))=TRUE,"",VLOOKUP($A456,#REF!,COLUMN(J455),0))</f>
        <v>#REF!</v>
      </c>
      <c r="K456" s="38" t="e">
        <f>IF(ISNA(VLOOKUP($A456,#REF!,COLUMN(K455),0))=TRUE,"",VLOOKUP($A456,#REF!,COLUMN(K455),0))</f>
        <v>#REF!</v>
      </c>
      <c r="L456" s="40" t="e">
        <f>IF(ISNA(VLOOKUP($A456,#REF!,COLUMN(L455),0))=TRUE,"",VLOOKUP($A456,#REF!,COLUMN(L455),0))</f>
        <v>#REF!</v>
      </c>
      <c r="M456" s="32" t="s">
        <v>40</v>
      </c>
    </row>
    <row r="457" s="27" customFormat="1" customHeight="1" spans="1:13">
      <c r="A457" s="29">
        <v>456</v>
      </c>
      <c r="B457" s="37" t="e">
        <f>IF(ISNA(VLOOKUP($A457,#REF!,COLUMN(B456),0))=TRUE,"",VLOOKUP($A457,#REF!,COLUMN(B456),0))</f>
        <v>#REF!</v>
      </c>
      <c r="C457" s="37" t="e">
        <f>IF(ISNA(VLOOKUP($A457,#REF!,COLUMN(C456),0))=TRUE,"",VLOOKUP($A457,#REF!,COLUMN(C456),0))</f>
        <v>#REF!</v>
      </c>
      <c r="D457" s="37" t="e">
        <f>IF(ISNA(VLOOKUP($A457,#REF!,COLUMN(D456),0))=TRUE,"",VLOOKUP($A457,#REF!,COLUMN(D456),0))</f>
        <v>#REF!</v>
      </c>
      <c r="E457" s="37" t="e">
        <f>IF(ISNA(VLOOKUP($A457,#REF!,COLUMN(E456),0))=TRUE,"",VLOOKUP($A457,#REF!,COLUMN(E456),0))</f>
        <v>#REF!</v>
      </c>
      <c r="F457" s="37" t="e">
        <f>IF(ISNA(VLOOKUP($A457,#REF!,COLUMN(F456),0))=TRUE,"",VLOOKUP($A457,#REF!,COLUMN(F456),0))</f>
        <v>#REF!</v>
      </c>
      <c r="G457" s="35" t="e">
        <f>IF(ISNA(VLOOKUP($A457,#REF!,COLUMN(G456),0))=TRUE,"",VLOOKUP($A457,#REF!,COLUMN(G456),0))</f>
        <v>#REF!</v>
      </c>
      <c r="H457" s="38" t="e">
        <f>IF(ISNA(VLOOKUP($A457,#REF!,COLUMN(H456),0))=TRUE,"",VLOOKUP($A457,#REF!,COLUMN(H456),0))</f>
        <v>#REF!</v>
      </c>
      <c r="I457" s="38" t="e">
        <f>IF(ISNA(VLOOKUP($A457,#REF!,COLUMN(I456),0))=TRUE,"",VLOOKUP($A457,#REF!,COLUMN(I456),0))</f>
        <v>#REF!</v>
      </c>
      <c r="J457" s="38" t="e">
        <f>IF(ISNA(VLOOKUP($A457,#REF!,COLUMN(J456),0))=TRUE,"",VLOOKUP($A457,#REF!,COLUMN(J456),0))</f>
        <v>#REF!</v>
      </c>
      <c r="K457" s="38" t="e">
        <f>IF(ISNA(VLOOKUP($A457,#REF!,COLUMN(K456),0))=TRUE,"",VLOOKUP($A457,#REF!,COLUMN(K456),0))</f>
        <v>#REF!</v>
      </c>
      <c r="L457" s="40" t="e">
        <f>IF(ISNA(VLOOKUP($A457,#REF!,COLUMN(L456),0))=TRUE,"",VLOOKUP($A457,#REF!,COLUMN(L456),0))</f>
        <v>#REF!</v>
      </c>
      <c r="M457" s="32" t="s">
        <v>40</v>
      </c>
    </row>
    <row r="458" s="27" customFormat="1" customHeight="1" spans="1:13">
      <c r="A458" s="29">
        <v>457</v>
      </c>
      <c r="B458" s="37" t="e">
        <f>IF(ISNA(VLOOKUP($A458,#REF!,COLUMN(B457),0))=TRUE,"",VLOOKUP($A458,#REF!,COLUMN(B457),0))</f>
        <v>#REF!</v>
      </c>
      <c r="C458" s="37" t="e">
        <f>IF(ISNA(VLOOKUP($A458,#REF!,COLUMN(C457),0))=TRUE,"",VLOOKUP($A458,#REF!,COLUMN(C457),0))</f>
        <v>#REF!</v>
      </c>
      <c r="D458" s="37" t="e">
        <f>IF(ISNA(VLOOKUP($A458,#REF!,COLUMN(D457),0))=TRUE,"",VLOOKUP($A458,#REF!,COLUMN(D457),0))</f>
        <v>#REF!</v>
      </c>
      <c r="E458" s="37" t="e">
        <f>IF(ISNA(VLOOKUP($A458,#REF!,COLUMN(E457),0))=TRUE,"",VLOOKUP($A458,#REF!,COLUMN(E457),0))</f>
        <v>#REF!</v>
      </c>
      <c r="F458" s="37" t="e">
        <f>IF(ISNA(VLOOKUP($A458,#REF!,COLUMN(F457),0))=TRUE,"",VLOOKUP($A458,#REF!,COLUMN(F457),0))</f>
        <v>#REF!</v>
      </c>
      <c r="G458" s="35" t="e">
        <f>IF(ISNA(VLOOKUP($A458,#REF!,COLUMN(G457),0))=TRUE,"",VLOOKUP($A458,#REF!,COLUMN(G457),0))</f>
        <v>#REF!</v>
      </c>
      <c r="H458" s="38" t="e">
        <f>IF(ISNA(VLOOKUP($A458,#REF!,COLUMN(H457),0))=TRUE,"",VLOOKUP($A458,#REF!,COLUMN(H457),0))</f>
        <v>#REF!</v>
      </c>
      <c r="I458" s="38" t="e">
        <f>IF(ISNA(VLOOKUP($A458,#REF!,COLUMN(I457),0))=TRUE,"",VLOOKUP($A458,#REF!,COLUMN(I457),0))</f>
        <v>#REF!</v>
      </c>
      <c r="J458" s="38" t="e">
        <f>IF(ISNA(VLOOKUP($A458,#REF!,COLUMN(J457),0))=TRUE,"",VLOOKUP($A458,#REF!,COLUMN(J457),0))</f>
        <v>#REF!</v>
      </c>
      <c r="K458" s="38" t="e">
        <f>IF(ISNA(VLOOKUP($A458,#REF!,COLUMN(K457),0))=TRUE,"",VLOOKUP($A458,#REF!,COLUMN(K457),0))</f>
        <v>#REF!</v>
      </c>
      <c r="L458" s="40" t="e">
        <f>IF(ISNA(VLOOKUP($A458,#REF!,COLUMN(L457),0))=TRUE,"",VLOOKUP($A458,#REF!,COLUMN(L457),0))</f>
        <v>#REF!</v>
      </c>
      <c r="M458" s="32" t="s">
        <v>40</v>
      </c>
    </row>
    <row r="459" s="27" customFormat="1" customHeight="1" spans="1:13">
      <c r="A459" s="29">
        <v>458</v>
      </c>
      <c r="B459" s="37" t="e">
        <f>IF(ISNA(VLOOKUP($A459,#REF!,COLUMN(B458),0))=TRUE,"",VLOOKUP($A459,#REF!,COLUMN(B458),0))</f>
        <v>#REF!</v>
      </c>
      <c r="C459" s="37" t="e">
        <f>IF(ISNA(VLOOKUP($A459,#REF!,COLUMN(C458),0))=TRUE,"",VLOOKUP($A459,#REF!,COLUMN(C458),0))</f>
        <v>#REF!</v>
      </c>
      <c r="D459" s="37" t="e">
        <f>IF(ISNA(VLOOKUP($A459,#REF!,COLUMN(D458),0))=TRUE,"",VLOOKUP($A459,#REF!,COLUMN(D458),0))</f>
        <v>#REF!</v>
      </c>
      <c r="E459" s="37" t="e">
        <f>IF(ISNA(VLOOKUP($A459,#REF!,COLUMN(E458),0))=TRUE,"",VLOOKUP($A459,#REF!,COLUMN(E458),0))</f>
        <v>#REF!</v>
      </c>
      <c r="F459" s="37" t="e">
        <f>IF(ISNA(VLOOKUP($A459,#REF!,COLUMN(F458),0))=TRUE,"",VLOOKUP($A459,#REF!,COLUMN(F458),0))</f>
        <v>#REF!</v>
      </c>
      <c r="G459" s="35" t="e">
        <f>IF(ISNA(VLOOKUP($A459,#REF!,COLUMN(G458),0))=TRUE,"",VLOOKUP($A459,#REF!,COLUMN(G458),0))</f>
        <v>#REF!</v>
      </c>
      <c r="H459" s="38" t="e">
        <f>IF(ISNA(VLOOKUP($A459,#REF!,COLUMN(H458),0))=TRUE,"",VLOOKUP($A459,#REF!,COLUMN(H458),0))</f>
        <v>#REF!</v>
      </c>
      <c r="I459" s="38" t="e">
        <f>IF(ISNA(VLOOKUP($A459,#REF!,COLUMN(I458),0))=TRUE,"",VLOOKUP($A459,#REF!,COLUMN(I458),0))</f>
        <v>#REF!</v>
      </c>
      <c r="J459" s="38" t="e">
        <f>IF(ISNA(VLOOKUP($A459,#REF!,COLUMN(J458),0))=TRUE,"",VLOOKUP($A459,#REF!,COLUMN(J458),0))</f>
        <v>#REF!</v>
      </c>
      <c r="K459" s="38" t="e">
        <f>IF(ISNA(VLOOKUP($A459,#REF!,COLUMN(K458),0))=TRUE,"",VLOOKUP($A459,#REF!,COLUMN(K458),0))</f>
        <v>#REF!</v>
      </c>
      <c r="L459" s="40" t="e">
        <f>IF(ISNA(VLOOKUP($A459,#REF!,COLUMN(L458),0))=TRUE,"",VLOOKUP($A459,#REF!,COLUMN(L458),0))</f>
        <v>#REF!</v>
      </c>
      <c r="M459" s="32" t="s">
        <v>40</v>
      </c>
    </row>
    <row r="460" s="27" customFormat="1" customHeight="1" spans="1:13">
      <c r="A460" s="29">
        <v>459</v>
      </c>
      <c r="B460" s="37" t="e">
        <f>IF(ISNA(VLOOKUP($A460,#REF!,COLUMN(B459),0))=TRUE,"",VLOOKUP($A460,#REF!,COLUMN(B459),0))</f>
        <v>#REF!</v>
      </c>
      <c r="C460" s="37" t="e">
        <f>IF(ISNA(VLOOKUP($A460,#REF!,COLUMN(C459),0))=TRUE,"",VLOOKUP($A460,#REF!,COLUMN(C459),0))</f>
        <v>#REF!</v>
      </c>
      <c r="D460" s="37" t="e">
        <f>IF(ISNA(VLOOKUP($A460,#REF!,COLUMN(D459),0))=TRUE,"",VLOOKUP($A460,#REF!,COLUMN(D459),0))</f>
        <v>#REF!</v>
      </c>
      <c r="E460" s="37" t="e">
        <f>IF(ISNA(VLOOKUP($A460,#REF!,COLUMN(E459),0))=TRUE,"",VLOOKUP($A460,#REF!,COLUMN(E459),0))</f>
        <v>#REF!</v>
      </c>
      <c r="F460" s="37" t="e">
        <f>IF(ISNA(VLOOKUP($A460,#REF!,COLUMN(F459),0))=TRUE,"",VLOOKUP($A460,#REF!,COLUMN(F459),0))</f>
        <v>#REF!</v>
      </c>
      <c r="G460" s="35" t="e">
        <f>IF(ISNA(VLOOKUP($A460,#REF!,COLUMN(G459),0))=TRUE,"",VLOOKUP($A460,#REF!,COLUMN(G459),0))</f>
        <v>#REF!</v>
      </c>
      <c r="H460" s="38" t="e">
        <f>IF(ISNA(VLOOKUP($A460,#REF!,COLUMN(H459),0))=TRUE,"",VLOOKUP($A460,#REF!,COLUMN(H459),0))</f>
        <v>#REF!</v>
      </c>
      <c r="I460" s="38" t="e">
        <f>IF(ISNA(VLOOKUP($A460,#REF!,COLUMN(I459),0))=TRUE,"",VLOOKUP($A460,#REF!,COLUMN(I459),0))</f>
        <v>#REF!</v>
      </c>
      <c r="J460" s="38" t="e">
        <f>IF(ISNA(VLOOKUP($A460,#REF!,COLUMN(J459),0))=TRUE,"",VLOOKUP($A460,#REF!,COLUMN(J459),0))</f>
        <v>#REF!</v>
      </c>
      <c r="K460" s="38" t="e">
        <f>IF(ISNA(VLOOKUP($A460,#REF!,COLUMN(K459),0))=TRUE,"",VLOOKUP($A460,#REF!,COLUMN(K459),0))</f>
        <v>#REF!</v>
      </c>
      <c r="L460" s="40" t="e">
        <f>IF(ISNA(VLOOKUP($A460,#REF!,COLUMN(L459),0))=TRUE,"",VLOOKUP($A460,#REF!,COLUMN(L459),0))</f>
        <v>#REF!</v>
      </c>
      <c r="M460" s="32" t="s">
        <v>40</v>
      </c>
    </row>
    <row r="461" s="27" customFormat="1" customHeight="1" spans="1:13">
      <c r="A461" s="29">
        <v>460</v>
      </c>
      <c r="B461" s="37" t="e">
        <f>IF(ISNA(VLOOKUP($A461,#REF!,COLUMN(B460),0))=TRUE,"",VLOOKUP($A461,#REF!,COLUMN(B460),0))</f>
        <v>#REF!</v>
      </c>
      <c r="C461" s="37" t="e">
        <f>IF(ISNA(VLOOKUP($A461,#REF!,COLUMN(C460),0))=TRUE,"",VLOOKUP($A461,#REF!,COLUMN(C460),0))</f>
        <v>#REF!</v>
      </c>
      <c r="D461" s="37" t="e">
        <f>IF(ISNA(VLOOKUP($A461,#REF!,COLUMN(D460),0))=TRUE,"",VLOOKUP($A461,#REF!,COLUMN(D460),0))</f>
        <v>#REF!</v>
      </c>
      <c r="E461" s="37" t="e">
        <f>IF(ISNA(VLOOKUP($A461,#REF!,COLUMN(E460),0))=TRUE,"",VLOOKUP($A461,#REF!,COLUMN(E460),0))</f>
        <v>#REF!</v>
      </c>
      <c r="F461" s="37" t="e">
        <f>IF(ISNA(VLOOKUP($A461,#REF!,COLUMN(F460),0))=TRUE,"",VLOOKUP($A461,#REF!,COLUMN(F460),0))</f>
        <v>#REF!</v>
      </c>
      <c r="G461" s="35" t="e">
        <f>IF(ISNA(VLOOKUP($A461,#REF!,COLUMN(G460),0))=TRUE,"",VLOOKUP($A461,#REF!,COLUMN(G460),0))</f>
        <v>#REF!</v>
      </c>
      <c r="H461" s="38" t="e">
        <f>IF(ISNA(VLOOKUP($A461,#REF!,COLUMN(H460),0))=TRUE,"",VLOOKUP($A461,#REF!,COLUMN(H460),0))</f>
        <v>#REF!</v>
      </c>
      <c r="I461" s="38" t="e">
        <f>IF(ISNA(VLOOKUP($A461,#REF!,COLUMN(I460),0))=TRUE,"",VLOOKUP($A461,#REF!,COLUMN(I460),0))</f>
        <v>#REF!</v>
      </c>
      <c r="J461" s="38" t="e">
        <f>IF(ISNA(VLOOKUP($A461,#REF!,COLUMN(J460),0))=TRUE,"",VLOOKUP($A461,#REF!,COLUMN(J460),0))</f>
        <v>#REF!</v>
      </c>
      <c r="K461" s="38" t="e">
        <f>IF(ISNA(VLOOKUP($A461,#REF!,COLUMN(K460),0))=TRUE,"",VLOOKUP($A461,#REF!,COLUMN(K460),0))</f>
        <v>#REF!</v>
      </c>
      <c r="L461" s="40" t="e">
        <f>IF(ISNA(VLOOKUP($A461,#REF!,COLUMN(L460),0))=TRUE,"",VLOOKUP($A461,#REF!,COLUMN(L460),0))</f>
        <v>#REF!</v>
      </c>
      <c r="M461" s="32" t="s">
        <v>40</v>
      </c>
    </row>
    <row r="462" s="27" customFormat="1" customHeight="1" spans="1:13">
      <c r="A462" s="29">
        <v>461</v>
      </c>
      <c r="B462" s="37" t="e">
        <f>IF(ISNA(VLOOKUP($A462,#REF!,COLUMN(B461),0))=TRUE,"",VLOOKUP($A462,#REF!,COLUMN(B461),0))</f>
        <v>#REF!</v>
      </c>
      <c r="C462" s="37" t="e">
        <f>IF(ISNA(VLOOKUP($A462,#REF!,COLUMN(C461),0))=TRUE,"",VLOOKUP($A462,#REF!,COLUMN(C461),0))</f>
        <v>#REF!</v>
      </c>
      <c r="D462" s="37" t="e">
        <f>IF(ISNA(VLOOKUP($A462,#REF!,COLUMN(D461),0))=TRUE,"",VLOOKUP($A462,#REF!,COLUMN(D461),0))</f>
        <v>#REF!</v>
      </c>
      <c r="E462" s="37" t="e">
        <f>IF(ISNA(VLOOKUP($A462,#REF!,COLUMN(E461),0))=TRUE,"",VLOOKUP($A462,#REF!,COLUMN(E461),0))</f>
        <v>#REF!</v>
      </c>
      <c r="F462" s="37" t="e">
        <f>IF(ISNA(VLOOKUP($A462,#REF!,COLUMN(F461),0))=TRUE,"",VLOOKUP($A462,#REF!,COLUMN(F461),0))</f>
        <v>#REF!</v>
      </c>
      <c r="G462" s="35" t="e">
        <f>IF(ISNA(VLOOKUP($A462,#REF!,COLUMN(G461),0))=TRUE,"",VLOOKUP($A462,#REF!,COLUMN(G461),0))</f>
        <v>#REF!</v>
      </c>
      <c r="H462" s="38" t="e">
        <f>IF(ISNA(VLOOKUP($A462,#REF!,COLUMN(H461),0))=TRUE,"",VLOOKUP($A462,#REF!,COLUMN(H461),0))</f>
        <v>#REF!</v>
      </c>
      <c r="I462" s="38" t="e">
        <f>IF(ISNA(VLOOKUP($A462,#REF!,COLUMN(I461),0))=TRUE,"",VLOOKUP($A462,#REF!,COLUMN(I461),0))</f>
        <v>#REF!</v>
      </c>
      <c r="J462" s="38" t="e">
        <f>IF(ISNA(VLOOKUP($A462,#REF!,COLUMN(J461),0))=TRUE,"",VLOOKUP($A462,#REF!,COLUMN(J461),0))</f>
        <v>#REF!</v>
      </c>
      <c r="K462" s="38" t="e">
        <f>IF(ISNA(VLOOKUP($A462,#REF!,COLUMN(K461),0))=TRUE,"",VLOOKUP($A462,#REF!,COLUMN(K461),0))</f>
        <v>#REF!</v>
      </c>
      <c r="L462" s="40" t="e">
        <f>IF(ISNA(VLOOKUP($A462,#REF!,COLUMN(L461),0))=TRUE,"",VLOOKUP($A462,#REF!,COLUMN(L461),0))</f>
        <v>#REF!</v>
      </c>
      <c r="M462" s="32" t="s">
        <v>40</v>
      </c>
    </row>
    <row r="463" s="27" customFormat="1" customHeight="1" spans="1:13">
      <c r="A463" s="29">
        <v>462</v>
      </c>
      <c r="B463" s="37" t="e">
        <f>IF(ISNA(VLOOKUP($A463,#REF!,COLUMN(B462),0))=TRUE,"",VLOOKUP($A463,#REF!,COLUMN(B462),0))</f>
        <v>#REF!</v>
      </c>
      <c r="C463" s="37" t="e">
        <f>IF(ISNA(VLOOKUP($A463,#REF!,COLUMN(C462),0))=TRUE,"",VLOOKUP($A463,#REF!,COLUMN(C462),0))</f>
        <v>#REF!</v>
      </c>
      <c r="D463" s="37" t="e">
        <f>IF(ISNA(VLOOKUP($A463,#REF!,COLUMN(D462),0))=TRUE,"",VLOOKUP($A463,#REF!,COLUMN(D462),0))</f>
        <v>#REF!</v>
      </c>
      <c r="E463" s="37" t="e">
        <f>IF(ISNA(VLOOKUP($A463,#REF!,COLUMN(E462),0))=TRUE,"",VLOOKUP($A463,#REF!,COLUMN(E462),0))</f>
        <v>#REF!</v>
      </c>
      <c r="F463" s="37" t="e">
        <f>IF(ISNA(VLOOKUP($A463,#REF!,COLUMN(F462),0))=TRUE,"",VLOOKUP($A463,#REF!,COLUMN(F462),0))</f>
        <v>#REF!</v>
      </c>
      <c r="G463" s="35" t="e">
        <f>IF(ISNA(VLOOKUP($A463,#REF!,COLUMN(G462),0))=TRUE,"",VLOOKUP($A463,#REF!,COLUMN(G462),0))</f>
        <v>#REF!</v>
      </c>
      <c r="H463" s="38" t="e">
        <f>IF(ISNA(VLOOKUP($A463,#REF!,COLUMN(H462),0))=TRUE,"",VLOOKUP($A463,#REF!,COLUMN(H462),0))</f>
        <v>#REF!</v>
      </c>
      <c r="I463" s="38" t="e">
        <f>IF(ISNA(VLOOKUP($A463,#REF!,COLUMN(I462),0))=TRUE,"",VLOOKUP($A463,#REF!,COLUMN(I462),0))</f>
        <v>#REF!</v>
      </c>
      <c r="J463" s="38" t="e">
        <f>IF(ISNA(VLOOKUP($A463,#REF!,COLUMN(J462),0))=TRUE,"",VLOOKUP($A463,#REF!,COLUMN(J462),0))</f>
        <v>#REF!</v>
      </c>
      <c r="K463" s="38" t="e">
        <f>IF(ISNA(VLOOKUP($A463,#REF!,COLUMN(K462),0))=TRUE,"",VLOOKUP($A463,#REF!,COLUMN(K462),0))</f>
        <v>#REF!</v>
      </c>
      <c r="L463" s="40" t="e">
        <f>IF(ISNA(VLOOKUP($A463,#REF!,COLUMN(L462),0))=TRUE,"",VLOOKUP($A463,#REF!,COLUMN(L462),0))</f>
        <v>#REF!</v>
      </c>
      <c r="M463" s="32" t="s">
        <v>40</v>
      </c>
    </row>
    <row r="464" s="27" customFormat="1" customHeight="1" spans="1:13">
      <c r="A464" s="29">
        <v>463</v>
      </c>
      <c r="B464" s="37" t="e">
        <f>IF(ISNA(VLOOKUP($A464,#REF!,COLUMN(B463),0))=TRUE,"",VLOOKUP($A464,#REF!,COLUMN(B463),0))</f>
        <v>#REF!</v>
      </c>
      <c r="C464" s="37" t="e">
        <f>IF(ISNA(VLOOKUP($A464,#REF!,COLUMN(C463),0))=TRUE,"",VLOOKUP($A464,#REF!,COLUMN(C463),0))</f>
        <v>#REF!</v>
      </c>
      <c r="D464" s="37" t="e">
        <f>IF(ISNA(VLOOKUP($A464,#REF!,COLUMN(D463),0))=TRUE,"",VLOOKUP($A464,#REF!,COLUMN(D463),0))</f>
        <v>#REF!</v>
      </c>
      <c r="E464" s="37" t="e">
        <f>IF(ISNA(VLOOKUP($A464,#REF!,COLUMN(E463),0))=TRUE,"",VLOOKUP($A464,#REF!,COLUMN(E463),0))</f>
        <v>#REF!</v>
      </c>
      <c r="F464" s="37" t="e">
        <f>IF(ISNA(VLOOKUP($A464,#REF!,COLUMN(F463),0))=TRUE,"",VLOOKUP($A464,#REF!,COLUMN(F463),0))</f>
        <v>#REF!</v>
      </c>
      <c r="G464" s="35" t="e">
        <f>IF(ISNA(VLOOKUP($A464,#REF!,COLUMN(G463),0))=TRUE,"",VLOOKUP($A464,#REF!,COLUMN(G463),0))</f>
        <v>#REF!</v>
      </c>
      <c r="H464" s="38" t="e">
        <f>IF(ISNA(VLOOKUP($A464,#REF!,COLUMN(H463),0))=TRUE,"",VLOOKUP($A464,#REF!,COLUMN(H463),0))</f>
        <v>#REF!</v>
      </c>
      <c r="I464" s="38" t="e">
        <f>IF(ISNA(VLOOKUP($A464,#REF!,COLUMN(I463),0))=TRUE,"",VLOOKUP($A464,#REF!,COLUMN(I463),0))</f>
        <v>#REF!</v>
      </c>
      <c r="J464" s="38" t="e">
        <f>IF(ISNA(VLOOKUP($A464,#REF!,COLUMN(J463),0))=TRUE,"",VLOOKUP($A464,#REF!,COLUMN(J463),0))</f>
        <v>#REF!</v>
      </c>
      <c r="K464" s="38" t="e">
        <f>IF(ISNA(VLOOKUP($A464,#REF!,COLUMN(K463),0))=TRUE,"",VLOOKUP($A464,#REF!,COLUMN(K463),0))</f>
        <v>#REF!</v>
      </c>
      <c r="L464" s="40" t="e">
        <f>IF(ISNA(VLOOKUP($A464,#REF!,COLUMN(L463),0))=TRUE,"",VLOOKUP($A464,#REF!,COLUMN(L463),0))</f>
        <v>#REF!</v>
      </c>
      <c r="M464" s="32" t="s">
        <v>40</v>
      </c>
    </row>
    <row r="465" s="27" customFormat="1" customHeight="1" spans="1:13">
      <c r="A465" s="29">
        <v>464</v>
      </c>
      <c r="B465" s="37" t="e">
        <f>IF(ISNA(VLOOKUP($A465,#REF!,COLUMN(B464),0))=TRUE,"",VLOOKUP($A465,#REF!,COLUMN(B464),0))</f>
        <v>#REF!</v>
      </c>
      <c r="C465" s="37" t="e">
        <f>IF(ISNA(VLOOKUP($A465,#REF!,COLUMN(C464),0))=TRUE,"",VLOOKUP($A465,#REF!,COLUMN(C464),0))</f>
        <v>#REF!</v>
      </c>
      <c r="D465" s="37" t="e">
        <f>IF(ISNA(VLOOKUP($A465,#REF!,COLUMN(D464),0))=TRUE,"",VLOOKUP($A465,#REF!,COLUMN(D464),0))</f>
        <v>#REF!</v>
      </c>
      <c r="E465" s="37" t="e">
        <f>IF(ISNA(VLOOKUP($A465,#REF!,COLUMN(E464),0))=TRUE,"",VLOOKUP($A465,#REF!,COLUMN(E464),0))</f>
        <v>#REF!</v>
      </c>
      <c r="F465" s="37" t="e">
        <f>IF(ISNA(VLOOKUP($A465,#REF!,COLUMN(F464),0))=TRUE,"",VLOOKUP($A465,#REF!,COLUMN(F464),0))</f>
        <v>#REF!</v>
      </c>
      <c r="G465" s="35" t="e">
        <f>IF(ISNA(VLOOKUP($A465,#REF!,COLUMN(G464),0))=TRUE,"",VLOOKUP($A465,#REF!,COLUMN(G464),0))</f>
        <v>#REF!</v>
      </c>
      <c r="H465" s="38" t="e">
        <f>IF(ISNA(VLOOKUP($A465,#REF!,COLUMN(H464),0))=TRUE,"",VLOOKUP($A465,#REF!,COLUMN(H464),0))</f>
        <v>#REF!</v>
      </c>
      <c r="I465" s="38" t="e">
        <f>IF(ISNA(VLOOKUP($A465,#REF!,COLUMN(I464),0))=TRUE,"",VLOOKUP($A465,#REF!,COLUMN(I464),0))</f>
        <v>#REF!</v>
      </c>
      <c r="J465" s="38" t="e">
        <f>IF(ISNA(VLOOKUP($A465,#REF!,COLUMN(J464),0))=TRUE,"",VLOOKUP($A465,#REF!,COLUMN(J464),0))</f>
        <v>#REF!</v>
      </c>
      <c r="K465" s="38" t="e">
        <f>IF(ISNA(VLOOKUP($A465,#REF!,COLUMN(K464),0))=TRUE,"",VLOOKUP($A465,#REF!,COLUMN(K464),0))</f>
        <v>#REF!</v>
      </c>
      <c r="L465" s="40" t="e">
        <f>IF(ISNA(VLOOKUP($A465,#REF!,COLUMN(L464),0))=TRUE,"",VLOOKUP($A465,#REF!,COLUMN(L464),0))</f>
        <v>#REF!</v>
      </c>
      <c r="M465" s="32" t="s">
        <v>40</v>
      </c>
    </row>
    <row r="466" s="27" customFormat="1" customHeight="1" spans="1:13">
      <c r="A466" s="29">
        <v>465</v>
      </c>
      <c r="B466" s="37" t="e">
        <f>IF(ISNA(VLOOKUP($A466,#REF!,COLUMN(B465),0))=TRUE,"",VLOOKUP($A466,#REF!,COLUMN(B465),0))</f>
        <v>#REF!</v>
      </c>
      <c r="C466" s="37" t="e">
        <f>IF(ISNA(VLOOKUP($A466,#REF!,COLUMN(C465),0))=TRUE,"",VLOOKUP($A466,#REF!,COLUMN(C465),0))</f>
        <v>#REF!</v>
      </c>
      <c r="D466" s="37" t="e">
        <f>IF(ISNA(VLOOKUP($A466,#REF!,COLUMN(D465),0))=TRUE,"",VLOOKUP($A466,#REF!,COLUMN(D465),0))</f>
        <v>#REF!</v>
      </c>
      <c r="E466" s="37" t="e">
        <f>IF(ISNA(VLOOKUP($A466,#REF!,COLUMN(E465),0))=TRUE,"",VLOOKUP($A466,#REF!,COLUMN(E465),0))</f>
        <v>#REF!</v>
      </c>
      <c r="F466" s="37" t="e">
        <f>IF(ISNA(VLOOKUP($A466,#REF!,COLUMN(F465),0))=TRUE,"",VLOOKUP($A466,#REF!,COLUMN(F465),0))</f>
        <v>#REF!</v>
      </c>
      <c r="G466" s="35" t="e">
        <f>IF(ISNA(VLOOKUP($A466,#REF!,COLUMN(G465),0))=TRUE,"",VLOOKUP($A466,#REF!,COLUMN(G465),0))</f>
        <v>#REF!</v>
      </c>
      <c r="H466" s="38" t="e">
        <f>IF(ISNA(VLOOKUP($A466,#REF!,COLUMN(H465),0))=TRUE,"",VLOOKUP($A466,#REF!,COLUMN(H465),0))</f>
        <v>#REF!</v>
      </c>
      <c r="I466" s="38" t="e">
        <f>IF(ISNA(VLOOKUP($A466,#REF!,COLUMN(I465),0))=TRUE,"",VLOOKUP($A466,#REF!,COLUMN(I465),0))</f>
        <v>#REF!</v>
      </c>
      <c r="J466" s="38" t="e">
        <f>IF(ISNA(VLOOKUP($A466,#REF!,COLUMN(J465),0))=TRUE,"",VLOOKUP($A466,#REF!,COLUMN(J465),0))</f>
        <v>#REF!</v>
      </c>
      <c r="K466" s="38" t="e">
        <f>IF(ISNA(VLOOKUP($A466,#REF!,COLUMN(K465),0))=TRUE,"",VLOOKUP($A466,#REF!,COLUMN(K465),0))</f>
        <v>#REF!</v>
      </c>
      <c r="L466" s="40" t="e">
        <f>IF(ISNA(VLOOKUP($A466,#REF!,COLUMN(L465),0))=TRUE,"",VLOOKUP($A466,#REF!,COLUMN(L465),0))</f>
        <v>#REF!</v>
      </c>
      <c r="M466" s="32" t="s">
        <v>40</v>
      </c>
    </row>
    <row r="467" s="27" customFormat="1" customHeight="1" spans="1:13">
      <c r="A467" s="29">
        <v>466</v>
      </c>
      <c r="B467" s="37" t="e">
        <f>IF(ISNA(VLOOKUP($A467,#REF!,COLUMN(B466),0))=TRUE,"",VLOOKUP($A467,#REF!,COLUMN(B466),0))</f>
        <v>#REF!</v>
      </c>
      <c r="C467" s="37" t="e">
        <f>IF(ISNA(VLOOKUP($A467,#REF!,COLUMN(C466),0))=TRUE,"",VLOOKUP($A467,#REF!,COLUMN(C466),0))</f>
        <v>#REF!</v>
      </c>
      <c r="D467" s="37" t="e">
        <f>IF(ISNA(VLOOKUP($A467,#REF!,COLUMN(D466),0))=TRUE,"",VLOOKUP($A467,#REF!,COLUMN(D466),0))</f>
        <v>#REF!</v>
      </c>
      <c r="E467" s="37" t="e">
        <f>IF(ISNA(VLOOKUP($A467,#REF!,COLUMN(E466),0))=TRUE,"",VLOOKUP($A467,#REF!,COLUMN(E466),0))</f>
        <v>#REF!</v>
      </c>
      <c r="F467" s="37" t="e">
        <f>IF(ISNA(VLOOKUP($A467,#REF!,COLUMN(F466),0))=TRUE,"",VLOOKUP($A467,#REF!,COLUMN(F466),0))</f>
        <v>#REF!</v>
      </c>
      <c r="G467" s="35" t="e">
        <f>IF(ISNA(VLOOKUP($A467,#REF!,COLUMN(G466),0))=TRUE,"",VLOOKUP($A467,#REF!,COLUMN(G466),0))</f>
        <v>#REF!</v>
      </c>
      <c r="H467" s="38" t="e">
        <f>IF(ISNA(VLOOKUP($A467,#REF!,COLUMN(H466),0))=TRUE,"",VLOOKUP($A467,#REF!,COLUMN(H466),0))</f>
        <v>#REF!</v>
      </c>
      <c r="I467" s="38" t="e">
        <f>IF(ISNA(VLOOKUP($A467,#REF!,COLUMN(I466),0))=TRUE,"",VLOOKUP($A467,#REF!,COLUMN(I466),0))</f>
        <v>#REF!</v>
      </c>
      <c r="J467" s="38" t="e">
        <f>IF(ISNA(VLOOKUP($A467,#REF!,COLUMN(J466),0))=TRUE,"",VLOOKUP($A467,#REF!,COLUMN(J466),0))</f>
        <v>#REF!</v>
      </c>
      <c r="K467" s="38" t="e">
        <f>IF(ISNA(VLOOKUP($A467,#REF!,COLUMN(K466),0))=TRUE,"",VLOOKUP($A467,#REF!,COLUMN(K466),0))</f>
        <v>#REF!</v>
      </c>
      <c r="L467" s="40" t="e">
        <f>IF(ISNA(VLOOKUP($A467,#REF!,COLUMN(L466),0))=TRUE,"",VLOOKUP($A467,#REF!,COLUMN(L466),0))</f>
        <v>#REF!</v>
      </c>
      <c r="M467" s="32" t="s">
        <v>40</v>
      </c>
    </row>
    <row r="468" s="27" customFormat="1" customHeight="1" spans="1:13">
      <c r="A468" s="29">
        <v>467</v>
      </c>
      <c r="B468" s="37" t="e">
        <f>IF(ISNA(VLOOKUP($A468,#REF!,COLUMN(B467),0))=TRUE,"",VLOOKUP($A468,#REF!,COLUMN(B467),0))</f>
        <v>#REF!</v>
      </c>
      <c r="C468" s="37" t="e">
        <f>IF(ISNA(VLOOKUP($A468,#REF!,COLUMN(C467),0))=TRUE,"",VLOOKUP($A468,#REF!,COLUMN(C467),0))</f>
        <v>#REF!</v>
      </c>
      <c r="D468" s="37" t="e">
        <f>IF(ISNA(VLOOKUP($A468,#REF!,COLUMN(D467),0))=TRUE,"",VLOOKUP($A468,#REF!,COLUMN(D467),0))</f>
        <v>#REF!</v>
      </c>
      <c r="E468" s="37" t="e">
        <f>IF(ISNA(VLOOKUP($A468,#REF!,COLUMN(E467),0))=TRUE,"",VLOOKUP($A468,#REF!,COLUMN(E467),0))</f>
        <v>#REF!</v>
      </c>
      <c r="F468" s="37" t="e">
        <f>IF(ISNA(VLOOKUP($A468,#REF!,COLUMN(F467),0))=TRUE,"",VLOOKUP($A468,#REF!,COLUMN(F467),0))</f>
        <v>#REF!</v>
      </c>
      <c r="G468" s="35" t="e">
        <f>IF(ISNA(VLOOKUP($A468,#REF!,COLUMN(G467),0))=TRUE,"",VLOOKUP($A468,#REF!,COLUMN(G467),0))</f>
        <v>#REF!</v>
      </c>
      <c r="H468" s="38" t="e">
        <f>IF(ISNA(VLOOKUP($A468,#REF!,COLUMN(H467),0))=TRUE,"",VLOOKUP($A468,#REF!,COLUMN(H467),0))</f>
        <v>#REF!</v>
      </c>
      <c r="I468" s="38" t="e">
        <f>IF(ISNA(VLOOKUP($A468,#REF!,COLUMN(I467),0))=TRUE,"",VLOOKUP($A468,#REF!,COLUMN(I467),0))</f>
        <v>#REF!</v>
      </c>
      <c r="J468" s="38" t="e">
        <f>IF(ISNA(VLOOKUP($A468,#REF!,COLUMN(J467),0))=TRUE,"",VLOOKUP($A468,#REF!,COLUMN(J467),0))</f>
        <v>#REF!</v>
      </c>
      <c r="K468" s="38" t="e">
        <f>IF(ISNA(VLOOKUP($A468,#REF!,COLUMN(K467),0))=TRUE,"",VLOOKUP($A468,#REF!,COLUMN(K467),0))</f>
        <v>#REF!</v>
      </c>
      <c r="L468" s="40" t="e">
        <f>IF(ISNA(VLOOKUP($A468,#REF!,COLUMN(L467),0))=TRUE,"",VLOOKUP($A468,#REF!,COLUMN(L467),0))</f>
        <v>#REF!</v>
      </c>
      <c r="M468" s="32" t="s">
        <v>40</v>
      </c>
    </row>
    <row r="469" s="27" customFormat="1" customHeight="1" spans="1:13">
      <c r="A469" s="29">
        <v>468</v>
      </c>
      <c r="B469" s="37" t="e">
        <f>IF(ISNA(VLOOKUP($A469,#REF!,COLUMN(B468),0))=TRUE,"",VLOOKUP($A469,#REF!,COLUMN(B468),0))</f>
        <v>#REF!</v>
      </c>
      <c r="C469" s="37" t="e">
        <f>IF(ISNA(VLOOKUP($A469,#REF!,COLUMN(C468),0))=TRUE,"",VLOOKUP($A469,#REF!,COLUMN(C468),0))</f>
        <v>#REF!</v>
      </c>
      <c r="D469" s="37" t="e">
        <f>IF(ISNA(VLOOKUP($A469,#REF!,COLUMN(D468),0))=TRUE,"",VLOOKUP($A469,#REF!,COLUMN(D468),0))</f>
        <v>#REF!</v>
      </c>
      <c r="E469" s="37" t="e">
        <f>IF(ISNA(VLOOKUP($A469,#REF!,COLUMN(E468),0))=TRUE,"",VLOOKUP($A469,#REF!,COLUMN(E468),0))</f>
        <v>#REF!</v>
      </c>
      <c r="F469" s="37" t="e">
        <f>IF(ISNA(VLOOKUP($A469,#REF!,COLUMN(F468),0))=TRUE,"",VLOOKUP($A469,#REF!,COLUMN(F468),0))</f>
        <v>#REF!</v>
      </c>
      <c r="G469" s="35" t="e">
        <f>IF(ISNA(VLOOKUP($A469,#REF!,COLUMN(G468),0))=TRUE,"",VLOOKUP($A469,#REF!,COLUMN(G468),0))</f>
        <v>#REF!</v>
      </c>
      <c r="H469" s="38" t="e">
        <f>IF(ISNA(VLOOKUP($A469,#REF!,COLUMN(H468),0))=TRUE,"",VLOOKUP($A469,#REF!,COLUMN(H468),0))</f>
        <v>#REF!</v>
      </c>
      <c r="I469" s="38" t="e">
        <f>IF(ISNA(VLOOKUP($A469,#REF!,COLUMN(I468),0))=TRUE,"",VLOOKUP($A469,#REF!,COLUMN(I468),0))</f>
        <v>#REF!</v>
      </c>
      <c r="J469" s="38" t="e">
        <f>IF(ISNA(VLOOKUP($A469,#REF!,COLUMN(J468),0))=TRUE,"",VLOOKUP($A469,#REF!,COLUMN(J468),0))</f>
        <v>#REF!</v>
      </c>
      <c r="K469" s="38" t="e">
        <f>IF(ISNA(VLOOKUP($A469,#REF!,COLUMN(K468),0))=TRUE,"",VLOOKUP($A469,#REF!,COLUMN(K468),0))</f>
        <v>#REF!</v>
      </c>
      <c r="L469" s="40" t="e">
        <f>IF(ISNA(VLOOKUP($A469,#REF!,COLUMN(L468),0))=TRUE,"",VLOOKUP($A469,#REF!,COLUMN(L468),0))</f>
        <v>#REF!</v>
      </c>
      <c r="M469" s="32" t="s">
        <v>40</v>
      </c>
    </row>
    <row r="470" s="27" customFormat="1" customHeight="1" spans="1:13">
      <c r="A470" s="29">
        <v>469</v>
      </c>
      <c r="B470" s="37" t="e">
        <f>IF(ISNA(VLOOKUP($A470,#REF!,COLUMN(B469),0))=TRUE,"",VLOOKUP($A470,#REF!,COLUMN(B469),0))</f>
        <v>#REF!</v>
      </c>
      <c r="C470" s="37" t="e">
        <f>IF(ISNA(VLOOKUP($A470,#REF!,COLUMN(C469),0))=TRUE,"",VLOOKUP($A470,#REF!,COLUMN(C469),0))</f>
        <v>#REF!</v>
      </c>
      <c r="D470" s="37" t="e">
        <f>IF(ISNA(VLOOKUP($A470,#REF!,COLUMN(D469),0))=TRUE,"",VLOOKUP($A470,#REF!,COLUMN(D469),0))</f>
        <v>#REF!</v>
      </c>
      <c r="E470" s="37" t="e">
        <f>IF(ISNA(VLOOKUP($A470,#REF!,COLUMN(E469),0))=TRUE,"",VLOOKUP($A470,#REF!,COLUMN(E469),0))</f>
        <v>#REF!</v>
      </c>
      <c r="F470" s="37" t="e">
        <f>IF(ISNA(VLOOKUP($A470,#REF!,COLUMN(F469),0))=TRUE,"",VLOOKUP($A470,#REF!,COLUMN(F469),0))</f>
        <v>#REF!</v>
      </c>
      <c r="G470" s="35" t="e">
        <f>IF(ISNA(VLOOKUP($A470,#REF!,COLUMN(G469),0))=TRUE,"",VLOOKUP($A470,#REF!,COLUMN(G469),0))</f>
        <v>#REF!</v>
      </c>
      <c r="H470" s="38" t="e">
        <f>IF(ISNA(VLOOKUP($A470,#REF!,COLUMN(H469),0))=TRUE,"",VLOOKUP($A470,#REF!,COLUMN(H469),0))</f>
        <v>#REF!</v>
      </c>
      <c r="I470" s="38" t="e">
        <f>IF(ISNA(VLOOKUP($A470,#REF!,COLUMN(I469),0))=TRUE,"",VLOOKUP($A470,#REF!,COLUMN(I469),0))</f>
        <v>#REF!</v>
      </c>
      <c r="J470" s="38" t="e">
        <f>IF(ISNA(VLOOKUP($A470,#REF!,COLUMN(J469),0))=TRUE,"",VLOOKUP($A470,#REF!,COLUMN(J469),0))</f>
        <v>#REF!</v>
      </c>
      <c r="K470" s="38" t="e">
        <f>IF(ISNA(VLOOKUP($A470,#REF!,COLUMN(K469),0))=TRUE,"",VLOOKUP($A470,#REF!,COLUMN(K469),0))</f>
        <v>#REF!</v>
      </c>
      <c r="L470" s="40" t="e">
        <f>IF(ISNA(VLOOKUP($A470,#REF!,COLUMN(L469),0))=TRUE,"",VLOOKUP($A470,#REF!,COLUMN(L469),0))</f>
        <v>#REF!</v>
      </c>
      <c r="M470" s="32" t="s">
        <v>40</v>
      </c>
    </row>
    <row r="471" s="27" customFormat="1" customHeight="1" spans="1:13">
      <c r="A471" s="29">
        <v>470</v>
      </c>
      <c r="B471" s="37" t="e">
        <f>IF(ISNA(VLOOKUP($A471,#REF!,COLUMN(B470),0))=TRUE,"",VLOOKUP($A471,#REF!,COLUMN(B470),0))</f>
        <v>#REF!</v>
      </c>
      <c r="C471" s="37" t="e">
        <f>IF(ISNA(VLOOKUP($A471,#REF!,COLUMN(C470),0))=TRUE,"",VLOOKUP($A471,#REF!,COLUMN(C470),0))</f>
        <v>#REF!</v>
      </c>
      <c r="D471" s="37" t="e">
        <f>IF(ISNA(VLOOKUP($A471,#REF!,COLUMN(D470),0))=TRUE,"",VLOOKUP($A471,#REF!,COLUMN(D470),0))</f>
        <v>#REF!</v>
      </c>
      <c r="E471" s="37" t="e">
        <f>IF(ISNA(VLOOKUP($A471,#REF!,COLUMN(E470),0))=TRUE,"",VLOOKUP($A471,#REF!,COLUMN(E470),0))</f>
        <v>#REF!</v>
      </c>
      <c r="F471" s="37" t="e">
        <f>IF(ISNA(VLOOKUP($A471,#REF!,COLUMN(F470),0))=TRUE,"",VLOOKUP($A471,#REF!,COLUMN(F470),0))</f>
        <v>#REF!</v>
      </c>
      <c r="G471" s="35" t="e">
        <f>IF(ISNA(VLOOKUP($A471,#REF!,COLUMN(G470),0))=TRUE,"",VLOOKUP($A471,#REF!,COLUMN(G470),0))</f>
        <v>#REF!</v>
      </c>
      <c r="H471" s="38" t="e">
        <f>IF(ISNA(VLOOKUP($A471,#REF!,COLUMN(H470),0))=TRUE,"",VLOOKUP($A471,#REF!,COLUMN(H470),0))</f>
        <v>#REF!</v>
      </c>
      <c r="I471" s="38" t="e">
        <f>IF(ISNA(VLOOKUP($A471,#REF!,COLUMN(I470),0))=TRUE,"",VLOOKUP($A471,#REF!,COLUMN(I470),0))</f>
        <v>#REF!</v>
      </c>
      <c r="J471" s="38" t="e">
        <f>IF(ISNA(VLOOKUP($A471,#REF!,COLUMN(J470),0))=TRUE,"",VLOOKUP($A471,#REF!,COLUMN(J470),0))</f>
        <v>#REF!</v>
      </c>
      <c r="K471" s="38" t="e">
        <f>IF(ISNA(VLOOKUP($A471,#REF!,COLUMN(K470),0))=TRUE,"",VLOOKUP($A471,#REF!,COLUMN(K470),0))</f>
        <v>#REF!</v>
      </c>
      <c r="L471" s="40" t="e">
        <f>IF(ISNA(VLOOKUP($A471,#REF!,COLUMN(L470),0))=TRUE,"",VLOOKUP($A471,#REF!,COLUMN(L470),0))</f>
        <v>#REF!</v>
      </c>
      <c r="M471" s="32" t="s">
        <v>40</v>
      </c>
    </row>
    <row r="472" s="27" customFormat="1" customHeight="1" spans="1:13">
      <c r="A472" s="29">
        <v>471</v>
      </c>
      <c r="B472" s="37" t="e">
        <f>IF(ISNA(VLOOKUP($A472,#REF!,COLUMN(B471),0))=TRUE,"",VLOOKUP($A472,#REF!,COLUMN(B471),0))</f>
        <v>#REF!</v>
      </c>
      <c r="C472" s="37" t="e">
        <f>IF(ISNA(VLOOKUP($A472,#REF!,COLUMN(C471),0))=TRUE,"",VLOOKUP($A472,#REF!,COLUMN(C471),0))</f>
        <v>#REF!</v>
      </c>
      <c r="D472" s="37" t="e">
        <f>IF(ISNA(VLOOKUP($A472,#REF!,COLUMN(D471),0))=TRUE,"",VLOOKUP($A472,#REF!,COLUMN(D471),0))</f>
        <v>#REF!</v>
      </c>
      <c r="E472" s="37" t="e">
        <f>IF(ISNA(VLOOKUP($A472,#REF!,COLUMN(E471),0))=TRUE,"",VLOOKUP($A472,#REF!,COLUMN(E471),0))</f>
        <v>#REF!</v>
      </c>
      <c r="F472" s="37" t="e">
        <f>IF(ISNA(VLOOKUP($A472,#REF!,COLUMN(F471),0))=TRUE,"",VLOOKUP($A472,#REF!,COLUMN(F471),0))</f>
        <v>#REF!</v>
      </c>
      <c r="G472" s="35" t="e">
        <f>IF(ISNA(VLOOKUP($A472,#REF!,COLUMN(G471),0))=TRUE,"",VLOOKUP($A472,#REF!,COLUMN(G471),0))</f>
        <v>#REF!</v>
      </c>
      <c r="H472" s="38" t="e">
        <f>IF(ISNA(VLOOKUP($A472,#REF!,COLUMN(H471),0))=TRUE,"",VLOOKUP($A472,#REF!,COLUMN(H471),0))</f>
        <v>#REF!</v>
      </c>
      <c r="I472" s="38" t="e">
        <f>IF(ISNA(VLOOKUP($A472,#REF!,COLUMN(I471),0))=TRUE,"",VLOOKUP($A472,#REF!,COLUMN(I471),0))</f>
        <v>#REF!</v>
      </c>
      <c r="J472" s="38" t="e">
        <f>IF(ISNA(VLOOKUP($A472,#REF!,COLUMN(J471),0))=TRUE,"",VLOOKUP($A472,#REF!,COLUMN(J471),0))</f>
        <v>#REF!</v>
      </c>
      <c r="K472" s="38" t="e">
        <f>IF(ISNA(VLOOKUP($A472,#REF!,COLUMN(K471),0))=TRUE,"",VLOOKUP($A472,#REF!,COLUMN(K471),0))</f>
        <v>#REF!</v>
      </c>
      <c r="L472" s="40" t="e">
        <f>IF(ISNA(VLOOKUP($A472,#REF!,COLUMN(L471),0))=TRUE,"",VLOOKUP($A472,#REF!,COLUMN(L471),0))</f>
        <v>#REF!</v>
      </c>
      <c r="M472" s="32" t="s">
        <v>40</v>
      </c>
    </row>
    <row r="473" s="27" customFormat="1" customHeight="1" spans="1:13">
      <c r="A473" s="29">
        <v>472</v>
      </c>
      <c r="B473" s="37" t="e">
        <f>IF(ISNA(VLOOKUP($A473,#REF!,COLUMN(B472),0))=TRUE,"",VLOOKUP($A473,#REF!,COLUMN(B472),0))</f>
        <v>#REF!</v>
      </c>
      <c r="C473" s="37" t="e">
        <f>IF(ISNA(VLOOKUP($A473,#REF!,COLUMN(C472),0))=TRUE,"",VLOOKUP($A473,#REF!,COLUMN(C472),0))</f>
        <v>#REF!</v>
      </c>
      <c r="D473" s="37" t="e">
        <f>IF(ISNA(VLOOKUP($A473,#REF!,COLUMN(D472),0))=TRUE,"",VLOOKUP($A473,#REF!,COLUMN(D472),0))</f>
        <v>#REF!</v>
      </c>
      <c r="E473" s="37" t="e">
        <f>IF(ISNA(VLOOKUP($A473,#REF!,COLUMN(E472),0))=TRUE,"",VLOOKUP($A473,#REF!,COLUMN(E472),0))</f>
        <v>#REF!</v>
      </c>
      <c r="F473" s="37" t="e">
        <f>IF(ISNA(VLOOKUP($A473,#REF!,COLUMN(F472),0))=TRUE,"",VLOOKUP($A473,#REF!,COLUMN(F472),0))</f>
        <v>#REF!</v>
      </c>
      <c r="G473" s="35" t="e">
        <f>IF(ISNA(VLOOKUP($A473,#REF!,COLUMN(G472),0))=TRUE,"",VLOOKUP($A473,#REF!,COLUMN(G472),0))</f>
        <v>#REF!</v>
      </c>
      <c r="H473" s="38" t="e">
        <f>IF(ISNA(VLOOKUP($A473,#REF!,COLUMN(H472),0))=TRUE,"",VLOOKUP($A473,#REF!,COLUMN(H472),0))</f>
        <v>#REF!</v>
      </c>
      <c r="I473" s="38" t="e">
        <f>IF(ISNA(VLOOKUP($A473,#REF!,COLUMN(I472),0))=TRUE,"",VLOOKUP($A473,#REF!,COLUMN(I472),0))</f>
        <v>#REF!</v>
      </c>
      <c r="J473" s="38" t="e">
        <f>IF(ISNA(VLOOKUP($A473,#REF!,COLUMN(J472),0))=TRUE,"",VLOOKUP($A473,#REF!,COLUMN(J472),0))</f>
        <v>#REF!</v>
      </c>
      <c r="K473" s="38" t="e">
        <f>IF(ISNA(VLOOKUP($A473,#REF!,COLUMN(K472),0))=TRUE,"",VLOOKUP($A473,#REF!,COLUMN(K472),0))</f>
        <v>#REF!</v>
      </c>
      <c r="L473" s="40" t="e">
        <f>IF(ISNA(VLOOKUP($A473,#REF!,COLUMN(L472),0))=TRUE,"",VLOOKUP($A473,#REF!,COLUMN(L472),0))</f>
        <v>#REF!</v>
      </c>
      <c r="M473" s="32" t="s">
        <v>40</v>
      </c>
    </row>
    <row r="474" s="27" customFormat="1" customHeight="1" spans="1:13">
      <c r="A474" s="29">
        <v>473</v>
      </c>
      <c r="B474" s="37" t="e">
        <f>IF(ISNA(VLOOKUP($A474,#REF!,COLUMN(B473),0))=TRUE,"",VLOOKUP($A474,#REF!,COLUMN(B473),0))</f>
        <v>#REF!</v>
      </c>
      <c r="C474" s="37" t="e">
        <f>IF(ISNA(VLOOKUP($A474,#REF!,COLUMN(C473),0))=TRUE,"",VLOOKUP($A474,#REF!,COLUMN(C473),0))</f>
        <v>#REF!</v>
      </c>
      <c r="D474" s="37" t="e">
        <f>IF(ISNA(VLOOKUP($A474,#REF!,COLUMN(D473),0))=TRUE,"",VLOOKUP($A474,#REF!,COLUMN(D473),0))</f>
        <v>#REF!</v>
      </c>
      <c r="E474" s="37" t="e">
        <f>IF(ISNA(VLOOKUP($A474,#REF!,COLUMN(E473),0))=TRUE,"",VLOOKUP($A474,#REF!,COLUMN(E473),0))</f>
        <v>#REF!</v>
      </c>
      <c r="F474" s="37" t="e">
        <f>IF(ISNA(VLOOKUP($A474,#REF!,COLUMN(F473),0))=TRUE,"",VLOOKUP($A474,#REF!,COLUMN(F473),0))</f>
        <v>#REF!</v>
      </c>
      <c r="G474" s="35" t="e">
        <f>IF(ISNA(VLOOKUP($A474,#REF!,COLUMN(G473),0))=TRUE,"",VLOOKUP($A474,#REF!,COLUMN(G473),0))</f>
        <v>#REF!</v>
      </c>
      <c r="H474" s="38" t="e">
        <f>IF(ISNA(VLOOKUP($A474,#REF!,COLUMN(H473),0))=TRUE,"",VLOOKUP($A474,#REF!,COLUMN(H473),0))</f>
        <v>#REF!</v>
      </c>
      <c r="I474" s="38" t="e">
        <f>IF(ISNA(VLOOKUP($A474,#REF!,COLUMN(I473),0))=TRUE,"",VLOOKUP($A474,#REF!,COLUMN(I473),0))</f>
        <v>#REF!</v>
      </c>
      <c r="J474" s="38" t="e">
        <f>IF(ISNA(VLOOKUP($A474,#REF!,COLUMN(J473),0))=TRUE,"",VLOOKUP($A474,#REF!,COLUMN(J473),0))</f>
        <v>#REF!</v>
      </c>
      <c r="K474" s="38" t="e">
        <f>IF(ISNA(VLOOKUP($A474,#REF!,COLUMN(K473),0))=TRUE,"",VLOOKUP($A474,#REF!,COLUMN(K473),0))</f>
        <v>#REF!</v>
      </c>
      <c r="L474" s="40" t="e">
        <f>IF(ISNA(VLOOKUP($A474,#REF!,COLUMN(L473),0))=TRUE,"",VLOOKUP($A474,#REF!,COLUMN(L473),0))</f>
        <v>#REF!</v>
      </c>
      <c r="M474" s="32" t="s">
        <v>40</v>
      </c>
    </row>
    <row r="475" s="27" customFormat="1" customHeight="1" spans="1:13">
      <c r="A475" s="29">
        <v>474</v>
      </c>
      <c r="B475" s="37" t="e">
        <f>IF(ISNA(VLOOKUP($A475,#REF!,COLUMN(B474),0))=TRUE,"",VLOOKUP($A475,#REF!,COLUMN(B474),0))</f>
        <v>#REF!</v>
      </c>
      <c r="C475" s="37" t="e">
        <f>IF(ISNA(VLOOKUP($A475,#REF!,COLUMN(C474),0))=TRUE,"",VLOOKUP($A475,#REF!,COLUMN(C474),0))</f>
        <v>#REF!</v>
      </c>
      <c r="D475" s="37" t="e">
        <f>IF(ISNA(VLOOKUP($A475,#REF!,COLUMN(D474),0))=TRUE,"",VLOOKUP($A475,#REF!,COLUMN(D474),0))</f>
        <v>#REF!</v>
      </c>
      <c r="E475" s="37" t="e">
        <f>IF(ISNA(VLOOKUP($A475,#REF!,COLUMN(E474),0))=TRUE,"",VLOOKUP($A475,#REF!,COLUMN(E474),0))</f>
        <v>#REF!</v>
      </c>
      <c r="F475" s="37" t="e">
        <f>IF(ISNA(VLOOKUP($A475,#REF!,COLUMN(F474),0))=TRUE,"",VLOOKUP($A475,#REF!,COLUMN(F474),0))</f>
        <v>#REF!</v>
      </c>
      <c r="G475" s="35" t="e">
        <f>IF(ISNA(VLOOKUP($A475,#REF!,COLUMN(G474),0))=TRUE,"",VLOOKUP($A475,#REF!,COLUMN(G474),0))</f>
        <v>#REF!</v>
      </c>
      <c r="H475" s="38" t="e">
        <f>IF(ISNA(VLOOKUP($A475,#REF!,COLUMN(H474),0))=TRUE,"",VLOOKUP($A475,#REF!,COLUMN(H474),0))</f>
        <v>#REF!</v>
      </c>
      <c r="I475" s="38" t="e">
        <f>IF(ISNA(VLOOKUP($A475,#REF!,COLUMN(I474),0))=TRUE,"",VLOOKUP($A475,#REF!,COLUMN(I474),0))</f>
        <v>#REF!</v>
      </c>
      <c r="J475" s="38" t="e">
        <f>IF(ISNA(VLOOKUP($A475,#REF!,COLUMN(J474),0))=TRUE,"",VLOOKUP($A475,#REF!,COLUMN(J474),0))</f>
        <v>#REF!</v>
      </c>
      <c r="K475" s="38" t="e">
        <f>IF(ISNA(VLOOKUP($A475,#REF!,COLUMN(K474),0))=TRUE,"",VLOOKUP($A475,#REF!,COLUMN(K474),0))</f>
        <v>#REF!</v>
      </c>
      <c r="L475" s="40" t="e">
        <f>IF(ISNA(VLOOKUP($A475,#REF!,COLUMN(L474),0))=TRUE,"",VLOOKUP($A475,#REF!,COLUMN(L474),0))</f>
        <v>#REF!</v>
      </c>
      <c r="M475" s="32" t="s">
        <v>40</v>
      </c>
    </row>
    <row r="476" s="27" customFormat="1" customHeight="1" spans="1:13">
      <c r="A476" s="29">
        <v>475</v>
      </c>
      <c r="B476" s="37" t="e">
        <f>IF(ISNA(VLOOKUP($A476,#REF!,COLUMN(B475),0))=TRUE,"",VLOOKUP($A476,#REF!,COLUMN(B475),0))</f>
        <v>#REF!</v>
      </c>
      <c r="C476" s="37" t="e">
        <f>IF(ISNA(VLOOKUP($A476,#REF!,COLUMN(C475),0))=TRUE,"",VLOOKUP($A476,#REF!,COLUMN(C475),0))</f>
        <v>#REF!</v>
      </c>
      <c r="D476" s="37" t="e">
        <f>IF(ISNA(VLOOKUP($A476,#REF!,COLUMN(D475),0))=TRUE,"",VLOOKUP($A476,#REF!,COLUMN(D475),0))</f>
        <v>#REF!</v>
      </c>
      <c r="E476" s="37" t="e">
        <f>IF(ISNA(VLOOKUP($A476,#REF!,COLUMN(E475),0))=TRUE,"",VLOOKUP($A476,#REF!,COLUMN(E475),0))</f>
        <v>#REF!</v>
      </c>
      <c r="F476" s="37" t="e">
        <f>IF(ISNA(VLOOKUP($A476,#REF!,COLUMN(F475),0))=TRUE,"",VLOOKUP($A476,#REF!,COLUMN(F475),0))</f>
        <v>#REF!</v>
      </c>
      <c r="G476" s="35" t="e">
        <f>IF(ISNA(VLOOKUP($A476,#REF!,COLUMN(G475),0))=TRUE,"",VLOOKUP($A476,#REF!,COLUMN(G475),0))</f>
        <v>#REF!</v>
      </c>
      <c r="H476" s="38" t="e">
        <f>IF(ISNA(VLOOKUP($A476,#REF!,COLUMN(H475),0))=TRUE,"",VLOOKUP($A476,#REF!,COLUMN(H475),0))</f>
        <v>#REF!</v>
      </c>
      <c r="I476" s="38" t="e">
        <f>IF(ISNA(VLOOKUP($A476,#REF!,COLUMN(I475),0))=TRUE,"",VLOOKUP($A476,#REF!,COLUMN(I475),0))</f>
        <v>#REF!</v>
      </c>
      <c r="J476" s="38" t="e">
        <f>IF(ISNA(VLOOKUP($A476,#REF!,COLUMN(J475),0))=TRUE,"",VLOOKUP($A476,#REF!,COLUMN(J475),0))</f>
        <v>#REF!</v>
      </c>
      <c r="K476" s="38" t="e">
        <f>IF(ISNA(VLOOKUP($A476,#REF!,COLUMN(K475),0))=TRUE,"",VLOOKUP($A476,#REF!,COLUMN(K475),0))</f>
        <v>#REF!</v>
      </c>
      <c r="L476" s="40" t="e">
        <f>IF(ISNA(VLOOKUP($A476,#REF!,COLUMN(L475),0))=TRUE,"",VLOOKUP($A476,#REF!,COLUMN(L475),0))</f>
        <v>#REF!</v>
      </c>
      <c r="M476" s="32" t="s">
        <v>40</v>
      </c>
    </row>
    <row r="477" s="27" customFormat="1" customHeight="1" spans="1:13">
      <c r="A477" s="29">
        <v>476</v>
      </c>
      <c r="B477" s="37" t="e">
        <f>IF(ISNA(VLOOKUP($A477,#REF!,COLUMN(B476),0))=TRUE,"",VLOOKUP($A477,#REF!,COLUMN(B476),0))</f>
        <v>#REF!</v>
      </c>
      <c r="C477" s="37" t="e">
        <f>IF(ISNA(VLOOKUP($A477,#REF!,COLUMN(C476),0))=TRUE,"",VLOOKUP($A477,#REF!,COLUMN(C476),0))</f>
        <v>#REF!</v>
      </c>
      <c r="D477" s="37" t="e">
        <f>IF(ISNA(VLOOKUP($A477,#REF!,COLUMN(D476),0))=TRUE,"",VLOOKUP($A477,#REF!,COLUMN(D476),0))</f>
        <v>#REF!</v>
      </c>
      <c r="E477" s="37" t="e">
        <f>IF(ISNA(VLOOKUP($A477,#REF!,COLUMN(E476),0))=TRUE,"",VLOOKUP($A477,#REF!,COLUMN(E476),0))</f>
        <v>#REF!</v>
      </c>
      <c r="F477" s="37" t="e">
        <f>IF(ISNA(VLOOKUP($A477,#REF!,COLUMN(F476),0))=TRUE,"",VLOOKUP($A477,#REF!,COLUMN(F476),0))</f>
        <v>#REF!</v>
      </c>
      <c r="G477" s="35" t="e">
        <f>IF(ISNA(VLOOKUP($A477,#REF!,COLUMN(G476),0))=TRUE,"",VLOOKUP($A477,#REF!,COLUMN(G476),0))</f>
        <v>#REF!</v>
      </c>
      <c r="H477" s="38" t="e">
        <f>IF(ISNA(VLOOKUP($A477,#REF!,COLUMN(H476),0))=TRUE,"",VLOOKUP($A477,#REF!,COLUMN(H476),0))</f>
        <v>#REF!</v>
      </c>
      <c r="I477" s="38" t="e">
        <f>IF(ISNA(VLOOKUP($A477,#REF!,COLUMN(I476),0))=TRUE,"",VLOOKUP($A477,#REF!,COLUMN(I476),0))</f>
        <v>#REF!</v>
      </c>
      <c r="J477" s="38" t="e">
        <f>IF(ISNA(VLOOKUP($A477,#REF!,COLUMN(J476),0))=TRUE,"",VLOOKUP($A477,#REF!,COLUMN(J476),0))</f>
        <v>#REF!</v>
      </c>
      <c r="K477" s="38" t="e">
        <f>IF(ISNA(VLOOKUP($A477,#REF!,COLUMN(K476),0))=TRUE,"",VLOOKUP($A477,#REF!,COLUMN(K476),0))</f>
        <v>#REF!</v>
      </c>
      <c r="L477" s="40" t="e">
        <f>IF(ISNA(VLOOKUP($A477,#REF!,COLUMN(L476),0))=TRUE,"",VLOOKUP($A477,#REF!,COLUMN(L476),0))</f>
        <v>#REF!</v>
      </c>
      <c r="M477" s="32" t="s">
        <v>40</v>
      </c>
    </row>
    <row r="478" s="27" customFormat="1" customHeight="1" spans="1:13">
      <c r="A478" s="29">
        <v>477</v>
      </c>
      <c r="B478" s="37" t="e">
        <f>IF(ISNA(VLOOKUP($A478,#REF!,COLUMN(B477),0))=TRUE,"",VLOOKUP($A478,#REF!,COLUMN(B477),0))</f>
        <v>#REF!</v>
      </c>
      <c r="C478" s="37" t="e">
        <f>IF(ISNA(VLOOKUP($A478,#REF!,COLUMN(C477),0))=TRUE,"",VLOOKUP($A478,#REF!,COLUMN(C477),0))</f>
        <v>#REF!</v>
      </c>
      <c r="D478" s="37" t="e">
        <f>IF(ISNA(VLOOKUP($A478,#REF!,COLUMN(D477),0))=TRUE,"",VLOOKUP($A478,#REF!,COLUMN(D477),0))</f>
        <v>#REF!</v>
      </c>
      <c r="E478" s="37" t="e">
        <f>IF(ISNA(VLOOKUP($A478,#REF!,COLUMN(E477),0))=TRUE,"",VLOOKUP($A478,#REF!,COLUMN(E477),0))</f>
        <v>#REF!</v>
      </c>
      <c r="F478" s="37" t="e">
        <f>IF(ISNA(VLOOKUP($A478,#REF!,COLUMN(F477),0))=TRUE,"",VLOOKUP($A478,#REF!,COLUMN(F477),0))</f>
        <v>#REF!</v>
      </c>
      <c r="G478" s="35" t="e">
        <f>IF(ISNA(VLOOKUP($A478,#REF!,COLUMN(G477),0))=TRUE,"",VLOOKUP($A478,#REF!,COLUMN(G477),0))</f>
        <v>#REF!</v>
      </c>
      <c r="H478" s="38" t="e">
        <f>IF(ISNA(VLOOKUP($A478,#REF!,COLUMN(H477),0))=TRUE,"",VLOOKUP($A478,#REF!,COLUMN(H477),0))</f>
        <v>#REF!</v>
      </c>
      <c r="I478" s="38" t="e">
        <f>IF(ISNA(VLOOKUP($A478,#REF!,COLUMN(I477),0))=TRUE,"",VLOOKUP($A478,#REF!,COLUMN(I477),0))</f>
        <v>#REF!</v>
      </c>
      <c r="J478" s="38" t="e">
        <f>IF(ISNA(VLOOKUP($A478,#REF!,COLUMN(J477),0))=TRUE,"",VLOOKUP($A478,#REF!,COLUMN(J477),0))</f>
        <v>#REF!</v>
      </c>
      <c r="K478" s="38" t="e">
        <f>IF(ISNA(VLOOKUP($A478,#REF!,COLUMN(K477),0))=TRUE,"",VLOOKUP($A478,#REF!,COLUMN(K477),0))</f>
        <v>#REF!</v>
      </c>
      <c r="L478" s="40" t="e">
        <f>IF(ISNA(VLOOKUP($A478,#REF!,COLUMN(L477),0))=TRUE,"",VLOOKUP($A478,#REF!,COLUMN(L477),0))</f>
        <v>#REF!</v>
      </c>
      <c r="M478" s="32" t="s">
        <v>40</v>
      </c>
    </row>
    <row r="479" s="27" customFormat="1" customHeight="1" spans="1:13">
      <c r="A479" s="29">
        <v>478</v>
      </c>
      <c r="B479" s="37" t="e">
        <f>IF(ISNA(VLOOKUP($A479,#REF!,COLUMN(B478),0))=TRUE,"",VLOOKUP($A479,#REF!,COLUMN(B478),0))</f>
        <v>#REF!</v>
      </c>
      <c r="C479" s="37" t="e">
        <f>IF(ISNA(VLOOKUP($A479,#REF!,COLUMN(C478),0))=TRUE,"",VLOOKUP($A479,#REF!,COLUMN(C478),0))</f>
        <v>#REF!</v>
      </c>
      <c r="D479" s="37" t="e">
        <f>IF(ISNA(VLOOKUP($A479,#REF!,COLUMN(D478),0))=TRUE,"",VLOOKUP($A479,#REF!,COLUMN(D478),0))</f>
        <v>#REF!</v>
      </c>
      <c r="E479" s="37" t="e">
        <f>IF(ISNA(VLOOKUP($A479,#REF!,COLUMN(E478),0))=TRUE,"",VLOOKUP($A479,#REF!,COLUMN(E478),0))</f>
        <v>#REF!</v>
      </c>
      <c r="F479" s="37" t="e">
        <f>IF(ISNA(VLOOKUP($A479,#REF!,COLUMN(F478),0))=TRUE,"",VLOOKUP($A479,#REF!,COLUMN(F478),0))</f>
        <v>#REF!</v>
      </c>
      <c r="G479" s="35" t="e">
        <f>IF(ISNA(VLOOKUP($A479,#REF!,COLUMN(G478),0))=TRUE,"",VLOOKUP($A479,#REF!,COLUMN(G478),0))</f>
        <v>#REF!</v>
      </c>
      <c r="H479" s="38" t="e">
        <f>IF(ISNA(VLOOKUP($A479,#REF!,COLUMN(H478),0))=TRUE,"",VLOOKUP($A479,#REF!,COLUMN(H478),0))</f>
        <v>#REF!</v>
      </c>
      <c r="I479" s="38" t="e">
        <f>IF(ISNA(VLOOKUP($A479,#REF!,COLUMN(I478),0))=TRUE,"",VLOOKUP($A479,#REF!,COLUMN(I478),0))</f>
        <v>#REF!</v>
      </c>
      <c r="J479" s="38" t="e">
        <f>IF(ISNA(VLOOKUP($A479,#REF!,COLUMN(J478),0))=TRUE,"",VLOOKUP($A479,#REF!,COLUMN(J478),0))</f>
        <v>#REF!</v>
      </c>
      <c r="K479" s="38" t="e">
        <f>IF(ISNA(VLOOKUP($A479,#REF!,COLUMN(K478),0))=TRUE,"",VLOOKUP($A479,#REF!,COLUMN(K478),0))</f>
        <v>#REF!</v>
      </c>
      <c r="L479" s="40" t="e">
        <f>IF(ISNA(VLOOKUP($A479,#REF!,COLUMN(L478),0))=TRUE,"",VLOOKUP($A479,#REF!,COLUMN(L478),0))</f>
        <v>#REF!</v>
      </c>
      <c r="M479" s="32" t="s">
        <v>40</v>
      </c>
    </row>
    <row r="480" s="27" customFormat="1" customHeight="1" spans="1:13">
      <c r="A480" s="29">
        <v>479</v>
      </c>
      <c r="B480" s="37" t="e">
        <f>IF(ISNA(VLOOKUP($A480,#REF!,COLUMN(B479),0))=TRUE,"",VLOOKUP($A480,#REF!,COLUMN(B479),0))</f>
        <v>#REF!</v>
      </c>
      <c r="C480" s="37" t="e">
        <f>IF(ISNA(VLOOKUP($A480,#REF!,COLUMN(C479),0))=TRUE,"",VLOOKUP($A480,#REF!,COLUMN(C479),0))</f>
        <v>#REF!</v>
      </c>
      <c r="D480" s="37" t="e">
        <f>IF(ISNA(VLOOKUP($A480,#REF!,COLUMN(D479),0))=TRUE,"",VLOOKUP($A480,#REF!,COLUMN(D479),0))</f>
        <v>#REF!</v>
      </c>
      <c r="E480" s="37" t="e">
        <f>IF(ISNA(VLOOKUP($A480,#REF!,COLUMN(E479),0))=TRUE,"",VLOOKUP($A480,#REF!,COLUMN(E479),0))</f>
        <v>#REF!</v>
      </c>
      <c r="F480" s="37" t="e">
        <f>IF(ISNA(VLOOKUP($A480,#REF!,COLUMN(F479),0))=TRUE,"",VLOOKUP($A480,#REF!,COLUMN(F479),0))</f>
        <v>#REF!</v>
      </c>
      <c r="G480" s="35" t="e">
        <f>IF(ISNA(VLOOKUP($A480,#REF!,COLUMN(G479),0))=TRUE,"",VLOOKUP($A480,#REF!,COLUMN(G479),0))</f>
        <v>#REF!</v>
      </c>
      <c r="H480" s="38" t="e">
        <f>IF(ISNA(VLOOKUP($A480,#REF!,COLUMN(H479),0))=TRUE,"",VLOOKUP($A480,#REF!,COLUMN(H479),0))</f>
        <v>#REF!</v>
      </c>
      <c r="I480" s="38" t="e">
        <f>IF(ISNA(VLOOKUP($A480,#REF!,COLUMN(I479),0))=TRUE,"",VLOOKUP($A480,#REF!,COLUMN(I479),0))</f>
        <v>#REF!</v>
      </c>
      <c r="J480" s="38" t="e">
        <f>IF(ISNA(VLOOKUP($A480,#REF!,COLUMN(J479),0))=TRUE,"",VLOOKUP($A480,#REF!,COLUMN(J479),0))</f>
        <v>#REF!</v>
      </c>
      <c r="K480" s="38" t="e">
        <f>IF(ISNA(VLOOKUP($A480,#REF!,COLUMN(K479),0))=TRUE,"",VLOOKUP($A480,#REF!,COLUMN(K479),0))</f>
        <v>#REF!</v>
      </c>
      <c r="L480" s="40" t="e">
        <f>IF(ISNA(VLOOKUP($A480,#REF!,COLUMN(L479),0))=TRUE,"",VLOOKUP($A480,#REF!,COLUMN(L479),0))</f>
        <v>#REF!</v>
      </c>
      <c r="M480" s="32" t="s">
        <v>40</v>
      </c>
    </row>
    <row r="481" s="27" customFormat="1" customHeight="1" spans="1:13">
      <c r="A481" s="29">
        <v>480</v>
      </c>
      <c r="B481" s="37" t="e">
        <f>IF(ISNA(VLOOKUP($A481,#REF!,COLUMN(B480),0))=TRUE,"",VLOOKUP($A481,#REF!,COLUMN(B480),0))</f>
        <v>#REF!</v>
      </c>
      <c r="C481" s="37" t="e">
        <f>IF(ISNA(VLOOKUP($A481,#REF!,COLUMN(C480),0))=TRUE,"",VLOOKUP($A481,#REF!,COLUMN(C480),0))</f>
        <v>#REF!</v>
      </c>
      <c r="D481" s="37" t="e">
        <f>IF(ISNA(VLOOKUP($A481,#REF!,COLUMN(D480),0))=TRUE,"",VLOOKUP($A481,#REF!,COLUMN(D480),0))</f>
        <v>#REF!</v>
      </c>
      <c r="E481" s="37" t="e">
        <f>IF(ISNA(VLOOKUP($A481,#REF!,COLUMN(E480),0))=TRUE,"",VLOOKUP($A481,#REF!,COLUMN(E480),0))</f>
        <v>#REF!</v>
      </c>
      <c r="F481" s="37" t="e">
        <f>IF(ISNA(VLOOKUP($A481,#REF!,COLUMN(F480),0))=TRUE,"",VLOOKUP($A481,#REF!,COLUMN(F480),0))</f>
        <v>#REF!</v>
      </c>
      <c r="G481" s="35" t="e">
        <f>IF(ISNA(VLOOKUP($A481,#REF!,COLUMN(G480),0))=TRUE,"",VLOOKUP($A481,#REF!,COLUMN(G480),0))</f>
        <v>#REF!</v>
      </c>
      <c r="H481" s="38" t="e">
        <f>IF(ISNA(VLOOKUP($A481,#REF!,COLUMN(H480),0))=TRUE,"",VLOOKUP($A481,#REF!,COLUMN(H480),0))</f>
        <v>#REF!</v>
      </c>
      <c r="I481" s="38" t="e">
        <f>IF(ISNA(VLOOKUP($A481,#REF!,COLUMN(I480),0))=TRUE,"",VLOOKUP($A481,#REF!,COLUMN(I480),0))</f>
        <v>#REF!</v>
      </c>
      <c r="J481" s="38" t="e">
        <f>IF(ISNA(VLOOKUP($A481,#REF!,COLUMN(J480),0))=TRUE,"",VLOOKUP($A481,#REF!,COLUMN(J480),0))</f>
        <v>#REF!</v>
      </c>
      <c r="K481" s="38" t="e">
        <f>IF(ISNA(VLOOKUP($A481,#REF!,COLUMN(K480),0))=TRUE,"",VLOOKUP($A481,#REF!,COLUMN(K480),0))</f>
        <v>#REF!</v>
      </c>
      <c r="L481" s="40" t="e">
        <f>IF(ISNA(VLOOKUP($A481,#REF!,COLUMN(L480),0))=TRUE,"",VLOOKUP($A481,#REF!,COLUMN(L480),0))</f>
        <v>#REF!</v>
      </c>
      <c r="M481" s="32" t="s">
        <v>40</v>
      </c>
    </row>
    <row r="482" s="27" customFormat="1" customHeight="1" spans="1:13">
      <c r="A482" s="29">
        <v>481</v>
      </c>
      <c r="B482" s="37" t="e">
        <f>IF(ISNA(VLOOKUP($A482,#REF!,COLUMN(B481),0))=TRUE,"",VLOOKUP($A482,#REF!,COLUMN(B481),0))</f>
        <v>#REF!</v>
      </c>
      <c r="C482" s="37" t="e">
        <f>IF(ISNA(VLOOKUP($A482,#REF!,COLUMN(C481),0))=TRUE,"",VLOOKUP($A482,#REF!,COLUMN(C481),0))</f>
        <v>#REF!</v>
      </c>
      <c r="D482" s="37" t="e">
        <f>IF(ISNA(VLOOKUP($A482,#REF!,COLUMN(D481),0))=TRUE,"",VLOOKUP($A482,#REF!,COLUMN(D481),0))</f>
        <v>#REF!</v>
      </c>
      <c r="E482" s="37" t="e">
        <f>IF(ISNA(VLOOKUP($A482,#REF!,COLUMN(E481),0))=TRUE,"",VLOOKUP($A482,#REF!,COLUMN(E481),0))</f>
        <v>#REF!</v>
      </c>
      <c r="F482" s="37" t="e">
        <f>IF(ISNA(VLOOKUP($A482,#REF!,COLUMN(F481),0))=TRUE,"",VLOOKUP($A482,#REF!,COLUMN(F481),0))</f>
        <v>#REF!</v>
      </c>
      <c r="G482" s="35" t="e">
        <f>IF(ISNA(VLOOKUP($A482,#REF!,COLUMN(G481),0))=TRUE,"",VLOOKUP($A482,#REF!,COLUMN(G481),0))</f>
        <v>#REF!</v>
      </c>
      <c r="H482" s="38" t="e">
        <f>IF(ISNA(VLOOKUP($A482,#REF!,COLUMN(H481),0))=TRUE,"",VLOOKUP($A482,#REF!,COLUMN(H481),0))</f>
        <v>#REF!</v>
      </c>
      <c r="I482" s="38" t="e">
        <f>IF(ISNA(VLOOKUP($A482,#REF!,COLUMN(I481),0))=TRUE,"",VLOOKUP($A482,#REF!,COLUMN(I481),0))</f>
        <v>#REF!</v>
      </c>
      <c r="J482" s="38" t="e">
        <f>IF(ISNA(VLOOKUP($A482,#REF!,COLUMN(J481),0))=TRUE,"",VLOOKUP($A482,#REF!,COLUMN(J481),0))</f>
        <v>#REF!</v>
      </c>
      <c r="K482" s="38" t="e">
        <f>IF(ISNA(VLOOKUP($A482,#REF!,COLUMN(K481),0))=TRUE,"",VLOOKUP($A482,#REF!,COLUMN(K481),0))</f>
        <v>#REF!</v>
      </c>
      <c r="L482" s="40" t="e">
        <f>IF(ISNA(VLOOKUP($A482,#REF!,COLUMN(L481),0))=TRUE,"",VLOOKUP($A482,#REF!,COLUMN(L481),0))</f>
        <v>#REF!</v>
      </c>
      <c r="M482" s="32" t="s">
        <v>40</v>
      </c>
    </row>
    <row r="483" s="27" customFormat="1" customHeight="1" spans="1:13">
      <c r="A483" s="29">
        <v>482</v>
      </c>
      <c r="B483" s="37" t="e">
        <f>IF(ISNA(VLOOKUP($A483,#REF!,COLUMN(B482),0))=TRUE,"",VLOOKUP($A483,#REF!,COLUMN(B482),0))</f>
        <v>#REF!</v>
      </c>
      <c r="C483" s="37" t="e">
        <f>IF(ISNA(VLOOKUP($A483,#REF!,COLUMN(C482),0))=TRUE,"",VLOOKUP($A483,#REF!,COLUMN(C482),0))</f>
        <v>#REF!</v>
      </c>
      <c r="D483" s="37" t="e">
        <f>IF(ISNA(VLOOKUP($A483,#REF!,COLUMN(D482),0))=TRUE,"",VLOOKUP($A483,#REF!,COLUMN(D482),0))</f>
        <v>#REF!</v>
      </c>
      <c r="E483" s="37" t="e">
        <f>IF(ISNA(VLOOKUP($A483,#REF!,COLUMN(E482),0))=TRUE,"",VLOOKUP($A483,#REF!,COLUMN(E482),0))</f>
        <v>#REF!</v>
      </c>
      <c r="F483" s="37" t="e">
        <f>IF(ISNA(VLOOKUP($A483,#REF!,COLUMN(F482),0))=TRUE,"",VLOOKUP($A483,#REF!,COLUMN(F482),0))</f>
        <v>#REF!</v>
      </c>
      <c r="G483" s="35" t="e">
        <f>IF(ISNA(VLOOKUP($A483,#REF!,COLUMN(G482),0))=TRUE,"",VLOOKUP($A483,#REF!,COLUMN(G482),0))</f>
        <v>#REF!</v>
      </c>
      <c r="H483" s="38" t="e">
        <f>IF(ISNA(VLOOKUP($A483,#REF!,COLUMN(H482),0))=TRUE,"",VLOOKUP($A483,#REF!,COLUMN(H482),0))</f>
        <v>#REF!</v>
      </c>
      <c r="I483" s="38" t="e">
        <f>IF(ISNA(VLOOKUP($A483,#REF!,COLUMN(I482),0))=TRUE,"",VLOOKUP($A483,#REF!,COLUMN(I482),0))</f>
        <v>#REF!</v>
      </c>
      <c r="J483" s="38" t="e">
        <f>IF(ISNA(VLOOKUP($A483,#REF!,COLUMN(J482),0))=TRUE,"",VLOOKUP($A483,#REF!,COLUMN(J482),0))</f>
        <v>#REF!</v>
      </c>
      <c r="K483" s="38" t="e">
        <f>IF(ISNA(VLOOKUP($A483,#REF!,COLUMN(K482),0))=TRUE,"",VLOOKUP($A483,#REF!,COLUMN(K482),0))</f>
        <v>#REF!</v>
      </c>
      <c r="L483" s="40" t="e">
        <f>IF(ISNA(VLOOKUP($A483,#REF!,COLUMN(L482),0))=TRUE,"",VLOOKUP($A483,#REF!,COLUMN(L482),0))</f>
        <v>#REF!</v>
      </c>
      <c r="M483" s="32" t="s">
        <v>40</v>
      </c>
    </row>
    <row r="484" s="27" customFormat="1" customHeight="1" spans="1:13">
      <c r="A484" s="29">
        <v>483</v>
      </c>
      <c r="B484" s="37" t="e">
        <f>IF(ISNA(VLOOKUP($A484,#REF!,COLUMN(B483),0))=TRUE,"",VLOOKUP($A484,#REF!,COLUMN(B483),0))</f>
        <v>#REF!</v>
      </c>
      <c r="C484" s="37" t="e">
        <f>IF(ISNA(VLOOKUP($A484,#REF!,COLUMN(C483),0))=TRUE,"",VLOOKUP($A484,#REF!,COLUMN(C483),0))</f>
        <v>#REF!</v>
      </c>
      <c r="D484" s="37" t="e">
        <f>IF(ISNA(VLOOKUP($A484,#REF!,COLUMN(D483),0))=TRUE,"",VLOOKUP($A484,#REF!,COLUMN(D483),0))</f>
        <v>#REF!</v>
      </c>
      <c r="E484" s="37" t="e">
        <f>IF(ISNA(VLOOKUP($A484,#REF!,COLUMN(E483),0))=TRUE,"",VLOOKUP($A484,#REF!,COLUMN(E483),0))</f>
        <v>#REF!</v>
      </c>
      <c r="F484" s="37" t="e">
        <f>IF(ISNA(VLOOKUP($A484,#REF!,COLUMN(F483),0))=TRUE,"",VLOOKUP($A484,#REF!,COLUMN(F483),0))</f>
        <v>#REF!</v>
      </c>
      <c r="G484" s="35" t="e">
        <f>IF(ISNA(VLOOKUP($A484,#REF!,COLUMN(G483),0))=TRUE,"",VLOOKUP($A484,#REF!,COLUMN(G483),0))</f>
        <v>#REF!</v>
      </c>
      <c r="H484" s="38" t="e">
        <f>IF(ISNA(VLOOKUP($A484,#REF!,COLUMN(H483),0))=TRUE,"",VLOOKUP($A484,#REF!,COLUMN(H483),0))</f>
        <v>#REF!</v>
      </c>
      <c r="I484" s="38" t="e">
        <f>IF(ISNA(VLOOKUP($A484,#REF!,COLUMN(I483),0))=TRUE,"",VLOOKUP($A484,#REF!,COLUMN(I483),0))</f>
        <v>#REF!</v>
      </c>
      <c r="J484" s="38" t="e">
        <f>IF(ISNA(VLOOKUP($A484,#REF!,COLUMN(J483),0))=TRUE,"",VLOOKUP($A484,#REF!,COLUMN(J483),0))</f>
        <v>#REF!</v>
      </c>
      <c r="K484" s="38" t="e">
        <f>IF(ISNA(VLOOKUP($A484,#REF!,COLUMN(K483),0))=TRUE,"",VLOOKUP($A484,#REF!,COLUMN(K483),0))</f>
        <v>#REF!</v>
      </c>
      <c r="L484" s="40" t="e">
        <f>IF(ISNA(VLOOKUP($A484,#REF!,COLUMN(L483),0))=TRUE,"",VLOOKUP($A484,#REF!,COLUMN(L483),0))</f>
        <v>#REF!</v>
      </c>
      <c r="M484" s="32" t="s">
        <v>40</v>
      </c>
    </row>
    <row r="485" s="27" customFormat="1" customHeight="1" spans="1:13">
      <c r="A485" s="29">
        <v>484</v>
      </c>
      <c r="B485" s="37" t="e">
        <f>IF(ISNA(VLOOKUP($A485,#REF!,COLUMN(B484),0))=TRUE,"",VLOOKUP($A485,#REF!,COLUMN(B484),0))</f>
        <v>#REF!</v>
      </c>
      <c r="C485" s="37" t="e">
        <f>IF(ISNA(VLOOKUP($A485,#REF!,COLUMN(C484),0))=TRUE,"",VLOOKUP($A485,#REF!,COLUMN(C484),0))</f>
        <v>#REF!</v>
      </c>
      <c r="D485" s="37" t="e">
        <f>IF(ISNA(VLOOKUP($A485,#REF!,COLUMN(D484),0))=TRUE,"",VLOOKUP($A485,#REF!,COLUMN(D484),0))</f>
        <v>#REF!</v>
      </c>
      <c r="E485" s="37" t="e">
        <f>IF(ISNA(VLOOKUP($A485,#REF!,COLUMN(E484),0))=TRUE,"",VLOOKUP($A485,#REF!,COLUMN(E484),0))</f>
        <v>#REF!</v>
      </c>
      <c r="F485" s="37" t="e">
        <f>IF(ISNA(VLOOKUP($A485,#REF!,COLUMN(F484),0))=TRUE,"",VLOOKUP($A485,#REF!,COLUMN(F484),0))</f>
        <v>#REF!</v>
      </c>
      <c r="G485" s="35" t="e">
        <f>IF(ISNA(VLOOKUP($A485,#REF!,COLUMN(G484),0))=TRUE,"",VLOOKUP($A485,#REF!,COLUMN(G484),0))</f>
        <v>#REF!</v>
      </c>
      <c r="H485" s="38" t="e">
        <f>IF(ISNA(VLOOKUP($A485,#REF!,COLUMN(H484),0))=TRUE,"",VLOOKUP($A485,#REF!,COLUMN(H484),0))</f>
        <v>#REF!</v>
      </c>
      <c r="I485" s="38" t="e">
        <f>IF(ISNA(VLOOKUP($A485,#REF!,COLUMN(I484),0))=TRUE,"",VLOOKUP($A485,#REF!,COLUMN(I484),0))</f>
        <v>#REF!</v>
      </c>
      <c r="J485" s="38" t="e">
        <f>IF(ISNA(VLOOKUP($A485,#REF!,COLUMN(J484),0))=TRUE,"",VLOOKUP($A485,#REF!,COLUMN(J484),0))</f>
        <v>#REF!</v>
      </c>
      <c r="K485" s="38" t="e">
        <f>IF(ISNA(VLOOKUP($A485,#REF!,COLUMN(K484),0))=TRUE,"",VLOOKUP($A485,#REF!,COLUMN(K484),0))</f>
        <v>#REF!</v>
      </c>
      <c r="L485" s="40" t="e">
        <f>IF(ISNA(VLOOKUP($A485,#REF!,COLUMN(L484),0))=TRUE,"",VLOOKUP($A485,#REF!,COLUMN(L484),0))</f>
        <v>#REF!</v>
      </c>
      <c r="M485" s="32" t="s">
        <v>40</v>
      </c>
    </row>
    <row r="486" s="27" customFormat="1" customHeight="1" spans="1:13">
      <c r="A486" s="29">
        <v>485</v>
      </c>
      <c r="B486" s="37" t="e">
        <f>IF(ISNA(VLOOKUP($A486,#REF!,COLUMN(B485),0))=TRUE,"",VLOOKUP($A486,#REF!,COLUMN(B485),0))</f>
        <v>#REF!</v>
      </c>
      <c r="C486" s="37" t="e">
        <f>IF(ISNA(VLOOKUP($A486,#REF!,COLUMN(C485),0))=TRUE,"",VLOOKUP($A486,#REF!,COLUMN(C485),0))</f>
        <v>#REF!</v>
      </c>
      <c r="D486" s="37" t="e">
        <f>IF(ISNA(VLOOKUP($A486,#REF!,COLUMN(D485),0))=TRUE,"",VLOOKUP($A486,#REF!,COLUMN(D485),0))</f>
        <v>#REF!</v>
      </c>
      <c r="E486" s="37" t="e">
        <f>IF(ISNA(VLOOKUP($A486,#REF!,COLUMN(E485),0))=TRUE,"",VLOOKUP($A486,#REF!,COLUMN(E485),0))</f>
        <v>#REF!</v>
      </c>
      <c r="F486" s="37" t="e">
        <f>IF(ISNA(VLOOKUP($A486,#REF!,COLUMN(F485),0))=TRUE,"",VLOOKUP($A486,#REF!,COLUMN(F485),0))</f>
        <v>#REF!</v>
      </c>
      <c r="G486" s="35" t="e">
        <f>IF(ISNA(VLOOKUP($A486,#REF!,COLUMN(G485),0))=TRUE,"",VLOOKUP($A486,#REF!,COLUMN(G485),0))</f>
        <v>#REF!</v>
      </c>
      <c r="H486" s="38" t="e">
        <f>IF(ISNA(VLOOKUP($A486,#REF!,COLUMN(H485),0))=TRUE,"",VLOOKUP($A486,#REF!,COLUMN(H485),0))</f>
        <v>#REF!</v>
      </c>
      <c r="I486" s="38" t="e">
        <f>IF(ISNA(VLOOKUP($A486,#REF!,COLUMN(I485),0))=TRUE,"",VLOOKUP($A486,#REF!,COLUMN(I485),0))</f>
        <v>#REF!</v>
      </c>
      <c r="J486" s="38" t="e">
        <f>IF(ISNA(VLOOKUP($A486,#REF!,COLUMN(J485),0))=TRUE,"",VLOOKUP($A486,#REF!,COLUMN(J485),0))</f>
        <v>#REF!</v>
      </c>
      <c r="K486" s="38" t="e">
        <f>IF(ISNA(VLOOKUP($A486,#REF!,COLUMN(K485),0))=TRUE,"",VLOOKUP($A486,#REF!,COLUMN(K485),0))</f>
        <v>#REF!</v>
      </c>
      <c r="L486" s="40" t="e">
        <f>IF(ISNA(VLOOKUP($A486,#REF!,COLUMN(L485),0))=TRUE,"",VLOOKUP($A486,#REF!,COLUMN(L485),0))</f>
        <v>#REF!</v>
      </c>
      <c r="M486" s="32" t="s">
        <v>41</v>
      </c>
    </row>
    <row r="487" s="27" customFormat="1" customHeight="1" spans="1:13">
      <c r="A487" s="29">
        <v>486</v>
      </c>
      <c r="B487" s="37" t="e">
        <f>IF(ISNA(VLOOKUP($A487,#REF!,COLUMN(B486),0))=TRUE,"",VLOOKUP($A487,#REF!,COLUMN(B486),0))</f>
        <v>#REF!</v>
      </c>
      <c r="C487" s="37" t="e">
        <f>IF(ISNA(VLOOKUP($A487,#REF!,COLUMN(C486),0))=TRUE,"",VLOOKUP($A487,#REF!,COLUMN(C486),0))</f>
        <v>#REF!</v>
      </c>
      <c r="D487" s="37" t="e">
        <f>IF(ISNA(VLOOKUP($A487,#REF!,COLUMN(D486),0))=TRUE,"",VLOOKUP($A487,#REF!,COLUMN(D486),0))</f>
        <v>#REF!</v>
      </c>
      <c r="E487" s="37" t="e">
        <f>IF(ISNA(VLOOKUP($A487,#REF!,COLUMN(E486),0))=TRUE,"",VLOOKUP($A487,#REF!,COLUMN(E486),0))</f>
        <v>#REF!</v>
      </c>
      <c r="F487" s="37" t="e">
        <f>IF(ISNA(VLOOKUP($A487,#REF!,COLUMN(F486),0))=TRUE,"",VLOOKUP($A487,#REF!,COLUMN(F486),0))</f>
        <v>#REF!</v>
      </c>
      <c r="G487" s="35" t="e">
        <f>IF(ISNA(VLOOKUP($A487,#REF!,COLUMN(G486),0))=TRUE,"",VLOOKUP($A487,#REF!,COLUMN(G486),0))</f>
        <v>#REF!</v>
      </c>
      <c r="H487" s="38" t="e">
        <f>IF(ISNA(VLOOKUP($A487,#REF!,COLUMN(H486),0))=TRUE,"",VLOOKUP($A487,#REF!,COLUMN(H486),0))</f>
        <v>#REF!</v>
      </c>
      <c r="I487" s="38" t="e">
        <f>IF(ISNA(VLOOKUP($A487,#REF!,COLUMN(I486),0))=TRUE,"",VLOOKUP($A487,#REF!,COLUMN(I486),0))</f>
        <v>#REF!</v>
      </c>
      <c r="J487" s="38" t="e">
        <f>IF(ISNA(VLOOKUP($A487,#REF!,COLUMN(J486),0))=TRUE,"",VLOOKUP($A487,#REF!,COLUMN(J486),0))</f>
        <v>#REF!</v>
      </c>
      <c r="K487" s="38" t="e">
        <f>IF(ISNA(VLOOKUP($A487,#REF!,COLUMN(K486),0))=TRUE,"",VLOOKUP($A487,#REF!,COLUMN(K486),0))</f>
        <v>#REF!</v>
      </c>
      <c r="L487" s="40" t="e">
        <f>IF(ISNA(VLOOKUP($A487,#REF!,COLUMN(L486),0))=TRUE,"",VLOOKUP($A487,#REF!,COLUMN(L486),0))</f>
        <v>#REF!</v>
      </c>
      <c r="M487" s="32" t="s">
        <v>41</v>
      </c>
    </row>
    <row r="488" s="27" customFormat="1" customHeight="1" spans="1:13">
      <c r="A488" s="29">
        <v>487</v>
      </c>
      <c r="B488" s="37" t="e">
        <f>IF(ISNA(VLOOKUP($A488,#REF!,COLUMN(B487),0))=TRUE,"",VLOOKUP($A488,#REF!,COLUMN(B487),0))</f>
        <v>#REF!</v>
      </c>
      <c r="C488" s="37" t="e">
        <f>IF(ISNA(VLOOKUP($A488,#REF!,COLUMN(C487),0))=TRUE,"",VLOOKUP($A488,#REF!,COLUMN(C487),0))</f>
        <v>#REF!</v>
      </c>
      <c r="D488" s="37" t="e">
        <f>IF(ISNA(VLOOKUP($A488,#REF!,COLUMN(D487),0))=TRUE,"",VLOOKUP($A488,#REF!,COLUMN(D487),0))</f>
        <v>#REF!</v>
      </c>
      <c r="E488" s="37" t="e">
        <f>IF(ISNA(VLOOKUP($A488,#REF!,COLUMN(E487),0))=TRUE,"",VLOOKUP($A488,#REF!,COLUMN(E487),0))</f>
        <v>#REF!</v>
      </c>
      <c r="F488" s="37" t="e">
        <f>IF(ISNA(VLOOKUP($A488,#REF!,COLUMN(F487),0))=TRUE,"",VLOOKUP($A488,#REF!,COLUMN(F487),0))</f>
        <v>#REF!</v>
      </c>
      <c r="G488" s="35" t="e">
        <f>IF(ISNA(VLOOKUP($A488,#REF!,COLUMN(G487),0))=TRUE,"",VLOOKUP($A488,#REF!,COLUMN(G487),0))</f>
        <v>#REF!</v>
      </c>
      <c r="H488" s="38" t="e">
        <f>IF(ISNA(VLOOKUP($A488,#REF!,COLUMN(H487),0))=TRUE,"",VLOOKUP($A488,#REF!,COLUMN(H487),0))</f>
        <v>#REF!</v>
      </c>
      <c r="I488" s="38" t="e">
        <f>IF(ISNA(VLOOKUP($A488,#REF!,COLUMN(I487),0))=TRUE,"",VLOOKUP($A488,#REF!,COLUMN(I487),0))</f>
        <v>#REF!</v>
      </c>
      <c r="J488" s="38" t="e">
        <f>IF(ISNA(VLOOKUP($A488,#REF!,COLUMN(J487),0))=TRUE,"",VLOOKUP($A488,#REF!,COLUMN(J487),0))</f>
        <v>#REF!</v>
      </c>
      <c r="K488" s="38" t="e">
        <f>IF(ISNA(VLOOKUP($A488,#REF!,COLUMN(K487),0))=TRUE,"",VLOOKUP($A488,#REF!,COLUMN(K487),0))</f>
        <v>#REF!</v>
      </c>
      <c r="L488" s="40" t="e">
        <f>IF(ISNA(VLOOKUP($A488,#REF!,COLUMN(L487),0))=TRUE,"",VLOOKUP($A488,#REF!,COLUMN(L487),0))</f>
        <v>#REF!</v>
      </c>
      <c r="M488" s="32" t="s">
        <v>41</v>
      </c>
    </row>
    <row r="489" s="27" customFormat="1" customHeight="1" spans="1:13">
      <c r="A489" s="29">
        <v>488</v>
      </c>
      <c r="B489" s="37" t="e">
        <f>IF(ISNA(VLOOKUP($A489,#REF!,COLUMN(B488),0))=TRUE,"",VLOOKUP($A489,#REF!,COLUMN(B488),0))</f>
        <v>#REF!</v>
      </c>
      <c r="C489" s="37" t="e">
        <f>IF(ISNA(VLOOKUP($A489,#REF!,COLUMN(C488),0))=TRUE,"",VLOOKUP($A489,#REF!,COLUMN(C488),0))</f>
        <v>#REF!</v>
      </c>
      <c r="D489" s="37" t="e">
        <f>IF(ISNA(VLOOKUP($A489,#REF!,COLUMN(D488),0))=TRUE,"",VLOOKUP($A489,#REF!,COLUMN(D488),0))</f>
        <v>#REF!</v>
      </c>
      <c r="E489" s="37" t="e">
        <f>IF(ISNA(VLOOKUP($A489,#REF!,COLUMN(E488),0))=TRUE,"",VLOOKUP($A489,#REF!,COLUMN(E488),0))</f>
        <v>#REF!</v>
      </c>
      <c r="F489" s="37" t="e">
        <f>IF(ISNA(VLOOKUP($A489,#REF!,COLUMN(F488),0))=TRUE,"",VLOOKUP($A489,#REF!,COLUMN(F488),0))</f>
        <v>#REF!</v>
      </c>
      <c r="G489" s="35" t="e">
        <f>IF(ISNA(VLOOKUP($A489,#REF!,COLUMN(G488),0))=TRUE,"",VLOOKUP($A489,#REF!,COLUMN(G488),0))</f>
        <v>#REF!</v>
      </c>
      <c r="H489" s="38" t="e">
        <f>IF(ISNA(VLOOKUP($A489,#REF!,COLUMN(H488),0))=TRUE,"",VLOOKUP($A489,#REF!,COLUMN(H488),0))</f>
        <v>#REF!</v>
      </c>
      <c r="I489" s="38" t="e">
        <f>IF(ISNA(VLOOKUP($A489,#REF!,COLUMN(I488),0))=TRUE,"",VLOOKUP($A489,#REF!,COLUMN(I488),0))</f>
        <v>#REF!</v>
      </c>
      <c r="J489" s="38" t="e">
        <f>IF(ISNA(VLOOKUP($A489,#REF!,COLUMN(J488),0))=TRUE,"",VLOOKUP($A489,#REF!,COLUMN(J488),0))</f>
        <v>#REF!</v>
      </c>
      <c r="K489" s="38" t="e">
        <f>IF(ISNA(VLOOKUP($A489,#REF!,COLUMN(K488),0))=TRUE,"",VLOOKUP($A489,#REF!,COLUMN(K488),0))</f>
        <v>#REF!</v>
      </c>
      <c r="L489" s="40" t="e">
        <f>IF(ISNA(VLOOKUP($A489,#REF!,COLUMN(L488),0))=TRUE,"",VLOOKUP($A489,#REF!,COLUMN(L488),0))</f>
        <v>#REF!</v>
      </c>
      <c r="M489" s="32" t="s">
        <v>41</v>
      </c>
    </row>
    <row r="490" s="27" customFormat="1" customHeight="1" spans="1:13">
      <c r="A490" s="29">
        <v>489</v>
      </c>
      <c r="B490" s="37" t="e">
        <f>IF(ISNA(VLOOKUP($A490,#REF!,COLUMN(B489),0))=TRUE,"",VLOOKUP($A490,#REF!,COLUMN(B489),0))</f>
        <v>#REF!</v>
      </c>
      <c r="C490" s="37" t="e">
        <f>IF(ISNA(VLOOKUP($A490,#REF!,COLUMN(C489),0))=TRUE,"",VLOOKUP($A490,#REF!,COLUMN(C489),0))</f>
        <v>#REF!</v>
      </c>
      <c r="D490" s="37" t="e">
        <f>IF(ISNA(VLOOKUP($A490,#REF!,COLUMN(D489),0))=TRUE,"",VLOOKUP($A490,#REF!,COLUMN(D489),0))</f>
        <v>#REF!</v>
      </c>
      <c r="E490" s="37" t="e">
        <f>IF(ISNA(VLOOKUP($A490,#REF!,COLUMN(E489),0))=TRUE,"",VLOOKUP($A490,#REF!,COLUMN(E489),0))</f>
        <v>#REF!</v>
      </c>
      <c r="F490" s="37" t="e">
        <f>IF(ISNA(VLOOKUP($A490,#REF!,COLUMN(F489),0))=TRUE,"",VLOOKUP($A490,#REF!,COLUMN(F489),0))</f>
        <v>#REF!</v>
      </c>
      <c r="G490" s="35" t="e">
        <f>IF(ISNA(VLOOKUP($A490,#REF!,COLUMN(G489),0))=TRUE,"",VLOOKUP($A490,#REF!,COLUMN(G489),0))</f>
        <v>#REF!</v>
      </c>
      <c r="H490" s="38" t="e">
        <f>IF(ISNA(VLOOKUP($A490,#REF!,COLUMN(H489),0))=TRUE,"",VLOOKUP($A490,#REF!,COLUMN(H489),0))</f>
        <v>#REF!</v>
      </c>
      <c r="I490" s="38" t="e">
        <f>IF(ISNA(VLOOKUP($A490,#REF!,COLUMN(I489),0))=TRUE,"",VLOOKUP($A490,#REF!,COLUMN(I489),0))</f>
        <v>#REF!</v>
      </c>
      <c r="J490" s="38" t="e">
        <f>IF(ISNA(VLOOKUP($A490,#REF!,COLUMN(J489),0))=TRUE,"",VLOOKUP($A490,#REF!,COLUMN(J489),0))</f>
        <v>#REF!</v>
      </c>
      <c r="K490" s="38" t="e">
        <f>IF(ISNA(VLOOKUP($A490,#REF!,COLUMN(K489),0))=TRUE,"",VLOOKUP($A490,#REF!,COLUMN(K489),0))</f>
        <v>#REF!</v>
      </c>
      <c r="L490" s="40" t="e">
        <f>IF(ISNA(VLOOKUP($A490,#REF!,COLUMN(L489),0))=TRUE,"",VLOOKUP($A490,#REF!,COLUMN(L489),0))</f>
        <v>#REF!</v>
      </c>
      <c r="M490" s="32" t="s">
        <v>41</v>
      </c>
    </row>
    <row r="491" s="27" customFormat="1" customHeight="1" spans="1:13">
      <c r="A491" s="29">
        <v>490</v>
      </c>
      <c r="B491" s="37" t="e">
        <f>IF(ISNA(VLOOKUP($A491,#REF!,COLUMN(B490),0))=TRUE,"",VLOOKUP($A491,#REF!,COLUMN(B490),0))</f>
        <v>#REF!</v>
      </c>
      <c r="C491" s="37" t="e">
        <f>IF(ISNA(VLOOKUP($A491,#REF!,COLUMN(C490),0))=TRUE,"",VLOOKUP($A491,#REF!,COLUMN(C490),0))</f>
        <v>#REF!</v>
      </c>
      <c r="D491" s="37" t="e">
        <f>IF(ISNA(VLOOKUP($A491,#REF!,COLUMN(D490),0))=TRUE,"",VLOOKUP($A491,#REF!,COLUMN(D490),0))</f>
        <v>#REF!</v>
      </c>
      <c r="E491" s="37" t="e">
        <f>IF(ISNA(VLOOKUP($A491,#REF!,COLUMN(E490),0))=TRUE,"",VLOOKUP($A491,#REF!,COLUMN(E490),0))</f>
        <v>#REF!</v>
      </c>
      <c r="F491" s="37" t="e">
        <f>IF(ISNA(VLOOKUP($A491,#REF!,COLUMN(F490),0))=TRUE,"",VLOOKUP($A491,#REF!,COLUMN(F490),0))</f>
        <v>#REF!</v>
      </c>
      <c r="G491" s="35" t="e">
        <f>IF(ISNA(VLOOKUP($A491,#REF!,COLUMN(G490),0))=TRUE,"",VLOOKUP($A491,#REF!,COLUMN(G490),0))</f>
        <v>#REF!</v>
      </c>
      <c r="H491" s="38" t="e">
        <f>IF(ISNA(VLOOKUP($A491,#REF!,COLUMN(H490),0))=TRUE,"",VLOOKUP($A491,#REF!,COLUMN(H490),0))</f>
        <v>#REF!</v>
      </c>
      <c r="I491" s="38" t="e">
        <f>IF(ISNA(VLOOKUP($A491,#REF!,COLUMN(I490),0))=TRUE,"",VLOOKUP($A491,#REF!,COLUMN(I490),0))</f>
        <v>#REF!</v>
      </c>
      <c r="J491" s="38" t="e">
        <f>IF(ISNA(VLOOKUP($A491,#REF!,COLUMN(J490),0))=TRUE,"",VLOOKUP($A491,#REF!,COLUMN(J490),0))</f>
        <v>#REF!</v>
      </c>
      <c r="K491" s="38" t="e">
        <f>IF(ISNA(VLOOKUP($A491,#REF!,COLUMN(K490),0))=TRUE,"",VLOOKUP($A491,#REF!,COLUMN(K490),0))</f>
        <v>#REF!</v>
      </c>
      <c r="L491" s="40" t="e">
        <f>IF(ISNA(VLOOKUP($A491,#REF!,COLUMN(L490),0))=TRUE,"",VLOOKUP($A491,#REF!,COLUMN(L490),0))</f>
        <v>#REF!</v>
      </c>
      <c r="M491" s="32" t="s">
        <v>41</v>
      </c>
    </row>
    <row r="492" s="27" customFormat="1" customHeight="1" spans="1:13">
      <c r="A492" s="29">
        <v>491</v>
      </c>
      <c r="B492" s="37" t="e">
        <f>IF(ISNA(VLOOKUP($A492,#REF!,COLUMN(B491),0))=TRUE,"",VLOOKUP($A492,#REF!,COLUMN(B491),0))</f>
        <v>#REF!</v>
      </c>
      <c r="C492" s="37" t="e">
        <f>IF(ISNA(VLOOKUP($A492,#REF!,COLUMN(C491),0))=TRUE,"",VLOOKUP($A492,#REF!,COLUMN(C491),0))</f>
        <v>#REF!</v>
      </c>
      <c r="D492" s="37" t="e">
        <f>IF(ISNA(VLOOKUP($A492,#REF!,COLUMN(D491),0))=TRUE,"",VLOOKUP($A492,#REF!,COLUMN(D491),0))</f>
        <v>#REF!</v>
      </c>
      <c r="E492" s="37" t="e">
        <f>IF(ISNA(VLOOKUP($A492,#REF!,COLUMN(E491),0))=TRUE,"",VLOOKUP($A492,#REF!,COLUMN(E491),0))</f>
        <v>#REF!</v>
      </c>
      <c r="F492" s="37" t="e">
        <f>IF(ISNA(VLOOKUP($A492,#REF!,COLUMN(F491),0))=TRUE,"",VLOOKUP($A492,#REF!,COLUMN(F491),0))</f>
        <v>#REF!</v>
      </c>
      <c r="G492" s="35" t="e">
        <f>IF(ISNA(VLOOKUP($A492,#REF!,COLUMN(G491),0))=TRUE,"",VLOOKUP($A492,#REF!,COLUMN(G491),0))</f>
        <v>#REF!</v>
      </c>
      <c r="H492" s="38" t="e">
        <f>IF(ISNA(VLOOKUP($A492,#REF!,COLUMN(H491),0))=TRUE,"",VLOOKUP($A492,#REF!,COLUMN(H491),0))</f>
        <v>#REF!</v>
      </c>
      <c r="I492" s="38" t="e">
        <f>IF(ISNA(VLOOKUP($A492,#REF!,COLUMN(I491),0))=TRUE,"",VLOOKUP($A492,#REF!,COLUMN(I491),0))</f>
        <v>#REF!</v>
      </c>
      <c r="J492" s="38" t="e">
        <f>IF(ISNA(VLOOKUP($A492,#REF!,COLUMN(J491),0))=TRUE,"",VLOOKUP($A492,#REF!,COLUMN(J491),0))</f>
        <v>#REF!</v>
      </c>
      <c r="K492" s="38" t="e">
        <f>IF(ISNA(VLOOKUP($A492,#REF!,COLUMN(K491),0))=TRUE,"",VLOOKUP($A492,#REF!,COLUMN(K491),0))</f>
        <v>#REF!</v>
      </c>
      <c r="L492" s="40" t="e">
        <f>IF(ISNA(VLOOKUP($A492,#REF!,COLUMN(L491),0))=TRUE,"",VLOOKUP($A492,#REF!,COLUMN(L491),0))</f>
        <v>#REF!</v>
      </c>
      <c r="M492" s="32" t="s">
        <v>41</v>
      </c>
    </row>
    <row r="493" s="27" customFormat="1" customHeight="1" spans="1:13">
      <c r="A493" s="29">
        <v>492</v>
      </c>
      <c r="B493" s="37" t="e">
        <f>IF(ISNA(VLOOKUP($A493,#REF!,COLUMN(B492),0))=TRUE,"",VLOOKUP($A493,#REF!,COLUMN(B492),0))</f>
        <v>#REF!</v>
      </c>
      <c r="C493" s="37" t="e">
        <f>IF(ISNA(VLOOKUP($A493,#REF!,COLUMN(C492),0))=TRUE,"",VLOOKUP($A493,#REF!,COLUMN(C492),0))</f>
        <v>#REF!</v>
      </c>
      <c r="D493" s="37" t="e">
        <f>IF(ISNA(VLOOKUP($A493,#REF!,COLUMN(D492),0))=TRUE,"",VLOOKUP($A493,#REF!,COLUMN(D492),0))</f>
        <v>#REF!</v>
      </c>
      <c r="E493" s="37" t="e">
        <f>IF(ISNA(VLOOKUP($A493,#REF!,COLUMN(E492),0))=TRUE,"",VLOOKUP($A493,#REF!,COLUMN(E492),0))</f>
        <v>#REF!</v>
      </c>
      <c r="F493" s="37" t="e">
        <f>IF(ISNA(VLOOKUP($A493,#REF!,COLUMN(F492),0))=TRUE,"",VLOOKUP($A493,#REF!,COLUMN(F492),0))</f>
        <v>#REF!</v>
      </c>
      <c r="G493" s="35" t="e">
        <f>IF(ISNA(VLOOKUP($A493,#REF!,COLUMN(G492),0))=TRUE,"",VLOOKUP($A493,#REF!,COLUMN(G492),0))</f>
        <v>#REF!</v>
      </c>
      <c r="H493" s="38" t="e">
        <f>IF(ISNA(VLOOKUP($A493,#REF!,COLUMN(H492),0))=TRUE,"",VLOOKUP($A493,#REF!,COLUMN(H492),0))</f>
        <v>#REF!</v>
      </c>
      <c r="I493" s="38" t="e">
        <f>IF(ISNA(VLOOKUP($A493,#REF!,COLUMN(I492),0))=TRUE,"",VLOOKUP($A493,#REF!,COLUMN(I492),0))</f>
        <v>#REF!</v>
      </c>
      <c r="J493" s="38" t="e">
        <f>IF(ISNA(VLOOKUP($A493,#REF!,COLUMN(J492),0))=TRUE,"",VLOOKUP($A493,#REF!,COLUMN(J492),0))</f>
        <v>#REF!</v>
      </c>
      <c r="K493" s="38" t="e">
        <f>IF(ISNA(VLOOKUP($A493,#REF!,COLUMN(K492),0))=TRUE,"",VLOOKUP($A493,#REF!,COLUMN(K492),0))</f>
        <v>#REF!</v>
      </c>
      <c r="L493" s="40" t="e">
        <f>IF(ISNA(VLOOKUP($A493,#REF!,COLUMN(L492),0))=TRUE,"",VLOOKUP($A493,#REF!,COLUMN(L492),0))</f>
        <v>#REF!</v>
      </c>
      <c r="M493" s="32" t="s">
        <v>41</v>
      </c>
    </row>
    <row r="494" s="27" customFormat="1" customHeight="1" spans="1:13">
      <c r="A494" s="29">
        <v>493</v>
      </c>
      <c r="B494" s="37" t="e">
        <f>IF(ISNA(VLOOKUP($A494,#REF!,COLUMN(B493),0))=TRUE,"",VLOOKUP($A494,#REF!,COLUMN(B493),0))</f>
        <v>#REF!</v>
      </c>
      <c r="C494" s="37" t="e">
        <f>IF(ISNA(VLOOKUP($A494,#REF!,COLUMN(C493),0))=TRUE,"",VLOOKUP($A494,#REF!,COLUMN(C493),0))</f>
        <v>#REF!</v>
      </c>
      <c r="D494" s="37" t="e">
        <f>IF(ISNA(VLOOKUP($A494,#REF!,COLUMN(D493),0))=TRUE,"",VLOOKUP($A494,#REF!,COLUMN(D493),0))</f>
        <v>#REF!</v>
      </c>
      <c r="E494" s="37" t="e">
        <f>IF(ISNA(VLOOKUP($A494,#REF!,COLUMN(E493),0))=TRUE,"",VLOOKUP($A494,#REF!,COLUMN(E493),0))</f>
        <v>#REF!</v>
      </c>
      <c r="F494" s="37" t="e">
        <f>IF(ISNA(VLOOKUP($A494,#REF!,COLUMN(F493),0))=TRUE,"",VLOOKUP($A494,#REF!,COLUMN(F493),0))</f>
        <v>#REF!</v>
      </c>
      <c r="G494" s="35" t="e">
        <f>IF(ISNA(VLOOKUP($A494,#REF!,COLUMN(G493),0))=TRUE,"",VLOOKUP($A494,#REF!,COLUMN(G493),0))</f>
        <v>#REF!</v>
      </c>
      <c r="H494" s="38" t="e">
        <f>IF(ISNA(VLOOKUP($A494,#REF!,COLUMN(H493),0))=TRUE,"",VLOOKUP($A494,#REF!,COLUMN(H493),0))</f>
        <v>#REF!</v>
      </c>
      <c r="I494" s="38" t="e">
        <f>IF(ISNA(VLOOKUP($A494,#REF!,COLUMN(I493),0))=TRUE,"",VLOOKUP($A494,#REF!,COLUMN(I493),0))</f>
        <v>#REF!</v>
      </c>
      <c r="J494" s="38" t="e">
        <f>IF(ISNA(VLOOKUP($A494,#REF!,COLUMN(J493),0))=TRUE,"",VLOOKUP($A494,#REF!,COLUMN(J493),0))</f>
        <v>#REF!</v>
      </c>
      <c r="K494" s="38" t="e">
        <f>IF(ISNA(VLOOKUP($A494,#REF!,COLUMN(K493),0))=TRUE,"",VLOOKUP($A494,#REF!,COLUMN(K493),0))</f>
        <v>#REF!</v>
      </c>
      <c r="L494" s="40" t="e">
        <f>IF(ISNA(VLOOKUP($A494,#REF!,COLUMN(L493),0))=TRUE,"",VLOOKUP($A494,#REF!,COLUMN(L493),0))</f>
        <v>#REF!</v>
      </c>
      <c r="M494" s="32" t="s">
        <v>41</v>
      </c>
    </row>
    <row r="495" s="27" customFormat="1" customHeight="1" spans="1:13">
      <c r="A495" s="29">
        <v>494</v>
      </c>
      <c r="B495" s="37" t="e">
        <f>IF(ISNA(VLOOKUP($A495,#REF!,COLUMN(B494),0))=TRUE,"",VLOOKUP($A495,#REF!,COLUMN(B494),0))</f>
        <v>#REF!</v>
      </c>
      <c r="C495" s="37" t="e">
        <f>IF(ISNA(VLOOKUP($A495,#REF!,COLUMN(C494),0))=TRUE,"",VLOOKUP($A495,#REF!,COLUMN(C494),0))</f>
        <v>#REF!</v>
      </c>
      <c r="D495" s="37" t="e">
        <f>IF(ISNA(VLOOKUP($A495,#REF!,COLUMN(D494),0))=TRUE,"",VLOOKUP($A495,#REF!,COLUMN(D494),0))</f>
        <v>#REF!</v>
      </c>
      <c r="E495" s="37" t="e">
        <f>IF(ISNA(VLOOKUP($A495,#REF!,COLUMN(E494),0))=TRUE,"",VLOOKUP($A495,#REF!,COLUMN(E494),0))</f>
        <v>#REF!</v>
      </c>
      <c r="F495" s="37" t="e">
        <f>IF(ISNA(VLOOKUP($A495,#REF!,COLUMN(F494),0))=TRUE,"",VLOOKUP($A495,#REF!,COLUMN(F494),0))</f>
        <v>#REF!</v>
      </c>
      <c r="G495" s="35" t="e">
        <f>IF(ISNA(VLOOKUP($A495,#REF!,COLUMN(G494),0))=TRUE,"",VLOOKUP($A495,#REF!,COLUMN(G494),0))</f>
        <v>#REF!</v>
      </c>
      <c r="H495" s="38" t="e">
        <f>IF(ISNA(VLOOKUP($A495,#REF!,COLUMN(H494),0))=TRUE,"",VLOOKUP($A495,#REF!,COLUMN(H494),0))</f>
        <v>#REF!</v>
      </c>
      <c r="I495" s="38" t="e">
        <f>IF(ISNA(VLOOKUP($A495,#REF!,COLUMN(I494),0))=TRUE,"",VLOOKUP($A495,#REF!,COLUMN(I494),0))</f>
        <v>#REF!</v>
      </c>
      <c r="J495" s="38" t="e">
        <f>IF(ISNA(VLOOKUP($A495,#REF!,COLUMN(J494),0))=TRUE,"",VLOOKUP($A495,#REF!,COLUMN(J494),0))</f>
        <v>#REF!</v>
      </c>
      <c r="K495" s="38" t="e">
        <f>IF(ISNA(VLOOKUP($A495,#REF!,COLUMN(K494),0))=TRUE,"",VLOOKUP($A495,#REF!,COLUMN(K494),0))</f>
        <v>#REF!</v>
      </c>
      <c r="L495" s="40" t="e">
        <f>IF(ISNA(VLOOKUP($A495,#REF!,COLUMN(L494),0))=TRUE,"",VLOOKUP($A495,#REF!,COLUMN(L494),0))</f>
        <v>#REF!</v>
      </c>
      <c r="M495" s="32" t="s">
        <v>41</v>
      </c>
    </row>
    <row r="496" s="27" customFormat="1" customHeight="1" spans="1:13">
      <c r="A496" s="29">
        <v>495</v>
      </c>
      <c r="B496" s="37" t="e">
        <f>IF(ISNA(VLOOKUP($A496,#REF!,COLUMN(B495),0))=TRUE,"",VLOOKUP($A496,#REF!,COLUMN(B495),0))</f>
        <v>#REF!</v>
      </c>
      <c r="C496" s="37" t="e">
        <f>IF(ISNA(VLOOKUP($A496,#REF!,COLUMN(C495),0))=TRUE,"",VLOOKUP($A496,#REF!,COLUMN(C495),0))</f>
        <v>#REF!</v>
      </c>
      <c r="D496" s="37" t="e">
        <f>IF(ISNA(VLOOKUP($A496,#REF!,COLUMN(D495),0))=TRUE,"",VLOOKUP($A496,#REF!,COLUMN(D495),0))</f>
        <v>#REF!</v>
      </c>
      <c r="E496" s="37" t="e">
        <f>IF(ISNA(VLOOKUP($A496,#REF!,COLUMN(E495),0))=TRUE,"",VLOOKUP($A496,#REF!,COLUMN(E495),0))</f>
        <v>#REF!</v>
      </c>
      <c r="F496" s="37" t="e">
        <f>IF(ISNA(VLOOKUP($A496,#REF!,COLUMN(F495),0))=TRUE,"",VLOOKUP($A496,#REF!,COLUMN(F495),0))</f>
        <v>#REF!</v>
      </c>
      <c r="G496" s="35" t="e">
        <f>IF(ISNA(VLOOKUP($A496,#REF!,COLUMN(G495),0))=TRUE,"",VLOOKUP($A496,#REF!,COLUMN(G495),0))</f>
        <v>#REF!</v>
      </c>
      <c r="H496" s="38" t="e">
        <f>IF(ISNA(VLOOKUP($A496,#REF!,COLUMN(H495),0))=TRUE,"",VLOOKUP($A496,#REF!,COLUMN(H495),0))</f>
        <v>#REF!</v>
      </c>
      <c r="I496" s="38" t="e">
        <f>IF(ISNA(VLOOKUP($A496,#REF!,COLUMN(I495),0))=TRUE,"",VLOOKUP($A496,#REF!,COLUMN(I495),0))</f>
        <v>#REF!</v>
      </c>
      <c r="J496" s="38" t="e">
        <f>IF(ISNA(VLOOKUP($A496,#REF!,COLUMN(J495),0))=TRUE,"",VLOOKUP($A496,#REF!,COLUMN(J495),0))</f>
        <v>#REF!</v>
      </c>
      <c r="K496" s="38" t="e">
        <f>IF(ISNA(VLOOKUP($A496,#REF!,COLUMN(K495),0))=TRUE,"",VLOOKUP($A496,#REF!,COLUMN(K495),0))</f>
        <v>#REF!</v>
      </c>
      <c r="L496" s="40" t="e">
        <f>IF(ISNA(VLOOKUP($A496,#REF!,COLUMN(L495),0))=TRUE,"",VLOOKUP($A496,#REF!,COLUMN(L495),0))</f>
        <v>#REF!</v>
      </c>
      <c r="M496" s="32" t="s">
        <v>41</v>
      </c>
    </row>
    <row r="497" s="27" customFormat="1" customHeight="1" spans="1:13">
      <c r="A497" s="29">
        <v>496</v>
      </c>
      <c r="B497" s="37" t="e">
        <f>IF(ISNA(VLOOKUP($A497,#REF!,COLUMN(B496),0))=TRUE,"",VLOOKUP($A497,#REF!,COLUMN(B496),0))</f>
        <v>#REF!</v>
      </c>
      <c r="C497" s="37" t="e">
        <f>IF(ISNA(VLOOKUP($A497,#REF!,COLUMN(C496),0))=TRUE,"",VLOOKUP($A497,#REF!,COLUMN(C496),0))</f>
        <v>#REF!</v>
      </c>
      <c r="D497" s="37" t="e">
        <f>IF(ISNA(VLOOKUP($A497,#REF!,COLUMN(D496),0))=TRUE,"",VLOOKUP($A497,#REF!,COLUMN(D496),0))</f>
        <v>#REF!</v>
      </c>
      <c r="E497" s="37" t="e">
        <f>IF(ISNA(VLOOKUP($A497,#REF!,COLUMN(E496),0))=TRUE,"",VLOOKUP($A497,#REF!,COLUMN(E496),0))</f>
        <v>#REF!</v>
      </c>
      <c r="F497" s="37" t="e">
        <f>IF(ISNA(VLOOKUP($A497,#REF!,COLUMN(F496),0))=TRUE,"",VLOOKUP($A497,#REF!,COLUMN(F496),0))</f>
        <v>#REF!</v>
      </c>
      <c r="G497" s="35" t="e">
        <f>IF(ISNA(VLOOKUP($A497,#REF!,COLUMN(G496),0))=TRUE,"",VLOOKUP($A497,#REF!,COLUMN(G496),0))</f>
        <v>#REF!</v>
      </c>
      <c r="H497" s="38" t="e">
        <f>IF(ISNA(VLOOKUP($A497,#REF!,COLUMN(H496),0))=TRUE,"",VLOOKUP($A497,#REF!,COLUMN(H496),0))</f>
        <v>#REF!</v>
      </c>
      <c r="I497" s="38" t="e">
        <f>IF(ISNA(VLOOKUP($A497,#REF!,COLUMN(I496),0))=TRUE,"",VLOOKUP($A497,#REF!,COLUMN(I496),0))</f>
        <v>#REF!</v>
      </c>
      <c r="J497" s="38" t="e">
        <f>IF(ISNA(VLOOKUP($A497,#REF!,COLUMN(J496),0))=TRUE,"",VLOOKUP($A497,#REF!,COLUMN(J496),0))</f>
        <v>#REF!</v>
      </c>
      <c r="K497" s="38" t="e">
        <f>IF(ISNA(VLOOKUP($A497,#REF!,COLUMN(K496),0))=TRUE,"",VLOOKUP($A497,#REF!,COLUMN(K496),0))</f>
        <v>#REF!</v>
      </c>
      <c r="L497" s="40" t="e">
        <f>IF(ISNA(VLOOKUP($A497,#REF!,COLUMN(L496),0))=TRUE,"",VLOOKUP($A497,#REF!,COLUMN(L496),0))</f>
        <v>#REF!</v>
      </c>
      <c r="M497" s="32" t="s">
        <v>41</v>
      </c>
    </row>
    <row r="498" s="27" customFormat="1" customHeight="1" spans="1:13">
      <c r="A498" s="29">
        <v>497</v>
      </c>
      <c r="B498" s="37" t="e">
        <f>IF(ISNA(VLOOKUP($A498,#REF!,COLUMN(B497),0))=TRUE,"",VLOOKUP($A498,#REF!,COLUMN(B497),0))</f>
        <v>#REF!</v>
      </c>
      <c r="C498" s="37" t="e">
        <f>IF(ISNA(VLOOKUP($A498,#REF!,COLUMN(C497),0))=TRUE,"",VLOOKUP($A498,#REF!,COLUMN(C497),0))</f>
        <v>#REF!</v>
      </c>
      <c r="D498" s="37" t="e">
        <f>IF(ISNA(VLOOKUP($A498,#REF!,COLUMN(D497),0))=TRUE,"",VLOOKUP($A498,#REF!,COLUMN(D497),0))</f>
        <v>#REF!</v>
      </c>
      <c r="E498" s="37" t="e">
        <f>IF(ISNA(VLOOKUP($A498,#REF!,COLUMN(E497),0))=TRUE,"",VLOOKUP($A498,#REF!,COLUMN(E497),0))</f>
        <v>#REF!</v>
      </c>
      <c r="F498" s="37" t="e">
        <f>IF(ISNA(VLOOKUP($A498,#REF!,COLUMN(F497),0))=TRUE,"",VLOOKUP($A498,#REF!,COLUMN(F497),0))</f>
        <v>#REF!</v>
      </c>
      <c r="G498" s="35" t="e">
        <f>IF(ISNA(VLOOKUP($A498,#REF!,COLUMN(G497),0))=TRUE,"",VLOOKUP($A498,#REF!,COLUMN(G497),0))</f>
        <v>#REF!</v>
      </c>
      <c r="H498" s="38" t="e">
        <f>IF(ISNA(VLOOKUP($A498,#REF!,COLUMN(H497),0))=TRUE,"",VLOOKUP($A498,#REF!,COLUMN(H497),0))</f>
        <v>#REF!</v>
      </c>
      <c r="I498" s="38" t="e">
        <f>IF(ISNA(VLOOKUP($A498,#REF!,COLUMN(I497),0))=TRUE,"",VLOOKUP($A498,#REF!,COLUMN(I497),0))</f>
        <v>#REF!</v>
      </c>
      <c r="J498" s="38" t="e">
        <f>IF(ISNA(VLOOKUP($A498,#REF!,COLUMN(J497),0))=TRUE,"",VLOOKUP($A498,#REF!,COLUMN(J497),0))</f>
        <v>#REF!</v>
      </c>
      <c r="K498" s="38" t="e">
        <f>IF(ISNA(VLOOKUP($A498,#REF!,COLUMN(K497),0))=TRUE,"",VLOOKUP($A498,#REF!,COLUMN(K497),0))</f>
        <v>#REF!</v>
      </c>
      <c r="L498" s="40" t="e">
        <f>IF(ISNA(VLOOKUP($A498,#REF!,COLUMN(L497),0))=TRUE,"",VLOOKUP($A498,#REF!,COLUMN(L497),0))</f>
        <v>#REF!</v>
      </c>
      <c r="M498" s="32" t="s">
        <v>41</v>
      </c>
    </row>
    <row r="499" s="27" customFormat="1" customHeight="1" spans="1:13">
      <c r="A499" s="29">
        <v>498</v>
      </c>
      <c r="B499" s="37" t="e">
        <f>IF(ISNA(VLOOKUP($A499,#REF!,COLUMN(B498),0))=TRUE,"",VLOOKUP($A499,#REF!,COLUMN(B498),0))</f>
        <v>#REF!</v>
      </c>
      <c r="C499" s="37" t="e">
        <f>IF(ISNA(VLOOKUP($A499,#REF!,COLUMN(C498),0))=TRUE,"",VLOOKUP($A499,#REF!,COLUMN(C498),0))</f>
        <v>#REF!</v>
      </c>
      <c r="D499" s="37" t="e">
        <f>IF(ISNA(VLOOKUP($A499,#REF!,COLUMN(D498),0))=TRUE,"",VLOOKUP($A499,#REF!,COLUMN(D498),0))</f>
        <v>#REF!</v>
      </c>
      <c r="E499" s="37" t="e">
        <f>IF(ISNA(VLOOKUP($A499,#REF!,COLUMN(E498),0))=TRUE,"",VLOOKUP($A499,#REF!,COLUMN(E498),0))</f>
        <v>#REF!</v>
      </c>
      <c r="F499" s="37" t="e">
        <f>IF(ISNA(VLOOKUP($A499,#REF!,COLUMN(F498),0))=TRUE,"",VLOOKUP($A499,#REF!,COLUMN(F498),0))</f>
        <v>#REF!</v>
      </c>
      <c r="G499" s="35" t="e">
        <f>IF(ISNA(VLOOKUP($A499,#REF!,COLUMN(G498),0))=TRUE,"",VLOOKUP($A499,#REF!,COLUMN(G498),0))</f>
        <v>#REF!</v>
      </c>
      <c r="H499" s="38" t="e">
        <f>IF(ISNA(VLOOKUP($A499,#REF!,COLUMN(H498),0))=TRUE,"",VLOOKUP($A499,#REF!,COLUMN(H498),0))</f>
        <v>#REF!</v>
      </c>
      <c r="I499" s="38" t="e">
        <f>IF(ISNA(VLOOKUP($A499,#REF!,COLUMN(I498),0))=TRUE,"",VLOOKUP($A499,#REF!,COLUMN(I498),0))</f>
        <v>#REF!</v>
      </c>
      <c r="J499" s="38" t="e">
        <f>IF(ISNA(VLOOKUP($A499,#REF!,COLUMN(J498),0))=TRUE,"",VLOOKUP($A499,#REF!,COLUMN(J498),0))</f>
        <v>#REF!</v>
      </c>
      <c r="K499" s="38" t="e">
        <f>IF(ISNA(VLOOKUP($A499,#REF!,COLUMN(K498),0))=TRUE,"",VLOOKUP($A499,#REF!,COLUMN(K498),0))</f>
        <v>#REF!</v>
      </c>
      <c r="L499" s="40" t="e">
        <f>IF(ISNA(VLOOKUP($A499,#REF!,COLUMN(L498),0))=TRUE,"",VLOOKUP($A499,#REF!,COLUMN(L498),0))</f>
        <v>#REF!</v>
      </c>
      <c r="M499" s="32" t="s">
        <v>41</v>
      </c>
    </row>
    <row r="500" s="27" customFormat="1" customHeight="1" spans="1:13">
      <c r="A500" s="29">
        <v>499</v>
      </c>
      <c r="B500" s="37" t="e">
        <f>IF(ISNA(VLOOKUP($A500,#REF!,COLUMN(B499),0))=TRUE,"",VLOOKUP($A500,#REF!,COLUMN(B499),0))</f>
        <v>#REF!</v>
      </c>
      <c r="C500" s="37" t="e">
        <f>IF(ISNA(VLOOKUP($A500,#REF!,COLUMN(C499),0))=TRUE,"",VLOOKUP($A500,#REF!,COLUMN(C499),0))</f>
        <v>#REF!</v>
      </c>
      <c r="D500" s="37" t="e">
        <f>IF(ISNA(VLOOKUP($A500,#REF!,COLUMN(D499),0))=TRUE,"",VLOOKUP($A500,#REF!,COLUMN(D499),0))</f>
        <v>#REF!</v>
      </c>
      <c r="E500" s="37" t="e">
        <f>IF(ISNA(VLOOKUP($A500,#REF!,COLUMN(E499),0))=TRUE,"",VLOOKUP($A500,#REF!,COLUMN(E499),0))</f>
        <v>#REF!</v>
      </c>
      <c r="F500" s="37" t="e">
        <f>IF(ISNA(VLOOKUP($A500,#REF!,COLUMN(F499),0))=TRUE,"",VLOOKUP($A500,#REF!,COLUMN(F499),0))</f>
        <v>#REF!</v>
      </c>
      <c r="G500" s="35" t="e">
        <f>IF(ISNA(VLOOKUP($A500,#REF!,COLUMN(G499),0))=TRUE,"",VLOOKUP($A500,#REF!,COLUMN(G499),0))</f>
        <v>#REF!</v>
      </c>
      <c r="H500" s="38" t="e">
        <f>IF(ISNA(VLOOKUP($A500,#REF!,COLUMN(H499),0))=TRUE,"",VLOOKUP($A500,#REF!,COLUMN(H499),0))</f>
        <v>#REF!</v>
      </c>
      <c r="I500" s="38" t="e">
        <f>IF(ISNA(VLOOKUP($A500,#REF!,COLUMN(I499),0))=TRUE,"",VLOOKUP($A500,#REF!,COLUMN(I499),0))</f>
        <v>#REF!</v>
      </c>
      <c r="J500" s="38" t="e">
        <f>IF(ISNA(VLOOKUP($A500,#REF!,COLUMN(J499),0))=TRUE,"",VLOOKUP($A500,#REF!,COLUMN(J499),0))</f>
        <v>#REF!</v>
      </c>
      <c r="K500" s="38" t="e">
        <f>IF(ISNA(VLOOKUP($A500,#REF!,COLUMN(K499),0))=TRUE,"",VLOOKUP($A500,#REF!,COLUMN(K499),0))</f>
        <v>#REF!</v>
      </c>
      <c r="L500" s="40" t="e">
        <f>IF(ISNA(VLOOKUP($A500,#REF!,COLUMN(L499),0))=TRUE,"",VLOOKUP($A500,#REF!,COLUMN(L499),0))</f>
        <v>#REF!</v>
      </c>
      <c r="M500" s="32" t="s">
        <v>41</v>
      </c>
    </row>
    <row r="501" s="27" customFormat="1" customHeight="1" spans="1:13">
      <c r="A501" s="29">
        <v>500</v>
      </c>
      <c r="B501" s="37" t="e">
        <f>IF(ISNA(VLOOKUP($A501,#REF!,COLUMN(B500),0))=TRUE,"",VLOOKUP($A501,#REF!,COLUMN(B500),0))</f>
        <v>#REF!</v>
      </c>
      <c r="C501" s="37" t="e">
        <f>IF(ISNA(VLOOKUP($A501,#REF!,COLUMN(C500),0))=TRUE,"",VLOOKUP($A501,#REF!,COLUMN(C500),0))</f>
        <v>#REF!</v>
      </c>
      <c r="D501" s="37" t="e">
        <f>IF(ISNA(VLOOKUP($A501,#REF!,COLUMN(D500),0))=TRUE,"",VLOOKUP($A501,#REF!,COLUMN(D500),0))</f>
        <v>#REF!</v>
      </c>
      <c r="E501" s="37" t="e">
        <f>IF(ISNA(VLOOKUP($A501,#REF!,COLUMN(E500),0))=TRUE,"",VLOOKUP($A501,#REF!,COLUMN(E500),0))</f>
        <v>#REF!</v>
      </c>
      <c r="F501" s="37" t="e">
        <f>IF(ISNA(VLOOKUP($A501,#REF!,COLUMN(F500),0))=TRUE,"",VLOOKUP($A501,#REF!,COLUMN(F500),0))</f>
        <v>#REF!</v>
      </c>
      <c r="G501" s="35" t="e">
        <f>IF(ISNA(VLOOKUP($A501,#REF!,COLUMN(G500),0))=TRUE,"",VLOOKUP($A501,#REF!,COLUMN(G500),0))</f>
        <v>#REF!</v>
      </c>
      <c r="H501" s="38" t="e">
        <f>IF(ISNA(VLOOKUP($A501,#REF!,COLUMN(H500),0))=TRUE,"",VLOOKUP($A501,#REF!,COLUMN(H500),0))</f>
        <v>#REF!</v>
      </c>
      <c r="I501" s="38" t="e">
        <f>IF(ISNA(VLOOKUP($A501,#REF!,COLUMN(I500),0))=TRUE,"",VLOOKUP($A501,#REF!,COLUMN(I500),0))</f>
        <v>#REF!</v>
      </c>
      <c r="J501" s="38" t="e">
        <f>IF(ISNA(VLOOKUP($A501,#REF!,COLUMN(J500),0))=TRUE,"",VLOOKUP($A501,#REF!,COLUMN(J500),0))</f>
        <v>#REF!</v>
      </c>
      <c r="K501" s="38" t="e">
        <f>IF(ISNA(VLOOKUP($A501,#REF!,COLUMN(K500),0))=TRUE,"",VLOOKUP($A501,#REF!,COLUMN(K500),0))</f>
        <v>#REF!</v>
      </c>
      <c r="L501" s="40" t="e">
        <f>IF(ISNA(VLOOKUP($A501,#REF!,COLUMN(L500),0))=TRUE,"",VLOOKUP($A501,#REF!,COLUMN(L500),0))</f>
        <v>#REF!</v>
      </c>
      <c r="M501" s="32" t="s">
        <v>41</v>
      </c>
    </row>
    <row r="502" s="27" customFormat="1" customHeight="1" spans="1:13">
      <c r="A502" s="29">
        <v>501</v>
      </c>
      <c r="B502" s="37" t="e">
        <f>IF(ISNA(VLOOKUP($A502,#REF!,COLUMN(B501),0))=TRUE,"",VLOOKUP($A502,#REF!,COLUMN(B501),0))</f>
        <v>#REF!</v>
      </c>
      <c r="C502" s="37" t="e">
        <f>IF(ISNA(VLOOKUP($A502,#REF!,COLUMN(C501),0))=TRUE,"",VLOOKUP($A502,#REF!,COLUMN(C501),0))</f>
        <v>#REF!</v>
      </c>
      <c r="D502" s="37" t="e">
        <f>IF(ISNA(VLOOKUP($A502,#REF!,COLUMN(D501),0))=TRUE,"",VLOOKUP($A502,#REF!,COLUMN(D501),0))</f>
        <v>#REF!</v>
      </c>
      <c r="E502" s="37" t="e">
        <f>IF(ISNA(VLOOKUP($A502,#REF!,COLUMN(E501),0))=TRUE,"",VLOOKUP($A502,#REF!,COLUMN(E501),0))</f>
        <v>#REF!</v>
      </c>
      <c r="F502" s="37" t="e">
        <f>IF(ISNA(VLOOKUP($A502,#REF!,COLUMN(F501),0))=TRUE,"",VLOOKUP($A502,#REF!,COLUMN(F501),0))</f>
        <v>#REF!</v>
      </c>
      <c r="G502" s="35" t="e">
        <f>IF(ISNA(VLOOKUP($A502,#REF!,COLUMN(G501),0))=TRUE,"",VLOOKUP($A502,#REF!,COLUMN(G501),0))</f>
        <v>#REF!</v>
      </c>
      <c r="H502" s="38" t="e">
        <f>IF(ISNA(VLOOKUP($A502,#REF!,COLUMN(H501),0))=TRUE,"",VLOOKUP($A502,#REF!,COLUMN(H501),0))</f>
        <v>#REF!</v>
      </c>
      <c r="I502" s="38" t="e">
        <f>IF(ISNA(VLOOKUP($A502,#REF!,COLUMN(I501),0))=TRUE,"",VLOOKUP($A502,#REF!,COLUMN(I501),0))</f>
        <v>#REF!</v>
      </c>
      <c r="J502" s="38" t="e">
        <f>IF(ISNA(VLOOKUP($A502,#REF!,COLUMN(J501),0))=TRUE,"",VLOOKUP($A502,#REF!,COLUMN(J501),0))</f>
        <v>#REF!</v>
      </c>
      <c r="K502" s="38" t="e">
        <f>IF(ISNA(VLOOKUP($A502,#REF!,COLUMN(K501),0))=TRUE,"",VLOOKUP($A502,#REF!,COLUMN(K501),0))</f>
        <v>#REF!</v>
      </c>
      <c r="L502" s="40" t="e">
        <f>IF(ISNA(VLOOKUP($A502,#REF!,COLUMN(L501),0))=TRUE,"",VLOOKUP($A502,#REF!,COLUMN(L501),0))</f>
        <v>#REF!</v>
      </c>
      <c r="M502" s="32" t="s">
        <v>41</v>
      </c>
    </row>
    <row r="503" s="27" customFormat="1" customHeight="1" spans="1:13">
      <c r="A503" s="29">
        <v>502</v>
      </c>
      <c r="B503" s="37" t="e">
        <f>IF(ISNA(VLOOKUP($A503,#REF!,COLUMN(B502),0))=TRUE,"",VLOOKUP($A503,#REF!,COLUMN(B502),0))</f>
        <v>#REF!</v>
      </c>
      <c r="C503" s="37" t="e">
        <f>IF(ISNA(VLOOKUP($A503,#REF!,COLUMN(C502),0))=TRUE,"",VLOOKUP($A503,#REF!,COLUMN(C502),0))</f>
        <v>#REF!</v>
      </c>
      <c r="D503" s="37" t="e">
        <f>IF(ISNA(VLOOKUP($A503,#REF!,COLUMN(D502),0))=TRUE,"",VLOOKUP($A503,#REF!,COLUMN(D502),0))</f>
        <v>#REF!</v>
      </c>
      <c r="E503" s="37" t="e">
        <f>IF(ISNA(VLOOKUP($A503,#REF!,COLUMN(E502),0))=TRUE,"",VLOOKUP($A503,#REF!,COLUMN(E502),0))</f>
        <v>#REF!</v>
      </c>
      <c r="F503" s="37" t="e">
        <f>IF(ISNA(VLOOKUP($A503,#REF!,COLUMN(F502),0))=TRUE,"",VLOOKUP($A503,#REF!,COLUMN(F502),0))</f>
        <v>#REF!</v>
      </c>
      <c r="G503" s="35" t="e">
        <f>IF(ISNA(VLOOKUP($A503,#REF!,COLUMN(G502),0))=TRUE,"",VLOOKUP($A503,#REF!,COLUMN(G502),0))</f>
        <v>#REF!</v>
      </c>
      <c r="H503" s="38" t="e">
        <f>IF(ISNA(VLOOKUP($A503,#REF!,COLUMN(H502),0))=TRUE,"",VLOOKUP($A503,#REF!,COLUMN(H502),0))</f>
        <v>#REF!</v>
      </c>
      <c r="I503" s="38" t="e">
        <f>IF(ISNA(VLOOKUP($A503,#REF!,COLUMN(I502),0))=TRUE,"",VLOOKUP($A503,#REF!,COLUMN(I502),0))</f>
        <v>#REF!</v>
      </c>
      <c r="J503" s="38" t="e">
        <f>IF(ISNA(VLOOKUP($A503,#REF!,COLUMN(J502),0))=TRUE,"",VLOOKUP($A503,#REF!,COLUMN(J502),0))</f>
        <v>#REF!</v>
      </c>
      <c r="K503" s="38" t="e">
        <f>IF(ISNA(VLOOKUP($A503,#REF!,COLUMN(K502),0))=TRUE,"",VLOOKUP($A503,#REF!,COLUMN(K502),0))</f>
        <v>#REF!</v>
      </c>
      <c r="L503" s="40" t="e">
        <f>IF(ISNA(VLOOKUP($A503,#REF!,COLUMN(L502),0))=TRUE,"",VLOOKUP($A503,#REF!,COLUMN(L502),0))</f>
        <v>#REF!</v>
      </c>
      <c r="M503" s="32" t="s">
        <v>41</v>
      </c>
    </row>
    <row r="504" s="27" customFormat="1" customHeight="1" spans="1:13">
      <c r="A504" s="29">
        <v>503</v>
      </c>
      <c r="B504" s="37" t="e">
        <f>IF(ISNA(VLOOKUP($A504,#REF!,COLUMN(B503),0))=TRUE,"",VLOOKUP($A504,#REF!,COLUMN(B503),0))</f>
        <v>#REF!</v>
      </c>
      <c r="C504" s="37" t="e">
        <f>IF(ISNA(VLOOKUP($A504,#REF!,COLUMN(C503),0))=TRUE,"",VLOOKUP($A504,#REF!,COLUMN(C503),0))</f>
        <v>#REF!</v>
      </c>
      <c r="D504" s="37" t="e">
        <f>IF(ISNA(VLOOKUP($A504,#REF!,COLUMN(D503),0))=TRUE,"",VLOOKUP($A504,#REF!,COLUMN(D503),0))</f>
        <v>#REF!</v>
      </c>
      <c r="E504" s="37" t="e">
        <f>IF(ISNA(VLOOKUP($A504,#REF!,COLUMN(E503),0))=TRUE,"",VLOOKUP($A504,#REF!,COLUMN(E503),0))</f>
        <v>#REF!</v>
      </c>
      <c r="F504" s="37" t="e">
        <f>IF(ISNA(VLOOKUP($A504,#REF!,COLUMN(F503),0))=TRUE,"",VLOOKUP($A504,#REF!,COLUMN(F503),0))</f>
        <v>#REF!</v>
      </c>
      <c r="G504" s="35" t="e">
        <f>IF(ISNA(VLOOKUP($A504,#REF!,COLUMN(G503),0))=TRUE,"",VLOOKUP($A504,#REF!,COLUMN(G503),0))</f>
        <v>#REF!</v>
      </c>
      <c r="H504" s="38" t="e">
        <f>IF(ISNA(VLOOKUP($A504,#REF!,COLUMN(H503),0))=TRUE,"",VLOOKUP($A504,#REF!,COLUMN(H503),0))</f>
        <v>#REF!</v>
      </c>
      <c r="I504" s="38" t="e">
        <f>IF(ISNA(VLOOKUP($A504,#REF!,COLUMN(I503),0))=TRUE,"",VLOOKUP($A504,#REF!,COLUMN(I503),0))</f>
        <v>#REF!</v>
      </c>
      <c r="J504" s="38" t="e">
        <f>IF(ISNA(VLOOKUP($A504,#REF!,COLUMN(J503),0))=TRUE,"",VLOOKUP($A504,#REF!,COLUMN(J503),0))</f>
        <v>#REF!</v>
      </c>
      <c r="K504" s="38" t="e">
        <f>IF(ISNA(VLOOKUP($A504,#REF!,COLUMN(K503),0))=TRUE,"",VLOOKUP($A504,#REF!,COLUMN(K503),0))</f>
        <v>#REF!</v>
      </c>
      <c r="L504" s="40" t="e">
        <f>IF(ISNA(VLOOKUP($A504,#REF!,COLUMN(L503),0))=TRUE,"",VLOOKUP($A504,#REF!,COLUMN(L503),0))</f>
        <v>#REF!</v>
      </c>
      <c r="M504" s="32" t="s">
        <v>41</v>
      </c>
    </row>
    <row r="505" s="27" customFormat="1" customHeight="1" spans="1:13">
      <c r="A505" s="29">
        <v>504</v>
      </c>
      <c r="B505" s="37" t="e">
        <f>IF(ISNA(VLOOKUP($A505,#REF!,COLUMN(B504),0))=TRUE,"",VLOOKUP($A505,#REF!,COLUMN(B504),0))</f>
        <v>#REF!</v>
      </c>
      <c r="C505" s="37" t="e">
        <f>IF(ISNA(VLOOKUP($A505,#REF!,COLUMN(C504),0))=TRUE,"",VLOOKUP($A505,#REF!,COLUMN(C504),0))</f>
        <v>#REF!</v>
      </c>
      <c r="D505" s="37" t="e">
        <f>IF(ISNA(VLOOKUP($A505,#REF!,COLUMN(D504),0))=TRUE,"",VLOOKUP($A505,#REF!,COLUMN(D504),0))</f>
        <v>#REF!</v>
      </c>
      <c r="E505" s="37" t="e">
        <f>IF(ISNA(VLOOKUP($A505,#REF!,COLUMN(E504),0))=TRUE,"",VLOOKUP($A505,#REF!,COLUMN(E504),0))</f>
        <v>#REF!</v>
      </c>
      <c r="F505" s="37" t="e">
        <f>IF(ISNA(VLOOKUP($A505,#REF!,COLUMN(F504),0))=TRUE,"",VLOOKUP($A505,#REF!,COLUMN(F504),0))</f>
        <v>#REF!</v>
      </c>
      <c r="G505" s="35" t="e">
        <f>IF(ISNA(VLOOKUP($A505,#REF!,COLUMN(G504),0))=TRUE,"",VLOOKUP($A505,#REF!,COLUMN(G504),0))</f>
        <v>#REF!</v>
      </c>
      <c r="H505" s="38" t="e">
        <f>IF(ISNA(VLOOKUP($A505,#REF!,COLUMN(H504),0))=TRUE,"",VLOOKUP($A505,#REF!,COLUMN(H504),0))</f>
        <v>#REF!</v>
      </c>
      <c r="I505" s="38" t="e">
        <f>IF(ISNA(VLOOKUP($A505,#REF!,COLUMN(I504),0))=TRUE,"",VLOOKUP($A505,#REF!,COLUMN(I504),0))</f>
        <v>#REF!</v>
      </c>
      <c r="J505" s="38" t="e">
        <f>IF(ISNA(VLOOKUP($A505,#REF!,COLUMN(J504),0))=TRUE,"",VLOOKUP($A505,#REF!,COLUMN(J504),0))</f>
        <v>#REF!</v>
      </c>
      <c r="K505" s="38" t="e">
        <f>IF(ISNA(VLOOKUP($A505,#REF!,COLUMN(K504),0))=TRUE,"",VLOOKUP($A505,#REF!,COLUMN(K504),0))</f>
        <v>#REF!</v>
      </c>
      <c r="L505" s="40" t="e">
        <f>IF(ISNA(VLOOKUP($A505,#REF!,COLUMN(L504),0))=TRUE,"",VLOOKUP($A505,#REF!,COLUMN(L504),0))</f>
        <v>#REF!</v>
      </c>
      <c r="M505" s="32" t="s">
        <v>41</v>
      </c>
    </row>
    <row r="506" s="27" customFormat="1" customHeight="1" spans="1:13">
      <c r="A506" s="29">
        <v>505</v>
      </c>
      <c r="B506" s="37" t="e">
        <f>IF(ISNA(VLOOKUP($A506,#REF!,COLUMN(B505),0))=TRUE,"",VLOOKUP($A506,#REF!,COLUMN(B505),0))</f>
        <v>#REF!</v>
      </c>
      <c r="C506" s="37" t="e">
        <f>IF(ISNA(VLOOKUP($A506,#REF!,COLUMN(C505),0))=TRUE,"",VLOOKUP($A506,#REF!,COLUMN(C505),0))</f>
        <v>#REF!</v>
      </c>
      <c r="D506" s="37" t="e">
        <f>IF(ISNA(VLOOKUP($A506,#REF!,COLUMN(D505),0))=TRUE,"",VLOOKUP($A506,#REF!,COLUMN(D505),0))</f>
        <v>#REF!</v>
      </c>
      <c r="E506" s="37" t="e">
        <f>IF(ISNA(VLOOKUP($A506,#REF!,COLUMN(E505),0))=TRUE,"",VLOOKUP($A506,#REF!,COLUMN(E505),0))</f>
        <v>#REF!</v>
      </c>
      <c r="F506" s="37" t="e">
        <f>IF(ISNA(VLOOKUP($A506,#REF!,COLUMN(F505),0))=TRUE,"",VLOOKUP($A506,#REF!,COLUMN(F505),0))</f>
        <v>#REF!</v>
      </c>
      <c r="G506" s="35" t="e">
        <f>IF(ISNA(VLOOKUP($A506,#REF!,COLUMN(G505),0))=TRUE,"",VLOOKUP($A506,#REF!,COLUMN(G505),0))</f>
        <v>#REF!</v>
      </c>
      <c r="H506" s="38" t="e">
        <f>IF(ISNA(VLOOKUP($A506,#REF!,COLUMN(H505),0))=TRUE,"",VLOOKUP($A506,#REF!,COLUMN(H505),0))</f>
        <v>#REF!</v>
      </c>
      <c r="I506" s="38" t="e">
        <f>IF(ISNA(VLOOKUP($A506,#REF!,COLUMN(I505),0))=TRUE,"",VLOOKUP($A506,#REF!,COLUMN(I505),0))</f>
        <v>#REF!</v>
      </c>
      <c r="J506" s="38" t="e">
        <f>IF(ISNA(VLOOKUP($A506,#REF!,COLUMN(J505),0))=TRUE,"",VLOOKUP($A506,#REF!,COLUMN(J505),0))</f>
        <v>#REF!</v>
      </c>
      <c r="K506" s="38" t="e">
        <f>IF(ISNA(VLOOKUP($A506,#REF!,COLUMN(K505),0))=TRUE,"",VLOOKUP($A506,#REF!,COLUMN(K505),0))</f>
        <v>#REF!</v>
      </c>
      <c r="L506" s="40" t="e">
        <f>IF(ISNA(VLOOKUP($A506,#REF!,COLUMN(L505),0))=TRUE,"",VLOOKUP($A506,#REF!,COLUMN(L505),0))</f>
        <v>#REF!</v>
      </c>
      <c r="M506" s="32" t="s">
        <v>41</v>
      </c>
    </row>
    <row r="507" s="27" customFormat="1" customHeight="1" spans="1:13">
      <c r="A507" s="29">
        <v>506</v>
      </c>
      <c r="B507" s="37" t="e">
        <f>IF(ISNA(VLOOKUP($A507,#REF!,COLUMN(B506),0))=TRUE,"",VLOOKUP($A507,#REF!,COLUMN(B506),0))</f>
        <v>#REF!</v>
      </c>
      <c r="C507" s="37" t="e">
        <f>IF(ISNA(VLOOKUP($A507,#REF!,COLUMN(C506),0))=TRUE,"",VLOOKUP($A507,#REF!,COLUMN(C506),0))</f>
        <v>#REF!</v>
      </c>
      <c r="D507" s="37" t="e">
        <f>IF(ISNA(VLOOKUP($A507,#REF!,COLUMN(D506),0))=TRUE,"",VLOOKUP($A507,#REF!,COLUMN(D506),0))</f>
        <v>#REF!</v>
      </c>
      <c r="E507" s="37" t="e">
        <f>IF(ISNA(VLOOKUP($A507,#REF!,COLUMN(E506),0))=TRUE,"",VLOOKUP($A507,#REF!,COLUMN(E506),0))</f>
        <v>#REF!</v>
      </c>
      <c r="F507" s="37" t="e">
        <f>IF(ISNA(VLOOKUP($A507,#REF!,COLUMN(F506),0))=TRUE,"",VLOOKUP($A507,#REF!,COLUMN(F506),0))</f>
        <v>#REF!</v>
      </c>
      <c r="G507" s="35" t="e">
        <f>IF(ISNA(VLOOKUP($A507,#REF!,COLUMN(G506),0))=TRUE,"",VLOOKUP($A507,#REF!,COLUMN(G506),0))</f>
        <v>#REF!</v>
      </c>
      <c r="H507" s="38" t="e">
        <f>IF(ISNA(VLOOKUP($A507,#REF!,COLUMN(H506),0))=TRUE,"",VLOOKUP($A507,#REF!,COLUMN(H506),0))</f>
        <v>#REF!</v>
      </c>
      <c r="I507" s="38" t="e">
        <f>IF(ISNA(VLOOKUP($A507,#REF!,COLUMN(I506),0))=TRUE,"",VLOOKUP($A507,#REF!,COLUMN(I506),0))</f>
        <v>#REF!</v>
      </c>
      <c r="J507" s="38" t="e">
        <f>IF(ISNA(VLOOKUP($A507,#REF!,COLUMN(J506),0))=TRUE,"",VLOOKUP($A507,#REF!,COLUMN(J506),0))</f>
        <v>#REF!</v>
      </c>
      <c r="K507" s="38" t="e">
        <f>IF(ISNA(VLOOKUP($A507,#REF!,COLUMN(K506),0))=TRUE,"",VLOOKUP($A507,#REF!,COLUMN(K506),0))</f>
        <v>#REF!</v>
      </c>
      <c r="L507" s="40" t="e">
        <f>IF(ISNA(VLOOKUP($A507,#REF!,COLUMN(L506),0))=TRUE,"",VLOOKUP($A507,#REF!,COLUMN(L506),0))</f>
        <v>#REF!</v>
      </c>
      <c r="M507" s="32" t="s">
        <v>41</v>
      </c>
    </row>
    <row r="508" s="27" customFormat="1" customHeight="1" spans="1:13">
      <c r="A508" s="29">
        <v>507</v>
      </c>
      <c r="B508" s="37" t="e">
        <f>IF(ISNA(VLOOKUP($A508,#REF!,COLUMN(B507),0))=TRUE,"",VLOOKUP($A508,#REF!,COLUMN(B507),0))</f>
        <v>#REF!</v>
      </c>
      <c r="C508" s="37" t="e">
        <f>IF(ISNA(VLOOKUP($A508,#REF!,COLUMN(C507),0))=TRUE,"",VLOOKUP($A508,#REF!,COLUMN(C507),0))</f>
        <v>#REF!</v>
      </c>
      <c r="D508" s="37" t="e">
        <f>IF(ISNA(VLOOKUP($A508,#REF!,COLUMN(D507),0))=TRUE,"",VLOOKUP($A508,#REF!,COLUMN(D507),0))</f>
        <v>#REF!</v>
      </c>
      <c r="E508" s="37" t="e">
        <f>IF(ISNA(VLOOKUP($A508,#REF!,COLUMN(E507),0))=TRUE,"",VLOOKUP($A508,#REF!,COLUMN(E507),0))</f>
        <v>#REF!</v>
      </c>
      <c r="F508" s="37" t="e">
        <f>IF(ISNA(VLOOKUP($A508,#REF!,COLUMN(F507),0))=TRUE,"",VLOOKUP($A508,#REF!,COLUMN(F507),0))</f>
        <v>#REF!</v>
      </c>
      <c r="G508" s="35" t="e">
        <f>IF(ISNA(VLOOKUP($A508,#REF!,COLUMN(G507),0))=TRUE,"",VLOOKUP($A508,#REF!,COLUMN(G507),0))</f>
        <v>#REF!</v>
      </c>
      <c r="H508" s="38" t="e">
        <f>IF(ISNA(VLOOKUP($A508,#REF!,COLUMN(H507),0))=TRUE,"",VLOOKUP($A508,#REF!,COLUMN(H507),0))</f>
        <v>#REF!</v>
      </c>
      <c r="I508" s="38" t="e">
        <f>IF(ISNA(VLOOKUP($A508,#REF!,COLUMN(I507),0))=TRUE,"",VLOOKUP($A508,#REF!,COLUMN(I507),0))</f>
        <v>#REF!</v>
      </c>
      <c r="J508" s="38" t="e">
        <f>IF(ISNA(VLOOKUP($A508,#REF!,COLUMN(J507),0))=TRUE,"",VLOOKUP($A508,#REF!,COLUMN(J507),0))</f>
        <v>#REF!</v>
      </c>
      <c r="K508" s="38" t="e">
        <f>IF(ISNA(VLOOKUP($A508,#REF!,COLUMN(K507),0))=TRUE,"",VLOOKUP($A508,#REF!,COLUMN(K507),0))</f>
        <v>#REF!</v>
      </c>
      <c r="L508" s="40" t="e">
        <f>IF(ISNA(VLOOKUP($A508,#REF!,COLUMN(L507),0))=TRUE,"",VLOOKUP($A508,#REF!,COLUMN(L507),0))</f>
        <v>#REF!</v>
      </c>
      <c r="M508" s="32" t="s">
        <v>41</v>
      </c>
    </row>
    <row r="509" s="27" customFormat="1" customHeight="1" spans="1:13">
      <c r="A509" s="29">
        <v>508</v>
      </c>
      <c r="B509" s="37" t="e">
        <f>IF(ISNA(VLOOKUP($A509,#REF!,COLUMN(B508),0))=TRUE,"",VLOOKUP($A509,#REF!,COLUMN(B508),0))</f>
        <v>#REF!</v>
      </c>
      <c r="C509" s="37" t="e">
        <f>IF(ISNA(VLOOKUP($A509,#REF!,COLUMN(C508),0))=TRUE,"",VLOOKUP($A509,#REF!,COLUMN(C508),0))</f>
        <v>#REF!</v>
      </c>
      <c r="D509" s="37" t="e">
        <f>IF(ISNA(VLOOKUP($A509,#REF!,COLUMN(D508),0))=TRUE,"",VLOOKUP($A509,#REF!,COLUMN(D508),0))</f>
        <v>#REF!</v>
      </c>
      <c r="E509" s="37" t="e">
        <f>IF(ISNA(VLOOKUP($A509,#REF!,COLUMN(E508),0))=TRUE,"",VLOOKUP($A509,#REF!,COLUMN(E508),0))</f>
        <v>#REF!</v>
      </c>
      <c r="F509" s="37" t="e">
        <f>IF(ISNA(VLOOKUP($A509,#REF!,COLUMN(F508),0))=TRUE,"",VLOOKUP($A509,#REF!,COLUMN(F508),0))</f>
        <v>#REF!</v>
      </c>
      <c r="G509" s="35" t="e">
        <f>IF(ISNA(VLOOKUP($A509,#REF!,COLUMN(G508),0))=TRUE,"",VLOOKUP($A509,#REF!,COLUMN(G508),0))</f>
        <v>#REF!</v>
      </c>
      <c r="H509" s="38" t="e">
        <f>IF(ISNA(VLOOKUP($A509,#REF!,COLUMN(H508),0))=TRUE,"",VLOOKUP($A509,#REF!,COLUMN(H508),0))</f>
        <v>#REF!</v>
      </c>
      <c r="I509" s="38" t="e">
        <f>IF(ISNA(VLOOKUP($A509,#REF!,COLUMN(I508),0))=TRUE,"",VLOOKUP($A509,#REF!,COLUMN(I508),0))</f>
        <v>#REF!</v>
      </c>
      <c r="J509" s="38" t="e">
        <f>IF(ISNA(VLOOKUP($A509,#REF!,COLUMN(J508),0))=TRUE,"",VLOOKUP($A509,#REF!,COLUMN(J508),0))</f>
        <v>#REF!</v>
      </c>
      <c r="K509" s="38" t="e">
        <f>IF(ISNA(VLOOKUP($A509,#REF!,COLUMN(K508),0))=TRUE,"",VLOOKUP($A509,#REF!,COLUMN(K508),0))</f>
        <v>#REF!</v>
      </c>
      <c r="L509" s="40" t="e">
        <f>IF(ISNA(VLOOKUP($A509,#REF!,COLUMN(L508),0))=TRUE,"",VLOOKUP($A509,#REF!,COLUMN(L508),0))</f>
        <v>#REF!</v>
      </c>
      <c r="M509" s="32" t="s">
        <v>41</v>
      </c>
    </row>
    <row r="510" s="27" customFormat="1" customHeight="1" spans="1:13">
      <c r="A510" s="29">
        <v>509</v>
      </c>
      <c r="B510" s="37" t="e">
        <f>IF(ISNA(VLOOKUP($A510,#REF!,COLUMN(B509),0))=TRUE,"",VLOOKUP($A510,#REF!,COLUMN(B509),0))</f>
        <v>#REF!</v>
      </c>
      <c r="C510" s="37" t="e">
        <f>IF(ISNA(VLOOKUP($A510,#REF!,COLUMN(C509),0))=TRUE,"",VLOOKUP($A510,#REF!,COLUMN(C509),0))</f>
        <v>#REF!</v>
      </c>
      <c r="D510" s="37" t="e">
        <f>IF(ISNA(VLOOKUP($A510,#REF!,COLUMN(D509),0))=TRUE,"",VLOOKUP($A510,#REF!,COLUMN(D509),0))</f>
        <v>#REF!</v>
      </c>
      <c r="E510" s="37" t="e">
        <f>IF(ISNA(VLOOKUP($A510,#REF!,COLUMN(E509),0))=TRUE,"",VLOOKUP($A510,#REF!,COLUMN(E509),0))</f>
        <v>#REF!</v>
      </c>
      <c r="F510" s="37" t="e">
        <f>IF(ISNA(VLOOKUP($A510,#REF!,COLUMN(F509),0))=TRUE,"",VLOOKUP($A510,#REF!,COLUMN(F509),0))</f>
        <v>#REF!</v>
      </c>
      <c r="G510" s="35" t="e">
        <f>IF(ISNA(VLOOKUP($A510,#REF!,COLUMN(G509),0))=TRUE,"",VLOOKUP($A510,#REF!,COLUMN(G509),0))</f>
        <v>#REF!</v>
      </c>
      <c r="H510" s="38" t="e">
        <f>IF(ISNA(VLOOKUP($A510,#REF!,COLUMN(H509),0))=TRUE,"",VLOOKUP($A510,#REF!,COLUMN(H509),0))</f>
        <v>#REF!</v>
      </c>
      <c r="I510" s="38" t="e">
        <f>IF(ISNA(VLOOKUP($A510,#REF!,COLUMN(I509),0))=TRUE,"",VLOOKUP($A510,#REF!,COLUMN(I509),0))</f>
        <v>#REF!</v>
      </c>
      <c r="J510" s="38" t="e">
        <f>IF(ISNA(VLOOKUP($A510,#REF!,COLUMN(J509),0))=TRUE,"",VLOOKUP($A510,#REF!,COLUMN(J509),0))</f>
        <v>#REF!</v>
      </c>
      <c r="K510" s="38" t="e">
        <f>IF(ISNA(VLOOKUP($A510,#REF!,COLUMN(K509),0))=TRUE,"",VLOOKUP($A510,#REF!,COLUMN(K509),0))</f>
        <v>#REF!</v>
      </c>
      <c r="L510" s="40" t="e">
        <f>IF(ISNA(VLOOKUP($A510,#REF!,COLUMN(L509),0))=TRUE,"",VLOOKUP($A510,#REF!,COLUMN(L509),0))</f>
        <v>#REF!</v>
      </c>
      <c r="M510" s="32" t="s">
        <v>41</v>
      </c>
    </row>
    <row r="511" s="27" customFormat="1" customHeight="1" spans="1:13">
      <c r="A511" s="29">
        <v>510</v>
      </c>
      <c r="B511" s="37" t="e">
        <f>IF(ISNA(VLOOKUP($A511,#REF!,COLUMN(B510),0))=TRUE,"",VLOOKUP($A511,#REF!,COLUMN(B510),0))</f>
        <v>#REF!</v>
      </c>
      <c r="C511" s="37" t="e">
        <f>IF(ISNA(VLOOKUP($A511,#REF!,COLUMN(C510),0))=TRUE,"",VLOOKUP($A511,#REF!,COLUMN(C510),0))</f>
        <v>#REF!</v>
      </c>
      <c r="D511" s="37" t="e">
        <f>IF(ISNA(VLOOKUP($A511,#REF!,COLUMN(D510),0))=TRUE,"",VLOOKUP($A511,#REF!,COLUMN(D510),0))</f>
        <v>#REF!</v>
      </c>
      <c r="E511" s="37" t="e">
        <f>IF(ISNA(VLOOKUP($A511,#REF!,COLUMN(E510),0))=TRUE,"",VLOOKUP($A511,#REF!,COLUMN(E510),0))</f>
        <v>#REF!</v>
      </c>
      <c r="F511" s="37" t="e">
        <f>IF(ISNA(VLOOKUP($A511,#REF!,COLUMN(F510),0))=TRUE,"",VLOOKUP($A511,#REF!,COLUMN(F510),0))</f>
        <v>#REF!</v>
      </c>
      <c r="G511" s="35" t="e">
        <f>IF(ISNA(VLOOKUP($A511,#REF!,COLUMN(G510),0))=TRUE,"",VLOOKUP($A511,#REF!,COLUMN(G510),0))</f>
        <v>#REF!</v>
      </c>
      <c r="H511" s="38" t="e">
        <f>IF(ISNA(VLOOKUP($A511,#REF!,COLUMN(H510),0))=TRUE,"",VLOOKUP($A511,#REF!,COLUMN(H510),0))</f>
        <v>#REF!</v>
      </c>
      <c r="I511" s="38" t="e">
        <f>IF(ISNA(VLOOKUP($A511,#REF!,COLUMN(I510),0))=TRUE,"",VLOOKUP($A511,#REF!,COLUMN(I510),0))</f>
        <v>#REF!</v>
      </c>
      <c r="J511" s="38" t="e">
        <f>IF(ISNA(VLOOKUP($A511,#REF!,COLUMN(J510),0))=TRUE,"",VLOOKUP($A511,#REF!,COLUMN(J510),0))</f>
        <v>#REF!</v>
      </c>
      <c r="K511" s="38" t="e">
        <f>IF(ISNA(VLOOKUP($A511,#REF!,COLUMN(K510),0))=TRUE,"",VLOOKUP($A511,#REF!,COLUMN(K510),0))</f>
        <v>#REF!</v>
      </c>
      <c r="L511" s="40" t="e">
        <f>IF(ISNA(VLOOKUP($A511,#REF!,COLUMN(L510),0))=TRUE,"",VLOOKUP($A511,#REF!,COLUMN(L510),0))</f>
        <v>#REF!</v>
      </c>
      <c r="M511" s="32" t="s">
        <v>41</v>
      </c>
    </row>
    <row r="512" s="27" customFormat="1" customHeight="1" spans="1:13">
      <c r="A512" s="29">
        <v>511</v>
      </c>
      <c r="B512" s="37" t="e">
        <f>IF(ISNA(VLOOKUP($A512,#REF!,COLUMN(B511),0))=TRUE,"",VLOOKUP($A512,#REF!,COLUMN(B511),0))</f>
        <v>#REF!</v>
      </c>
      <c r="C512" s="37" t="e">
        <f>IF(ISNA(VLOOKUP($A512,#REF!,COLUMN(C511),0))=TRUE,"",VLOOKUP($A512,#REF!,COLUMN(C511),0))</f>
        <v>#REF!</v>
      </c>
      <c r="D512" s="37" t="e">
        <f>IF(ISNA(VLOOKUP($A512,#REF!,COLUMN(D511),0))=TRUE,"",VLOOKUP($A512,#REF!,COLUMN(D511),0))</f>
        <v>#REF!</v>
      </c>
      <c r="E512" s="37" t="e">
        <f>IF(ISNA(VLOOKUP($A512,#REF!,COLUMN(E511),0))=TRUE,"",VLOOKUP($A512,#REF!,COLUMN(E511),0))</f>
        <v>#REF!</v>
      </c>
      <c r="F512" s="37" t="e">
        <f>IF(ISNA(VLOOKUP($A512,#REF!,COLUMN(F511),0))=TRUE,"",VLOOKUP($A512,#REF!,COLUMN(F511),0))</f>
        <v>#REF!</v>
      </c>
      <c r="G512" s="35" t="e">
        <f>IF(ISNA(VLOOKUP($A512,#REF!,COLUMN(G511),0))=TRUE,"",VLOOKUP($A512,#REF!,COLUMN(G511),0))</f>
        <v>#REF!</v>
      </c>
      <c r="H512" s="38" t="e">
        <f>IF(ISNA(VLOOKUP($A512,#REF!,COLUMN(H511),0))=TRUE,"",VLOOKUP($A512,#REF!,COLUMN(H511),0))</f>
        <v>#REF!</v>
      </c>
      <c r="I512" s="38" t="e">
        <f>IF(ISNA(VLOOKUP($A512,#REF!,COLUMN(I511),0))=TRUE,"",VLOOKUP($A512,#REF!,COLUMN(I511),0))</f>
        <v>#REF!</v>
      </c>
      <c r="J512" s="38" t="e">
        <f>IF(ISNA(VLOOKUP($A512,#REF!,COLUMN(J511),0))=TRUE,"",VLOOKUP($A512,#REF!,COLUMN(J511),0))</f>
        <v>#REF!</v>
      </c>
      <c r="K512" s="38" t="e">
        <f>IF(ISNA(VLOOKUP($A512,#REF!,COLUMN(K511),0))=TRUE,"",VLOOKUP($A512,#REF!,COLUMN(K511),0))</f>
        <v>#REF!</v>
      </c>
      <c r="L512" s="40" t="e">
        <f>IF(ISNA(VLOOKUP($A512,#REF!,COLUMN(L511),0))=TRUE,"",VLOOKUP($A512,#REF!,COLUMN(L511),0))</f>
        <v>#REF!</v>
      </c>
      <c r="M512" s="32" t="s">
        <v>41</v>
      </c>
    </row>
    <row r="513" s="27" customFormat="1" customHeight="1" spans="1:13">
      <c r="A513" s="29">
        <v>512</v>
      </c>
      <c r="B513" s="37" t="e">
        <f>IF(ISNA(VLOOKUP($A513,#REF!,COLUMN(B512),0))=TRUE,"",VLOOKUP($A513,#REF!,COLUMN(B512),0))</f>
        <v>#REF!</v>
      </c>
      <c r="C513" s="37" t="e">
        <f>IF(ISNA(VLOOKUP($A513,#REF!,COLUMN(C512),0))=TRUE,"",VLOOKUP($A513,#REF!,COLUMN(C512),0))</f>
        <v>#REF!</v>
      </c>
      <c r="D513" s="37" t="e">
        <f>IF(ISNA(VLOOKUP($A513,#REF!,COLUMN(D512),0))=TRUE,"",VLOOKUP($A513,#REF!,COLUMN(D512),0))</f>
        <v>#REF!</v>
      </c>
      <c r="E513" s="37" t="e">
        <f>IF(ISNA(VLOOKUP($A513,#REF!,COLUMN(E512),0))=TRUE,"",VLOOKUP($A513,#REF!,COLUMN(E512),0))</f>
        <v>#REF!</v>
      </c>
      <c r="F513" s="37" t="e">
        <f>IF(ISNA(VLOOKUP($A513,#REF!,COLUMN(F512),0))=TRUE,"",VLOOKUP($A513,#REF!,COLUMN(F512),0))</f>
        <v>#REF!</v>
      </c>
      <c r="G513" s="35" t="e">
        <f>IF(ISNA(VLOOKUP($A513,#REF!,COLUMN(G512),0))=TRUE,"",VLOOKUP($A513,#REF!,COLUMN(G512),0))</f>
        <v>#REF!</v>
      </c>
      <c r="H513" s="38" t="e">
        <f>IF(ISNA(VLOOKUP($A513,#REF!,COLUMN(H512),0))=TRUE,"",VLOOKUP($A513,#REF!,COLUMN(H512),0))</f>
        <v>#REF!</v>
      </c>
      <c r="I513" s="38" t="e">
        <f>IF(ISNA(VLOOKUP($A513,#REF!,COLUMN(I512),0))=TRUE,"",VLOOKUP($A513,#REF!,COLUMN(I512),0))</f>
        <v>#REF!</v>
      </c>
      <c r="J513" s="38" t="e">
        <f>IF(ISNA(VLOOKUP($A513,#REF!,COLUMN(J512),0))=TRUE,"",VLOOKUP($A513,#REF!,COLUMN(J512),0))</f>
        <v>#REF!</v>
      </c>
      <c r="K513" s="38" t="e">
        <f>IF(ISNA(VLOOKUP($A513,#REF!,COLUMN(K512),0))=TRUE,"",VLOOKUP($A513,#REF!,COLUMN(K512),0))</f>
        <v>#REF!</v>
      </c>
      <c r="L513" s="40" t="e">
        <f>IF(ISNA(VLOOKUP($A513,#REF!,COLUMN(L512),0))=TRUE,"",VLOOKUP($A513,#REF!,COLUMN(L512),0))</f>
        <v>#REF!</v>
      </c>
      <c r="M513" s="32" t="s">
        <v>41</v>
      </c>
    </row>
    <row r="514" s="27" customFormat="1" customHeight="1" spans="1:13">
      <c r="A514" s="29">
        <v>513</v>
      </c>
      <c r="B514" s="37" t="e">
        <f>IF(ISNA(VLOOKUP($A514,#REF!,COLUMN(B513),0))=TRUE,"",VLOOKUP($A514,#REF!,COLUMN(B513),0))</f>
        <v>#REF!</v>
      </c>
      <c r="C514" s="37" t="e">
        <f>IF(ISNA(VLOOKUP($A514,#REF!,COLUMN(C513),0))=TRUE,"",VLOOKUP($A514,#REF!,COLUMN(C513),0))</f>
        <v>#REF!</v>
      </c>
      <c r="D514" s="37" t="e">
        <f>IF(ISNA(VLOOKUP($A514,#REF!,COLUMN(D513),0))=TRUE,"",VLOOKUP($A514,#REF!,COLUMN(D513),0))</f>
        <v>#REF!</v>
      </c>
      <c r="E514" s="37" t="e">
        <f>IF(ISNA(VLOOKUP($A514,#REF!,COLUMN(E513),0))=TRUE,"",VLOOKUP($A514,#REF!,COLUMN(E513),0))</f>
        <v>#REF!</v>
      </c>
      <c r="F514" s="37" t="e">
        <f>IF(ISNA(VLOOKUP($A514,#REF!,COLUMN(F513),0))=TRUE,"",VLOOKUP($A514,#REF!,COLUMN(F513),0))</f>
        <v>#REF!</v>
      </c>
      <c r="G514" s="35" t="e">
        <f>IF(ISNA(VLOOKUP($A514,#REF!,COLUMN(G513),0))=TRUE,"",VLOOKUP($A514,#REF!,COLUMN(G513),0))</f>
        <v>#REF!</v>
      </c>
      <c r="H514" s="38" t="e">
        <f>IF(ISNA(VLOOKUP($A514,#REF!,COLUMN(H513),0))=TRUE,"",VLOOKUP($A514,#REF!,COLUMN(H513),0))</f>
        <v>#REF!</v>
      </c>
      <c r="I514" s="38" t="e">
        <f>IF(ISNA(VLOOKUP($A514,#REF!,COLUMN(I513),0))=TRUE,"",VLOOKUP($A514,#REF!,COLUMN(I513),0))</f>
        <v>#REF!</v>
      </c>
      <c r="J514" s="38" t="e">
        <f>IF(ISNA(VLOOKUP($A514,#REF!,COLUMN(J513),0))=TRUE,"",VLOOKUP($A514,#REF!,COLUMN(J513),0))</f>
        <v>#REF!</v>
      </c>
      <c r="K514" s="38" t="e">
        <f>IF(ISNA(VLOOKUP($A514,#REF!,COLUMN(K513),0))=TRUE,"",VLOOKUP($A514,#REF!,COLUMN(K513),0))</f>
        <v>#REF!</v>
      </c>
      <c r="L514" s="40" t="e">
        <f>IF(ISNA(VLOOKUP($A514,#REF!,COLUMN(L513),0))=TRUE,"",VLOOKUP($A514,#REF!,COLUMN(L513),0))</f>
        <v>#REF!</v>
      </c>
      <c r="M514" s="32" t="s">
        <v>41</v>
      </c>
    </row>
    <row r="515" s="27" customFormat="1" customHeight="1" spans="1:13">
      <c r="A515" s="29">
        <v>514</v>
      </c>
      <c r="B515" s="37" t="e">
        <f>IF(ISNA(VLOOKUP($A515,#REF!,COLUMN(B514),0))=TRUE,"",VLOOKUP($A515,#REF!,COLUMN(B514),0))</f>
        <v>#REF!</v>
      </c>
      <c r="C515" s="37" t="e">
        <f>IF(ISNA(VLOOKUP($A515,#REF!,COLUMN(C514),0))=TRUE,"",VLOOKUP($A515,#REF!,COLUMN(C514),0))</f>
        <v>#REF!</v>
      </c>
      <c r="D515" s="37" t="e">
        <f>IF(ISNA(VLOOKUP($A515,#REF!,COLUMN(D514),0))=TRUE,"",VLOOKUP($A515,#REF!,COLUMN(D514),0))</f>
        <v>#REF!</v>
      </c>
      <c r="E515" s="37" t="e">
        <f>IF(ISNA(VLOOKUP($A515,#REF!,COLUMN(E514),0))=TRUE,"",VLOOKUP($A515,#REF!,COLUMN(E514),0))</f>
        <v>#REF!</v>
      </c>
      <c r="F515" s="37" t="e">
        <f>IF(ISNA(VLOOKUP($A515,#REF!,COLUMN(F514),0))=TRUE,"",VLOOKUP($A515,#REF!,COLUMN(F514),0))</f>
        <v>#REF!</v>
      </c>
      <c r="G515" s="35" t="e">
        <f>IF(ISNA(VLOOKUP($A515,#REF!,COLUMN(G514),0))=TRUE,"",VLOOKUP($A515,#REF!,COLUMN(G514),0))</f>
        <v>#REF!</v>
      </c>
      <c r="H515" s="38" t="e">
        <f>IF(ISNA(VLOOKUP($A515,#REF!,COLUMN(H514),0))=TRUE,"",VLOOKUP($A515,#REF!,COLUMN(H514),0))</f>
        <v>#REF!</v>
      </c>
      <c r="I515" s="38" t="e">
        <f>IF(ISNA(VLOOKUP($A515,#REF!,COLUMN(I514),0))=TRUE,"",VLOOKUP($A515,#REF!,COLUMN(I514),0))</f>
        <v>#REF!</v>
      </c>
      <c r="J515" s="38" t="e">
        <f>IF(ISNA(VLOOKUP($A515,#REF!,COLUMN(J514),0))=TRUE,"",VLOOKUP($A515,#REF!,COLUMN(J514),0))</f>
        <v>#REF!</v>
      </c>
      <c r="K515" s="38" t="e">
        <f>IF(ISNA(VLOOKUP($A515,#REF!,COLUMN(K514),0))=TRUE,"",VLOOKUP($A515,#REF!,COLUMN(K514),0))</f>
        <v>#REF!</v>
      </c>
      <c r="L515" s="40" t="e">
        <f>IF(ISNA(VLOOKUP($A515,#REF!,COLUMN(L514),0))=TRUE,"",VLOOKUP($A515,#REF!,COLUMN(L514),0))</f>
        <v>#REF!</v>
      </c>
      <c r="M515" s="32" t="s">
        <v>41</v>
      </c>
    </row>
    <row r="516" s="27" customFormat="1" customHeight="1" spans="1:13">
      <c r="A516" s="29">
        <v>515</v>
      </c>
      <c r="B516" s="37" t="e">
        <f>IF(ISNA(VLOOKUP($A516,#REF!,COLUMN(B515),0))=TRUE,"",VLOOKUP($A516,#REF!,COLUMN(B515),0))</f>
        <v>#REF!</v>
      </c>
      <c r="C516" s="37" t="e">
        <f>IF(ISNA(VLOOKUP($A516,#REF!,COLUMN(C515),0))=TRUE,"",VLOOKUP($A516,#REF!,COLUMN(C515),0))</f>
        <v>#REF!</v>
      </c>
      <c r="D516" s="37" t="e">
        <f>IF(ISNA(VLOOKUP($A516,#REF!,COLUMN(D515),0))=TRUE,"",VLOOKUP($A516,#REF!,COLUMN(D515),0))</f>
        <v>#REF!</v>
      </c>
      <c r="E516" s="37" t="e">
        <f>IF(ISNA(VLOOKUP($A516,#REF!,COLUMN(E515),0))=TRUE,"",VLOOKUP($A516,#REF!,COLUMN(E515),0))</f>
        <v>#REF!</v>
      </c>
      <c r="F516" s="37" t="e">
        <f>IF(ISNA(VLOOKUP($A516,#REF!,COLUMN(F515),0))=TRUE,"",VLOOKUP($A516,#REF!,COLUMN(F515),0))</f>
        <v>#REF!</v>
      </c>
      <c r="G516" s="35" t="e">
        <f>IF(ISNA(VLOOKUP($A516,#REF!,COLUMN(G515),0))=TRUE,"",VLOOKUP($A516,#REF!,COLUMN(G515),0))</f>
        <v>#REF!</v>
      </c>
      <c r="H516" s="38" t="e">
        <f>IF(ISNA(VLOOKUP($A516,#REF!,COLUMN(H515),0))=TRUE,"",VLOOKUP($A516,#REF!,COLUMN(H515),0))</f>
        <v>#REF!</v>
      </c>
      <c r="I516" s="38" t="e">
        <f>IF(ISNA(VLOOKUP($A516,#REF!,COLUMN(I515),0))=TRUE,"",VLOOKUP($A516,#REF!,COLUMN(I515),0))</f>
        <v>#REF!</v>
      </c>
      <c r="J516" s="38" t="e">
        <f>IF(ISNA(VLOOKUP($A516,#REF!,COLUMN(J515),0))=TRUE,"",VLOOKUP($A516,#REF!,COLUMN(J515),0))</f>
        <v>#REF!</v>
      </c>
      <c r="K516" s="38" t="e">
        <f>IF(ISNA(VLOOKUP($A516,#REF!,COLUMN(K515),0))=TRUE,"",VLOOKUP($A516,#REF!,COLUMN(K515),0))</f>
        <v>#REF!</v>
      </c>
      <c r="L516" s="40" t="e">
        <f>IF(ISNA(VLOOKUP($A516,#REF!,COLUMN(L515),0))=TRUE,"",VLOOKUP($A516,#REF!,COLUMN(L515),0))</f>
        <v>#REF!</v>
      </c>
      <c r="M516" s="32" t="s">
        <v>41</v>
      </c>
    </row>
    <row r="517" s="27" customFormat="1" customHeight="1" spans="1:13">
      <c r="A517" s="29">
        <v>516</v>
      </c>
      <c r="B517" s="37" t="e">
        <f>IF(ISNA(VLOOKUP($A517,#REF!,COLUMN(B516),0))=TRUE,"",VLOOKUP($A517,#REF!,COLUMN(B516),0))</f>
        <v>#REF!</v>
      </c>
      <c r="C517" s="37" t="e">
        <f>IF(ISNA(VLOOKUP($A517,#REF!,COLUMN(C516),0))=TRUE,"",VLOOKUP($A517,#REF!,COLUMN(C516),0))</f>
        <v>#REF!</v>
      </c>
      <c r="D517" s="37" t="e">
        <f>IF(ISNA(VLOOKUP($A517,#REF!,COLUMN(D516),0))=TRUE,"",VLOOKUP($A517,#REF!,COLUMN(D516),0))</f>
        <v>#REF!</v>
      </c>
      <c r="E517" s="37" t="e">
        <f>IF(ISNA(VLOOKUP($A517,#REF!,COLUMN(E516),0))=TRUE,"",VLOOKUP($A517,#REF!,COLUMN(E516),0))</f>
        <v>#REF!</v>
      </c>
      <c r="F517" s="37" t="e">
        <f>IF(ISNA(VLOOKUP($A517,#REF!,COLUMN(F516),0))=TRUE,"",VLOOKUP($A517,#REF!,COLUMN(F516),0))</f>
        <v>#REF!</v>
      </c>
      <c r="G517" s="35" t="e">
        <f>IF(ISNA(VLOOKUP($A517,#REF!,COLUMN(G516),0))=TRUE,"",VLOOKUP($A517,#REF!,COLUMN(G516),0))</f>
        <v>#REF!</v>
      </c>
      <c r="H517" s="38" t="e">
        <f>IF(ISNA(VLOOKUP($A517,#REF!,COLUMN(H516),0))=TRUE,"",VLOOKUP($A517,#REF!,COLUMN(H516),0))</f>
        <v>#REF!</v>
      </c>
      <c r="I517" s="38" t="e">
        <f>IF(ISNA(VLOOKUP($A517,#REF!,COLUMN(I516),0))=TRUE,"",VLOOKUP($A517,#REF!,COLUMN(I516),0))</f>
        <v>#REF!</v>
      </c>
      <c r="J517" s="38" t="e">
        <f>IF(ISNA(VLOOKUP($A517,#REF!,COLUMN(J516),0))=TRUE,"",VLOOKUP($A517,#REF!,COLUMN(J516),0))</f>
        <v>#REF!</v>
      </c>
      <c r="K517" s="38" t="e">
        <f>IF(ISNA(VLOOKUP($A517,#REF!,COLUMN(K516),0))=TRUE,"",VLOOKUP($A517,#REF!,COLUMN(K516),0))</f>
        <v>#REF!</v>
      </c>
      <c r="L517" s="40" t="e">
        <f>IF(ISNA(VLOOKUP($A517,#REF!,COLUMN(L516),0))=TRUE,"",VLOOKUP($A517,#REF!,COLUMN(L516),0))</f>
        <v>#REF!</v>
      </c>
      <c r="M517" s="32" t="s">
        <v>41</v>
      </c>
    </row>
    <row r="518" s="27" customFormat="1" customHeight="1" spans="1:13">
      <c r="A518" s="29">
        <v>517</v>
      </c>
      <c r="B518" s="37" t="e">
        <f>IF(ISNA(VLOOKUP($A518,#REF!,COLUMN(B517),0))=TRUE,"",VLOOKUP($A518,#REF!,COLUMN(B517),0))</f>
        <v>#REF!</v>
      </c>
      <c r="C518" s="37" t="e">
        <f>IF(ISNA(VLOOKUP($A518,#REF!,COLUMN(C517),0))=TRUE,"",VLOOKUP($A518,#REF!,COLUMN(C517),0))</f>
        <v>#REF!</v>
      </c>
      <c r="D518" s="37" t="e">
        <f>IF(ISNA(VLOOKUP($A518,#REF!,COLUMN(D517),0))=TRUE,"",VLOOKUP($A518,#REF!,COLUMN(D517),0))</f>
        <v>#REF!</v>
      </c>
      <c r="E518" s="37" t="e">
        <f>IF(ISNA(VLOOKUP($A518,#REF!,COLUMN(E517),0))=TRUE,"",VLOOKUP($A518,#REF!,COLUMN(E517),0))</f>
        <v>#REF!</v>
      </c>
      <c r="F518" s="37" t="e">
        <f>IF(ISNA(VLOOKUP($A518,#REF!,COLUMN(F517),0))=TRUE,"",VLOOKUP($A518,#REF!,COLUMN(F517),0))</f>
        <v>#REF!</v>
      </c>
      <c r="G518" s="35" t="e">
        <f>IF(ISNA(VLOOKUP($A518,#REF!,COLUMN(G517),0))=TRUE,"",VLOOKUP($A518,#REF!,COLUMN(G517),0))</f>
        <v>#REF!</v>
      </c>
      <c r="H518" s="38" t="e">
        <f>IF(ISNA(VLOOKUP($A518,#REF!,COLUMN(H517),0))=TRUE,"",VLOOKUP($A518,#REF!,COLUMN(H517),0))</f>
        <v>#REF!</v>
      </c>
      <c r="I518" s="38" t="e">
        <f>IF(ISNA(VLOOKUP($A518,#REF!,COLUMN(I517),0))=TRUE,"",VLOOKUP($A518,#REF!,COLUMN(I517),0))</f>
        <v>#REF!</v>
      </c>
      <c r="J518" s="38" t="e">
        <f>IF(ISNA(VLOOKUP($A518,#REF!,COLUMN(J517),0))=TRUE,"",VLOOKUP($A518,#REF!,COLUMN(J517),0))</f>
        <v>#REF!</v>
      </c>
      <c r="K518" s="38" t="e">
        <f>IF(ISNA(VLOOKUP($A518,#REF!,COLUMN(K517),0))=TRUE,"",VLOOKUP($A518,#REF!,COLUMN(K517),0))</f>
        <v>#REF!</v>
      </c>
      <c r="L518" s="40" t="e">
        <f>IF(ISNA(VLOOKUP($A518,#REF!,COLUMN(L517),0))=TRUE,"",VLOOKUP($A518,#REF!,COLUMN(L517),0))</f>
        <v>#REF!</v>
      </c>
      <c r="M518" s="32" t="s">
        <v>41</v>
      </c>
    </row>
    <row r="519" s="27" customFormat="1" customHeight="1" spans="1:13">
      <c r="A519" s="29">
        <v>518</v>
      </c>
      <c r="B519" s="37" t="e">
        <f>IF(ISNA(VLOOKUP($A519,#REF!,COLUMN(B518),0))=TRUE,"",VLOOKUP($A519,#REF!,COLUMN(B518),0))</f>
        <v>#REF!</v>
      </c>
      <c r="C519" s="37" t="e">
        <f>IF(ISNA(VLOOKUP($A519,#REF!,COLUMN(C518),0))=TRUE,"",VLOOKUP($A519,#REF!,COLUMN(C518),0))</f>
        <v>#REF!</v>
      </c>
      <c r="D519" s="37" t="e">
        <f>IF(ISNA(VLOOKUP($A519,#REF!,COLUMN(D518),0))=TRUE,"",VLOOKUP($A519,#REF!,COLUMN(D518),0))</f>
        <v>#REF!</v>
      </c>
      <c r="E519" s="37" t="e">
        <f>IF(ISNA(VLOOKUP($A519,#REF!,COLUMN(E518),0))=TRUE,"",VLOOKUP($A519,#REF!,COLUMN(E518),0))</f>
        <v>#REF!</v>
      </c>
      <c r="F519" s="37" t="e">
        <f>IF(ISNA(VLOOKUP($A519,#REF!,COLUMN(F518),0))=TRUE,"",VLOOKUP($A519,#REF!,COLUMN(F518),0))</f>
        <v>#REF!</v>
      </c>
      <c r="G519" s="35" t="e">
        <f>IF(ISNA(VLOOKUP($A519,#REF!,COLUMN(G518),0))=TRUE,"",VLOOKUP($A519,#REF!,COLUMN(G518),0))</f>
        <v>#REF!</v>
      </c>
      <c r="H519" s="38" t="e">
        <f>IF(ISNA(VLOOKUP($A519,#REF!,COLUMN(H518),0))=TRUE,"",VLOOKUP($A519,#REF!,COLUMN(H518),0))</f>
        <v>#REF!</v>
      </c>
      <c r="I519" s="38" t="e">
        <f>IF(ISNA(VLOOKUP($A519,#REF!,COLUMN(I518),0))=TRUE,"",VLOOKUP($A519,#REF!,COLUMN(I518),0))</f>
        <v>#REF!</v>
      </c>
      <c r="J519" s="38" t="e">
        <f>IF(ISNA(VLOOKUP($A519,#REF!,COLUMN(J518),0))=TRUE,"",VLOOKUP($A519,#REF!,COLUMN(J518),0))</f>
        <v>#REF!</v>
      </c>
      <c r="K519" s="38" t="e">
        <f>IF(ISNA(VLOOKUP($A519,#REF!,COLUMN(K518),0))=TRUE,"",VLOOKUP($A519,#REF!,COLUMN(K518),0))</f>
        <v>#REF!</v>
      </c>
      <c r="L519" s="40" t="e">
        <f>IF(ISNA(VLOOKUP($A519,#REF!,COLUMN(L518),0))=TRUE,"",VLOOKUP($A519,#REF!,COLUMN(L518),0))</f>
        <v>#REF!</v>
      </c>
      <c r="M519" s="32" t="s">
        <v>41</v>
      </c>
    </row>
    <row r="520" s="27" customFormat="1" customHeight="1" spans="1:13">
      <c r="A520" s="29">
        <v>519</v>
      </c>
      <c r="B520" s="37" t="e">
        <f>IF(ISNA(VLOOKUP($A520,#REF!,COLUMN(B519),0))=TRUE,"",VLOOKUP($A520,#REF!,COLUMN(B519),0))</f>
        <v>#REF!</v>
      </c>
      <c r="C520" s="37" t="e">
        <f>IF(ISNA(VLOOKUP($A520,#REF!,COLUMN(C519),0))=TRUE,"",VLOOKUP($A520,#REF!,COLUMN(C519),0))</f>
        <v>#REF!</v>
      </c>
      <c r="D520" s="37" t="e">
        <f>IF(ISNA(VLOOKUP($A520,#REF!,COLUMN(D519),0))=TRUE,"",VLOOKUP($A520,#REF!,COLUMN(D519),0))</f>
        <v>#REF!</v>
      </c>
      <c r="E520" s="37" t="e">
        <f>IF(ISNA(VLOOKUP($A520,#REF!,COLUMN(E519),0))=TRUE,"",VLOOKUP($A520,#REF!,COLUMN(E519),0))</f>
        <v>#REF!</v>
      </c>
      <c r="F520" s="37" t="e">
        <f>IF(ISNA(VLOOKUP($A520,#REF!,COLUMN(F519),0))=TRUE,"",VLOOKUP($A520,#REF!,COLUMN(F519),0))</f>
        <v>#REF!</v>
      </c>
      <c r="G520" s="35" t="e">
        <f>IF(ISNA(VLOOKUP($A520,#REF!,COLUMN(G519),0))=TRUE,"",VLOOKUP($A520,#REF!,COLUMN(G519),0))</f>
        <v>#REF!</v>
      </c>
      <c r="H520" s="38" t="e">
        <f>IF(ISNA(VLOOKUP($A520,#REF!,COLUMN(H519),0))=TRUE,"",VLOOKUP($A520,#REF!,COLUMN(H519),0))</f>
        <v>#REF!</v>
      </c>
      <c r="I520" s="38" t="e">
        <f>IF(ISNA(VLOOKUP($A520,#REF!,COLUMN(I519),0))=TRUE,"",VLOOKUP($A520,#REF!,COLUMN(I519),0))</f>
        <v>#REF!</v>
      </c>
      <c r="J520" s="38" t="e">
        <f>IF(ISNA(VLOOKUP($A520,#REF!,COLUMN(J519),0))=TRUE,"",VLOOKUP($A520,#REF!,COLUMN(J519),0))</f>
        <v>#REF!</v>
      </c>
      <c r="K520" s="38" t="e">
        <f>IF(ISNA(VLOOKUP($A520,#REF!,COLUMN(K519),0))=TRUE,"",VLOOKUP($A520,#REF!,COLUMN(K519),0))</f>
        <v>#REF!</v>
      </c>
      <c r="L520" s="40" t="e">
        <f>IF(ISNA(VLOOKUP($A520,#REF!,COLUMN(L519),0))=TRUE,"",VLOOKUP($A520,#REF!,COLUMN(L519),0))</f>
        <v>#REF!</v>
      </c>
      <c r="M520" s="32" t="s">
        <v>41</v>
      </c>
    </row>
    <row r="521" s="27" customFormat="1" customHeight="1" spans="1:13">
      <c r="A521" s="29">
        <v>520</v>
      </c>
      <c r="B521" s="37" t="e">
        <f>IF(ISNA(VLOOKUP($A521,#REF!,COLUMN(B520),0))=TRUE,"",VLOOKUP($A521,#REF!,COLUMN(B520),0))</f>
        <v>#REF!</v>
      </c>
      <c r="C521" s="37" t="e">
        <f>IF(ISNA(VLOOKUP($A521,#REF!,COLUMN(C520),0))=TRUE,"",VLOOKUP($A521,#REF!,COLUMN(C520),0))</f>
        <v>#REF!</v>
      </c>
      <c r="D521" s="37" t="e">
        <f>IF(ISNA(VLOOKUP($A521,#REF!,COLUMN(D520),0))=TRUE,"",VLOOKUP($A521,#REF!,COLUMN(D520),0))</f>
        <v>#REF!</v>
      </c>
      <c r="E521" s="37" t="e">
        <f>IF(ISNA(VLOOKUP($A521,#REF!,COLUMN(E520),0))=TRUE,"",VLOOKUP($A521,#REF!,COLUMN(E520),0))</f>
        <v>#REF!</v>
      </c>
      <c r="F521" s="37" t="e">
        <f>IF(ISNA(VLOOKUP($A521,#REF!,COLUMN(F520),0))=TRUE,"",VLOOKUP($A521,#REF!,COLUMN(F520),0))</f>
        <v>#REF!</v>
      </c>
      <c r="G521" s="35" t="e">
        <f>IF(ISNA(VLOOKUP($A521,#REF!,COLUMN(G520),0))=TRUE,"",VLOOKUP($A521,#REF!,COLUMN(G520),0))</f>
        <v>#REF!</v>
      </c>
      <c r="H521" s="38" t="e">
        <f>IF(ISNA(VLOOKUP($A521,#REF!,COLUMN(H520),0))=TRUE,"",VLOOKUP($A521,#REF!,COLUMN(H520),0))</f>
        <v>#REF!</v>
      </c>
      <c r="I521" s="38" t="e">
        <f>IF(ISNA(VLOOKUP($A521,#REF!,COLUMN(I520),0))=TRUE,"",VLOOKUP($A521,#REF!,COLUMN(I520),0))</f>
        <v>#REF!</v>
      </c>
      <c r="J521" s="38" t="e">
        <f>IF(ISNA(VLOOKUP($A521,#REF!,COLUMN(J520),0))=TRUE,"",VLOOKUP($A521,#REF!,COLUMN(J520),0))</f>
        <v>#REF!</v>
      </c>
      <c r="K521" s="38" t="e">
        <f>IF(ISNA(VLOOKUP($A521,#REF!,COLUMN(K520),0))=TRUE,"",VLOOKUP($A521,#REF!,COLUMN(K520),0))</f>
        <v>#REF!</v>
      </c>
      <c r="L521" s="40" t="e">
        <f>IF(ISNA(VLOOKUP($A521,#REF!,COLUMN(L520),0))=TRUE,"",VLOOKUP($A521,#REF!,COLUMN(L520),0))</f>
        <v>#REF!</v>
      </c>
      <c r="M521" s="32" t="s">
        <v>41</v>
      </c>
    </row>
    <row r="522" s="27" customFormat="1" customHeight="1" spans="1:13">
      <c r="A522" s="29">
        <v>521</v>
      </c>
      <c r="B522" s="37" t="e">
        <f>IF(ISNA(VLOOKUP($A522,#REF!,COLUMN(B521),0))=TRUE,"",VLOOKUP($A522,#REF!,COLUMN(B521),0))</f>
        <v>#REF!</v>
      </c>
      <c r="C522" s="37" t="e">
        <f>IF(ISNA(VLOOKUP($A522,#REF!,COLUMN(C521),0))=TRUE,"",VLOOKUP($A522,#REF!,COLUMN(C521),0))</f>
        <v>#REF!</v>
      </c>
      <c r="D522" s="37" t="e">
        <f>IF(ISNA(VLOOKUP($A522,#REF!,COLUMN(D521),0))=TRUE,"",VLOOKUP($A522,#REF!,COLUMN(D521),0))</f>
        <v>#REF!</v>
      </c>
      <c r="E522" s="37" t="e">
        <f>IF(ISNA(VLOOKUP($A522,#REF!,COLUMN(E521),0))=TRUE,"",VLOOKUP($A522,#REF!,COLUMN(E521),0))</f>
        <v>#REF!</v>
      </c>
      <c r="F522" s="37" t="e">
        <f>IF(ISNA(VLOOKUP($A522,#REF!,COLUMN(F521),0))=TRUE,"",VLOOKUP($A522,#REF!,COLUMN(F521),0))</f>
        <v>#REF!</v>
      </c>
      <c r="G522" s="35" t="e">
        <f>IF(ISNA(VLOOKUP($A522,#REF!,COLUMN(G521),0))=TRUE,"",VLOOKUP($A522,#REF!,COLUMN(G521),0))</f>
        <v>#REF!</v>
      </c>
      <c r="H522" s="38" t="e">
        <f>IF(ISNA(VLOOKUP($A522,#REF!,COLUMN(H521),0))=TRUE,"",VLOOKUP($A522,#REF!,COLUMN(H521),0))</f>
        <v>#REF!</v>
      </c>
      <c r="I522" s="38" t="e">
        <f>IF(ISNA(VLOOKUP($A522,#REF!,COLUMN(I521),0))=TRUE,"",VLOOKUP($A522,#REF!,COLUMN(I521),0))</f>
        <v>#REF!</v>
      </c>
      <c r="J522" s="38" t="e">
        <f>IF(ISNA(VLOOKUP($A522,#REF!,COLUMN(J521),0))=TRUE,"",VLOOKUP($A522,#REF!,COLUMN(J521),0))</f>
        <v>#REF!</v>
      </c>
      <c r="K522" s="38" t="e">
        <f>IF(ISNA(VLOOKUP($A522,#REF!,COLUMN(K521),0))=TRUE,"",VLOOKUP($A522,#REF!,COLUMN(K521),0))</f>
        <v>#REF!</v>
      </c>
      <c r="L522" s="40" t="e">
        <f>IF(ISNA(VLOOKUP($A522,#REF!,COLUMN(L521),0))=TRUE,"",VLOOKUP($A522,#REF!,COLUMN(L521),0))</f>
        <v>#REF!</v>
      </c>
      <c r="M522" s="32" t="s">
        <v>41</v>
      </c>
    </row>
    <row r="523" s="27" customFormat="1" customHeight="1" spans="1:13">
      <c r="A523" s="29">
        <v>522</v>
      </c>
      <c r="B523" s="37" t="e">
        <f>IF(ISNA(VLOOKUP($A523,#REF!,COLUMN(B522),0))=TRUE,"",VLOOKUP($A523,#REF!,COLUMN(B522),0))</f>
        <v>#REF!</v>
      </c>
      <c r="C523" s="37" t="e">
        <f>IF(ISNA(VLOOKUP($A523,#REF!,COLUMN(C522),0))=TRUE,"",VLOOKUP($A523,#REF!,COLUMN(C522),0))</f>
        <v>#REF!</v>
      </c>
      <c r="D523" s="37" t="e">
        <f>IF(ISNA(VLOOKUP($A523,#REF!,COLUMN(D522),0))=TRUE,"",VLOOKUP($A523,#REF!,COLUMN(D522),0))</f>
        <v>#REF!</v>
      </c>
      <c r="E523" s="37" t="e">
        <f>IF(ISNA(VLOOKUP($A523,#REF!,COLUMN(E522),0))=TRUE,"",VLOOKUP($A523,#REF!,COLUMN(E522),0))</f>
        <v>#REF!</v>
      </c>
      <c r="F523" s="37" t="e">
        <f>IF(ISNA(VLOOKUP($A523,#REF!,COLUMN(F522),0))=TRUE,"",VLOOKUP($A523,#REF!,COLUMN(F522),0))</f>
        <v>#REF!</v>
      </c>
      <c r="G523" s="35" t="e">
        <f>IF(ISNA(VLOOKUP($A523,#REF!,COLUMN(G522),0))=TRUE,"",VLOOKUP($A523,#REF!,COLUMN(G522),0))</f>
        <v>#REF!</v>
      </c>
      <c r="H523" s="38" t="e">
        <f>IF(ISNA(VLOOKUP($A523,#REF!,COLUMN(H522),0))=TRUE,"",VLOOKUP($A523,#REF!,COLUMN(H522),0))</f>
        <v>#REF!</v>
      </c>
      <c r="I523" s="38" t="e">
        <f>IF(ISNA(VLOOKUP($A523,#REF!,COLUMN(I522),0))=TRUE,"",VLOOKUP($A523,#REF!,COLUMN(I522),0))</f>
        <v>#REF!</v>
      </c>
      <c r="J523" s="38" t="e">
        <f>IF(ISNA(VLOOKUP($A523,#REF!,COLUMN(J522),0))=TRUE,"",VLOOKUP($A523,#REF!,COLUMN(J522),0))</f>
        <v>#REF!</v>
      </c>
      <c r="K523" s="38" t="e">
        <f>IF(ISNA(VLOOKUP($A523,#REF!,COLUMN(K522),0))=TRUE,"",VLOOKUP($A523,#REF!,COLUMN(K522),0))</f>
        <v>#REF!</v>
      </c>
      <c r="L523" s="40" t="e">
        <f>IF(ISNA(VLOOKUP($A523,#REF!,COLUMN(L522),0))=TRUE,"",VLOOKUP($A523,#REF!,COLUMN(L522),0))</f>
        <v>#REF!</v>
      </c>
      <c r="M523" s="32" t="s">
        <v>41</v>
      </c>
    </row>
    <row r="524" s="27" customFormat="1" customHeight="1" spans="1:13">
      <c r="A524" s="29">
        <v>523</v>
      </c>
      <c r="B524" s="37" t="e">
        <f>IF(ISNA(VLOOKUP($A524,#REF!,COLUMN(B523),0))=TRUE,"",VLOOKUP($A524,#REF!,COLUMN(B523),0))</f>
        <v>#REF!</v>
      </c>
      <c r="C524" s="37" t="e">
        <f>IF(ISNA(VLOOKUP($A524,#REF!,COLUMN(C523),0))=TRUE,"",VLOOKUP($A524,#REF!,COLUMN(C523),0))</f>
        <v>#REF!</v>
      </c>
      <c r="D524" s="37" t="e">
        <f>IF(ISNA(VLOOKUP($A524,#REF!,COLUMN(D523),0))=TRUE,"",VLOOKUP($A524,#REF!,COLUMN(D523),0))</f>
        <v>#REF!</v>
      </c>
      <c r="E524" s="37" t="e">
        <f>IF(ISNA(VLOOKUP($A524,#REF!,COLUMN(E523),0))=TRUE,"",VLOOKUP($A524,#REF!,COLUMN(E523),0))</f>
        <v>#REF!</v>
      </c>
      <c r="F524" s="37" t="e">
        <f>IF(ISNA(VLOOKUP($A524,#REF!,COLUMN(F523),0))=TRUE,"",VLOOKUP($A524,#REF!,COLUMN(F523),0))</f>
        <v>#REF!</v>
      </c>
      <c r="G524" s="35" t="e">
        <f>IF(ISNA(VLOOKUP($A524,#REF!,COLUMN(G523),0))=TRUE,"",VLOOKUP($A524,#REF!,COLUMN(G523),0))</f>
        <v>#REF!</v>
      </c>
      <c r="H524" s="38" t="e">
        <f>IF(ISNA(VLOOKUP($A524,#REF!,COLUMN(H523),0))=TRUE,"",VLOOKUP($A524,#REF!,COLUMN(H523),0))</f>
        <v>#REF!</v>
      </c>
      <c r="I524" s="38" t="e">
        <f>IF(ISNA(VLOOKUP($A524,#REF!,COLUMN(I523),0))=TRUE,"",VLOOKUP($A524,#REF!,COLUMN(I523),0))</f>
        <v>#REF!</v>
      </c>
      <c r="J524" s="38" t="e">
        <f>IF(ISNA(VLOOKUP($A524,#REF!,COLUMN(J523),0))=TRUE,"",VLOOKUP($A524,#REF!,COLUMN(J523),0))</f>
        <v>#REF!</v>
      </c>
      <c r="K524" s="38" t="e">
        <f>IF(ISNA(VLOOKUP($A524,#REF!,COLUMN(K523),0))=TRUE,"",VLOOKUP($A524,#REF!,COLUMN(K523),0))</f>
        <v>#REF!</v>
      </c>
      <c r="L524" s="40" t="e">
        <f>IF(ISNA(VLOOKUP($A524,#REF!,COLUMN(L523),0))=TRUE,"",VLOOKUP($A524,#REF!,COLUMN(L523),0))</f>
        <v>#REF!</v>
      </c>
      <c r="M524" s="32" t="s">
        <v>41</v>
      </c>
    </row>
    <row r="525" s="27" customFormat="1" customHeight="1" spans="1:13">
      <c r="A525" s="29">
        <v>524</v>
      </c>
      <c r="B525" s="37" t="e">
        <f>IF(ISNA(VLOOKUP($A525,#REF!,COLUMN(B524),0))=TRUE,"",VLOOKUP($A525,#REF!,COLUMN(B524),0))</f>
        <v>#REF!</v>
      </c>
      <c r="C525" s="37" t="e">
        <f>IF(ISNA(VLOOKUP($A525,#REF!,COLUMN(C524),0))=TRUE,"",VLOOKUP($A525,#REF!,COLUMN(C524),0))</f>
        <v>#REF!</v>
      </c>
      <c r="D525" s="37" t="e">
        <f>IF(ISNA(VLOOKUP($A525,#REF!,COLUMN(D524),0))=TRUE,"",VLOOKUP($A525,#REF!,COLUMN(D524),0))</f>
        <v>#REF!</v>
      </c>
      <c r="E525" s="37" t="e">
        <f>IF(ISNA(VLOOKUP($A525,#REF!,COLUMN(E524),0))=TRUE,"",VLOOKUP($A525,#REF!,COLUMN(E524),0))</f>
        <v>#REF!</v>
      </c>
      <c r="F525" s="37" t="e">
        <f>IF(ISNA(VLOOKUP($A525,#REF!,COLUMN(F524),0))=TRUE,"",VLOOKUP($A525,#REF!,COLUMN(F524),0))</f>
        <v>#REF!</v>
      </c>
      <c r="G525" s="35" t="e">
        <f>IF(ISNA(VLOOKUP($A525,#REF!,COLUMN(G524),0))=TRUE,"",VLOOKUP($A525,#REF!,COLUMN(G524),0))</f>
        <v>#REF!</v>
      </c>
      <c r="H525" s="38" t="e">
        <f>IF(ISNA(VLOOKUP($A525,#REF!,COLUMN(H524),0))=TRUE,"",VLOOKUP($A525,#REF!,COLUMN(H524),0))</f>
        <v>#REF!</v>
      </c>
      <c r="I525" s="38" t="e">
        <f>IF(ISNA(VLOOKUP($A525,#REF!,COLUMN(I524),0))=TRUE,"",VLOOKUP($A525,#REF!,COLUMN(I524),0))</f>
        <v>#REF!</v>
      </c>
      <c r="J525" s="38" t="e">
        <f>IF(ISNA(VLOOKUP($A525,#REF!,COLUMN(J524),0))=TRUE,"",VLOOKUP($A525,#REF!,COLUMN(J524),0))</f>
        <v>#REF!</v>
      </c>
      <c r="K525" s="38" t="e">
        <f>IF(ISNA(VLOOKUP($A525,#REF!,COLUMN(K524),0))=TRUE,"",VLOOKUP($A525,#REF!,COLUMN(K524),0))</f>
        <v>#REF!</v>
      </c>
      <c r="L525" s="40" t="e">
        <f>IF(ISNA(VLOOKUP($A525,#REF!,COLUMN(L524),0))=TRUE,"",VLOOKUP($A525,#REF!,COLUMN(L524),0))</f>
        <v>#REF!</v>
      </c>
      <c r="M525" s="32" t="s">
        <v>41</v>
      </c>
    </row>
    <row r="526" s="27" customFormat="1" customHeight="1" spans="1:13">
      <c r="A526" s="29">
        <v>525</v>
      </c>
      <c r="B526" s="37" t="e">
        <f>IF(ISNA(VLOOKUP($A526,#REF!,COLUMN(B525),0))=TRUE,"",VLOOKUP($A526,#REF!,COLUMN(B525),0))</f>
        <v>#REF!</v>
      </c>
      <c r="C526" s="37" t="e">
        <f>IF(ISNA(VLOOKUP($A526,#REF!,COLUMN(C525),0))=TRUE,"",VLOOKUP($A526,#REF!,COLUMN(C525),0))</f>
        <v>#REF!</v>
      </c>
      <c r="D526" s="37" t="e">
        <f>IF(ISNA(VLOOKUP($A526,#REF!,COLUMN(D525),0))=TRUE,"",VLOOKUP($A526,#REF!,COLUMN(D525),0))</f>
        <v>#REF!</v>
      </c>
      <c r="E526" s="37" t="e">
        <f>IF(ISNA(VLOOKUP($A526,#REF!,COLUMN(E525),0))=TRUE,"",VLOOKUP($A526,#REF!,COLUMN(E525),0))</f>
        <v>#REF!</v>
      </c>
      <c r="F526" s="37" t="e">
        <f>IF(ISNA(VLOOKUP($A526,#REF!,COLUMN(F525),0))=TRUE,"",VLOOKUP($A526,#REF!,COLUMN(F525),0))</f>
        <v>#REF!</v>
      </c>
      <c r="G526" s="35" t="e">
        <f>IF(ISNA(VLOOKUP($A526,#REF!,COLUMN(G525),0))=TRUE,"",VLOOKUP($A526,#REF!,COLUMN(G525),0))</f>
        <v>#REF!</v>
      </c>
      <c r="H526" s="38" t="e">
        <f>IF(ISNA(VLOOKUP($A526,#REF!,COLUMN(H525),0))=TRUE,"",VLOOKUP($A526,#REF!,COLUMN(H525),0))</f>
        <v>#REF!</v>
      </c>
      <c r="I526" s="38" t="e">
        <f>IF(ISNA(VLOOKUP($A526,#REF!,COLUMN(I525),0))=TRUE,"",VLOOKUP($A526,#REF!,COLUMN(I525),0))</f>
        <v>#REF!</v>
      </c>
      <c r="J526" s="38" t="e">
        <f>IF(ISNA(VLOOKUP($A526,#REF!,COLUMN(J525),0))=TRUE,"",VLOOKUP($A526,#REF!,COLUMN(J525),0))</f>
        <v>#REF!</v>
      </c>
      <c r="K526" s="38" t="e">
        <f>IF(ISNA(VLOOKUP($A526,#REF!,COLUMN(K525),0))=TRUE,"",VLOOKUP($A526,#REF!,COLUMN(K525),0))</f>
        <v>#REF!</v>
      </c>
      <c r="L526" s="40" t="e">
        <f>IF(ISNA(VLOOKUP($A526,#REF!,COLUMN(L525),0))=TRUE,"",VLOOKUP($A526,#REF!,COLUMN(L525),0))</f>
        <v>#REF!</v>
      </c>
      <c r="M526" s="32" t="s">
        <v>41</v>
      </c>
    </row>
    <row r="527" s="27" customFormat="1" customHeight="1" spans="1:13">
      <c r="A527" s="29">
        <v>526</v>
      </c>
      <c r="B527" s="37" t="e">
        <f>IF(ISNA(VLOOKUP($A527,#REF!,COLUMN(B526),0))=TRUE,"",VLOOKUP($A527,#REF!,COLUMN(B526),0))</f>
        <v>#REF!</v>
      </c>
      <c r="C527" s="37" t="e">
        <f>IF(ISNA(VLOOKUP($A527,#REF!,COLUMN(C526),0))=TRUE,"",VLOOKUP($A527,#REF!,COLUMN(C526),0))</f>
        <v>#REF!</v>
      </c>
      <c r="D527" s="37" t="e">
        <f>IF(ISNA(VLOOKUP($A527,#REF!,COLUMN(D526),0))=TRUE,"",VLOOKUP($A527,#REF!,COLUMN(D526),0))</f>
        <v>#REF!</v>
      </c>
      <c r="E527" s="37" t="e">
        <f>IF(ISNA(VLOOKUP($A527,#REF!,COLUMN(E526),0))=TRUE,"",VLOOKUP($A527,#REF!,COLUMN(E526),0))</f>
        <v>#REF!</v>
      </c>
      <c r="F527" s="37" t="e">
        <f>IF(ISNA(VLOOKUP($A527,#REF!,COLUMN(F526),0))=TRUE,"",VLOOKUP($A527,#REF!,COLUMN(F526),0))</f>
        <v>#REF!</v>
      </c>
      <c r="G527" s="35" t="e">
        <f>IF(ISNA(VLOOKUP($A527,#REF!,COLUMN(G526),0))=TRUE,"",VLOOKUP($A527,#REF!,COLUMN(G526),0))</f>
        <v>#REF!</v>
      </c>
      <c r="H527" s="38" t="e">
        <f>IF(ISNA(VLOOKUP($A527,#REF!,COLUMN(H526),0))=TRUE,"",VLOOKUP($A527,#REF!,COLUMN(H526),0))</f>
        <v>#REF!</v>
      </c>
      <c r="I527" s="38" t="e">
        <f>IF(ISNA(VLOOKUP($A527,#REF!,COLUMN(I526),0))=TRUE,"",VLOOKUP($A527,#REF!,COLUMN(I526),0))</f>
        <v>#REF!</v>
      </c>
      <c r="J527" s="38" t="e">
        <f>IF(ISNA(VLOOKUP($A527,#REF!,COLUMN(J526),0))=TRUE,"",VLOOKUP($A527,#REF!,COLUMN(J526),0))</f>
        <v>#REF!</v>
      </c>
      <c r="K527" s="38" t="e">
        <f>IF(ISNA(VLOOKUP($A527,#REF!,COLUMN(K526),0))=TRUE,"",VLOOKUP($A527,#REF!,COLUMN(K526),0))</f>
        <v>#REF!</v>
      </c>
      <c r="L527" s="40" t="e">
        <f>IF(ISNA(VLOOKUP($A527,#REF!,COLUMN(L526),0))=TRUE,"",VLOOKUP($A527,#REF!,COLUMN(L526),0))</f>
        <v>#REF!</v>
      </c>
      <c r="M527" s="32" t="s">
        <v>41</v>
      </c>
    </row>
    <row r="528" s="27" customFormat="1" customHeight="1" spans="1:13">
      <c r="A528" s="29">
        <v>527</v>
      </c>
      <c r="B528" s="37" t="e">
        <f>IF(ISNA(VLOOKUP($A528,#REF!,COLUMN(B527),0))=TRUE,"",VLOOKUP($A528,#REF!,COLUMN(B527),0))</f>
        <v>#REF!</v>
      </c>
      <c r="C528" s="37" t="e">
        <f>IF(ISNA(VLOOKUP($A528,#REF!,COLUMN(C527),0))=TRUE,"",VLOOKUP($A528,#REF!,COLUMN(C527),0))</f>
        <v>#REF!</v>
      </c>
      <c r="D528" s="37" t="e">
        <f>IF(ISNA(VLOOKUP($A528,#REF!,COLUMN(D527),0))=TRUE,"",VLOOKUP($A528,#REF!,COLUMN(D527),0))</f>
        <v>#REF!</v>
      </c>
      <c r="E528" s="37" t="e">
        <f>IF(ISNA(VLOOKUP($A528,#REF!,COLUMN(E527),0))=TRUE,"",VLOOKUP($A528,#REF!,COLUMN(E527),0))</f>
        <v>#REF!</v>
      </c>
      <c r="F528" s="37" t="e">
        <f>IF(ISNA(VLOOKUP($A528,#REF!,COLUMN(F527),0))=TRUE,"",VLOOKUP($A528,#REF!,COLUMN(F527),0))</f>
        <v>#REF!</v>
      </c>
      <c r="G528" s="35" t="e">
        <f>IF(ISNA(VLOOKUP($A528,#REF!,COLUMN(G527),0))=TRUE,"",VLOOKUP($A528,#REF!,COLUMN(G527),0))</f>
        <v>#REF!</v>
      </c>
      <c r="H528" s="38" t="e">
        <f>IF(ISNA(VLOOKUP($A528,#REF!,COLUMN(H527),0))=TRUE,"",VLOOKUP($A528,#REF!,COLUMN(H527),0))</f>
        <v>#REF!</v>
      </c>
      <c r="I528" s="38" t="e">
        <f>IF(ISNA(VLOOKUP($A528,#REF!,COLUMN(I527),0))=TRUE,"",VLOOKUP($A528,#REF!,COLUMN(I527),0))</f>
        <v>#REF!</v>
      </c>
      <c r="J528" s="38" t="e">
        <f>IF(ISNA(VLOOKUP($A528,#REF!,COLUMN(J527),0))=TRUE,"",VLOOKUP($A528,#REF!,COLUMN(J527),0))</f>
        <v>#REF!</v>
      </c>
      <c r="K528" s="38" t="e">
        <f>IF(ISNA(VLOOKUP($A528,#REF!,COLUMN(K527),0))=TRUE,"",VLOOKUP($A528,#REF!,COLUMN(K527),0))</f>
        <v>#REF!</v>
      </c>
      <c r="L528" s="40" t="e">
        <f>IF(ISNA(VLOOKUP($A528,#REF!,COLUMN(L527),0))=TRUE,"",VLOOKUP($A528,#REF!,COLUMN(L527),0))</f>
        <v>#REF!</v>
      </c>
      <c r="M528" s="32" t="s">
        <v>41</v>
      </c>
    </row>
    <row r="529" s="27" customFormat="1" customHeight="1" spans="1:13">
      <c r="A529" s="29">
        <v>528</v>
      </c>
      <c r="B529" s="37" t="e">
        <f>IF(ISNA(VLOOKUP($A529,#REF!,COLUMN(B528),0))=TRUE,"",VLOOKUP($A529,#REF!,COLUMN(B528),0))</f>
        <v>#REF!</v>
      </c>
      <c r="C529" s="37" t="e">
        <f>IF(ISNA(VLOOKUP($A529,#REF!,COLUMN(C528),0))=TRUE,"",VLOOKUP($A529,#REF!,COLUMN(C528),0))</f>
        <v>#REF!</v>
      </c>
      <c r="D529" s="37" t="e">
        <f>IF(ISNA(VLOOKUP($A529,#REF!,COLUMN(D528),0))=TRUE,"",VLOOKUP($A529,#REF!,COLUMN(D528),0))</f>
        <v>#REF!</v>
      </c>
      <c r="E529" s="37" t="e">
        <f>IF(ISNA(VLOOKUP($A529,#REF!,COLUMN(E528),0))=TRUE,"",VLOOKUP($A529,#REF!,COLUMN(E528),0))</f>
        <v>#REF!</v>
      </c>
      <c r="F529" s="37" t="e">
        <f>IF(ISNA(VLOOKUP($A529,#REF!,COLUMN(F528),0))=TRUE,"",VLOOKUP($A529,#REF!,COLUMN(F528),0))</f>
        <v>#REF!</v>
      </c>
      <c r="G529" s="35" t="e">
        <f>IF(ISNA(VLOOKUP($A529,#REF!,COLUMN(G528),0))=TRUE,"",VLOOKUP($A529,#REF!,COLUMN(G528),0))</f>
        <v>#REF!</v>
      </c>
      <c r="H529" s="38" t="e">
        <f>IF(ISNA(VLOOKUP($A529,#REF!,COLUMN(H528),0))=TRUE,"",VLOOKUP($A529,#REF!,COLUMN(H528),0))</f>
        <v>#REF!</v>
      </c>
      <c r="I529" s="38" t="e">
        <f>IF(ISNA(VLOOKUP($A529,#REF!,COLUMN(I528),0))=TRUE,"",VLOOKUP($A529,#REF!,COLUMN(I528),0))</f>
        <v>#REF!</v>
      </c>
      <c r="J529" s="38" t="e">
        <f>IF(ISNA(VLOOKUP($A529,#REF!,COLUMN(J528),0))=TRUE,"",VLOOKUP($A529,#REF!,COLUMN(J528),0))</f>
        <v>#REF!</v>
      </c>
      <c r="K529" s="38" t="e">
        <f>IF(ISNA(VLOOKUP($A529,#REF!,COLUMN(K528),0))=TRUE,"",VLOOKUP($A529,#REF!,COLUMN(K528),0))</f>
        <v>#REF!</v>
      </c>
      <c r="L529" s="40" t="e">
        <f>IF(ISNA(VLOOKUP($A529,#REF!,COLUMN(L528),0))=TRUE,"",VLOOKUP($A529,#REF!,COLUMN(L528),0))</f>
        <v>#REF!</v>
      </c>
      <c r="M529" s="32" t="s">
        <v>41</v>
      </c>
    </row>
    <row r="530" s="27" customFormat="1" customHeight="1" spans="1:13">
      <c r="A530" s="29">
        <v>529</v>
      </c>
      <c r="B530" s="37" t="e">
        <f>IF(ISNA(VLOOKUP($A530,#REF!,COLUMN(B529),0))=TRUE,"",VLOOKUP($A530,#REF!,COLUMN(B529),0))</f>
        <v>#REF!</v>
      </c>
      <c r="C530" s="37" t="e">
        <f>IF(ISNA(VLOOKUP($A530,#REF!,COLUMN(C529),0))=TRUE,"",VLOOKUP($A530,#REF!,COLUMN(C529),0))</f>
        <v>#REF!</v>
      </c>
      <c r="D530" s="37" t="e">
        <f>IF(ISNA(VLOOKUP($A530,#REF!,COLUMN(D529),0))=TRUE,"",VLOOKUP($A530,#REF!,COLUMN(D529),0))</f>
        <v>#REF!</v>
      </c>
      <c r="E530" s="37" t="e">
        <f>IF(ISNA(VLOOKUP($A530,#REF!,COLUMN(E529),0))=TRUE,"",VLOOKUP($A530,#REF!,COLUMN(E529),0))</f>
        <v>#REF!</v>
      </c>
      <c r="F530" s="37" t="e">
        <f>IF(ISNA(VLOOKUP($A530,#REF!,COLUMN(F529),0))=TRUE,"",VLOOKUP($A530,#REF!,COLUMN(F529),0))</f>
        <v>#REF!</v>
      </c>
      <c r="G530" s="35" t="e">
        <f>IF(ISNA(VLOOKUP($A530,#REF!,COLUMN(G529),0))=TRUE,"",VLOOKUP($A530,#REF!,COLUMN(G529),0))</f>
        <v>#REF!</v>
      </c>
      <c r="H530" s="38" t="e">
        <f>IF(ISNA(VLOOKUP($A530,#REF!,COLUMN(H529),0))=TRUE,"",VLOOKUP($A530,#REF!,COLUMN(H529),0))</f>
        <v>#REF!</v>
      </c>
      <c r="I530" s="38" t="e">
        <f>IF(ISNA(VLOOKUP($A530,#REF!,COLUMN(I529),0))=TRUE,"",VLOOKUP($A530,#REF!,COLUMN(I529),0))</f>
        <v>#REF!</v>
      </c>
      <c r="J530" s="38" t="e">
        <f>IF(ISNA(VLOOKUP($A530,#REF!,COLUMN(J529),0))=TRUE,"",VLOOKUP($A530,#REF!,COLUMN(J529),0))</f>
        <v>#REF!</v>
      </c>
      <c r="K530" s="38" t="e">
        <f>IF(ISNA(VLOOKUP($A530,#REF!,COLUMN(K529),0))=TRUE,"",VLOOKUP($A530,#REF!,COLUMN(K529),0))</f>
        <v>#REF!</v>
      </c>
      <c r="L530" s="40" t="e">
        <f>IF(ISNA(VLOOKUP($A530,#REF!,COLUMN(L529),0))=TRUE,"",VLOOKUP($A530,#REF!,COLUMN(L529),0))</f>
        <v>#REF!</v>
      </c>
      <c r="M530" s="32" t="s">
        <v>41</v>
      </c>
    </row>
    <row r="531" s="27" customFormat="1" customHeight="1" spans="1:13">
      <c r="A531" s="29">
        <v>530</v>
      </c>
      <c r="B531" s="37" t="e">
        <f>IF(ISNA(VLOOKUP($A531,#REF!,COLUMN(B530),0))=TRUE,"",VLOOKUP($A531,#REF!,COLUMN(B530),0))</f>
        <v>#REF!</v>
      </c>
      <c r="C531" s="37" t="e">
        <f>IF(ISNA(VLOOKUP($A531,#REF!,COLUMN(C530),0))=TRUE,"",VLOOKUP($A531,#REF!,COLUMN(C530),0))</f>
        <v>#REF!</v>
      </c>
      <c r="D531" s="37" t="e">
        <f>IF(ISNA(VLOOKUP($A531,#REF!,COLUMN(D530),0))=TRUE,"",VLOOKUP($A531,#REF!,COLUMN(D530),0))</f>
        <v>#REF!</v>
      </c>
      <c r="E531" s="37" t="e">
        <f>IF(ISNA(VLOOKUP($A531,#REF!,COLUMN(E530),0))=TRUE,"",VLOOKUP($A531,#REF!,COLUMN(E530),0))</f>
        <v>#REF!</v>
      </c>
      <c r="F531" s="37" t="e">
        <f>IF(ISNA(VLOOKUP($A531,#REF!,COLUMN(F530),0))=TRUE,"",VLOOKUP($A531,#REF!,COLUMN(F530),0))</f>
        <v>#REF!</v>
      </c>
      <c r="G531" s="35" t="e">
        <f>IF(ISNA(VLOOKUP($A531,#REF!,COLUMN(G530),0))=TRUE,"",VLOOKUP($A531,#REF!,COLUMN(G530),0))</f>
        <v>#REF!</v>
      </c>
      <c r="H531" s="38" t="e">
        <f>IF(ISNA(VLOOKUP($A531,#REF!,COLUMN(H530),0))=TRUE,"",VLOOKUP($A531,#REF!,COLUMN(H530),0))</f>
        <v>#REF!</v>
      </c>
      <c r="I531" s="38" t="e">
        <f>IF(ISNA(VLOOKUP($A531,#REF!,COLUMN(I530),0))=TRUE,"",VLOOKUP($A531,#REF!,COLUMN(I530),0))</f>
        <v>#REF!</v>
      </c>
      <c r="J531" s="38" t="e">
        <f>IF(ISNA(VLOOKUP($A531,#REF!,COLUMN(J530),0))=TRUE,"",VLOOKUP($A531,#REF!,COLUMN(J530),0))</f>
        <v>#REF!</v>
      </c>
      <c r="K531" s="38" t="e">
        <f>IF(ISNA(VLOOKUP($A531,#REF!,COLUMN(K530),0))=TRUE,"",VLOOKUP($A531,#REF!,COLUMN(K530),0))</f>
        <v>#REF!</v>
      </c>
      <c r="L531" s="40" t="e">
        <f>IF(ISNA(VLOOKUP($A531,#REF!,COLUMN(L530),0))=TRUE,"",VLOOKUP($A531,#REF!,COLUMN(L530),0))</f>
        <v>#REF!</v>
      </c>
      <c r="M531" s="32" t="s">
        <v>41</v>
      </c>
    </row>
    <row r="532" s="27" customFormat="1" customHeight="1" spans="1:13">
      <c r="A532" s="29">
        <v>531</v>
      </c>
      <c r="B532" s="37" t="e">
        <f>IF(ISNA(VLOOKUP($A532,#REF!,COLUMN(B531),0))=TRUE,"",VLOOKUP($A532,#REF!,COLUMN(B531),0))</f>
        <v>#REF!</v>
      </c>
      <c r="C532" s="37" t="e">
        <f>IF(ISNA(VLOOKUP($A532,#REF!,COLUMN(C531),0))=TRUE,"",VLOOKUP($A532,#REF!,COLUMN(C531),0))</f>
        <v>#REF!</v>
      </c>
      <c r="D532" s="37" t="e">
        <f>IF(ISNA(VLOOKUP($A532,#REF!,COLUMN(D531),0))=TRUE,"",VLOOKUP($A532,#REF!,COLUMN(D531),0))</f>
        <v>#REF!</v>
      </c>
      <c r="E532" s="37" t="e">
        <f>IF(ISNA(VLOOKUP($A532,#REF!,COLUMN(E531),0))=TRUE,"",VLOOKUP($A532,#REF!,COLUMN(E531),0))</f>
        <v>#REF!</v>
      </c>
      <c r="F532" s="37" t="e">
        <f>IF(ISNA(VLOOKUP($A532,#REF!,COLUMN(F531),0))=TRUE,"",VLOOKUP($A532,#REF!,COLUMN(F531),0))</f>
        <v>#REF!</v>
      </c>
      <c r="G532" s="35" t="e">
        <f>IF(ISNA(VLOOKUP($A532,#REF!,COLUMN(G531),0))=TRUE,"",VLOOKUP($A532,#REF!,COLUMN(G531),0))</f>
        <v>#REF!</v>
      </c>
      <c r="H532" s="38" t="e">
        <f>IF(ISNA(VLOOKUP($A532,#REF!,COLUMN(H531),0))=TRUE,"",VLOOKUP($A532,#REF!,COLUMN(H531),0))</f>
        <v>#REF!</v>
      </c>
      <c r="I532" s="38" t="e">
        <f>IF(ISNA(VLOOKUP($A532,#REF!,COLUMN(I531),0))=TRUE,"",VLOOKUP($A532,#REF!,COLUMN(I531),0))</f>
        <v>#REF!</v>
      </c>
      <c r="J532" s="38" t="e">
        <f>IF(ISNA(VLOOKUP($A532,#REF!,COLUMN(J531),0))=TRUE,"",VLOOKUP($A532,#REF!,COLUMN(J531),0))</f>
        <v>#REF!</v>
      </c>
      <c r="K532" s="38" t="e">
        <f>IF(ISNA(VLOOKUP($A532,#REF!,COLUMN(K531),0))=TRUE,"",VLOOKUP($A532,#REF!,COLUMN(K531),0))</f>
        <v>#REF!</v>
      </c>
      <c r="L532" s="40" t="e">
        <f>IF(ISNA(VLOOKUP($A532,#REF!,COLUMN(L531),0))=TRUE,"",VLOOKUP($A532,#REF!,COLUMN(L531),0))</f>
        <v>#REF!</v>
      </c>
      <c r="M532" s="32" t="s">
        <v>41</v>
      </c>
    </row>
    <row r="533" s="27" customFormat="1" customHeight="1" spans="1:13">
      <c r="A533" s="29">
        <v>532</v>
      </c>
      <c r="B533" s="37" t="e">
        <f>IF(ISNA(VLOOKUP($A533,#REF!,COLUMN(B532),0))=TRUE,"",VLOOKUP($A533,#REF!,COLUMN(B532),0))</f>
        <v>#REF!</v>
      </c>
      <c r="C533" s="37" t="e">
        <f>IF(ISNA(VLOOKUP($A533,#REF!,COLUMN(C532),0))=TRUE,"",VLOOKUP($A533,#REF!,COLUMN(C532),0))</f>
        <v>#REF!</v>
      </c>
      <c r="D533" s="37" t="e">
        <f>IF(ISNA(VLOOKUP($A533,#REF!,COLUMN(D532),0))=TRUE,"",VLOOKUP($A533,#REF!,COLUMN(D532),0))</f>
        <v>#REF!</v>
      </c>
      <c r="E533" s="37" t="e">
        <f>IF(ISNA(VLOOKUP($A533,#REF!,COLUMN(E532),0))=TRUE,"",VLOOKUP($A533,#REF!,COLUMN(E532),0))</f>
        <v>#REF!</v>
      </c>
      <c r="F533" s="37" t="e">
        <f>IF(ISNA(VLOOKUP($A533,#REF!,COLUMN(F532),0))=TRUE,"",VLOOKUP($A533,#REF!,COLUMN(F532),0))</f>
        <v>#REF!</v>
      </c>
      <c r="G533" s="35" t="e">
        <f>IF(ISNA(VLOOKUP($A533,#REF!,COLUMN(G532),0))=TRUE,"",VLOOKUP($A533,#REF!,COLUMN(G532),0))</f>
        <v>#REF!</v>
      </c>
      <c r="H533" s="38" t="e">
        <f>IF(ISNA(VLOOKUP($A533,#REF!,COLUMN(H532),0))=TRUE,"",VLOOKUP($A533,#REF!,COLUMN(H532),0))</f>
        <v>#REF!</v>
      </c>
      <c r="I533" s="38" t="e">
        <f>IF(ISNA(VLOOKUP($A533,#REF!,COLUMN(I532),0))=TRUE,"",VLOOKUP($A533,#REF!,COLUMN(I532),0))</f>
        <v>#REF!</v>
      </c>
      <c r="J533" s="38" t="e">
        <f>IF(ISNA(VLOOKUP($A533,#REF!,COLUMN(J532),0))=TRUE,"",VLOOKUP($A533,#REF!,COLUMN(J532),0))</f>
        <v>#REF!</v>
      </c>
      <c r="K533" s="38" t="e">
        <f>IF(ISNA(VLOOKUP($A533,#REF!,COLUMN(K532),0))=TRUE,"",VLOOKUP($A533,#REF!,COLUMN(K532),0))</f>
        <v>#REF!</v>
      </c>
      <c r="L533" s="40" t="e">
        <f>IF(ISNA(VLOOKUP($A533,#REF!,COLUMN(L532),0))=TRUE,"",VLOOKUP($A533,#REF!,COLUMN(L532),0))</f>
        <v>#REF!</v>
      </c>
      <c r="M533" s="32" t="s">
        <v>41</v>
      </c>
    </row>
    <row r="534" s="27" customFormat="1" customHeight="1" spans="1:13">
      <c r="A534" s="29">
        <v>533</v>
      </c>
      <c r="B534" s="37" t="e">
        <f>IF(ISNA(VLOOKUP($A534,#REF!,COLUMN(B533),0))=TRUE,"",VLOOKUP($A534,#REF!,COLUMN(B533),0))</f>
        <v>#REF!</v>
      </c>
      <c r="C534" s="37" t="e">
        <f>IF(ISNA(VLOOKUP($A534,#REF!,COLUMN(C533),0))=TRUE,"",VLOOKUP($A534,#REF!,COLUMN(C533),0))</f>
        <v>#REF!</v>
      </c>
      <c r="D534" s="37" t="e">
        <f>IF(ISNA(VLOOKUP($A534,#REF!,COLUMN(D533),0))=TRUE,"",VLOOKUP($A534,#REF!,COLUMN(D533),0))</f>
        <v>#REF!</v>
      </c>
      <c r="E534" s="37" t="e">
        <f>IF(ISNA(VLOOKUP($A534,#REF!,COLUMN(E533),0))=TRUE,"",VLOOKUP($A534,#REF!,COLUMN(E533),0))</f>
        <v>#REF!</v>
      </c>
      <c r="F534" s="37" t="e">
        <f>IF(ISNA(VLOOKUP($A534,#REF!,COLUMN(F533),0))=TRUE,"",VLOOKUP($A534,#REF!,COLUMN(F533),0))</f>
        <v>#REF!</v>
      </c>
      <c r="G534" s="35" t="e">
        <f>IF(ISNA(VLOOKUP($A534,#REF!,COLUMN(G533),0))=TRUE,"",VLOOKUP($A534,#REF!,COLUMN(G533),0))</f>
        <v>#REF!</v>
      </c>
      <c r="H534" s="38" t="e">
        <f>IF(ISNA(VLOOKUP($A534,#REF!,COLUMN(H533),0))=TRUE,"",VLOOKUP($A534,#REF!,COLUMN(H533),0))</f>
        <v>#REF!</v>
      </c>
      <c r="I534" s="38" t="e">
        <f>IF(ISNA(VLOOKUP($A534,#REF!,COLUMN(I533),0))=TRUE,"",VLOOKUP($A534,#REF!,COLUMN(I533),0))</f>
        <v>#REF!</v>
      </c>
      <c r="J534" s="38" t="e">
        <f>IF(ISNA(VLOOKUP($A534,#REF!,COLUMN(J533),0))=TRUE,"",VLOOKUP($A534,#REF!,COLUMN(J533),0))</f>
        <v>#REF!</v>
      </c>
      <c r="K534" s="38" t="e">
        <f>IF(ISNA(VLOOKUP($A534,#REF!,COLUMN(K533),0))=TRUE,"",VLOOKUP($A534,#REF!,COLUMN(K533),0))</f>
        <v>#REF!</v>
      </c>
      <c r="L534" s="40" t="e">
        <f>IF(ISNA(VLOOKUP($A534,#REF!,COLUMN(L533),0))=TRUE,"",VLOOKUP($A534,#REF!,COLUMN(L533),0))</f>
        <v>#REF!</v>
      </c>
      <c r="M534" s="32" t="s">
        <v>41</v>
      </c>
    </row>
    <row r="535" s="27" customFormat="1" customHeight="1" spans="1:13">
      <c r="A535" s="29">
        <v>534</v>
      </c>
      <c r="B535" s="37" t="e">
        <f>IF(ISNA(VLOOKUP($A535,#REF!,COLUMN(B534),0))=TRUE,"",VLOOKUP($A535,#REF!,COLUMN(B534),0))</f>
        <v>#REF!</v>
      </c>
      <c r="C535" s="37" t="e">
        <f>IF(ISNA(VLOOKUP($A535,#REF!,COLUMN(C534),0))=TRUE,"",VLOOKUP($A535,#REF!,COLUMN(C534),0))</f>
        <v>#REF!</v>
      </c>
      <c r="D535" s="37" t="e">
        <f>IF(ISNA(VLOOKUP($A535,#REF!,COLUMN(D534),0))=TRUE,"",VLOOKUP($A535,#REF!,COLUMN(D534),0))</f>
        <v>#REF!</v>
      </c>
      <c r="E535" s="37" t="e">
        <f>IF(ISNA(VLOOKUP($A535,#REF!,COLUMN(E534),0))=TRUE,"",VLOOKUP($A535,#REF!,COLUMN(E534),0))</f>
        <v>#REF!</v>
      </c>
      <c r="F535" s="37" t="e">
        <f>IF(ISNA(VLOOKUP($A535,#REF!,COLUMN(F534),0))=TRUE,"",VLOOKUP($A535,#REF!,COLUMN(F534),0))</f>
        <v>#REF!</v>
      </c>
      <c r="G535" s="35" t="e">
        <f>IF(ISNA(VLOOKUP($A535,#REF!,COLUMN(G534),0))=TRUE,"",VLOOKUP($A535,#REF!,COLUMN(G534),0))</f>
        <v>#REF!</v>
      </c>
      <c r="H535" s="38" t="e">
        <f>IF(ISNA(VLOOKUP($A535,#REF!,COLUMN(H534),0))=TRUE,"",VLOOKUP($A535,#REF!,COLUMN(H534),0))</f>
        <v>#REF!</v>
      </c>
      <c r="I535" s="38" t="e">
        <f>IF(ISNA(VLOOKUP($A535,#REF!,COLUMN(I534),0))=TRUE,"",VLOOKUP($A535,#REF!,COLUMN(I534),0))</f>
        <v>#REF!</v>
      </c>
      <c r="J535" s="38" t="e">
        <f>IF(ISNA(VLOOKUP($A535,#REF!,COLUMN(J534),0))=TRUE,"",VLOOKUP($A535,#REF!,COLUMN(J534),0))</f>
        <v>#REF!</v>
      </c>
      <c r="K535" s="38" t="e">
        <f>IF(ISNA(VLOOKUP($A535,#REF!,COLUMN(K534),0))=TRUE,"",VLOOKUP($A535,#REF!,COLUMN(K534),0))</f>
        <v>#REF!</v>
      </c>
      <c r="L535" s="40" t="e">
        <f>IF(ISNA(VLOOKUP($A535,#REF!,COLUMN(L534),0))=TRUE,"",VLOOKUP($A535,#REF!,COLUMN(L534),0))</f>
        <v>#REF!</v>
      </c>
      <c r="M535" s="32" t="s">
        <v>41</v>
      </c>
    </row>
    <row r="536" s="27" customFormat="1" customHeight="1" spans="1:13">
      <c r="A536" s="29">
        <v>535</v>
      </c>
      <c r="B536" s="37" t="e">
        <f>IF(ISNA(VLOOKUP($A536,#REF!,COLUMN(B535),0))=TRUE,"",VLOOKUP($A536,#REF!,COLUMN(B535),0))</f>
        <v>#REF!</v>
      </c>
      <c r="C536" s="37" t="e">
        <f>IF(ISNA(VLOOKUP($A536,#REF!,COLUMN(C535),0))=TRUE,"",VLOOKUP($A536,#REF!,COLUMN(C535),0))</f>
        <v>#REF!</v>
      </c>
      <c r="D536" s="37" t="e">
        <f>IF(ISNA(VLOOKUP($A536,#REF!,COLUMN(D535),0))=TRUE,"",VLOOKUP($A536,#REF!,COLUMN(D535),0))</f>
        <v>#REF!</v>
      </c>
      <c r="E536" s="37" t="e">
        <f>IF(ISNA(VLOOKUP($A536,#REF!,COLUMN(E535),0))=TRUE,"",VLOOKUP($A536,#REF!,COLUMN(E535),0))</f>
        <v>#REF!</v>
      </c>
      <c r="F536" s="37" t="e">
        <f>IF(ISNA(VLOOKUP($A536,#REF!,COLUMN(F535),0))=TRUE,"",VLOOKUP($A536,#REF!,COLUMN(F535),0))</f>
        <v>#REF!</v>
      </c>
      <c r="G536" s="35" t="e">
        <f>IF(ISNA(VLOOKUP($A536,#REF!,COLUMN(G535),0))=TRUE,"",VLOOKUP($A536,#REF!,COLUMN(G535),0))</f>
        <v>#REF!</v>
      </c>
      <c r="H536" s="38" t="e">
        <f>IF(ISNA(VLOOKUP($A536,#REF!,COLUMN(H535),0))=TRUE,"",VLOOKUP($A536,#REF!,COLUMN(H535),0))</f>
        <v>#REF!</v>
      </c>
      <c r="I536" s="38" t="e">
        <f>IF(ISNA(VLOOKUP($A536,#REF!,COLUMN(I535),0))=TRUE,"",VLOOKUP($A536,#REF!,COLUMN(I535),0))</f>
        <v>#REF!</v>
      </c>
      <c r="J536" s="38" t="e">
        <f>IF(ISNA(VLOOKUP($A536,#REF!,COLUMN(J535),0))=TRUE,"",VLOOKUP($A536,#REF!,COLUMN(J535),0))</f>
        <v>#REF!</v>
      </c>
      <c r="K536" s="38" t="e">
        <f>IF(ISNA(VLOOKUP($A536,#REF!,COLUMN(K535),0))=TRUE,"",VLOOKUP($A536,#REF!,COLUMN(K535),0))</f>
        <v>#REF!</v>
      </c>
      <c r="L536" s="40" t="e">
        <f>IF(ISNA(VLOOKUP($A536,#REF!,COLUMN(L535),0))=TRUE,"",VLOOKUP($A536,#REF!,COLUMN(L535),0))</f>
        <v>#REF!</v>
      </c>
      <c r="M536" s="32" t="s">
        <v>41</v>
      </c>
    </row>
    <row r="537" s="27" customFormat="1" customHeight="1" spans="1:13">
      <c r="A537" s="29">
        <v>536</v>
      </c>
      <c r="B537" s="37" t="e">
        <f>IF(ISNA(VLOOKUP($A537,#REF!,COLUMN(B536),0))=TRUE,"",VLOOKUP($A537,#REF!,COLUMN(B536),0))</f>
        <v>#REF!</v>
      </c>
      <c r="C537" s="37" t="e">
        <f>IF(ISNA(VLOOKUP($A537,#REF!,COLUMN(C536),0))=TRUE,"",VLOOKUP($A537,#REF!,COLUMN(C536),0))</f>
        <v>#REF!</v>
      </c>
      <c r="D537" s="37" t="e">
        <f>IF(ISNA(VLOOKUP($A537,#REF!,COLUMN(D536),0))=TRUE,"",VLOOKUP($A537,#REF!,COLUMN(D536),0))</f>
        <v>#REF!</v>
      </c>
      <c r="E537" s="37" t="e">
        <f>IF(ISNA(VLOOKUP($A537,#REF!,COLUMN(E536),0))=TRUE,"",VLOOKUP($A537,#REF!,COLUMN(E536),0))</f>
        <v>#REF!</v>
      </c>
      <c r="F537" s="37" t="e">
        <f>IF(ISNA(VLOOKUP($A537,#REF!,COLUMN(F536),0))=TRUE,"",VLOOKUP($A537,#REF!,COLUMN(F536),0))</f>
        <v>#REF!</v>
      </c>
      <c r="G537" s="35" t="e">
        <f>IF(ISNA(VLOOKUP($A537,#REF!,COLUMN(G536),0))=TRUE,"",VLOOKUP($A537,#REF!,COLUMN(G536),0))</f>
        <v>#REF!</v>
      </c>
      <c r="H537" s="38" t="e">
        <f>IF(ISNA(VLOOKUP($A537,#REF!,COLUMN(H536),0))=TRUE,"",VLOOKUP($A537,#REF!,COLUMN(H536),0))</f>
        <v>#REF!</v>
      </c>
      <c r="I537" s="38" t="e">
        <f>IF(ISNA(VLOOKUP($A537,#REF!,COLUMN(I536),0))=TRUE,"",VLOOKUP($A537,#REF!,COLUMN(I536),0))</f>
        <v>#REF!</v>
      </c>
      <c r="J537" s="38" t="e">
        <f>IF(ISNA(VLOOKUP($A537,#REF!,COLUMN(J536),0))=TRUE,"",VLOOKUP($A537,#REF!,COLUMN(J536),0))</f>
        <v>#REF!</v>
      </c>
      <c r="K537" s="38" t="e">
        <f>IF(ISNA(VLOOKUP($A537,#REF!,COLUMN(K536),0))=TRUE,"",VLOOKUP($A537,#REF!,COLUMN(K536),0))</f>
        <v>#REF!</v>
      </c>
      <c r="L537" s="40" t="e">
        <f>IF(ISNA(VLOOKUP($A537,#REF!,COLUMN(L536),0))=TRUE,"",VLOOKUP($A537,#REF!,COLUMN(L536),0))</f>
        <v>#REF!</v>
      </c>
      <c r="M537" s="32" t="s">
        <v>41</v>
      </c>
    </row>
    <row r="538" s="27" customFormat="1" customHeight="1" spans="1:13">
      <c r="A538" s="29">
        <v>537</v>
      </c>
      <c r="B538" s="37" t="e">
        <f>IF(ISNA(VLOOKUP($A538,#REF!,COLUMN(B537),0))=TRUE,"",VLOOKUP($A538,#REF!,COLUMN(B537),0))</f>
        <v>#REF!</v>
      </c>
      <c r="C538" s="37" t="e">
        <f>IF(ISNA(VLOOKUP($A538,#REF!,COLUMN(C537),0))=TRUE,"",VLOOKUP($A538,#REF!,COLUMN(C537),0))</f>
        <v>#REF!</v>
      </c>
      <c r="D538" s="37" t="e">
        <f>IF(ISNA(VLOOKUP($A538,#REF!,COLUMN(D537),0))=TRUE,"",VLOOKUP($A538,#REF!,COLUMN(D537),0))</f>
        <v>#REF!</v>
      </c>
      <c r="E538" s="37" t="e">
        <f>IF(ISNA(VLOOKUP($A538,#REF!,COLUMN(E537),0))=TRUE,"",VLOOKUP($A538,#REF!,COLUMN(E537),0))</f>
        <v>#REF!</v>
      </c>
      <c r="F538" s="37" t="e">
        <f>IF(ISNA(VLOOKUP($A538,#REF!,COLUMN(F537),0))=TRUE,"",VLOOKUP($A538,#REF!,COLUMN(F537),0))</f>
        <v>#REF!</v>
      </c>
      <c r="G538" s="35" t="e">
        <f>IF(ISNA(VLOOKUP($A538,#REF!,COLUMN(G537),0))=TRUE,"",VLOOKUP($A538,#REF!,COLUMN(G537),0))</f>
        <v>#REF!</v>
      </c>
      <c r="H538" s="38" t="e">
        <f>IF(ISNA(VLOOKUP($A538,#REF!,COLUMN(H537),0))=TRUE,"",VLOOKUP($A538,#REF!,COLUMN(H537),0))</f>
        <v>#REF!</v>
      </c>
      <c r="I538" s="38" t="e">
        <f>IF(ISNA(VLOOKUP($A538,#REF!,COLUMN(I537),0))=TRUE,"",VLOOKUP($A538,#REF!,COLUMN(I537),0))</f>
        <v>#REF!</v>
      </c>
      <c r="J538" s="38" t="e">
        <f>IF(ISNA(VLOOKUP($A538,#REF!,COLUMN(J537),0))=TRUE,"",VLOOKUP($A538,#REF!,COLUMN(J537),0))</f>
        <v>#REF!</v>
      </c>
      <c r="K538" s="38" t="e">
        <f>IF(ISNA(VLOOKUP($A538,#REF!,COLUMN(K537),0))=TRUE,"",VLOOKUP($A538,#REF!,COLUMN(K537),0))</f>
        <v>#REF!</v>
      </c>
      <c r="L538" s="40" t="e">
        <f>IF(ISNA(VLOOKUP($A538,#REF!,COLUMN(L537),0))=TRUE,"",VLOOKUP($A538,#REF!,COLUMN(L537),0))</f>
        <v>#REF!</v>
      </c>
      <c r="M538" s="32" t="s">
        <v>41</v>
      </c>
    </row>
    <row r="539" s="27" customFormat="1" customHeight="1" spans="1:13">
      <c r="A539" s="29">
        <v>538</v>
      </c>
      <c r="B539" s="37" t="e">
        <f>IF(ISNA(VLOOKUP($A539,#REF!,COLUMN(B538),0))=TRUE,"",VLOOKUP($A539,#REF!,COLUMN(B538),0))</f>
        <v>#REF!</v>
      </c>
      <c r="C539" s="37" t="e">
        <f>IF(ISNA(VLOOKUP($A539,#REF!,COLUMN(C538),0))=TRUE,"",VLOOKUP($A539,#REF!,COLUMN(C538),0))</f>
        <v>#REF!</v>
      </c>
      <c r="D539" s="37" t="e">
        <f>IF(ISNA(VLOOKUP($A539,#REF!,COLUMN(D538),0))=TRUE,"",VLOOKUP($A539,#REF!,COLUMN(D538),0))</f>
        <v>#REF!</v>
      </c>
      <c r="E539" s="37" t="e">
        <f>IF(ISNA(VLOOKUP($A539,#REF!,COLUMN(E538),0))=TRUE,"",VLOOKUP($A539,#REF!,COLUMN(E538),0))</f>
        <v>#REF!</v>
      </c>
      <c r="F539" s="37" t="e">
        <f>IF(ISNA(VLOOKUP($A539,#REF!,COLUMN(F538),0))=TRUE,"",VLOOKUP($A539,#REF!,COLUMN(F538),0))</f>
        <v>#REF!</v>
      </c>
      <c r="G539" s="35" t="e">
        <f>IF(ISNA(VLOOKUP($A539,#REF!,COLUMN(G538),0))=TRUE,"",VLOOKUP($A539,#REF!,COLUMN(G538),0))</f>
        <v>#REF!</v>
      </c>
      <c r="H539" s="38" t="e">
        <f>IF(ISNA(VLOOKUP($A539,#REF!,COLUMN(H538),0))=TRUE,"",VLOOKUP($A539,#REF!,COLUMN(H538),0))</f>
        <v>#REF!</v>
      </c>
      <c r="I539" s="38" t="e">
        <f>IF(ISNA(VLOOKUP($A539,#REF!,COLUMN(I538),0))=TRUE,"",VLOOKUP($A539,#REF!,COLUMN(I538),0))</f>
        <v>#REF!</v>
      </c>
      <c r="J539" s="38" t="e">
        <f>IF(ISNA(VLOOKUP($A539,#REF!,COLUMN(J538),0))=TRUE,"",VLOOKUP($A539,#REF!,COLUMN(J538),0))</f>
        <v>#REF!</v>
      </c>
      <c r="K539" s="38" t="e">
        <f>IF(ISNA(VLOOKUP($A539,#REF!,COLUMN(K538),0))=TRUE,"",VLOOKUP($A539,#REF!,COLUMN(K538),0))</f>
        <v>#REF!</v>
      </c>
      <c r="L539" s="40" t="e">
        <f>IF(ISNA(VLOOKUP($A539,#REF!,COLUMN(L538),0))=TRUE,"",VLOOKUP($A539,#REF!,COLUMN(L538),0))</f>
        <v>#REF!</v>
      </c>
      <c r="M539" s="32" t="s">
        <v>41</v>
      </c>
    </row>
    <row r="540" s="27" customFormat="1" customHeight="1" spans="1:13">
      <c r="A540" s="29">
        <v>539</v>
      </c>
      <c r="B540" s="37" t="e">
        <f>IF(ISNA(VLOOKUP($A540,#REF!,COLUMN(B539),0))=TRUE,"",VLOOKUP($A540,#REF!,COLUMN(B539),0))</f>
        <v>#REF!</v>
      </c>
      <c r="C540" s="37" t="e">
        <f>IF(ISNA(VLOOKUP($A540,#REF!,COLUMN(C539),0))=TRUE,"",VLOOKUP($A540,#REF!,COLUMN(C539),0))</f>
        <v>#REF!</v>
      </c>
      <c r="D540" s="37" t="e">
        <f>IF(ISNA(VLOOKUP($A540,#REF!,COLUMN(D539),0))=TRUE,"",VLOOKUP($A540,#REF!,COLUMN(D539),0))</f>
        <v>#REF!</v>
      </c>
      <c r="E540" s="37" t="e">
        <f>IF(ISNA(VLOOKUP($A540,#REF!,COLUMN(E539),0))=TRUE,"",VLOOKUP($A540,#REF!,COLUMN(E539),0))</f>
        <v>#REF!</v>
      </c>
      <c r="F540" s="37" t="e">
        <f>IF(ISNA(VLOOKUP($A540,#REF!,COLUMN(F539),0))=TRUE,"",VLOOKUP($A540,#REF!,COLUMN(F539),0))</f>
        <v>#REF!</v>
      </c>
      <c r="G540" s="35" t="e">
        <f>IF(ISNA(VLOOKUP($A540,#REF!,COLUMN(G539),0))=TRUE,"",VLOOKUP($A540,#REF!,COLUMN(G539),0))</f>
        <v>#REF!</v>
      </c>
      <c r="H540" s="38" t="e">
        <f>IF(ISNA(VLOOKUP($A540,#REF!,COLUMN(H539),0))=TRUE,"",VLOOKUP($A540,#REF!,COLUMN(H539),0))</f>
        <v>#REF!</v>
      </c>
      <c r="I540" s="38" t="e">
        <f>IF(ISNA(VLOOKUP($A540,#REF!,COLUMN(I539),0))=TRUE,"",VLOOKUP($A540,#REF!,COLUMN(I539),0))</f>
        <v>#REF!</v>
      </c>
      <c r="J540" s="38" t="e">
        <f>IF(ISNA(VLOOKUP($A540,#REF!,COLUMN(J539),0))=TRUE,"",VLOOKUP($A540,#REF!,COLUMN(J539),0))</f>
        <v>#REF!</v>
      </c>
      <c r="K540" s="38" t="e">
        <f>IF(ISNA(VLOOKUP($A540,#REF!,COLUMN(K539),0))=TRUE,"",VLOOKUP($A540,#REF!,COLUMN(K539),0))</f>
        <v>#REF!</v>
      </c>
      <c r="L540" s="40" t="e">
        <f>IF(ISNA(VLOOKUP($A540,#REF!,COLUMN(L539),0))=TRUE,"",VLOOKUP($A540,#REF!,COLUMN(L539),0))</f>
        <v>#REF!</v>
      </c>
      <c r="M540" s="32" t="s">
        <v>41</v>
      </c>
    </row>
    <row r="541" s="27" customFormat="1" customHeight="1" spans="1:13">
      <c r="A541" s="29">
        <v>540</v>
      </c>
      <c r="B541" s="37" t="e">
        <f>IF(ISNA(VLOOKUP($A541,#REF!,COLUMN(B540),0))=TRUE,"",VLOOKUP($A541,#REF!,COLUMN(B540),0))</f>
        <v>#REF!</v>
      </c>
      <c r="C541" s="37" t="e">
        <f>IF(ISNA(VLOOKUP($A541,#REF!,COLUMN(C540),0))=TRUE,"",VLOOKUP($A541,#REF!,COLUMN(C540),0))</f>
        <v>#REF!</v>
      </c>
      <c r="D541" s="37" t="e">
        <f>IF(ISNA(VLOOKUP($A541,#REF!,COLUMN(D540),0))=TRUE,"",VLOOKUP($A541,#REF!,COLUMN(D540),0))</f>
        <v>#REF!</v>
      </c>
      <c r="E541" s="37" t="e">
        <f>IF(ISNA(VLOOKUP($A541,#REF!,COLUMN(E540),0))=TRUE,"",VLOOKUP($A541,#REF!,COLUMN(E540),0))</f>
        <v>#REF!</v>
      </c>
      <c r="F541" s="37" t="e">
        <f>IF(ISNA(VLOOKUP($A541,#REF!,COLUMN(F540),0))=TRUE,"",VLOOKUP($A541,#REF!,COLUMN(F540),0))</f>
        <v>#REF!</v>
      </c>
      <c r="G541" s="35" t="e">
        <f>IF(ISNA(VLOOKUP($A541,#REF!,COLUMN(G540),0))=TRUE,"",VLOOKUP($A541,#REF!,COLUMN(G540),0))</f>
        <v>#REF!</v>
      </c>
      <c r="H541" s="38" t="e">
        <f>IF(ISNA(VLOOKUP($A541,#REF!,COLUMN(H540),0))=TRUE,"",VLOOKUP($A541,#REF!,COLUMN(H540),0))</f>
        <v>#REF!</v>
      </c>
      <c r="I541" s="38" t="e">
        <f>IF(ISNA(VLOOKUP($A541,#REF!,COLUMN(I540),0))=TRUE,"",VLOOKUP($A541,#REF!,COLUMN(I540),0))</f>
        <v>#REF!</v>
      </c>
      <c r="J541" s="38" t="e">
        <f>IF(ISNA(VLOOKUP($A541,#REF!,COLUMN(J540),0))=TRUE,"",VLOOKUP($A541,#REF!,COLUMN(J540),0))</f>
        <v>#REF!</v>
      </c>
      <c r="K541" s="38" t="e">
        <f>IF(ISNA(VLOOKUP($A541,#REF!,COLUMN(K540),0))=TRUE,"",VLOOKUP($A541,#REF!,COLUMN(K540),0))</f>
        <v>#REF!</v>
      </c>
      <c r="L541" s="40" t="e">
        <f>IF(ISNA(VLOOKUP($A541,#REF!,COLUMN(L540),0))=TRUE,"",VLOOKUP($A541,#REF!,COLUMN(L540),0))</f>
        <v>#REF!</v>
      </c>
      <c r="M541" s="32" t="s">
        <v>41</v>
      </c>
    </row>
    <row r="542" s="27" customFormat="1" customHeight="1" spans="1:13">
      <c r="A542" s="29">
        <v>541</v>
      </c>
      <c r="B542" s="37" t="e">
        <f>IF(ISNA(VLOOKUP($A542,#REF!,COLUMN(B541),0))=TRUE,"",VLOOKUP($A542,#REF!,COLUMN(B541),0))</f>
        <v>#REF!</v>
      </c>
      <c r="C542" s="37" t="e">
        <f>IF(ISNA(VLOOKUP($A542,#REF!,COLUMN(C541),0))=TRUE,"",VLOOKUP($A542,#REF!,COLUMN(C541),0))</f>
        <v>#REF!</v>
      </c>
      <c r="D542" s="37" t="e">
        <f>IF(ISNA(VLOOKUP($A542,#REF!,COLUMN(D541),0))=TRUE,"",VLOOKUP($A542,#REF!,COLUMN(D541),0))</f>
        <v>#REF!</v>
      </c>
      <c r="E542" s="37" t="e">
        <f>IF(ISNA(VLOOKUP($A542,#REF!,COLUMN(E541),0))=TRUE,"",VLOOKUP($A542,#REF!,COLUMN(E541),0))</f>
        <v>#REF!</v>
      </c>
      <c r="F542" s="37" t="e">
        <f>IF(ISNA(VLOOKUP($A542,#REF!,COLUMN(F541),0))=TRUE,"",VLOOKUP($A542,#REF!,COLUMN(F541),0))</f>
        <v>#REF!</v>
      </c>
      <c r="G542" s="35" t="e">
        <f>IF(ISNA(VLOOKUP($A542,#REF!,COLUMN(G541),0))=TRUE,"",VLOOKUP($A542,#REF!,COLUMN(G541),0))</f>
        <v>#REF!</v>
      </c>
      <c r="H542" s="38" t="e">
        <f>IF(ISNA(VLOOKUP($A542,#REF!,COLUMN(H541),0))=TRUE,"",VLOOKUP($A542,#REF!,COLUMN(H541),0))</f>
        <v>#REF!</v>
      </c>
      <c r="I542" s="38" t="e">
        <f>IF(ISNA(VLOOKUP($A542,#REF!,COLUMN(I541),0))=TRUE,"",VLOOKUP($A542,#REF!,COLUMN(I541),0))</f>
        <v>#REF!</v>
      </c>
      <c r="J542" s="38" t="e">
        <f>IF(ISNA(VLOOKUP($A542,#REF!,COLUMN(J541),0))=TRUE,"",VLOOKUP($A542,#REF!,COLUMN(J541),0))</f>
        <v>#REF!</v>
      </c>
      <c r="K542" s="38" t="e">
        <f>IF(ISNA(VLOOKUP($A542,#REF!,COLUMN(K541),0))=TRUE,"",VLOOKUP($A542,#REF!,COLUMN(K541),0))</f>
        <v>#REF!</v>
      </c>
      <c r="L542" s="40" t="e">
        <f>IF(ISNA(VLOOKUP($A542,#REF!,COLUMN(L541),0))=TRUE,"",VLOOKUP($A542,#REF!,COLUMN(L541),0))</f>
        <v>#REF!</v>
      </c>
      <c r="M542" s="32" t="s">
        <v>41</v>
      </c>
    </row>
    <row r="543" s="27" customFormat="1" customHeight="1" spans="1:13">
      <c r="A543" s="29">
        <v>542</v>
      </c>
      <c r="B543" s="37" t="e">
        <f>IF(ISNA(VLOOKUP($A543,#REF!,COLUMN(B542),0))=TRUE,"",VLOOKUP($A543,#REF!,COLUMN(B542),0))</f>
        <v>#REF!</v>
      </c>
      <c r="C543" s="37" t="e">
        <f>IF(ISNA(VLOOKUP($A543,#REF!,COLUMN(C542),0))=TRUE,"",VLOOKUP($A543,#REF!,COLUMN(C542),0))</f>
        <v>#REF!</v>
      </c>
      <c r="D543" s="37" t="e">
        <f>IF(ISNA(VLOOKUP($A543,#REF!,COLUMN(D542),0))=TRUE,"",VLOOKUP($A543,#REF!,COLUMN(D542),0))</f>
        <v>#REF!</v>
      </c>
      <c r="E543" s="37" t="e">
        <f>IF(ISNA(VLOOKUP($A543,#REF!,COLUMN(E542),0))=TRUE,"",VLOOKUP($A543,#REF!,COLUMN(E542),0))</f>
        <v>#REF!</v>
      </c>
      <c r="F543" s="37" t="e">
        <f>IF(ISNA(VLOOKUP($A543,#REF!,COLUMN(F542),0))=TRUE,"",VLOOKUP($A543,#REF!,COLUMN(F542),0))</f>
        <v>#REF!</v>
      </c>
      <c r="G543" s="35" t="e">
        <f>IF(ISNA(VLOOKUP($A543,#REF!,COLUMN(G542),0))=TRUE,"",VLOOKUP($A543,#REF!,COLUMN(G542),0))</f>
        <v>#REF!</v>
      </c>
      <c r="H543" s="38" t="e">
        <f>IF(ISNA(VLOOKUP($A543,#REF!,COLUMN(H542),0))=TRUE,"",VLOOKUP($A543,#REF!,COLUMN(H542),0))</f>
        <v>#REF!</v>
      </c>
      <c r="I543" s="38" t="e">
        <f>IF(ISNA(VLOOKUP($A543,#REF!,COLUMN(I542),0))=TRUE,"",VLOOKUP($A543,#REF!,COLUMN(I542),0))</f>
        <v>#REF!</v>
      </c>
      <c r="J543" s="38" t="e">
        <f>IF(ISNA(VLOOKUP($A543,#REF!,COLUMN(J542),0))=TRUE,"",VLOOKUP($A543,#REF!,COLUMN(J542),0))</f>
        <v>#REF!</v>
      </c>
      <c r="K543" s="38" t="e">
        <f>IF(ISNA(VLOOKUP($A543,#REF!,COLUMN(K542),0))=TRUE,"",VLOOKUP($A543,#REF!,COLUMN(K542),0))</f>
        <v>#REF!</v>
      </c>
      <c r="L543" s="40" t="e">
        <f>IF(ISNA(VLOOKUP($A543,#REF!,COLUMN(L542),0))=TRUE,"",VLOOKUP($A543,#REF!,COLUMN(L542),0))</f>
        <v>#REF!</v>
      </c>
      <c r="M543" s="32" t="s">
        <v>41</v>
      </c>
    </row>
    <row r="544" s="27" customFormat="1" customHeight="1" spans="1:13">
      <c r="A544" s="29">
        <v>543</v>
      </c>
      <c r="B544" s="37" t="e">
        <f>IF(ISNA(VLOOKUP($A544,#REF!,COLUMN(B543),0))=TRUE,"",VLOOKUP($A544,#REF!,COLUMN(B543),0))</f>
        <v>#REF!</v>
      </c>
      <c r="C544" s="37" t="e">
        <f>IF(ISNA(VLOOKUP($A544,#REF!,COLUMN(C543),0))=TRUE,"",VLOOKUP($A544,#REF!,COLUMN(C543),0))</f>
        <v>#REF!</v>
      </c>
      <c r="D544" s="37" t="e">
        <f>IF(ISNA(VLOOKUP($A544,#REF!,COLUMN(D543),0))=TRUE,"",VLOOKUP($A544,#REF!,COLUMN(D543),0))</f>
        <v>#REF!</v>
      </c>
      <c r="E544" s="37" t="e">
        <f>IF(ISNA(VLOOKUP($A544,#REF!,COLUMN(E543),0))=TRUE,"",VLOOKUP($A544,#REF!,COLUMN(E543),0))</f>
        <v>#REF!</v>
      </c>
      <c r="F544" s="37" t="e">
        <f>IF(ISNA(VLOOKUP($A544,#REF!,COLUMN(F543),0))=TRUE,"",VLOOKUP($A544,#REF!,COLUMN(F543),0))</f>
        <v>#REF!</v>
      </c>
      <c r="G544" s="35" t="e">
        <f>IF(ISNA(VLOOKUP($A544,#REF!,COLUMN(G543),0))=TRUE,"",VLOOKUP($A544,#REF!,COLUMN(G543),0))</f>
        <v>#REF!</v>
      </c>
      <c r="H544" s="38" t="e">
        <f>IF(ISNA(VLOOKUP($A544,#REF!,COLUMN(H543),0))=TRUE,"",VLOOKUP($A544,#REF!,COLUMN(H543),0))</f>
        <v>#REF!</v>
      </c>
      <c r="I544" s="38" t="e">
        <f>IF(ISNA(VLOOKUP($A544,#REF!,COLUMN(I543),0))=TRUE,"",VLOOKUP($A544,#REF!,COLUMN(I543),0))</f>
        <v>#REF!</v>
      </c>
      <c r="J544" s="38" t="e">
        <f>IF(ISNA(VLOOKUP($A544,#REF!,COLUMN(J543),0))=TRUE,"",VLOOKUP($A544,#REF!,COLUMN(J543),0))</f>
        <v>#REF!</v>
      </c>
      <c r="K544" s="38" t="e">
        <f>IF(ISNA(VLOOKUP($A544,#REF!,COLUMN(K543),0))=TRUE,"",VLOOKUP($A544,#REF!,COLUMN(K543),0))</f>
        <v>#REF!</v>
      </c>
      <c r="L544" s="40" t="e">
        <f>IF(ISNA(VLOOKUP($A544,#REF!,COLUMN(L543),0))=TRUE,"",VLOOKUP($A544,#REF!,COLUMN(L543),0))</f>
        <v>#REF!</v>
      </c>
      <c r="M544" s="32" t="s">
        <v>41</v>
      </c>
    </row>
    <row r="545" s="27" customFormat="1" customHeight="1" spans="1:13">
      <c r="A545" s="29">
        <v>544</v>
      </c>
      <c r="B545" s="37" t="e">
        <f>IF(ISNA(VLOOKUP($A545,#REF!,COLUMN(B544),0))=TRUE,"",VLOOKUP($A545,#REF!,COLUMN(B544),0))</f>
        <v>#REF!</v>
      </c>
      <c r="C545" s="37" t="e">
        <f>IF(ISNA(VLOOKUP($A545,#REF!,COLUMN(C544),0))=TRUE,"",VLOOKUP($A545,#REF!,COLUMN(C544),0))</f>
        <v>#REF!</v>
      </c>
      <c r="D545" s="37" t="e">
        <f>IF(ISNA(VLOOKUP($A545,#REF!,COLUMN(D544),0))=TRUE,"",VLOOKUP($A545,#REF!,COLUMN(D544),0))</f>
        <v>#REF!</v>
      </c>
      <c r="E545" s="37" t="e">
        <f>IF(ISNA(VLOOKUP($A545,#REF!,COLUMN(E544),0))=TRUE,"",VLOOKUP($A545,#REF!,COLUMN(E544),0))</f>
        <v>#REF!</v>
      </c>
      <c r="F545" s="37" t="e">
        <f>IF(ISNA(VLOOKUP($A545,#REF!,COLUMN(F544),0))=TRUE,"",VLOOKUP($A545,#REF!,COLUMN(F544),0))</f>
        <v>#REF!</v>
      </c>
      <c r="G545" s="35" t="e">
        <f>IF(ISNA(VLOOKUP($A545,#REF!,COLUMN(G544),0))=TRUE,"",VLOOKUP($A545,#REF!,COLUMN(G544),0))</f>
        <v>#REF!</v>
      </c>
      <c r="H545" s="38" t="e">
        <f>IF(ISNA(VLOOKUP($A545,#REF!,COLUMN(H544),0))=TRUE,"",VLOOKUP($A545,#REF!,COLUMN(H544),0))</f>
        <v>#REF!</v>
      </c>
      <c r="I545" s="38" t="e">
        <f>IF(ISNA(VLOOKUP($A545,#REF!,COLUMN(I544),0))=TRUE,"",VLOOKUP($A545,#REF!,COLUMN(I544),0))</f>
        <v>#REF!</v>
      </c>
      <c r="J545" s="38" t="e">
        <f>IF(ISNA(VLOOKUP($A545,#REF!,COLUMN(J544),0))=TRUE,"",VLOOKUP($A545,#REF!,COLUMN(J544),0))</f>
        <v>#REF!</v>
      </c>
      <c r="K545" s="38" t="e">
        <f>IF(ISNA(VLOOKUP($A545,#REF!,COLUMN(K544),0))=TRUE,"",VLOOKUP($A545,#REF!,COLUMN(K544),0))</f>
        <v>#REF!</v>
      </c>
      <c r="L545" s="40" t="e">
        <f>IF(ISNA(VLOOKUP($A545,#REF!,COLUMN(L544),0))=TRUE,"",VLOOKUP($A545,#REF!,COLUMN(L544),0))</f>
        <v>#REF!</v>
      </c>
      <c r="M545" s="32" t="s">
        <v>41</v>
      </c>
    </row>
    <row r="546" s="27" customFormat="1" customHeight="1" spans="1:13">
      <c r="A546" s="29">
        <v>545</v>
      </c>
      <c r="B546" s="37" t="e">
        <f>IF(ISNA(VLOOKUP($A546,#REF!,COLUMN(B545),0))=TRUE,"",VLOOKUP($A546,#REF!,COLUMN(B545),0))</f>
        <v>#REF!</v>
      </c>
      <c r="C546" s="37" t="e">
        <f>IF(ISNA(VLOOKUP($A546,#REF!,COLUMN(C545),0))=TRUE,"",VLOOKUP($A546,#REF!,COLUMN(C545),0))</f>
        <v>#REF!</v>
      </c>
      <c r="D546" s="37" t="e">
        <f>IF(ISNA(VLOOKUP($A546,#REF!,COLUMN(D545),0))=TRUE,"",VLOOKUP($A546,#REF!,COLUMN(D545),0))</f>
        <v>#REF!</v>
      </c>
      <c r="E546" s="37" t="e">
        <f>IF(ISNA(VLOOKUP($A546,#REF!,COLUMN(E545),0))=TRUE,"",VLOOKUP($A546,#REF!,COLUMN(E545),0))</f>
        <v>#REF!</v>
      </c>
      <c r="F546" s="37" t="e">
        <f>IF(ISNA(VLOOKUP($A546,#REF!,COLUMN(F545),0))=TRUE,"",VLOOKUP($A546,#REF!,COLUMN(F545),0))</f>
        <v>#REF!</v>
      </c>
      <c r="G546" s="35" t="e">
        <f>IF(ISNA(VLOOKUP($A546,#REF!,COLUMN(G545),0))=TRUE,"",VLOOKUP($A546,#REF!,COLUMN(G545),0))</f>
        <v>#REF!</v>
      </c>
      <c r="H546" s="38" t="e">
        <f>IF(ISNA(VLOOKUP($A546,#REF!,COLUMN(H545),0))=TRUE,"",VLOOKUP($A546,#REF!,COLUMN(H545),0))</f>
        <v>#REF!</v>
      </c>
      <c r="I546" s="38" t="e">
        <f>IF(ISNA(VLOOKUP($A546,#REF!,COLUMN(I545),0))=TRUE,"",VLOOKUP($A546,#REF!,COLUMN(I545),0))</f>
        <v>#REF!</v>
      </c>
      <c r="J546" s="38" t="e">
        <f>IF(ISNA(VLOOKUP($A546,#REF!,COLUMN(J545),0))=TRUE,"",VLOOKUP($A546,#REF!,COLUMN(J545),0))</f>
        <v>#REF!</v>
      </c>
      <c r="K546" s="38" t="e">
        <f>IF(ISNA(VLOOKUP($A546,#REF!,COLUMN(K545),0))=TRUE,"",VLOOKUP($A546,#REF!,COLUMN(K545),0))</f>
        <v>#REF!</v>
      </c>
      <c r="L546" s="40" t="e">
        <f>IF(ISNA(VLOOKUP($A546,#REF!,COLUMN(L545),0))=TRUE,"",VLOOKUP($A546,#REF!,COLUMN(L545),0))</f>
        <v>#REF!</v>
      </c>
      <c r="M546" s="32" t="s">
        <v>41</v>
      </c>
    </row>
    <row r="547" s="27" customFormat="1" customHeight="1" spans="1:13">
      <c r="A547" s="29">
        <v>546</v>
      </c>
      <c r="B547" s="37" t="e">
        <f>IF(ISNA(VLOOKUP($A547,#REF!,COLUMN(B546),0))=TRUE,"",VLOOKUP($A547,#REF!,COLUMN(B546),0))</f>
        <v>#REF!</v>
      </c>
      <c r="C547" s="37" t="e">
        <f>IF(ISNA(VLOOKUP($A547,#REF!,COLUMN(C546),0))=TRUE,"",VLOOKUP($A547,#REF!,COLUMN(C546),0))</f>
        <v>#REF!</v>
      </c>
      <c r="D547" s="37" t="e">
        <f>IF(ISNA(VLOOKUP($A547,#REF!,COLUMN(D546),0))=TRUE,"",VLOOKUP($A547,#REF!,COLUMN(D546),0))</f>
        <v>#REF!</v>
      </c>
      <c r="E547" s="37" t="e">
        <f>IF(ISNA(VLOOKUP($A547,#REF!,COLUMN(E546),0))=TRUE,"",VLOOKUP($A547,#REF!,COLUMN(E546),0))</f>
        <v>#REF!</v>
      </c>
      <c r="F547" s="37" t="e">
        <f>IF(ISNA(VLOOKUP($A547,#REF!,COLUMN(F546),0))=TRUE,"",VLOOKUP($A547,#REF!,COLUMN(F546),0))</f>
        <v>#REF!</v>
      </c>
      <c r="G547" s="35" t="e">
        <f>IF(ISNA(VLOOKUP($A547,#REF!,COLUMN(G546),0))=TRUE,"",VLOOKUP($A547,#REF!,COLUMN(G546),0))</f>
        <v>#REF!</v>
      </c>
      <c r="H547" s="38" t="e">
        <f>IF(ISNA(VLOOKUP($A547,#REF!,COLUMN(H546),0))=TRUE,"",VLOOKUP($A547,#REF!,COLUMN(H546),0))</f>
        <v>#REF!</v>
      </c>
      <c r="I547" s="38" t="e">
        <f>IF(ISNA(VLOOKUP($A547,#REF!,COLUMN(I546),0))=TRUE,"",VLOOKUP($A547,#REF!,COLUMN(I546),0))</f>
        <v>#REF!</v>
      </c>
      <c r="J547" s="38" t="e">
        <f>IF(ISNA(VLOOKUP($A547,#REF!,COLUMN(J546),0))=TRUE,"",VLOOKUP($A547,#REF!,COLUMN(J546),0))</f>
        <v>#REF!</v>
      </c>
      <c r="K547" s="38" t="e">
        <f>IF(ISNA(VLOOKUP($A547,#REF!,COLUMN(K546),0))=TRUE,"",VLOOKUP($A547,#REF!,COLUMN(K546),0))</f>
        <v>#REF!</v>
      </c>
      <c r="L547" s="40" t="e">
        <f>IF(ISNA(VLOOKUP($A547,#REF!,COLUMN(L546),0))=TRUE,"",VLOOKUP($A547,#REF!,COLUMN(L546),0))</f>
        <v>#REF!</v>
      </c>
      <c r="M547" s="32" t="s">
        <v>41</v>
      </c>
    </row>
    <row r="548" s="27" customFormat="1" customHeight="1" spans="1:13">
      <c r="A548" s="29">
        <v>547</v>
      </c>
      <c r="B548" s="37" t="e">
        <f>IF(ISNA(VLOOKUP($A548,#REF!,COLUMN(B547),0))=TRUE,"",VLOOKUP($A548,#REF!,COLUMN(B547),0))</f>
        <v>#REF!</v>
      </c>
      <c r="C548" s="37" t="e">
        <f>IF(ISNA(VLOOKUP($A548,#REF!,COLUMN(C547),0))=TRUE,"",VLOOKUP($A548,#REF!,COLUMN(C547),0))</f>
        <v>#REF!</v>
      </c>
      <c r="D548" s="37" t="e">
        <f>IF(ISNA(VLOOKUP($A548,#REF!,COLUMN(D547),0))=TRUE,"",VLOOKUP($A548,#REF!,COLUMN(D547),0))</f>
        <v>#REF!</v>
      </c>
      <c r="E548" s="37" t="e">
        <f>IF(ISNA(VLOOKUP($A548,#REF!,COLUMN(E547),0))=TRUE,"",VLOOKUP($A548,#REF!,COLUMN(E547),0))</f>
        <v>#REF!</v>
      </c>
      <c r="F548" s="37" t="e">
        <f>IF(ISNA(VLOOKUP($A548,#REF!,COLUMN(F547),0))=TRUE,"",VLOOKUP($A548,#REF!,COLUMN(F547),0))</f>
        <v>#REF!</v>
      </c>
      <c r="G548" s="35" t="e">
        <f>IF(ISNA(VLOOKUP($A548,#REF!,COLUMN(G547),0))=TRUE,"",VLOOKUP($A548,#REF!,COLUMN(G547),0))</f>
        <v>#REF!</v>
      </c>
      <c r="H548" s="38" t="e">
        <f>IF(ISNA(VLOOKUP($A548,#REF!,COLUMN(H547),0))=TRUE,"",VLOOKUP($A548,#REF!,COLUMN(H547),0))</f>
        <v>#REF!</v>
      </c>
      <c r="I548" s="38" t="e">
        <f>IF(ISNA(VLOOKUP($A548,#REF!,COLUMN(I547),0))=TRUE,"",VLOOKUP($A548,#REF!,COLUMN(I547),0))</f>
        <v>#REF!</v>
      </c>
      <c r="J548" s="38" t="e">
        <f>IF(ISNA(VLOOKUP($A548,#REF!,COLUMN(J547),0))=TRUE,"",VLOOKUP($A548,#REF!,COLUMN(J547),0))</f>
        <v>#REF!</v>
      </c>
      <c r="K548" s="38" t="e">
        <f>IF(ISNA(VLOOKUP($A548,#REF!,COLUMN(K547),0))=TRUE,"",VLOOKUP($A548,#REF!,COLUMN(K547),0))</f>
        <v>#REF!</v>
      </c>
      <c r="L548" s="40" t="e">
        <f>IF(ISNA(VLOOKUP($A548,#REF!,COLUMN(L547),0))=TRUE,"",VLOOKUP($A548,#REF!,COLUMN(L547),0))</f>
        <v>#REF!</v>
      </c>
      <c r="M548" s="32" t="s">
        <v>41</v>
      </c>
    </row>
    <row r="549" s="27" customFormat="1" customHeight="1" spans="1:13">
      <c r="A549" s="29">
        <v>548</v>
      </c>
      <c r="B549" s="37" t="e">
        <f>IF(ISNA(VLOOKUP($A549,#REF!,COLUMN(B548),0))=TRUE,"",VLOOKUP($A549,#REF!,COLUMN(B548),0))</f>
        <v>#REF!</v>
      </c>
      <c r="C549" s="37" t="e">
        <f>IF(ISNA(VLOOKUP($A549,#REF!,COLUMN(C548),0))=TRUE,"",VLOOKUP($A549,#REF!,COLUMN(C548),0))</f>
        <v>#REF!</v>
      </c>
      <c r="D549" s="37" t="e">
        <f>IF(ISNA(VLOOKUP($A549,#REF!,COLUMN(D548),0))=TRUE,"",VLOOKUP($A549,#REF!,COLUMN(D548),0))</f>
        <v>#REF!</v>
      </c>
      <c r="E549" s="37" t="e">
        <f>IF(ISNA(VLOOKUP($A549,#REF!,COLUMN(E548),0))=TRUE,"",VLOOKUP($A549,#REF!,COLUMN(E548),0))</f>
        <v>#REF!</v>
      </c>
      <c r="F549" s="37" t="e">
        <f>IF(ISNA(VLOOKUP($A549,#REF!,COLUMN(F548),0))=TRUE,"",VLOOKUP($A549,#REF!,COLUMN(F548),0))</f>
        <v>#REF!</v>
      </c>
      <c r="G549" s="35" t="e">
        <f>IF(ISNA(VLOOKUP($A549,#REF!,COLUMN(G548),0))=TRUE,"",VLOOKUP($A549,#REF!,COLUMN(G548),0))</f>
        <v>#REF!</v>
      </c>
      <c r="H549" s="38" t="e">
        <f>IF(ISNA(VLOOKUP($A549,#REF!,COLUMN(H548),0))=TRUE,"",VLOOKUP($A549,#REF!,COLUMN(H548),0))</f>
        <v>#REF!</v>
      </c>
      <c r="I549" s="38" t="e">
        <f>IF(ISNA(VLOOKUP($A549,#REF!,COLUMN(I548),0))=TRUE,"",VLOOKUP($A549,#REF!,COLUMN(I548),0))</f>
        <v>#REF!</v>
      </c>
      <c r="J549" s="38" t="e">
        <f>IF(ISNA(VLOOKUP($A549,#REF!,COLUMN(J548),0))=TRUE,"",VLOOKUP($A549,#REF!,COLUMN(J548),0))</f>
        <v>#REF!</v>
      </c>
      <c r="K549" s="38" t="e">
        <f>IF(ISNA(VLOOKUP($A549,#REF!,COLUMN(K548),0))=TRUE,"",VLOOKUP($A549,#REF!,COLUMN(K548),0))</f>
        <v>#REF!</v>
      </c>
      <c r="L549" s="40" t="e">
        <f>IF(ISNA(VLOOKUP($A549,#REF!,COLUMN(L548),0))=TRUE,"",VLOOKUP($A549,#REF!,COLUMN(L548),0))</f>
        <v>#REF!</v>
      </c>
      <c r="M549" s="32" t="s">
        <v>41</v>
      </c>
    </row>
    <row r="550" s="27" customFormat="1" customHeight="1" spans="1:13">
      <c r="A550" s="29">
        <v>549</v>
      </c>
      <c r="B550" s="37" t="e">
        <f>IF(ISNA(VLOOKUP($A550,#REF!,COLUMN(B549),0))=TRUE,"",VLOOKUP($A550,#REF!,COLUMN(B549),0))</f>
        <v>#REF!</v>
      </c>
      <c r="C550" s="37" t="e">
        <f>IF(ISNA(VLOOKUP($A550,#REF!,COLUMN(C549),0))=TRUE,"",VLOOKUP($A550,#REF!,COLUMN(C549),0))</f>
        <v>#REF!</v>
      </c>
      <c r="D550" s="37" t="e">
        <f>IF(ISNA(VLOOKUP($A550,#REF!,COLUMN(D549),0))=TRUE,"",VLOOKUP($A550,#REF!,COLUMN(D549),0))</f>
        <v>#REF!</v>
      </c>
      <c r="E550" s="37" t="e">
        <f>IF(ISNA(VLOOKUP($A550,#REF!,COLUMN(E549),0))=TRUE,"",VLOOKUP($A550,#REF!,COLUMN(E549),0))</f>
        <v>#REF!</v>
      </c>
      <c r="F550" s="37" t="e">
        <f>IF(ISNA(VLOOKUP($A550,#REF!,COLUMN(F549),0))=TRUE,"",VLOOKUP($A550,#REF!,COLUMN(F549),0))</f>
        <v>#REF!</v>
      </c>
      <c r="G550" s="35" t="e">
        <f>IF(ISNA(VLOOKUP($A550,#REF!,COLUMN(G549),0))=TRUE,"",VLOOKUP($A550,#REF!,COLUMN(G549),0))</f>
        <v>#REF!</v>
      </c>
      <c r="H550" s="38" t="e">
        <f>IF(ISNA(VLOOKUP($A550,#REF!,COLUMN(H549),0))=TRUE,"",VLOOKUP($A550,#REF!,COLUMN(H549),0))</f>
        <v>#REF!</v>
      </c>
      <c r="I550" s="38" t="e">
        <f>IF(ISNA(VLOOKUP($A550,#REF!,COLUMN(I549),0))=TRUE,"",VLOOKUP($A550,#REF!,COLUMN(I549),0))</f>
        <v>#REF!</v>
      </c>
      <c r="J550" s="38" t="e">
        <f>IF(ISNA(VLOOKUP($A550,#REF!,COLUMN(J549),0))=TRUE,"",VLOOKUP($A550,#REF!,COLUMN(J549),0))</f>
        <v>#REF!</v>
      </c>
      <c r="K550" s="38" t="e">
        <f>IF(ISNA(VLOOKUP($A550,#REF!,COLUMN(K549),0))=TRUE,"",VLOOKUP($A550,#REF!,COLUMN(K549),0))</f>
        <v>#REF!</v>
      </c>
      <c r="L550" s="40" t="e">
        <f>IF(ISNA(VLOOKUP($A550,#REF!,COLUMN(L549),0))=TRUE,"",VLOOKUP($A550,#REF!,COLUMN(L549),0))</f>
        <v>#REF!</v>
      </c>
      <c r="M550" s="32" t="s">
        <v>41</v>
      </c>
    </row>
    <row r="551" s="27" customFormat="1" customHeight="1" spans="1:13">
      <c r="A551" s="29">
        <v>550</v>
      </c>
      <c r="B551" s="37" t="e">
        <f>IF(ISNA(VLOOKUP($A551,#REF!,COLUMN(B550),0))=TRUE,"",VLOOKUP($A551,#REF!,COLUMN(B550),0))</f>
        <v>#REF!</v>
      </c>
      <c r="C551" s="37" t="e">
        <f>IF(ISNA(VLOOKUP($A551,#REF!,COLUMN(C550),0))=TRUE,"",VLOOKUP($A551,#REF!,COLUMN(C550),0))</f>
        <v>#REF!</v>
      </c>
      <c r="D551" s="37" t="e">
        <f>IF(ISNA(VLOOKUP($A551,#REF!,COLUMN(D550),0))=TRUE,"",VLOOKUP($A551,#REF!,COLUMN(D550),0))</f>
        <v>#REF!</v>
      </c>
      <c r="E551" s="37" t="e">
        <f>IF(ISNA(VLOOKUP($A551,#REF!,COLUMN(E550),0))=TRUE,"",VLOOKUP($A551,#REF!,COLUMN(E550),0))</f>
        <v>#REF!</v>
      </c>
      <c r="F551" s="37" t="e">
        <f>IF(ISNA(VLOOKUP($A551,#REF!,COLUMN(F550),0))=TRUE,"",VLOOKUP($A551,#REF!,COLUMN(F550),0))</f>
        <v>#REF!</v>
      </c>
      <c r="G551" s="35" t="e">
        <f>IF(ISNA(VLOOKUP($A551,#REF!,COLUMN(G550),0))=TRUE,"",VLOOKUP($A551,#REF!,COLUMN(G550),0))</f>
        <v>#REF!</v>
      </c>
      <c r="H551" s="38" t="e">
        <f>IF(ISNA(VLOOKUP($A551,#REF!,COLUMN(H550),0))=TRUE,"",VLOOKUP($A551,#REF!,COLUMN(H550),0))</f>
        <v>#REF!</v>
      </c>
      <c r="I551" s="38" t="e">
        <f>IF(ISNA(VLOOKUP($A551,#REF!,COLUMN(I550),0))=TRUE,"",VLOOKUP($A551,#REF!,COLUMN(I550),0))</f>
        <v>#REF!</v>
      </c>
      <c r="J551" s="38" t="e">
        <f>IF(ISNA(VLOOKUP($A551,#REF!,COLUMN(J550),0))=TRUE,"",VLOOKUP($A551,#REF!,COLUMN(J550),0))</f>
        <v>#REF!</v>
      </c>
      <c r="K551" s="38" t="e">
        <f>IF(ISNA(VLOOKUP($A551,#REF!,COLUMN(K550),0))=TRUE,"",VLOOKUP($A551,#REF!,COLUMN(K550),0))</f>
        <v>#REF!</v>
      </c>
      <c r="L551" s="40" t="e">
        <f>IF(ISNA(VLOOKUP($A551,#REF!,COLUMN(L550),0))=TRUE,"",VLOOKUP($A551,#REF!,COLUMN(L550),0))</f>
        <v>#REF!</v>
      </c>
      <c r="M551" s="32" t="s">
        <v>41</v>
      </c>
    </row>
    <row r="552" s="27" customFormat="1" customHeight="1" spans="1:13">
      <c r="A552" s="29">
        <v>551</v>
      </c>
      <c r="B552" s="37" t="e">
        <f>IF(ISNA(VLOOKUP($A552,#REF!,COLUMN(B551),0))=TRUE,"",VLOOKUP($A552,#REF!,COLUMN(B551),0))</f>
        <v>#REF!</v>
      </c>
      <c r="C552" s="37" t="e">
        <f>IF(ISNA(VLOOKUP($A552,#REF!,COLUMN(C551),0))=TRUE,"",VLOOKUP($A552,#REF!,COLUMN(C551),0))</f>
        <v>#REF!</v>
      </c>
      <c r="D552" s="37" t="e">
        <f>IF(ISNA(VLOOKUP($A552,#REF!,COLUMN(D551),0))=TRUE,"",VLOOKUP($A552,#REF!,COLUMN(D551),0))</f>
        <v>#REF!</v>
      </c>
      <c r="E552" s="37" t="e">
        <f>IF(ISNA(VLOOKUP($A552,#REF!,COLUMN(E551),0))=TRUE,"",VLOOKUP($A552,#REF!,COLUMN(E551),0))</f>
        <v>#REF!</v>
      </c>
      <c r="F552" s="37" t="e">
        <f>IF(ISNA(VLOOKUP($A552,#REF!,COLUMN(F551),0))=TRUE,"",VLOOKUP($A552,#REF!,COLUMN(F551),0))</f>
        <v>#REF!</v>
      </c>
      <c r="G552" s="35" t="e">
        <f>IF(ISNA(VLOOKUP($A552,#REF!,COLUMN(G551),0))=TRUE,"",VLOOKUP($A552,#REF!,COLUMN(G551),0))</f>
        <v>#REF!</v>
      </c>
      <c r="H552" s="38" t="e">
        <f>IF(ISNA(VLOOKUP($A552,#REF!,COLUMN(H551),0))=TRUE,"",VLOOKUP($A552,#REF!,COLUMN(H551),0))</f>
        <v>#REF!</v>
      </c>
      <c r="I552" s="38" t="e">
        <f>IF(ISNA(VLOOKUP($A552,#REF!,COLUMN(I551),0))=TRUE,"",VLOOKUP($A552,#REF!,COLUMN(I551),0))</f>
        <v>#REF!</v>
      </c>
      <c r="J552" s="38" t="e">
        <f>IF(ISNA(VLOOKUP($A552,#REF!,COLUMN(J551),0))=TRUE,"",VLOOKUP($A552,#REF!,COLUMN(J551),0))</f>
        <v>#REF!</v>
      </c>
      <c r="K552" s="38" t="e">
        <f>IF(ISNA(VLOOKUP($A552,#REF!,COLUMN(K551),0))=TRUE,"",VLOOKUP($A552,#REF!,COLUMN(K551),0))</f>
        <v>#REF!</v>
      </c>
      <c r="L552" s="40" t="e">
        <f>IF(ISNA(VLOOKUP($A552,#REF!,COLUMN(L551),0))=TRUE,"",VLOOKUP($A552,#REF!,COLUMN(L551),0))</f>
        <v>#REF!</v>
      </c>
      <c r="M552" s="32" t="s">
        <v>41</v>
      </c>
    </row>
    <row r="553" s="27" customFormat="1" customHeight="1" spans="1:13">
      <c r="A553" s="29">
        <v>552</v>
      </c>
      <c r="B553" s="37" t="e">
        <f>IF(ISNA(VLOOKUP($A553,#REF!,COLUMN(B552),0))=TRUE,"",VLOOKUP($A553,#REF!,COLUMN(B552),0))</f>
        <v>#REF!</v>
      </c>
      <c r="C553" s="37" t="e">
        <f>IF(ISNA(VLOOKUP($A553,#REF!,COLUMN(C552),0))=TRUE,"",VLOOKUP($A553,#REF!,COLUMN(C552),0))</f>
        <v>#REF!</v>
      </c>
      <c r="D553" s="37" t="e">
        <f>IF(ISNA(VLOOKUP($A553,#REF!,COLUMN(D552),0))=TRUE,"",VLOOKUP($A553,#REF!,COLUMN(D552),0))</f>
        <v>#REF!</v>
      </c>
      <c r="E553" s="37" t="e">
        <f>IF(ISNA(VLOOKUP($A553,#REF!,COLUMN(E552),0))=TRUE,"",VLOOKUP($A553,#REF!,COLUMN(E552),0))</f>
        <v>#REF!</v>
      </c>
      <c r="F553" s="37" t="e">
        <f>IF(ISNA(VLOOKUP($A553,#REF!,COLUMN(F552),0))=TRUE,"",VLOOKUP($A553,#REF!,COLUMN(F552),0))</f>
        <v>#REF!</v>
      </c>
      <c r="G553" s="35" t="e">
        <f>IF(ISNA(VLOOKUP($A553,#REF!,COLUMN(G552),0))=TRUE,"",VLOOKUP($A553,#REF!,COLUMN(G552),0))</f>
        <v>#REF!</v>
      </c>
      <c r="H553" s="38" t="e">
        <f>IF(ISNA(VLOOKUP($A553,#REF!,COLUMN(H552),0))=TRUE,"",VLOOKUP($A553,#REF!,COLUMN(H552),0))</f>
        <v>#REF!</v>
      </c>
      <c r="I553" s="38" t="e">
        <f>IF(ISNA(VLOOKUP($A553,#REF!,COLUMN(I552),0))=TRUE,"",VLOOKUP($A553,#REF!,COLUMN(I552),0))</f>
        <v>#REF!</v>
      </c>
      <c r="J553" s="38" t="e">
        <f>IF(ISNA(VLOOKUP($A553,#REF!,COLUMN(J552),0))=TRUE,"",VLOOKUP($A553,#REF!,COLUMN(J552),0))</f>
        <v>#REF!</v>
      </c>
      <c r="K553" s="38" t="e">
        <f>IF(ISNA(VLOOKUP($A553,#REF!,COLUMN(K552),0))=TRUE,"",VLOOKUP($A553,#REF!,COLUMN(K552),0))</f>
        <v>#REF!</v>
      </c>
      <c r="L553" s="40" t="e">
        <f>IF(ISNA(VLOOKUP($A553,#REF!,COLUMN(L552),0))=TRUE,"",VLOOKUP($A553,#REF!,COLUMN(L552),0))</f>
        <v>#REF!</v>
      </c>
      <c r="M553" s="32" t="s">
        <v>41</v>
      </c>
    </row>
    <row r="554" s="27" customFormat="1" customHeight="1" spans="1:13">
      <c r="A554" s="29">
        <v>553</v>
      </c>
      <c r="B554" s="37" t="e">
        <f>IF(ISNA(VLOOKUP($A554,#REF!,COLUMN(B553),0))=TRUE,"",VLOOKUP($A554,#REF!,COLUMN(B553),0))</f>
        <v>#REF!</v>
      </c>
      <c r="C554" s="37" t="e">
        <f>IF(ISNA(VLOOKUP($A554,#REF!,COLUMN(C553),0))=TRUE,"",VLOOKUP($A554,#REF!,COLUMN(C553),0))</f>
        <v>#REF!</v>
      </c>
      <c r="D554" s="37" t="e">
        <f>IF(ISNA(VLOOKUP($A554,#REF!,COLUMN(D553),0))=TRUE,"",VLOOKUP($A554,#REF!,COLUMN(D553),0))</f>
        <v>#REF!</v>
      </c>
      <c r="E554" s="37" t="e">
        <f>IF(ISNA(VLOOKUP($A554,#REF!,COLUMN(E553),0))=TRUE,"",VLOOKUP($A554,#REF!,COLUMN(E553),0))</f>
        <v>#REF!</v>
      </c>
      <c r="F554" s="37" t="e">
        <f>IF(ISNA(VLOOKUP($A554,#REF!,COLUMN(F553),0))=TRUE,"",VLOOKUP($A554,#REF!,COLUMN(F553),0))</f>
        <v>#REF!</v>
      </c>
      <c r="G554" s="35" t="e">
        <f>IF(ISNA(VLOOKUP($A554,#REF!,COLUMN(G553),0))=TRUE,"",VLOOKUP($A554,#REF!,COLUMN(G553),0))</f>
        <v>#REF!</v>
      </c>
      <c r="H554" s="38" t="e">
        <f>IF(ISNA(VLOOKUP($A554,#REF!,COLUMN(H553),0))=TRUE,"",VLOOKUP($A554,#REF!,COLUMN(H553),0))</f>
        <v>#REF!</v>
      </c>
      <c r="I554" s="38" t="e">
        <f>IF(ISNA(VLOOKUP($A554,#REF!,COLUMN(I553),0))=TRUE,"",VLOOKUP($A554,#REF!,COLUMN(I553),0))</f>
        <v>#REF!</v>
      </c>
      <c r="J554" s="38" t="e">
        <f>IF(ISNA(VLOOKUP($A554,#REF!,COLUMN(J553),0))=TRUE,"",VLOOKUP($A554,#REF!,COLUMN(J553),0))</f>
        <v>#REF!</v>
      </c>
      <c r="K554" s="38" t="e">
        <f>IF(ISNA(VLOOKUP($A554,#REF!,COLUMN(K553),0))=TRUE,"",VLOOKUP($A554,#REF!,COLUMN(K553),0))</f>
        <v>#REF!</v>
      </c>
      <c r="L554" s="40" t="e">
        <f>IF(ISNA(VLOOKUP($A554,#REF!,COLUMN(L553),0))=TRUE,"",VLOOKUP($A554,#REF!,COLUMN(L553),0))</f>
        <v>#REF!</v>
      </c>
      <c r="M554" s="32" t="s">
        <v>41</v>
      </c>
    </row>
    <row r="555" s="27" customFormat="1" customHeight="1" spans="1:13">
      <c r="A555" s="29">
        <v>554</v>
      </c>
      <c r="B555" s="37" t="e">
        <f>IF(ISNA(VLOOKUP($A555,#REF!,COLUMN(B554),0))=TRUE,"",VLOOKUP($A555,#REF!,COLUMN(B554),0))</f>
        <v>#REF!</v>
      </c>
      <c r="C555" s="37" t="e">
        <f>IF(ISNA(VLOOKUP($A555,#REF!,COLUMN(C554),0))=TRUE,"",VLOOKUP($A555,#REF!,COLUMN(C554),0))</f>
        <v>#REF!</v>
      </c>
      <c r="D555" s="37" t="e">
        <f>IF(ISNA(VLOOKUP($A555,#REF!,COLUMN(D554),0))=TRUE,"",VLOOKUP($A555,#REF!,COLUMN(D554),0))</f>
        <v>#REF!</v>
      </c>
      <c r="E555" s="37" t="e">
        <f>IF(ISNA(VLOOKUP($A555,#REF!,COLUMN(E554),0))=TRUE,"",VLOOKUP($A555,#REF!,COLUMN(E554),0))</f>
        <v>#REF!</v>
      </c>
      <c r="F555" s="37" t="e">
        <f>IF(ISNA(VLOOKUP($A555,#REF!,COLUMN(F554),0))=TRUE,"",VLOOKUP($A555,#REF!,COLUMN(F554),0))</f>
        <v>#REF!</v>
      </c>
      <c r="G555" s="35" t="e">
        <f>IF(ISNA(VLOOKUP($A555,#REF!,COLUMN(G554),0))=TRUE,"",VLOOKUP($A555,#REF!,COLUMN(G554),0))</f>
        <v>#REF!</v>
      </c>
      <c r="H555" s="38" t="e">
        <f>IF(ISNA(VLOOKUP($A555,#REF!,COLUMN(H554),0))=TRUE,"",VLOOKUP($A555,#REF!,COLUMN(H554),0))</f>
        <v>#REF!</v>
      </c>
      <c r="I555" s="38" t="e">
        <f>IF(ISNA(VLOOKUP($A555,#REF!,COLUMN(I554),0))=TRUE,"",VLOOKUP($A555,#REF!,COLUMN(I554),0))</f>
        <v>#REF!</v>
      </c>
      <c r="J555" s="38" t="e">
        <f>IF(ISNA(VLOOKUP($A555,#REF!,COLUMN(J554),0))=TRUE,"",VLOOKUP($A555,#REF!,COLUMN(J554),0))</f>
        <v>#REF!</v>
      </c>
      <c r="K555" s="38" t="e">
        <f>IF(ISNA(VLOOKUP($A555,#REF!,COLUMN(K554),0))=TRUE,"",VLOOKUP($A555,#REF!,COLUMN(K554),0))</f>
        <v>#REF!</v>
      </c>
      <c r="L555" s="40" t="e">
        <f>IF(ISNA(VLOOKUP($A555,#REF!,COLUMN(L554),0))=TRUE,"",VLOOKUP($A555,#REF!,COLUMN(L554),0))</f>
        <v>#REF!</v>
      </c>
      <c r="M555" s="32">
        <v>0</v>
      </c>
    </row>
    <row r="556" s="27" customFormat="1" customHeight="1" spans="1:13">
      <c r="A556" s="29">
        <v>555</v>
      </c>
      <c r="B556" s="37" t="e">
        <f>IF(ISNA(VLOOKUP($A556,#REF!,COLUMN(B555),0))=TRUE,"",VLOOKUP($A556,#REF!,COLUMN(B555),0))</f>
        <v>#REF!</v>
      </c>
      <c r="C556" s="37" t="e">
        <f>IF(ISNA(VLOOKUP($A556,#REF!,COLUMN(C555),0))=TRUE,"",VLOOKUP($A556,#REF!,COLUMN(C555),0))</f>
        <v>#REF!</v>
      </c>
      <c r="D556" s="37" t="e">
        <f>IF(ISNA(VLOOKUP($A556,#REF!,COLUMN(D555),0))=TRUE,"",VLOOKUP($A556,#REF!,COLUMN(D555),0))</f>
        <v>#REF!</v>
      </c>
      <c r="E556" s="37" t="e">
        <f>IF(ISNA(VLOOKUP($A556,#REF!,COLUMN(E555),0))=TRUE,"",VLOOKUP($A556,#REF!,COLUMN(E555),0))</f>
        <v>#REF!</v>
      </c>
      <c r="F556" s="37" t="e">
        <f>IF(ISNA(VLOOKUP($A556,#REF!,COLUMN(F555),0))=TRUE,"",VLOOKUP($A556,#REF!,COLUMN(F555),0))</f>
        <v>#REF!</v>
      </c>
      <c r="G556" s="35" t="e">
        <f>IF(ISNA(VLOOKUP($A556,#REF!,COLUMN(G555),0))=TRUE,"",VLOOKUP($A556,#REF!,COLUMN(G555),0))</f>
        <v>#REF!</v>
      </c>
      <c r="H556" s="38" t="e">
        <f>IF(ISNA(VLOOKUP($A556,#REF!,COLUMN(H555),0))=TRUE,"",VLOOKUP($A556,#REF!,COLUMN(H555),0))</f>
        <v>#REF!</v>
      </c>
      <c r="I556" s="38" t="e">
        <f>IF(ISNA(VLOOKUP($A556,#REF!,COLUMN(I555),0))=TRUE,"",VLOOKUP($A556,#REF!,COLUMN(I555),0))</f>
        <v>#REF!</v>
      </c>
      <c r="J556" s="38" t="e">
        <f>IF(ISNA(VLOOKUP($A556,#REF!,COLUMN(J555),0))=TRUE,"",VLOOKUP($A556,#REF!,COLUMN(J555),0))</f>
        <v>#REF!</v>
      </c>
      <c r="K556" s="38" t="e">
        <f>IF(ISNA(VLOOKUP($A556,#REF!,COLUMN(K555),0))=TRUE,"",VLOOKUP($A556,#REF!,COLUMN(K555),0))</f>
        <v>#REF!</v>
      </c>
      <c r="L556" s="40" t="e">
        <f>IF(ISNA(VLOOKUP($A556,#REF!,COLUMN(L555),0))=TRUE,"",VLOOKUP($A556,#REF!,COLUMN(L555),0))</f>
        <v>#REF!</v>
      </c>
      <c r="M556" s="32">
        <v>0</v>
      </c>
    </row>
    <row r="557" s="27" customFormat="1" customHeight="1" spans="1:13">
      <c r="A557" s="29">
        <v>556</v>
      </c>
      <c r="B557" s="37" t="e">
        <f>IF(ISNA(VLOOKUP($A557,#REF!,COLUMN(B556),0))=TRUE,"",VLOOKUP($A557,#REF!,COLUMN(B556),0))</f>
        <v>#REF!</v>
      </c>
      <c r="C557" s="37" t="e">
        <f>IF(ISNA(VLOOKUP($A557,#REF!,COLUMN(C556),0))=TRUE,"",VLOOKUP($A557,#REF!,COLUMN(C556),0))</f>
        <v>#REF!</v>
      </c>
      <c r="D557" s="37" t="e">
        <f>IF(ISNA(VLOOKUP($A557,#REF!,COLUMN(D556),0))=TRUE,"",VLOOKUP($A557,#REF!,COLUMN(D556),0))</f>
        <v>#REF!</v>
      </c>
      <c r="E557" s="37" t="e">
        <f>IF(ISNA(VLOOKUP($A557,#REF!,COLUMN(E556),0))=TRUE,"",VLOOKUP($A557,#REF!,COLUMN(E556),0))</f>
        <v>#REF!</v>
      </c>
      <c r="F557" s="37" t="e">
        <f>IF(ISNA(VLOOKUP($A557,#REF!,COLUMN(F556),0))=TRUE,"",VLOOKUP($A557,#REF!,COLUMN(F556),0))</f>
        <v>#REF!</v>
      </c>
      <c r="G557" s="35" t="e">
        <f>IF(ISNA(VLOOKUP($A557,#REF!,COLUMN(G556),0))=TRUE,"",VLOOKUP($A557,#REF!,COLUMN(G556),0))</f>
        <v>#REF!</v>
      </c>
      <c r="H557" s="38" t="e">
        <f>IF(ISNA(VLOOKUP($A557,#REF!,COLUMN(H556),0))=TRUE,"",VLOOKUP($A557,#REF!,COLUMN(H556),0))</f>
        <v>#REF!</v>
      </c>
      <c r="I557" s="38" t="e">
        <f>IF(ISNA(VLOOKUP($A557,#REF!,COLUMN(I556),0))=TRUE,"",VLOOKUP($A557,#REF!,COLUMN(I556),0))</f>
        <v>#REF!</v>
      </c>
      <c r="J557" s="38" t="e">
        <f>IF(ISNA(VLOOKUP($A557,#REF!,COLUMN(J556),0))=TRUE,"",VLOOKUP($A557,#REF!,COLUMN(J556),0))</f>
        <v>#REF!</v>
      </c>
      <c r="K557" s="38" t="e">
        <f>IF(ISNA(VLOOKUP($A557,#REF!,COLUMN(K556),0))=TRUE,"",VLOOKUP($A557,#REF!,COLUMN(K556),0))</f>
        <v>#REF!</v>
      </c>
      <c r="L557" s="40" t="e">
        <f>IF(ISNA(VLOOKUP($A557,#REF!,COLUMN(L556),0))=TRUE,"",VLOOKUP($A557,#REF!,COLUMN(L556),0))</f>
        <v>#REF!</v>
      </c>
      <c r="M557" s="32">
        <v>0</v>
      </c>
    </row>
    <row r="558" s="27" customFormat="1" customHeight="1" spans="1:13">
      <c r="A558" s="29">
        <v>557</v>
      </c>
      <c r="B558" s="37" t="e">
        <f>IF(ISNA(VLOOKUP($A558,#REF!,COLUMN(B557),0))=TRUE,"",VLOOKUP($A558,#REF!,COLUMN(B557),0))</f>
        <v>#REF!</v>
      </c>
      <c r="C558" s="37" t="e">
        <f>IF(ISNA(VLOOKUP($A558,#REF!,COLUMN(C557),0))=TRUE,"",VLOOKUP($A558,#REF!,COLUMN(C557),0))</f>
        <v>#REF!</v>
      </c>
      <c r="D558" s="37" t="e">
        <f>IF(ISNA(VLOOKUP($A558,#REF!,COLUMN(D557),0))=TRUE,"",VLOOKUP($A558,#REF!,COLUMN(D557),0))</f>
        <v>#REF!</v>
      </c>
      <c r="E558" s="37" t="e">
        <f>IF(ISNA(VLOOKUP($A558,#REF!,COLUMN(E557),0))=TRUE,"",VLOOKUP($A558,#REF!,COLUMN(E557),0))</f>
        <v>#REF!</v>
      </c>
      <c r="F558" s="37" t="e">
        <f>IF(ISNA(VLOOKUP($A558,#REF!,COLUMN(F557),0))=TRUE,"",VLOOKUP($A558,#REF!,COLUMN(F557),0))</f>
        <v>#REF!</v>
      </c>
      <c r="G558" s="35" t="e">
        <f>IF(ISNA(VLOOKUP($A558,#REF!,COLUMN(G557),0))=TRUE,"",VLOOKUP($A558,#REF!,COLUMN(G557),0))</f>
        <v>#REF!</v>
      </c>
      <c r="H558" s="38" t="e">
        <f>IF(ISNA(VLOOKUP($A558,#REF!,COLUMN(H557),0))=TRUE,"",VLOOKUP($A558,#REF!,COLUMN(H557),0))</f>
        <v>#REF!</v>
      </c>
      <c r="I558" s="38" t="e">
        <f>IF(ISNA(VLOOKUP($A558,#REF!,COLUMN(I557),0))=TRUE,"",VLOOKUP($A558,#REF!,COLUMN(I557),0))</f>
        <v>#REF!</v>
      </c>
      <c r="J558" s="38" t="e">
        <f>IF(ISNA(VLOOKUP($A558,#REF!,COLUMN(J557),0))=TRUE,"",VLOOKUP($A558,#REF!,COLUMN(J557),0))</f>
        <v>#REF!</v>
      </c>
      <c r="K558" s="38" t="e">
        <f>IF(ISNA(VLOOKUP($A558,#REF!,COLUMN(K557),0))=TRUE,"",VLOOKUP($A558,#REF!,COLUMN(K557),0))</f>
        <v>#REF!</v>
      </c>
      <c r="L558" s="40" t="e">
        <f>IF(ISNA(VLOOKUP($A558,#REF!,COLUMN(L557),0))=TRUE,"",VLOOKUP($A558,#REF!,COLUMN(L557),0))</f>
        <v>#REF!</v>
      </c>
      <c r="M558" s="32">
        <v>0</v>
      </c>
    </row>
    <row r="559" s="27" customFormat="1" customHeight="1" spans="1:13">
      <c r="A559" s="29">
        <v>558</v>
      </c>
      <c r="B559" s="37" t="e">
        <f>IF(ISNA(VLOOKUP($A559,#REF!,COLUMN(B558),0))=TRUE,"",VLOOKUP($A559,#REF!,COLUMN(B558),0))</f>
        <v>#REF!</v>
      </c>
      <c r="C559" s="37" t="e">
        <f>IF(ISNA(VLOOKUP($A559,#REF!,COLUMN(C558),0))=TRUE,"",VLOOKUP($A559,#REF!,COLUMN(C558),0))</f>
        <v>#REF!</v>
      </c>
      <c r="D559" s="37" t="e">
        <f>IF(ISNA(VLOOKUP($A559,#REF!,COLUMN(D558),0))=TRUE,"",VLOOKUP($A559,#REF!,COLUMN(D558),0))</f>
        <v>#REF!</v>
      </c>
      <c r="E559" s="37" t="e">
        <f>IF(ISNA(VLOOKUP($A559,#REF!,COLUMN(E558),0))=TRUE,"",VLOOKUP($A559,#REF!,COLUMN(E558),0))</f>
        <v>#REF!</v>
      </c>
      <c r="F559" s="37" t="e">
        <f>IF(ISNA(VLOOKUP($A559,#REF!,COLUMN(F558),0))=TRUE,"",VLOOKUP($A559,#REF!,COLUMN(F558),0))</f>
        <v>#REF!</v>
      </c>
      <c r="G559" s="35" t="e">
        <f>IF(ISNA(VLOOKUP($A559,#REF!,COLUMN(G558),0))=TRUE,"",VLOOKUP($A559,#REF!,COLUMN(G558),0))</f>
        <v>#REF!</v>
      </c>
      <c r="H559" s="38" t="e">
        <f>IF(ISNA(VLOOKUP($A559,#REF!,COLUMN(H558),0))=TRUE,"",VLOOKUP($A559,#REF!,COLUMN(H558),0))</f>
        <v>#REF!</v>
      </c>
      <c r="I559" s="38" t="e">
        <f>IF(ISNA(VLOOKUP($A559,#REF!,COLUMN(I558),0))=TRUE,"",VLOOKUP($A559,#REF!,COLUMN(I558),0))</f>
        <v>#REF!</v>
      </c>
      <c r="J559" s="38" t="e">
        <f>IF(ISNA(VLOOKUP($A559,#REF!,COLUMN(J558),0))=TRUE,"",VLOOKUP($A559,#REF!,COLUMN(J558),0))</f>
        <v>#REF!</v>
      </c>
      <c r="K559" s="38" t="e">
        <f>IF(ISNA(VLOOKUP($A559,#REF!,COLUMN(K558),0))=TRUE,"",VLOOKUP($A559,#REF!,COLUMN(K558),0))</f>
        <v>#REF!</v>
      </c>
      <c r="L559" s="40" t="e">
        <f>IF(ISNA(VLOOKUP($A559,#REF!,COLUMN(L558),0))=TRUE,"",VLOOKUP($A559,#REF!,COLUMN(L558),0))</f>
        <v>#REF!</v>
      </c>
      <c r="M559" s="32">
        <v>0</v>
      </c>
    </row>
    <row r="560" s="27" customFormat="1" customHeight="1" spans="1:13">
      <c r="A560" s="29">
        <v>559</v>
      </c>
      <c r="B560" s="37" t="e">
        <f>IF(ISNA(VLOOKUP($A560,#REF!,COLUMN(B559),0))=TRUE,"",VLOOKUP($A560,#REF!,COLUMN(B559),0))</f>
        <v>#REF!</v>
      </c>
      <c r="C560" s="37" t="e">
        <f>IF(ISNA(VLOOKUP($A560,#REF!,COLUMN(C559),0))=TRUE,"",VLOOKUP($A560,#REF!,COLUMN(C559),0))</f>
        <v>#REF!</v>
      </c>
      <c r="D560" s="37" t="e">
        <f>IF(ISNA(VLOOKUP($A560,#REF!,COLUMN(D559),0))=TRUE,"",VLOOKUP($A560,#REF!,COLUMN(D559),0))</f>
        <v>#REF!</v>
      </c>
      <c r="E560" s="37" t="e">
        <f>IF(ISNA(VLOOKUP($A560,#REF!,COLUMN(E559),0))=TRUE,"",VLOOKUP($A560,#REF!,COLUMN(E559),0))</f>
        <v>#REF!</v>
      </c>
      <c r="F560" s="37" t="e">
        <f>IF(ISNA(VLOOKUP($A560,#REF!,COLUMN(F559),0))=TRUE,"",VLOOKUP($A560,#REF!,COLUMN(F559),0))</f>
        <v>#REF!</v>
      </c>
      <c r="G560" s="35" t="e">
        <f>IF(ISNA(VLOOKUP($A560,#REF!,COLUMN(G559),0))=TRUE,"",VLOOKUP($A560,#REF!,COLUMN(G559),0))</f>
        <v>#REF!</v>
      </c>
      <c r="H560" s="38" t="e">
        <f>IF(ISNA(VLOOKUP($A560,#REF!,COLUMN(H559),0))=TRUE,"",VLOOKUP($A560,#REF!,COLUMN(H559),0))</f>
        <v>#REF!</v>
      </c>
      <c r="I560" s="38" t="e">
        <f>IF(ISNA(VLOOKUP($A560,#REF!,COLUMN(I559),0))=TRUE,"",VLOOKUP($A560,#REF!,COLUMN(I559),0))</f>
        <v>#REF!</v>
      </c>
      <c r="J560" s="38" t="e">
        <f>IF(ISNA(VLOOKUP($A560,#REF!,COLUMN(J559),0))=TRUE,"",VLOOKUP($A560,#REF!,COLUMN(J559),0))</f>
        <v>#REF!</v>
      </c>
      <c r="K560" s="38" t="e">
        <f>IF(ISNA(VLOOKUP($A560,#REF!,COLUMN(K559),0))=TRUE,"",VLOOKUP($A560,#REF!,COLUMN(K559),0))</f>
        <v>#REF!</v>
      </c>
      <c r="L560" s="40" t="e">
        <f>IF(ISNA(VLOOKUP($A560,#REF!,COLUMN(L559),0))=TRUE,"",VLOOKUP($A560,#REF!,COLUMN(L559),0))</f>
        <v>#REF!</v>
      </c>
      <c r="M560" s="32">
        <v>0</v>
      </c>
    </row>
    <row r="561" s="27" customFormat="1" customHeight="1" spans="1:13">
      <c r="A561" s="29">
        <v>560</v>
      </c>
      <c r="B561" s="37" t="e">
        <f>IF(ISNA(VLOOKUP($A561,#REF!,COLUMN(B560),0))=TRUE,"",VLOOKUP($A561,#REF!,COLUMN(B560),0))</f>
        <v>#REF!</v>
      </c>
      <c r="C561" s="37" t="e">
        <f>IF(ISNA(VLOOKUP($A561,#REF!,COLUMN(C560),0))=TRUE,"",VLOOKUP($A561,#REF!,COLUMN(C560),0))</f>
        <v>#REF!</v>
      </c>
      <c r="D561" s="37" t="e">
        <f>IF(ISNA(VLOOKUP($A561,#REF!,COLUMN(D560),0))=TRUE,"",VLOOKUP($A561,#REF!,COLUMN(D560),0))</f>
        <v>#REF!</v>
      </c>
      <c r="E561" s="37" t="e">
        <f>IF(ISNA(VLOOKUP($A561,#REF!,COLUMN(E560),0))=TRUE,"",VLOOKUP($A561,#REF!,COLUMN(E560),0))</f>
        <v>#REF!</v>
      </c>
      <c r="F561" s="37" t="e">
        <f>IF(ISNA(VLOOKUP($A561,#REF!,COLUMN(F560),0))=TRUE,"",VLOOKUP($A561,#REF!,COLUMN(F560),0))</f>
        <v>#REF!</v>
      </c>
      <c r="G561" s="35" t="e">
        <f>IF(ISNA(VLOOKUP($A561,#REF!,COLUMN(G560),0))=TRUE,"",VLOOKUP($A561,#REF!,COLUMN(G560),0))</f>
        <v>#REF!</v>
      </c>
      <c r="H561" s="38" t="e">
        <f>IF(ISNA(VLOOKUP($A561,#REF!,COLUMN(H560),0))=TRUE,"",VLOOKUP($A561,#REF!,COLUMN(H560),0))</f>
        <v>#REF!</v>
      </c>
      <c r="I561" s="38" t="e">
        <f>IF(ISNA(VLOOKUP($A561,#REF!,COLUMN(I560),0))=TRUE,"",VLOOKUP($A561,#REF!,COLUMN(I560),0))</f>
        <v>#REF!</v>
      </c>
      <c r="J561" s="38" t="e">
        <f>IF(ISNA(VLOOKUP($A561,#REF!,COLUMN(J560),0))=TRUE,"",VLOOKUP($A561,#REF!,COLUMN(J560),0))</f>
        <v>#REF!</v>
      </c>
      <c r="K561" s="38" t="e">
        <f>IF(ISNA(VLOOKUP($A561,#REF!,COLUMN(K560),0))=TRUE,"",VLOOKUP($A561,#REF!,COLUMN(K560),0))</f>
        <v>#REF!</v>
      </c>
      <c r="L561" s="40" t="e">
        <f>IF(ISNA(VLOOKUP($A561,#REF!,COLUMN(L560),0))=TRUE,"",VLOOKUP($A561,#REF!,COLUMN(L560),0))</f>
        <v>#REF!</v>
      </c>
      <c r="M561" s="32">
        <v>0</v>
      </c>
    </row>
    <row r="562" s="27" customFormat="1" customHeight="1" spans="1:13">
      <c r="A562" s="29">
        <v>561</v>
      </c>
      <c r="B562" s="37" t="e">
        <f>IF(ISNA(VLOOKUP($A562,#REF!,COLUMN(B561),0))=TRUE,"",VLOOKUP($A562,#REF!,COLUMN(B561),0))</f>
        <v>#REF!</v>
      </c>
      <c r="C562" s="37" t="e">
        <f>IF(ISNA(VLOOKUP($A562,#REF!,COLUMN(C561),0))=TRUE,"",VLOOKUP($A562,#REF!,COLUMN(C561),0))</f>
        <v>#REF!</v>
      </c>
      <c r="D562" s="37" t="e">
        <f>IF(ISNA(VLOOKUP($A562,#REF!,COLUMN(D561),0))=TRUE,"",VLOOKUP($A562,#REF!,COLUMN(D561),0))</f>
        <v>#REF!</v>
      </c>
      <c r="E562" s="37" t="e">
        <f>IF(ISNA(VLOOKUP($A562,#REF!,COLUMN(E561),0))=TRUE,"",VLOOKUP($A562,#REF!,COLUMN(E561),0))</f>
        <v>#REF!</v>
      </c>
      <c r="F562" s="37" t="e">
        <f>IF(ISNA(VLOOKUP($A562,#REF!,COLUMN(F561),0))=TRUE,"",VLOOKUP($A562,#REF!,COLUMN(F561),0))</f>
        <v>#REF!</v>
      </c>
      <c r="G562" s="35" t="e">
        <f>IF(ISNA(VLOOKUP($A562,#REF!,COLUMN(G561),0))=TRUE,"",VLOOKUP($A562,#REF!,COLUMN(G561),0))</f>
        <v>#REF!</v>
      </c>
      <c r="H562" s="38" t="e">
        <f>IF(ISNA(VLOOKUP($A562,#REF!,COLUMN(H561),0))=TRUE,"",VLOOKUP($A562,#REF!,COLUMN(H561),0))</f>
        <v>#REF!</v>
      </c>
      <c r="I562" s="38" t="e">
        <f>IF(ISNA(VLOOKUP($A562,#REF!,COLUMN(I561),0))=TRUE,"",VLOOKUP($A562,#REF!,COLUMN(I561),0))</f>
        <v>#REF!</v>
      </c>
      <c r="J562" s="38" t="e">
        <f>IF(ISNA(VLOOKUP($A562,#REF!,COLUMN(J561),0))=TRUE,"",VLOOKUP($A562,#REF!,COLUMN(J561),0))</f>
        <v>#REF!</v>
      </c>
      <c r="K562" s="38" t="e">
        <f>IF(ISNA(VLOOKUP($A562,#REF!,COLUMN(K561),0))=TRUE,"",VLOOKUP($A562,#REF!,COLUMN(K561),0))</f>
        <v>#REF!</v>
      </c>
      <c r="L562" s="40" t="e">
        <f>IF(ISNA(VLOOKUP($A562,#REF!,COLUMN(L561),0))=TRUE,"",VLOOKUP($A562,#REF!,COLUMN(L561),0))</f>
        <v>#REF!</v>
      </c>
      <c r="M562" s="32">
        <v>0</v>
      </c>
    </row>
    <row r="563" s="27" customFormat="1" customHeight="1" spans="1:13">
      <c r="A563" s="29">
        <v>562</v>
      </c>
      <c r="B563" s="37" t="e">
        <f>IF(ISNA(VLOOKUP($A563,#REF!,COLUMN(B562),0))=TRUE,"",VLOOKUP($A563,#REF!,COLUMN(B562),0))</f>
        <v>#REF!</v>
      </c>
      <c r="C563" s="37" t="e">
        <f>IF(ISNA(VLOOKUP($A563,#REF!,COLUMN(C562),0))=TRUE,"",VLOOKUP($A563,#REF!,COLUMN(C562),0))</f>
        <v>#REF!</v>
      </c>
      <c r="D563" s="37" t="e">
        <f>IF(ISNA(VLOOKUP($A563,#REF!,COLUMN(D562),0))=TRUE,"",VLOOKUP($A563,#REF!,COLUMN(D562),0))</f>
        <v>#REF!</v>
      </c>
      <c r="E563" s="37" t="e">
        <f>IF(ISNA(VLOOKUP($A563,#REF!,COLUMN(E562),0))=TRUE,"",VLOOKUP($A563,#REF!,COLUMN(E562),0))</f>
        <v>#REF!</v>
      </c>
      <c r="F563" s="37" t="e">
        <f>IF(ISNA(VLOOKUP($A563,#REF!,COLUMN(F562),0))=TRUE,"",VLOOKUP($A563,#REF!,COLUMN(F562),0))</f>
        <v>#REF!</v>
      </c>
      <c r="G563" s="35" t="e">
        <f>IF(ISNA(VLOOKUP($A563,#REF!,COLUMN(G562),0))=TRUE,"",VLOOKUP($A563,#REF!,COLUMN(G562),0))</f>
        <v>#REF!</v>
      </c>
      <c r="H563" s="38" t="e">
        <f>IF(ISNA(VLOOKUP($A563,#REF!,COLUMN(H562),0))=TRUE,"",VLOOKUP($A563,#REF!,COLUMN(H562),0))</f>
        <v>#REF!</v>
      </c>
      <c r="I563" s="38" t="e">
        <f>IF(ISNA(VLOOKUP($A563,#REF!,COLUMN(I562),0))=TRUE,"",VLOOKUP($A563,#REF!,COLUMN(I562),0))</f>
        <v>#REF!</v>
      </c>
      <c r="J563" s="38" t="e">
        <f>IF(ISNA(VLOOKUP($A563,#REF!,COLUMN(J562),0))=TRUE,"",VLOOKUP($A563,#REF!,COLUMN(J562),0))</f>
        <v>#REF!</v>
      </c>
      <c r="K563" s="38" t="e">
        <f>IF(ISNA(VLOOKUP($A563,#REF!,COLUMN(K562),0))=TRUE,"",VLOOKUP($A563,#REF!,COLUMN(K562),0))</f>
        <v>#REF!</v>
      </c>
      <c r="L563" s="40" t="e">
        <f>IF(ISNA(VLOOKUP($A563,#REF!,COLUMN(L562),0))=TRUE,"",VLOOKUP($A563,#REF!,COLUMN(L562),0))</f>
        <v>#REF!</v>
      </c>
      <c r="M563" s="32">
        <v>0</v>
      </c>
    </row>
    <row r="564" s="27" customFormat="1" customHeight="1" spans="1:13">
      <c r="A564" s="29">
        <v>563</v>
      </c>
      <c r="B564" s="37" t="e">
        <f>IF(ISNA(VLOOKUP($A564,#REF!,COLUMN(B563),0))=TRUE,"",VLOOKUP($A564,#REF!,COLUMN(B563),0))</f>
        <v>#REF!</v>
      </c>
      <c r="C564" s="37" t="e">
        <f>IF(ISNA(VLOOKUP($A564,#REF!,COLUMN(C563),0))=TRUE,"",VLOOKUP($A564,#REF!,COLUMN(C563),0))</f>
        <v>#REF!</v>
      </c>
      <c r="D564" s="37" t="e">
        <f>IF(ISNA(VLOOKUP($A564,#REF!,COLUMN(D563),0))=TRUE,"",VLOOKUP($A564,#REF!,COLUMN(D563),0))</f>
        <v>#REF!</v>
      </c>
      <c r="E564" s="37" t="e">
        <f>IF(ISNA(VLOOKUP($A564,#REF!,COLUMN(E563),0))=TRUE,"",VLOOKUP($A564,#REF!,COLUMN(E563),0))</f>
        <v>#REF!</v>
      </c>
      <c r="F564" s="37" t="e">
        <f>IF(ISNA(VLOOKUP($A564,#REF!,COLUMN(F563),0))=TRUE,"",VLOOKUP($A564,#REF!,COLUMN(F563),0))</f>
        <v>#REF!</v>
      </c>
      <c r="G564" s="35" t="e">
        <f>IF(ISNA(VLOOKUP($A564,#REF!,COLUMN(G563),0))=TRUE,"",VLOOKUP($A564,#REF!,COLUMN(G563),0))</f>
        <v>#REF!</v>
      </c>
      <c r="H564" s="38" t="e">
        <f>IF(ISNA(VLOOKUP($A564,#REF!,COLUMN(H563),0))=TRUE,"",VLOOKUP($A564,#REF!,COLUMN(H563),0))</f>
        <v>#REF!</v>
      </c>
      <c r="I564" s="38" t="e">
        <f>IF(ISNA(VLOOKUP($A564,#REF!,COLUMN(I563),0))=TRUE,"",VLOOKUP($A564,#REF!,COLUMN(I563),0))</f>
        <v>#REF!</v>
      </c>
      <c r="J564" s="38" t="e">
        <f>IF(ISNA(VLOOKUP($A564,#REF!,COLUMN(J563),0))=TRUE,"",VLOOKUP($A564,#REF!,COLUMN(J563),0))</f>
        <v>#REF!</v>
      </c>
      <c r="K564" s="38" t="e">
        <f>IF(ISNA(VLOOKUP($A564,#REF!,COLUMN(K563),0))=TRUE,"",VLOOKUP($A564,#REF!,COLUMN(K563),0))</f>
        <v>#REF!</v>
      </c>
      <c r="L564" s="40" t="e">
        <f>IF(ISNA(VLOOKUP($A564,#REF!,COLUMN(L563),0))=TRUE,"",VLOOKUP($A564,#REF!,COLUMN(L563),0))</f>
        <v>#REF!</v>
      </c>
      <c r="M564" s="32">
        <v>0</v>
      </c>
    </row>
    <row r="565" s="27" customFormat="1" customHeight="1" spans="1:13">
      <c r="A565" s="29">
        <v>564</v>
      </c>
      <c r="B565" s="37" t="e">
        <f>IF(ISNA(VLOOKUP($A565,#REF!,COLUMN(B564),0))=TRUE,"",VLOOKUP($A565,#REF!,COLUMN(B564),0))</f>
        <v>#REF!</v>
      </c>
      <c r="C565" s="37" t="e">
        <f>IF(ISNA(VLOOKUP($A565,#REF!,COLUMN(C564),0))=TRUE,"",VLOOKUP($A565,#REF!,COLUMN(C564),0))</f>
        <v>#REF!</v>
      </c>
      <c r="D565" s="37" t="e">
        <f>IF(ISNA(VLOOKUP($A565,#REF!,COLUMN(D564),0))=TRUE,"",VLOOKUP($A565,#REF!,COLUMN(D564),0))</f>
        <v>#REF!</v>
      </c>
      <c r="E565" s="37" t="e">
        <f>IF(ISNA(VLOOKUP($A565,#REF!,COLUMN(E564),0))=TRUE,"",VLOOKUP($A565,#REF!,COLUMN(E564),0))</f>
        <v>#REF!</v>
      </c>
      <c r="F565" s="37" t="e">
        <f>IF(ISNA(VLOOKUP($A565,#REF!,COLUMN(F564),0))=TRUE,"",VLOOKUP($A565,#REF!,COLUMN(F564),0))</f>
        <v>#REF!</v>
      </c>
      <c r="G565" s="35" t="e">
        <f>IF(ISNA(VLOOKUP($A565,#REF!,COLUMN(G564),0))=TRUE,"",VLOOKUP($A565,#REF!,COLUMN(G564),0))</f>
        <v>#REF!</v>
      </c>
      <c r="H565" s="38" t="e">
        <f>IF(ISNA(VLOOKUP($A565,#REF!,COLUMN(H564),0))=TRUE,"",VLOOKUP($A565,#REF!,COLUMN(H564),0))</f>
        <v>#REF!</v>
      </c>
      <c r="I565" s="38" t="e">
        <f>IF(ISNA(VLOOKUP($A565,#REF!,COLUMN(I564),0))=TRUE,"",VLOOKUP($A565,#REF!,COLUMN(I564),0))</f>
        <v>#REF!</v>
      </c>
      <c r="J565" s="38" t="e">
        <f>IF(ISNA(VLOOKUP($A565,#REF!,COLUMN(J564),0))=TRUE,"",VLOOKUP($A565,#REF!,COLUMN(J564),0))</f>
        <v>#REF!</v>
      </c>
      <c r="K565" s="38" t="e">
        <f>IF(ISNA(VLOOKUP($A565,#REF!,COLUMN(K564),0))=TRUE,"",VLOOKUP($A565,#REF!,COLUMN(K564),0))</f>
        <v>#REF!</v>
      </c>
      <c r="L565" s="40" t="e">
        <f>IF(ISNA(VLOOKUP($A565,#REF!,COLUMN(L564),0))=TRUE,"",VLOOKUP($A565,#REF!,COLUMN(L564),0))</f>
        <v>#REF!</v>
      </c>
      <c r="M565" s="32">
        <v>0</v>
      </c>
    </row>
    <row r="566" s="27" customFormat="1" customHeight="1" spans="1:13">
      <c r="A566" s="29">
        <v>565</v>
      </c>
      <c r="B566" s="37" t="e">
        <f>IF(ISNA(VLOOKUP($A566,#REF!,COLUMN(B565),0))=TRUE,"",VLOOKUP($A566,#REF!,COLUMN(B565),0))</f>
        <v>#REF!</v>
      </c>
      <c r="C566" s="37" t="e">
        <f>IF(ISNA(VLOOKUP($A566,#REF!,COLUMN(C565),0))=TRUE,"",VLOOKUP($A566,#REF!,COLUMN(C565),0))</f>
        <v>#REF!</v>
      </c>
      <c r="D566" s="37" t="e">
        <f>IF(ISNA(VLOOKUP($A566,#REF!,COLUMN(D565),0))=TRUE,"",VLOOKUP($A566,#REF!,COLUMN(D565),0))</f>
        <v>#REF!</v>
      </c>
      <c r="E566" s="37" t="e">
        <f>IF(ISNA(VLOOKUP($A566,#REF!,COLUMN(E565),0))=TRUE,"",VLOOKUP($A566,#REF!,COLUMN(E565),0))</f>
        <v>#REF!</v>
      </c>
      <c r="F566" s="37" t="e">
        <f>IF(ISNA(VLOOKUP($A566,#REF!,COLUMN(F565),0))=TRUE,"",VLOOKUP($A566,#REF!,COLUMN(F565),0))</f>
        <v>#REF!</v>
      </c>
      <c r="G566" s="35" t="e">
        <f>IF(ISNA(VLOOKUP($A566,#REF!,COLUMN(G565),0))=TRUE,"",VLOOKUP($A566,#REF!,COLUMN(G565),0))</f>
        <v>#REF!</v>
      </c>
      <c r="H566" s="38" t="e">
        <f>IF(ISNA(VLOOKUP($A566,#REF!,COLUMN(H565),0))=TRUE,"",VLOOKUP($A566,#REF!,COLUMN(H565),0))</f>
        <v>#REF!</v>
      </c>
      <c r="I566" s="38" t="e">
        <f>IF(ISNA(VLOOKUP($A566,#REF!,COLUMN(I565),0))=TRUE,"",VLOOKUP($A566,#REF!,COLUMN(I565),0))</f>
        <v>#REF!</v>
      </c>
      <c r="J566" s="38" t="e">
        <f>IF(ISNA(VLOOKUP($A566,#REF!,COLUMN(J565),0))=TRUE,"",VLOOKUP($A566,#REF!,COLUMN(J565),0))</f>
        <v>#REF!</v>
      </c>
      <c r="K566" s="38" t="e">
        <f>IF(ISNA(VLOOKUP($A566,#REF!,COLUMN(K565),0))=TRUE,"",VLOOKUP($A566,#REF!,COLUMN(K565),0))</f>
        <v>#REF!</v>
      </c>
      <c r="L566" s="40" t="e">
        <f>IF(ISNA(VLOOKUP($A566,#REF!,COLUMN(L565),0))=TRUE,"",VLOOKUP($A566,#REF!,COLUMN(L565),0))</f>
        <v>#REF!</v>
      </c>
      <c r="M566" s="32">
        <v>0</v>
      </c>
    </row>
    <row r="567" s="27" customFormat="1" customHeight="1" spans="1:13">
      <c r="A567" s="29">
        <v>566</v>
      </c>
      <c r="B567" s="37" t="e">
        <f>IF(ISNA(VLOOKUP($A567,#REF!,COLUMN(B566),0))=TRUE,"",VLOOKUP($A567,#REF!,COLUMN(B566),0))</f>
        <v>#REF!</v>
      </c>
      <c r="C567" s="37" t="e">
        <f>IF(ISNA(VLOOKUP($A567,#REF!,COLUMN(C566),0))=TRUE,"",VLOOKUP($A567,#REF!,COLUMN(C566),0))</f>
        <v>#REF!</v>
      </c>
      <c r="D567" s="37" t="e">
        <f>IF(ISNA(VLOOKUP($A567,#REF!,COLUMN(D566),0))=TRUE,"",VLOOKUP($A567,#REF!,COLUMN(D566),0))</f>
        <v>#REF!</v>
      </c>
      <c r="E567" s="37" t="e">
        <f>IF(ISNA(VLOOKUP($A567,#REF!,COLUMN(E566),0))=TRUE,"",VLOOKUP($A567,#REF!,COLUMN(E566),0))</f>
        <v>#REF!</v>
      </c>
      <c r="F567" s="37" t="e">
        <f>IF(ISNA(VLOOKUP($A567,#REF!,COLUMN(F566),0))=TRUE,"",VLOOKUP($A567,#REF!,COLUMN(F566),0))</f>
        <v>#REF!</v>
      </c>
      <c r="G567" s="35" t="e">
        <f>IF(ISNA(VLOOKUP($A567,#REF!,COLUMN(G566),0))=TRUE,"",VLOOKUP($A567,#REF!,COLUMN(G566),0))</f>
        <v>#REF!</v>
      </c>
      <c r="H567" s="38" t="e">
        <f>IF(ISNA(VLOOKUP($A567,#REF!,COLUMN(H566),0))=TRUE,"",VLOOKUP($A567,#REF!,COLUMN(H566),0))</f>
        <v>#REF!</v>
      </c>
      <c r="I567" s="38" t="e">
        <f>IF(ISNA(VLOOKUP($A567,#REF!,COLUMN(I566),0))=TRUE,"",VLOOKUP($A567,#REF!,COLUMN(I566),0))</f>
        <v>#REF!</v>
      </c>
      <c r="J567" s="38" t="e">
        <f>IF(ISNA(VLOOKUP($A567,#REF!,COLUMN(J566),0))=TRUE,"",VLOOKUP($A567,#REF!,COLUMN(J566),0))</f>
        <v>#REF!</v>
      </c>
      <c r="K567" s="38" t="e">
        <f>IF(ISNA(VLOOKUP($A567,#REF!,COLUMN(K566),0))=TRUE,"",VLOOKUP($A567,#REF!,COLUMN(K566),0))</f>
        <v>#REF!</v>
      </c>
      <c r="L567" s="40" t="e">
        <f>IF(ISNA(VLOOKUP($A567,#REF!,COLUMN(L566),0))=TRUE,"",VLOOKUP($A567,#REF!,COLUMN(L566),0))</f>
        <v>#REF!</v>
      </c>
      <c r="M567" s="32">
        <v>0</v>
      </c>
    </row>
    <row r="568" s="27" customFormat="1" customHeight="1" spans="1:13">
      <c r="A568" s="29">
        <v>567</v>
      </c>
      <c r="B568" s="37" t="e">
        <f>IF(ISNA(VLOOKUP($A568,#REF!,COLUMN(B567),0))=TRUE,"",VLOOKUP($A568,#REF!,COLUMN(B567),0))</f>
        <v>#REF!</v>
      </c>
      <c r="C568" s="37" t="e">
        <f>IF(ISNA(VLOOKUP($A568,#REF!,COLUMN(C567),0))=TRUE,"",VLOOKUP($A568,#REF!,COLUMN(C567),0))</f>
        <v>#REF!</v>
      </c>
      <c r="D568" s="37" t="e">
        <f>IF(ISNA(VLOOKUP($A568,#REF!,COLUMN(D567),0))=TRUE,"",VLOOKUP($A568,#REF!,COLUMN(D567),0))</f>
        <v>#REF!</v>
      </c>
      <c r="E568" s="37" t="e">
        <f>IF(ISNA(VLOOKUP($A568,#REF!,COLUMN(E567),0))=TRUE,"",VLOOKUP($A568,#REF!,COLUMN(E567),0))</f>
        <v>#REF!</v>
      </c>
      <c r="F568" s="37" t="e">
        <f>IF(ISNA(VLOOKUP($A568,#REF!,COLUMN(F567),0))=TRUE,"",VLOOKUP($A568,#REF!,COLUMN(F567),0))</f>
        <v>#REF!</v>
      </c>
      <c r="G568" s="35" t="e">
        <f>IF(ISNA(VLOOKUP($A568,#REF!,COLUMN(G567),0))=TRUE,"",VLOOKUP($A568,#REF!,COLUMN(G567),0))</f>
        <v>#REF!</v>
      </c>
      <c r="H568" s="38" t="e">
        <f>IF(ISNA(VLOOKUP($A568,#REF!,COLUMN(H567),0))=TRUE,"",VLOOKUP($A568,#REF!,COLUMN(H567),0))</f>
        <v>#REF!</v>
      </c>
      <c r="I568" s="38" t="e">
        <f>IF(ISNA(VLOOKUP($A568,#REF!,COLUMN(I567),0))=TRUE,"",VLOOKUP($A568,#REF!,COLUMN(I567),0))</f>
        <v>#REF!</v>
      </c>
      <c r="J568" s="38" t="e">
        <f>IF(ISNA(VLOOKUP($A568,#REF!,COLUMN(J567),0))=TRUE,"",VLOOKUP($A568,#REF!,COLUMN(J567),0))</f>
        <v>#REF!</v>
      </c>
      <c r="K568" s="38" t="e">
        <f>IF(ISNA(VLOOKUP($A568,#REF!,COLUMN(K567),0))=TRUE,"",VLOOKUP($A568,#REF!,COLUMN(K567),0))</f>
        <v>#REF!</v>
      </c>
      <c r="L568" s="40" t="e">
        <f>IF(ISNA(VLOOKUP($A568,#REF!,COLUMN(L567),0))=TRUE,"",VLOOKUP($A568,#REF!,COLUMN(L567),0))</f>
        <v>#REF!</v>
      </c>
      <c r="M568" s="32">
        <v>0</v>
      </c>
    </row>
    <row r="569" s="27" customFormat="1" customHeight="1" spans="1:13">
      <c r="A569" s="29">
        <v>568</v>
      </c>
      <c r="B569" s="37" t="e">
        <f>IF(ISNA(VLOOKUP($A569,#REF!,COLUMN(B568),0))=TRUE,"",VLOOKUP($A569,#REF!,COLUMN(B568),0))</f>
        <v>#REF!</v>
      </c>
      <c r="C569" s="37" t="e">
        <f>IF(ISNA(VLOOKUP($A569,#REF!,COLUMN(C568),0))=TRUE,"",VLOOKUP($A569,#REF!,COLUMN(C568),0))</f>
        <v>#REF!</v>
      </c>
      <c r="D569" s="37" t="e">
        <f>IF(ISNA(VLOOKUP($A569,#REF!,COLUMN(D568),0))=TRUE,"",VLOOKUP($A569,#REF!,COLUMN(D568),0))</f>
        <v>#REF!</v>
      </c>
      <c r="E569" s="37" t="e">
        <f>IF(ISNA(VLOOKUP($A569,#REF!,COLUMN(E568),0))=TRUE,"",VLOOKUP($A569,#REF!,COLUMN(E568),0))</f>
        <v>#REF!</v>
      </c>
      <c r="F569" s="37" t="e">
        <f>IF(ISNA(VLOOKUP($A569,#REF!,COLUMN(F568),0))=TRUE,"",VLOOKUP($A569,#REF!,COLUMN(F568),0))</f>
        <v>#REF!</v>
      </c>
      <c r="G569" s="35" t="e">
        <f>IF(ISNA(VLOOKUP($A569,#REF!,COLUMN(G568),0))=TRUE,"",VLOOKUP($A569,#REF!,COLUMN(G568),0))</f>
        <v>#REF!</v>
      </c>
      <c r="H569" s="38" t="e">
        <f>IF(ISNA(VLOOKUP($A569,#REF!,COLUMN(H568),0))=TRUE,"",VLOOKUP($A569,#REF!,COLUMN(H568),0))</f>
        <v>#REF!</v>
      </c>
      <c r="I569" s="38" t="e">
        <f>IF(ISNA(VLOOKUP($A569,#REF!,COLUMN(I568),0))=TRUE,"",VLOOKUP($A569,#REF!,COLUMN(I568),0))</f>
        <v>#REF!</v>
      </c>
      <c r="J569" s="38" t="e">
        <f>IF(ISNA(VLOOKUP($A569,#REF!,COLUMN(J568),0))=TRUE,"",VLOOKUP($A569,#REF!,COLUMN(J568),0))</f>
        <v>#REF!</v>
      </c>
      <c r="K569" s="38" t="e">
        <f>IF(ISNA(VLOOKUP($A569,#REF!,COLUMN(K568),0))=TRUE,"",VLOOKUP($A569,#REF!,COLUMN(K568),0))</f>
        <v>#REF!</v>
      </c>
      <c r="L569" s="40" t="e">
        <f>IF(ISNA(VLOOKUP($A569,#REF!,COLUMN(L568),0))=TRUE,"",VLOOKUP($A569,#REF!,COLUMN(L568),0))</f>
        <v>#REF!</v>
      </c>
      <c r="M569" s="32">
        <v>0</v>
      </c>
    </row>
    <row r="570" s="27" customFormat="1" customHeight="1" spans="1:13">
      <c r="A570" s="29">
        <v>569</v>
      </c>
      <c r="B570" s="37" t="e">
        <f>IF(ISNA(VLOOKUP($A570,#REF!,COLUMN(B569),0))=TRUE,"",VLOOKUP($A570,#REF!,COLUMN(B569),0))</f>
        <v>#REF!</v>
      </c>
      <c r="C570" s="37" t="e">
        <f>IF(ISNA(VLOOKUP($A570,#REF!,COLUMN(C569),0))=TRUE,"",VLOOKUP($A570,#REF!,COLUMN(C569),0))</f>
        <v>#REF!</v>
      </c>
      <c r="D570" s="37" t="e">
        <f>IF(ISNA(VLOOKUP($A570,#REF!,COLUMN(D569),0))=TRUE,"",VLOOKUP($A570,#REF!,COLUMN(D569),0))</f>
        <v>#REF!</v>
      </c>
      <c r="E570" s="37" t="e">
        <f>IF(ISNA(VLOOKUP($A570,#REF!,COLUMN(E569),0))=TRUE,"",VLOOKUP($A570,#REF!,COLUMN(E569),0))</f>
        <v>#REF!</v>
      </c>
      <c r="F570" s="37" t="e">
        <f>IF(ISNA(VLOOKUP($A570,#REF!,COLUMN(F569),0))=TRUE,"",VLOOKUP($A570,#REF!,COLUMN(F569),0))</f>
        <v>#REF!</v>
      </c>
      <c r="G570" s="35" t="e">
        <f>IF(ISNA(VLOOKUP($A570,#REF!,COLUMN(G569),0))=TRUE,"",VLOOKUP($A570,#REF!,COLUMN(G569),0))</f>
        <v>#REF!</v>
      </c>
      <c r="H570" s="38" t="e">
        <f>IF(ISNA(VLOOKUP($A570,#REF!,COLUMN(H569),0))=TRUE,"",VLOOKUP($A570,#REF!,COLUMN(H569),0))</f>
        <v>#REF!</v>
      </c>
      <c r="I570" s="38" t="e">
        <f>IF(ISNA(VLOOKUP($A570,#REF!,COLUMN(I569),0))=TRUE,"",VLOOKUP($A570,#REF!,COLUMN(I569),0))</f>
        <v>#REF!</v>
      </c>
      <c r="J570" s="38" t="e">
        <f>IF(ISNA(VLOOKUP($A570,#REF!,COLUMN(J569),0))=TRUE,"",VLOOKUP($A570,#REF!,COLUMN(J569),0))</f>
        <v>#REF!</v>
      </c>
      <c r="K570" s="38" t="e">
        <f>IF(ISNA(VLOOKUP($A570,#REF!,COLUMN(K569),0))=TRUE,"",VLOOKUP($A570,#REF!,COLUMN(K569),0))</f>
        <v>#REF!</v>
      </c>
      <c r="L570" s="40" t="e">
        <f>IF(ISNA(VLOOKUP($A570,#REF!,COLUMN(L569),0))=TRUE,"",VLOOKUP($A570,#REF!,COLUMN(L569),0))</f>
        <v>#REF!</v>
      </c>
      <c r="M570" s="32">
        <v>0</v>
      </c>
    </row>
    <row r="571" s="27" customFormat="1" customHeight="1" spans="1:13">
      <c r="A571" s="29">
        <v>570</v>
      </c>
      <c r="B571" s="37" t="e">
        <f>IF(ISNA(VLOOKUP($A571,#REF!,COLUMN(B570),0))=TRUE,"",VLOOKUP($A571,#REF!,COLUMN(B570),0))</f>
        <v>#REF!</v>
      </c>
      <c r="C571" s="37" t="e">
        <f>IF(ISNA(VLOOKUP($A571,#REF!,COLUMN(C570),0))=TRUE,"",VLOOKUP($A571,#REF!,COLUMN(C570),0))</f>
        <v>#REF!</v>
      </c>
      <c r="D571" s="37" t="e">
        <f>IF(ISNA(VLOOKUP($A571,#REF!,COLUMN(D570),0))=TRUE,"",VLOOKUP($A571,#REF!,COLUMN(D570),0))</f>
        <v>#REF!</v>
      </c>
      <c r="E571" s="37" t="e">
        <f>IF(ISNA(VLOOKUP($A571,#REF!,COLUMN(E570),0))=TRUE,"",VLOOKUP($A571,#REF!,COLUMN(E570),0))</f>
        <v>#REF!</v>
      </c>
      <c r="F571" s="37" t="e">
        <f>IF(ISNA(VLOOKUP($A571,#REF!,COLUMN(F570),0))=TRUE,"",VLOOKUP($A571,#REF!,COLUMN(F570),0))</f>
        <v>#REF!</v>
      </c>
      <c r="G571" s="35" t="e">
        <f>IF(ISNA(VLOOKUP($A571,#REF!,COLUMN(G570),0))=TRUE,"",VLOOKUP($A571,#REF!,COLUMN(G570),0))</f>
        <v>#REF!</v>
      </c>
      <c r="H571" s="38" t="e">
        <f>IF(ISNA(VLOOKUP($A571,#REF!,COLUMN(H570),0))=TRUE,"",VLOOKUP($A571,#REF!,COLUMN(H570),0))</f>
        <v>#REF!</v>
      </c>
      <c r="I571" s="38" t="e">
        <f>IF(ISNA(VLOOKUP($A571,#REF!,COLUMN(I570),0))=TRUE,"",VLOOKUP($A571,#REF!,COLUMN(I570),0))</f>
        <v>#REF!</v>
      </c>
      <c r="J571" s="38" t="e">
        <f>IF(ISNA(VLOOKUP($A571,#REF!,COLUMN(J570),0))=TRUE,"",VLOOKUP($A571,#REF!,COLUMN(J570),0))</f>
        <v>#REF!</v>
      </c>
      <c r="K571" s="38" t="e">
        <f>IF(ISNA(VLOOKUP($A571,#REF!,COLUMN(K570),0))=TRUE,"",VLOOKUP($A571,#REF!,COLUMN(K570),0))</f>
        <v>#REF!</v>
      </c>
      <c r="L571" s="40" t="e">
        <f>IF(ISNA(VLOOKUP($A571,#REF!,COLUMN(L570),0))=TRUE,"",VLOOKUP($A571,#REF!,COLUMN(L570),0))</f>
        <v>#REF!</v>
      </c>
      <c r="M571" s="32" t="s">
        <v>43</v>
      </c>
    </row>
    <row r="572" s="27" customFormat="1" customHeight="1" spans="1:13">
      <c r="A572" s="29">
        <v>571</v>
      </c>
      <c r="B572" s="37" t="e">
        <f>IF(ISNA(VLOOKUP($A572,#REF!,COLUMN(B571),0))=TRUE,"",VLOOKUP($A572,#REF!,COLUMN(B571),0))</f>
        <v>#REF!</v>
      </c>
      <c r="C572" s="37" t="e">
        <f>IF(ISNA(VLOOKUP($A572,#REF!,COLUMN(C571),0))=TRUE,"",VLOOKUP($A572,#REF!,COLUMN(C571),0))</f>
        <v>#REF!</v>
      </c>
      <c r="D572" s="37" t="e">
        <f>IF(ISNA(VLOOKUP($A572,#REF!,COLUMN(D571),0))=TRUE,"",VLOOKUP($A572,#REF!,COLUMN(D571),0))</f>
        <v>#REF!</v>
      </c>
      <c r="E572" s="37" t="e">
        <f>IF(ISNA(VLOOKUP($A572,#REF!,COLUMN(E571),0))=TRUE,"",VLOOKUP($A572,#REF!,COLUMN(E571),0))</f>
        <v>#REF!</v>
      </c>
      <c r="F572" s="37" t="e">
        <f>IF(ISNA(VLOOKUP($A572,#REF!,COLUMN(F571),0))=TRUE,"",VLOOKUP($A572,#REF!,COLUMN(F571),0))</f>
        <v>#REF!</v>
      </c>
      <c r="G572" s="35" t="e">
        <f>IF(ISNA(VLOOKUP($A572,#REF!,COLUMN(G571),0))=TRUE,"",VLOOKUP($A572,#REF!,COLUMN(G571),0))</f>
        <v>#REF!</v>
      </c>
      <c r="H572" s="38" t="e">
        <f>IF(ISNA(VLOOKUP($A572,#REF!,COLUMN(H571),0))=TRUE,"",VLOOKUP($A572,#REF!,COLUMN(H571),0))</f>
        <v>#REF!</v>
      </c>
      <c r="I572" s="38" t="e">
        <f>IF(ISNA(VLOOKUP($A572,#REF!,COLUMN(I571),0))=TRUE,"",VLOOKUP($A572,#REF!,COLUMN(I571),0))</f>
        <v>#REF!</v>
      </c>
      <c r="J572" s="38" t="e">
        <f>IF(ISNA(VLOOKUP($A572,#REF!,COLUMN(J571),0))=TRUE,"",VLOOKUP($A572,#REF!,COLUMN(J571),0))</f>
        <v>#REF!</v>
      </c>
      <c r="K572" s="38" t="e">
        <f>IF(ISNA(VLOOKUP($A572,#REF!,COLUMN(K571),0))=TRUE,"",VLOOKUP($A572,#REF!,COLUMN(K571),0))</f>
        <v>#REF!</v>
      </c>
      <c r="L572" s="40" t="e">
        <f>IF(ISNA(VLOOKUP($A572,#REF!,COLUMN(L571),0))=TRUE,"",VLOOKUP($A572,#REF!,COLUMN(L571),0))</f>
        <v>#REF!</v>
      </c>
      <c r="M572" s="32" t="s">
        <v>43</v>
      </c>
    </row>
    <row r="573" s="27" customFormat="1" customHeight="1" spans="1:13">
      <c r="A573" s="29">
        <v>572</v>
      </c>
      <c r="B573" s="37" t="e">
        <f>IF(ISNA(VLOOKUP($A573,#REF!,COLUMN(B572),0))=TRUE,"",VLOOKUP($A573,#REF!,COLUMN(B572),0))</f>
        <v>#REF!</v>
      </c>
      <c r="C573" s="37" t="e">
        <f>IF(ISNA(VLOOKUP($A573,#REF!,COLUMN(C572),0))=TRUE,"",VLOOKUP($A573,#REF!,COLUMN(C572),0))</f>
        <v>#REF!</v>
      </c>
      <c r="D573" s="37" t="e">
        <f>IF(ISNA(VLOOKUP($A573,#REF!,COLUMN(D572),0))=TRUE,"",VLOOKUP($A573,#REF!,COLUMN(D572),0))</f>
        <v>#REF!</v>
      </c>
      <c r="E573" s="37" t="e">
        <f>IF(ISNA(VLOOKUP($A573,#REF!,COLUMN(E572),0))=TRUE,"",VLOOKUP($A573,#REF!,COLUMN(E572),0))</f>
        <v>#REF!</v>
      </c>
      <c r="F573" s="37" t="e">
        <f>IF(ISNA(VLOOKUP($A573,#REF!,COLUMN(F572),0))=TRUE,"",VLOOKUP($A573,#REF!,COLUMN(F572),0))</f>
        <v>#REF!</v>
      </c>
      <c r="G573" s="35" t="e">
        <f>IF(ISNA(VLOOKUP($A573,#REF!,COLUMN(G572),0))=TRUE,"",VLOOKUP($A573,#REF!,COLUMN(G572),0))</f>
        <v>#REF!</v>
      </c>
      <c r="H573" s="38" t="e">
        <f>IF(ISNA(VLOOKUP($A573,#REF!,COLUMN(H572),0))=TRUE,"",VLOOKUP($A573,#REF!,COLUMN(H572),0))</f>
        <v>#REF!</v>
      </c>
      <c r="I573" s="38" t="e">
        <f>IF(ISNA(VLOOKUP($A573,#REF!,COLUMN(I572),0))=TRUE,"",VLOOKUP($A573,#REF!,COLUMN(I572),0))</f>
        <v>#REF!</v>
      </c>
      <c r="J573" s="38" t="e">
        <f>IF(ISNA(VLOOKUP($A573,#REF!,COLUMN(J572),0))=TRUE,"",VLOOKUP($A573,#REF!,COLUMN(J572),0))</f>
        <v>#REF!</v>
      </c>
      <c r="K573" s="38" t="e">
        <f>IF(ISNA(VLOOKUP($A573,#REF!,COLUMN(K572),0))=TRUE,"",VLOOKUP($A573,#REF!,COLUMN(K572),0))</f>
        <v>#REF!</v>
      </c>
      <c r="L573" s="40" t="e">
        <f>IF(ISNA(VLOOKUP($A573,#REF!,COLUMN(L572),0))=TRUE,"",VLOOKUP($A573,#REF!,COLUMN(L572),0))</f>
        <v>#REF!</v>
      </c>
      <c r="M573" s="32" t="s">
        <v>43</v>
      </c>
    </row>
    <row r="574" s="27" customFormat="1" customHeight="1" spans="1:13">
      <c r="A574" s="29">
        <v>573</v>
      </c>
      <c r="B574" s="37" t="e">
        <f>IF(ISNA(VLOOKUP($A574,#REF!,COLUMN(B573),0))=TRUE,"",VLOOKUP($A574,#REF!,COLUMN(B573),0))</f>
        <v>#REF!</v>
      </c>
      <c r="C574" s="37" t="e">
        <f>IF(ISNA(VLOOKUP($A574,#REF!,COLUMN(C573),0))=TRUE,"",VLOOKUP($A574,#REF!,COLUMN(C573),0))</f>
        <v>#REF!</v>
      </c>
      <c r="D574" s="37" t="e">
        <f>IF(ISNA(VLOOKUP($A574,#REF!,COLUMN(D573),0))=TRUE,"",VLOOKUP($A574,#REF!,COLUMN(D573),0))</f>
        <v>#REF!</v>
      </c>
      <c r="E574" s="37" t="e">
        <f>IF(ISNA(VLOOKUP($A574,#REF!,COLUMN(E573),0))=TRUE,"",VLOOKUP($A574,#REF!,COLUMN(E573),0))</f>
        <v>#REF!</v>
      </c>
      <c r="F574" s="37" t="e">
        <f>IF(ISNA(VLOOKUP($A574,#REF!,COLUMN(F573),0))=TRUE,"",VLOOKUP($A574,#REF!,COLUMN(F573),0))</f>
        <v>#REF!</v>
      </c>
      <c r="G574" s="35" t="e">
        <f>IF(ISNA(VLOOKUP($A574,#REF!,COLUMN(G573),0))=TRUE,"",VLOOKUP($A574,#REF!,COLUMN(G573),0))</f>
        <v>#REF!</v>
      </c>
      <c r="H574" s="38" t="e">
        <f>IF(ISNA(VLOOKUP($A574,#REF!,COLUMN(H573),0))=TRUE,"",VLOOKUP($A574,#REF!,COLUMN(H573),0))</f>
        <v>#REF!</v>
      </c>
      <c r="I574" s="38" t="e">
        <f>IF(ISNA(VLOOKUP($A574,#REF!,COLUMN(I573),0))=TRUE,"",VLOOKUP($A574,#REF!,COLUMN(I573),0))</f>
        <v>#REF!</v>
      </c>
      <c r="J574" s="38" t="e">
        <f>IF(ISNA(VLOOKUP($A574,#REF!,COLUMN(J573),0))=TRUE,"",VLOOKUP($A574,#REF!,COLUMN(J573),0))</f>
        <v>#REF!</v>
      </c>
      <c r="K574" s="38" t="e">
        <f>IF(ISNA(VLOOKUP($A574,#REF!,COLUMN(K573),0))=TRUE,"",VLOOKUP($A574,#REF!,COLUMN(K573),0))</f>
        <v>#REF!</v>
      </c>
      <c r="L574" s="40" t="e">
        <f>IF(ISNA(VLOOKUP($A574,#REF!,COLUMN(L573),0))=TRUE,"",VLOOKUP($A574,#REF!,COLUMN(L573),0))</f>
        <v>#REF!</v>
      </c>
      <c r="M574" s="32" t="s">
        <v>43</v>
      </c>
    </row>
    <row r="575" s="27" customFormat="1" customHeight="1" spans="1:13">
      <c r="A575" s="29">
        <v>574</v>
      </c>
      <c r="B575" s="37" t="e">
        <f>IF(ISNA(VLOOKUP($A575,#REF!,COLUMN(B574),0))=TRUE,"",VLOOKUP($A575,#REF!,COLUMN(B574),0))</f>
        <v>#REF!</v>
      </c>
      <c r="C575" s="37" t="e">
        <f>IF(ISNA(VLOOKUP($A575,#REF!,COLUMN(C574),0))=TRUE,"",VLOOKUP($A575,#REF!,COLUMN(C574),0))</f>
        <v>#REF!</v>
      </c>
      <c r="D575" s="37" t="e">
        <f>IF(ISNA(VLOOKUP($A575,#REF!,COLUMN(D574),0))=TRUE,"",VLOOKUP($A575,#REF!,COLUMN(D574),0))</f>
        <v>#REF!</v>
      </c>
      <c r="E575" s="37" t="e">
        <f>IF(ISNA(VLOOKUP($A575,#REF!,COLUMN(E574),0))=TRUE,"",VLOOKUP($A575,#REF!,COLUMN(E574),0))</f>
        <v>#REF!</v>
      </c>
      <c r="F575" s="37" t="e">
        <f>IF(ISNA(VLOOKUP($A575,#REF!,COLUMN(F574),0))=TRUE,"",VLOOKUP($A575,#REF!,COLUMN(F574),0))</f>
        <v>#REF!</v>
      </c>
      <c r="G575" s="35" t="e">
        <f>IF(ISNA(VLOOKUP($A575,#REF!,COLUMN(G574),0))=TRUE,"",VLOOKUP($A575,#REF!,COLUMN(G574),0))</f>
        <v>#REF!</v>
      </c>
      <c r="H575" s="38" t="e">
        <f>IF(ISNA(VLOOKUP($A575,#REF!,COLUMN(H574),0))=TRUE,"",VLOOKUP($A575,#REF!,COLUMN(H574),0))</f>
        <v>#REF!</v>
      </c>
      <c r="I575" s="38" t="e">
        <f>IF(ISNA(VLOOKUP($A575,#REF!,COLUMN(I574),0))=TRUE,"",VLOOKUP($A575,#REF!,COLUMN(I574),0))</f>
        <v>#REF!</v>
      </c>
      <c r="J575" s="38" t="e">
        <f>IF(ISNA(VLOOKUP($A575,#REF!,COLUMN(J574),0))=TRUE,"",VLOOKUP($A575,#REF!,COLUMN(J574),0))</f>
        <v>#REF!</v>
      </c>
      <c r="K575" s="38" t="e">
        <f>IF(ISNA(VLOOKUP($A575,#REF!,COLUMN(K574),0))=TRUE,"",VLOOKUP($A575,#REF!,COLUMN(K574),0))</f>
        <v>#REF!</v>
      </c>
      <c r="L575" s="40" t="e">
        <f>IF(ISNA(VLOOKUP($A575,#REF!,COLUMN(L574),0))=TRUE,"",VLOOKUP($A575,#REF!,COLUMN(L574),0))</f>
        <v>#REF!</v>
      </c>
      <c r="M575" s="32" t="s">
        <v>43</v>
      </c>
    </row>
    <row r="576" s="27" customFormat="1" customHeight="1" spans="1:13">
      <c r="A576" s="29">
        <v>575</v>
      </c>
      <c r="B576" s="37" t="e">
        <f>IF(ISNA(VLOOKUP($A576,#REF!,COLUMN(B575),0))=TRUE,"",VLOOKUP($A576,#REF!,COLUMN(B575),0))</f>
        <v>#REF!</v>
      </c>
      <c r="C576" s="37" t="e">
        <f>IF(ISNA(VLOOKUP($A576,#REF!,COLUMN(C575),0))=TRUE,"",VLOOKUP($A576,#REF!,COLUMN(C575),0))</f>
        <v>#REF!</v>
      </c>
      <c r="D576" s="37" t="e">
        <f>IF(ISNA(VLOOKUP($A576,#REF!,COLUMN(D575),0))=TRUE,"",VLOOKUP($A576,#REF!,COLUMN(D575),0))</f>
        <v>#REF!</v>
      </c>
      <c r="E576" s="37" t="e">
        <f>IF(ISNA(VLOOKUP($A576,#REF!,COLUMN(E575),0))=TRUE,"",VLOOKUP($A576,#REF!,COLUMN(E575),0))</f>
        <v>#REF!</v>
      </c>
      <c r="F576" s="37" t="e">
        <f>IF(ISNA(VLOOKUP($A576,#REF!,COLUMN(F575),0))=TRUE,"",VLOOKUP($A576,#REF!,COLUMN(F575),0))</f>
        <v>#REF!</v>
      </c>
      <c r="G576" s="35" t="e">
        <f>IF(ISNA(VLOOKUP($A576,#REF!,COLUMN(G575),0))=TRUE,"",VLOOKUP($A576,#REF!,COLUMN(G575),0))</f>
        <v>#REF!</v>
      </c>
      <c r="H576" s="38" t="e">
        <f>IF(ISNA(VLOOKUP($A576,#REF!,COLUMN(H575),0))=TRUE,"",VLOOKUP($A576,#REF!,COLUMN(H575),0))</f>
        <v>#REF!</v>
      </c>
      <c r="I576" s="38" t="e">
        <f>IF(ISNA(VLOOKUP($A576,#REF!,COLUMN(I575),0))=TRUE,"",VLOOKUP($A576,#REF!,COLUMN(I575),0))</f>
        <v>#REF!</v>
      </c>
      <c r="J576" s="38" t="e">
        <f>IF(ISNA(VLOOKUP($A576,#REF!,COLUMN(J575),0))=TRUE,"",VLOOKUP($A576,#REF!,COLUMN(J575),0))</f>
        <v>#REF!</v>
      </c>
      <c r="K576" s="38" t="e">
        <f>IF(ISNA(VLOOKUP($A576,#REF!,COLUMN(K575),0))=TRUE,"",VLOOKUP($A576,#REF!,COLUMN(K575),0))</f>
        <v>#REF!</v>
      </c>
      <c r="L576" s="40" t="e">
        <f>IF(ISNA(VLOOKUP($A576,#REF!,COLUMN(L575),0))=TRUE,"",VLOOKUP($A576,#REF!,COLUMN(L575),0))</f>
        <v>#REF!</v>
      </c>
      <c r="M576" s="32" t="s">
        <v>43</v>
      </c>
    </row>
    <row r="577" s="27" customFormat="1" customHeight="1" spans="1:13">
      <c r="A577" s="29">
        <v>576</v>
      </c>
      <c r="B577" s="37" t="e">
        <f>IF(ISNA(VLOOKUP($A577,#REF!,COLUMN(B576),0))=TRUE,"",VLOOKUP($A577,#REF!,COLUMN(B576),0))</f>
        <v>#REF!</v>
      </c>
      <c r="C577" s="37" t="e">
        <f>IF(ISNA(VLOOKUP($A577,#REF!,COLUMN(C576),0))=TRUE,"",VLOOKUP($A577,#REF!,COLUMN(C576),0))</f>
        <v>#REF!</v>
      </c>
      <c r="D577" s="37" t="e">
        <f>IF(ISNA(VLOOKUP($A577,#REF!,COLUMN(D576),0))=TRUE,"",VLOOKUP($A577,#REF!,COLUMN(D576),0))</f>
        <v>#REF!</v>
      </c>
      <c r="E577" s="37" t="e">
        <f>IF(ISNA(VLOOKUP($A577,#REF!,COLUMN(E576),0))=TRUE,"",VLOOKUP($A577,#REF!,COLUMN(E576),0))</f>
        <v>#REF!</v>
      </c>
      <c r="F577" s="37" t="e">
        <f>IF(ISNA(VLOOKUP($A577,#REF!,COLUMN(F576),0))=TRUE,"",VLOOKUP($A577,#REF!,COLUMN(F576),0))</f>
        <v>#REF!</v>
      </c>
      <c r="G577" s="35" t="e">
        <f>IF(ISNA(VLOOKUP($A577,#REF!,COLUMN(G576),0))=TRUE,"",VLOOKUP($A577,#REF!,COLUMN(G576),0))</f>
        <v>#REF!</v>
      </c>
      <c r="H577" s="38" t="e">
        <f>IF(ISNA(VLOOKUP($A577,#REF!,COLUMN(H576),0))=TRUE,"",VLOOKUP($A577,#REF!,COLUMN(H576),0))</f>
        <v>#REF!</v>
      </c>
      <c r="I577" s="38" t="e">
        <f>IF(ISNA(VLOOKUP($A577,#REF!,COLUMN(I576),0))=TRUE,"",VLOOKUP($A577,#REF!,COLUMN(I576),0))</f>
        <v>#REF!</v>
      </c>
      <c r="J577" s="38" t="e">
        <f>IF(ISNA(VLOOKUP($A577,#REF!,COLUMN(J576),0))=TRUE,"",VLOOKUP($A577,#REF!,COLUMN(J576),0))</f>
        <v>#REF!</v>
      </c>
      <c r="K577" s="38" t="e">
        <f>IF(ISNA(VLOOKUP($A577,#REF!,COLUMN(K576),0))=TRUE,"",VLOOKUP($A577,#REF!,COLUMN(K576),0))</f>
        <v>#REF!</v>
      </c>
      <c r="L577" s="40" t="e">
        <f>IF(ISNA(VLOOKUP($A577,#REF!,COLUMN(L576),0))=TRUE,"",VLOOKUP($A577,#REF!,COLUMN(L576),0))</f>
        <v>#REF!</v>
      </c>
      <c r="M577" s="32" t="s">
        <v>43</v>
      </c>
    </row>
    <row r="578" s="27" customFormat="1" customHeight="1" spans="1:13">
      <c r="A578" s="29">
        <v>577</v>
      </c>
      <c r="B578" s="37" t="e">
        <f>IF(ISNA(VLOOKUP($A578,#REF!,COLUMN(B577),0))=TRUE,"",VLOOKUP($A578,#REF!,COLUMN(B577),0))</f>
        <v>#REF!</v>
      </c>
      <c r="C578" s="37" t="e">
        <f>IF(ISNA(VLOOKUP($A578,#REF!,COLUMN(C577),0))=TRUE,"",VLOOKUP($A578,#REF!,COLUMN(C577),0))</f>
        <v>#REF!</v>
      </c>
      <c r="D578" s="37" t="e">
        <f>IF(ISNA(VLOOKUP($A578,#REF!,COLUMN(D577),0))=TRUE,"",VLOOKUP($A578,#REF!,COLUMN(D577),0))</f>
        <v>#REF!</v>
      </c>
      <c r="E578" s="37" t="e">
        <f>IF(ISNA(VLOOKUP($A578,#REF!,COLUMN(E577),0))=TRUE,"",VLOOKUP($A578,#REF!,COLUMN(E577),0))</f>
        <v>#REF!</v>
      </c>
      <c r="F578" s="37" t="e">
        <f>IF(ISNA(VLOOKUP($A578,#REF!,COLUMN(F577),0))=TRUE,"",VLOOKUP($A578,#REF!,COLUMN(F577),0))</f>
        <v>#REF!</v>
      </c>
      <c r="G578" s="35" t="e">
        <f>IF(ISNA(VLOOKUP($A578,#REF!,COLUMN(G577),0))=TRUE,"",VLOOKUP($A578,#REF!,COLUMN(G577),0))</f>
        <v>#REF!</v>
      </c>
      <c r="H578" s="38" t="e">
        <f>IF(ISNA(VLOOKUP($A578,#REF!,COLUMN(H577),0))=TRUE,"",VLOOKUP($A578,#REF!,COLUMN(H577),0))</f>
        <v>#REF!</v>
      </c>
      <c r="I578" s="38" t="e">
        <f>IF(ISNA(VLOOKUP($A578,#REF!,COLUMN(I577),0))=TRUE,"",VLOOKUP($A578,#REF!,COLUMN(I577),0))</f>
        <v>#REF!</v>
      </c>
      <c r="J578" s="38" t="e">
        <f>IF(ISNA(VLOOKUP($A578,#REF!,COLUMN(J577),0))=TRUE,"",VLOOKUP($A578,#REF!,COLUMN(J577),0))</f>
        <v>#REF!</v>
      </c>
      <c r="K578" s="38" t="e">
        <f>IF(ISNA(VLOOKUP($A578,#REF!,COLUMN(K577),0))=TRUE,"",VLOOKUP($A578,#REF!,COLUMN(K577),0))</f>
        <v>#REF!</v>
      </c>
      <c r="L578" s="40" t="e">
        <f>IF(ISNA(VLOOKUP($A578,#REF!,COLUMN(L577),0))=TRUE,"",VLOOKUP($A578,#REF!,COLUMN(L577),0))</f>
        <v>#REF!</v>
      </c>
      <c r="M578" s="32" t="s">
        <v>43</v>
      </c>
    </row>
    <row r="579" s="27" customFormat="1" customHeight="1" spans="1:13">
      <c r="A579" s="29">
        <v>578</v>
      </c>
      <c r="B579" s="37" t="e">
        <f>IF(ISNA(VLOOKUP($A579,#REF!,COLUMN(B578),0))=TRUE,"",VLOOKUP($A579,#REF!,COLUMN(B578),0))</f>
        <v>#REF!</v>
      </c>
      <c r="C579" s="37" t="e">
        <f>IF(ISNA(VLOOKUP($A579,#REF!,COLUMN(C578),0))=TRUE,"",VLOOKUP($A579,#REF!,COLUMN(C578),0))</f>
        <v>#REF!</v>
      </c>
      <c r="D579" s="37" t="e">
        <f>IF(ISNA(VLOOKUP($A579,#REF!,COLUMN(D578),0))=TRUE,"",VLOOKUP($A579,#REF!,COLUMN(D578),0))</f>
        <v>#REF!</v>
      </c>
      <c r="E579" s="37" t="e">
        <f>IF(ISNA(VLOOKUP($A579,#REF!,COLUMN(E578),0))=TRUE,"",VLOOKUP($A579,#REF!,COLUMN(E578),0))</f>
        <v>#REF!</v>
      </c>
      <c r="F579" s="37" t="e">
        <f>IF(ISNA(VLOOKUP($A579,#REF!,COLUMN(F578),0))=TRUE,"",VLOOKUP($A579,#REF!,COLUMN(F578),0))</f>
        <v>#REF!</v>
      </c>
      <c r="G579" s="35" t="e">
        <f>IF(ISNA(VLOOKUP($A579,#REF!,COLUMN(G578),0))=TRUE,"",VLOOKUP($A579,#REF!,COLUMN(G578),0))</f>
        <v>#REF!</v>
      </c>
      <c r="H579" s="38" t="e">
        <f>IF(ISNA(VLOOKUP($A579,#REF!,COLUMN(H578),0))=TRUE,"",VLOOKUP($A579,#REF!,COLUMN(H578),0))</f>
        <v>#REF!</v>
      </c>
      <c r="I579" s="38" t="e">
        <f>IF(ISNA(VLOOKUP($A579,#REF!,COLUMN(I578),0))=TRUE,"",VLOOKUP($A579,#REF!,COLUMN(I578),0))</f>
        <v>#REF!</v>
      </c>
      <c r="J579" s="38" t="e">
        <f>IF(ISNA(VLOOKUP($A579,#REF!,COLUMN(J578),0))=TRUE,"",VLOOKUP($A579,#REF!,COLUMN(J578),0))</f>
        <v>#REF!</v>
      </c>
      <c r="K579" s="38" t="e">
        <f>IF(ISNA(VLOOKUP($A579,#REF!,COLUMN(K578),0))=TRUE,"",VLOOKUP($A579,#REF!,COLUMN(K578),0))</f>
        <v>#REF!</v>
      </c>
      <c r="L579" s="40" t="e">
        <f>IF(ISNA(VLOOKUP($A579,#REF!,COLUMN(L578),0))=TRUE,"",VLOOKUP($A579,#REF!,COLUMN(L578),0))</f>
        <v>#REF!</v>
      </c>
      <c r="M579" s="32" t="s">
        <v>43</v>
      </c>
    </row>
    <row r="580" s="27" customFormat="1" customHeight="1" spans="1:13">
      <c r="A580" s="29">
        <v>579</v>
      </c>
      <c r="B580" s="37" t="e">
        <f>IF(ISNA(VLOOKUP($A580,#REF!,COLUMN(B579),0))=TRUE,"",VLOOKUP($A580,#REF!,COLUMN(B579),0))</f>
        <v>#REF!</v>
      </c>
      <c r="C580" s="37" t="e">
        <f>IF(ISNA(VLOOKUP($A580,#REF!,COLUMN(C579),0))=TRUE,"",VLOOKUP($A580,#REF!,COLUMN(C579),0))</f>
        <v>#REF!</v>
      </c>
      <c r="D580" s="37" t="e">
        <f>IF(ISNA(VLOOKUP($A580,#REF!,COLUMN(D579),0))=TRUE,"",VLOOKUP($A580,#REF!,COLUMN(D579),0))</f>
        <v>#REF!</v>
      </c>
      <c r="E580" s="37" t="e">
        <f>IF(ISNA(VLOOKUP($A580,#REF!,COLUMN(E579),0))=TRUE,"",VLOOKUP($A580,#REF!,COLUMN(E579),0))</f>
        <v>#REF!</v>
      </c>
      <c r="F580" s="37" t="e">
        <f>IF(ISNA(VLOOKUP($A580,#REF!,COLUMN(F579),0))=TRUE,"",VLOOKUP($A580,#REF!,COLUMN(F579),0))</f>
        <v>#REF!</v>
      </c>
      <c r="G580" s="35" t="e">
        <f>IF(ISNA(VLOOKUP($A580,#REF!,COLUMN(G579),0))=TRUE,"",VLOOKUP($A580,#REF!,COLUMN(G579),0))</f>
        <v>#REF!</v>
      </c>
      <c r="H580" s="38" t="e">
        <f>IF(ISNA(VLOOKUP($A580,#REF!,COLUMN(H579),0))=TRUE,"",VLOOKUP($A580,#REF!,COLUMN(H579),0))</f>
        <v>#REF!</v>
      </c>
      <c r="I580" s="38" t="e">
        <f>IF(ISNA(VLOOKUP($A580,#REF!,COLUMN(I579),0))=TRUE,"",VLOOKUP($A580,#REF!,COLUMN(I579),0))</f>
        <v>#REF!</v>
      </c>
      <c r="J580" s="38" t="e">
        <f>IF(ISNA(VLOOKUP($A580,#REF!,COLUMN(J579),0))=TRUE,"",VLOOKUP($A580,#REF!,COLUMN(J579),0))</f>
        <v>#REF!</v>
      </c>
      <c r="K580" s="38" t="e">
        <f>IF(ISNA(VLOOKUP($A580,#REF!,COLUMN(K579),0))=TRUE,"",VLOOKUP($A580,#REF!,COLUMN(K579),0))</f>
        <v>#REF!</v>
      </c>
      <c r="L580" s="40" t="e">
        <f>IF(ISNA(VLOOKUP($A580,#REF!,COLUMN(L579),0))=TRUE,"",VLOOKUP($A580,#REF!,COLUMN(L579),0))</f>
        <v>#REF!</v>
      </c>
      <c r="M580" s="32" t="s">
        <v>43</v>
      </c>
    </row>
    <row r="581" s="27" customFormat="1" customHeight="1" spans="1:13">
      <c r="A581" s="29">
        <v>580</v>
      </c>
      <c r="B581" s="37" t="e">
        <f>IF(ISNA(VLOOKUP($A581,#REF!,COLUMN(B580),0))=TRUE,"",VLOOKUP($A581,#REF!,COLUMN(B580),0))</f>
        <v>#REF!</v>
      </c>
      <c r="C581" s="37" t="e">
        <f>IF(ISNA(VLOOKUP($A581,#REF!,COLUMN(C580),0))=TRUE,"",VLOOKUP($A581,#REF!,COLUMN(C580),0))</f>
        <v>#REF!</v>
      </c>
      <c r="D581" s="37" t="e">
        <f>IF(ISNA(VLOOKUP($A581,#REF!,COLUMN(D580),0))=TRUE,"",VLOOKUP($A581,#REF!,COLUMN(D580),0))</f>
        <v>#REF!</v>
      </c>
      <c r="E581" s="37" t="e">
        <f>IF(ISNA(VLOOKUP($A581,#REF!,COLUMN(E580),0))=TRUE,"",VLOOKUP($A581,#REF!,COLUMN(E580),0))</f>
        <v>#REF!</v>
      </c>
      <c r="F581" s="37" t="e">
        <f>IF(ISNA(VLOOKUP($A581,#REF!,COLUMN(F580),0))=TRUE,"",VLOOKUP($A581,#REF!,COLUMN(F580),0))</f>
        <v>#REF!</v>
      </c>
      <c r="G581" s="35" t="e">
        <f>IF(ISNA(VLOOKUP($A581,#REF!,COLUMN(G580),0))=TRUE,"",VLOOKUP($A581,#REF!,COLUMN(G580),0))</f>
        <v>#REF!</v>
      </c>
      <c r="H581" s="38" t="e">
        <f>IF(ISNA(VLOOKUP($A581,#REF!,COLUMN(H580),0))=TRUE,"",VLOOKUP($A581,#REF!,COLUMN(H580),0))</f>
        <v>#REF!</v>
      </c>
      <c r="I581" s="38" t="e">
        <f>IF(ISNA(VLOOKUP($A581,#REF!,COLUMN(I580),0))=TRUE,"",VLOOKUP($A581,#REF!,COLUMN(I580),0))</f>
        <v>#REF!</v>
      </c>
      <c r="J581" s="38" t="e">
        <f>IF(ISNA(VLOOKUP($A581,#REF!,COLUMN(J580),0))=TRUE,"",VLOOKUP($A581,#REF!,COLUMN(J580),0))</f>
        <v>#REF!</v>
      </c>
      <c r="K581" s="38" t="e">
        <f>IF(ISNA(VLOOKUP($A581,#REF!,COLUMN(K580),0))=TRUE,"",VLOOKUP($A581,#REF!,COLUMN(K580),0))</f>
        <v>#REF!</v>
      </c>
      <c r="L581" s="40" t="e">
        <f>IF(ISNA(VLOOKUP($A581,#REF!,COLUMN(L580),0))=TRUE,"",VLOOKUP($A581,#REF!,COLUMN(L580),0))</f>
        <v>#REF!</v>
      </c>
      <c r="M581" s="32" t="s">
        <v>43</v>
      </c>
    </row>
    <row r="582" s="27" customFormat="1" customHeight="1" spans="1:13">
      <c r="A582" s="29">
        <v>581</v>
      </c>
      <c r="B582" s="37" t="e">
        <f>IF(ISNA(VLOOKUP($A582,#REF!,COLUMN(B581),0))=TRUE,"",VLOOKUP($A582,#REF!,COLUMN(B581),0))</f>
        <v>#REF!</v>
      </c>
      <c r="C582" s="37" t="e">
        <f>IF(ISNA(VLOOKUP($A582,#REF!,COLUMN(C581),0))=TRUE,"",VLOOKUP($A582,#REF!,COLUMN(C581),0))</f>
        <v>#REF!</v>
      </c>
      <c r="D582" s="37" t="e">
        <f>IF(ISNA(VLOOKUP($A582,#REF!,COLUMN(D581),0))=TRUE,"",VLOOKUP($A582,#REF!,COLUMN(D581),0))</f>
        <v>#REF!</v>
      </c>
      <c r="E582" s="37" t="e">
        <f>IF(ISNA(VLOOKUP($A582,#REF!,COLUMN(E581),0))=TRUE,"",VLOOKUP($A582,#REF!,COLUMN(E581),0))</f>
        <v>#REF!</v>
      </c>
      <c r="F582" s="37" t="e">
        <f>IF(ISNA(VLOOKUP($A582,#REF!,COLUMN(F581),0))=TRUE,"",VLOOKUP($A582,#REF!,COLUMN(F581),0))</f>
        <v>#REF!</v>
      </c>
      <c r="G582" s="35" t="e">
        <f>IF(ISNA(VLOOKUP($A582,#REF!,COLUMN(G581),0))=TRUE,"",VLOOKUP($A582,#REF!,COLUMN(G581),0))</f>
        <v>#REF!</v>
      </c>
      <c r="H582" s="38" t="e">
        <f>IF(ISNA(VLOOKUP($A582,#REF!,COLUMN(H581),0))=TRUE,"",VLOOKUP($A582,#REF!,COLUMN(H581),0))</f>
        <v>#REF!</v>
      </c>
      <c r="I582" s="38" t="e">
        <f>IF(ISNA(VLOOKUP($A582,#REF!,COLUMN(I581),0))=TRUE,"",VLOOKUP($A582,#REF!,COLUMN(I581),0))</f>
        <v>#REF!</v>
      </c>
      <c r="J582" s="38" t="e">
        <f>IF(ISNA(VLOOKUP($A582,#REF!,COLUMN(J581),0))=TRUE,"",VLOOKUP($A582,#REF!,COLUMN(J581),0))</f>
        <v>#REF!</v>
      </c>
      <c r="K582" s="38" t="e">
        <f>IF(ISNA(VLOOKUP($A582,#REF!,COLUMN(K581),0))=TRUE,"",VLOOKUP($A582,#REF!,COLUMN(K581),0))</f>
        <v>#REF!</v>
      </c>
      <c r="L582" s="40" t="e">
        <f>IF(ISNA(VLOOKUP($A582,#REF!,COLUMN(L581),0))=TRUE,"",VLOOKUP($A582,#REF!,COLUMN(L581),0))</f>
        <v>#REF!</v>
      </c>
      <c r="M582" s="32" t="s">
        <v>43</v>
      </c>
    </row>
    <row r="583" s="27" customFormat="1" customHeight="1" spans="1:13">
      <c r="A583" s="29">
        <v>582</v>
      </c>
      <c r="B583" s="37" t="e">
        <f>IF(ISNA(VLOOKUP($A583,#REF!,COLUMN(B582),0))=TRUE,"",VLOOKUP($A583,#REF!,COLUMN(B582),0))</f>
        <v>#REF!</v>
      </c>
      <c r="C583" s="37" t="e">
        <f>IF(ISNA(VLOOKUP($A583,#REF!,COLUMN(C582),0))=TRUE,"",VLOOKUP($A583,#REF!,COLUMN(C582),0))</f>
        <v>#REF!</v>
      </c>
      <c r="D583" s="37" t="e">
        <f>IF(ISNA(VLOOKUP($A583,#REF!,COLUMN(D582),0))=TRUE,"",VLOOKUP($A583,#REF!,COLUMN(D582),0))</f>
        <v>#REF!</v>
      </c>
      <c r="E583" s="37" t="e">
        <f>IF(ISNA(VLOOKUP($A583,#REF!,COLUMN(E582),0))=TRUE,"",VLOOKUP($A583,#REF!,COLUMN(E582),0))</f>
        <v>#REF!</v>
      </c>
      <c r="F583" s="37" t="e">
        <f>IF(ISNA(VLOOKUP($A583,#REF!,COLUMN(F582),0))=TRUE,"",VLOOKUP($A583,#REF!,COLUMN(F582),0))</f>
        <v>#REF!</v>
      </c>
      <c r="G583" s="35" t="e">
        <f>IF(ISNA(VLOOKUP($A583,#REF!,COLUMN(G582),0))=TRUE,"",VLOOKUP($A583,#REF!,COLUMN(G582),0))</f>
        <v>#REF!</v>
      </c>
      <c r="H583" s="38" t="e">
        <f>IF(ISNA(VLOOKUP($A583,#REF!,COLUMN(H582),0))=TRUE,"",VLOOKUP($A583,#REF!,COLUMN(H582),0))</f>
        <v>#REF!</v>
      </c>
      <c r="I583" s="38" t="e">
        <f>IF(ISNA(VLOOKUP($A583,#REF!,COLUMN(I582),0))=TRUE,"",VLOOKUP($A583,#REF!,COLUMN(I582),0))</f>
        <v>#REF!</v>
      </c>
      <c r="J583" s="38" t="e">
        <f>IF(ISNA(VLOOKUP($A583,#REF!,COLUMN(J582),0))=TRUE,"",VLOOKUP($A583,#REF!,COLUMN(J582),0))</f>
        <v>#REF!</v>
      </c>
      <c r="K583" s="38" t="e">
        <f>IF(ISNA(VLOOKUP($A583,#REF!,COLUMN(K582),0))=TRUE,"",VLOOKUP($A583,#REF!,COLUMN(K582),0))</f>
        <v>#REF!</v>
      </c>
      <c r="L583" s="40" t="e">
        <f>IF(ISNA(VLOOKUP($A583,#REF!,COLUMN(L582),0))=TRUE,"",VLOOKUP($A583,#REF!,COLUMN(L582),0))</f>
        <v>#REF!</v>
      </c>
      <c r="M583" s="32" t="s">
        <v>43</v>
      </c>
    </row>
    <row r="584" s="27" customFormat="1" customHeight="1" spans="1:13">
      <c r="A584" s="29">
        <v>583</v>
      </c>
      <c r="B584" s="37" t="e">
        <f>IF(ISNA(VLOOKUP($A584,#REF!,COLUMN(B583),0))=TRUE,"",VLOOKUP($A584,#REF!,COLUMN(B583),0))</f>
        <v>#REF!</v>
      </c>
      <c r="C584" s="37" t="e">
        <f>IF(ISNA(VLOOKUP($A584,#REF!,COLUMN(C583),0))=TRUE,"",VLOOKUP($A584,#REF!,COLUMN(C583),0))</f>
        <v>#REF!</v>
      </c>
      <c r="D584" s="37" t="e">
        <f>IF(ISNA(VLOOKUP($A584,#REF!,COLUMN(D583),0))=TRUE,"",VLOOKUP($A584,#REF!,COLUMN(D583),0))</f>
        <v>#REF!</v>
      </c>
      <c r="E584" s="37" t="e">
        <f>IF(ISNA(VLOOKUP($A584,#REF!,COLUMN(E583),0))=TRUE,"",VLOOKUP($A584,#REF!,COLUMN(E583),0))</f>
        <v>#REF!</v>
      </c>
      <c r="F584" s="37" t="e">
        <f>IF(ISNA(VLOOKUP($A584,#REF!,COLUMN(F583),0))=TRUE,"",VLOOKUP($A584,#REF!,COLUMN(F583),0))</f>
        <v>#REF!</v>
      </c>
      <c r="G584" s="35" t="e">
        <f>IF(ISNA(VLOOKUP($A584,#REF!,COLUMN(G583),0))=TRUE,"",VLOOKUP($A584,#REF!,COLUMN(G583),0))</f>
        <v>#REF!</v>
      </c>
      <c r="H584" s="38" t="e">
        <f>IF(ISNA(VLOOKUP($A584,#REF!,COLUMN(H583),0))=TRUE,"",VLOOKUP($A584,#REF!,COLUMN(H583),0))</f>
        <v>#REF!</v>
      </c>
      <c r="I584" s="38" t="e">
        <f>IF(ISNA(VLOOKUP($A584,#REF!,COLUMN(I583),0))=TRUE,"",VLOOKUP($A584,#REF!,COLUMN(I583),0))</f>
        <v>#REF!</v>
      </c>
      <c r="J584" s="38" t="e">
        <f>IF(ISNA(VLOOKUP($A584,#REF!,COLUMN(J583),0))=TRUE,"",VLOOKUP($A584,#REF!,COLUMN(J583),0))</f>
        <v>#REF!</v>
      </c>
      <c r="K584" s="38" t="e">
        <f>IF(ISNA(VLOOKUP($A584,#REF!,COLUMN(K583),0))=TRUE,"",VLOOKUP($A584,#REF!,COLUMN(K583),0))</f>
        <v>#REF!</v>
      </c>
      <c r="L584" s="40" t="e">
        <f>IF(ISNA(VLOOKUP($A584,#REF!,COLUMN(L583),0))=TRUE,"",VLOOKUP($A584,#REF!,COLUMN(L583),0))</f>
        <v>#REF!</v>
      </c>
      <c r="M584" s="32" t="s">
        <v>43</v>
      </c>
    </row>
    <row r="585" s="27" customFormat="1" customHeight="1" spans="1:13">
      <c r="A585" s="29">
        <v>584</v>
      </c>
      <c r="B585" s="37" t="e">
        <f>IF(ISNA(VLOOKUP($A585,#REF!,COLUMN(B584),0))=TRUE,"",VLOOKUP($A585,#REF!,COLUMN(B584),0))</f>
        <v>#REF!</v>
      </c>
      <c r="C585" s="37" t="e">
        <f>IF(ISNA(VLOOKUP($A585,#REF!,COLUMN(C584),0))=TRUE,"",VLOOKUP($A585,#REF!,COLUMN(C584),0))</f>
        <v>#REF!</v>
      </c>
      <c r="D585" s="37" t="e">
        <f>IF(ISNA(VLOOKUP($A585,#REF!,COLUMN(D584),0))=TRUE,"",VLOOKUP($A585,#REF!,COLUMN(D584),0))</f>
        <v>#REF!</v>
      </c>
      <c r="E585" s="37" t="e">
        <f>IF(ISNA(VLOOKUP($A585,#REF!,COLUMN(E584),0))=TRUE,"",VLOOKUP($A585,#REF!,COLUMN(E584),0))</f>
        <v>#REF!</v>
      </c>
      <c r="F585" s="37" t="e">
        <f>IF(ISNA(VLOOKUP($A585,#REF!,COLUMN(F584),0))=TRUE,"",VLOOKUP($A585,#REF!,COLUMN(F584),0))</f>
        <v>#REF!</v>
      </c>
      <c r="G585" s="35" t="e">
        <f>IF(ISNA(VLOOKUP($A585,#REF!,COLUMN(G584),0))=TRUE,"",VLOOKUP($A585,#REF!,COLUMN(G584),0))</f>
        <v>#REF!</v>
      </c>
      <c r="H585" s="38" t="e">
        <f>IF(ISNA(VLOOKUP($A585,#REF!,COLUMN(H584),0))=TRUE,"",VLOOKUP($A585,#REF!,COLUMN(H584),0))</f>
        <v>#REF!</v>
      </c>
      <c r="I585" s="38" t="e">
        <f>IF(ISNA(VLOOKUP($A585,#REF!,COLUMN(I584),0))=TRUE,"",VLOOKUP($A585,#REF!,COLUMN(I584),0))</f>
        <v>#REF!</v>
      </c>
      <c r="J585" s="38" t="e">
        <f>IF(ISNA(VLOOKUP($A585,#REF!,COLUMN(J584),0))=TRUE,"",VLOOKUP($A585,#REF!,COLUMN(J584),0))</f>
        <v>#REF!</v>
      </c>
      <c r="K585" s="38" t="e">
        <f>IF(ISNA(VLOOKUP($A585,#REF!,COLUMN(K584),0))=TRUE,"",VLOOKUP($A585,#REF!,COLUMN(K584),0))</f>
        <v>#REF!</v>
      </c>
      <c r="L585" s="40" t="e">
        <f>IF(ISNA(VLOOKUP($A585,#REF!,COLUMN(L584),0))=TRUE,"",VLOOKUP($A585,#REF!,COLUMN(L584),0))</f>
        <v>#REF!</v>
      </c>
      <c r="M585" s="32" t="s">
        <v>43</v>
      </c>
    </row>
    <row r="586" s="27" customFormat="1" customHeight="1" spans="1:13">
      <c r="A586" s="29">
        <v>585</v>
      </c>
      <c r="B586" s="37" t="e">
        <f>IF(ISNA(VLOOKUP($A586,#REF!,COLUMN(B585),0))=TRUE,"",VLOOKUP($A586,#REF!,COLUMN(B585),0))</f>
        <v>#REF!</v>
      </c>
      <c r="C586" s="37" t="e">
        <f>IF(ISNA(VLOOKUP($A586,#REF!,COLUMN(C585),0))=TRUE,"",VLOOKUP($A586,#REF!,COLUMN(C585),0))</f>
        <v>#REF!</v>
      </c>
      <c r="D586" s="37" t="e">
        <f>IF(ISNA(VLOOKUP($A586,#REF!,COLUMN(D585),0))=TRUE,"",VLOOKUP($A586,#REF!,COLUMN(D585),0))</f>
        <v>#REF!</v>
      </c>
      <c r="E586" s="37" t="e">
        <f>IF(ISNA(VLOOKUP($A586,#REF!,COLUMN(E585),0))=TRUE,"",VLOOKUP($A586,#REF!,COLUMN(E585),0))</f>
        <v>#REF!</v>
      </c>
      <c r="F586" s="37" t="e">
        <f>IF(ISNA(VLOOKUP($A586,#REF!,COLUMN(F585),0))=TRUE,"",VLOOKUP($A586,#REF!,COLUMN(F585),0))</f>
        <v>#REF!</v>
      </c>
      <c r="G586" s="35" t="e">
        <f>IF(ISNA(VLOOKUP($A586,#REF!,COLUMN(G585),0))=TRUE,"",VLOOKUP($A586,#REF!,COLUMN(G585),0))</f>
        <v>#REF!</v>
      </c>
      <c r="H586" s="38" t="e">
        <f>IF(ISNA(VLOOKUP($A586,#REF!,COLUMN(H585),0))=TRUE,"",VLOOKUP($A586,#REF!,COLUMN(H585),0))</f>
        <v>#REF!</v>
      </c>
      <c r="I586" s="38" t="e">
        <f>IF(ISNA(VLOOKUP($A586,#REF!,COLUMN(I585),0))=TRUE,"",VLOOKUP($A586,#REF!,COLUMN(I585),0))</f>
        <v>#REF!</v>
      </c>
      <c r="J586" s="38" t="e">
        <f>IF(ISNA(VLOOKUP($A586,#REF!,COLUMN(J585),0))=TRUE,"",VLOOKUP($A586,#REF!,COLUMN(J585),0))</f>
        <v>#REF!</v>
      </c>
      <c r="K586" s="38" t="e">
        <f>IF(ISNA(VLOOKUP($A586,#REF!,COLUMN(K585),0))=TRUE,"",VLOOKUP($A586,#REF!,COLUMN(K585),0))</f>
        <v>#REF!</v>
      </c>
      <c r="L586" s="40" t="e">
        <f>IF(ISNA(VLOOKUP($A586,#REF!,COLUMN(L585),0))=TRUE,"",VLOOKUP($A586,#REF!,COLUMN(L585),0))</f>
        <v>#REF!</v>
      </c>
      <c r="M586" s="32" t="s">
        <v>43</v>
      </c>
    </row>
    <row r="587" s="27" customFormat="1" customHeight="1" spans="1:13">
      <c r="A587" s="29">
        <v>586</v>
      </c>
      <c r="B587" s="37" t="e">
        <f>IF(ISNA(VLOOKUP($A587,#REF!,COLUMN(B586),0))=TRUE,"",VLOOKUP($A587,#REF!,COLUMN(B586),0))</f>
        <v>#REF!</v>
      </c>
      <c r="C587" s="37" t="e">
        <f>IF(ISNA(VLOOKUP($A587,#REF!,COLUMN(C586),0))=TRUE,"",VLOOKUP($A587,#REF!,COLUMN(C586),0))</f>
        <v>#REF!</v>
      </c>
      <c r="D587" s="37" t="e">
        <f>IF(ISNA(VLOOKUP($A587,#REF!,COLUMN(D586),0))=TRUE,"",VLOOKUP($A587,#REF!,COLUMN(D586),0))</f>
        <v>#REF!</v>
      </c>
      <c r="E587" s="37" t="e">
        <f>IF(ISNA(VLOOKUP($A587,#REF!,COLUMN(E586),0))=TRUE,"",VLOOKUP($A587,#REF!,COLUMN(E586),0))</f>
        <v>#REF!</v>
      </c>
      <c r="F587" s="37" t="e">
        <f>IF(ISNA(VLOOKUP($A587,#REF!,COLUMN(F586),0))=TRUE,"",VLOOKUP($A587,#REF!,COLUMN(F586),0))</f>
        <v>#REF!</v>
      </c>
      <c r="G587" s="35" t="e">
        <f>IF(ISNA(VLOOKUP($A587,#REF!,COLUMN(G586),0))=TRUE,"",VLOOKUP($A587,#REF!,COLUMN(G586),0))</f>
        <v>#REF!</v>
      </c>
      <c r="H587" s="38" t="e">
        <f>IF(ISNA(VLOOKUP($A587,#REF!,COLUMN(H586),0))=TRUE,"",VLOOKUP($A587,#REF!,COLUMN(H586),0))</f>
        <v>#REF!</v>
      </c>
      <c r="I587" s="38" t="e">
        <f>IF(ISNA(VLOOKUP($A587,#REF!,COLUMN(I586),0))=TRUE,"",VLOOKUP($A587,#REF!,COLUMN(I586),0))</f>
        <v>#REF!</v>
      </c>
      <c r="J587" s="38" t="e">
        <f>IF(ISNA(VLOOKUP($A587,#REF!,COLUMN(J586),0))=TRUE,"",VLOOKUP($A587,#REF!,COLUMN(J586),0))</f>
        <v>#REF!</v>
      </c>
      <c r="K587" s="38" t="e">
        <f>IF(ISNA(VLOOKUP($A587,#REF!,COLUMN(K586),0))=TRUE,"",VLOOKUP($A587,#REF!,COLUMN(K586),0))</f>
        <v>#REF!</v>
      </c>
      <c r="L587" s="40" t="e">
        <f>IF(ISNA(VLOOKUP($A587,#REF!,COLUMN(L586),0))=TRUE,"",VLOOKUP($A587,#REF!,COLUMN(L586),0))</f>
        <v>#REF!</v>
      </c>
      <c r="M587" s="32" t="s">
        <v>43</v>
      </c>
    </row>
    <row r="588" s="27" customFormat="1" customHeight="1" spans="1:13">
      <c r="A588" s="29">
        <v>587</v>
      </c>
      <c r="B588" s="37" t="e">
        <f>IF(ISNA(VLOOKUP($A588,#REF!,COLUMN(B587),0))=TRUE,"",VLOOKUP($A588,#REF!,COLUMN(B587),0))</f>
        <v>#REF!</v>
      </c>
      <c r="C588" s="37" t="e">
        <f>IF(ISNA(VLOOKUP($A588,#REF!,COLUMN(C587),0))=TRUE,"",VLOOKUP($A588,#REF!,COLUMN(C587),0))</f>
        <v>#REF!</v>
      </c>
      <c r="D588" s="37" t="e">
        <f>IF(ISNA(VLOOKUP($A588,#REF!,COLUMN(D587),0))=TRUE,"",VLOOKUP($A588,#REF!,COLUMN(D587),0))</f>
        <v>#REF!</v>
      </c>
      <c r="E588" s="37" t="e">
        <f>IF(ISNA(VLOOKUP($A588,#REF!,COLUMN(E587),0))=TRUE,"",VLOOKUP($A588,#REF!,COLUMN(E587),0))</f>
        <v>#REF!</v>
      </c>
      <c r="F588" s="37" t="e">
        <f>IF(ISNA(VLOOKUP($A588,#REF!,COLUMN(F587),0))=TRUE,"",VLOOKUP($A588,#REF!,COLUMN(F587),0))</f>
        <v>#REF!</v>
      </c>
      <c r="G588" s="35" t="e">
        <f>IF(ISNA(VLOOKUP($A588,#REF!,COLUMN(G587),0))=TRUE,"",VLOOKUP($A588,#REF!,COLUMN(G587),0))</f>
        <v>#REF!</v>
      </c>
      <c r="H588" s="38" t="e">
        <f>IF(ISNA(VLOOKUP($A588,#REF!,COLUMN(H587),0))=TRUE,"",VLOOKUP($A588,#REF!,COLUMN(H587),0))</f>
        <v>#REF!</v>
      </c>
      <c r="I588" s="38" t="e">
        <f>IF(ISNA(VLOOKUP($A588,#REF!,COLUMN(I587),0))=TRUE,"",VLOOKUP($A588,#REF!,COLUMN(I587),0))</f>
        <v>#REF!</v>
      </c>
      <c r="J588" s="38" t="e">
        <f>IF(ISNA(VLOOKUP($A588,#REF!,COLUMN(J587),0))=TRUE,"",VLOOKUP($A588,#REF!,COLUMN(J587),0))</f>
        <v>#REF!</v>
      </c>
      <c r="K588" s="38" t="e">
        <f>IF(ISNA(VLOOKUP($A588,#REF!,COLUMN(K587),0))=TRUE,"",VLOOKUP($A588,#REF!,COLUMN(K587),0))</f>
        <v>#REF!</v>
      </c>
      <c r="L588" s="40" t="e">
        <f>IF(ISNA(VLOOKUP($A588,#REF!,COLUMN(L587),0))=TRUE,"",VLOOKUP($A588,#REF!,COLUMN(L587),0))</f>
        <v>#REF!</v>
      </c>
      <c r="M588" s="32" t="s">
        <v>43</v>
      </c>
    </row>
    <row r="589" s="27" customFormat="1" customHeight="1" spans="1:13">
      <c r="A589" s="29">
        <v>588</v>
      </c>
      <c r="B589" s="37" t="e">
        <f>IF(ISNA(VLOOKUP($A589,#REF!,COLUMN(B588),0))=TRUE,"",VLOOKUP($A589,#REF!,COLUMN(B588),0))</f>
        <v>#REF!</v>
      </c>
      <c r="C589" s="37" t="e">
        <f>IF(ISNA(VLOOKUP($A589,#REF!,COLUMN(C588),0))=TRUE,"",VLOOKUP($A589,#REF!,COLUMN(C588),0))</f>
        <v>#REF!</v>
      </c>
      <c r="D589" s="37" t="e">
        <f>IF(ISNA(VLOOKUP($A589,#REF!,COLUMN(D588),0))=TRUE,"",VLOOKUP($A589,#REF!,COLUMN(D588),0))</f>
        <v>#REF!</v>
      </c>
      <c r="E589" s="37" t="e">
        <f>IF(ISNA(VLOOKUP($A589,#REF!,COLUMN(E588),0))=TRUE,"",VLOOKUP($A589,#REF!,COLUMN(E588),0))</f>
        <v>#REF!</v>
      </c>
      <c r="F589" s="37" t="e">
        <f>IF(ISNA(VLOOKUP($A589,#REF!,COLUMN(F588),0))=TRUE,"",VLOOKUP($A589,#REF!,COLUMN(F588),0))</f>
        <v>#REF!</v>
      </c>
      <c r="G589" s="35" t="e">
        <f>IF(ISNA(VLOOKUP($A589,#REF!,COLUMN(G588),0))=TRUE,"",VLOOKUP($A589,#REF!,COLUMN(G588),0))</f>
        <v>#REF!</v>
      </c>
      <c r="H589" s="38" t="e">
        <f>IF(ISNA(VLOOKUP($A589,#REF!,COLUMN(H588),0))=TRUE,"",VLOOKUP($A589,#REF!,COLUMN(H588),0))</f>
        <v>#REF!</v>
      </c>
      <c r="I589" s="38" t="e">
        <f>IF(ISNA(VLOOKUP($A589,#REF!,COLUMN(I588),0))=TRUE,"",VLOOKUP($A589,#REF!,COLUMN(I588),0))</f>
        <v>#REF!</v>
      </c>
      <c r="J589" s="38" t="e">
        <f>IF(ISNA(VLOOKUP($A589,#REF!,COLUMN(J588),0))=TRUE,"",VLOOKUP($A589,#REF!,COLUMN(J588),0))</f>
        <v>#REF!</v>
      </c>
      <c r="K589" s="38" t="e">
        <f>IF(ISNA(VLOOKUP($A589,#REF!,COLUMN(K588),0))=TRUE,"",VLOOKUP($A589,#REF!,COLUMN(K588),0))</f>
        <v>#REF!</v>
      </c>
      <c r="L589" s="40" t="e">
        <f>IF(ISNA(VLOOKUP($A589,#REF!,COLUMN(L588),0))=TRUE,"",VLOOKUP($A589,#REF!,COLUMN(L588),0))</f>
        <v>#REF!</v>
      </c>
      <c r="M589" s="32" t="s">
        <v>43</v>
      </c>
    </row>
    <row r="590" s="27" customFormat="1" customHeight="1" spans="1:13">
      <c r="A590" s="29">
        <v>589</v>
      </c>
      <c r="B590" s="37" t="e">
        <f>IF(ISNA(VLOOKUP($A590,#REF!,COLUMN(B589),0))=TRUE,"",VLOOKUP($A590,#REF!,COLUMN(B589),0))</f>
        <v>#REF!</v>
      </c>
      <c r="C590" s="37" t="e">
        <f>IF(ISNA(VLOOKUP($A590,#REF!,COLUMN(C589),0))=TRUE,"",VLOOKUP($A590,#REF!,COLUMN(C589),0))</f>
        <v>#REF!</v>
      </c>
      <c r="D590" s="37" t="e">
        <f>IF(ISNA(VLOOKUP($A590,#REF!,COLUMN(D589),0))=TRUE,"",VLOOKUP($A590,#REF!,COLUMN(D589),0))</f>
        <v>#REF!</v>
      </c>
      <c r="E590" s="37" t="e">
        <f>IF(ISNA(VLOOKUP($A590,#REF!,COLUMN(E589),0))=TRUE,"",VLOOKUP($A590,#REF!,COLUMN(E589),0))</f>
        <v>#REF!</v>
      </c>
      <c r="F590" s="37" t="e">
        <f>IF(ISNA(VLOOKUP($A590,#REF!,COLUMN(F589),0))=TRUE,"",VLOOKUP($A590,#REF!,COLUMN(F589),0))</f>
        <v>#REF!</v>
      </c>
      <c r="G590" s="35" t="e">
        <f>IF(ISNA(VLOOKUP($A590,#REF!,COLUMN(G589),0))=TRUE,"",VLOOKUP($A590,#REF!,COLUMN(G589),0))</f>
        <v>#REF!</v>
      </c>
      <c r="H590" s="38" t="e">
        <f>IF(ISNA(VLOOKUP($A590,#REF!,COLUMN(H589),0))=TRUE,"",VLOOKUP($A590,#REF!,COLUMN(H589),0))</f>
        <v>#REF!</v>
      </c>
      <c r="I590" s="38" t="e">
        <f>IF(ISNA(VLOOKUP($A590,#REF!,COLUMN(I589),0))=TRUE,"",VLOOKUP($A590,#REF!,COLUMN(I589),0))</f>
        <v>#REF!</v>
      </c>
      <c r="J590" s="38" t="e">
        <f>IF(ISNA(VLOOKUP($A590,#REF!,COLUMN(J589),0))=TRUE,"",VLOOKUP($A590,#REF!,COLUMN(J589),0))</f>
        <v>#REF!</v>
      </c>
      <c r="K590" s="38" t="e">
        <f>IF(ISNA(VLOOKUP($A590,#REF!,COLUMN(K589),0))=TRUE,"",VLOOKUP($A590,#REF!,COLUMN(K589),0))</f>
        <v>#REF!</v>
      </c>
      <c r="L590" s="40" t="e">
        <f>IF(ISNA(VLOOKUP($A590,#REF!,COLUMN(L589),0))=TRUE,"",VLOOKUP($A590,#REF!,COLUMN(L589),0))</f>
        <v>#REF!</v>
      </c>
      <c r="M590" s="32" t="s">
        <v>43</v>
      </c>
    </row>
    <row r="591" s="27" customFormat="1" customHeight="1" spans="1:13">
      <c r="A591" s="29">
        <v>590</v>
      </c>
      <c r="B591" s="37" t="e">
        <f>IF(ISNA(VLOOKUP($A591,#REF!,COLUMN(B590),0))=TRUE,"",VLOOKUP($A591,#REF!,COLUMN(B590),0))</f>
        <v>#REF!</v>
      </c>
      <c r="C591" s="37" t="e">
        <f>IF(ISNA(VLOOKUP($A591,#REF!,COLUMN(C590),0))=TRUE,"",VLOOKUP($A591,#REF!,COLUMN(C590),0))</f>
        <v>#REF!</v>
      </c>
      <c r="D591" s="37" t="e">
        <f>IF(ISNA(VLOOKUP($A591,#REF!,COLUMN(D590),0))=TRUE,"",VLOOKUP($A591,#REF!,COLUMN(D590),0))</f>
        <v>#REF!</v>
      </c>
      <c r="E591" s="37" t="e">
        <f>IF(ISNA(VLOOKUP($A591,#REF!,COLUMN(E590),0))=TRUE,"",VLOOKUP($A591,#REF!,COLUMN(E590),0))</f>
        <v>#REF!</v>
      </c>
      <c r="F591" s="37" t="e">
        <f>IF(ISNA(VLOOKUP($A591,#REF!,COLUMN(F590),0))=TRUE,"",VLOOKUP($A591,#REF!,COLUMN(F590),0))</f>
        <v>#REF!</v>
      </c>
      <c r="G591" s="35" t="e">
        <f>IF(ISNA(VLOOKUP($A591,#REF!,COLUMN(G590),0))=TRUE,"",VLOOKUP($A591,#REF!,COLUMN(G590),0))</f>
        <v>#REF!</v>
      </c>
      <c r="H591" s="38" t="e">
        <f>IF(ISNA(VLOOKUP($A591,#REF!,COLUMN(H590),0))=TRUE,"",VLOOKUP($A591,#REF!,COLUMN(H590),0))</f>
        <v>#REF!</v>
      </c>
      <c r="I591" s="38" t="e">
        <f>IF(ISNA(VLOOKUP($A591,#REF!,COLUMN(I590),0))=TRUE,"",VLOOKUP($A591,#REF!,COLUMN(I590),0))</f>
        <v>#REF!</v>
      </c>
      <c r="J591" s="38" t="e">
        <f>IF(ISNA(VLOOKUP($A591,#REF!,COLUMN(J590),0))=TRUE,"",VLOOKUP($A591,#REF!,COLUMN(J590),0))</f>
        <v>#REF!</v>
      </c>
      <c r="K591" s="38" t="e">
        <f>IF(ISNA(VLOOKUP($A591,#REF!,COLUMN(K590),0))=TRUE,"",VLOOKUP($A591,#REF!,COLUMN(K590),0))</f>
        <v>#REF!</v>
      </c>
      <c r="L591" s="40" t="e">
        <f>IF(ISNA(VLOOKUP($A591,#REF!,COLUMN(L590),0))=TRUE,"",VLOOKUP($A591,#REF!,COLUMN(L590),0))</f>
        <v>#REF!</v>
      </c>
      <c r="M591" s="32" t="s">
        <v>43</v>
      </c>
    </row>
    <row r="592" s="27" customFormat="1" customHeight="1" spans="1:13">
      <c r="A592" s="29">
        <v>591</v>
      </c>
      <c r="B592" s="37" t="e">
        <f>IF(ISNA(VLOOKUP($A592,#REF!,COLUMN(B591),0))=TRUE,"",VLOOKUP($A592,#REF!,COLUMN(B591),0))</f>
        <v>#REF!</v>
      </c>
      <c r="C592" s="37" t="e">
        <f>IF(ISNA(VLOOKUP($A592,#REF!,COLUMN(C591),0))=TRUE,"",VLOOKUP($A592,#REF!,COLUMN(C591),0))</f>
        <v>#REF!</v>
      </c>
      <c r="D592" s="37" t="e">
        <f>IF(ISNA(VLOOKUP($A592,#REF!,COLUMN(D591),0))=TRUE,"",VLOOKUP($A592,#REF!,COLUMN(D591),0))</f>
        <v>#REF!</v>
      </c>
      <c r="E592" s="37" t="e">
        <f>IF(ISNA(VLOOKUP($A592,#REF!,COLUMN(E591),0))=TRUE,"",VLOOKUP($A592,#REF!,COLUMN(E591),0))</f>
        <v>#REF!</v>
      </c>
      <c r="F592" s="37" t="e">
        <f>IF(ISNA(VLOOKUP($A592,#REF!,COLUMN(F591),0))=TRUE,"",VLOOKUP($A592,#REF!,COLUMN(F591),0))</f>
        <v>#REF!</v>
      </c>
      <c r="G592" s="35" t="e">
        <f>IF(ISNA(VLOOKUP($A592,#REF!,COLUMN(G591),0))=TRUE,"",VLOOKUP($A592,#REF!,COLUMN(G591),0))</f>
        <v>#REF!</v>
      </c>
      <c r="H592" s="38" t="e">
        <f>IF(ISNA(VLOOKUP($A592,#REF!,COLUMN(H591),0))=TRUE,"",VLOOKUP($A592,#REF!,COLUMN(H591),0))</f>
        <v>#REF!</v>
      </c>
      <c r="I592" s="38" t="e">
        <f>IF(ISNA(VLOOKUP($A592,#REF!,COLUMN(I591),0))=TRUE,"",VLOOKUP($A592,#REF!,COLUMN(I591),0))</f>
        <v>#REF!</v>
      </c>
      <c r="J592" s="38" t="e">
        <f>IF(ISNA(VLOOKUP($A592,#REF!,COLUMN(J591),0))=TRUE,"",VLOOKUP($A592,#REF!,COLUMN(J591),0))</f>
        <v>#REF!</v>
      </c>
      <c r="K592" s="38" t="e">
        <f>IF(ISNA(VLOOKUP($A592,#REF!,COLUMN(K591),0))=TRUE,"",VLOOKUP($A592,#REF!,COLUMN(K591),0))</f>
        <v>#REF!</v>
      </c>
      <c r="L592" s="40" t="e">
        <f>IF(ISNA(VLOOKUP($A592,#REF!,COLUMN(L591),0))=TRUE,"",VLOOKUP($A592,#REF!,COLUMN(L591),0))</f>
        <v>#REF!</v>
      </c>
      <c r="M592" s="32" t="s">
        <v>43</v>
      </c>
    </row>
    <row r="593" s="27" customFormat="1" customHeight="1" spans="1:13">
      <c r="A593" s="29">
        <v>592</v>
      </c>
      <c r="B593" s="37" t="e">
        <f>IF(ISNA(VLOOKUP($A593,#REF!,COLUMN(B592),0))=TRUE,"",VLOOKUP($A593,#REF!,COLUMN(B592),0))</f>
        <v>#REF!</v>
      </c>
      <c r="C593" s="37" t="e">
        <f>IF(ISNA(VLOOKUP($A593,#REF!,COLUMN(C592),0))=TRUE,"",VLOOKUP($A593,#REF!,COLUMN(C592),0))</f>
        <v>#REF!</v>
      </c>
      <c r="D593" s="37" t="e">
        <f>IF(ISNA(VLOOKUP($A593,#REF!,COLUMN(D592),0))=TRUE,"",VLOOKUP($A593,#REF!,COLUMN(D592),0))</f>
        <v>#REF!</v>
      </c>
      <c r="E593" s="37" t="e">
        <f>IF(ISNA(VLOOKUP($A593,#REF!,COLUMN(E592),0))=TRUE,"",VLOOKUP($A593,#REF!,COLUMN(E592),0))</f>
        <v>#REF!</v>
      </c>
      <c r="F593" s="37" t="e">
        <f>IF(ISNA(VLOOKUP($A593,#REF!,COLUMN(F592),0))=TRUE,"",VLOOKUP($A593,#REF!,COLUMN(F592),0))</f>
        <v>#REF!</v>
      </c>
      <c r="G593" s="35" t="e">
        <f>IF(ISNA(VLOOKUP($A593,#REF!,COLUMN(G592),0))=TRUE,"",VLOOKUP($A593,#REF!,COLUMN(G592),0))</f>
        <v>#REF!</v>
      </c>
      <c r="H593" s="38" t="e">
        <f>IF(ISNA(VLOOKUP($A593,#REF!,COLUMN(H592),0))=TRUE,"",VLOOKUP($A593,#REF!,COLUMN(H592),0))</f>
        <v>#REF!</v>
      </c>
      <c r="I593" s="38" t="e">
        <f>IF(ISNA(VLOOKUP($A593,#REF!,COLUMN(I592),0))=TRUE,"",VLOOKUP($A593,#REF!,COLUMN(I592),0))</f>
        <v>#REF!</v>
      </c>
      <c r="J593" s="38" t="e">
        <f>IF(ISNA(VLOOKUP($A593,#REF!,COLUMN(J592),0))=TRUE,"",VLOOKUP($A593,#REF!,COLUMN(J592),0))</f>
        <v>#REF!</v>
      </c>
      <c r="K593" s="38" t="e">
        <f>IF(ISNA(VLOOKUP($A593,#REF!,COLUMN(K592),0))=TRUE,"",VLOOKUP($A593,#REF!,COLUMN(K592),0))</f>
        <v>#REF!</v>
      </c>
      <c r="L593" s="40" t="e">
        <f>IF(ISNA(VLOOKUP($A593,#REF!,COLUMN(L592),0))=TRUE,"",VLOOKUP($A593,#REF!,COLUMN(L592),0))</f>
        <v>#REF!</v>
      </c>
      <c r="M593" s="32" t="s">
        <v>43</v>
      </c>
    </row>
    <row r="594" s="27" customFormat="1" customHeight="1" spans="1:13">
      <c r="A594" s="29">
        <v>593</v>
      </c>
      <c r="B594" s="37" t="e">
        <f>IF(ISNA(VLOOKUP($A594,#REF!,COLUMN(B593),0))=TRUE,"",VLOOKUP($A594,#REF!,COLUMN(B593),0))</f>
        <v>#REF!</v>
      </c>
      <c r="C594" s="37" t="e">
        <f>IF(ISNA(VLOOKUP($A594,#REF!,COLUMN(C593),0))=TRUE,"",VLOOKUP($A594,#REF!,COLUMN(C593),0))</f>
        <v>#REF!</v>
      </c>
      <c r="D594" s="37" t="e">
        <f>IF(ISNA(VLOOKUP($A594,#REF!,COLUMN(D593),0))=TRUE,"",VLOOKUP($A594,#REF!,COLUMN(D593),0))</f>
        <v>#REF!</v>
      </c>
      <c r="E594" s="37" t="e">
        <f>IF(ISNA(VLOOKUP($A594,#REF!,COLUMN(E593),0))=TRUE,"",VLOOKUP($A594,#REF!,COLUMN(E593),0))</f>
        <v>#REF!</v>
      </c>
      <c r="F594" s="37" t="e">
        <f>IF(ISNA(VLOOKUP($A594,#REF!,COLUMN(F593),0))=TRUE,"",VLOOKUP($A594,#REF!,COLUMN(F593),0))</f>
        <v>#REF!</v>
      </c>
      <c r="G594" s="35" t="e">
        <f>IF(ISNA(VLOOKUP($A594,#REF!,COLUMN(G593),0))=TRUE,"",VLOOKUP($A594,#REF!,COLUMN(G593),0))</f>
        <v>#REF!</v>
      </c>
      <c r="H594" s="38" t="e">
        <f>IF(ISNA(VLOOKUP($A594,#REF!,COLUMN(H593),0))=TRUE,"",VLOOKUP($A594,#REF!,COLUMN(H593),0))</f>
        <v>#REF!</v>
      </c>
      <c r="I594" s="38" t="e">
        <f>IF(ISNA(VLOOKUP($A594,#REF!,COLUMN(I593),0))=TRUE,"",VLOOKUP($A594,#REF!,COLUMN(I593),0))</f>
        <v>#REF!</v>
      </c>
      <c r="J594" s="38" t="e">
        <f>IF(ISNA(VLOOKUP($A594,#REF!,COLUMN(J593),0))=TRUE,"",VLOOKUP($A594,#REF!,COLUMN(J593),0))</f>
        <v>#REF!</v>
      </c>
      <c r="K594" s="38" t="e">
        <f>IF(ISNA(VLOOKUP($A594,#REF!,COLUMN(K593),0))=TRUE,"",VLOOKUP($A594,#REF!,COLUMN(K593),0))</f>
        <v>#REF!</v>
      </c>
      <c r="L594" s="40" t="e">
        <f>IF(ISNA(VLOOKUP($A594,#REF!,COLUMN(L593),0))=TRUE,"",VLOOKUP($A594,#REF!,COLUMN(L593),0))</f>
        <v>#REF!</v>
      </c>
      <c r="M594" s="32" t="s">
        <v>43</v>
      </c>
    </row>
    <row r="595" s="27" customFormat="1" customHeight="1" spans="1:13">
      <c r="A595" s="29">
        <v>594</v>
      </c>
      <c r="B595" s="37" t="e">
        <f>IF(ISNA(VLOOKUP($A595,#REF!,COLUMN(B594),0))=TRUE,"",VLOOKUP($A595,#REF!,COLUMN(B594),0))</f>
        <v>#REF!</v>
      </c>
      <c r="C595" s="37" t="e">
        <f>IF(ISNA(VLOOKUP($A595,#REF!,COLUMN(C594),0))=TRUE,"",VLOOKUP($A595,#REF!,COLUMN(C594),0))</f>
        <v>#REF!</v>
      </c>
      <c r="D595" s="37" t="e">
        <f>IF(ISNA(VLOOKUP($A595,#REF!,COLUMN(D594),0))=TRUE,"",VLOOKUP($A595,#REF!,COLUMN(D594),0))</f>
        <v>#REF!</v>
      </c>
      <c r="E595" s="37" t="e">
        <f>IF(ISNA(VLOOKUP($A595,#REF!,COLUMN(E594),0))=TRUE,"",VLOOKUP($A595,#REF!,COLUMN(E594),0))</f>
        <v>#REF!</v>
      </c>
      <c r="F595" s="37" t="e">
        <f>IF(ISNA(VLOOKUP($A595,#REF!,COLUMN(F594),0))=TRUE,"",VLOOKUP($A595,#REF!,COLUMN(F594),0))</f>
        <v>#REF!</v>
      </c>
      <c r="G595" s="35" t="e">
        <f>IF(ISNA(VLOOKUP($A595,#REF!,COLUMN(G594),0))=TRUE,"",VLOOKUP($A595,#REF!,COLUMN(G594),0))</f>
        <v>#REF!</v>
      </c>
      <c r="H595" s="38" t="e">
        <f>IF(ISNA(VLOOKUP($A595,#REF!,COLUMN(H594),0))=TRUE,"",VLOOKUP($A595,#REF!,COLUMN(H594),0))</f>
        <v>#REF!</v>
      </c>
      <c r="I595" s="38" t="e">
        <f>IF(ISNA(VLOOKUP($A595,#REF!,COLUMN(I594),0))=TRUE,"",VLOOKUP($A595,#REF!,COLUMN(I594),0))</f>
        <v>#REF!</v>
      </c>
      <c r="J595" s="38" t="e">
        <f>IF(ISNA(VLOOKUP($A595,#REF!,COLUMN(J594),0))=TRUE,"",VLOOKUP($A595,#REF!,COLUMN(J594),0))</f>
        <v>#REF!</v>
      </c>
      <c r="K595" s="38" t="e">
        <f>IF(ISNA(VLOOKUP($A595,#REF!,COLUMN(K594),0))=TRUE,"",VLOOKUP($A595,#REF!,COLUMN(K594),0))</f>
        <v>#REF!</v>
      </c>
      <c r="L595" s="40" t="e">
        <f>IF(ISNA(VLOOKUP($A595,#REF!,COLUMN(L594),0))=TRUE,"",VLOOKUP($A595,#REF!,COLUMN(L594),0))</f>
        <v>#REF!</v>
      </c>
      <c r="M595" s="32">
        <v>0</v>
      </c>
    </row>
    <row r="596" s="27" customFormat="1" customHeight="1" spans="1:13">
      <c r="A596" s="29">
        <v>595</v>
      </c>
      <c r="B596" s="37" t="e">
        <f>IF(ISNA(VLOOKUP($A596,#REF!,COLUMN(B595),0))=TRUE,"",VLOOKUP($A596,#REF!,COLUMN(B595),0))</f>
        <v>#REF!</v>
      </c>
      <c r="C596" s="37" t="e">
        <f>IF(ISNA(VLOOKUP($A596,#REF!,COLUMN(C595),0))=TRUE,"",VLOOKUP($A596,#REF!,COLUMN(C595),0))</f>
        <v>#REF!</v>
      </c>
      <c r="D596" s="37" t="e">
        <f>IF(ISNA(VLOOKUP($A596,#REF!,COLUMN(D595),0))=TRUE,"",VLOOKUP($A596,#REF!,COLUMN(D595),0))</f>
        <v>#REF!</v>
      </c>
      <c r="E596" s="37" t="e">
        <f>IF(ISNA(VLOOKUP($A596,#REF!,COLUMN(E595),0))=TRUE,"",VLOOKUP($A596,#REF!,COLUMN(E595),0))</f>
        <v>#REF!</v>
      </c>
      <c r="F596" s="37" t="e">
        <f>IF(ISNA(VLOOKUP($A596,#REF!,COLUMN(F595),0))=TRUE,"",VLOOKUP($A596,#REF!,COLUMN(F595),0))</f>
        <v>#REF!</v>
      </c>
      <c r="G596" s="35" t="e">
        <f>IF(ISNA(VLOOKUP($A596,#REF!,COLUMN(G595),0))=TRUE,"",VLOOKUP($A596,#REF!,COLUMN(G595),0))</f>
        <v>#REF!</v>
      </c>
      <c r="H596" s="38" t="e">
        <f>IF(ISNA(VLOOKUP($A596,#REF!,COLUMN(H595),0))=TRUE,"",VLOOKUP($A596,#REF!,COLUMN(H595),0))</f>
        <v>#REF!</v>
      </c>
      <c r="I596" s="38" t="e">
        <f>IF(ISNA(VLOOKUP($A596,#REF!,COLUMN(I595),0))=TRUE,"",VLOOKUP($A596,#REF!,COLUMN(I595),0))</f>
        <v>#REF!</v>
      </c>
      <c r="J596" s="38" t="e">
        <f>IF(ISNA(VLOOKUP($A596,#REF!,COLUMN(J595),0))=TRUE,"",VLOOKUP($A596,#REF!,COLUMN(J595),0))</f>
        <v>#REF!</v>
      </c>
      <c r="K596" s="38" t="e">
        <f>IF(ISNA(VLOOKUP($A596,#REF!,COLUMN(K595),0))=TRUE,"",VLOOKUP($A596,#REF!,COLUMN(K595),0))</f>
        <v>#REF!</v>
      </c>
      <c r="L596" s="40" t="e">
        <f>IF(ISNA(VLOOKUP($A596,#REF!,COLUMN(L595),0))=TRUE,"",VLOOKUP($A596,#REF!,COLUMN(L595),0))</f>
        <v>#REF!</v>
      </c>
      <c r="M596" s="32">
        <v>0</v>
      </c>
    </row>
    <row r="597" s="27" customFormat="1" customHeight="1" spans="1:13">
      <c r="A597" s="29">
        <v>596</v>
      </c>
      <c r="B597" s="37" t="e">
        <f>IF(ISNA(VLOOKUP($A597,#REF!,COLUMN(B596),0))=TRUE,"",VLOOKUP($A597,#REF!,COLUMN(B596),0))</f>
        <v>#REF!</v>
      </c>
      <c r="C597" s="37" t="e">
        <f>IF(ISNA(VLOOKUP($A597,#REF!,COLUMN(C596),0))=TRUE,"",VLOOKUP($A597,#REF!,COLUMN(C596),0))</f>
        <v>#REF!</v>
      </c>
      <c r="D597" s="37" t="e">
        <f>IF(ISNA(VLOOKUP($A597,#REF!,COLUMN(D596),0))=TRUE,"",VLOOKUP($A597,#REF!,COLUMN(D596),0))</f>
        <v>#REF!</v>
      </c>
      <c r="E597" s="37" t="e">
        <f>IF(ISNA(VLOOKUP($A597,#REF!,COLUMN(E596),0))=TRUE,"",VLOOKUP($A597,#REF!,COLUMN(E596),0))</f>
        <v>#REF!</v>
      </c>
      <c r="F597" s="37" t="e">
        <f>IF(ISNA(VLOOKUP($A597,#REF!,COLUMN(F596),0))=TRUE,"",VLOOKUP($A597,#REF!,COLUMN(F596),0))</f>
        <v>#REF!</v>
      </c>
      <c r="G597" s="35" t="e">
        <f>IF(ISNA(VLOOKUP($A597,#REF!,COLUMN(G596),0))=TRUE,"",VLOOKUP($A597,#REF!,COLUMN(G596),0))</f>
        <v>#REF!</v>
      </c>
      <c r="H597" s="38" t="e">
        <f>IF(ISNA(VLOOKUP($A597,#REF!,COLUMN(H596),0))=TRUE,"",VLOOKUP($A597,#REF!,COLUMN(H596),0))</f>
        <v>#REF!</v>
      </c>
      <c r="I597" s="38" t="e">
        <f>IF(ISNA(VLOOKUP($A597,#REF!,COLUMN(I596),0))=TRUE,"",VLOOKUP($A597,#REF!,COLUMN(I596),0))</f>
        <v>#REF!</v>
      </c>
      <c r="J597" s="38" t="e">
        <f>IF(ISNA(VLOOKUP($A597,#REF!,COLUMN(J596),0))=TRUE,"",VLOOKUP($A597,#REF!,COLUMN(J596),0))</f>
        <v>#REF!</v>
      </c>
      <c r="K597" s="38" t="e">
        <f>IF(ISNA(VLOOKUP($A597,#REF!,COLUMN(K596),0))=TRUE,"",VLOOKUP($A597,#REF!,COLUMN(K596),0))</f>
        <v>#REF!</v>
      </c>
      <c r="L597" s="40" t="e">
        <f>IF(ISNA(VLOOKUP($A597,#REF!,COLUMN(L596),0))=TRUE,"",VLOOKUP($A597,#REF!,COLUMN(L596),0))</f>
        <v>#REF!</v>
      </c>
      <c r="M597" s="32">
        <v>0</v>
      </c>
    </row>
    <row r="598" s="27" customFormat="1" customHeight="1" spans="1:13">
      <c r="A598" s="29">
        <v>597</v>
      </c>
      <c r="B598" s="37" t="e">
        <f>IF(ISNA(VLOOKUP($A598,#REF!,COLUMN(B597),0))=TRUE,"",VLOOKUP($A598,#REF!,COLUMN(B597),0))</f>
        <v>#REF!</v>
      </c>
      <c r="C598" s="37" t="e">
        <f>IF(ISNA(VLOOKUP($A598,#REF!,COLUMN(C597),0))=TRUE,"",VLOOKUP($A598,#REF!,COLUMN(C597),0))</f>
        <v>#REF!</v>
      </c>
      <c r="D598" s="37" t="e">
        <f>IF(ISNA(VLOOKUP($A598,#REF!,COLUMN(D597),0))=TRUE,"",VLOOKUP($A598,#REF!,COLUMN(D597),0))</f>
        <v>#REF!</v>
      </c>
      <c r="E598" s="37" t="e">
        <f>IF(ISNA(VLOOKUP($A598,#REF!,COLUMN(E597),0))=TRUE,"",VLOOKUP($A598,#REF!,COLUMN(E597),0))</f>
        <v>#REF!</v>
      </c>
      <c r="F598" s="37" t="e">
        <f>IF(ISNA(VLOOKUP($A598,#REF!,COLUMN(F597),0))=TRUE,"",VLOOKUP($A598,#REF!,COLUMN(F597),0))</f>
        <v>#REF!</v>
      </c>
      <c r="G598" s="35" t="e">
        <f>IF(ISNA(VLOOKUP($A598,#REF!,COLUMN(G597),0))=TRUE,"",VLOOKUP($A598,#REF!,COLUMN(G597),0))</f>
        <v>#REF!</v>
      </c>
      <c r="H598" s="38" t="e">
        <f>IF(ISNA(VLOOKUP($A598,#REF!,COLUMN(H597),0))=TRUE,"",VLOOKUP($A598,#REF!,COLUMN(H597),0))</f>
        <v>#REF!</v>
      </c>
      <c r="I598" s="38" t="e">
        <f>IF(ISNA(VLOOKUP($A598,#REF!,COLUMN(I597),0))=TRUE,"",VLOOKUP($A598,#REF!,COLUMN(I597),0))</f>
        <v>#REF!</v>
      </c>
      <c r="J598" s="38" t="e">
        <f>IF(ISNA(VLOOKUP($A598,#REF!,COLUMN(J597),0))=TRUE,"",VLOOKUP($A598,#REF!,COLUMN(J597),0))</f>
        <v>#REF!</v>
      </c>
      <c r="K598" s="38" t="e">
        <f>IF(ISNA(VLOOKUP($A598,#REF!,COLUMN(K597),0))=TRUE,"",VLOOKUP($A598,#REF!,COLUMN(K597),0))</f>
        <v>#REF!</v>
      </c>
      <c r="L598" s="40" t="e">
        <f>IF(ISNA(VLOOKUP($A598,#REF!,COLUMN(L597),0))=TRUE,"",VLOOKUP($A598,#REF!,COLUMN(L597),0))</f>
        <v>#REF!</v>
      </c>
      <c r="M598" s="32">
        <v>0</v>
      </c>
    </row>
    <row r="599" s="27" customFormat="1" customHeight="1" spans="1:13">
      <c r="A599" s="29">
        <v>598</v>
      </c>
      <c r="B599" s="37" t="e">
        <f>IF(ISNA(VLOOKUP($A599,#REF!,COLUMN(B598),0))=TRUE,"",VLOOKUP($A599,#REF!,COLUMN(B598),0))</f>
        <v>#REF!</v>
      </c>
      <c r="C599" s="37" t="e">
        <f>IF(ISNA(VLOOKUP($A599,#REF!,COLUMN(C598),0))=TRUE,"",VLOOKUP($A599,#REF!,COLUMN(C598),0))</f>
        <v>#REF!</v>
      </c>
      <c r="D599" s="37" t="e">
        <f>IF(ISNA(VLOOKUP($A599,#REF!,COLUMN(D598),0))=TRUE,"",VLOOKUP($A599,#REF!,COLUMN(D598),0))</f>
        <v>#REF!</v>
      </c>
      <c r="E599" s="37" t="e">
        <f>IF(ISNA(VLOOKUP($A599,#REF!,COLUMN(E598),0))=TRUE,"",VLOOKUP($A599,#REF!,COLUMN(E598),0))</f>
        <v>#REF!</v>
      </c>
      <c r="F599" s="37" t="e">
        <f>IF(ISNA(VLOOKUP($A599,#REF!,COLUMN(F598),0))=TRUE,"",VLOOKUP($A599,#REF!,COLUMN(F598),0))</f>
        <v>#REF!</v>
      </c>
      <c r="G599" s="35" t="e">
        <f>IF(ISNA(VLOOKUP($A599,#REF!,COLUMN(G598),0))=TRUE,"",VLOOKUP($A599,#REF!,COLUMN(G598),0))</f>
        <v>#REF!</v>
      </c>
      <c r="H599" s="38" t="e">
        <f>IF(ISNA(VLOOKUP($A599,#REF!,COLUMN(H598),0))=TRUE,"",VLOOKUP($A599,#REF!,COLUMN(H598),0))</f>
        <v>#REF!</v>
      </c>
      <c r="I599" s="38" t="e">
        <f>IF(ISNA(VLOOKUP($A599,#REF!,COLUMN(I598),0))=TRUE,"",VLOOKUP($A599,#REF!,COLUMN(I598),0))</f>
        <v>#REF!</v>
      </c>
      <c r="J599" s="38" t="e">
        <f>IF(ISNA(VLOOKUP($A599,#REF!,COLUMN(J598),0))=TRUE,"",VLOOKUP($A599,#REF!,COLUMN(J598),0))</f>
        <v>#REF!</v>
      </c>
      <c r="K599" s="38" t="e">
        <f>IF(ISNA(VLOOKUP($A599,#REF!,COLUMN(K598),0))=TRUE,"",VLOOKUP($A599,#REF!,COLUMN(K598),0))</f>
        <v>#REF!</v>
      </c>
      <c r="L599" s="40" t="e">
        <f>IF(ISNA(VLOOKUP($A599,#REF!,COLUMN(L598),0))=TRUE,"",VLOOKUP($A599,#REF!,COLUMN(L598),0))</f>
        <v>#REF!</v>
      </c>
      <c r="M599" s="32">
        <v>0</v>
      </c>
    </row>
    <row r="600" s="27" customFormat="1" customHeight="1" spans="1:13">
      <c r="A600" s="29">
        <v>599</v>
      </c>
      <c r="B600" s="37" t="e">
        <f>IF(ISNA(VLOOKUP($A600,#REF!,COLUMN(B599),0))=TRUE,"",VLOOKUP($A600,#REF!,COLUMN(B599),0))</f>
        <v>#REF!</v>
      </c>
      <c r="C600" s="37" t="e">
        <f>IF(ISNA(VLOOKUP($A600,#REF!,COLUMN(C599),0))=TRUE,"",VLOOKUP($A600,#REF!,COLUMN(C599),0))</f>
        <v>#REF!</v>
      </c>
      <c r="D600" s="37" t="e">
        <f>IF(ISNA(VLOOKUP($A600,#REF!,COLUMN(D599),0))=TRUE,"",VLOOKUP($A600,#REF!,COLUMN(D599),0))</f>
        <v>#REF!</v>
      </c>
      <c r="E600" s="37" t="e">
        <f>IF(ISNA(VLOOKUP($A600,#REF!,COLUMN(E599),0))=TRUE,"",VLOOKUP($A600,#REF!,COLUMN(E599),0))</f>
        <v>#REF!</v>
      </c>
      <c r="F600" s="37" t="e">
        <f>IF(ISNA(VLOOKUP($A600,#REF!,COLUMN(F599),0))=TRUE,"",VLOOKUP($A600,#REF!,COLUMN(F599),0))</f>
        <v>#REF!</v>
      </c>
      <c r="G600" s="35" t="e">
        <f>IF(ISNA(VLOOKUP($A600,#REF!,COLUMN(G599),0))=TRUE,"",VLOOKUP($A600,#REF!,COLUMN(G599),0))</f>
        <v>#REF!</v>
      </c>
      <c r="H600" s="38" t="e">
        <f>IF(ISNA(VLOOKUP($A600,#REF!,COLUMN(H599),0))=TRUE,"",VLOOKUP($A600,#REF!,COLUMN(H599),0))</f>
        <v>#REF!</v>
      </c>
      <c r="I600" s="38" t="e">
        <f>IF(ISNA(VLOOKUP($A600,#REF!,COLUMN(I599),0))=TRUE,"",VLOOKUP($A600,#REF!,COLUMN(I599),0))</f>
        <v>#REF!</v>
      </c>
      <c r="J600" s="38" t="e">
        <f>IF(ISNA(VLOOKUP($A600,#REF!,COLUMN(J599),0))=TRUE,"",VLOOKUP($A600,#REF!,COLUMN(J599),0))</f>
        <v>#REF!</v>
      </c>
      <c r="K600" s="38" t="e">
        <f>IF(ISNA(VLOOKUP($A600,#REF!,COLUMN(K599),0))=TRUE,"",VLOOKUP($A600,#REF!,COLUMN(K599),0))</f>
        <v>#REF!</v>
      </c>
      <c r="L600" s="40" t="e">
        <f>IF(ISNA(VLOOKUP($A600,#REF!,COLUMN(L599),0))=TRUE,"",VLOOKUP($A600,#REF!,COLUMN(L599),0))</f>
        <v>#REF!</v>
      </c>
      <c r="M600" s="32">
        <v>0</v>
      </c>
    </row>
    <row r="601" s="27" customFormat="1" customHeight="1" spans="1:13">
      <c r="A601" s="29">
        <v>600</v>
      </c>
      <c r="B601" s="37" t="e">
        <f>IF(ISNA(VLOOKUP($A601,#REF!,COLUMN(B600),0))=TRUE,"",VLOOKUP($A601,#REF!,COLUMN(B600),0))</f>
        <v>#REF!</v>
      </c>
      <c r="C601" s="37" t="e">
        <f>IF(ISNA(VLOOKUP($A601,#REF!,COLUMN(C600),0))=TRUE,"",VLOOKUP($A601,#REF!,COLUMN(C600),0))</f>
        <v>#REF!</v>
      </c>
      <c r="D601" s="37" t="e">
        <f>IF(ISNA(VLOOKUP($A601,#REF!,COLUMN(D600),0))=TRUE,"",VLOOKUP($A601,#REF!,COLUMN(D600),0))</f>
        <v>#REF!</v>
      </c>
      <c r="E601" s="37" t="e">
        <f>IF(ISNA(VLOOKUP($A601,#REF!,COLUMN(E600),0))=TRUE,"",VLOOKUP($A601,#REF!,COLUMN(E600),0))</f>
        <v>#REF!</v>
      </c>
      <c r="F601" s="37" t="e">
        <f>IF(ISNA(VLOOKUP($A601,#REF!,COLUMN(F600),0))=TRUE,"",VLOOKUP($A601,#REF!,COLUMN(F600),0))</f>
        <v>#REF!</v>
      </c>
      <c r="G601" s="35" t="e">
        <f>IF(ISNA(VLOOKUP($A601,#REF!,COLUMN(G600),0))=TRUE,"",VLOOKUP($A601,#REF!,COLUMN(G600),0))</f>
        <v>#REF!</v>
      </c>
      <c r="H601" s="38" t="e">
        <f>IF(ISNA(VLOOKUP($A601,#REF!,COLUMN(H600),0))=TRUE,"",VLOOKUP($A601,#REF!,COLUMN(H600),0))</f>
        <v>#REF!</v>
      </c>
      <c r="I601" s="38" t="e">
        <f>IF(ISNA(VLOOKUP($A601,#REF!,COLUMN(I600),0))=TRUE,"",VLOOKUP($A601,#REF!,COLUMN(I600),0))</f>
        <v>#REF!</v>
      </c>
      <c r="J601" s="38" t="e">
        <f>IF(ISNA(VLOOKUP($A601,#REF!,COLUMN(J600),0))=TRUE,"",VLOOKUP($A601,#REF!,COLUMN(J600),0))</f>
        <v>#REF!</v>
      </c>
      <c r="K601" s="38" t="e">
        <f>IF(ISNA(VLOOKUP($A601,#REF!,COLUMN(K600),0))=TRUE,"",VLOOKUP($A601,#REF!,COLUMN(K600),0))</f>
        <v>#REF!</v>
      </c>
      <c r="L601" s="40" t="e">
        <f>IF(ISNA(VLOOKUP($A601,#REF!,COLUMN(L600),0))=TRUE,"",VLOOKUP($A601,#REF!,COLUMN(L600),0))</f>
        <v>#REF!</v>
      </c>
      <c r="M601" s="32">
        <v>0</v>
      </c>
    </row>
    <row r="602" s="27" customFormat="1" customHeight="1" spans="1:13">
      <c r="A602" s="29">
        <v>601</v>
      </c>
      <c r="B602" s="37" t="e">
        <f>IF(ISNA(VLOOKUP($A602,#REF!,COLUMN(B601),0))=TRUE,"",VLOOKUP($A602,#REF!,COLUMN(B601),0))</f>
        <v>#REF!</v>
      </c>
      <c r="C602" s="37" t="e">
        <f>IF(ISNA(VLOOKUP($A602,#REF!,COLUMN(C601),0))=TRUE,"",VLOOKUP($A602,#REF!,COLUMN(C601),0))</f>
        <v>#REF!</v>
      </c>
      <c r="D602" s="37" t="e">
        <f>IF(ISNA(VLOOKUP($A602,#REF!,COLUMN(D601),0))=TRUE,"",VLOOKUP($A602,#REF!,COLUMN(D601),0))</f>
        <v>#REF!</v>
      </c>
      <c r="E602" s="37" t="e">
        <f>IF(ISNA(VLOOKUP($A602,#REF!,COLUMN(E601),0))=TRUE,"",VLOOKUP($A602,#REF!,COLUMN(E601),0))</f>
        <v>#REF!</v>
      </c>
      <c r="F602" s="37" t="e">
        <f>IF(ISNA(VLOOKUP($A602,#REF!,COLUMN(F601),0))=TRUE,"",VLOOKUP($A602,#REF!,COLUMN(F601),0))</f>
        <v>#REF!</v>
      </c>
      <c r="G602" s="35" t="e">
        <f>IF(ISNA(VLOOKUP($A602,#REF!,COLUMN(G601),0))=TRUE,"",VLOOKUP($A602,#REF!,COLUMN(G601),0))</f>
        <v>#REF!</v>
      </c>
      <c r="H602" s="38" t="e">
        <f>IF(ISNA(VLOOKUP($A602,#REF!,COLUMN(H601),0))=TRUE,"",VLOOKUP($A602,#REF!,COLUMN(H601),0))</f>
        <v>#REF!</v>
      </c>
      <c r="I602" s="38" t="e">
        <f>IF(ISNA(VLOOKUP($A602,#REF!,COLUMN(I601),0))=TRUE,"",VLOOKUP($A602,#REF!,COLUMN(I601),0))</f>
        <v>#REF!</v>
      </c>
      <c r="J602" s="38" t="e">
        <f>IF(ISNA(VLOOKUP($A602,#REF!,COLUMN(J601),0))=TRUE,"",VLOOKUP($A602,#REF!,COLUMN(J601),0))</f>
        <v>#REF!</v>
      </c>
      <c r="K602" s="38" t="e">
        <f>IF(ISNA(VLOOKUP($A602,#REF!,COLUMN(K601),0))=TRUE,"",VLOOKUP($A602,#REF!,COLUMN(K601),0))</f>
        <v>#REF!</v>
      </c>
      <c r="L602" s="40" t="e">
        <f>IF(ISNA(VLOOKUP($A602,#REF!,COLUMN(L601),0))=TRUE,"",VLOOKUP($A602,#REF!,COLUMN(L601),0))</f>
        <v>#REF!</v>
      </c>
      <c r="M602" s="32">
        <v>0</v>
      </c>
    </row>
    <row r="603" s="27" customFormat="1" customHeight="1" spans="1:13">
      <c r="A603" s="29">
        <v>602</v>
      </c>
      <c r="B603" s="37" t="e">
        <f>IF(ISNA(VLOOKUP($A603,#REF!,COLUMN(B602),0))=TRUE,"",VLOOKUP($A603,#REF!,COLUMN(B602),0))</f>
        <v>#REF!</v>
      </c>
      <c r="C603" s="37" t="e">
        <f>IF(ISNA(VLOOKUP($A603,#REF!,COLUMN(C602),0))=TRUE,"",VLOOKUP($A603,#REF!,COLUMN(C602),0))</f>
        <v>#REF!</v>
      </c>
      <c r="D603" s="37" t="e">
        <f>IF(ISNA(VLOOKUP($A603,#REF!,COLUMN(D602),0))=TRUE,"",VLOOKUP($A603,#REF!,COLUMN(D602),0))</f>
        <v>#REF!</v>
      </c>
      <c r="E603" s="37" t="e">
        <f>IF(ISNA(VLOOKUP($A603,#REF!,COLUMN(E602),0))=TRUE,"",VLOOKUP($A603,#REF!,COLUMN(E602),0))</f>
        <v>#REF!</v>
      </c>
      <c r="F603" s="37" t="e">
        <f>IF(ISNA(VLOOKUP($A603,#REF!,COLUMN(F602),0))=TRUE,"",VLOOKUP($A603,#REF!,COLUMN(F602),0))</f>
        <v>#REF!</v>
      </c>
      <c r="G603" s="35" t="e">
        <f>IF(ISNA(VLOOKUP($A603,#REF!,COLUMN(G602),0))=TRUE,"",VLOOKUP($A603,#REF!,COLUMN(G602),0))</f>
        <v>#REF!</v>
      </c>
      <c r="H603" s="38" t="e">
        <f>IF(ISNA(VLOOKUP($A603,#REF!,COLUMN(H602),0))=TRUE,"",VLOOKUP($A603,#REF!,COLUMN(H602),0))</f>
        <v>#REF!</v>
      </c>
      <c r="I603" s="38" t="e">
        <f>IF(ISNA(VLOOKUP($A603,#REF!,COLUMN(I602),0))=TRUE,"",VLOOKUP($A603,#REF!,COLUMN(I602),0))</f>
        <v>#REF!</v>
      </c>
      <c r="J603" s="38" t="e">
        <f>IF(ISNA(VLOOKUP($A603,#REF!,COLUMN(J602),0))=TRUE,"",VLOOKUP($A603,#REF!,COLUMN(J602),0))</f>
        <v>#REF!</v>
      </c>
      <c r="K603" s="38" t="e">
        <f>IF(ISNA(VLOOKUP($A603,#REF!,COLUMN(K602),0))=TRUE,"",VLOOKUP($A603,#REF!,COLUMN(K602),0))</f>
        <v>#REF!</v>
      </c>
      <c r="L603" s="40" t="e">
        <f>IF(ISNA(VLOOKUP($A603,#REF!,COLUMN(L602),0))=TRUE,"",VLOOKUP($A603,#REF!,COLUMN(L602),0))</f>
        <v>#REF!</v>
      </c>
      <c r="M603" s="32">
        <v>0</v>
      </c>
    </row>
    <row r="604" s="27" customFormat="1" customHeight="1" spans="1:13">
      <c r="A604" s="29">
        <v>603</v>
      </c>
      <c r="B604" s="37" t="e">
        <f>IF(ISNA(VLOOKUP($A604,#REF!,COLUMN(B603),0))=TRUE,"",VLOOKUP($A604,#REF!,COLUMN(B603),0))</f>
        <v>#REF!</v>
      </c>
      <c r="C604" s="37" t="e">
        <f>IF(ISNA(VLOOKUP($A604,#REF!,COLUMN(C603),0))=TRUE,"",VLOOKUP($A604,#REF!,COLUMN(C603),0))</f>
        <v>#REF!</v>
      </c>
      <c r="D604" s="37" t="e">
        <f>IF(ISNA(VLOOKUP($A604,#REF!,COLUMN(D603),0))=TRUE,"",VLOOKUP($A604,#REF!,COLUMN(D603),0))</f>
        <v>#REF!</v>
      </c>
      <c r="E604" s="37" t="e">
        <f>IF(ISNA(VLOOKUP($A604,#REF!,COLUMN(E603),0))=TRUE,"",VLOOKUP($A604,#REF!,COLUMN(E603),0))</f>
        <v>#REF!</v>
      </c>
      <c r="F604" s="37" t="e">
        <f>IF(ISNA(VLOOKUP($A604,#REF!,COLUMN(F603),0))=TRUE,"",VLOOKUP($A604,#REF!,COLUMN(F603),0))</f>
        <v>#REF!</v>
      </c>
      <c r="G604" s="35" t="e">
        <f>IF(ISNA(VLOOKUP($A604,#REF!,COLUMN(G603),0))=TRUE,"",VLOOKUP($A604,#REF!,COLUMN(G603),0))</f>
        <v>#REF!</v>
      </c>
      <c r="H604" s="38" t="e">
        <f>IF(ISNA(VLOOKUP($A604,#REF!,COLUMN(H603),0))=TRUE,"",VLOOKUP($A604,#REF!,COLUMN(H603),0))</f>
        <v>#REF!</v>
      </c>
      <c r="I604" s="38" t="e">
        <f>IF(ISNA(VLOOKUP($A604,#REF!,COLUMN(I603),0))=TRUE,"",VLOOKUP($A604,#REF!,COLUMN(I603),0))</f>
        <v>#REF!</v>
      </c>
      <c r="J604" s="38" t="e">
        <f>IF(ISNA(VLOOKUP($A604,#REF!,COLUMN(J603),0))=TRUE,"",VLOOKUP($A604,#REF!,COLUMN(J603),0))</f>
        <v>#REF!</v>
      </c>
      <c r="K604" s="38" t="e">
        <f>IF(ISNA(VLOOKUP($A604,#REF!,COLUMN(K603),0))=TRUE,"",VLOOKUP($A604,#REF!,COLUMN(K603),0))</f>
        <v>#REF!</v>
      </c>
      <c r="L604" s="40" t="e">
        <f>IF(ISNA(VLOOKUP($A604,#REF!,COLUMN(L603),0))=TRUE,"",VLOOKUP($A604,#REF!,COLUMN(L603),0))</f>
        <v>#REF!</v>
      </c>
      <c r="M604" s="32">
        <v>0</v>
      </c>
    </row>
    <row r="605" s="27" customFormat="1" customHeight="1" spans="1:13">
      <c r="A605" s="29">
        <v>604</v>
      </c>
      <c r="B605" s="37" t="e">
        <f>IF(ISNA(VLOOKUP($A605,#REF!,COLUMN(B604),0))=TRUE,"",VLOOKUP($A605,#REF!,COLUMN(B604),0))</f>
        <v>#REF!</v>
      </c>
      <c r="C605" s="37" t="e">
        <f>IF(ISNA(VLOOKUP($A605,#REF!,COLUMN(C604),0))=TRUE,"",VLOOKUP($A605,#REF!,COLUMN(C604),0))</f>
        <v>#REF!</v>
      </c>
      <c r="D605" s="37" t="e">
        <f>IF(ISNA(VLOOKUP($A605,#REF!,COLUMN(D604),0))=TRUE,"",VLOOKUP($A605,#REF!,COLUMN(D604),0))</f>
        <v>#REF!</v>
      </c>
      <c r="E605" s="37" t="e">
        <f>IF(ISNA(VLOOKUP($A605,#REF!,COLUMN(E604),0))=TRUE,"",VLOOKUP($A605,#REF!,COLUMN(E604),0))</f>
        <v>#REF!</v>
      </c>
      <c r="F605" s="37" t="e">
        <f>IF(ISNA(VLOOKUP($A605,#REF!,COLUMN(F604),0))=TRUE,"",VLOOKUP($A605,#REF!,COLUMN(F604),0))</f>
        <v>#REF!</v>
      </c>
      <c r="G605" s="35" t="e">
        <f>IF(ISNA(VLOOKUP($A605,#REF!,COLUMN(G604),0))=TRUE,"",VLOOKUP($A605,#REF!,COLUMN(G604),0))</f>
        <v>#REF!</v>
      </c>
      <c r="H605" s="38" t="e">
        <f>IF(ISNA(VLOOKUP($A605,#REF!,COLUMN(H604),0))=TRUE,"",VLOOKUP($A605,#REF!,COLUMN(H604),0))</f>
        <v>#REF!</v>
      </c>
      <c r="I605" s="38" t="e">
        <f>IF(ISNA(VLOOKUP($A605,#REF!,COLUMN(I604),0))=TRUE,"",VLOOKUP($A605,#REF!,COLUMN(I604),0))</f>
        <v>#REF!</v>
      </c>
      <c r="J605" s="38" t="e">
        <f>IF(ISNA(VLOOKUP($A605,#REF!,COLUMN(J604),0))=TRUE,"",VLOOKUP($A605,#REF!,COLUMN(J604),0))</f>
        <v>#REF!</v>
      </c>
      <c r="K605" s="38" t="e">
        <f>IF(ISNA(VLOOKUP($A605,#REF!,COLUMN(K604),0))=TRUE,"",VLOOKUP($A605,#REF!,COLUMN(K604),0))</f>
        <v>#REF!</v>
      </c>
      <c r="L605" s="40" t="e">
        <f>IF(ISNA(VLOOKUP($A605,#REF!,COLUMN(L604),0))=TRUE,"",VLOOKUP($A605,#REF!,COLUMN(L604),0))</f>
        <v>#REF!</v>
      </c>
      <c r="M605" s="32" t="e">
        <v>#N/A</v>
      </c>
    </row>
    <row r="606" s="27" customFormat="1" customHeight="1" spans="1:13">
      <c r="A606" s="29">
        <v>605</v>
      </c>
      <c r="B606" s="37" t="e">
        <f>IF(ISNA(VLOOKUP($A606,#REF!,COLUMN(B605),0))=TRUE,"",VLOOKUP($A606,#REF!,COLUMN(B605),0))</f>
        <v>#REF!</v>
      </c>
      <c r="C606" s="37" t="e">
        <f>IF(ISNA(VLOOKUP($A606,#REF!,COLUMN(C605),0))=TRUE,"",VLOOKUP($A606,#REF!,COLUMN(C605),0))</f>
        <v>#REF!</v>
      </c>
      <c r="D606" s="37" t="e">
        <f>IF(ISNA(VLOOKUP($A606,#REF!,COLUMN(D605),0))=TRUE,"",VLOOKUP($A606,#REF!,COLUMN(D605),0))</f>
        <v>#REF!</v>
      </c>
      <c r="E606" s="37" t="e">
        <f>IF(ISNA(VLOOKUP($A606,#REF!,COLUMN(E605),0))=TRUE,"",VLOOKUP($A606,#REF!,COLUMN(E605),0))</f>
        <v>#REF!</v>
      </c>
      <c r="F606" s="37" t="e">
        <f>IF(ISNA(VLOOKUP($A606,#REF!,COLUMN(F605),0))=TRUE,"",VLOOKUP($A606,#REF!,COLUMN(F605),0))</f>
        <v>#REF!</v>
      </c>
      <c r="G606" s="35" t="e">
        <f>IF(ISNA(VLOOKUP($A606,#REF!,COLUMN(G605),0))=TRUE,"",VLOOKUP($A606,#REF!,COLUMN(G605),0))</f>
        <v>#REF!</v>
      </c>
      <c r="H606" s="38" t="e">
        <f>IF(ISNA(VLOOKUP($A606,#REF!,COLUMN(H605),0))=TRUE,"",VLOOKUP($A606,#REF!,COLUMN(H605),0))</f>
        <v>#REF!</v>
      </c>
      <c r="I606" s="38" t="e">
        <f>IF(ISNA(VLOOKUP($A606,#REF!,COLUMN(I605),0))=TRUE,"",VLOOKUP($A606,#REF!,COLUMN(I605),0))</f>
        <v>#REF!</v>
      </c>
      <c r="J606" s="38" t="e">
        <f>IF(ISNA(VLOOKUP($A606,#REF!,COLUMN(J605),0))=TRUE,"",VLOOKUP($A606,#REF!,COLUMN(J605),0))</f>
        <v>#REF!</v>
      </c>
      <c r="K606" s="38" t="e">
        <f>IF(ISNA(VLOOKUP($A606,#REF!,COLUMN(K605),0))=TRUE,"",VLOOKUP($A606,#REF!,COLUMN(K605),0))</f>
        <v>#REF!</v>
      </c>
      <c r="L606" s="40" t="e">
        <f>IF(ISNA(VLOOKUP($A606,#REF!,COLUMN(L605),0))=TRUE,"",VLOOKUP($A606,#REF!,COLUMN(L605),0))</f>
        <v>#REF!</v>
      </c>
      <c r="M606" s="32" t="e">
        <v>#N/A</v>
      </c>
    </row>
    <row r="607" s="27" customFormat="1" customHeight="1" spans="1:13">
      <c r="A607" s="29">
        <v>606</v>
      </c>
      <c r="B607" s="37" t="e">
        <f>IF(ISNA(VLOOKUP($A607,#REF!,COLUMN(B606),0))=TRUE,"",VLOOKUP($A607,#REF!,COLUMN(B606),0))</f>
        <v>#REF!</v>
      </c>
      <c r="C607" s="37" t="e">
        <f>IF(ISNA(VLOOKUP($A607,#REF!,COLUMN(C606),0))=TRUE,"",VLOOKUP($A607,#REF!,COLUMN(C606),0))</f>
        <v>#REF!</v>
      </c>
      <c r="D607" s="37" t="e">
        <f>IF(ISNA(VLOOKUP($A607,#REF!,COLUMN(D606),0))=TRUE,"",VLOOKUP($A607,#REF!,COLUMN(D606),0))</f>
        <v>#REF!</v>
      </c>
      <c r="E607" s="37" t="e">
        <f>IF(ISNA(VLOOKUP($A607,#REF!,COLUMN(E606),0))=TRUE,"",VLOOKUP($A607,#REF!,COLUMN(E606),0))</f>
        <v>#REF!</v>
      </c>
      <c r="F607" s="37" t="e">
        <f>IF(ISNA(VLOOKUP($A607,#REF!,COLUMN(F606),0))=TRUE,"",VLOOKUP($A607,#REF!,COLUMN(F606),0))</f>
        <v>#REF!</v>
      </c>
      <c r="G607" s="35" t="e">
        <f>IF(ISNA(VLOOKUP($A607,#REF!,COLUMN(G606),0))=TRUE,"",VLOOKUP($A607,#REF!,COLUMN(G606),0))</f>
        <v>#REF!</v>
      </c>
      <c r="H607" s="38" t="e">
        <f>IF(ISNA(VLOOKUP($A607,#REF!,COLUMN(H606),0))=TRUE,"",VLOOKUP($A607,#REF!,COLUMN(H606),0))</f>
        <v>#REF!</v>
      </c>
      <c r="I607" s="38" t="e">
        <f>IF(ISNA(VLOOKUP($A607,#REF!,COLUMN(I606),0))=TRUE,"",VLOOKUP($A607,#REF!,COLUMN(I606),0))</f>
        <v>#REF!</v>
      </c>
      <c r="J607" s="38" t="e">
        <f>IF(ISNA(VLOOKUP($A607,#REF!,COLUMN(J606),0))=TRUE,"",VLOOKUP($A607,#REF!,COLUMN(J606),0))</f>
        <v>#REF!</v>
      </c>
      <c r="K607" s="38" t="e">
        <f>IF(ISNA(VLOOKUP($A607,#REF!,COLUMN(K606),0))=TRUE,"",VLOOKUP($A607,#REF!,COLUMN(K606),0))</f>
        <v>#REF!</v>
      </c>
      <c r="L607" s="40" t="e">
        <f>IF(ISNA(VLOOKUP($A607,#REF!,COLUMN(L606),0))=TRUE,"",VLOOKUP($A607,#REF!,COLUMN(L606),0))</f>
        <v>#REF!</v>
      </c>
      <c r="M607" s="32" t="e">
        <v>#N/A</v>
      </c>
    </row>
    <row r="608" s="27" customFormat="1" customHeight="1" spans="1:13">
      <c r="A608" s="29">
        <v>607</v>
      </c>
      <c r="B608" s="37" t="e">
        <f>IF(ISNA(VLOOKUP($A608,#REF!,COLUMN(B607),0))=TRUE,"",VLOOKUP($A608,#REF!,COLUMN(B607),0))</f>
        <v>#REF!</v>
      </c>
      <c r="C608" s="37" t="e">
        <f>IF(ISNA(VLOOKUP($A608,#REF!,COLUMN(C607),0))=TRUE,"",VLOOKUP($A608,#REF!,COLUMN(C607),0))</f>
        <v>#REF!</v>
      </c>
      <c r="D608" s="37" t="e">
        <f>IF(ISNA(VLOOKUP($A608,#REF!,COLUMN(D607),0))=TRUE,"",VLOOKUP($A608,#REF!,COLUMN(D607),0))</f>
        <v>#REF!</v>
      </c>
      <c r="E608" s="37" t="e">
        <f>IF(ISNA(VLOOKUP($A608,#REF!,COLUMN(E607),0))=TRUE,"",VLOOKUP($A608,#REF!,COLUMN(E607),0))</f>
        <v>#REF!</v>
      </c>
      <c r="F608" s="37" t="e">
        <f>IF(ISNA(VLOOKUP($A608,#REF!,COLUMN(F607),0))=TRUE,"",VLOOKUP($A608,#REF!,COLUMN(F607),0))</f>
        <v>#REF!</v>
      </c>
      <c r="G608" s="35" t="e">
        <f>IF(ISNA(VLOOKUP($A608,#REF!,COLUMN(G607),0))=TRUE,"",VLOOKUP($A608,#REF!,COLUMN(G607),0))</f>
        <v>#REF!</v>
      </c>
      <c r="H608" s="38" t="e">
        <f>IF(ISNA(VLOOKUP($A608,#REF!,COLUMN(H607),0))=TRUE,"",VLOOKUP($A608,#REF!,COLUMN(H607),0))</f>
        <v>#REF!</v>
      </c>
      <c r="I608" s="38" t="e">
        <f>IF(ISNA(VLOOKUP($A608,#REF!,COLUMN(I607),0))=TRUE,"",VLOOKUP($A608,#REF!,COLUMN(I607),0))</f>
        <v>#REF!</v>
      </c>
      <c r="J608" s="38" t="e">
        <f>IF(ISNA(VLOOKUP($A608,#REF!,COLUMN(J607),0))=TRUE,"",VLOOKUP($A608,#REF!,COLUMN(J607),0))</f>
        <v>#REF!</v>
      </c>
      <c r="K608" s="38" t="e">
        <f>IF(ISNA(VLOOKUP($A608,#REF!,COLUMN(K607),0))=TRUE,"",VLOOKUP($A608,#REF!,COLUMN(K607),0))</f>
        <v>#REF!</v>
      </c>
      <c r="L608" s="40" t="e">
        <f>IF(ISNA(VLOOKUP($A608,#REF!,COLUMN(L607),0))=TRUE,"",VLOOKUP($A608,#REF!,COLUMN(L607),0))</f>
        <v>#REF!</v>
      </c>
      <c r="M608" s="32" t="e">
        <v>#N/A</v>
      </c>
    </row>
    <row r="609" s="27" customFormat="1" customHeight="1" spans="1:13">
      <c r="A609" s="29">
        <v>608</v>
      </c>
      <c r="B609" s="37" t="e">
        <f>IF(ISNA(VLOOKUP($A609,#REF!,COLUMN(B608),0))=TRUE,"",VLOOKUP($A609,#REF!,COLUMN(B608),0))</f>
        <v>#REF!</v>
      </c>
      <c r="C609" s="37" t="e">
        <f>IF(ISNA(VLOOKUP($A609,#REF!,COLUMN(C608),0))=TRUE,"",VLOOKUP($A609,#REF!,COLUMN(C608),0))</f>
        <v>#REF!</v>
      </c>
      <c r="D609" s="37" t="e">
        <f>IF(ISNA(VLOOKUP($A609,#REF!,COLUMN(D608),0))=TRUE,"",VLOOKUP($A609,#REF!,COLUMN(D608),0))</f>
        <v>#REF!</v>
      </c>
      <c r="E609" s="37" t="e">
        <f>IF(ISNA(VLOOKUP($A609,#REF!,COLUMN(E608),0))=TRUE,"",VLOOKUP($A609,#REF!,COLUMN(E608),0))</f>
        <v>#REF!</v>
      </c>
      <c r="F609" s="37" t="e">
        <f>IF(ISNA(VLOOKUP($A609,#REF!,COLUMN(F608),0))=TRUE,"",VLOOKUP($A609,#REF!,COLUMN(F608),0))</f>
        <v>#REF!</v>
      </c>
      <c r="G609" s="35" t="e">
        <f>IF(ISNA(VLOOKUP($A609,#REF!,COLUMN(G608),0))=TRUE,"",VLOOKUP($A609,#REF!,COLUMN(G608),0))</f>
        <v>#REF!</v>
      </c>
      <c r="H609" s="38" t="e">
        <f>IF(ISNA(VLOOKUP($A609,#REF!,COLUMN(H608),0))=TRUE,"",VLOOKUP($A609,#REF!,COLUMN(H608),0))</f>
        <v>#REF!</v>
      </c>
      <c r="I609" s="38" t="e">
        <f>IF(ISNA(VLOOKUP($A609,#REF!,COLUMN(I608),0))=TRUE,"",VLOOKUP($A609,#REF!,COLUMN(I608),0))</f>
        <v>#REF!</v>
      </c>
      <c r="J609" s="38" t="e">
        <f>IF(ISNA(VLOOKUP($A609,#REF!,COLUMN(J608),0))=TRUE,"",VLOOKUP($A609,#REF!,COLUMN(J608),0))</f>
        <v>#REF!</v>
      </c>
      <c r="K609" s="38" t="e">
        <f>IF(ISNA(VLOOKUP($A609,#REF!,COLUMN(K608),0))=TRUE,"",VLOOKUP($A609,#REF!,COLUMN(K608),0))</f>
        <v>#REF!</v>
      </c>
      <c r="L609" s="40" t="e">
        <f>IF(ISNA(VLOOKUP($A609,#REF!,COLUMN(L608),0))=TRUE,"",VLOOKUP($A609,#REF!,COLUMN(L608),0))</f>
        <v>#REF!</v>
      </c>
      <c r="M609" s="32" t="e">
        <v>#N/A</v>
      </c>
    </row>
    <row r="610" s="27" customFormat="1" customHeight="1" spans="1:13">
      <c r="A610" s="29">
        <v>609</v>
      </c>
      <c r="B610" s="37" t="e">
        <f>IF(ISNA(VLOOKUP($A610,#REF!,COLUMN(B609),0))=TRUE,"",VLOOKUP($A610,#REF!,COLUMN(B609),0))</f>
        <v>#REF!</v>
      </c>
      <c r="C610" s="37" t="e">
        <f>IF(ISNA(VLOOKUP($A610,#REF!,COLUMN(C609),0))=TRUE,"",VLOOKUP($A610,#REF!,COLUMN(C609),0))</f>
        <v>#REF!</v>
      </c>
      <c r="D610" s="37" t="e">
        <f>IF(ISNA(VLOOKUP($A610,#REF!,COLUMN(D609),0))=TRUE,"",VLOOKUP($A610,#REF!,COLUMN(D609),0))</f>
        <v>#REF!</v>
      </c>
      <c r="E610" s="37" t="e">
        <f>IF(ISNA(VLOOKUP($A610,#REF!,COLUMN(E609),0))=TRUE,"",VLOOKUP($A610,#REF!,COLUMN(E609),0))</f>
        <v>#REF!</v>
      </c>
      <c r="F610" s="37" t="e">
        <f>IF(ISNA(VLOOKUP($A610,#REF!,COLUMN(F609),0))=TRUE,"",VLOOKUP($A610,#REF!,COLUMN(F609),0))</f>
        <v>#REF!</v>
      </c>
      <c r="G610" s="35" t="e">
        <f>IF(ISNA(VLOOKUP($A610,#REF!,COLUMN(G609),0))=TRUE,"",VLOOKUP($A610,#REF!,COLUMN(G609),0))</f>
        <v>#REF!</v>
      </c>
      <c r="H610" s="38" t="e">
        <f>IF(ISNA(VLOOKUP($A610,#REF!,COLUMN(H609),0))=TRUE,"",VLOOKUP($A610,#REF!,COLUMN(H609),0))</f>
        <v>#REF!</v>
      </c>
      <c r="I610" s="38" t="e">
        <f>IF(ISNA(VLOOKUP($A610,#REF!,COLUMN(I609),0))=TRUE,"",VLOOKUP($A610,#REF!,COLUMN(I609),0))</f>
        <v>#REF!</v>
      </c>
      <c r="J610" s="38" t="e">
        <f>IF(ISNA(VLOOKUP($A610,#REF!,COLUMN(J609),0))=TRUE,"",VLOOKUP($A610,#REF!,COLUMN(J609),0))</f>
        <v>#REF!</v>
      </c>
      <c r="K610" s="38" t="e">
        <f>IF(ISNA(VLOOKUP($A610,#REF!,COLUMN(K609),0))=TRUE,"",VLOOKUP($A610,#REF!,COLUMN(K609),0))</f>
        <v>#REF!</v>
      </c>
      <c r="L610" s="40" t="e">
        <f>IF(ISNA(VLOOKUP($A610,#REF!,COLUMN(L609),0))=TRUE,"",VLOOKUP($A610,#REF!,COLUMN(L609),0))</f>
        <v>#REF!</v>
      </c>
      <c r="M610" s="32" t="e">
        <v>#N/A</v>
      </c>
    </row>
    <row r="611" s="27" customFormat="1" customHeight="1" spans="1:13">
      <c r="A611" s="29">
        <v>610</v>
      </c>
      <c r="B611" s="37" t="e">
        <f>IF(ISNA(VLOOKUP($A611,#REF!,COLUMN(B610),0))=TRUE,"",VLOOKUP($A611,#REF!,COLUMN(B610),0))</f>
        <v>#REF!</v>
      </c>
      <c r="C611" s="37" t="e">
        <f>IF(ISNA(VLOOKUP($A611,#REF!,COLUMN(C610),0))=TRUE,"",VLOOKUP($A611,#REF!,COLUMN(C610),0))</f>
        <v>#REF!</v>
      </c>
      <c r="D611" s="37" t="e">
        <f>IF(ISNA(VLOOKUP($A611,#REF!,COLUMN(D610),0))=TRUE,"",VLOOKUP($A611,#REF!,COLUMN(D610),0))</f>
        <v>#REF!</v>
      </c>
      <c r="E611" s="37" t="e">
        <f>IF(ISNA(VLOOKUP($A611,#REF!,COLUMN(E610),0))=TRUE,"",VLOOKUP($A611,#REF!,COLUMN(E610),0))</f>
        <v>#REF!</v>
      </c>
      <c r="F611" s="37" t="e">
        <f>IF(ISNA(VLOOKUP($A611,#REF!,COLUMN(F610),0))=TRUE,"",VLOOKUP($A611,#REF!,COLUMN(F610),0))</f>
        <v>#REF!</v>
      </c>
      <c r="G611" s="35" t="e">
        <f>IF(ISNA(VLOOKUP($A611,#REF!,COLUMN(G610),0))=TRUE,"",VLOOKUP($A611,#REF!,COLUMN(G610),0))</f>
        <v>#REF!</v>
      </c>
      <c r="H611" s="38" t="e">
        <f>IF(ISNA(VLOOKUP($A611,#REF!,COLUMN(H610),0))=TRUE,"",VLOOKUP($A611,#REF!,COLUMN(H610),0))</f>
        <v>#REF!</v>
      </c>
      <c r="I611" s="38" t="e">
        <f>IF(ISNA(VLOOKUP($A611,#REF!,COLUMN(I610),0))=TRUE,"",VLOOKUP($A611,#REF!,COLUMN(I610),0))</f>
        <v>#REF!</v>
      </c>
      <c r="J611" s="38" t="e">
        <f>IF(ISNA(VLOOKUP($A611,#REF!,COLUMN(J610),0))=TRUE,"",VLOOKUP($A611,#REF!,COLUMN(J610),0))</f>
        <v>#REF!</v>
      </c>
      <c r="K611" s="38" t="e">
        <f>IF(ISNA(VLOOKUP($A611,#REF!,COLUMN(K610),0))=TRUE,"",VLOOKUP($A611,#REF!,COLUMN(K610),0))</f>
        <v>#REF!</v>
      </c>
      <c r="L611" s="40" t="e">
        <f>IF(ISNA(VLOOKUP($A611,#REF!,COLUMN(L610),0))=TRUE,"",VLOOKUP($A611,#REF!,COLUMN(L610),0))</f>
        <v>#REF!</v>
      </c>
      <c r="M611" s="32" t="e">
        <v>#N/A</v>
      </c>
    </row>
    <row r="612" s="27" customFormat="1" customHeight="1" spans="1:13">
      <c r="A612" s="29">
        <v>611</v>
      </c>
      <c r="B612" s="37" t="e">
        <f>IF(ISNA(VLOOKUP($A612,#REF!,COLUMN(B611),0))=TRUE,"",VLOOKUP($A612,#REF!,COLUMN(B611),0))</f>
        <v>#REF!</v>
      </c>
      <c r="C612" s="37" t="e">
        <f>IF(ISNA(VLOOKUP($A612,#REF!,COLUMN(C611),0))=TRUE,"",VLOOKUP($A612,#REF!,COLUMN(C611),0))</f>
        <v>#REF!</v>
      </c>
      <c r="D612" s="37" t="e">
        <f>IF(ISNA(VLOOKUP($A612,#REF!,COLUMN(D611),0))=TRUE,"",VLOOKUP($A612,#REF!,COLUMN(D611),0))</f>
        <v>#REF!</v>
      </c>
      <c r="E612" s="37" t="e">
        <f>IF(ISNA(VLOOKUP($A612,#REF!,COLUMN(E611),0))=TRUE,"",VLOOKUP($A612,#REF!,COLUMN(E611),0))</f>
        <v>#REF!</v>
      </c>
      <c r="F612" s="37" t="e">
        <f>IF(ISNA(VLOOKUP($A612,#REF!,COLUMN(F611),0))=TRUE,"",VLOOKUP($A612,#REF!,COLUMN(F611),0))</f>
        <v>#REF!</v>
      </c>
      <c r="G612" s="35" t="e">
        <f>IF(ISNA(VLOOKUP($A612,#REF!,COLUMN(G611),0))=TRUE,"",VLOOKUP($A612,#REF!,COLUMN(G611),0))</f>
        <v>#REF!</v>
      </c>
      <c r="H612" s="38" t="e">
        <f>IF(ISNA(VLOOKUP($A612,#REF!,COLUMN(H611),0))=TRUE,"",VLOOKUP($A612,#REF!,COLUMN(H611),0))</f>
        <v>#REF!</v>
      </c>
      <c r="I612" s="38" t="e">
        <f>IF(ISNA(VLOOKUP($A612,#REF!,COLUMN(I611),0))=TRUE,"",VLOOKUP($A612,#REF!,COLUMN(I611),0))</f>
        <v>#REF!</v>
      </c>
      <c r="J612" s="38" t="e">
        <f>IF(ISNA(VLOOKUP($A612,#REF!,COLUMN(J611),0))=TRUE,"",VLOOKUP($A612,#REF!,COLUMN(J611),0))</f>
        <v>#REF!</v>
      </c>
      <c r="K612" s="38" t="e">
        <f>IF(ISNA(VLOOKUP($A612,#REF!,COLUMN(K611),0))=TRUE,"",VLOOKUP($A612,#REF!,COLUMN(K611),0))</f>
        <v>#REF!</v>
      </c>
      <c r="L612" s="40" t="e">
        <f>IF(ISNA(VLOOKUP($A612,#REF!,COLUMN(L611),0))=TRUE,"",VLOOKUP($A612,#REF!,COLUMN(L611),0))</f>
        <v>#REF!</v>
      </c>
      <c r="M612" s="32" t="e">
        <v>#N/A</v>
      </c>
    </row>
    <row r="613" s="27" customFormat="1" customHeight="1" spans="1:13">
      <c r="A613" s="29">
        <v>612</v>
      </c>
      <c r="B613" s="37" t="e">
        <f>IF(ISNA(VLOOKUP($A613,#REF!,COLUMN(B612),0))=TRUE,"",VLOOKUP($A613,#REF!,COLUMN(B612),0))</f>
        <v>#REF!</v>
      </c>
      <c r="C613" s="37" t="e">
        <f>IF(ISNA(VLOOKUP($A613,#REF!,COLUMN(C612),0))=TRUE,"",VLOOKUP($A613,#REF!,COLUMN(C612),0))</f>
        <v>#REF!</v>
      </c>
      <c r="D613" s="37" t="e">
        <f>IF(ISNA(VLOOKUP($A613,#REF!,COLUMN(D612),0))=TRUE,"",VLOOKUP($A613,#REF!,COLUMN(D612),0))</f>
        <v>#REF!</v>
      </c>
      <c r="E613" s="37" t="e">
        <f>IF(ISNA(VLOOKUP($A613,#REF!,COLUMN(E612),0))=TRUE,"",VLOOKUP($A613,#REF!,COLUMN(E612),0))</f>
        <v>#REF!</v>
      </c>
      <c r="F613" s="37" t="e">
        <f>IF(ISNA(VLOOKUP($A613,#REF!,COLUMN(F612),0))=TRUE,"",VLOOKUP($A613,#REF!,COLUMN(F612),0))</f>
        <v>#REF!</v>
      </c>
      <c r="G613" s="35" t="e">
        <f>IF(ISNA(VLOOKUP($A613,#REF!,COLUMN(G612),0))=TRUE,"",VLOOKUP($A613,#REF!,COLUMN(G612),0))</f>
        <v>#REF!</v>
      </c>
      <c r="H613" s="38" t="e">
        <f>IF(ISNA(VLOOKUP($A613,#REF!,COLUMN(H612),0))=TRUE,"",VLOOKUP($A613,#REF!,COLUMN(H612),0))</f>
        <v>#REF!</v>
      </c>
      <c r="I613" s="38" t="e">
        <f>IF(ISNA(VLOOKUP($A613,#REF!,COLUMN(I612),0))=TRUE,"",VLOOKUP($A613,#REF!,COLUMN(I612),0))</f>
        <v>#REF!</v>
      </c>
      <c r="J613" s="38" t="e">
        <f>IF(ISNA(VLOOKUP($A613,#REF!,COLUMN(J612),0))=TRUE,"",VLOOKUP($A613,#REF!,COLUMN(J612),0))</f>
        <v>#REF!</v>
      </c>
      <c r="K613" s="38" t="e">
        <f>IF(ISNA(VLOOKUP($A613,#REF!,COLUMN(K612),0))=TRUE,"",VLOOKUP($A613,#REF!,COLUMN(K612),0))</f>
        <v>#REF!</v>
      </c>
      <c r="L613" s="40" t="e">
        <f>IF(ISNA(VLOOKUP($A613,#REF!,COLUMN(L612),0))=TRUE,"",VLOOKUP($A613,#REF!,COLUMN(L612),0))</f>
        <v>#REF!</v>
      </c>
      <c r="M613" s="32" t="e">
        <v>#N/A</v>
      </c>
    </row>
    <row r="614" s="27" customFormat="1" customHeight="1" spans="1:13">
      <c r="A614" s="29">
        <v>613</v>
      </c>
      <c r="B614" s="37" t="e">
        <f>IF(ISNA(VLOOKUP($A614,#REF!,COLUMN(B613),0))=TRUE,"",VLOOKUP($A614,#REF!,COLUMN(B613),0))</f>
        <v>#REF!</v>
      </c>
      <c r="C614" s="37" t="e">
        <f>IF(ISNA(VLOOKUP($A614,#REF!,COLUMN(C613),0))=TRUE,"",VLOOKUP($A614,#REF!,COLUMN(C613),0))</f>
        <v>#REF!</v>
      </c>
      <c r="D614" s="37" t="e">
        <f>IF(ISNA(VLOOKUP($A614,#REF!,COLUMN(D613),0))=TRUE,"",VLOOKUP($A614,#REF!,COLUMN(D613),0))</f>
        <v>#REF!</v>
      </c>
      <c r="E614" s="37" t="e">
        <f>IF(ISNA(VLOOKUP($A614,#REF!,COLUMN(E613),0))=TRUE,"",VLOOKUP($A614,#REF!,COLUMN(E613),0))</f>
        <v>#REF!</v>
      </c>
      <c r="F614" s="37" t="e">
        <f>IF(ISNA(VLOOKUP($A614,#REF!,COLUMN(F613),0))=TRUE,"",VLOOKUP($A614,#REF!,COLUMN(F613),0))</f>
        <v>#REF!</v>
      </c>
      <c r="G614" s="35" t="e">
        <f>IF(ISNA(VLOOKUP($A614,#REF!,COLUMN(G613),0))=TRUE,"",VLOOKUP($A614,#REF!,COLUMN(G613),0))</f>
        <v>#REF!</v>
      </c>
      <c r="H614" s="38" t="e">
        <f>IF(ISNA(VLOOKUP($A614,#REF!,COLUMN(H613),0))=TRUE,"",VLOOKUP($A614,#REF!,COLUMN(H613),0))</f>
        <v>#REF!</v>
      </c>
      <c r="I614" s="38" t="e">
        <f>IF(ISNA(VLOOKUP($A614,#REF!,COLUMN(I613),0))=TRUE,"",VLOOKUP($A614,#REF!,COLUMN(I613),0))</f>
        <v>#REF!</v>
      </c>
      <c r="J614" s="38" t="e">
        <f>IF(ISNA(VLOOKUP($A614,#REF!,COLUMN(J613),0))=TRUE,"",VLOOKUP($A614,#REF!,COLUMN(J613),0))</f>
        <v>#REF!</v>
      </c>
      <c r="K614" s="38" t="e">
        <f>IF(ISNA(VLOOKUP($A614,#REF!,COLUMN(K613),0))=TRUE,"",VLOOKUP($A614,#REF!,COLUMN(K613),0))</f>
        <v>#REF!</v>
      </c>
      <c r="L614" s="40" t="e">
        <f>IF(ISNA(VLOOKUP($A614,#REF!,COLUMN(L613),0))=TRUE,"",VLOOKUP($A614,#REF!,COLUMN(L613),0))</f>
        <v>#REF!</v>
      </c>
      <c r="M614" s="32" t="e">
        <v>#N/A</v>
      </c>
    </row>
    <row r="615" s="27" customFormat="1" customHeight="1" spans="1:13">
      <c r="A615" s="29">
        <v>614</v>
      </c>
      <c r="B615" s="37" t="e">
        <f>IF(ISNA(VLOOKUP($A615,#REF!,COLUMN(B614),0))=TRUE,"",VLOOKUP($A615,#REF!,COLUMN(B614),0))</f>
        <v>#REF!</v>
      </c>
      <c r="C615" s="37" t="e">
        <f>IF(ISNA(VLOOKUP($A615,#REF!,COLUMN(C614),0))=TRUE,"",VLOOKUP($A615,#REF!,COLUMN(C614),0))</f>
        <v>#REF!</v>
      </c>
      <c r="D615" s="37" t="e">
        <f>IF(ISNA(VLOOKUP($A615,#REF!,COLUMN(D614),0))=TRUE,"",VLOOKUP($A615,#REF!,COLUMN(D614),0))</f>
        <v>#REF!</v>
      </c>
      <c r="E615" s="37" t="e">
        <f>IF(ISNA(VLOOKUP($A615,#REF!,COLUMN(E614),0))=TRUE,"",VLOOKUP($A615,#REF!,COLUMN(E614),0))</f>
        <v>#REF!</v>
      </c>
      <c r="F615" s="37" t="e">
        <f>IF(ISNA(VLOOKUP($A615,#REF!,COLUMN(F614),0))=TRUE,"",VLOOKUP($A615,#REF!,COLUMN(F614),0))</f>
        <v>#REF!</v>
      </c>
      <c r="G615" s="35" t="e">
        <f>IF(ISNA(VLOOKUP($A615,#REF!,COLUMN(G614),0))=TRUE,"",VLOOKUP($A615,#REF!,COLUMN(G614),0))</f>
        <v>#REF!</v>
      </c>
      <c r="H615" s="38" t="e">
        <f>IF(ISNA(VLOOKUP($A615,#REF!,COLUMN(H614),0))=TRUE,"",VLOOKUP($A615,#REF!,COLUMN(H614),0))</f>
        <v>#REF!</v>
      </c>
      <c r="I615" s="38" t="e">
        <f>IF(ISNA(VLOOKUP($A615,#REF!,COLUMN(I614),0))=TRUE,"",VLOOKUP($A615,#REF!,COLUMN(I614),0))</f>
        <v>#REF!</v>
      </c>
      <c r="J615" s="38" t="e">
        <f>IF(ISNA(VLOOKUP($A615,#REF!,COLUMN(J614),0))=TRUE,"",VLOOKUP($A615,#REF!,COLUMN(J614),0))</f>
        <v>#REF!</v>
      </c>
      <c r="K615" s="38" t="e">
        <f>IF(ISNA(VLOOKUP($A615,#REF!,COLUMN(K614),0))=TRUE,"",VLOOKUP($A615,#REF!,COLUMN(K614),0))</f>
        <v>#REF!</v>
      </c>
      <c r="L615" s="40" t="e">
        <f>IF(ISNA(VLOOKUP($A615,#REF!,COLUMN(L614),0))=TRUE,"",VLOOKUP($A615,#REF!,COLUMN(L614),0))</f>
        <v>#REF!</v>
      </c>
      <c r="M615" s="32" t="e">
        <v>#N/A</v>
      </c>
    </row>
    <row r="616" s="27" customFormat="1" customHeight="1" spans="1:13">
      <c r="A616" s="29">
        <v>615</v>
      </c>
      <c r="B616" s="37" t="e">
        <f>IF(ISNA(VLOOKUP($A616,#REF!,COLUMN(B615),0))=TRUE,"",VLOOKUP($A616,#REF!,COLUMN(B615),0))</f>
        <v>#REF!</v>
      </c>
      <c r="C616" s="37" t="e">
        <f>IF(ISNA(VLOOKUP($A616,#REF!,COLUMN(C615),0))=TRUE,"",VLOOKUP($A616,#REF!,COLUMN(C615),0))</f>
        <v>#REF!</v>
      </c>
      <c r="D616" s="37" t="e">
        <f>IF(ISNA(VLOOKUP($A616,#REF!,COLUMN(D615),0))=TRUE,"",VLOOKUP($A616,#REF!,COLUMN(D615),0))</f>
        <v>#REF!</v>
      </c>
      <c r="E616" s="37" t="e">
        <f>IF(ISNA(VLOOKUP($A616,#REF!,COLUMN(E615),0))=TRUE,"",VLOOKUP($A616,#REF!,COLUMN(E615),0))</f>
        <v>#REF!</v>
      </c>
      <c r="F616" s="37" t="e">
        <f>IF(ISNA(VLOOKUP($A616,#REF!,COLUMN(F615),0))=TRUE,"",VLOOKUP($A616,#REF!,COLUMN(F615),0))</f>
        <v>#REF!</v>
      </c>
      <c r="G616" s="35" t="e">
        <f>IF(ISNA(VLOOKUP($A616,#REF!,COLUMN(G615),0))=TRUE,"",VLOOKUP($A616,#REF!,COLUMN(G615),0))</f>
        <v>#REF!</v>
      </c>
      <c r="H616" s="38" t="e">
        <f>IF(ISNA(VLOOKUP($A616,#REF!,COLUMN(H615),0))=TRUE,"",VLOOKUP($A616,#REF!,COLUMN(H615),0))</f>
        <v>#REF!</v>
      </c>
      <c r="I616" s="38" t="e">
        <f>IF(ISNA(VLOOKUP($A616,#REF!,COLUMN(I615),0))=TRUE,"",VLOOKUP($A616,#REF!,COLUMN(I615),0))</f>
        <v>#REF!</v>
      </c>
      <c r="J616" s="38" t="e">
        <f>IF(ISNA(VLOOKUP($A616,#REF!,COLUMN(J615),0))=TRUE,"",VLOOKUP($A616,#REF!,COLUMN(J615),0))</f>
        <v>#REF!</v>
      </c>
      <c r="K616" s="38" t="e">
        <f>IF(ISNA(VLOOKUP($A616,#REF!,COLUMN(K615),0))=TRUE,"",VLOOKUP($A616,#REF!,COLUMN(K615),0))</f>
        <v>#REF!</v>
      </c>
      <c r="L616" s="40" t="e">
        <f>IF(ISNA(VLOOKUP($A616,#REF!,COLUMN(L615),0))=TRUE,"",VLOOKUP($A616,#REF!,COLUMN(L615),0))</f>
        <v>#REF!</v>
      </c>
      <c r="M616" s="32" t="e">
        <v>#N/A</v>
      </c>
    </row>
    <row r="617" s="27" customFormat="1" customHeight="1" spans="1:13">
      <c r="A617" s="29">
        <v>616</v>
      </c>
      <c r="B617" s="37" t="e">
        <f>IF(ISNA(VLOOKUP($A617,#REF!,COLUMN(B616),0))=TRUE,"",VLOOKUP($A617,#REF!,COLUMN(B616),0))</f>
        <v>#REF!</v>
      </c>
      <c r="C617" s="37" t="e">
        <f>IF(ISNA(VLOOKUP($A617,#REF!,COLUMN(C616),0))=TRUE,"",VLOOKUP($A617,#REF!,COLUMN(C616),0))</f>
        <v>#REF!</v>
      </c>
      <c r="D617" s="37" t="e">
        <f>IF(ISNA(VLOOKUP($A617,#REF!,COLUMN(D616),0))=TRUE,"",VLOOKUP($A617,#REF!,COLUMN(D616),0))</f>
        <v>#REF!</v>
      </c>
      <c r="E617" s="37" t="e">
        <f>IF(ISNA(VLOOKUP($A617,#REF!,COLUMN(E616),0))=TRUE,"",VLOOKUP($A617,#REF!,COLUMN(E616),0))</f>
        <v>#REF!</v>
      </c>
      <c r="F617" s="37" t="e">
        <f>IF(ISNA(VLOOKUP($A617,#REF!,COLUMN(F616),0))=TRUE,"",VLOOKUP($A617,#REF!,COLUMN(F616),0))</f>
        <v>#REF!</v>
      </c>
      <c r="G617" s="35" t="e">
        <f>IF(ISNA(VLOOKUP($A617,#REF!,COLUMN(G616),0))=TRUE,"",VLOOKUP($A617,#REF!,COLUMN(G616),0))</f>
        <v>#REF!</v>
      </c>
      <c r="H617" s="38" t="e">
        <f>IF(ISNA(VLOOKUP($A617,#REF!,COLUMN(H616),0))=TRUE,"",VLOOKUP($A617,#REF!,COLUMN(H616),0))</f>
        <v>#REF!</v>
      </c>
      <c r="I617" s="38" t="e">
        <f>IF(ISNA(VLOOKUP($A617,#REF!,COLUMN(I616),0))=TRUE,"",VLOOKUP($A617,#REF!,COLUMN(I616),0))</f>
        <v>#REF!</v>
      </c>
      <c r="J617" s="38" t="e">
        <f>IF(ISNA(VLOOKUP($A617,#REF!,COLUMN(J616),0))=TRUE,"",VLOOKUP($A617,#REF!,COLUMN(J616),0))</f>
        <v>#REF!</v>
      </c>
      <c r="K617" s="38" t="e">
        <f>IF(ISNA(VLOOKUP($A617,#REF!,COLUMN(K616),0))=TRUE,"",VLOOKUP($A617,#REF!,COLUMN(K616),0))</f>
        <v>#REF!</v>
      </c>
      <c r="L617" s="40" t="e">
        <f>IF(ISNA(VLOOKUP($A617,#REF!,COLUMN(L616),0))=TRUE,"",VLOOKUP($A617,#REF!,COLUMN(L616),0))</f>
        <v>#REF!</v>
      </c>
      <c r="M617" s="32" t="e">
        <v>#N/A</v>
      </c>
    </row>
    <row r="618" s="27" customFormat="1" customHeight="1" spans="1:13">
      <c r="A618" s="29">
        <v>617</v>
      </c>
      <c r="B618" s="37" t="e">
        <f>IF(ISNA(VLOOKUP($A618,#REF!,COLUMN(B617),0))=TRUE,"",VLOOKUP($A618,#REF!,COLUMN(B617),0))</f>
        <v>#REF!</v>
      </c>
      <c r="C618" s="37" t="e">
        <f>IF(ISNA(VLOOKUP($A618,#REF!,COLUMN(C617),0))=TRUE,"",VLOOKUP($A618,#REF!,COLUMN(C617),0))</f>
        <v>#REF!</v>
      </c>
      <c r="D618" s="37" t="e">
        <f>IF(ISNA(VLOOKUP($A618,#REF!,COLUMN(D617),0))=TRUE,"",VLOOKUP($A618,#REF!,COLUMN(D617),0))</f>
        <v>#REF!</v>
      </c>
      <c r="E618" s="37" t="e">
        <f>IF(ISNA(VLOOKUP($A618,#REF!,COLUMN(E617),0))=TRUE,"",VLOOKUP($A618,#REF!,COLUMN(E617),0))</f>
        <v>#REF!</v>
      </c>
      <c r="F618" s="37" t="e">
        <f>IF(ISNA(VLOOKUP($A618,#REF!,COLUMN(F617),0))=TRUE,"",VLOOKUP($A618,#REF!,COLUMN(F617),0))</f>
        <v>#REF!</v>
      </c>
      <c r="G618" s="35" t="e">
        <f>IF(ISNA(VLOOKUP($A618,#REF!,COLUMN(G617),0))=TRUE,"",VLOOKUP($A618,#REF!,COLUMN(G617),0))</f>
        <v>#REF!</v>
      </c>
      <c r="H618" s="38" t="e">
        <f>IF(ISNA(VLOOKUP($A618,#REF!,COLUMN(H617),0))=TRUE,"",VLOOKUP($A618,#REF!,COLUMN(H617),0))</f>
        <v>#REF!</v>
      </c>
      <c r="I618" s="38" t="e">
        <f>IF(ISNA(VLOOKUP($A618,#REF!,COLUMN(I617),0))=TRUE,"",VLOOKUP($A618,#REF!,COLUMN(I617),0))</f>
        <v>#REF!</v>
      </c>
      <c r="J618" s="38" t="e">
        <f>IF(ISNA(VLOOKUP($A618,#REF!,COLUMN(J617),0))=TRUE,"",VLOOKUP($A618,#REF!,COLUMN(J617),0))</f>
        <v>#REF!</v>
      </c>
      <c r="K618" s="38" t="e">
        <f>IF(ISNA(VLOOKUP($A618,#REF!,COLUMN(K617),0))=TRUE,"",VLOOKUP($A618,#REF!,COLUMN(K617),0))</f>
        <v>#REF!</v>
      </c>
      <c r="L618" s="40" t="e">
        <f>IF(ISNA(VLOOKUP($A618,#REF!,COLUMN(L617),0))=TRUE,"",VLOOKUP($A618,#REF!,COLUMN(L617),0))</f>
        <v>#REF!</v>
      </c>
      <c r="M618" s="32" t="e">
        <v>#N/A</v>
      </c>
    </row>
    <row r="619" s="27" customFormat="1" customHeight="1" spans="1:13">
      <c r="A619" s="29">
        <v>618</v>
      </c>
      <c r="B619" s="37" t="e">
        <f>IF(ISNA(VLOOKUP($A619,#REF!,COLUMN(B618),0))=TRUE,"",VLOOKUP($A619,#REF!,COLUMN(B618),0))</f>
        <v>#REF!</v>
      </c>
      <c r="C619" s="37" t="e">
        <f>IF(ISNA(VLOOKUP($A619,#REF!,COLUMN(C618),0))=TRUE,"",VLOOKUP($A619,#REF!,COLUMN(C618),0))</f>
        <v>#REF!</v>
      </c>
      <c r="D619" s="37" t="e">
        <f>IF(ISNA(VLOOKUP($A619,#REF!,COLUMN(D618),0))=TRUE,"",VLOOKUP($A619,#REF!,COLUMN(D618),0))</f>
        <v>#REF!</v>
      </c>
      <c r="E619" s="37" t="e">
        <f>IF(ISNA(VLOOKUP($A619,#REF!,COLUMN(E618),0))=TRUE,"",VLOOKUP($A619,#REF!,COLUMN(E618),0))</f>
        <v>#REF!</v>
      </c>
      <c r="F619" s="37" t="e">
        <f>IF(ISNA(VLOOKUP($A619,#REF!,COLUMN(F618),0))=TRUE,"",VLOOKUP($A619,#REF!,COLUMN(F618),0))</f>
        <v>#REF!</v>
      </c>
      <c r="G619" s="35" t="e">
        <f>IF(ISNA(VLOOKUP($A619,#REF!,COLUMN(G618),0))=TRUE,"",VLOOKUP($A619,#REF!,COLUMN(G618),0))</f>
        <v>#REF!</v>
      </c>
      <c r="H619" s="38" t="e">
        <f>IF(ISNA(VLOOKUP($A619,#REF!,COLUMN(H618),0))=TRUE,"",VLOOKUP($A619,#REF!,COLUMN(H618),0))</f>
        <v>#REF!</v>
      </c>
      <c r="I619" s="38" t="e">
        <f>IF(ISNA(VLOOKUP($A619,#REF!,COLUMN(I618),0))=TRUE,"",VLOOKUP($A619,#REF!,COLUMN(I618),0))</f>
        <v>#REF!</v>
      </c>
      <c r="J619" s="38" t="e">
        <f>IF(ISNA(VLOOKUP($A619,#REF!,COLUMN(J618),0))=TRUE,"",VLOOKUP($A619,#REF!,COLUMN(J618),0))</f>
        <v>#REF!</v>
      </c>
      <c r="K619" s="38" t="e">
        <f>IF(ISNA(VLOOKUP($A619,#REF!,COLUMN(K618),0))=TRUE,"",VLOOKUP($A619,#REF!,COLUMN(K618),0))</f>
        <v>#REF!</v>
      </c>
      <c r="L619" s="40" t="e">
        <f>IF(ISNA(VLOOKUP($A619,#REF!,COLUMN(L618),0))=TRUE,"",VLOOKUP($A619,#REF!,COLUMN(L618),0))</f>
        <v>#REF!</v>
      </c>
      <c r="M619" s="32" t="e">
        <v>#N/A</v>
      </c>
    </row>
    <row r="620" s="27" customFormat="1" customHeight="1" spans="1:13">
      <c r="A620" s="29">
        <v>619</v>
      </c>
      <c r="B620" s="37" t="e">
        <f>IF(ISNA(VLOOKUP($A620,#REF!,COLUMN(B619),0))=TRUE,"",VLOOKUP($A620,#REF!,COLUMN(B619),0))</f>
        <v>#REF!</v>
      </c>
      <c r="C620" s="37" t="e">
        <f>IF(ISNA(VLOOKUP($A620,#REF!,COLUMN(C619),0))=TRUE,"",VLOOKUP($A620,#REF!,COLUMN(C619),0))</f>
        <v>#REF!</v>
      </c>
      <c r="D620" s="37" t="e">
        <f>IF(ISNA(VLOOKUP($A620,#REF!,COLUMN(D619),0))=TRUE,"",VLOOKUP($A620,#REF!,COLUMN(D619),0))</f>
        <v>#REF!</v>
      </c>
      <c r="E620" s="37" t="e">
        <f>IF(ISNA(VLOOKUP($A620,#REF!,COLUMN(E619),0))=TRUE,"",VLOOKUP($A620,#REF!,COLUMN(E619),0))</f>
        <v>#REF!</v>
      </c>
      <c r="F620" s="37" t="e">
        <f>IF(ISNA(VLOOKUP($A620,#REF!,COLUMN(F619),0))=TRUE,"",VLOOKUP($A620,#REF!,COLUMN(F619),0))</f>
        <v>#REF!</v>
      </c>
      <c r="G620" s="35" t="e">
        <f>IF(ISNA(VLOOKUP($A620,#REF!,COLUMN(G619),0))=TRUE,"",VLOOKUP($A620,#REF!,COLUMN(G619),0))</f>
        <v>#REF!</v>
      </c>
      <c r="H620" s="38" t="e">
        <f>IF(ISNA(VLOOKUP($A620,#REF!,COLUMN(H619),0))=TRUE,"",VLOOKUP($A620,#REF!,COLUMN(H619),0))</f>
        <v>#REF!</v>
      </c>
      <c r="I620" s="38" t="e">
        <f>IF(ISNA(VLOOKUP($A620,#REF!,COLUMN(I619),0))=TRUE,"",VLOOKUP($A620,#REF!,COLUMN(I619),0))</f>
        <v>#REF!</v>
      </c>
      <c r="J620" s="38" t="e">
        <f>IF(ISNA(VLOOKUP($A620,#REF!,COLUMN(J619),0))=TRUE,"",VLOOKUP($A620,#REF!,COLUMN(J619),0))</f>
        <v>#REF!</v>
      </c>
      <c r="K620" s="38" t="e">
        <f>IF(ISNA(VLOOKUP($A620,#REF!,COLUMN(K619),0))=TRUE,"",VLOOKUP($A620,#REF!,COLUMN(K619),0))</f>
        <v>#REF!</v>
      </c>
      <c r="L620" s="40" t="e">
        <f>IF(ISNA(VLOOKUP($A620,#REF!,COLUMN(L619),0))=TRUE,"",VLOOKUP($A620,#REF!,COLUMN(L619),0))</f>
        <v>#REF!</v>
      </c>
      <c r="M620" s="32" t="e">
        <v>#N/A</v>
      </c>
    </row>
    <row r="621" s="27" customFormat="1" customHeight="1" spans="1:13">
      <c r="A621" s="29">
        <v>620</v>
      </c>
      <c r="B621" s="37" t="e">
        <f>IF(ISNA(VLOOKUP($A621,#REF!,COLUMN(B620),0))=TRUE,"",VLOOKUP($A621,#REF!,COLUMN(B620),0))</f>
        <v>#REF!</v>
      </c>
      <c r="C621" s="37" t="e">
        <f>IF(ISNA(VLOOKUP($A621,#REF!,COLUMN(C620),0))=TRUE,"",VLOOKUP($A621,#REF!,COLUMN(C620),0))</f>
        <v>#REF!</v>
      </c>
      <c r="D621" s="37" t="e">
        <f>IF(ISNA(VLOOKUP($A621,#REF!,COLUMN(D620),0))=TRUE,"",VLOOKUP($A621,#REF!,COLUMN(D620),0))</f>
        <v>#REF!</v>
      </c>
      <c r="E621" s="37" t="e">
        <f>IF(ISNA(VLOOKUP($A621,#REF!,COLUMN(E620),0))=TRUE,"",VLOOKUP($A621,#REF!,COLUMN(E620),0))</f>
        <v>#REF!</v>
      </c>
      <c r="F621" s="37" t="e">
        <f>IF(ISNA(VLOOKUP($A621,#REF!,COLUMN(F620),0))=TRUE,"",VLOOKUP($A621,#REF!,COLUMN(F620),0))</f>
        <v>#REF!</v>
      </c>
      <c r="G621" s="35" t="e">
        <f>IF(ISNA(VLOOKUP($A621,#REF!,COLUMN(G620),0))=TRUE,"",VLOOKUP($A621,#REF!,COLUMN(G620),0))</f>
        <v>#REF!</v>
      </c>
      <c r="H621" s="38" t="e">
        <f>IF(ISNA(VLOOKUP($A621,#REF!,COLUMN(H620),0))=TRUE,"",VLOOKUP($A621,#REF!,COLUMN(H620),0))</f>
        <v>#REF!</v>
      </c>
      <c r="I621" s="38" t="e">
        <f>IF(ISNA(VLOOKUP($A621,#REF!,COLUMN(I620),0))=TRUE,"",VLOOKUP($A621,#REF!,COLUMN(I620),0))</f>
        <v>#REF!</v>
      </c>
      <c r="J621" s="38" t="e">
        <f>IF(ISNA(VLOOKUP($A621,#REF!,COLUMN(J620),0))=TRUE,"",VLOOKUP($A621,#REF!,COLUMN(J620),0))</f>
        <v>#REF!</v>
      </c>
      <c r="K621" s="38" t="e">
        <f>IF(ISNA(VLOOKUP($A621,#REF!,COLUMN(K620),0))=TRUE,"",VLOOKUP($A621,#REF!,COLUMN(K620),0))</f>
        <v>#REF!</v>
      </c>
      <c r="L621" s="40" t="e">
        <f>IF(ISNA(VLOOKUP($A621,#REF!,COLUMN(L620),0))=TRUE,"",VLOOKUP($A621,#REF!,COLUMN(L620),0))</f>
        <v>#REF!</v>
      </c>
      <c r="M621" s="32" t="e">
        <v>#N/A</v>
      </c>
    </row>
    <row r="622" s="27" customFormat="1" customHeight="1" spans="1:13">
      <c r="A622" s="29">
        <v>621</v>
      </c>
      <c r="B622" s="37" t="e">
        <f>IF(ISNA(VLOOKUP($A622,#REF!,COLUMN(B621),0))=TRUE,"",VLOOKUP($A622,#REF!,COLUMN(B621),0))</f>
        <v>#REF!</v>
      </c>
      <c r="C622" s="37" t="e">
        <f>IF(ISNA(VLOOKUP($A622,#REF!,COLUMN(C621),0))=TRUE,"",VLOOKUP($A622,#REF!,COLUMN(C621),0))</f>
        <v>#REF!</v>
      </c>
      <c r="D622" s="37" t="e">
        <f>IF(ISNA(VLOOKUP($A622,#REF!,COLUMN(D621),0))=TRUE,"",VLOOKUP($A622,#REF!,COLUMN(D621),0))</f>
        <v>#REF!</v>
      </c>
      <c r="E622" s="37" t="e">
        <f>IF(ISNA(VLOOKUP($A622,#REF!,COLUMN(E621),0))=TRUE,"",VLOOKUP($A622,#REF!,COLUMN(E621),0))</f>
        <v>#REF!</v>
      </c>
      <c r="F622" s="37" t="e">
        <f>IF(ISNA(VLOOKUP($A622,#REF!,COLUMN(F621),0))=TRUE,"",VLOOKUP($A622,#REF!,COLUMN(F621),0))</f>
        <v>#REF!</v>
      </c>
      <c r="G622" s="35" t="e">
        <f>IF(ISNA(VLOOKUP($A622,#REF!,COLUMN(G621),0))=TRUE,"",VLOOKUP($A622,#REF!,COLUMN(G621),0))</f>
        <v>#REF!</v>
      </c>
      <c r="H622" s="38" t="e">
        <f>IF(ISNA(VLOOKUP($A622,#REF!,COLUMN(H621),0))=TRUE,"",VLOOKUP($A622,#REF!,COLUMN(H621),0))</f>
        <v>#REF!</v>
      </c>
      <c r="I622" s="38" t="e">
        <f>IF(ISNA(VLOOKUP($A622,#REF!,COLUMN(I621),0))=TRUE,"",VLOOKUP($A622,#REF!,COLUMN(I621),0))</f>
        <v>#REF!</v>
      </c>
      <c r="J622" s="38" t="e">
        <f>IF(ISNA(VLOOKUP($A622,#REF!,COLUMN(J621),0))=TRUE,"",VLOOKUP($A622,#REF!,COLUMN(J621),0))</f>
        <v>#REF!</v>
      </c>
      <c r="K622" s="38" t="e">
        <f>IF(ISNA(VLOOKUP($A622,#REF!,COLUMN(K621),0))=TRUE,"",VLOOKUP($A622,#REF!,COLUMN(K621),0))</f>
        <v>#REF!</v>
      </c>
      <c r="L622" s="40" t="e">
        <f>IF(ISNA(VLOOKUP($A622,#REF!,COLUMN(L621),0))=TRUE,"",VLOOKUP($A622,#REF!,COLUMN(L621),0))</f>
        <v>#REF!</v>
      </c>
      <c r="M622" s="32" t="e">
        <v>#N/A</v>
      </c>
    </row>
    <row r="623" s="27" customFormat="1" customHeight="1" spans="1:13">
      <c r="A623" s="29">
        <v>622</v>
      </c>
      <c r="B623" s="37" t="e">
        <f>IF(ISNA(VLOOKUP($A623,#REF!,COLUMN(B622),0))=TRUE,"",VLOOKUP($A623,#REF!,COLUMN(B622),0))</f>
        <v>#REF!</v>
      </c>
      <c r="C623" s="37" t="e">
        <f>IF(ISNA(VLOOKUP($A623,#REF!,COLUMN(C622),0))=TRUE,"",VLOOKUP($A623,#REF!,COLUMN(C622),0))</f>
        <v>#REF!</v>
      </c>
      <c r="D623" s="37" t="e">
        <f>IF(ISNA(VLOOKUP($A623,#REF!,COLUMN(D622),0))=TRUE,"",VLOOKUP($A623,#REF!,COLUMN(D622),0))</f>
        <v>#REF!</v>
      </c>
      <c r="E623" s="37" t="e">
        <f>IF(ISNA(VLOOKUP($A623,#REF!,COLUMN(E622),0))=TRUE,"",VLOOKUP($A623,#REF!,COLUMN(E622),0))</f>
        <v>#REF!</v>
      </c>
      <c r="F623" s="37" t="e">
        <f>IF(ISNA(VLOOKUP($A623,#REF!,COLUMN(F622),0))=TRUE,"",VLOOKUP($A623,#REF!,COLUMN(F622),0))</f>
        <v>#REF!</v>
      </c>
      <c r="G623" s="35" t="e">
        <f>IF(ISNA(VLOOKUP($A623,#REF!,COLUMN(G622),0))=TRUE,"",VLOOKUP($A623,#REF!,COLUMN(G622),0))</f>
        <v>#REF!</v>
      </c>
      <c r="H623" s="38" t="e">
        <f>IF(ISNA(VLOOKUP($A623,#REF!,COLUMN(H622),0))=TRUE,"",VLOOKUP($A623,#REF!,COLUMN(H622),0))</f>
        <v>#REF!</v>
      </c>
      <c r="I623" s="38" t="e">
        <f>IF(ISNA(VLOOKUP($A623,#REF!,COLUMN(I622),0))=TRUE,"",VLOOKUP($A623,#REF!,COLUMN(I622),0))</f>
        <v>#REF!</v>
      </c>
      <c r="J623" s="38" t="e">
        <f>IF(ISNA(VLOOKUP($A623,#REF!,COLUMN(J622),0))=TRUE,"",VLOOKUP($A623,#REF!,COLUMN(J622),0))</f>
        <v>#REF!</v>
      </c>
      <c r="K623" s="38" t="e">
        <f>IF(ISNA(VLOOKUP($A623,#REF!,COLUMN(K622),0))=TRUE,"",VLOOKUP($A623,#REF!,COLUMN(K622),0))</f>
        <v>#REF!</v>
      </c>
      <c r="L623" s="40" t="e">
        <f>IF(ISNA(VLOOKUP($A623,#REF!,COLUMN(L622),0))=TRUE,"",VLOOKUP($A623,#REF!,COLUMN(L622),0))</f>
        <v>#REF!</v>
      </c>
      <c r="M623" s="32" t="e">
        <v>#N/A</v>
      </c>
    </row>
    <row r="624" s="27" customFormat="1" customHeight="1" spans="1:13">
      <c r="A624" s="29">
        <v>623</v>
      </c>
      <c r="B624" s="37" t="e">
        <f>IF(ISNA(VLOOKUP($A624,#REF!,COLUMN(B623),0))=TRUE,"",VLOOKUP($A624,#REF!,COLUMN(B623),0))</f>
        <v>#REF!</v>
      </c>
      <c r="C624" s="37" t="e">
        <f>IF(ISNA(VLOOKUP($A624,#REF!,COLUMN(C623),0))=TRUE,"",VLOOKUP($A624,#REF!,COLUMN(C623),0))</f>
        <v>#REF!</v>
      </c>
      <c r="D624" s="37" t="e">
        <f>IF(ISNA(VLOOKUP($A624,#REF!,COLUMN(D623),0))=TRUE,"",VLOOKUP($A624,#REF!,COLUMN(D623),0))</f>
        <v>#REF!</v>
      </c>
      <c r="E624" s="37" t="e">
        <f>IF(ISNA(VLOOKUP($A624,#REF!,COLUMN(E623),0))=TRUE,"",VLOOKUP($A624,#REF!,COLUMN(E623),0))</f>
        <v>#REF!</v>
      </c>
      <c r="F624" s="37" t="e">
        <f>IF(ISNA(VLOOKUP($A624,#REF!,COLUMN(F623),0))=TRUE,"",VLOOKUP($A624,#REF!,COLUMN(F623),0))</f>
        <v>#REF!</v>
      </c>
      <c r="G624" s="35" t="e">
        <f>IF(ISNA(VLOOKUP($A624,#REF!,COLUMN(G623),0))=TRUE,"",VLOOKUP($A624,#REF!,COLUMN(G623),0))</f>
        <v>#REF!</v>
      </c>
      <c r="H624" s="38" t="e">
        <f>IF(ISNA(VLOOKUP($A624,#REF!,COLUMN(H623),0))=TRUE,"",VLOOKUP($A624,#REF!,COLUMN(H623),0))</f>
        <v>#REF!</v>
      </c>
      <c r="I624" s="38" t="e">
        <f>IF(ISNA(VLOOKUP($A624,#REF!,COLUMN(I623),0))=TRUE,"",VLOOKUP($A624,#REF!,COLUMN(I623),0))</f>
        <v>#REF!</v>
      </c>
      <c r="J624" s="38" t="e">
        <f>IF(ISNA(VLOOKUP($A624,#REF!,COLUMN(J623),0))=TRUE,"",VLOOKUP($A624,#REF!,COLUMN(J623),0))</f>
        <v>#REF!</v>
      </c>
      <c r="K624" s="38" t="e">
        <f>IF(ISNA(VLOOKUP($A624,#REF!,COLUMN(K623),0))=TRUE,"",VLOOKUP($A624,#REF!,COLUMN(K623),0))</f>
        <v>#REF!</v>
      </c>
      <c r="L624" s="40" t="e">
        <f>IF(ISNA(VLOOKUP($A624,#REF!,COLUMN(L623),0))=TRUE,"",VLOOKUP($A624,#REF!,COLUMN(L623),0))</f>
        <v>#REF!</v>
      </c>
      <c r="M624" s="32" t="e">
        <v>#N/A</v>
      </c>
    </row>
    <row r="625" s="27" customFormat="1" customHeight="1" spans="1:13">
      <c r="A625" s="29">
        <v>624</v>
      </c>
      <c r="B625" s="37" t="e">
        <f>IF(ISNA(VLOOKUP($A625,#REF!,COLUMN(B624),0))=TRUE,"",VLOOKUP($A625,#REF!,COLUMN(B624),0))</f>
        <v>#REF!</v>
      </c>
      <c r="C625" s="37" t="e">
        <f>IF(ISNA(VLOOKUP($A625,#REF!,COLUMN(C624),0))=TRUE,"",VLOOKUP($A625,#REF!,COLUMN(C624),0))</f>
        <v>#REF!</v>
      </c>
      <c r="D625" s="37" t="e">
        <f>IF(ISNA(VLOOKUP($A625,#REF!,COLUMN(D624),0))=TRUE,"",VLOOKUP($A625,#REF!,COLUMN(D624),0))</f>
        <v>#REF!</v>
      </c>
      <c r="E625" s="37" t="e">
        <f>IF(ISNA(VLOOKUP($A625,#REF!,COLUMN(E624),0))=TRUE,"",VLOOKUP($A625,#REF!,COLUMN(E624),0))</f>
        <v>#REF!</v>
      </c>
      <c r="F625" s="37" t="e">
        <f>IF(ISNA(VLOOKUP($A625,#REF!,COLUMN(F624),0))=TRUE,"",VLOOKUP($A625,#REF!,COLUMN(F624),0))</f>
        <v>#REF!</v>
      </c>
      <c r="G625" s="35" t="e">
        <f>IF(ISNA(VLOOKUP($A625,#REF!,COLUMN(G624),0))=TRUE,"",VLOOKUP($A625,#REF!,COLUMN(G624),0))</f>
        <v>#REF!</v>
      </c>
      <c r="H625" s="38" t="e">
        <f>IF(ISNA(VLOOKUP($A625,#REF!,COLUMN(H624),0))=TRUE,"",VLOOKUP($A625,#REF!,COLUMN(H624),0))</f>
        <v>#REF!</v>
      </c>
      <c r="I625" s="38" t="e">
        <f>IF(ISNA(VLOOKUP($A625,#REF!,COLUMN(I624),0))=TRUE,"",VLOOKUP($A625,#REF!,COLUMN(I624),0))</f>
        <v>#REF!</v>
      </c>
      <c r="J625" s="38" t="e">
        <f>IF(ISNA(VLOOKUP($A625,#REF!,COLUMN(J624),0))=TRUE,"",VLOOKUP($A625,#REF!,COLUMN(J624),0))</f>
        <v>#REF!</v>
      </c>
      <c r="K625" s="38" t="e">
        <f>IF(ISNA(VLOOKUP($A625,#REF!,COLUMN(K624),0))=TRUE,"",VLOOKUP($A625,#REF!,COLUMN(K624),0))</f>
        <v>#REF!</v>
      </c>
      <c r="L625" s="40" t="e">
        <f>IF(ISNA(VLOOKUP($A625,#REF!,COLUMN(L624),0))=TRUE,"",VLOOKUP($A625,#REF!,COLUMN(L624),0))</f>
        <v>#REF!</v>
      </c>
      <c r="M625" s="32" t="e">
        <v>#N/A</v>
      </c>
    </row>
    <row r="626" s="27" customFormat="1" customHeight="1" spans="1:13">
      <c r="A626" s="29">
        <v>625</v>
      </c>
      <c r="B626" s="37" t="e">
        <f>IF(ISNA(VLOOKUP($A626,#REF!,COLUMN(B625),0))=TRUE,"",VLOOKUP($A626,#REF!,COLUMN(B625),0))</f>
        <v>#REF!</v>
      </c>
      <c r="C626" s="37" t="e">
        <f>IF(ISNA(VLOOKUP($A626,#REF!,COLUMN(C625),0))=TRUE,"",VLOOKUP($A626,#REF!,COLUMN(C625),0))</f>
        <v>#REF!</v>
      </c>
      <c r="D626" s="37" t="e">
        <f>IF(ISNA(VLOOKUP($A626,#REF!,COLUMN(D625),0))=TRUE,"",VLOOKUP($A626,#REF!,COLUMN(D625),0))</f>
        <v>#REF!</v>
      </c>
      <c r="E626" s="37" t="e">
        <f>IF(ISNA(VLOOKUP($A626,#REF!,COLUMN(E625),0))=TRUE,"",VLOOKUP($A626,#REF!,COLUMN(E625),0))</f>
        <v>#REF!</v>
      </c>
      <c r="F626" s="37" t="e">
        <f>IF(ISNA(VLOOKUP($A626,#REF!,COLUMN(F625),0))=TRUE,"",VLOOKUP($A626,#REF!,COLUMN(F625),0))</f>
        <v>#REF!</v>
      </c>
      <c r="G626" s="35" t="e">
        <f>IF(ISNA(VLOOKUP($A626,#REF!,COLUMN(G625),0))=TRUE,"",VLOOKUP($A626,#REF!,COLUMN(G625),0))</f>
        <v>#REF!</v>
      </c>
      <c r="H626" s="38" t="e">
        <f>IF(ISNA(VLOOKUP($A626,#REF!,COLUMN(H625),0))=TRUE,"",VLOOKUP($A626,#REF!,COLUMN(H625),0))</f>
        <v>#REF!</v>
      </c>
      <c r="I626" s="38" t="e">
        <f>IF(ISNA(VLOOKUP($A626,#REF!,COLUMN(I625),0))=TRUE,"",VLOOKUP($A626,#REF!,COLUMN(I625),0))</f>
        <v>#REF!</v>
      </c>
      <c r="J626" s="38" t="e">
        <f>IF(ISNA(VLOOKUP($A626,#REF!,COLUMN(J625),0))=TRUE,"",VLOOKUP($A626,#REF!,COLUMN(J625),0))</f>
        <v>#REF!</v>
      </c>
      <c r="K626" s="38" t="e">
        <f>IF(ISNA(VLOOKUP($A626,#REF!,COLUMN(K625),0))=TRUE,"",VLOOKUP($A626,#REF!,COLUMN(K625),0))</f>
        <v>#REF!</v>
      </c>
      <c r="L626" s="40" t="e">
        <f>IF(ISNA(VLOOKUP($A626,#REF!,COLUMN(L625),0))=TRUE,"",VLOOKUP($A626,#REF!,COLUMN(L625),0))</f>
        <v>#REF!</v>
      </c>
      <c r="M626" s="32" t="e">
        <v>#N/A</v>
      </c>
    </row>
    <row r="627" s="27" customFormat="1" customHeight="1" spans="1:13">
      <c r="A627" s="29">
        <v>626</v>
      </c>
      <c r="B627" s="37" t="e">
        <f>IF(ISNA(VLOOKUP($A627,#REF!,COLUMN(B626),0))=TRUE,"",VLOOKUP($A627,#REF!,COLUMN(B626),0))</f>
        <v>#REF!</v>
      </c>
      <c r="C627" s="37" t="e">
        <f>IF(ISNA(VLOOKUP($A627,#REF!,COLUMN(C626),0))=TRUE,"",VLOOKUP($A627,#REF!,COLUMN(C626),0))</f>
        <v>#REF!</v>
      </c>
      <c r="D627" s="37" t="e">
        <f>IF(ISNA(VLOOKUP($A627,#REF!,COLUMN(D626),0))=TRUE,"",VLOOKUP($A627,#REF!,COLUMN(D626),0))</f>
        <v>#REF!</v>
      </c>
      <c r="E627" s="37" t="e">
        <f>IF(ISNA(VLOOKUP($A627,#REF!,COLUMN(E626),0))=TRUE,"",VLOOKUP($A627,#REF!,COLUMN(E626),0))</f>
        <v>#REF!</v>
      </c>
      <c r="F627" s="37" t="e">
        <f>IF(ISNA(VLOOKUP($A627,#REF!,COLUMN(F626),0))=TRUE,"",VLOOKUP($A627,#REF!,COLUMN(F626),0))</f>
        <v>#REF!</v>
      </c>
      <c r="G627" s="35" t="e">
        <f>IF(ISNA(VLOOKUP($A627,#REF!,COLUMN(G626),0))=TRUE,"",VLOOKUP($A627,#REF!,COLUMN(G626),0))</f>
        <v>#REF!</v>
      </c>
      <c r="H627" s="38" t="e">
        <f>IF(ISNA(VLOOKUP($A627,#REF!,COLUMN(H626),0))=TRUE,"",VLOOKUP($A627,#REF!,COLUMN(H626),0))</f>
        <v>#REF!</v>
      </c>
      <c r="I627" s="38" t="e">
        <f>IF(ISNA(VLOOKUP($A627,#REF!,COLUMN(I626),0))=TRUE,"",VLOOKUP($A627,#REF!,COLUMN(I626),0))</f>
        <v>#REF!</v>
      </c>
      <c r="J627" s="38" t="e">
        <f>IF(ISNA(VLOOKUP($A627,#REF!,COLUMN(J626),0))=TRUE,"",VLOOKUP($A627,#REF!,COLUMN(J626),0))</f>
        <v>#REF!</v>
      </c>
      <c r="K627" s="38" t="e">
        <f>IF(ISNA(VLOOKUP($A627,#REF!,COLUMN(K626),0))=TRUE,"",VLOOKUP($A627,#REF!,COLUMN(K626),0))</f>
        <v>#REF!</v>
      </c>
      <c r="L627" s="40" t="e">
        <f>IF(ISNA(VLOOKUP($A627,#REF!,COLUMN(L626),0))=TRUE,"",VLOOKUP($A627,#REF!,COLUMN(L626),0))</f>
        <v>#REF!</v>
      </c>
      <c r="M627" s="32" t="e">
        <v>#N/A</v>
      </c>
    </row>
    <row r="628" s="27" customFormat="1" customHeight="1" spans="1:13">
      <c r="A628" s="29">
        <v>627</v>
      </c>
      <c r="B628" s="37" t="e">
        <f>IF(ISNA(VLOOKUP($A628,#REF!,COLUMN(B627),0))=TRUE,"",VLOOKUP($A628,#REF!,COLUMN(B627),0))</f>
        <v>#REF!</v>
      </c>
      <c r="C628" s="37" t="e">
        <f>IF(ISNA(VLOOKUP($A628,#REF!,COLUMN(C627),0))=TRUE,"",VLOOKUP($A628,#REF!,COLUMN(C627),0))</f>
        <v>#REF!</v>
      </c>
      <c r="D628" s="37" t="e">
        <f>IF(ISNA(VLOOKUP($A628,#REF!,COLUMN(D627),0))=TRUE,"",VLOOKUP($A628,#REF!,COLUMN(D627),0))</f>
        <v>#REF!</v>
      </c>
      <c r="E628" s="37" t="e">
        <f>IF(ISNA(VLOOKUP($A628,#REF!,COLUMN(E627),0))=TRUE,"",VLOOKUP($A628,#REF!,COLUMN(E627),0))</f>
        <v>#REF!</v>
      </c>
      <c r="F628" s="37" t="e">
        <f>IF(ISNA(VLOOKUP($A628,#REF!,COLUMN(F627),0))=TRUE,"",VLOOKUP($A628,#REF!,COLUMN(F627),0))</f>
        <v>#REF!</v>
      </c>
      <c r="G628" s="35" t="e">
        <f>IF(ISNA(VLOOKUP($A628,#REF!,COLUMN(G627),0))=TRUE,"",VLOOKUP($A628,#REF!,COLUMN(G627),0))</f>
        <v>#REF!</v>
      </c>
      <c r="H628" s="38" t="e">
        <f>IF(ISNA(VLOOKUP($A628,#REF!,COLUMN(H627),0))=TRUE,"",VLOOKUP($A628,#REF!,COLUMN(H627),0))</f>
        <v>#REF!</v>
      </c>
      <c r="I628" s="38" t="e">
        <f>IF(ISNA(VLOOKUP($A628,#REF!,COLUMN(I627),0))=TRUE,"",VLOOKUP($A628,#REF!,COLUMN(I627),0))</f>
        <v>#REF!</v>
      </c>
      <c r="J628" s="38" t="e">
        <f>IF(ISNA(VLOOKUP($A628,#REF!,COLUMN(J627),0))=TRUE,"",VLOOKUP($A628,#REF!,COLUMN(J627),0))</f>
        <v>#REF!</v>
      </c>
      <c r="K628" s="38" t="e">
        <f>IF(ISNA(VLOOKUP($A628,#REF!,COLUMN(K627),0))=TRUE,"",VLOOKUP($A628,#REF!,COLUMN(K627),0))</f>
        <v>#REF!</v>
      </c>
      <c r="L628" s="40" t="e">
        <f>IF(ISNA(VLOOKUP($A628,#REF!,COLUMN(L627),0))=TRUE,"",VLOOKUP($A628,#REF!,COLUMN(L627),0))</f>
        <v>#REF!</v>
      </c>
      <c r="M628" s="32" t="e">
        <v>#N/A</v>
      </c>
    </row>
    <row r="629" s="27" customFormat="1" customHeight="1" spans="1:13">
      <c r="A629" s="29">
        <v>628</v>
      </c>
      <c r="B629" s="37" t="e">
        <f>IF(ISNA(VLOOKUP($A629,#REF!,COLUMN(B628),0))=TRUE,"",VLOOKUP($A629,#REF!,COLUMN(B628),0))</f>
        <v>#REF!</v>
      </c>
      <c r="C629" s="37" t="e">
        <f>IF(ISNA(VLOOKUP($A629,#REF!,COLUMN(C628),0))=TRUE,"",VLOOKUP($A629,#REF!,COLUMN(C628),0))</f>
        <v>#REF!</v>
      </c>
      <c r="D629" s="37" t="e">
        <f>IF(ISNA(VLOOKUP($A629,#REF!,COLUMN(D628),0))=TRUE,"",VLOOKUP($A629,#REF!,COLUMN(D628),0))</f>
        <v>#REF!</v>
      </c>
      <c r="E629" s="37" t="e">
        <f>IF(ISNA(VLOOKUP($A629,#REF!,COLUMN(E628),0))=TRUE,"",VLOOKUP($A629,#REF!,COLUMN(E628),0))</f>
        <v>#REF!</v>
      </c>
      <c r="F629" s="37" t="e">
        <f>IF(ISNA(VLOOKUP($A629,#REF!,COLUMN(F628),0))=TRUE,"",VLOOKUP($A629,#REF!,COLUMN(F628),0))</f>
        <v>#REF!</v>
      </c>
      <c r="G629" s="35" t="e">
        <f>IF(ISNA(VLOOKUP($A629,#REF!,COLUMN(G628),0))=TRUE,"",VLOOKUP($A629,#REF!,COLUMN(G628),0))</f>
        <v>#REF!</v>
      </c>
      <c r="H629" s="38" t="e">
        <f>IF(ISNA(VLOOKUP($A629,#REF!,COLUMN(H628),0))=TRUE,"",VLOOKUP($A629,#REF!,COLUMN(H628),0))</f>
        <v>#REF!</v>
      </c>
      <c r="I629" s="38" t="e">
        <f>IF(ISNA(VLOOKUP($A629,#REF!,COLUMN(I628),0))=TRUE,"",VLOOKUP($A629,#REF!,COLUMN(I628),0))</f>
        <v>#REF!</v>
      </c>
      <c r="J629" s="38" t="e">
        <f>IF(ISNA(VLOOKUP($A629,#REF!,COLUMN(J628),0))=TRUE,"",VLOOKUP($A629,#REF!,COLUMN(J628),0))</f>
        <v>#REF!</v>
      </c>
      <c r="K629" s="38" t="e">
        <f>IF(ISNA(VLOOKUP($A629,#REF!,COLUMN(K628),0))=TRUE,"",VLOOKUP($A629,#REF!,COLUMN(K628),0))</f>
        <v>#REF!</v>
      </c>
      <c r="L629" s="40" t="e">
        <f>IF(ISNA(VLOOKUP($A629,#REF!,COLUMN(L628),0))=TRUE,"",VLOOKUP($A629,#REF!,COLUMN(L628),0))</f>
        <v>#REF!</v>
      </c>
      <c r="M629" s="32" t="e">
        <v>#N/A</v>
      </c>
    </row>
    <row r="630" s="27" customFormat="1" customHeight="1" spans="1:13">
      <c r="A630" s="29">
        <v>629</v>
      </c>
      <c r="B630" s="37" t="e">
        <f>IF(ISNA(VLOOKUP($A630,#REF!,COLUMN(B629),0))=TRUE,"",VLOOKUP($A630,#REF!,COLUMN(B629),0))</f>
        <v>#REF!</v>
      </c>
      <c r="C630" s="37" t="e">
        <f>IF(ISNA(VLOOKUP($A630,#REF!,COLUMN(C629),0))=TRUE,"",VLOOKUP($A630,#REF!,COLUMN(C629),0))</f>
        <v>#REF!</v>
      </c>
      <c r="D630" s="37" t="e">
        <f>IF(ISNA(VLOOKUP($A630,#REF!,COLUMN(D629),0))=TRUE,"",VLOOKUP($A630,#REF!,COLUMN(D629),0))</f>
        <v>#REF!</v>
      </c>
      <c r="E630" s="37" t="e">
        <f>IF(ISNA(VLOOKUP($A630,#REF!,COLUMN(E629),0))=TRUE,"",VLOOKUP($A630,#REF!,COLUMN(E629),0))</f>
        <v>#REF!</v>
      </c>
      <c r="F630" s="37" t="e">
        <f>IF(ISNA(VLOOKUP($A630,#REF!,COLUMN(F629),0))=TRUE,"",VLOOKUP($A630,#REF!,COLUMN(F629),0))</f>
        <v>#REF!</v>
      </c>
      <c r="G630" s="35" t="e">
        <f>IF(ISNA(VLOOKUP($A630,#REF!,COLUMN(G629),0))=TRUE,"",VLOOKUP($A630,#REF!,COLUMN(G629),0))</f>
        <v>#REF!</v>
      </c>
      <c r="H630" s="38" t="e">
        <f>IF(ISNA(VLOOKUP($A630,#REF!,COLUMN(H629),0))=TRUE,"",VLOOKUP($A630,#REF!,COLUMN(H629),0))</f>
        <v>#REF!</v>
      </c>
      <c r="I630" s="38" t="e">
        <f>IF(ISNA(VLOOKUP($A630,#REF!,COLUMN(I629),0))=TRUE,"",VLOOKUP($A630,#REF!,COLUMN(I629),0))</f>
        <v>#REF!</v>
      </c>
      <c r="J630" s="38" t="e">
        <f>IF(ISNA(VLOOKUP($A630,#REF!,COLUMN(J629),0))=TRUE,"",VLOOKUP($A630,#REF!,COLUMN(J629),0))</f>
        <v>#REF!</v>
      </c>
      <c r="K630" s="38" t="e">
        <f>IF(ISNA(VLOOKUP($A630,#REF!,COLUMN(K629),0))=TRUE,"",VLOOKUP($A630,#REF!,COLUMN(K629),0))</f>
        <v>#REF!</v>
      </c>
      <c r="L630" s="40" t="e">
        <f>IF(ISNA(VLOOKUP($A630,#REF!,COLUMN(L629),0))=TRUE,"",VLOOKUP($A630,#REF!,COLUMN(L629),0))</f>
        <v>#REF!</v>
      </c>
      <c r="M630" s="32" t="e">
        <v>#N/A</v>
      </c>
    </row>
    <row r="631" s="27" customFormat="1" customHeight="1" spans="1:13">
      <c r="A631" s="29">
        <v>630</v>
      </c>
      <c r="B631" s="37" t="e">
        <f>IF(ISNA(VLOOKUP($A631,#REF!,COLUMN(B630),0))=TRUE,"",VLOOKUP($A631,#REF!,COLUMN(B630),0))</f>
        <v>#REF!</v>
      </c>
      <c r="C631" s="37" t="e">
        <f>IF(ISNA(VLOOKUP($A631,#REF!,COLUMN(C630),0))=TRUE,"",VLOOKUP($A631,#REF!,COLUMN(C630),0))</f>
        <v>#REF!</v>
      </c>
      <c r="D631" s="37" t="e">
        <f>IF(ISNA(VLOOKUP($A631,#REF!,COLUMN(D630),0))=TRUE,"",VLOOKUP($A631,#REF!,COLUMN(D630),0))</f>
        <v>#REF!</v>
      </c>
      <c r="E631" s="37" t="e">
        <f>IF(ISNA(VLOOKUP($A631,#REF!,COLUMN(E630),0))=TRUE,"",VLOOKUP($A631,#REF!,COLUMN(E630),0))</f>
        <v>#REF!</v>
      </c>
      <c r="F631" s="37" t="e">
        <f>IF(ISNA(VLOOKUP($A631,#REF!,COLUMN(F630),0))=TRUE,"",VLOOKUP($A631,#REF!,COLUMN(F630),0))</f>
        <v>#REF!</v>
      </c>
      <c r="G631" s="35" t="e">
        <f>IF(ISNA(VLOOKUP($A631,#REF!,COLUMN(G630),0))=TRUE,"",VLOOKUP($A631,#REF!,COLUMN(G630),0))</f>
        <v>#REF!</v>
      </c>
      <c r="H631" s="38" t="e">
        <f>IF(ISNA(VLOOKUP($A631,#REF!,COLUMN(H630),0))=TRUE,"",VLOOKUP($A631,#REF!,COLUMN(H630),0))</f>
        <v>#REF!</v>
      </c>
      <c r="I631" s="38" t="e">
        <f>IF(ISNA(VLOOKUP($A631,#REF!,COLUMN(I630),0))=TRUE,"",VLOOKUP($A631,#REF!,COLUMN(I630),0))</f>
        <v>#REF!</v>
      </c>
      <c r="J631" s="38" t="e">
        <f>IF(ISNA(VLOOKUP($A631,#REF!,COLUMN(J630),0))=TRUE,"",VLOOKUP($A631,#REF!,COLUMN(J630),0))</f>
        <v>#REF!</v>
      </c>
      <c r="K631" s="38" t="e">
        <f>IF(ISNA(VLOOKUP($A631,#REF!,COLUMN(K630),0))=TRUE,"",VLOOKUP($A631,#REF!,COLUMN(K630),0))</f>
        <v>#REF!</v>
      </c>
      <c r="L631" s="40" t="e">
        <f>IF(ISNA(VLOOKUP($A631,#REF!,COLUMN(L630),0))=TRUE,"",VLOOKUP($A631,#REF!,COLUMN(L630),0))</f>
        <v>#REF!</v>
      </c>
      <c r="M631" s="32" t="e">
        <v>#N/A</v>
      </c>
    </row>
    <row r="632" s="27" customFormat="1" customHeight="1" spans="1:13">
      <c r="A632" s="29">
        <v>631</v>
      </c>
      <c r="B632" s="37" t="e">
        <f>IF(ISNA(VLOOKUP($A632,#REF!,COLUMN(B631),0))=TRUE,"",VLOOKUP($A632,#REF!,COLUMN(B631),0))</f>
        <v>#REF!</v>
      </c>
      <c r="C632" s="37" t="e">
        <f>IF(ISNA(VLOOKUP($A632,#REF!,COLUMN(C631),0))=TRUE,"",VLOOKUP($A632,#REF!,COLUMN(C631),0))</f>
        <v>#REF!</v>
      </c>
      <c r="D632" s="37" t="e">
        <f>IF(ISNA(VLOOKUP($A632,#REF!,COLUMN(D631),0))=TRUE,"",VLOOKUP($A632,#REF!,COLUMN(D631),0))</f>
        <v>#REF!</v>
      </c>
      <c r="E632" s="37" t="e">
        <f>IF(ISNA(VLOOKUP($A632,#REF!,COLUMN(E631),0))=TRUE,"",VLOOKUP($A632,#REF!,COLUMN(E631),0))</f>
        <v>#REF!</v>
      </c>
      <c r="F632" s="37" t="e">
        <f>IF(ISNA(VLOOKUP($A632,#REF!,COLUMN(F631),0))=TRUE,"",VLOOKUP($A632,#REF!,COLUMN(F631),0))</f>
        <v>#REF!</v>
      </c>
      <c r="G632" s="35" t="e">
        <f>IF(ISNA(VLOOKUP($A632,#REF!,COLUMN(G631),0))=TRUE,"",VLOOKUP($A632,#REF!,COLUMN(G631),0))</f>
        <v>#REF!</v>
      </c>
      <c r="H632" s="38" t="e">
        <f>IF(ISNA(VLOOKUP($A632,#REF!,COLUMN(H631),0))=TRUE,"",VLOOKUP($A632,#REF!,COLUMN(H631),0))</f>
        <v>#REF!</v>
      </c>
      <c r="I632" s="38" t="e">
        <f>IF(ISNA(VLOOKUP($A632,#REF!,COLUMN(I631),0))=TRUE,"",VLOOKUP($A632,#REF!,COLUMN(I631),0))</f>
        <v>#REF!</v>
      </c>
      <c r="J632" s="38" t="e">
        <f>IF(ISNA(VLOOKUP($A632,#REF!,COLUMN(J631),0))=TRUE,"",VLOOKUP($A632,#REF!,COLUMN(J631),0))</f>
        <v>#REF!</v>
      </c>
      <c r="K632" s="38" t="e">
        <f>IF(ISNA(VLOOKUP($A632,#REF!,COLUMN(K631),0))=TRUE,"",VLOOKUP($A632,#REF!,COLUMN(K631),0))</f>
        <v>#REF!</v>
      </c>
      <c r="L632" s="40" t="e">
        <f>IF(ISNA(VLOOKUP($A632,#REF!,COLUMN(L631),0))=TRUE,"",VLOOKUP($A632,#REF!,COLUMN(L631),0))</f>
        <v>#REF!</v>
      </c>
      <c r="M632" s="32" t="e">
        <v>#N/A</v>
      </c>
    </row>
    <row r="633" s="27" customFormat="1" customHeight="1" spans="1:13">
      <c r="A633" s="29">
        <v>632</v>
      </c>
      <c r="B633" s="37" t="e">
        <f>IF(ISNA(VLOOKUP($A633,#REF!,COLUMN(B632),0))=TRUE,"",VLOOKUP($A633,#REF!,COLUMN(B632),0))</f>
        <v>#REF!</v>
      </c>
      <c r="C633" s="37" t="e">
        <f>IF(ISNA(VLOOKUP($A633,#REF!,COLUMN(C632),0))=TRUE,"",VLOOKUP($A633,#REF!,COLUMN(C632),0))</f>
        <v>#REF!</v>
      </c>
      <c r="D633" s="37" t="e">
        <f>IF(ISNA(VLOOKUP($A633,#REF!,COLUMN(D632),0))=TRUE,"",VLOOKUP($A633,#REF!,COLUMN(D632),0))</f>
        <v>#REF!</v>
      </c>
      <c r="E633" s="37" t="e">
        <f>IF(ISNA(VLOOKUP($A633,#REF!,COLUMN(E632),0))=TRUE,"",VLOOKUP($A633,#REF!,COLUMN(E632),0))</f>
        <v>#REF!</v>
      </c>
      <c r="F633" s="37" t="e">
        <f>IF(ISNA(VLOOKUP($A633,#REF!,COLUMN(F632),0))=TRUE,"",VLOOKUP($A633,#REF!,COLUMN(F632),0))</f>
        <v>#REF!</v>
      </c>
      <c r="G633" s="35" t="e">
        <f>IF(ISNA(VLOOKUP($A633,#REF!,COLUMN(G632),0))=TRUE,"",VLOOKUP($A633,#REF!,COLUMN(G632),0))</f>
        <v>#REF!</v>
      </c>
      <c r="H633" s="38" t="e">
        <f>IF(ISNA(VLOOKUP($A633,#REF!,COLUMN(H632),0))=TRUE,"",VLOOKUP($A633,#REF!,COLUMN(H632),0))</f>
        <v>#REF!</v>
      </c>
      <c r="I633" s="38" t="e">
        <f>IF(ISNA(VLOOKUP($A633,#REF!,COLUMN(I632),0))=TRUE,"",VLOOKUP($A633,#REF!,COLUMN(I632),0))</f>
        <v>#REF!</v>
      </c>
      <c r="J633" s="38" t="e">
        <f>IF(ISNA(VLOOKUP($A633,#REF!,COLUMN(J632),0))=TRUE,"",VLOOKUP($A633,#REF!,COLUMN(J632),0))</f>
        <v>#REF!</v>
      </c>
      <c r="K633" s="38" t="e">
        <f>IF(ISNA(VLOOKUP($A633,#REF!,COLUMN(K632),0))=TRUE,"",VLOOKUP($A633,#REF!,COLUMN(K632),0))</f>
        <v>#REF!</v>
      </c>
      <c r="L633" s="40" t="e">
        <f>IF(ISNA(VLOOKUP($A633,#REF!,COLUMN(L632),0))=TRUE,"",VLOOKUP($A633,#REF!,COLUMN(L632),0))</f>
        <v>#REF!</v>
      </c>
      <c r="M633" s="32" t="e">
        <v>#N/A</v>
      </c>
    </row>
    <row r="634" s="27" customFormat="1" customHeight="1" spans="1:13">
      <c r="A634" s="29">
        <v>633</v>
      </c>
      <c r="B634" s="37" t="e">
        <f>IF(ISNA(VLOOKUP($A634,#REF!,COLUMN(B633),0))=TRUE,"",VLOOKUP($A634,#REF!,COLUMN(B633),0))</f>
        <v>#REF!</v>
      </c>
      <c r="C634" s="37" t="e">
        <f>IF(ISNA(VLOOKUP($A634,#REF!,COLUMN(C633),0))=TRUE,"",VLOOKUP($A634,#REF!,COLUMN(C633),0))</f>
        <v>#REF!</v>
      </c>
      <c r="D634" s="37" t="e">
        <f>IF(ISNA(VLOOKUP($A634,#REF!,COLUMN(D633),0))=TRUE,"",VLOOKUP($A634,#REF!,COLUMN(D633),0))</f>
        <v>#REF!</v>
      </c>
      <c r="E634" s="37" t="e">
        <f>IF(ISNA(VLOOKUP($A634,#REF!,COLUMN(E633),0))=TRUE,"",VLOOKUP($A634,#REF!,COLUMN(E633),0))</f>
        <v>#REF!</v>
      </c>
      <c r="F634" s="37" t="e">
        <f>IF(ISNA(VLOOKUP($A634,#REF!,COLUMN(F633),0))=TRUE,"",VLOOKUP($A634,#REF!,COLUMN(F633),0))</f>
        <v>#REF!</v>
      </c>
      <c r="G634" s="35" t="e">
        <f>IF(ISNA(VLOOKUP($A634,#REF!,COLUMN(G633),0))=TRUE,"",VLOOKUP($A634,#REF!,COLUMN(G633),0))</f>
        <v>#REF!</v>
      </c>
      <c r="H634" s="38" t="e">
        <f>IF(ISNA(VLOOKUP($A634,#REF!,COLUMN(H633),0))=TRUE,"",VLOOKUP($A634,#REF!,COLUMN(H633),0))</f>
        <v>#REF!</v>
      </c>
      <c r="I634" s="38" t="e">
        <f>IF(ISNA(VLOOKUP($A634,#REF!,COLUMN(I633),0))=TRUE,"",VLOOKUP($A634,#REF!,COLUMN(I633),0))</f>
        <v>#REF!</v>
      </c>
      <c r="J634" s="38" t="e">
        <f>IF(ISNA(VLOOKUP($A634,#REF!,COLUMN(J633),0))=TRUE,"",VLOOKUP($A634,#REF!,COLUMN(J633),0))</f>
        <v>#REF!</v>
      </c>
      <c r="K634" s="38" t="e">
        <f>IF(ISNA(VLOOKUP($A634,#REF!,COLUMN(K633),0))=TRUE,"",VLOOKUP($A634,#REF!,COLUMN(K633),0))</f>
        <v>#REF!</v>
      </c>
      <c r="L634" s="40" t="e">
        <f>IF(ISNA(VLOOKUP($A634,#REF!,COLUMN(L633),0))=TRUE,"",VLOOKUP($A634,#REF!,COLUMN(L633),0))</f>
        <v>#REF!</v>
      </c>
      <c r="M634" s="32" t="e">
        <v>#N/A</v>
      </c>
    </row>
    <row r="635" s="27" customFormat="1" customHeight="1" spans="1:13">
      <c r="A635" s="29">
        <v>634</v>
      </c>
      <c r="B635" s="37" t="e">
        <f>IF(ISNA(VLOOKUP($A635,#REF!,COLUMN(B634),0))=TRUE,"",VLOOKUP($A635,#REF!,COLUMN(B634),0))</f>
        <v>#REF!</v>
      </c>
      <c r="C635" s="37" t="e">
        <f>IF(ISNA(VLOOKUP($A635,#REF!,COLUMN(C634),0))=TRUE,"",VLOOKUP($A635,#REF!,COLUMN(C634),0))</f>
        <v>#REF!</v>
      </c>
      <c r="D635" s="37" t="e">
        <f>IF(ISNA(VLOOKUP($A635,#REF!,COLUMN(D634),0))=TRUE,"",VLOOKUP($A635,#REF!,COLUMN(D634),0))</f>
        <v>#REF!</v>
      </c>
      <c r="E635" s="37" t="e">
        <f>IF(ISNA(VLOOKUP($A635,#REF!,COLUMN(E634),0))=TRUE,"",VLOOKUP($A635,#REF!,COLUMN(E634),0))</f>
        <v>#REF!</v>
      </c>
      <c r="F635" s="37" t="e">
        <f>IF(ISNA(VLOOKUP($A635,#REF!,COLUMN(F634),0))=TRUE,"",VLOOKUP($A635,#REF!,COLUMN(F634),0))</f>
        <v>#REF!</v>
      </c>
      <c r="G635" s="35" t="e">
        <f>IF(ISNA(VLOOKUP($A635,#REF!,COLUMN(G634),0))=TRUE,"",VLOOKUP($A635,#REF!,COLUMN(G634),0))</f>
        <v>#REF!</v>
      </c>
      <c r="H635" s="38" t="e">
        <f>IF(ISNA(VLOOKUP($A635,#REF!,COLUMN(H634),0))=TRUE,"",VLOOKUP($A635,#REF!,COLUMN(H634),0))</f>
        <v>#REF!</v>
      </c>
      <c r="I635" s="38" t="e">
        <f>IF(ISNA(VLOOKUP($A635,#REF!,COLUMN(I634),0))=TRUE,"",VLOOKUP($A635,#REF!,COLUMN(I634),0))</f>
        <v>#REF!</v>
      </c>
      <c r="J635" s="38" t="e">
        <f>IF(ISNA(VLOOKUP($A635,#REF!,COLUMN(J634),0))=TRUE,"",VLOOKUP($A635,#REF!,COLUMN(J634),0))</f>
        <v>#REF!</v>
      </c>
      <c r="K635" s="38" t="e">
        <f>IF(ISNA(VLOOKUP($A635,#REF!,COLUMN(K634),0))=TRUE,"",VLOOKUP($A635,#REF!,COLUMN(K634),0))</f>
        <v>#REF!</v>
      </c>
      <c r="L635" s="40" t="e">
        <f>IF(ISNA(VLOOKUP($A635,#REF!,COLUMN(L634),0))=TRUE,"",VLOOKUP($A635,#REF!,COLUMN(L634),0))</f>
        <v>#REF!</v>
      </c>
      <c r="M635" s="32" t="e">
        <v>#N/A</v>
      </c>
    </row>
    <row r="636" s="27" customFormat="1" customHeight="1" spans="1:13">
      <c r="A636" s="29">
        <v>635</v>
      </c>
      <c r="B636" s="37" t="e">
        <f>IF(ISNA(VLOOKUP($A636,#REF!,COLUMN(B635),0))=TRUE,"",VLOOKUP($A636,#REF!,COLUMN(B635),0))</f>
        <v>#REF!</v>
      </c>
      <c r="C636" s="37" t="e">
        <f>IF(ISNA(VLOOKUP($A636,#REF!,COLUMN(C635),0))=TRUE,"",VLOOKUP($A636,#REF!,COLUMN(C635),0))</f>
        <v>#REF!</v>
      </c>
      <c r="D636" s="37" t="e">
        <f>IF(ISNA(VLOOKUP($A636,#REF!,COLUMN(D635),0))=TRUE,"",VLOOKUP($A636,#REF!,COLUMN(D635),0))</f>
        <v>#REF!</v>
      </c>
      <c r="E636" s="37" t="e">
        <f>IF(ISNA(VLOOKUP($A636,#REF!,COLUMN(E635),0))=TRUE,"",VLOOKUP($A636,#REF!,COLUMN(E635),0))</f>
        <v>#REF!</v>
      </c>
      <c r="F636" s="37" t="e">
        <f>IF(ISNA(VLOOKUP($A636,#REF!,COLUMN(F635),0))=TRUE,"",VLOOKUP($A636,#REF!,COLUMN(F635),0))</f>
        <v>#REF!</v>
      </c>
      <c r="G636" s="35" t="e">
        <f>IF(ISNA(VLOOKUP($A636,#REF!,COLUMN(G635),0))=TRUE,"",VLOOKUP($A636,#REF!,COLUMN(G635),0))</f>
        <v>#REF!</v>
      </c>
      <c r="H636" s="38" t="e">
        <f>IF(ISNA(VLOOKUP($A636,#REF!,COLUMN(H635),0))=TRUE,"",VLOOKUP($A636,#REF!,COLUMN(H635),0))</f>
        <v>#REF!</v>
      </c>
      <c r="I636" s="38" t="e">
        <f>IF(ISNA(VLOOKUP($A636,#REF!,COLUMN(I635),0))=TRUE,"",VLOOKUP($A636,#REF!,COLUMN(I635),0))</f>
        <v>#REF!</v>
      </c>
      <c r="J636" s="38" t="e">
        <f>IF(ISNA(VLOOKUP($A636,#REF!,COLUMN(J635),0))=TRUE,"",VLOOKUP($A636,#REF!,COLUMN(J635),0))</f>
        <v>#REF!</v>
      </c>
      <c r="K636" s="38" t="e">
        <f>IF(ISNA(VLOOKUP($A636,#REF!,COLUMN(K635),0))=TRUE,"",VLOOKUP($A636,#REF!,COLUMN(K635),0))</f>
        <v>#REF!</v>
      </c>
      <c r="L636" s="40" t="e">
        <f>IF(ISNA(VLOOKUP($A636,#REF!,COLUMN(L635),0))=TRUE,"",VLOOKUP($A636,#REF!,COLUMN(L635),0))</f>
        <v>#REF!</v>
      </c>
      <c r="M636" s="32" t="e">
        <v>#N/A</v>
      </c>
    </row>
    <row r="637" s="27" customFormat="1" customHeight="1" spans="1:13">
      <c r="A637" s="29">
        <v>636</v>
      </c>
      <c r="B637" s="37" t="e">
        <f>IF(ISNA(VLOOKUP($A637,#REF!,COLUMN(B636),0))=TRUE,"",VLOOKUP($A637,#REF!,COLUMN(B636),0))</f>
        <v>#REF!</v>
      </c>
      <c r="C637" s="37" t="e">
        <f>IF(ISNA(VLOOKUP($A637,#REF!,COLUMN(C636),0))=TRUE,"",VLOOKUP($A637,#REF!,COLUMN(C636),0))</f>
        <v>#REF!</v>
      </c>
      <c r="D637" s="37" t="e">
        <f>IF(ISNA(VLOOKUP($A637,#REF!,COLUMN(D636),0))=TRUE,"",VLOOKUP($A637,#REF!,COLUMN(D636),0))</f>
        <v>#REF!</v>
      </c>
      <c r="E637" s="37" t="e">
        <f>IF(ISNA(VLOOKUP($A637,#REF!,COLUMN(E636),0))=TRUE,"",VLOOKUP($A637,#REF!,COLUMN(E636),0))</f>
        <v>#REF!</v>
      </c>
      <c r="F637" s="37" t="e">
        <f>IF(ISNA(VLOOKUP($A637,#REF!,COLUMN(F636),0))=TRUE,"",VLOOKUP($A637,#REF!,COLUMN(F636),0))</f>
        <v>#REF!</v>
      </c>
      <c r="G637" s="35" t="e">
        <f>IF(ISNA(VLOOKUP($A637,#REF!,COLUMN(G636),0))=TRUE,"",VLOOKUP($A637,#REF!,COLUMN(G636),0))</f>
        <v>#REF!</v>
      </c>
      <c r="H637" s="38" t="e">
        <f>IF(ISNA(VLOOKUP($A637,#REF!,COLUMN(H636),0))=TRUE,"",VLOOKUP($A637,#REF!,COLUMN(H636),0))</f>
        <v>#REF!</v>
      </c>
      <c r="I637" s="38" t="e">
        <f>IF(ISNA(VLOOKUP($A637,#REF!,COLUMN(I636),0))=TRUE,"",VLOOKUP($A637,#REF!,COLUMN(I636),0))</f>
        <v>#REF!</v>
      </c>
      <c r="J637" s="38" t="e">
        <f>IF(ISNA(VLOOKUP($A637,#REF!,COLUMN(J636),0))=TRUE,"",VLOOKUP($A637,#REF!,COLUMN(J636),0))</f>
        <v>#REF!</v>
      </c>
      <c r="K637" s="38" t="e">
        <f>IF(ISNA(VLOOKUP($A637,#REF!,COLUMN(K636),0))=TRUE,"",VLOOKUP($A637,#REF!,COLUMN(K636),0))</f>
        <v>#REF!</v>
      </c>
      <c r="L637" s="40" t="e">
        <f>IF(ISNA(VLOOKUP($A637,#REF!,COLUMN(L636),0))=TRUE,"",VLOOKUP($A637,#REF!,COLUMN(L636),0))</f>
        <v>#REF!</v>
      </c>
      <c r="M637" s="32" t="e">
        <v>#N/A</v>
      </c>
    </row>
    <row r="638" s="27" customFormat="1" customHeight="1" spans="1:13">
      <c r="A638" s="29">
        <v>637</v>
      </c>
      <c r="B638" s="37" t="e">
        <f>IF(ISNA(VLOOKUP($A638,#REF!,COLUMN(B637),0))=TRUE,"",VLOOKUP($A638,#REF!,COLUMN(B637),0))</f>
        <v>#REF!</v>
      </c>
      <c r="C638" s="37" t="e">
        <f>IF(ISNA(VLOOKUP($A638,#REF!,COLUMN(C637),0))=TRUE,"",VLOOKUP($A638,#REF!,COLUMN(C637),0))</f>
        <v>#REF!</v>
      </c>
      <c r="D638" s="37" t="e">
        <f>IF(ISNA(VLOOKUP($A638,#REF!,COLUMN(D637),0))=TRUE,"",VLOOKUP($A638,#REF!,COLUMN(D637),0))</f>
        <v>#REF!</v>
      </c>
      <c r="E638" s="37" t="e">
        <f>IF(ISNA(VLOOKUP($A638,#REF!,COLUMN(E637),0))=TRUE,"",VLOOKUP($A638,#REF!,COLUMN(E637),0))</f>
        <v>#REF!</v>
      </c>
      <c r="F638" s="37" t="e">
        <f>IF(ISNA(VLOOKUP($A638,#REF!,COLUMN(F637),0))=TRUE,"",VLOOKUP($A638,#REF!,COLUMN(F637),0))</f>
        <v>#REF!</v>
      </c>
      <c r="G638" s="35" t="e">
        <f>IF(ISNA(VLOOKUP($A638,#REF!,COLUMN(G637),0))=TRUE,"",VLOOKUP($A638,#REF!,COLUMN(G637),0))</f>
        <v>#REF!</v>
      </c>
      <c r="H638" s="38" t="e">
        <f>IF(ISNA(VLOOKUP($A638,#REF!,COLUMN(H637),0))=TRUE,"",VLOOKUP($A638,#REF!,COLUMN(H637),0))</f>
        <v>#REF!</v>
      </c>
      <c r="I638" s="38" t="e">
        <f>IF(ISNA(VLOOKUP($A638,#REF!,COLUMN(I637),0))=TRUE,"",VLOOKUP($A638,#REF!,COLUMN(I637),0))</f>
        <v>#REF!</v>
      </c>
      <c r="J638" s="38" t="e">
        <f>IF(ISNA(VLOOKUP($A638,#REF!,COLUMN(J637),0))=TRUE,"",VLOOKUP($A638,#REF!,COLUMN(J637),0))</f>
        <v>#REF!</v>
      </c>
      <c r="K638" s="38" t="e">
        <f>IF(ISNA(VLOOKUP($A638,#REF!,COLUMN(K637),0))=TRUE,"",VLOOKUP($A638,#REF!,COLUMN(K637),0))</f>
        <v>#REF!</v>
      </c>
      <c r="L638" s="40" t="e">
        <f>IF(ISNA(VLOOKUP($A638,#REF!,COLUMN(L637),0))=TRUE,"",VLOOKUP($A638,#REF!,COLUMN(L637),0))</f>
        <v>#REF!</v>
      </c>
      <c r="M638" s="32" t="e">
        <v>#N/A</v>
      </c>
    </row>
    <row r="639" s="27" customFormat="1" customHeight="1" spans="1:13">
      <c r="A639" s="29">
        <v>638</v>
      </c>
      <c r="B639" s="37" t="e">
        <f>IF(ISNA(VLOOKUP($A639,#REF!,COLUMN(B638),0))=TRUE,"",VLOOKUP($A639,#REF!,COLUMN(B638),0))</f>
        <v>#REF!</v>
      </c>
      <c r="C639" s="37" t="e">
        <f>IF(ISNA(VLOOKUP($A639,#REF!,COLUMN(C638),0))=TRUE,"",VLOOKUP($A639,#REF!,COLUMN(C638),0))</f>
        <v>#REF!</v>
      </c>
      <c r="D639" s="37" t="e">
        <f>IF(ISNA(VLOOKUP($A639,#REF!,COLUMN(D638),0))=TRUE,"",VLOOKUP($A639,#REF!,COLUMN(D638),0))</f>
        <v>#REF!</v>
      </c>
      <c r="E639" s="37" t="e">
        <f>IF(ISNA(VLOOKUP($A639,#REF!,COLUMN(E638),0))=TRUE,"",VLOOKUP($A639,#REF!,COLUMN(E638),0))</f>
        <v>#REF!</v>
      </c>
      <c r="F639" s="37" t="e">
        <f>IF(ISNA(VLOOKUP($A639,#REF!,COLUMN(F638),0))=TRUE,"",VLOOKUP($A639,#REF!,COLUMN(F638),0))</f>
        <v>#REF!</v>
      </c>
      <c r="G639" s="35" t="e">
        <f>IF(ISNA(VLOOKUP($A639,#REF!,COLUMN(G638),0))=TRUE,"",VLOOKUP($A639,#REF!,COLUMN(G638),0))</f>
        <v>#REF!</v>
      </c>
      <c r="H639" s="38" t="e">
        <f>IF(ISNA(VLOOKUP($A639,#REF!,COLUMN(H638),0))=TRUE,"",VLOOKUP($A639,#REF!,COLUMN(H638),0))</f>
        <v>#REF!</v>
      </c>
      <c r="I639" s="38" t="e">
        <f>IF(ISNA(VLOOKUP($A639,#REF!,COLUMN(I638),0))=TRUE,"",VLOOKUP($A639,#REF!,COLUMN(I638),0))</f>
        <v>#REF!</v>
      </c>
      <c r="J639" s="38" t="e">
        <f>IF(ISNA(VLOOKUP($A639,#REF!,COLUMN(J638),0))=TRUE,"",VLOOKUP($A639,#REF!,COLUMN(J638),0))</f>
        <v>#REF!</v>
      </c>
      <c r="K639" s="38" t="e">
        <f>IF(ISNA(VLOOKUP($A639,#REF!,COLUMN(K638),0))=TRUE,"",VLOOKUP($A639,#REF!,COLUMN(K638),0))</f>
        <v>#REF!</v>
      </c>
      <c r="L639" s="40" t="e">
        <f>IF(ISNA(VLOOKUP($A639,#REF!,COLUMN(L638),0))=TRUE,"",VLOOKUP($A639,#REF!,COLUMN(L638),0))</f>
        <v>#REF!</v>
      </c>
      <c r="M639" s="32" t="e">
        <v>#N/A</v>
      </c>
    </row>
    <row r="640" s="27" customFormat="1" customHeight="1" spans="1:13">
      <c r="A640" s="29">
        <v>639</v>
      </c>
      <c r="B640" s="37" t="e">
        <f>IF(ISNA(VLOOKUP($A640,#REF!,COLUMN(B639),0))=TRUE,"",VLOOKUP($A640,#REF!,COLUMN(B639),0))</f>
        <v>#REF!</v>
      </c>
      <c r="C640" s="37" t="e">
        <f>IF(ISNA(VLOOKUP($A640,#REF!,COLUMN(C639),0))=TRUE,"",VLOOKUP($A640,#REF!,COLUMN(C639),0))</f>
        <v>#REF!</v>
      </c>
      <c r="D640" s="37" t="e">
        <f>IF(ISNA(VLOOKUP($A640,#REF!,COLUMN(D639),0))=TRUE,"",VLOOKUP($A640,#REF!,COLUMN(D639),0))</f>
        <v>#REF!</v>
      </c>
      <c r="E640" s="37" t="e">
        <f>IF(ISNA(VLOOKUP($A640,#REF!,COLUMN(E639),0))=TRUE,"",VLOOKUP($A640,#REF!,COLUMN(E639),0))</f>
        <v>#REF!</v>
      </c>
      <c r="F640" s="37" t="e">
        <f>IF(ISNA(VLOOKUP($A640,#REF!,COLUMN(F639),0))=TRUE,"",VLOOKUP($A640,#REF!,COLUMN(F639),0))</f>
        <v>#REF!</v>
      </c>
      <c r="G640" s="35" t="e">
        <f>IF(ISNA(VLOOKUP($A640,#REF!,COLUMN(G639),0))=TRUE,"",VLOOKUP($A640,#REF!,COLUMN(G639),0))</f>
        <v>#REF!</v>
      </c>
      <c r="H640" s="38" t="e">
        <f>IF(ISNA(VLOOKUP($A640,#REF!,COLUMN(H639),0))=TRUE,"",VLOOKUP($A640,#REF!,COLUMN(H639),0))</f>
        <v>#REF!</v>
      </c>
      <c r="I640" s="38" t="e">
        <f>IF(ISNA(VLOOKUP($A640,#REF!,COLUMN(I639),0))=TRUE,"",VLOOKUP($A640,#REF!,COLUMN(I639),0))</f>
        <v>#REF!</v>
      </c>
      <c r="J640" s="38" t="e">
        <f>IF(ISNA(VLOOKUP($A640,#REF!,COLUMN(J639),0))=TRUE,"",VLOOKUP($A640,#REF!,COLUMN(J639),0))</f>
        <v>#REF!</v>
      </c>
      <c r="K640" s="38" t="e">
        <f>IF(ISNA(VLOOKUP($A640,#REF!,COLUMN(K639),0))=TRUE,"",VLOOKUP($A640,#REF!,COLUMN(K639),0))</f>
        <v>#REF!</v>
      </c>
      <c r="L640" s="40" t="e">
        <f>IF(ISNA(VLOOKUP($A640,#REF!,COLUMN(L639),0))=TRUE,"",VLOOKUP($A640,#REF!,COLUMN(L639),0))</f>
        <v>#REF!</v>
      </c>
      <c r="M640" s="32" t="e">
        <v>#N/A</v>
      </c>
    </row>
    <row r="641" s="27" customFormat="1" customHeight="1" spans="1:13">
      <c r="A641" s="29">
        <v>640</v>
      </c>
      <c r="B641" s="37" t="e">
        <f>IF(ISNA(VLOOKUP($A641,#REF!,COLUMN(B640),0))=TRUE,"",VLOOKUP($A641,#REF!,COLUMN(B640),0))</f>
        <v>#REF!</v>
      </c>
      <c r="C641" s="37" t="e">
        <f>IF(ISNA(VLOOKUP($A641,#REF!,COLUMN(C640),0))=TRUE,"",VLOOKUP($A641,#REF!,COLUMN(C640),0))</f>
        <v>#REF!</v>
      </c>
      <c r="D641" s="37" t="e">
        <f>IF(ISNA(VLOOKUP($A641,#REF!,COLUMN(D640),0))=TRUE,"",VLOOKUP($A641,#REF!,COLUMN(D640),0))</f>
        <v>#REF!</v>
      </c>
      <c r="E641" s="37" t="e">
        <f>IF(ISNA(VLOOKUP($A641,#REF!,COLUMN(E640),0))=TRUE,"",VLOOKUP($A641,#REF!,COLUMN(E640),0))</f>
        <v>#REF!</v>
      </c>
      <c r="F641" s="37" t="e">
        <f>IF(ISNA(VLOOKUP($A641,#REF!,COLUMN(F640),0))=TRUE,"",VLOOKUP($A641,#REF!,COLUMN(F640),0))</f>
        <v>#REF!</v>
      </c>
      <c r="G641" s="35" t="e">
        <f>IF(ISNA(VLOOKUP($A641,#REF!,COLUMN(G640),0))=TRUE,"",VLOOKUP($A641,#REF!,COLUMN(G640),0))</f>
        <v>#REF!</v>
      </c>
      <c r="H641" s="38" t="e">
        <f>IF(ISNA(VLOOKUP($A641,#REF!,COLUMN(H640),0))=TRUE,"",VLOOKUP($A641,#REF!,COLUMN(H640),0))</f>
        <v>#REF!</v>
      </c>
      <c r="I641" s="38" t="e">
        <f>IF(ISNA(VLOOKUP($A641,#REF!,COLUMN(I640),0))=TRUE,"",VLOOKUP($A641,#REF!,COLUMN(I640),0))</f>
        <v>#REF!</v>
      </c>
      <c r="J641" s="38" t="e">
        <f>IF(ISNA(VLOOKUP($A641,#REF!,COLUMN(J640),0))=TRUE,"",VLOOKUP($A641,#REF!,COLUMN(J640),0))</f>
        <v>#REF!</v>
      </c>
      <c r="K641" s="38" t="e">
        <f>IF(ISNA(VLOOKUP($A641,#REF!,COLUMN(K640),0))=TRUE,"",VLOOKUP($A641,#REF!,COLUMN(K640),0))</f>
        <v>#REF!</v>
      </c>
      <c r="L641" s="40" t="e">
        <f>IF(ISNA(VLOOKUP($A641,#REF!,COLUMN(L640),0))=TRUE,"",VLOOKUP($A641,#REF!,COLUMN(L640),0))</f>
        <v>#REF!</v>
      </c>
      <c r="M641" s="32" t="e">
        <v>#N/A</v>
      </c>
    </row>
    <row r="642" s="27" customFormat="1" customHeight="1" spans="1:13">
      <c r="A642" s="29">
        <v>641</v>
      </c>
      <c r="B642" s="37" t="e">
        <f>IF(ISNA(VLOOKUP($A642,#REF!,COLUMN(B641),0))=TRUE,"",VLOOKUP($A642,#REF!,COLUMN(B641),0))</f>
        <v>#REF!</v>
      </c>
      <c r="C642" s="37" t="e">
        <f>IF(ISNA(VLOOKUP($A642,#REF!,COLUMN(C641),0))=TRUE,"",VLOOKUP($A642,#REF!,COLUMN(C641),0))</f>
        <v>#REF!</v>
      </c>
      <c r="D642" s="37" t="e">
        <f>IF(ISNA(VLOOKUP($A642,#REF!,COLUMN(D641),0))=TRUE,"",VLOOKUP($A642,#REF!,COLUMN(D641),0))</f>
        <v>#REF!</v>
      </c>
      <c r="E642" s="37" t="e">
        <f>IF(ISNA(VLOOKUP($A642,#REF!,COLUMN(E641),0))=TRUE,"",VLOOKUP($A642,#REF!,COLUMN(E641),0))</f>
        <v>#REF!</v>
      </c>
      <c r="F642" s="37" t="e">
        <f>IF(ISNA(VLOOKUP($A642,#REF!,COLUMN(F641),0))=TRUE,"",VLOOKUP($A642,#REF!,COLUMN(F641),0))</f>
        <v>#REF!</v>
      </c>
      <c r="G642" s="35" t="e">
        <f>IF(ISNA(VLOOKUP($A642,#REF!,COLUMN(G641),0))=TRUE,"",VLOOKUP($A642,#REF!,COLUMN(G641),0))</f>
        <v>#REF!</v>
      </c>
      <c r="H642" s="38" t="e">
        <f>IF(ISNA(VLOOKUP($A642,#REF!,COLUMN(H641),0))=TRUE,"",VLOOKUP($A642,#REF!,COLUMN(H641),0))</f>
        <v>#REF!</v>
      </c>
      <c r="I642" s="38" t="e">
        <f>IF(ISNA(VLOOKUP($A642,#REF!,COLUMN(I641),0))=TRUE,"",VLOOKUP($A642,#REF!,COLUMN(I641),0))</f>
        <v>#REF!</v>
      </c>
      <c r="J642" s="38" t="e">
        <f>IF(ISNA(VLOOKUP($A642,#REF!,COLUMN(J641),0))=TRUE,"",VLOOKUP($A642,#REF!,COLUMN(J641),0))</f>
        <v>#REF!</v>
      </c>
      <c r="K642" s="38" t="e">
        <f>IF(ISNA(VLOOKUP($A642,#REF!,COLUMN(K641),0))=TRUE,"",VLOOKUP($A642,#REF!,COLUMN(K641),0))</f>
        <v>#REF!</v>
      </c>
      <c r="L642" s="40" t="e">
        <f>IF(ISNA(VLOOKUP($A642,#REF!,COLUMN(L641),0))=TRUE,"",VLOOKUP($A642,#REF!,COLUMN(L641),0))</f>
        <v>#REF!</v>
      </c>
      <c r="M642" s="32" t="e">
        <v>#N/A</v>
      </c>
    </row>
    <row r="643" s="27" customFormat="1" customHeight="1" spans="1:13">
      <c r="A643" s="29">
        <v>642</v>
      </c>
      <c r="B643" s="37" t="e">
        <f>IF(ISNA(VLOOKUP($A643,#REF!,COLUMN(B642),0))=TRUE,"",VLOOKUP($A643,#REF!,COLUMN(B642),0))</f>
        <v>#REF!</v>
      </c>
      <c r="C643" s="37" t="e">
        <f>IF(ISNA(VLOOKUP($A643,#REF!,COLUMN(C642),0))=TRUE,"",VLOOKUP($A643,#REF!,COLUMN(C642),0))</f>
        <v>#REF!</v>
      </c>
      <c r="D643" s="37" t="e">
        <f>IF(ISNA(VLOOKUP($A643,#REF!,COLUMN(D642),0))=TRUE,"",VLOOKUP($A643,#REF!,COLUMN(D642),0))</f>
        <v>#REF!</v>
      </c>
      <c r="E643" s="37" t="e">
        <f>IF(ISNA(VLOOKUP($A643,#REF!,COLUMN(E642),0))=TRUE,"",VLOOKUP($A643,#REF!,COLUMN(E642),0))</f>
        <v>#REF!</v>
      </c>
      <c r="F643" s="37" t="e">
        <f>IF(ISNA(VLOOKUP($A643,#REF!,COLUMN(F642),0))=TRUE,"",VLOOKUP($A643,#REF!,COLUMN(F642),0))</f>
        <v>#REF!</v>
      </c>
      <c r="G643" s="35" t="e">
        <f>IF(ISNA(VLOOKUP($A643,#REF!,COLUMN(G642),0))=TRUE,"",VLOOKUP($A643,#REF!,COLUMN(G642),0))</f>
        <v>#REF!</v>
      </c>
      <c r="H643" s="38" t="e">
        <f>IF(ISNA(VLOOKUP($A643,#REF!,COLUMN(H642),0))=TRUE,"",VLOOKUP($A643,#REF!,COLUMN(H642),0))</f>
        <v>#REF!</v>
      </c>
      <c r="I643" s="38" t="e">
        <f>IF(ISNA(VLOOKUP($A643,#REF!,COLUMN(I642),0))=TRUE,"",VLOOKUP($A643,#REF!,COLUMN(I642),0))</f>
        <v>#REF!</v>
      </c>
      <c r="J643" s="38" t="e">
        <f>IF(ISNA(VLOOKUP($A643,#REF!,COLUMN(J642),0))=TRUE,"",VLOOKUP($A643,#REF!,COLUMN(J642),0))</f>
        <v>#REF!</v>
      </c>
      <c r="K643" s="38" t="e">
        <f>IF(ISNA(VLOOKUP($A643,#REF!,COLUMN(K642),0))=TRUE,"",VLOOKUP($A643,#REF!,COLUMN(K642),0))</f>
        <v>#REF!</v>
      </c>
      <c r="L643" s="40" t="e">
        <f>IF(ISNA(VLOOKUP($A643,#REF!,COLUMN(L642),0))=TRUE,"",VLOOKUP($A643,#REF!,COLUMN(L642),0))</f>
        <v>#REF!</v>
      </c>
      <c r="M643" s="32" t="e">
        <v>#N/A</v>
      </c>
    </row>
    <row r="644" s="27" customFormat="1" customHeight="1" spans="1:13">
      <c r="A644" s="29">
        <v>643</v>
      </c>
      <c r="B644" s="37" t="e">
        <f>IF(ISNA(VLOOKUP($A644,#REF!,COLUMN(B643),0))=TRUE,"",VLOOKUP($A644,#REF!,COLUMN(B643),0))</f>
        <v>#REF!</v>
      </c>
      <c r="C644" s="37" t="e">
        <f>IF(ISNA(VLOOKUP($A644,#REF!,COLUMN(C643),0))=TRUE,"",VLOOKUP($A644,#REF!,COLUMN(C643),0))</f>
        <v>#REF!</v>
      </c>
      <c r="D644" s="37" t="e">
        <f>IF(ISNA(VLOOKUP($A644,#REF!,COLUMN(D643),0))=TRUE,"",VLOOKUP($A644,#REF!,COLUMN(D643),0))</f>
        <v>#REF!</v>
      </c>
      <c r="E644" s="37" t="e">
        <f>IF(ISNA(VLOOKUP($A644,#REF!,COLUMN(E643),0))=TRUE,"",VLOOKUP($A644,#REF!,COLUMN(E643),0))</f>
        <v>#REF!</v>
      </c>
      <c r="F644" s="37" t="e">
        <f>IF(ISNA(VLOOKUP($A644,#REF!,COLUMN(F643),0))=TRUE,"",VLOOKUP($A644,#REF!,COLUMN(F643),0))</f>
        <v>#REF!</v>
      </c>
      <c r="G644" s="35" t="e">
        <f>IF(ISNA(VLOOKUP($A644,#REF!,COLUMN(G643),0))=TRUE,"",VLOOKUP($A644,#REF!,COLUMN(G643),0))</f>
        <v>#REF!</v>
      </c>
      <c r="H644" s="38" t="e">
        <f>IF(ISNA(VLOOKUP($A644,#REF!,COLUMN(H643),0))=TRUE,"",VLOOKUP($A644,#REF!,COLUMN(H643),0))</f>
        <v>#REF!</v>
      </c>
      <c r="I644" s="38" t="e">
        <f>IF(ISNA(VLOOKUP($A644,#REF!,COLUMN(I643),0))=TRUE,"",VLOOKUP($A644,#REF!,COLUMN(I643),0))</f>
        <v>#REF!</v>
      </c>
      <c r="J644" s="38" t="e">
        <f>IF(ISNA(VLOOKUP($A644,#REF!,COLUMN(J643),0))=TRUE,"",VLOOKUP($A644,#REF!,COLUMN(J643),0))</f>
        <v>#REF!</v>
      </c>
      <c r="K644" s="38" t="e">
        <f>IF(ISNA(VLOOKUP($A644,#REF!,COLUMN(K643),0))=TRUE,"",VLOOKUP($A644,#REF!,COLUMN(K643),0))</f>
        <v>#REF!</v>
      </c>
      <c r="L644" s="40" t="e">
        <f>IF(ISNA(VLOOKUP($A644,#REF!,COLUMN(L643),0))=TRUE,"",VLOOKUP($A644,#REF!,COLUMN(L643),0))</f>
        <v>#REF!</v>
      </c>
      <c r="M644" s="32" t="e">
        <v>#N/A</v>
      </c>
    </row>
    <row r="645" s="27" customFormat="1" customHeight="1" spans="1:13">
      <c r="A645" s="29">
        <v>644</v>
      </c>
      <c r="B645" s="37" t="e">
        <f>IF(ISNA(VLOOKUP($A645,#REF!,COLUMN(B644),0))=TRUE,"",VLOOKUP($A645,#REF!,COLUMN(B644),0))</f>
        <v>#REF!</v>
      </c>
      <c r="C645" s="37" t="e">
        <f>IF(ISNA(VLOOKUP($A645,#REF!,COLUMN(C644),0))=TRUE,"",VLOOKUP($A645,#REF!,COLUMN(C644),0))</f>
        <v>#REF!</v>
      </c>
      <c r="D645" s="37" t="e">
        <f>IF(ISNA(VLOOKUP($A645,#REF!,COLUMN(D644),0))=TRUE,"",VLOOKUP($A645,#REF!,COLUMN(D644),0))</f>
        <v>#REF!</v>
      </c>
      <c r="E645" s="37" t="e">
        <f>IF(ISNA(VLOOKUP($A645,#REF!,COLUMN(E644),0))=TRUE,"",VLOOKUP($A645,#REF!,COLUMN(E644),0))</f>
        <v>#REF!</v>
      </c>
      <c r="F645" s="37" t="e">
        <f>IF(ISNA(VLOOKUP($A645,#REF!,COLUMN(F644),0))=TRUE,"",VLOOKUP($A645,#REF!,COLUMN(F644),0))</f>
        <v>#REF!</v>
      </c>
      <c r="G645" s="35" t="e">
        <f>IF(ISNA(VLOOKUP($A645,#REF!,COLUMN(G644),0))=TRUE,"",VLOOKUP($A645,#REF!,COLUMN(G644),0))</f>
        <v>#REF!</v>
      </c>
      <c r="H645" s="38" t="e">
        <f>IF(ISNA(VLOOKUP($A645,#REF!,COLUMN(H644),0))=TRUE,"",VLOOKUP($A645,#REF!,COLUMN(H644),0))</f>
        <v>#REF!</v>
      </c>
      <c r="I645" s="38" t="e">
        <f>IF(ISNA(VLOOKUP($A645,#REF!,COLUMN(I644),0))=TRUE,"",VLOOKUP($A645,#REF!,COLUMN(I644),0))</f>
        <v>#REF!</v>
      </c>
      <c r="J645" s="38" t="e">
        <f>IF(ISNA(VLOOKUP($A645,#REF!,COLUMN(J644),0))=TRUE,"",VLOOKUP($A645,#REF!,COLUMN(J644),0))</f>
        <v>#REF!</v>
      </c>
      <c r="K645" s="38" t="e">
        <f>IF(ISNA(VLOOKUP($A645,#REF!,COLUMN(K644),0))=TRUE,"",VLOOKUP($A645,#REF!,COLUMN(K644),0))</f>
        <v>#REF!</v>
      </c>
      <c r="L645" s="40" t="e">
        <f>IF(ISNA(VLOOKUP($A645,#REF!,COLUMN(L644),0))=TRUE,"",VLOOKUP($A645,#REF!,COLUMN(L644),0))</f>
        <v>#REF!</v>
      </c>
      <c r="M645" s="32" t="e">
        <v>#N/A</v>
      </c>
    </row>
    <row r="646" s="27" customFormat="1" customHeight="1" spans="1:13">
      <c r="A646" s="29">
        <v>645</v>
      </c>
      <c r="B646" s="37" t="e">
        <f>IF(ISNA(VLOOKUP($A646,#REF!,COLUMN(B645),0))=TRUE,"",VLOOKUP($A646,#REF!,COLUMN(B645),0))</f>
        <v>#REF!</v>
      </c>
      <c r="C646" s="37" t="e">
        <f>IF(ISNA(VLOOKUP($A646,#REF!,COLUMN(C645),0))=TRUE,"",VLOOKUP($A646,#REF!,COLUMN(C645),0))</f>
        <v>#REF!</v>
      </c>
      <c r="D646" s="37" t="e">
        <f>IF(ISNA(VLOOKUP($A646,#REF!,COLUMN(D645),0))=TRUE,"",VLOOKUP($A646,#REF!,COLUMN(D645),0))</f>
        <v>#REF!</v>
      </c>
      <c r="E646" s="37" t="e">
        <f>IF(ISNA(VLOOKUP($A646,#REF!,COLUMN(E645),0))=TRUE,"",VLOOKUP($A646,#REF!,COLUMN(E645),0))</f>
        <v>#REF!</v>
      </c>
      <c r="F646" s="37" t="e">
        <f>IF(ISNA(VLOOKUP($A646,#REF!,COLUMN(F645),0))=TRUE,"",VLOOKUP($A646,#REF!,COLUMN(F645),0))</f>
        <v>#REF!</v>
      </c>
      <c r="G646" s="35" t="e">
        <f>IF(ISNA(VLOOKUP($A646,#REF!,COLUMN(G645),0))=TRUE,"",VLOOKUP($A646,#REF!,COLUMN(G645),0))</f>
        <v>#REF!</v>
      </c>
      <c r="H646" s="38" t="e">
        <f>IF(ISNA(VLOOKUP($A646,#REF!,COLUMN(H645),0))=TRUE,"",VLOOKUP($A646,#REF!,COLUMN(H645),0))</f>
        <v>#REF!</v>
      </c>
      <c r="I646" s="38" t="e">
        <f>IF(ISNA(VLOOKUP($A646,#REF!,COLUMN(I645),0))=TRUE,"",VLOOKUP($A646,#REF!,COLUMN(I645),0))</f>
        <v>#REF!</v>
      </c>
      <c r="J646" s="38" t="e">
        <f>IF(ISNA(VLOOKUP($A646,#REF!,COLUMN(J645),0))=TRUE,"",VLOOKUP($A646,#REF!,COLUMN(J645),0))</f>
        <v>#REF!</v>
      </c>
      <c r="K646" s="38" t="e">
        <f>IF(ISNA(VLOOKUP($A646,#REF!,COLUMN(K645),0))=TRUE,"",VLOOKUP($A646,#REF!,COLUMN(K645),0))</f>
        <v>#REF!</v>
      </c>
      <c r="L646" s="40" t="e">
        <f>IF(ISNA(VLOOKUP($A646,#REF!,COLUMN(L645),0))=TRUE,"",VLOOKUP($A646,#REF!,COLUMN(L645),0))</f>
        <v>#REF!</v>
      </c>
      <c r="M646" s="32" t="e">
        <v>#N/A</v>
      </c>
    </row>
    <row r="647" s="27" customFormat="1" customHeight="1" spans="1:13">
      <c r="A647" s="29">
        <v>646</v>
      </c>
      <c r="B647" s="37" t="e">
        <f>IF(ISNA(VLOOKUP($A647,#REF!,COLUMN(B646),0))=TRUE,"",VLOOKUP($A647,#REF!,COLUMN(B646),0))</f>
        <v>#REF!</v>
      </c>
      <c r="C647" s="37" t="e">
        <f>IF(ISNA(VLOOKUP($A647,#REF!,COLUMN(C646),0))=TRUE,"",VLOOKUP($A647,#REF!,COLUMN(C646),0))</f>
        <v>#REF!</v>
      </c>
      <c r="D647" s="37" t="e">
        <f>IF(ISNA(VLOOKUP($A647,#REF!,COLUMN(D646),0))=TRUE,"",VLOOKUP($A647,#REF!,COLUMN(D646),0))</f>
        <v>#REF!</v>
      </c>
      <c r="E647" s="37" t="e">
        <f>IF(ISNA(VLOOKUP($A647,#REF!,COLUMN(E646),0))=TRUE,"",VLOOKUP($A647,#REF!,COLUMN(E646),0))</f>
        <v>#REF!</v>
      </c>
      <c r="F647" s="37" t="e">
        <f>IF(ISNA(VLOOKUP($A647,#REF!,COLUMN(F646),0))=TRUE,"",VLOOKUP($A647,#REF!,COLUMN(F646),0))</f>
        <v>#REF!</v>
      </c>
      <c r="G647" s="35" t="e">
        <f>IF(ISNA(VLOOKUP($A647,#REF!,COLUMN(G646),0))=TRUE,"",VLOOKUP($A647,#REF!,COLUMN(G646),0))</f>
        <v>#REF!</v>
      </c>
      <c r="H647" s="38" t="e">
        <f>IF(ISNA(VLOOKUP($A647,#REF!,COLUMN(H646),0))=TRUE,"",VLOOKUP($A647,#REF!,COLUMN(H646),0))</f>
        <v>#REF!</v>
      </c>
      <c r="I647" s="38" t="e">
        <f>IF(ISNA(VLOOKUP($A647,#REF!,COLUMN(I646),0))=TRUE,"",VLOOKUP($A647,#REF!,COLUMN(I646),0))</f>
        <v>#REF!</v>
      </c>
      <c r="J647" s="38" t="e">
        <f>IF(ISNA(VLOOKUP($A647,#REF!,COLUMN(J646),0))=TRUE,"",VLOOKUP($A647,#REF!,COLUMN(J646),0))</f>
        <v>#REF!</v>
      </c>
      <c r="K647" s="38" t="e">
        <f>IF(ISNA(VLOOKUP($A647,#REF!,COLUMN(K646),0))=TRUE,"",VLOOKUP($A647,#REF!,COLUMN(K646),0))</f>
        <v>#REF!</v>
      </c>
      <c r="L647" s="40" t="e">
        <f>IF(ISNA(VLOOKUP($A647,#REF!,COLUMN(L646),0))=TRUE,"",VLOOKUP($A647,#REF!,COLUMN(L646),0))</f>
        <v>#REF!</v>
      </c>
      <c r="M647" s="32" t="e">
        <v>#N/A</v>
      </c>
    </row>
    <row r="648" s="27" customFormat="1" customHeight="1" spans="1:13">
      <c r="A648" s="29">
        <v>647</v>
      </c>
      <c r="B648" s="37" t="e">
        <f>IF(ISNA(VLOOKUP($A648,#REF!,COLUMN(B647),0))=TRUE,"",VLOOKUP($A648,#REF!,COLUMN(B647),0))</f>
        <v>#REF!</v>
      </c>
      <c r="C648" s="37" t="e">
        <f>IF(ISNA(VLOOKUP($A648,#REF!,COLUMN(C647),0))=TRUE,"",VLOOKUP($A648,#REF!,COLUMN(C647),0))</f>
        <v>#REF!</v>
      </c>
      <c r="D648" s="37" t="e">
        <f>IF(ISNA(VLOOKUP($A648,#REF!,COLUMN(D647),0))=TRUE,"",VLOOKUP($A648,#REF!,COLUMN(D647),0))</f>
        <v>#REF!</v>
      </c>
      <c r="E648" s="37" t="e">
        <f>IF(ISNA(VLOOKUP($A648,#REF!,COLUMN(E647),0))=TRUE,"",VLOOKUP($A648,#REF!,COLUMN(E647),0))</f>
        <v>#REF!</v>
      </c>
      <c r="F648" s="37" t="e">
        <f>IF(ISNA(VLOOKUP($A648,#REF!,COLUMN(F647),0))=TRUE,"",VLOOKUP($A648,#REF!,COLUMN(F647),0))</f>
        <v>#REF!</v>
      </c>
      <c r="G648" s="35" t="e">
        <f>IF(ISNA(VLOOKUP($A648,#REF!,COLUMN(G647),0))=TRUE,"",VLOOKUP($A648,#REF!,COLUMN(G647),0))</f>
        <v>#REF!</v>
      </c>
      <c r="H648" s="38" t="e">
        <f>IF(ISNA(VLOOKUP($A648,#REF!,COLUMN(H647),0))=TRUE,"",VLOOKUP($A648,#REF!,COLUMN(H647),0))</f>
        <v>#REF!</v>
      </c>
      <c r="I648" s="38" t="e">
        <f>IF(ISNA(VLOOKUP($A648,#REF!,COLUMN(I647),0))=TRUE,"",VLOOKUP($A648,#REF!,COLUMN(I647),0))</f>
        <v>#REF!</v>
      </c>
      <c r="J648" s="38" t="e">
        <f>IF(ISNA(VLOOKUP($A648,#REF!,COLUMN(J647),0))=TRUE,"",VLOOKUP($A648,#REF!,COLUMN(J647),0))</f>
        <v>#REF!</v>
      </c>
      <c r="K648" s="38" t="e">
        <f>IF(ISNA(VLOOKUP($A648,#REF!,COLUMN(K647),0))=TRUE,"",VLOOKUP($A648,#REF!,COLUMN(K647),0))</f>
        <v>#REF!</v>
      </c>
      <c r="L648" s="40" t="e">
        <f>IF(ISNA(VLOOKUP($A648,#REF!,COLUMN(L647),0))=TRUE,"",VLOOKUP($A648,#REF!,COLUMN(L647),0))</f>
        <v>#REF!</v>
      </c>
      <c r="M648" s="32" t="e">
        <v>#N/A</v>
      </c>
    </row>
    <row r="649" s="27" customFormat="1" customHeight="1" spans="1:13">
      <c r="A649" s="29">
        <v>648</v>
      </c>
      <c r="B649" s="37" t="e">
        <f>IF(ISNA(VLOOKUP($A649,#REF!,COLUMN(B648),0))=TRUE,"",VLOOKUP($A649,#REF!,COLUMN(B648),0))</f>
        <v>#REF!</v>
      </c>
      <c r="C649" s="37" t="e">
        <f>IF(ISNA(VLOOKUP($A649,#REF!,COLUMN(C648),0))=TRUE,"",VLOOKUP($A649,#REF!,COLUMN(C648),0))</f>
        <v>#REF!</v>
      </c>
      <c r="D649" s="37" t="e">
        <f>IF(ISNA(VLOOKUP($A649,#REF!,COLUMN(D648),0))=TRUE,"",VLOOKUP($A649,#REF!,COLUMN(D648),0))</f>
        <v>#REF!</v>
      </c>
      <c r="E649" s="37" t="e">
        <f>IF(ISNA(VLOOKUP($A649,#REF!,COLUMN(E648),0))=TRUE,"",VLOOKUP($A649,#REF!,COLUMN(E648),0))</f>
        <v>#REF!</v>
      </c>
      <c r="F649" s="37" t="e">
        <f>IF(ISNA(VLOOKUP($A649,#REF!,COLUMN(F648),0))=TRUE,"",VLOOKUP($A649,#REF!,COLUMN(F648),0))</f>
        <v>#REF!</v>
      </c>
      <c r="G649" s="35" t="e">
        <f>IF(ISNA(VLOOKUP($A649,#REF!,COLUMN(G648),0))=TRUE,"",VLOOKUP($A649,#REF!,COLUMN(G648),0))</f>
        <v>#REF!</v>
      </c>
      <c r="H649" s="38" t="e">
        <f>IF(ISNA(VLOOKUP($A649,#REF!,COLUMN(H648),0))=TRUE,"",VLOOKUP($A649,#REF!,COLUMN(H648),0))</f>
        <v>#REF!</v>
      </c>
      <c r="I649" s="38" t="e">
        <f>IF(ISNA(VLOOKUP($A649,#REF!,COLUMN(I648),0))=TRUE,"",VLOOKUP($A649,#REF!,COLUMN(I648),0))</f>
        <v>#REF!</v>
      </c>
      <c r="J649" s="38" t="e">
        <f>IF(ISNA(VLOOKUP($A649,#REF!,COLUMN(J648),0))=TRUE,"",VLOOKUP($A649,#REF!,COLUMN(J648),0))</f>
        <v>#REF!</v>
      </c>
      <c r="K649" s="38" t="e">
        <f>IF(ISNA(VLOOKUP($A649,#REF!,COLUMN(K648),0))=TRUE,"",VLOOKUP($A649,#REF!,COLUMN(K648),0))</f>
        <v>#REF!</v>
      </c>
      <c r="L649" s="40" t="e">
        <f>IF(ISNA(VLOOKUP($A649,#REF!,COLUMN(L648),0))=TRUE,"",VLOOKUP($A649,#REF!,COLUMN(L648),0))</f>
        <v>#REF!</v>
      </c>
      <c r="M649" s="32" t="e">
        <v>#N/A</v>
      </c>
    </row>
    <row r="650" s="27" customFormat="1" customHeight="1" spans="1:13">
      <c r="A650" s="29">
        <v>649</v>
      </c>
      <c r="B650" s="37" t="e">
        <f>IF(ISNA(VLOOKUP($A650,#REF!,COLUMN(B649),0))=TRUE,"",VLOOKUP($A650,#REF!,COLUMN(B649),0))</f>
        <v>#REF!</v>
      </c>
      <c r="C650" s="37" t="e">
        <f>IF(ISNA(VLOOKUP($A650,#REF!,COLUMN(C649),0))=TRUE,"",VLOOKUP($A650,#REF!,COLUMN(C649),0))</f>
        <v>#REF!</v>
      </c>
      <c r="D650" s="37" t="e">
        <f>IF(ISNA(VLOOKUP($A650,#REF!,COLUMN(D649),0))=TRUE,"",VLOOKUP($A650,#REF!,COLUMN(D649),0))</f>
        <v>#REF!</v>
      </c>
      <c r="E650" s="37" t="e">
        <f>IF(ISNA(VLOOKUP($A650,#REF!,COLUMN(E649),0))=TRUE,"",VLOOKUP($A650,#REF!,COLUMN(E649),0))</f>
        <v>#REF!</v>
      </c>
      <c r="F650" s="37" t="e">
        <f>IF(ISNA(VLOOKUP($A650,#REF!,COLUMN(F649),0))=TRUE,"",VLOOKUP($A650,#REF!,COLUMN(F649),0))</f>
        <v>#REF!</v>
      </c>
      <c r="G650" s="35" t="e">
        <f>IF(ISNA(VLOOKUP($A650,#REF!,COLUMN(G649),0))=TRUE,"",VLOOKUP($A650,#REF!,COLUMN(G649),0))</f>
        <v>#REF!</v>
      </c>
      <c r="H650" s="38" t="e">
        <f>IF(ISNA(VLOOKUP($A650,#REF!,COLUMN(H649),0))=TRUE,"",VLOOKUP($A650,#REF!,COLUMN(H649),0))</f>
        <v>#REF!</v>
      </c>
      <c r="I650" s="38" t="e">
        <f>IF(ISNA(VLOOKUP($A650,#REF!,COLUMN(I649),0))=TRUE,"",VLOOKUP($A650,#REF!,COLUMN(I649),0))</f>
        <v>#REF!</v>
      </c>
      <c r="J650" s="38" t="e">
        <f>IF(ISNA(VLOOKUP($A650,#REF!,COLUMN(J649),0))=TRUE,"",VLOOKUP($A650,#REF!,COLUMN(J649),0))</f>
        <v>#REF!</v>
      </c>
      <c r="K650" s="38" t="e">
        <f>IF(ISNA(VLOOKUP($A650,#REF!,COLUMN(K649),0))=TRUE,"",VLOOKUP($A650,#REF!,COLUMN(K649),0))</f>
        <v>#REF!</v>
      </c>
      <c r="L650" s="40" t="e">
        <f>IF(ISNA(VLOOKUP($A650,#REF!,COLUMN(L649),0))=TRUE,"",VLOOKUP($A650,#REF!,COLUMN(L649),0))</f>
        <v>#REF!</v>
      </c>
      <c r="M650" s="32" t="e">
        <v>#N/A</v>
      </c>
    </row>
    <row r="651" s="27" customFormat="1" customHeight="1" spans="1:13">
      <c r="A651" s="29">
        <v>650</v>
      </c>
      <c r="B651" s="37" t="e">
        <f>IF(ISNA(VLOOKUP($A651,#REF!,COLUMN(B650),0))=TRUE,"",VLOOKUP($A651,#REF!,COLUMN(B650),0))</f>
        <v>#REF!</v>
      </c>
      <c r="C651" s="37" t="e">
        <f>IF(ISNA(VLOOKUP($A651,#REF!,COLUMN(C650),0))=TRUE,"",VLOOKUP($A651,#REF!,COLUMN(C650),0))</f>
        <v>#REF!</v>
      </c>
      <c r="D651" s="37" t="e">
        <f>IF(ISNA(VLOOKUP($A651,#REF!,COLUMN(D650),0))=TRUE,"",VLOOKUP($A651,#REF!,COLUMN(D650),0))</f>
        <v>#REF!</v>
      </c>
      <c r="E651" s="37" t="e">
        <f>IF(ISNA(VLOOKUP($A651,#REF!,COLUMN(E650),0))=TRUE,"",VLOOKUP($A651,#REF!,COLUMN(E650),0))</f>
        <v>#REF!</v>
      </c>
      <c r="F651" s="37" t="e">
        <f>IF(ISNA(VLOOKUP($A651,#REF!,COLUMN(F650),0))=TRUE,"",VLOOKUP($A651,#REF!,COLUMN(F650),0))</f>
        <v>#REF!</v>
      </c>
      <c r="G651" s="35" t="e">
        <f>IF(ISNA(VLOOKUP($A651,#REF!,COLUMN(G650),0))=TRUE,"",VLOOKUP($A651,#REF!,COLUMN(G650),0))</f>
        <v>#REF!</v>
      </c>
      <c r="H651" s="38" t="e">
        <f>IF(ISNA(VLOOKUP($A651,#REF!,COLUMN(H650),0))=TRUE,"",VLOOKUP($A651,#REF!,COLUMN(H650),0))</f>
        <v>#REF!</v>
      </c>
      <c r="I651" s="38" t="e">
        <f>IF(ISNA(VLOOKUP($A651,#REF!,COLUMN(I650),0))=TRUE,"",VLOOKUP($A651,#REF!,COLUMN(I650),0))</f>
        <v>#REF!</v>
      </c>
      <c r="J651" s="38" t="e">
        <f>IF(ISNA(VLOOKUP($A651,#REF!,COLUMN(J650),0))=TRUE,"",VLOOKUP($A651,#REF!,COLUMN(J650),0))</f>
        <v>#REF!</v>
      </c>
      <c r="K651" s="38" t="e">
        <f>IF(ISNA(VLOOKUP($A651,#REF!,COLUMN(K650),0))=TRUE,"",VLOOKUP($A651,#REF!,COLUMN(K650),0))</f>
        <v>#REF!</v>
      </c>
      <c r="L651" s="40" t="e">
        <f>IF(ISNA(VLOOKUP($A651,#REF!,COLUMN(L650),0))=TRUE,"",VLOOKUP($A651,#REF!,COLUMN(L650),0))</f>
        <v>#REF!</v>
      </c>
      <c r="M651" s="32" t="e">
        <v>#N/A</v>
      </c>
    </row>
    <row r="652" s="27" customFormat="1" customHeight="1" spans="1:13">
      <c r="A652" s="29">
        <v>651</v>
      </c>
      <c r="B652" s="37" t="e">
        <f>IF(ISNA(VLOOKUP($A652,#REF!,COLUMN(B651),0))=TRUE,"",VLOOKUP($A652,#REF!,COLUMN(B651),0))</f>
        <v>#REF!</v>
      </c>
      <c r="C652" s="37" t="e">
        <f>IF(ISNA(VLOOKUP($A652,#REF!,COLUMN(C651),0))=TRUE,"",VLOOKUP($A652,#REF!,COLUMN(C651),0))</f>
        <v>#REF!</v>
      </c>
      <c r="D652" s="37" t="e">
        <f>IF(ISNA(VLOOKUP($A652,#REF!,COLUMN(D651),0))=TRUE,"",VLOOKUP($A652,#REF!,COLUMN(D651),0))</f>
        <v>#REF!</v>
      </c>
      <c r="E652" s="37" t="e">
        <f>IF(ISNA(VLOOKUP($A652,#REF!,COLUMN(E651),0))=TRUE,"",VLOOKUP($A652,#REF!,COLUMN(E651),0))</f>
        <v>#REF!</v>
      </c>
      <c r="F652" s="37" t="e">
        <f>IF(ISNA(VLOOKUP($A652,#REF!,COLUMN(F651),0))=TRUE,"",VLOOKUP($A652,#REF!,COLUMN(F651),0))</f>
        <v>#REF!</v>
      </c>
      <c r="G652" s="35" t="e">
        <f>IF(ISNA(VLOOKUP($A652,#REF!,COLUMN(G651),0))=TRUE,"",VLOOKUP($A652,#REF!,COLUMN(G651),0))</f>
        <v>#REF!</v>
      </c>
      <c r="H652" s="38" t="e">
        <f>IF(ISNA(VLOOKUP($A652,#REF!,COLUMN(H651),0))=TRUE,"",VLOOKUP($A652,#REF!,COLUMN(H651),0))</f>
        <v>#REF!</v>
      </c>
      <c r="I652" s="38" t="e">
        <f>IF(ISNA(VLOOKUP($A652,#REF!,COLUMN(I651),0))=TRUE,"",VLOOKUP($A652,#REF!,COLUMN(I651),0))</f>
        <v>#REF!</v>
      </c>
      <c r="J652" s="38" t="e">
        <f>IF(ISNA(VLOOKUP($A652,#REF!,COLUMN(J651),0))=TRUE,"",VLOOKUP($A652,#REF!,COLUMN(J651),0))</f>
        <v>#REF!</v>
      </c>
      <c r="K652" s="38" t="e">
        <f>IF(ISNA(VLOOKUP($A652,#REF!,COLUMN(K651),0))=TRUE,"",VLOOKUP($A652,#REF!,COLUMN(K651),0))</f>
        <v>#REF!</v>
      </c>
      <c r="L652" s="40" t="e">
        <f>IF(ISNA(VLOOKUP($A652,#REF!,COLUMN(L651),0))=TRUE,"",VLOOKUP($A652,#REF!,COLUMN(L651),0))</f>
        <v>#REF!</v>
      </c>
      <c r="M652" s="32" t="e">
        <v>#N/A</v>
      </c>
    </row>
    <row r="653" s="27" customFormat="1" customHeight="1" spans="1:13">
      <c r="A653" s="29">
        <v>652</v>
      </c>
      <c r="B653" s="37" t="e">
        <f>IF(ISNA(VLOOKUP($A653,#REF!,COLUMN(B652),0))=TRUE,"",VLOOKUP($A653,#REF!,COLUMN(B652),0))</f>
        <v>#REF!</v>
      </c>
      <c r="C653" s="37" t="e">
        <f>IF(ISNA(VLOOKUP($A653,#REF!,COLUMN(C652),0))=TRUE,"",VLOOKUP($A653,#REF!,COLUMN(C652),0))</f>
        <v>#REF!</v>
      </c>
      <c r="D653" s="37" t="e">
        <f>IF(ISNA(VLOOKUP($A653,#REF!,COLUMN(D652),0))=TRUE,"",VLOOKUP($A653,#REF!,COLUMN(D652),0))</f>
        <v>#REF!</v>
      </c>
      <c r="E653" s="37" t="e">
        <f>IF(ISNA(VLOOKUP($A653,#REF!,COLUMN(E652),0))=TRUE,"",VLOOKUP($A653,#REF!,COLUMN(E652),0))</f>
        <v>#REF!</v>
      </c>
      <c r="F653" s="37" t="e">
        <f>IF(ISNA(VLOOKUP($A653,#REF!,COLUMN(F652),0))=TRUE,"",VLOOKUP($A653,#REF!,COLUMN(F652),0))</f>
        <v>#REF!</v>
      </c>
      <c r="G653" s="35" t="e">
        <f>IF(ISNA(VLOOKUP($A653,#REF!,COLUMN(G652),0))=TRUE,"",VLOOKUP($A653,#REF!,COLUMN(G652),0))</f>
        <v>#REF!</v>
      </c>
      <c r="H653" s="38" t="e">
        <f>IF(ISNA(VLOOKUP($A653,#REF!,COLUMN(H652),0))=TRUE,"",VLOOKUP($A653,#REF!,COLUMN(H652),0))</f>
        <v>#REF!</v>
      </c>
      <c r="I653" s="38" t="e">
        <f>IF(ISNA(VLOOKUP($A653,#REF!,COLUMN(I652),0))=TRUE,"",VLOOKUP($A653,#REF!,COLUMN(I652),0))</f>
        <v>#REF!</v>
      </c>
      <c r="J653" s="38" t="e">
        <f>IF(ISNA(VLOOKUP($A653,#REF!,COLUMN(J652),0))=TRUE,"",VLOOKUP($A653,#REF!,COLUMN(J652),0))</f>
        <v>#REF!</v>
      </c>
      <c r="K653" s="38" t="e">
        <f>IF(ISNA(VLOOKUP($A653,#REF!,COLUMN(K652),0))=TRUE,"",VLOOKUP($A653,#REF!,COLUMN(K652),0))</f>
        <v>#REF!</v>
      </c>
      <c r="L653" s="40" t="e">
        <f>IF(ISNA(VLOOKUP($A653,#REF!,COLUMN(L652),0))=TRUE,"",VLOOKUP($A653,#REF!,COLUMN(L652),0))</f>
        <v>#REF!</v>
      </c>
      <c r="M653" s="32" t="e">
        <v>#N/A</v>
      </c>
    </row>
    <row r="654" s="27" customFormat="1" customHeight="1" spans="1:13">
      <c r="A654" s="29">
        <v>653</v>
      </c>
      <c r="B654" s="37" t="e">
        <f>IF(ISNA(VLOOKUP($A654,#REF!,COLUMN(B653),0))=TRUE,"",VLOOKUP($A654,#REF!,COLUMN(B653),0))</f>
        <v>#REF!</v>
      </c>
      <c r="C654" s="37" t="e">
        <f>IF(ISNA(VLOOKUP($A654,#REF!,COLUMN(C653),0))=TRUE,"",VLOOKUP($A654,#REF!,COLUMN(C653),0))</f>
        <v>#REF!</v>
      </c>
      <c r="D654" s="37" t="e">
        <f>IF(ISNA(VLOOKUP($A654,#REF!,COLUMN(D653),0))=TRUE,"",VLOOKUP($A654,#REF!,COLUMN(D653),0))</f>
        <v>#REF!</v>
      </c>
      <c r="E654" s="37" t="e">
        <f>IF(ISNA(VLOOKUP($A654,#REF!,COLUMN(E653),0))=TRUE,"",VLOOKUP($A654,#REF!,COLUMN(E653),0))</f>
        <v>#REF!</v>
      </c>
      <c r="F654" s="37" t="e">
        <f>IF(ISNA(VLOOKUP($A654,#REF!,COLUMN(F653),0))=TRUE,"",VLOOKUP($A654,#REF!,COLUMN(F653),0))</f>
        <v>#REF!</v>
      </c>
      <c r="G654" s="35" t="e">
        <f>IF(ISNA(VLOOKUP($A654,#REF!,COLUMN(G653),0))=TRUE,"",VLOOKUP($A654,#REF!,COLUMN(G653),0))</f>
        <v>#REF!</v>
      </c>
      <c r="H654" s="38" t="e">
        <f>IF(ISNA(VLOOKUP($A654,#REF!,COLUMN(H653),0))=TRUE,"",VLOOKUP($A654,#REF!,COLUMN(H653),0))</f>
        <v>#REF!</v>
      </c>
      <c r="I654" s="38" t="e">
        <f>IF(ISNA(VLOOKUP($A654,#REF!,COLUMN(I653),0))=TRUE,"",VLOOKUP($A654,#REF!,COLUMN(I653),0))</f>
        <v>#REF!</v>
      </c>
      <c r="J654" s="38" t="e">
        <f>IF(ISNA(VLOOKUP($A654,#REF!,COLUMN(J653),0))=TRUE,"",VLOOKUP($A654,#REF!,COLUMN(J653),0))</f>
        <v>#REF!</v>
      </c>
      <c r="K654" s="38" t="e">
        <f>IF(ISNA(VLOOKUP($A654,#REF!,COLUMN(K653),0))=TRUE,"",VLOOKUP($A654,#REF!,COLUMN(K653),0))</f>
        <v>#REF!</v>
      </c>
      <c r="L654" s="40" t="e">
        <f>IF(ISNA(VLOOKUP($A654,#REF!,COLUMN(L653),0))=TRUE,"",VLOOKUP($A654,#REF!,COLUMN(L653),0))</f>
        <v>#REF!</v>
      </c>
      <c r="M654" s="32" t="e">
        <v>#N/A</v>
      </c>
    </row>
    <row r="655" s="27" customFormat="1" customHeight="1" spans="1:13">
      <c r="A655" s="29">
        <v>654</v>
      </c>
      <c r="B655" s="37" t="e">
        <f>IF(ISNA(VLOOKUP($A655,#REF!,COLUMN(B654),0))=TRUE,"",VLOOKUP($A655,#REF!,COLUMN(B654),0))</f>
        <v>#REF!</v>
      </c>
      <c r="C655" s="37" t="e">
        <f>IF(ISNA(VLOOKUP($A655,#REF!,COLUMN(C654),0))=TRUE,"",VLOOKUP($A655,#REF!,COLUMN(C654),0))</f>
        <v>#REF!</v>
      </c>
      <c r="D655" s="37" t="e">
        <f>IF(ISNA(VLOOKUP($A655,#REF!,COLUMN(D654),0))=TRUE,"",VLOOKUP($A655,#REF!,COLUMN(D654),0))</f>
        <v>#REF!</v>
      </c>
      <c r="E655" s="37" t="e">
        <f>IF(ISNA(VLOOKUP($A655,#REF!,COLUMN(E654),0))=TRUE,"",VLOOKUP($A655,#REF!,COLUMN(E654),0))</f>
        <v>#REF!</v>
      </c>
      <c r="F655" s="37" t="e">
        <f>IF(ISNA(VLOOKUP($A655,#REF!,COLUMN(F654),0))=TRUE,"",VLOOKUP($A655,#REF!,COLUMN(F654),0))</f>
        <v>#REF!</v>
      </c>
      <c r="G655" s="35" t="e">
        <f>IF(ISNA(VLOOKUP($A655,#REF!,COLUMN(G654),0))=TRUE,"",VLOOKUP($A655,#REF!,COLUMN(G654),0))</f>
        <v>#REF!</v>
      </c>
      <c r="H655" s="38" t="e">
        <f>IF(ISNA(VLOOKUP($A655,#REF!,COLUMN(H654),0))=TRUE,"",VLOOKUP($A655,#REF!,COLUMN(H654),0))</f>
        <v>#REF!</v>
      </c>
      <c r="I655" s="38" t="e">
        <f>IF(ISNA(VLOOKUP($A655,#REF!,COLUMN(I654),0))=TRUE,"",VLOOKUP($A655,#REF!,COLUMN(I654),0))</f>
        <v>#REF!</v>
      </c>
      <c r="J655" s="38" t="e">
        <f>IF(ISNA(VLOOKUP($A655,#REF!,COLUMN(J654),0))=TRUE,"",VLOOKUP($A655,#REF!,COLUMN(J654),0))</f>
        <v>#REF!</v>
      </c>
      <c r="K655" s="38" t="e">
        <f>IF(ISNA(VLOOKUP($A655,#REF!,COLUMN(K654),0))=TRUE,"",VLOOKUP($A655,#REF!,COLUMN(K654),0))</f>
        <v>#REF!</v>
      </c>
      <c r="L655" s="40" t="e">
        <f>IF(ISNA(VLOOKUP($A655,#REF!,COLUMN(L654),0))=TRUE,"",VLOOKUP($A655,#REF!,COLUMN(L654),0))</f>
        <v>#REF!</v>
      </c>
      <c r="M655" s="32" t="e">
        <v>#N/A</v>
      </c>
    </row>
    <row r="656" s="27" customFormat="1" customHeight="1" spans="1:13">
      <c r="A656" s="29">
        <v>655</v>
      </c>
      <c r="B656" s="37" t="e">
        <f>IF(ISNA(VLOOKUP($A656,#REF!,COLUMN(B655),0))=TRUE,"",VLOOKUP($A656,#REF!,COLUMN(B655),0))</f>
        <v>#REF!</v>
      </c>
      <c r="C656" s="37" t="e">
        <f>IF(ISNA(VLOOKUP($A656,#REF!,COLUMN(C655),0))=TRUE,"",VLOOKUP($A656,#REF!,COLUMN(C655),0))</f>
        <v>#REF!</v>
      </c>
      <c r="D656" s="37" t="e">
        <f>IF(ISNA(VLOOKUP($A656,#REF!,COLUMN(D655),0))=TRUE,"",VLOOKUP($A656,#REF!,COLUMN(D655),0))</f>
        <v>#REF!</v>
      </c>
      <c r="E656" s="37" t="e">
        <f>IF(ISNA(VLOOKUP($A656,#REF!,COLUMN(E655),0))=TRUE,"",VLOOKUP($A656,#REF!,COLUMN(E655),0))</f>
        <v>#REF!</v>
      </c>
      <c r="F656" s="37" t="e">
        <f>IF(ISNA(VLOOKUP($A656,#REF!,COLUMN(F655),0))=TRUE,"",VLOOKUP($A656,#REF!,COLUMN(F655),0))</f>
        <v>#REF!</v>
      </c>
      <c r="G656" s="35" t="e">
        <f>IF(ISNA(VLOOKUP($A656,#REF!,COLUMN(G655),0))=TRUE,"",VLOOKUP($A656,#REF!,COLUMN(G655),0))</f>
        <v>#REF!</v>
      </c>
      <c r="H656" s="38" t="e">
        <f>IF(ISNA(VLOOKUP($A656,#REF!,COLUMN(H655),0))=TRUE,"",VLOOKUP($A656,#REF!,COLUMN(H655),0))</f>
        <v>#REF!</v>
      </c>
      <c r="I656" s="38" t="e">
        <f>IF(ISNA(VLOOKUP($A656,#REF!,COLUMN(I655),0))=TRUE,"",VLOOKUP($A656,#REF!,COLUMN(I655),0))</f>
        <v>#REF!</v>
      </c>
      <c r="J656" s="38" t="e">
        <f>IF(ISNA(VLOOKUP($A656,#REF!,COLUMN(J655),0))=TRUE,"",VLOOKUP($A656,#REF!,COLUMN(J655),0))</f>
        <v>#REF!</v>
      </c>
      <c r="K656" s="38" t="e">
        <f>IF(ISNA(VLOOKUP($A656,#REF!,COLUMN(K655),0))=TRUE,"",VLOOKUP($A656,#REF!,COLUMN(K655),0))</f>
        <v>#REF!</v>
      </c>
      <c r="L656" s="40" t="e">
        <f>IF(ISNA(VLOOKUP($A656,#REF!,COLUMN(L655),0))=TRUE,"",VLOOKUP($A656,#REF!,COLUMN(L655),0))</f>
        <v>#REF!</v>
      </c>
      <c r="M656" s="32" t="e">
        <v>#N/A</v>
      </c>
    </row>
    <row r="657" s="27" customFormat="1" customHeight="1" spans="1:13">
      <c r="A657" s="29">
        <v>656</v>
      </c>
      <c r="B657" s="37" t="e">
        <f>IF(ISNA(VLOOKUP($A657,#REF!,COLUMN(B656),0))=TRUE,"",VLOOKUP($A657,#REF!,COLUMN(B656),0))</f>
        <v>#REF!</v>
      </c>
      <c r="C657" s="37" t="e">
        <f>IF(ISNA(VLOOKUP($A657,#REF!,COLUMN(C656),0))=TRUE,"",VLOOKUP($A657,#REF!,COLUMN(C656),0))</f>
        <v>#REF!</v>
      </c>
      <c r="D657" s="37" t="e">
        <f>IF(ISNA(VLOOKUP($A657,#REF!,COLUMN(D656),0))=TRUE,"",VLOOKUP($A657,#REF!,COLUMN(D656),0))</f>
        <v>#REF!</v>
      </c>
      <c r="E657" s="37" t="e">
        <f>IF(ISNA(VLOOKUP($A657,#REF!,COLUMN(E656),0))=TRUE,"",VLOOKUP($A657,#REF!,COLUMN(E656),0))</f>
        <v>#REF!</v>
      </c>
      <c r="F657" s="37" t="e">
        <f>IF(ISNA(VLOOKUP($A657,#REF!,COLUMN(F656),0))=TRUE,"",VLOOKUP($A657,#REF!,COLUMN(F656),0))</f>
        <v>#REF!</v>
      </c>
      <c r="G657" s="35" t="e">
        <f>IF(ISNA(VLOOKUP($A657,#REF!,COLUMN(G656),0))=TRUE,"",VLOOKUP($A657,#REF!,COLUMN(G656),0))</f>
        <v>#REF!</v>
      </c>
      <c r="H657" s="38" t="e">
        <f>IF(ISNA(VLOOKUP($A657,#REF!,COLUMN(H656),0))=TRUE,"",VLOOKUP($A657,#REF!,COLUMN(H656),0))</f>
        <v>#REF!</v>
      </c>
      <c r="I657" s="38" t="e">
        <f>IF(ISNA(VLOOKUP($A657,#REF!,COLUMN(I656),0))=TRUE,"",VLOOKUP($A657,#REF!,COLUMN(I656),0))</f>
        <v>#REF!</v>
      </c>
      <c r="J657" s="38" t="e">
        <f>IF(ISNA(VLOOKUP($A657,#REF!,COLUMN(J656),0))=TRUE,"",VLOOKUP($A657,#REF!,COLUMN(J656),0))</f>
        <v>#REF!</v>
      </c>
      <c r="K657" s="38" t="e">
        <f>IF(ISNA(VLOOKUP($A657,#REF!,COLUMN(K656),0))=TRUE,"",VLOOKUP($A657,#REF!,COLUMN(K656),0))</f>
        <v>#REF!</v>
      </c>
      <c r="L657" s="40" t="e">
        <f>IF(ISNA(VLOOKUP($A657,#REF!,COLUMN(L656),0))=TRUE,"",VLOOKUP($A657,#REF!,COLUMN(L656),0))</f>
        <v>#REF!</v>
      </c>
      <c r="M657" s="32" t="e">
        <v>#N/A</v>
      </c>
    </row>
    <row r="658" s="27" customFormat="1" customHeight="1" spans="1:13">
      <c r="A658" s="29">
        <v>657</v>
      </c>
      <c r="B658" s="37" t="e">
        <f>IF(ISNA(VLOOKUP($A658,#REF!,COLUMN(B657),0))=TRUE,"",VLOOKUP($A658,#REF!,COLUMN(B657),0))</f>
        <v>#REF!</v>
      </c>
      <c r="C658" s="37" t="e">
        <f>IF(ISNA(VLOOKUP($A658,#REF!,COLUMN(C657),0))=TRUE,"",VLOOKUP($A658,#REF!,COLUMN(C657),0))</f>
        <v>#REF!</v>
      </c>
      <c r="D658" s="37" t="e">
        <f>IF(ISNA(VLOOKUP($A658,#REF!,COLUMN(D657),0))=TRUE,"",VLOOKUP($A658,#REF!,COLUMN(D657),0))</f>
        <v>#REF!</v>
      </c>
      <c r="E658" s="37" t="e">
        <f>IF(ISNA(VLOOKUP($A658,#REF!,COLUMN(E657),0))=TRUE,"",VLOOKUP($A658,#REF!,COLUMN(E657),0))</f>
        <v>#REF!</v>
      </c>
      <c r="F658" s="37" t="e">
        <f>IF(ISNA(VLOOKUP($A658,#REF!,COLUMN(F657),0))=TRUE,"",VLOOKUP($A658,#REF!,COLUMN(F657),0))</f>
        <v>#REF!</v>
      </c>
      <c r="G658" s="35" t="e">
        <f>IF(ISNA(VLOOKUP($A658,#REF!,COLUMN(G657),0))=TRUE,"",VLOOKUP($A658,#REF!,COLUMN(G657),0))</f>
        <v>#REF!</v>
      </c>
      <c r="H658" s="38" t="e">
        <f>IF(ISNA(VLOOKUP($A658,#REF!,COLUMN(H657),0))=TRUE,"",VLOOKUP($A658,#REF!,COLUMN(H657),0))</f>
        <v>#REF!</v>
      </c>
      <c r="I658" s="38" t="e">
        <f>IF(ISNA(VLOOKUP($A658,#REF!,COLUMN(I657),0))=TRUE,"",VLOOKUP($A658,#REF!,COLUMN(I657),0))</f>
        <v>#REF!</v>
      </c>
      <c r="J658" s="38" t="e">
        <f>IF(ISNA(VLOOKUP($A658,#REF!,COLUMN(J657),0))=TRUE,"",VLOOKUP($A658,#REF!,COLUMN(J657),0))</f>
        <v>#REF!</v>
      </c>
      <c r="K658" s="38" t="e">
        <f>IF(ISNA(VLOOKUP($A658,#REF!,COLUMN(K657),0))=TRUE,"",VLOOKUP($A658,#REF!,COLUMN(K657),0))</f>
        <v>#REF!</v>
      </c>
      <c r="L658" s="40" t="e">
        <f>IF(ISNA(VLOOKUP($A658,#REF!,COLUMN(L657),0))=TRUE,"",VLOOKUP($A658,#REF!,COLUMN(L657),0))</f>
        <v>#REF!</v>
      </c>
      <c r="M658" s="32" t="e">
        <v>#N/A</v>
      </c>
    </row>
    <row r="659" s="27" customFormat="1" customHeight="1" spans="1:13">
      <c r="A659" s="29">
        <v>658</v>
      </c>
      <c r="B659" s="37" t="e">
        <f>IF(ISNA(VLOOKUP($A659,#REF!,COLUMN(B658),0))=TRUE,"",VLOOKUP($A659,#REF!,COLUMN(B658),0))</f>
        <v>#REF!</v>
      </c>
      <c r="C659" s="37" t="e">
        <f>IF(ISNA(VLOOKUP($A659,#REF!,COLUMN(C658),0))=TRUE,"",VLOOKUP($A659,#REF!,COLUMN(C658),0))</f>
        <v>#REF!</v>
      </c>
      <c r="D659" s="37" t="e">
        <f>IF(ISNA(VLOOKUP($A659,#REF!,COLUMN(D658),0))=TRUE,"",VLOOKUP($A659,#REF!,COLUMN(D658),0))</f>
        <v>#REF!</v>
      </c>
      <c r="E659" s="37" t="e">
        <f>IF(ISNA(VLOOKUP($A659,#REF!,COLUMN(E658),0))=TRUE,"",VLOOKUP($A659,#REF!,COLUMN(E658),0))</f>
        <v>#REF!</v>
      </c>
      <c r="F659" s="37" t="e">
        <f>IF(ISNA(VLOOKUP($A659,#REF!,COLUMN(F658),0))=TRUE,"",VLOOKUP($A659,#REF!,COLUMN(F658),0))</f>
        <v>#REF!</v>
      </c>
      <c r="G659" s="35" t="e">
        <f>IF(ISNA(VLOOKUP($A659,#REF!,COLUMN(G658),0))=TRUE,"",VLOOKUP($A659,#REF!,COLUMN(G658),0))</f>
        <v>#REF!</v>
      </c>
      <c r="H659" s="38" t="e">
        <f>IF(ISNA(VLOOKUP($A659,#REF!,COLUMN(H658),0))=TRUE,"",VLOOKUP($A659,#REF!,COLUMN(H658),0))</f>
        <v>#REF!</v>
      </c>
      <c r="I659" s="38" t="e">
        <f>IF(ISNA(VLOOKUP($A659,#REF!,COLUMN(I658),0))=TRUE,"",VLOOKUP($A659,#REF!,COLUMN(I658),0))</f>
        <v>#REF!</v>
      </c>
      <c r="J659" s="38" t="e">
        <f>IF(ISNA(VLOOKUP($A659,#REF!,COLUMN(J658),0))=TRUE,"",VLOOKUP($A659,#REF!,COLUMN(J658),0))</f>
        <v>#REF!</v>
      </c>
      <c r="K659" s="38" t="e">
        <f>IF(ISNA(VLOOKUP($A659,#REF!,COLUMN(K658),0))=TRUE,"",VLOOKUP($A659,#REF!,COLUMN(K658),0))</f>
        <v>#REF!</v>
      </c>
      <c r="L659" s="40" t="e">
        <f>IF(ISNA(VLOOKUP($A659,#REF!,COLUMN(L658),0))=TRUE,"",VLOOKUP($A659,#REF!,COLUMN(L658),0))</f>
        <v>#REF!</v>
      </c>
      <c r="M659" s="32" t="e">
        <v>#N/A</v>
      </c>
    </row>
    <row r="660" s="27" customFormat="1" customHeight="1" spans="1:13">
      <c r="A660" s="29">
        <v>659</v>
      </c>
      <c r="B660" s="37" t="e">
        <f>IF(ISNA(VLOOKUP($A660,#REF!,COLUMN(B659),0))=TRUE,"",VLOOKUP($A660,#REF!,COLUMN(B659),0))</f>
        <v>#REF!</v>
      </c>
      <c r="C660" s="37" t="e">
        <f>IF(ISNA(VLOOKUP($A660,#REF!,COLUMN(C659),0))=TRUE,"",VLOOKUP($A660,#REF!,COLUMN(C659),0))</f>
        <v>#REF!</v>
      </c>
      <c r="D660" s="37" t="e">
        <f>IF(ISNA(VLOOKUP($A660,#REF!,COLUMN(D659),0))=TRUE,"",VLOOKUP($A660,#REF!,COLUMN(D659),0))</f>
        <v>#REF!</v>
      </c>
      <c r="E660" s="37" t="e">
        <f>IF(ISNA(VLOOKUP($A660,#REF!,COLUMN(E659),0))=TRUE,"",VLOOKUP($A660,#REF!,COLUMN(E659),0))</f>
        <v>#REF!</v>
      </c>
      <c r="F660" s="37" t="e">
        <f>IF(ISNA(VLOOKUP($A660,#REF!,COLUMN(F659),0))=TRUE,"",VLOOKUP($A660,#REF!,COLUMN(F659),0))</f>
        <v>#REF!</v>
      </c>
      <c r="G660" s="35" t="e">
        <f>IF(ISNA(VLOOKUP($A660,#REF!,COLUMN(G659),0))=TRUE,"",VLOOKUP($A660,#REF!,COLUMN(G659),0))</f>
        <v>#REF!</v>
      </c>
      <c r="H660" s="38" t="e">
        <f>IF(ISNA(VLOOKUP($A660,#REF!,COLUMN(H659),0))=TRUE,"",VLOOKUP($A660,#REF!,COLUMN(H659),0))</f>
        <v>#REF!</v>
      </c>
      <c r="I660" s="38" t="e">
        <f>IF(ISNA(VLOOKUP($A660,#REF!,COLUMN(I659),0))=TRUE,"",VLOOKUP($A660,#REF!,COLUMN(I659),0))</f>
        <v>#REF!</v>
      </c>
      <c r="J660" s="38" t="e">
        <f>IF(ISNA(VLOOKUP($A660,#REF!,COLUMN(J659),0))=TRUE,"",VLOOKUP($A660,#REF!,COLUMN(J659),0))</f>
        <v>#REF!</v>
      </c>
      <c r="K660" s="38" t="e">
        <f>IF(ISNA(VLOOKUP($A660,#REF!,COLUMN(K659),0))=TRUE,"",VLOOKUP($A660,#REF!,COLUMN(K659),0))</f>
        <v>#REF!</v>
      </c>
      <c r="L660" s="40" t="e">
        <f>IF(ISNA(VLOOKUP($A660,#REF!,COLUMN(L659),0))=TRUE,"",VLOOKUP($A660,#REF!,COLUMN(L659),0))</f>
        <v>#REF!</v>
      </c>
      <c r="M660" s="32" t="e">
        <v>#N/A</v>
      </c>
    </row>
    <row r="661" s="27" customFormat="1" customHeight="1" spans="1:13">
      <c r="A661" s="29">
        <v>660</v>
      </c>
      <c r="B661" s="37" t="e">
        <f>IF(ISNA(VLOOKUP($A661,#REF!,COLUMN(B660),0))=TRUE,"",VLOOKUP($A661,#REF!,COLUMN(B660),0))</f>
        <v>#REF!</v>
      </c>
      <c r="C661" s="37" t="e">
        <f>IF(ISNA(VLOOKUP($A661,#REF!,COLUMN(C660),0))=TRUE,"",VLOOKUP($A661,#REF!,COLUMN(C660),0))</f>
        <v>#REF!</v>
      </c>
      <c r="D661" s="37" t="e">
        <f>IF(ISNA(VLOOKUP($A661,#REF!,COLUMN(D660),0))=TRUE,"",VLOOKUP($A661,#REF!,COLUMN(D660),0))</f>
        <v>#REF!</v>
      </c>
      <c r="E661" s="37" t="e">
        <f>IF(ISNA(VLOOKUP($A661,#REF!,COLUMN(E660),0))=TRUE,"",VLOOKUP($A661,#REF!,COLUMN(E660),0))</f>
        <v>#REF!</v>
      </c>
      <c r="F661" s="37" t="e">
        <f>IF(ISNA(VLOOKUP($A661,#REF!,COLUMN(F660),0))=TRUE,"",VLOOKUP($A661,#REF!,COLUMN(F660),0))</f>
        <v>#REF!</v>
      </c>
      <c r="G661" s="35" t="e">
        <f>IF(ISNA(VLOOKUP($A661,#REF!,COLUMN(G660),0))=TRUE,"",VLOOKUP($A661,#REF!,COLUMN(G660),0))</f>
        <v>#REF!</v>
      </c>
      <c r="H661" s="38" t="e">
        <f>IF(ISNA(VLOOKUP($A661,#REF!,COLUMN(H660),0))=TRUE,"",VLOOKUP($A661,#REF!,COLUMN(H660),0))</f>
        <v>#REF!</v>
      </c>
      <c r="I661" s="38" t="e">
        <f>IF(ISNA(VLOOKUP($A661,#REF!,COLUMN(I660),0))=TRUE,"",VLOOKUP($A661,#REF!,COLUMN(I660),0))</f>
        <v>#REF!</v>
      </c>
      <c r="J661" s="38" t="e">
        <f>IF(ISNA(VLOOKUP($A661,#REF!,COLUMN(J660),0))=TRUE,"",VLOOKUP($A661,#REF!,COLUMN(J660),0))</f>
        <v>#REF!</v>
      </c>
      <c r="K661" s="38" t="e">
        <f>IF(ISNA(VLOOKUP($A661,#REF!,COLUMN(K660),0))=TRUE,"",VLOOKUP($A661,#REF!,COLUMN(K660),0))</f>
        <v>#REF!</v>
      </c>
      <c r="L661" s="40" t="e">
        <f>IF(ISNA(VLOOKUP($A661,#REF!,COLUMN(L660),0))=TRUE,"",VLOOKUP($A661,#REF!,COLUMN(L660),0))</f>
        <v>#REF!</v>
      </c>
      <c r="M661" s="32" t="e">
        <v>#N/A</v>
      </c>
    </row>
    <row r="662" s="27" customFormat="1" customHeight="1" spans="1:13">
      <c r="A662" s="29">
        <v>661</v>
      </c>
      <c r="B662" s="37" t="e">
        <f>IF(ISNA(VLOOKUP($A662,#REF!,COLUMN(B661),0))=TRUE,"",VLOOKUP($A662,#REF!,COLUMN(B661),0))</f>
        <v>#REF!</v>
      </c>
      <c r="C662" s="37" t="e">
        <f>IF(ISNA(VLOOKUP($A662,#REF!,COLUMN(C661),0))=TRUE,"",VLOOKUP($A662,#REF!,COLUMN(C661),0))</f>
        <v>#REF!</v>
      </c>
      <c r="D662" s="37" t="e">
        <f>IF(ISNA(VLOOKUP($A662,#REF!,COLUMN(D661),0))=TRUE,"",VLOOKUP($A662,#REF!,COLUMN(D661),0))</f>
        <v>#REF!</v>
      </c>
      <c r="E662" s="37" t="e">
        <f>IF(ISNA(VLOOKUP($A662,#REF!,COLUMN(E661),0))=TRUE,"",VLOOKUP($A662,#REF!,COLUMN(E661),0))</f>
        <v>#REF!</v>
      </c>
      <c r="F662" s="37" t="e">
        <f>IF(ISNA(VLOOKUP($A662,#REF!,COLUMN(F661),0))=TRUE,"",VLOOKUP($A662,#REF!,COLUMN(F661),0))</f>
        <v>#REF!</v>
      </c>
      <c r="G662" s="35" t="e">
        <f>IF(ISNA(VLOOKUP($A662,#REF!,COLUMN(G661),0))=TRUE,"",VLOOKUP($A662,#REF!,COLUMN(G661),0))</f>
        <v>#REF!</v>
      </c>
      <c r="H662" s="38" t="e">
        <f>IF(ISNA(VLOOKUP($A662,#REF!,COLUMN(H661),0))=TRUE,"",VLOOKUP($A662,#REF!,COLUMN(H661),0))</f>
        <v>#REF!</v>
      </c>
      <c r="I662" s="38" t="e">
        <f>IF(ISNA(VLOOKUP($A662,#REF!,COLUMN(I661),0))=TRUE,"",VLOOKUP($A662,#REF!,COLUMN(I661),0))</f>
        <v>#REF!</v>
      </c>
      <c r="J662" s="38" t="e">
        <f>IF(ISNA(VLOOKUP($A662,#REF!,COLUMN(J661),0))=TRUE,"",VLOOKUP($A662,#REF!,COLUMN(J661),0))</f>
        <v>#REF!</v>
      </c>
      <c r="K662" s="38" t="e">
        <f>IF(ISNA(VLOOKUP($A662,#REF!,COLUMN(K661),0))=TRUE,"",VLOOKUP($A662,#REF!,COLUMN(K661),0))</f>
        <v>#REF!</v>
      </c>
      <c r="L662" s="40" t="e">
        <f>IF(ISNA(VLOOKUP($A662,#REF!,COLUMN(L661),0))=TRUE,"",VLOOKUP($A662,#REF!,COLUMN(L661),0))</f>
        <v>#REF!</v>
      </c>
      <c r="M662" s="32" t="e">
        <v>#N/A</v>
      </c>
    </row>
    <row r="663" s="27" customFormat="1" customHeight="1" spans="1:13">
      <c r="A663" s="29">
        <v>662</v>
      </c>
      <c r="B663" s="37" t="e">
        <f>IF(ISNA(VLOOKUP($A663,#REF!,COLUMN(B662),0))=TRUE,"",VLOOKUP($A663,#REF!,COLUMN(B662),0))</f>
        <v>#REF!</v>
      </c>
      <c r="C663" s="37" t="e">
        <f>IF(ISNA(VLOOKUP($A663,#REF!,COLUMN(C662),0))=TRUE,"",VLOOKUP($A663,#REF!,COLUMN(C662),0))</f>
        <v>#REF!</v>
      </c>
      <c r="D663" s="37" t="e">
        <f>IF(ISNA(VLOOKUP($A663,#REF!,COLUMN(D662),0))=TRUE,"",VLOOKUP($A663,#REF!,COLUMN(D662),0))</f>
        <v>#REF!</v>
      </c>
      <c r="E663" s="37" t="e">
        <f>IF(ISNA(VLOOKUP($A663,#REF!,COLUMN(E662),0))=TRUE,"",VLOOKUP($A663,#REF!,COLUMN(E662),0))</f>
        <v>#REF!</v>
      </c>
      <c r="F663" s="37" t="e">
        <f>IF(ISNA(VLOOKUP($A663,#REF!,COLUMN(F662),0))=TRUE,"",VLOOKUP($A663,#REF!,COLUMN(F662),0))</f>
        <v>#REF!</v>
      </c>
      <c r="G663" s="35" t="e">
        <f>IF(ISNA(VLOOKUP($A663,#REF!,COLUMN(G662),0))=TRUE,"",VLOOKUP($A663,#REF!,COLUMN(G662),0))</f>
        <v>#REF!</v>
      </c>
      <c r="H663" s="38" t="e">
        <f>IF(ISNA(VLOOKUP($A663,#REF!,COLUMN(H662),0))=TRUE,"",VLOOKUP($A663,#REF!,COLUMN(H662),0))</f>
        <v>#REF!</v>
      </c>
      <c r="I663" s="38" t="e">
        <f>IF(ISNA(VLOOKUP($A663,#REF!,COLUMN(I662),0))=TRUE,"",VLOOKUP($A663,#REF!,COLUMN(I662),0))</f>
        <v>#REF!</v>
      </c>
      <c r="J663" s="38" t="e">
        <f>IF(ISNA(VLOOKUP($A663,#REF!,COLUMN(J662),0))=TRUE,"",VLOOKUP($A663,#REF!,COLUMN(J662),0))</f>
        <v>#REF!</v>
      </c>
      <c r="K663" s="38" t="e">
        <f>IF(ISNA(VLOOKUP($A663,#REF!,COLUMN(K662),0))=TRUE,"",VLOOKUP($A663,#REF!,COLUMN(K662),0))</f>
        <v>#REF!</v>
      </c>
      <c r="L663" s="40" t="e">
        <f>IF(ISNA(VLOOKUP($A663,#REF!,COLUMN(L662),0))=TRUE,"",VLOOKUP($A663,#REF!,COLUMN(L662),0))</f>
        <v>#REF!</v>
      </c>
      <c r="M663" s="32" t="e">
        <v>#N/A</v>
      </c>
    </row>
    <row r="664" s="27" customFormat="1" customHeight="1" spans="1:13">
      <c r="A664" s="29">
        <v>663</v>
      </c>
      <c r="B664" s="37" t="e">
        <f>IF(ISNA(VLOOKUP($A664,#REF!,COLUMN(B663),0))=TRUE,"",VLOOKUP($A664,#REF!,COLUMN(B663),0))</f>
        <v>#REF!</v>
      </c>
      <c r="C664" s="37" t="e">
        <f>IF(ISNA(VLOOKUP($A664,#REF!,COLUMN(C663),0))=TRUE,"",VLOOKUP($A664,#REF!,COLUMN(C663),0))</f>
        <v>#REF!</v>
      </c>
      <c r="D664" s="37" t="e">
        <f>IF(ISNA(VLOOKUP($A664,#REF!,COLUMN(D663),0))=TRUE,"",VLOOKUP($A664,#REF!,COLUMN(D663),0))</f>
        <v>#REF!</v>
      </c>
      <c r="E664" s="37" t="e">
        <f>IF(ISNA(VLOOKUP($A664,#REF!,COLUMN(E663),0))=TRUE,"",VLOOKUP($A664,#REF!,COLUMN(E663),0))</f>
        <v>#REF!</v>
      </c>
      <c r="F664" s="37" t="e">
        <f>IF(ISNA(VLOOKUP($A664,#REF!,COLUMN(F663),0))=TRUE,"",VLOOKUP($A664,#REF!,COLUMN(F663),0))</f>
        <v>#REF!</v>
      </c>
      <c r="G664" s="35" t="e">
        <f>IF(ISNA(VLOOKUP($A664,#REF!,COLUMN(G663),0))=TRUE,"",VLOOKUP($A664,#REF!,COLUMN(G663),0))</f>
        <v>#REF!</v>
      </c>
      <c r="H664" s="38" t="e">
        <f>IF(ISNA(VLOOKUP($A664,#REF!,COLUMN(H663),0))=TRUE,"",VLOOKUP($A664,#REF!,COLUMN(H663),0))</f>
        <v>#REF!</v>
      </c>
      <c r="I664" s="38" t="e">
        <f>IF(ISNA(VLOOKUP($A664,#REF!,COLUMN(I663),0))=TRUE,"",VLOOKUP($A664,#REF!,COLUMN(I663),0))</f>
        <v>#REF!</v>
      </c>
      <c r="J664" s="38" t="e">
        <f>IF(ISNA(VLOOKUP($A664,#REF!,COLUMN(J663),0))=TRUE,"",VLOOKUP($A664,#REF!,COLUMN(J663),0))</f>
        <v>#REF!</v>
      </c>
      <c r="K664" s="38" t="e">
        <f>IF(ISNA(VLOOKUP($A664,#REF!,COLUMN(K663),0))=TRUE,"",VLOOKUP($A664,#REF!,COLUMN(K663),0))</f>
        <v>#REF!</v>
      </c>
      <c r="L664" s="40" t="e">
        <f>IF(ISNA(VLOOKUP($A664,#REF!,COLUMN(L663),0))=TRUE,"",VLOOKUP($A664,#REF!,COLUMN(L663),0))</f>
        <v>#REF!</v>
      </c>
      <c r="M664" s="32" t="e">
        <v>#N/A</v>
      </c>
    </row>
    <row r="665" s="27" customFormat="1" customHeight="1" spans="1:13">
      <c r="A665" s="29">
        <v>664</v>
      </c>
      <c r="B665" s="37" t="e">
        <f>IF(ISNA(VLOOKUP($A665,#REF!,COLUMN(B664),0))=TRUE,"",VLOOKUP($A665,#REF!,COLUMN(B664),0))</f>
        <v>#REF!</v>
      </c>
      <c r="C665" s="37" t="e">
        <f>IF(ISNA(VLOOKUP($A665,#REF!,COLUMN(C664),0))=TRUE,"",VLOOKUP($A665,#REF!,COLUMN(C664),0))</f>
        <v>#REF!</v>
      </c>
      <c r="D665" s="37" t="e">
        <f>IF(ISNA(VLOOKUP($A665,#REF!,COLUMN(D664),0))=TRUE,"",VLOOKUP($A665,#REF!,COLUMN(D664),0))</f>
        <v>#REF!</v>
      </c>
      <c r="E665" s="37" t="e">
        <f>IF(ISNA(VLOOKUP($A665,#REF!,COLUMN(E664),0))=TRUE,"",VLOOKUP($A665,#REF!,COLUMN(E664),0))</f>
        <v>#REF!</v>
      </c>
      <c r="F665" s="37" t="e">
        <f>IF(ISNA(VLOOKUP($A665,#REF!,COLUMN(F664),0))=TRUE,"",VLOOKUP($A665,#REF!,COLUMN(F664),0))</f>
        <v>#REF!</v>
      </c>
      <c r="G665" s="35" t="e">
        <f>IF(ISNA(VLOOKUP($A665,#REF!,COLUMN(G664),0))=TRUE,"",VLOOKUP($A665,#REF!,COLUMN(G664),0))</f>
        <v>#REF!</v>
      </c>
      <c r="H665" s="38" t="e">
        <f>IF(ISNA(VLOOKUP($A665,#REF!,COLUMN(H664),0))=TRUE,"",VLOOKUP($A665,#REF!,COLUMN(H664),0))</f>
        <v>#REF!</v>
      </c>
      <c r="I665" s="38" t="e">
        <f>IF(ISNA(VLOOKUP($A665,#REF!,COLUMN(I664),0))=TRUE,"",VLOOKUP($A665,#REF!,COLUMN(I664),0))</f>
        <v>#REF!</v>
      </c>
      <c r="J665" s="38" t="e">
        <f>IF(ISNA(VLOOKUP($A665,#REF!,COLUMN(J664),0))=TRUE,"",VLOOKUP($A665,#REF!,COLUMN(J664),0))</f>
        <v>#REF!</v>
      </c>
      <c r="K665" s="38" t="e">
        <f>IF(ISNA(VLOOKUP($A665,#REF!,COLUMN(K664),0))=TRUE,"",VLOOKUP($A665,#REF!,COLUMN(K664),0))</f>
        <v>#REF!</v>
      </c>
      <c r="L665" s="40" t="e">
        <f>IF(ISNA(VLOOKUP($A665,#REF!,COLUMN(L664),0))=TRUE,"",VLOOKUP($A665,#REF!,COLUMN(L664),0))</f>
        <v>#REF!</v>
      </c>
      <c r="M665" s="32" t="e">
        <v>#N/A</v>
      </c>
    </row>
    <row r="666" s="27" customFormat="1" customHeight="1" spans="1:13">
      <c r="A666" s="29">
        <v>665</v>
      </c>
      <c r="B666" s="37" t="e">
        <f>IF(ISNA(VLOOKUP($A666,#REF!,COLUMN(B665),0))=TRUE,"",VLOOKUP($A666,#REF!,COLUMN(B665),0))</f>
        <v>#REF!</v>
      </c>
      <c r="C666" s="37" t="e">
        <f>IF(ISNA(VLOOKUP($A666,#REF!,COLUMN(C665),0))=TRUE,"",VLOOKUP($A666,#REF!,COLUMN(C665),0))</f>
        <v>#REF!</v>
      </c>
      <c r="D666" s="37" t="e">
        <f>IF(ISNA(VLOOKUP($A666,#REF!,COLUMN(D665),0))=TRUE,"",VLOOKUP($A666,#REF!,COLUMN(D665),0))</f>
        <v>#REF!</v>
      </c>
      <c r="E666" s="37" t="e">
        <f>IF(ISNA(VLOOKUP($A666,#REF!,COLUMN(E665),0))=TRUE,"",VLOOKUP($A666,#REF!,COLUMN(E665),0))</f>
        <v>#REF!</v>
      </c>
      <c r="F666" s="37" t="e">
        <f>IF(ISNA(VLOOKUP($A666,#REF!,COLUMN(F665),0))=TRUE,"",VLOOKUP($A666,#REF!,COLUMN(F665),0))</f>
        <v>#REF!</v>
      </c>
      <c r="G666" s="35" t="e">
        <f>IF(ISNA(VLOOKUP($A666,#REF!,COLUMN(G665),0))=TRUE,"",VLOOKUP($A666,#REF!,COLUMN(G665),0))</f>
        <v>#REF!</v>
      </c>
      <c r="H666" s="38" t="e">
        <f>IF(ISNA(VLOOKUP($A666,#REF!,COLUMN(H665),0))=TRUE,"",VLOOKUP($A666,#REF!,COLUMN(H665),0))</f>
        <v>#REF!</v>
      </c>
      <c r="I666" s="38" t="e">
        <f>IF(ISNA(VLOOKUP($A666,#REF!,COLUMN(I665),0))=TRUE,"",VLOOKUP($A666,#REF!,COLUMN(I665),0))</f>
        <v>#REF!</v>
      </c>
      <c r="J666" s="38" t="e">
        <f>IF(ISNA(VLOOKUP($A666,#REF!,COLUMN(J665),0))=TRUE,"",VLOOKUP($A666,#REF!,COLUMN(J665),0))</f>
        <v>#REF!</v>
      </c>
      <c r="K666" s="38" t="e">
        <f>IF(ISNA(VLOOKUP($A666,#REF!,COLUMN(K665),0))=TRUE,"",VLOOKUP($A666,#REF!,COLUMN(K665),0))</f>
        <v>#REF!</v>
      </c>
      <c r="L666" s="40" t="e">
        <f>IF(ISNA(VLOOKUP($A666,#REF!,COLUMN(L665),0))=TRUE,"",VLOOKUP($A666,#REF!,COLUMN(L665),0))</f>
        <v>#REF!</v>
      </c>
      <c r="M666" s="32" t="e">
        <v>#N/A</v>
      </c>
    </row>
    <row r="667" s="27" customFormat="1" customHeight="1" spans="1:13">
      <c r="A667" s="29">
        <v>666</v>
      </c>
      <c r="B667" s="37" t="e">
        <f>IF(ISNA(VLOOKUP($A667,#REF!,COLUMN(B666),0))=TRUE,"",VLOOKUP($A667,#REF!,COLUMN(B666),0))</f>
        <v>#REF!</v>
      </c>
      <c r="C667" s="37" t="e">
        <f>IF(ISNA(VLOOKUP($A667,#REF!,COLUMN(C666),0))=TRUE,"",VLOOKUP($A667,#REF!,COLUMN(C666),0))</f>
        <v>#REF!</v>
      </c>
      <c r="D667" s="37" t="e">
        <f>IF(ISNA(VLOOKUP($A667,#REF!,COLUMN(D666),0))=TRUE,"",VLOOKUP($A667,#REF!,COLUMN(D666),0))</f>
        <v>#REF!</v>
      </c>
      <c r="E667" s="37" t="e">
        <f>IF(ISNA(VLOOKUP($A667,#REF!,COLUMN(E666),0))=TRUE,"",VLOOKUP($A667,#REF!,COLUMN(E666),0))</f>
        <v>#REF!</v>
      </c>
      <c r="F667" s="37" t="e">
        <f>IF(ISNA(VLOOKUP($A667,#REF!,COLUMN(F666),0))=TRUE,"",VLOOKUP($A667,#REF!,COLUMN(F666),0))</f>
        <v>#REF!</v>
      </c>
      <c r="G667" s="35" t="e">
        <f>IF(ISNA(VLOOKUP($A667,#REF!,COLUMN(G666),0))=TRUE,"",VLOOKUP($A667,#REF!,COLUMN(G666),0))</f>
        <v>#REF!</v>
      </c>
      <c r="H667" s="38" t="e">
        <f>IF(ISNA(VLOOKUP($A667,#REF!,COLUMN(H666),0))=TRUE,"",VLOOKUP($A667,#REF!,COLUMN(H666),0))</f>
        <v>#REF!</v>
      </c>
      <c r="I667" s="38" t="e">
        <f>IF(ISNA(VLOOKUP($A667,#REF!,COLUMN(I666),0))=TRUE,"",VLOOKUP($A667,#REF!,COLUMN(I666),0))</f>
        <v>#REF!</v>
      </c>
      <c r="J667" s="38" t="e">
        <f>IF(ISNA(VLOOKUP($A667,#REF!,COLUMN(J666),0))=TRUE,"",VLOOKUP($A667,#REF!,COLUMN(J666),0))</f>
        <v>#REF!</v>
      </c>
      <c r="K667" s="38" t="e">
        <f>IF(ISNA(VLOOKUP($A667,#REF!,COLUMN(K666),0))=TRUE,"",VLOOKUP($A667,#REF!,COLUMN(K666),0))</f>
        <v>#REF!</v>
      </c>
      <c r="L667" s="40" t="e">
        <f>IF(ISNA(VLOOKUP($A667,#REF!,COLUMN(L666),0))=TRUE,"",VLOOKUP($A667,#REF!,COLUMN(L666),0))</f>
        <v>#REF!</v>
      </c>
      <c r="M667" s="32" t="e">
        <v>#N/A</v>
      </c>
    </row>
    <row r="668" s="27" customFormat="1" customHeight="1" spans="1:13">
      <c r="A668" s="29">
        <v>667</v>
      </c>
      <c r="B668" s="37" t="e">
        <f>IF(ISNA(VLOOKUP($A668,#REF!,COLUMN(B667),0))=TRUE,"",VLOOKUP($A668,#REF!,COLUMN(B667),0))</f>
        <v>#REF!</v>
      </c>
      <c r="C668" s="37" t="e">
        <f>IF(ISNA(VLOOKUP($A668,#REF!,COLUMN(C667),0))=TRUE,"",VLOOKUP($A668,#REF!,COLUMN(C667),0))</f>
        <v>#REF!</v>
      </c>
      <c r="D668" s="37" t="e">
        <f>IF(ISNA(VLOOKUP($A668,#REF!,COLUMN(D667),0))=TRUE,"",VLOOKUP($A668,#REF!,COLUMN(D667),0))</f>
        <v>#REF!</v>
      </c>
      <c r="E668" s="37" t="e">
        <f>IF(ISNA(VLOOKUP($A668,#REF!,COLUMN(E667),0))=TRUE,"",VLOOKUP($A668,#REF!,COLUMN(E667),0))</f>
        <v>#REF!</v>
      </c>
      <c r="F668" s="37" t="e">
        <f>IF(ISNA(VLOOKUP($A668,#REF!,COLUMN(F667),0))=TRUE,"",VLOOKUP($A668,#REF!,COLUMN(F667),0))</f>
        <v>#REF!</v>
      </c>
      <c r="G668" s="35" t="e">
        <f>IF(ISNA(VLOOKUP($A668,#REF!,COLUMN(G667),0))=TRUE,"",VLOOKUP($A668,#REF!,COLUMN(G667),0))</f>
        <v>#REF!</v>
      </c>
      <c r="H668" s="38" t="e">
        <f>IF(ISNA(VLOOKUP($A668,#REF!,COLUMN(H667),0))=TRUE,"",VLOOKUP($A668,#REF!,COLUMN(H667),0))</f>
        <v>#REF!</v>
      </c>
      <c r="I668" s="38" t="e">
        <f>IF(ISNA(VLOOKUP($A668,#REF!,COLUMN(I667),0))=TRUE,"",VLOOKUP($A668,#REF!,COLUMN(I667),0))</f>
        <v>#REF!</v>
      </c>
      <c r="J668" s="38" t="e">
        <f>IF(ISNA(VLOOKUP($A668,#REF!,COLUMN(J667),0))=TRUE,"",VLOOKUP($A668,#REF!,COLUMN(J667),0))</f>
        <v>#REF!</v>
      </c>
      <c r="K668" s="38" t="e">
        <f>IF(ISNA(VLOOKUP($A668,#REF!,COLUMN(K667),0))=TRUE,"",VLOOKUP($A668,#REF!,COLUMN(K667),0))</f>
        <v>#REF!</v>
      </c>
      <c r="L668" s="40" t="e">
        <f>IF(ISNA(VLOOKUP($A668,#REF!,COLUMN(L667),0))=TRUE,"",VLOOKUP($A668,#REF!,COLUMN(L667),0))</f>
        <v>#REF!</v>
      </c>
      <c r="M668" s="32" t="e">
        <v>#N/A</v>
      </c>
    </row>
    <row r="669" s="27" customFormat="1" customHeight="1" spans="1:13">
      <c r="A669" s="29">
        <v>668</v>
      </c>
      <c r="B669" s="37" t="e">
        <f>IF(ISNA(VLOOKUP($A669,#REF!,COLUMN(B668),0))=TRUE,"",VLOOKUP($A669,#REF!,COLUMN(B668),0))</f>
        <v>#REF!</v>
      </c>
      <c r="C669" s="37" t="e">
        <f>IF(ISNA(VLOOKUP($A669,#REF!,COLUMN(C668),0))=TRUE,"",VLOOKUP($A669,#REF!,COLUMN(C668),0))</f>
        <v>#REF!</v>
      </c>
      <c r="D669" s="37" t="e">
        <f>IF(ISNA(VLOOKUP($A669,#REF!,COLUMN(D668),0))=TRUE,"",VLOOKUP($A669,#REF!,COLUMN(D668),0))</f>
        <v>#REF!</v>
      </c>
      <c r="E669" s="37" t="e">
        <f>IF(ISNA(VLOOKUP($A669,#REF!,COLUMN(E668),0))=TRUE,"",VLOOKUP($A669,#REF!,COLUMN(E668),0))</f>
        <v>#REF!</v>
      </c>
      <c r="F669" s="37" t="e">
        <f>IF(ISNA(VLOOKUP($A669,#REF!,COLUMN(F668),0))=TRUE,"",VLOOKUP($A669,#REF!,COLUMN(F668),0))</f>
        <v>#REF!</v>
      </c>
      <c r="G669" s="35" t="e">
        <f>IF(ISNA(VLOOKUP($A669,#REF!,COLUMN(G668),0))=TRUE,"",VLOOKUP($A669,#REF!,COLUMN(G668),0))</f>
        <v>#REF!</v>
      </c>
      <c r="H669" s="38" t="e">
        <f>IF(ISNA(VLOOKUP($A669,#REF!,COLUMN(H668),0))=TRUE,"",VLOOKUP($A669,#REF!,COLUMN(H668),0))</f>
        <v>#REF!</v>
      </c>
      <c r="I669" s="38" t="e">
        <f>IF(ISNA(VLOOKUP($A669,#REF!,COLUMN(I668),0))=TRUE,"",VLOOKUP($A669,#REF!,COLUMN(I668),0))</f>
        <v>#REF!</v>
      </c>
      <c r="J669" s="38" t="e">
        <f>IF(ISNA(VLOOKUP($A669,#REF!,COLUMN(J668),0))=TRUE,"",VLOOKUP($A669,#REF!,COLUMN(J668),0))</f>
        <v>#REF!</v>
      </c>
      <c r="K669" s="38" t="e">
        <f>IF(ISNA(VLOOKUP($A669,#REF!,COLUMN(K668),0))=TRUE,"",VLOOKUP($A669,#REF!,COLUMN(K668),0))</f>
        <v>#REF!</v>
      </c>
      <c r="L669" s="40" t="e">
        <f>IF(ISNA(VLOOKUP($A669,#REF!,COLUMN(L668),0))=TRUE,"",VLOOKUP($A669,#REF!,COLUMN(L668),0))</f>
        <v>#REF!</v>
      </c>
      <c r="M669" s="32" t="e">
        <v>#N/A</v>
      </c>
    </row>
    <row r="670" s="27" customFormat="1" customHeight="1" spans="1:13">
      <c r="A670" s="29">
        <v>669</v>
      </c>
      <c r="B670" s="37" t="e">
        <f>IF(ISNA(VLOOKUP($A670,#REF!,COLUMN(B669),0))=TRUE,"",VLOOKUP($A670,#REF!,COLUMN(B669),0))</f>
        <v>#REF!</v>
      </c>
      <c r="C670" s="37" t="e">
        <f>IF(ISNA(VLOOKUP($A670,#REF!,COLUMN(C669),0))=TRUE,"",VLOOKUP($A670,#REF!,COLUMN(C669),0))</f>
        <v>#REF!</v>
      </c>
      <c r="D670" s="37" t="e">
        <f>IF(ISNA(VLOOKUP($A670,#REF!,COLUMN(D669),0))=TRUE,"",VLOOKUP($A670,#REF!,COLUMN(D669),0))</f>
        <v>#REF!</v>
      </c>
      <c r="E670" s="37" t="e">
        <f>IF(ISNA(VLOOKUP($A670,#REF!,COLUMN(E669),0))=TRUE,"",VLOOKUP($A670,#REF!,COLUMN(E669),0))</f>
        <v>#REF!</v>
      </c>
      <c r="F670" s="37" t="e">
        <f>IF(ISNA(VLOOKUP($A670,#REF!,COLUMN(F669),0))=TRUE,"",VLOOKUP($A670,#REF!,COLUMN(F669),0))</f>
        <v>#REF!</v>
      </c>
      <c r="G670" s="35" t="e">
        <f>IF(ISNA(VLOOKUP($A670,#REF!,COLUMN(G669),0))=TRUE,"",VLOOKUP($A670,#REF!,COLUMN(G669),0))</f>
        <v>#REF!</v>
      </c>
      <c r="H670" s="38" t="e">
        <f>IF(ISNA(VLOOKUP($A670,#REF!,COLUMN(H669),0))=TRUE,"",VLOOKUP($A670,#REF!,COLUMN(H669),0))</f>
        <v>#REF!</v>
      </c>
      <c r="I670" s="38" t="e">
        <f>IF(ISNA(VLOOKUP($A670,#REF!,COLUMN(I669),0))=TRUE,"",VLOOKUP($A670,#REF!,COLUMN(I669),0))</f>
        <v>#REF!</v>
      </c>
      <c r="J670" s="38" t="e">
        <f>IF(ISNA(VLOOKUP($A670,#REF!,COLUMN(J669),0))=TRUE,"",VLOOKUP($A670,#REF!,COLUMN(J669),0))</f>
        <v>#REF!</v>
      </c>
      <c r="K670" s="38" t="e">
        <f>IF(ISNA(VLOOKUP($A670,#REF!,COLUMN(K669),0))=TRUE,"",VLOOKUP($A670,#REF!,COLUMN(K669),0))</f>
        <v>#REF!</v>
      </c>
      <c r="L670" s="40" t="e">
        <f>IF(ISNA(VLOOKUP($A670,#REF!,COLUMN(L669),0))=TRUE,"",VLOOKUP($A670,#REF!,COLUMN(L669),0))</f>
        <v>#REF!</v>
      </c>
      <c r="M670" s="32" t="e">
        <v>#N/A</v>
      </c>
    </row>
    <row r="671" s="27" customFormat="1" customHeight="1" spans="1:13">
      <c r="A671" s="29">
        <v>670</v>
      </c>
      <c r="B671" s="37" t="e">
        <f>IF(ISNA(VLOOKUP($A671,#REF!,COLUMN(B670),0))=TRUE,"",VLOOKUP($A671,#REF!,COLUMN(B670),0))</f>
        <v>#REF!</v>
      </c>
      <c r="C671" s="37" t="e">
        <f>IF(ISNA(VLOOKUP($A671,#REF!,COLUMN(C670),0))=TRUE,"",VLOOKUP($A671,#REF!,COLUMN(C670),0))</f>
        <v>#REF!</v>
      </c>
      <c r="D671" s="37" t="e">
        <f>IF(ISNA(VLOOKUP($A671,#REF!,COLUMN(D670),0))=TRUE,"",VLOOKUP($A671,#REF!,COLUMN(D670),0))</f>
        <v>#REF!</v>
      </c>
      <c r="E671" s="37" t="e">
        <f>IF(ISNA(VLOOKUP($A671,#REF!,COLUMN(E670),0))=TRUE,"",VLOOKUP($A671,#REF!,COLUMN(E670),0))</f>
        <v>#REF!</v>
      </c>
      <c r="F671" s="37" t="e">
        <f>IF(ISNA(VLOOKUP($A671,#REF!,COLUMN(F670),0))=TRUE,"",VLOOKUP($A671,#REF!,COLUMN(F670),0))</f>
        <v>#REF!</v>
      </c>
      <c r="G671" s="35" t="e">
        <f>IF(ISNA(VLOOKUP($A671,#REF!,COLUMN(G670),0))=TRUE,"",VLOOKUP($A671,#REF!,COLUMN(G670),0))</f>
        <v>#REF!</v>
      </c>
      <c r="H671" s="38" t="e">
        <f>IF(ISNA(VLOOKUP($A671,#REF!,COLUMN(H670),0))=TRUE,"",VLOOKUP($A671,#REF!,COLUMN(H670),0))</f>
        <v>#REF!</v>
      </c>
      <c r="I671" s="38" t="e">
        <f>IF(ISNA(VLOOKUP($A671,#REF!,COLUMN(I670),0))=TRUE,"",VLOOKUP($A671,#REF!,COLUMN(I670),0))</f>
        <v>#REF!</v>
      </c>
      <c r="J671" s="38" t="e">
        <f>IF(ISNA(VLOOKUP($A671,#REF!,COLUMN(J670),0))=TRUE,"",VLOOKUP($A671,#REF!,COLUMN(J670),0))</f>
        <v>#REF!</v>
      </c>
      <c r="K671" s="38" t="e">
        <f>IF(ISNA(VLOOKUP($A671,#REF!,COLUMN(K670),0))=TRUE,"",VLOOKUP($A671,#REF!,COLUMN(K670),0))</f>
        <v>#REF!</v>
      </c>
      <c r="L671" s="40" t="e">
        <f>IF(ISNA(VLOOKUP($A671,#REF!,COLUMN(L670),0))=TRUE,"",VLOOKUP($A671,#REF!,COLUMN(L670),0))</f>
        <v>#REF!</v>
      </c>
      <c r="M671" s="32" t="e">
        <v>#N/A</v>
      </c>
    </row>
    <row r="672" s="27" customFormat="1" customHeight="1" spans="1:13">
      <c r="A672" s="29">
        <v>671</v>
      </c>
      <c r="B672" s="37" t="e">
        <f>IF(ISNA(VLOOKUP($A672,#REF!,COLUMN(B671),0))=TRUE,"",VLOOKUP($A672,#REF!,COLUMN(B671),0))</f>
        <v>#REF!</v>
      </c>
      <c r="C672" s="37" t="e">
        <f>IF(ISNA(VLOOKUP($A672,#REF!,COLUMN(C671),0))=TRUE,"",VLOOKUP($A672,#REF!,COLUMN(C671),0))</f>
        <v>#REF!</v>
      </c>
      <c r="D672" s="37" t="e">
        <f>IF(ISNA(VLOOKUP($A672,#REF!,COLUMN(D671),0))=TRUE,"",VLOOKUP($A672,#REF!,COLUMN(D671),0))</f>
        <v>#REF!</v>
      </c>
      <c r="E672" s="37" t="e">
        <f>IF(ISNA(VLOOKUP($A672,#REF!,COLUMN(E671),0))=TRUE,"",VLOOKUP($A672,#REF!,COLUMN(E671),0))</f>
        <v>#REF!</v>
      </c>
      <c r="F672" s="37" t="e">
        <f>IF(ISNA(VLOOKUP($A672,#REF!,COLUMN(F671),0))=TRUE,"",VLOOKUP($A672,#REF!,COLUMN(F671),0))</f>
        <v>#REF!</v>
      </c>
      <c r="G672" s="35" t="e">
        <f>IF(ISNA(VLOOKUP($A672,#REF!,COLUMN(G671),0))=TRUE,"",VLOOKUP($A672,#REF!,COLUMN(G671),0))</f>
        <v>#REF!</v>
      </c>
      <c r="H672" s="38" t="e">
        <f>IF(ISNA(VLOOKUP($A672,#REF!,COLUMN(H671),0))=TRUE,"",VLOOKUP($A672,#REF!,COLUMN(H671),0))</f>
        <v>#REF!</v>
      </c>
      <c r="I672" s="38" t="e">
        <f>IF(ISNA(VLOOKUP($A672,#REF!,COLUMN(I671),0))=TRUE,"",VLOOKUP($A672,#REF!,COLUMN(I671),0))</f>
        <v>#REF!</v>
      </c>
      <c r="J672" s="38" t="e">
        <f>IF(ISNA(VLOOKUP($A672,#REF!,COLUMN(J671),0))=TRUE,"",VLOOKUP($A672,#REF!,COLUMN(J671),0))</f>
        <v>#REF!</v>
      </c>
      <c r="K672" s="38" t="e">
        <f>IF(ISNA(VLOOKUP($A672,#REF!,COLUMN(K671),0))=TRUE,"",VLOOKUP($A672,#REF!,COLUMN(K671),0))</f>
        <v>#REF!</v>
      </c>
      <c r="L672" s="40" t="e">
        <f>IF(ISNA(VLOOKUP($A672,#REF!,COLUMN(L671),0))=TRUE,"",VLOOKUP($A672,#REF!,COLUMN(L671),0))</f>
        <v>#REF!</v>
      </c>
      <c r="M672" s="32" t="e">
        <v>#N/A</v>
      </c>
    </row>
    <row r="673" s="27" customFormat="1" customHeight="1" spans="1:13">
      <c r="A673" s="29">
        <v>672</v>
      </c>
      <c r="B673" s="37" t="e">
        <f>IF(ISNA(VLOOKUP($A673,#REF!,COLUMN(B672),0))=TRUE,"",VLOOKUP($A673,#REF!,COLUMN(B672),0))</f>
        <v>#REF!</v>
      </c>
      <c r="C673" s="37" t="e">
        <f>IF(ISNA(VLOOKUP($A673,#REF!,COLUMN(C672),0))=TRUE,"",VLOOKUP($A673,#REF!,COLUMN(C672),0))</f>
        <v>#REF!</v>
      </c>
      <c r="D673" s="37" t="e">
        <f>IF(ISNA(VLOOKUP($A673,#REF!,COLUMN(D672),0))=TRUE,"",VLOOKUP($A673,#REF!,COLUMN(D672),0))</f>
        <v>#REF!</v>
      </c>
      <c r="E673" s="37" t="e">
        <f>IF(ISNA(VLOOKUP($A673,#REF!,COLUMN(E672),0))=TRUE,"",VLOOKUP($A673,#REF!,COLUMN(E672),0))</f>
        <v>#REF!</v>
      </c>
      <c r="F673" s="37" t="e">
        <f>IF(ISNA(VLOOKUP($A673,#REF!,COLUMN(F672),0))=TRUE,"",VLOOKUP($A673,#REF!,COLUMN(F672),0))</f>
        <v>#REF!</v>
      </c>
      <c r="G673" s="35" t="e">
        <f>IF(ISNA(VLOOKUP($A673,#REF!,COLUMN(G672),0))=TRUE,"",VLOOKUP($A673,#REF!,COLUMN(G672),0))</f>
        <v>#REF!</v>
      </c>
      <c r="H673" s="38" t="e">
        <f>IF(ISNA(VLOOKUP($A673,#REF!,COLUMN(H672),0))=TRUE,"",VLOOKUP($A673,#REF!,COLUMN(H672),0))</f>
        <v>#REF!</v>
      </c>
      <c r="I673" s="38" t="e">
        <f>IF(ISNA(VLOOKUP($A673,#REF!,COLUMN(I672),0))=TRUE,"",VLOOKUP($A673,#REF!,COLUMN(I672),0))</f>
        <v>#REF!</v>
      </c>
      <c r="J673" s="38" t="e">
        <f>IF(ISNA(VLOOKUP($A673,#REF!,COLUMN(J672),0))=TRUE,"",VLOOKUP($A673,#REF!,COLUMN(J672),0))</f>
        <v>#REF!</v>
      </c>
      <c r="K673" s="38" t="e">
        <f>IF(ISNA(VLOOKUP($A673,#REF!,COLUMN(K672),0))=TRUE,"",VLOOKUP($A673,#REF!,COLUMN(K672),0))</f>
        <v>#REF!</v>
      </c>
      <c r="L673" s="40" t="e">
        <f>IF(ISNA(VLOOKUP($A673,#REF!,COLUMN(L672),0))=TRUE,"",VLOOKUP($A673,#REF!,COLUMN(L672),0))</f>
        <v>#REF!</v>
      </c>
      <c r="M673" s="32" t="e">
        <v>#N/A</v>
      </c>
    </row>
    <row r="674" s="27" customFormat="1" customHeight="1" spans="1:13">
      <c r="A674" s="29">
        <v>673</v>
      </c>
      <c r="B674" s="37" t="e">
        <f>IF(ISNA(VLOOKUP($A674,#REF!,COLUMN(B673),0))=TRUE,"",VLOOKUP($A674,#REF!,COLUMN(B673),0))</f>
        <v>#REF!</v>
      </c>
      <c r="C674" s="37" t="e">
        <f>IF(ISNA(VLOOKUP($A674,#REF!,COLUMN(C673),0))=TRUE,"",VLOOKUP($A674,#REF!,COLUMN(C673),0))</f>
        <v>#REF!</v>
      </c>
      <c r="D674" s="37" t="e">
        <f>IF(ISNA(VLOOKUP($A674,#REF!,COLUMN(D673),0))=TRUE,"",VLOOKUP($A674,#REF!,COLUMN(D673),0))</f>
        <v>#REF!</v>
      </c>
      <c r="E674" s="37" t="e">
        <f>IF(ISNA(VLOOKUP($A674,#REF!,COLUMN(E673),0))=TRUE,"",VLOOKUP($A674,#REF!,COLUMN(E673),0))</f>
        <v>#REF!</v>
      </c>
      <c r="F674" s="37" t="e">
        <f>IF(ISNA(VLOOKUP($A674,#REF!,COLUMN(F673),0))=TRUE,"",VLOOKUP($A674,#REF!,COLUMN(F673),0))</f>
        <v>#REF!</v>
      </c>
      <c r="G674" s="35" t="e">
        <f>IF(ISNA(VLOOKUP($A674,#REF!,COLUMN(G673),0))=TRUE,"",VLOOKUP($A674,#REF!,COLUMN(G673),0))</f>
        <v>#REF!</v>
      </c>
      <c r="H674" s="38" t="e">
        <f>IF(ISNA(VLOOKUP($A674,#REF!,COLUMN(H673),0))=TRUE,"",VLOOKUP($A674,#REF!,COLUMN(H673),0))</f>
        <v>#REF!</v>
      </c>
      <c r="I674" s="38" t="e">
        <f>IF(ISNA(VLOOKUP($A674,#REF!,COLUMN(I673),0))=TRUE,"",VLOOKUP($A674,#REF!,COLUMN(I673),0))</f>
        <v>#REF!</v>
      </c>
      <c r="J674" s="38" t="e">
        <f>IF(ISNA(VLOOKUP($A674,#REF!,COLUMN(J673),0))=TRUE,"",VLOOKUP($A674,#REF!,COLUMN(J673),0))</f>
        <v>#REF!</v>
      </c>
      <c r="K674" s="38" t="e">
        <f>IF(ISNA(VLOOKUP($A674,#REF!,COLUMN(K673),0))=TRUE,"",VLOOKUP($A674,#REF!,COLUMN(K673),0))</f>
        <v>#REF!</v>
      </c>
      <c r="L674" s="40" t="e">
        <f>IF(ISNA(VLOOKUP($A674,#REF!,COLUMN(L673),0))=TRUE,"",VLOOKUP($A674,#REF!,COLUMN(L673),0))</f>
        <v>#REF!</v>
      </c>
      <c r="M674" s="32" t="e">
        <v>#N/A</v>
      </c>
    </row>
    <row r="675" s="27" customFormat="1" customHeight="1" spans="1:13">
      <c r="A675" s="29">
        <v>674</v>
      </c>
      <c r="B675" s="37" t="e">
        <f>IF(ISNA(VLOOKUP($A675,#REF!,COLUMN(B674),0))=TRUE,"",VLOOKUP($A675,#REF!,COLUMN(B674),0))</f>
        <v>#REF!</v>
      </c>
      <c r="C675" s="37" t="e">
        <f>IF(ISNA(VLOOKUP($A675,#REF!,COLUMN(C674),0))=TRUE,"",VLOOKUP($A675,#REF!,COLUMN(C674),0))</f>
        <v>#REF!</v>
      </c>
      <c r="D675" s="37" t="e">
        <f>IF(ISNA(VLOOKUP($A675,#REF!,COLUMN(D674),0))=TRUE,"",VLOOKUP($A675,#REF!,COLUMN(D674),0))</f>
        <v>#REF!</v>
      </c>
      <c r="E675" s="37" t="e">
        <f>IF(ISNA(VLOOKUP($A675,#REF!,COLUMN(E674),0))=TRUE,"",VLOOKUP($A675,#REF!,COLUMN(E674),0))</f>
        <v>#REF!</v>
      </c>
      <c r="F675" s="37" t="e">
        <f>IF(ISNA(VLOOKUP($A675,#REF!,COLUMN(F674),0))=TRUE,"",VLOOKUP($A675,#REF!,COLUMN(F674),0))</f>
        <v>#REF!</v>
      </c>
      <c r="G675" s="35" t="e">
        <f>IF(ISNA(VLOOKUP($A675,#REF!,COLUMN(G674),0))=TRUE,"",VLOOKUP($A675,#REF!,COLUMN(G674),0))</f>
        <v>#REF!</v>
      </c>
      <c r="H675" s="38" t="e">
        <f>IF(ISNA(VLOOKUP($A675,#REF!,COLUMN(H674),0))=TRUE,"",VLOOKUP($A675,#REF!,COLUMN(H674),0))</f>
        <v>#REF!</v>
      </c>
      <c r="I675" s="38" t="e">
        <f>IF(ISNA(VLOOKUP($A675,#REF!,COLUMN(I674),0))=TRUE,"",VLOOKUP($A675,#REF!,COLUMN(I674),0))</f>
        <v>#REF!</v>
      </c>
      <c r="J675" s="38" t="e">
        <f>IF(ISNA(VLOOKUP($A675,#REF!,COLUMN(J674),0))=TRUE,"",VLOOKUP($A675,#REF!,COLUMN(J674),0))</f>
        <v>#REF!</v>
      </c>
      <c r="K675" s="38" t="e">
        <f>IF(ISNA(VLOOKUP($A675,#REF!,COLUMN(K674),0))=TRUE,"",VLOOKUP($A675,#REF!,COLUMN(K674),0))</f>
        <v>#REF!</v>
      </c>
      <c r="L675" s="40" t="e">
        <f>IF(ISNA(VLOOKUP($A675,#REF!,COLUMN(L674),0))=TRUE,"",VLOOKUP($A675,#REF!,COLUMN(L674),0))</f>
        <v>#REF!</v>
      </c>
      <c r="M675" s="32" t="e">
        <v>#N/A</v>
      </c>
    </row>
    <row r="676" s="27" customFormat="1" customHeight="1" spans="1:13">
      <c r="A676" s="29">
        <v>675</v>
      </c>
      <c r="B676" s="37" t="e">
        <f>IF(ISNA(VLOOKUP($A676,#REF!,COLUMN(B675),0))=TRUE,"",VLOOKUP($A676,#REF!,COLUMN(B675),0))</f>
        <v>#REF!</v>
      </c>
      <c r="C676" s="37" t="e">
        <f>IF(ISNA(VLOOKUP($A676,#REF!,COLUMN(C675),0))=TRUE,"",VLOOKUP($A676,#REF!,COLUMN(C675),0))</f>
        <v>#REF!</v>
      </c>
      <c r="D676" s="37" t="e">
        <f>IF(ISNA(VLOOKUP($A676,#REF!,COLUMN(D675),0))=TRUE,"",VLOOKUP($A676,#REF!,COLUMN(D675),0))</f>
        <v>#REF!</v>
      </c>
      <c r="E676" s="37" t="e">
        <f>IF(ISNA(VLOOKUP($A676,#REF!,COLUMN(E675),0))=TRUE,"",VLOOKUP($A676,#REF!,COLUMN(E675),0))</f>
        <v>#REF!</v>
      </c>
      <c r="F676" s="37" t="e">
        <f>IF(ISNA(VLOOKUP($A676,#REF!,COLUMN(F675),0))=TRUE,"",VLOOKUP($A676,#REF!,COLUMN(F675),0))</f>
        <v>#REF!</v>
      </c>
      <c r="G676" s="35" t="e">
        <f>IF(ISNA(VLOOKUP($A676,#REF!,COLUMN(G675),0))=TRUE,"",VLOOKUP($A676,#REF!,COLUMN(G675),0))</f>
        <v>#REF!</v>
      </c>
      <c r="H676" s="38" t="e">
        <f>IF(ISNA(VLOOKUP($A676,#REF!,COLUMN(H675),0))=TRUE,"",VLOOKUP($A676,#REF!,COLUMN(H675),0))</f>
        <v>#REF!</v>
      </c>
      <c r="I676" s="38" t="e">
        <f>IF(ISNA(VLOOKUP($A676,#REF!,COLUMN(I675),0))=TRUE,"",VLOOKUP($A676,#REF!,COLUMN(I675),0))</f>
        <v>#REF!</v>
      </c>
      <c r="J676" s="38" t="e">
        <f>IF(ISNA(VLOOKUP($A676,#REF!,COLUMN(J675),0))=TRUE,"",VLOOKUP($A676,#REF!,COLUMN(J675),0))</f>
        <v>#REF!</v>
      </c>
      <c r="K676" s="38" t="e">
        <f>IF(ISNA(VLOOKUP($A676,#REF!,COLUMN(K675),0))=TRUE,"",VLOOKUP($A676,#REF!,COLUMN(K675),0))</f>
        <v>#REF!</v>
      </c>
      <c r="L676" s="40" t="e">
        <f>IF(ISNA(VLOOKUP($A676,#REF!,COLUMN(L675),0))=TRUE,"",VLOOKUP($A676,#REF!,COLUMN(L675),0))</f>
        <v>#REF!</v>
      </c>
      <c r="M676" s="32" t="e">
        <v>#N/A</v>
      </c>
    </row>
    <row r="677" s="27" customFormat="1" customHeight="1" spans="1:13">
      <c r="A677" s="29">
        <v>676</v>
      </c>
      <c r="B677" s="37" t="e">
        <f>IF(ISNA(VLOOKUP($A677,#REF!,COLUMN(B676),0))=TRUE,"",VLOOKUP($A677,#REF!,COLUMN(B676),0))</f>
        <v>#REF!</v>
      </c>
      <c r="C677" s="37" t="e">
        <f>IF(ISNA(VLOOKUP($A677,#REF!,COLUMN(C676),0))=TRUE,"",VLOOKUP($A677,#REF!,COLUMN(C676),0))</f>
        <v>#REF!</v>
      </c>
      <c r="D677" s="37" t="e">
        <f>IF(ISNA(VLOOKUP($A677,#REF!,COLUMN(D676),0))=TRUE,"",VLOOKUP($A677,#REF!,COLUMN(D676),0))</f>
        <v>#REF!</v>
      </c>
      <c r="E677" s="37" t="e">
        <f>IF(ISNA(VLOOKUP($A677,#REF!,COLUMN(E676),0))=TRUE,"",VLOOKUP($A677,#REF!,COLUMN(E676),0))</f>
        <v>#REF!</v>
      </c>
      <c r="F677" s="37" t="e">
        <f>IF(ISNA(VLOOKUP($A677,#REF!,COLUMN(F676),0))=TRUE,"",VLOOKUP($A677,#REF!,COLUMN(F676),0))</f>
        <v>#REF!</v>
      </c>
      <c r="G677" s="35" t="e">
        <f>IF(ISNA(VLOOKUP($A677,#REF!,COLUMN(G676),0))=TRUE,"",VLOOKUP($A677,#REF!,COLUMN(G676),0))</f>
        <v>#REF!</v>
      </c>
      <c r="H677" s="38" t="e">
        <f>IF(ISNA(VLOOKUP($A677,#REF!,COLUMN(H676),0))=TRUE,"",VLOOKUP($A677,#REF!,COLUMN(H676),0))</f>
        <v>#REF!</v>
      </c>
      <c r="I677" s="38" t="e">
        <f>IF(ISNA(VLOOKUP($A677,#REF!,COLUMN(I676),0))=TRUE,"",VLOOKUP($A677,#REF!,COLUMN(I676),0))</f>
        <v>#REF!</v>
      </c>
      <c r="J677" s="38" t="e">
        <f>IF(ISNA(VLOOKUP($A677,#REF!,COLUMN(J676),0))=TRUE,"",VLOOKUP($A677,#REF!,COLUMN(J676),0))</f>
        <v>#REF!</v>
      </c>
      <c r="K677" s="38" t="e">
        <f>IF(ISNA(VLOOKUP($A677,#REF!,COLUMN(K676),0))=TRUE,"",VLOOKUP($A677,#REF!,COLUMN(K676),0))</f>
        <v>#REF!</v>
      </c>
      <c r="L677" s="40" t="e">
        <f>IF(ISNA(VLOOKUP($A677,#REF!,COLUMN(L676),0))=TRUE,"",VLOOKUP($A677,#REF!,COLUMN(L676),0))</f>
        <v>#REF!</v>
      </c>
      <c r="M677" s="32" t="e">
        <v>#N/A</v>
      </c>
    </row>
    <row r="678" s="27" customFormat="1" customHeight="1" spans="1:13">
      <c r="A678" s="29">
        <v>677</v>
      </c>
      <c r="B678" s="37" t="e">
        <f>IF(ISNA(VLOOKUP($A678,#REF!,COLUMN(B677),0))=TRUE,"",VLOOKUP($A678,#REF!,COLUMN(B677),0))</f>
        <v>#REF!</v>
      </c>
      <c r="C678" s="37" t="e">
        <f>IF(ISNA(VLOOKUP($A678,#REF!,COLUMN(C677),0))=TRUE,"",VLOOKUP($A678,#REF!,COLUMN(C677),0))</f>
        <v>#REF!</v>
      </c>
      <c r="D678" s="37" t="e">
        <f>IF(ISNA(VLOOKUP($A678,#REF!,COLUMN(D677),0))=TRUE,"",VLOOKUP($A678,#REF!,COLUMN(D677),0))</f>
        <v>#REF!</v>
      </c>
      <c r="E678" s="37" t="e">
        <f>IF(ISNA(VLOOKUP($A678,#REF!,COLUMN(E677),0))=TRUE,"",VLOOKUP($A678,#REF!,COLUMN(E677),0))</f>
        <v>#REF!</v>
      </c>
      <c r="F678" s="37" t="e">
        <f>IF(ISNA(VLOOKUP($A678,#REF!,COLUMN(F677),0))=TRUE,"",VLOOKUP($A678,#REF!,COLUMN(F677),0))</f>
        <v>#REF!</v>
      </c>
      <c r="G678" s="35" t="e">
        <f>IF(ISNA(VLOOKUP($A678,#REF!,COLUMN(G677),0))=TRUE,"",VLOOKUP($A678,#REF!,COLUMN(G677),0))</f>
        <v>#REF!</v>
      </c>
      <c r="H678" s="38" t="e">
        <f>IF(ISNA(VLOOKUP($A678,#REF!,COLUMN(H677),0))=TRUE,"",VLOOKUP($A678,#REF!,COLUMN(H677),0))</f>
        <v>#REF!</v>
      </c>
      <c r="I678" s="38" t="e">
        <f>IF(ISNA(VLOOKUP($A678,#REF!,COLUMN(I677),0))=TRUE,"",VLOOKUP($A678,#REF!,COLUMN(I677),0))</f>
        <v>#REF!</v>
      </c>
      <c r="J678" s="38" t="e">
        <f>IF(ISNA(VLOOKUP($A678,#REF!,COLUMN(J677),0))=TRUE,"",VLOOKUP($A678,#REF!,COLUMN(J677),0))</f>
        <v>#REF!</v>
      </c>
      <c r="K678" s="38" t="e">
        <f>IF(ISNA(VLOOKUP($A678,#REF!,COLUMN(K677),0))=TRUE,"",VLOOKUP($A678,#REF!,COLUMN(K677),0))</f>
        <v>#REF!</v>
      </c>
      <c r="L678" s="40" t="e">
        <f>IF(ISNA(VLOOKUP($A678,#REF!,COLUMN(L677),0))=TRUE,"",VLOOKUP($A678,#REF!,COLUMN(L677),0))</f>
        <v>#REF!</v>
      </c>
      <c r="M678" s="32" t="e">
        <v>#N/A</v>
      </c>
    </row>
    <row r="679" s="27" customFormat="1" customHeight="1" spans="1:13">
      <c r="A679" s="29">
        <v>678</v>
      </c>
      <c r="B679" s="37" t="e">
        <f>IF(ISNA(VLOOKUP($A679,#REF!,COLUMN(B678),0))=TRUE,"",VLOOKUP($A679,#REF!,COLUMN(B678),0))</f>
        <v>#REF!</v>
      </c>
      <c r="C679" s="37" t="e">
        <f>IF(ISNA(VLOOKUP($A679,#REF!,COLUMN(C678),0))=TRUE,"",VLOOKUP($A679,#REF!,COLUMN(C678),0))</f>
        <v>#REF!</v>
      </c>
      <c r="D679" s="37" t="e">
        <f>IF(ISNA(VLOOKUP($A679,#REF!,COLUMN(D678),0))=TRUE,"",VLOOKUP($A679,#REF!,COLUMN(D678),0))</f>
        <v>#REF!</v>
      </c>
      <c r="E679" s="37" t="e">
        <f>IF(ISNA(VLOOKUP($A679,#REF!,COLUMN(E678),0))=TRUE,"",VLOOKUP($A679,#REF!,COLUMN(E678),0))</f>
        <v>#REF!</v>
      </c>
      <c r="F679" s="37" t="e">
        <f>IF(ISNA(VLOOKUP($A679,#REF!,COLUMN(F678),0))=TRUE,"",VLOOKUP($A679,#REF!,COLUMN(F678),0))</f>
        <v>#REF!</v>
      </c>
      <c r="G679" s="35" t="e">
        <f>IF(ISNA(VLOOKUP($A679,#REF!,COLUMN(G678),0))=TRUE,"",VLOOKUP($A679,#REF!,COLUMN(G678),0))</f>
        <v>#REF!</v>
      </c>
      <c r="H679" s="38" t="e">
        <f>IF(ISNA(VLOOKUP($A679,#REF!,COLUMN(H678),0))=TRUE,"",VLOOKUP($A679,#REF!,COLUMN(H678),0))</f>
        <v>#REF!</v>
      </c>
      <c r="I679" s="38" t="e">
        <f>IF(ISNA(VLOOKUP($A679,#REF!,COLUMN(I678),0))=TRUE,"",VLOOKUP($A679,#REF!,COLUMN(I678),0))</f>
        <v>#REF!</v>
      </c>
      <c r="J679" s="38" t="e">
        <f>IF(ISNA(VLOOKUP($A679,#REF!,COLUMN(J678),0))=TRUE,"",VLOOKUP($A679,#REF!,COLUMN(J678),0))</f>
        <v>#REF!</v>
      </c>
      <c r="K679" s="38" t="e">
        <f>IF(ISNA(VLOOKUP($A679,#REF!,COLUMN(K678),0))=TRUE,"",VLOOKUP($A679,#REF!,COLUMN(K678),0))</f>
        <v>#REF!</v>
      </c>
      <c r="L679" s="40" t="e">
        <f>IF(ISNA(VLOOKUP($A679,#REF!,COLUMN(L678),0))=TRUE,"",VLOOKUP($A679,#REF!,COLUMN(L678),0))</f>
        <v>#REF!</v>
      </c>
      <c r="M679" s="32" t="e">
        <v>#N/A</v>
      </c>
    </row>
    <row r="680" s="27" customFormat="1" customHeight="1" spans="1:13">
      <c r="A680" s="29">
        <v>679</v>
      </c>
      <c r="B680" s="37" t="e">
        <f>IF(ISNA(VLOOKUP($A680,#REF!,COLUMN(B679),0))=TRUE,"",VLOOKUP($A680,#REF!,COLUMN(B679),0))</f>
        <v>#REF!</v>
      </c>
      <c r="C680" s="37" t="e">
        <f>IF(ISNA(VLOOKUP($A680,#REF!,COLUMN(C679),0))=TRUE,"",VLOOKUP($A680,#REF!,COLUMN(C679),0))</f>
        <v>#REF!</v>
      </c>
      <c r="D680" s="37" t="e">
        <f>IF(ISNA(VLOOKUP($A680,#REF!,COLUMN(D679),0))=TRUE,"",VLOOKUP($A680,#REF!,COLUMN(D679),0))</f>
        <v>#REF!</v>
      </c>
      <c r="E680" s="37" t="e">
        <f>IF(ISNA(VLOOKUP($A680,#REF!,COLUMN(E679),0))=TRUE,"",VLOOKUP($A680,#REF!,COLUMN(E679),0))</f>
        <v>#REF!</v>
      </c>
      <c r="F680" s="37" t="e">
        <f>IF(ISNA(VLOOKUP($A680,#REF!,COLUMN(F679),0))=TRUE,"",VLOOKUP($A680,#REF!,COLUMN(F679),0))</f>
        <v>#REF!</v>
      </c>
      <c r="G680" s="35" t="e">
        <f>IF(ISNA(VLOOKUP($A680,#REF!,COLUMN(G679),0))=TRUE,"",VLOOKUP($A680,#REF!,COLUMN(G679),0))</f>
        <v>#REF!</v>
      </c>
      <c r="H680" s="38" t="e">
        <f>IF(ISNA(VLOOKUP($A680,#REF!,COLUMN(H679),0))=TRUE,"",VLOOKUP($A680,#REF!,COLUMN(H679),0))</f>
        <v>#REF!</v>
      </c>
      <c r="I680" s="38" t="e">
        <f>IF(ISNA(VLOOKUP($A680,#REF!,COLUMN(I679),0))=TRUE,"",VLOOKUP($A680,#REF!,COLUMN(I679),0))</f>
        <v>#REF!</v>
      </c>
      <c r="J680" s="38" t="e">
        <f>IF(ISNA(VLOOKUP($A680,#REF!,COLUMN(J679),0))=TRUE,"",VLOOKUP($A680,#REF!,COLUMN(J679),0))</f>
        <v>#REF!</v>
      </c>
      <c r="K680" s="38" t="e">
        <f>IF(ISNA(VLOOKUP($A680,#REF!,COLUMN(K679),0))=TRUE,"",VLOOKUP($A680,#REF!,COLUMN(K679),0))</f>
        <v>#REF!</v>
      </c>
      <c r="L680" s="40" t="e">
        <f>IF(ISNA(VLOOKUP($A680,#REF!,COLUMN(L679),0))=TRUE,"",VLOOKUP($A680,#REF!,COLUMN(L679),0))</f>
        <v>#REF!</v>
      </c>
      <c r="M680" s="32" t="e">
        <v>#N/A</v>
      </c>
    </row>
    <row r="681" s="27" customFormat="1" customHeight="1" spans="1:13">
      <c r="A681" s="29">
        <v>680</v>
      </c>
      <c r="B681" s="37" t="e">
        <f>IF(ISNA(VLOOKUP($A681,#REF!,COLUMN(B680),0))=TRUE,"",VLOOKUP($A681,#REF!,COLUMN(B680),0))</f>
        <v>#REF!</v>
      </c>
      <c r="C681" s="37" t="e">
        <f>IF(ISNA(VLOOKUP($A681,#REF!,COLUMN(C680),0))=TRUE,"",VLOOKUP($A681,#REF!,COLUMN(C680),0))</f>
        <v>#REF!</v>
      </c>
      <c r="D681" s="37" t="e">
        <f>IF(ISNA(VLOOKUP($A681,#REF!,COLUMN(D680),0))=TRUE,"",VLOOKUP($A681,#REF!,COLUMN(D680),0))</f>
        <v>#REF!</v>
      </c>
      <c r="E681" s="37" t="e">
        <f>IF(ISNA(VLOOKUP($A681,#REF!,COLUMN(E680),0))=TRUE,"",VLOOKUP($A681,#REF!,COLUMN(E680),0))</f>
        <v>#REF!</v>
      </c>
      <c r="F681" s="37" t="e">
        <f>IF(ISNA(VLOOKUP($A681,#REF!,COLUMN(F680),0))=TRUE,"",VLOOKUP($A681,#REF!,COLUMN(F680),0))</f>
        <v>#REF!</v>
      </c>
      <c r="G681" s="35" t="e">
        <f>IF(ISNA(VLOOKUP($A681,#REF!,COLUMN(G680),0))=TRUE,"",VLOOKUP($A681,#REF!,COLUMN(G680),0))</f>
        <v>#REF!</v>
      </c>
      <c r="H681" s="38" t="e">
        <f>IF(ISNA(VLOOKUP($A681,#REF!,COLUMN(H680),0))=TRUE,"",VLOOKUP($A681,#REF!,COLUMN(H680),0))</f>
        <v>#REF!</v>
      </c>
      <c r="I681" s="38" t="e">
        <f>IF(ISNA(VLOOKUP($A681,#REF!,COLUMN(I680),0))=TRUE,"",VLOOKUP($A681,#REF!,COLUMN(I680),0))</f>
        <v>#REF!</v>
      </c>
      <c r="J681" s="38" t="e">
        <f>IF(ISNA(VLOOKUP($A681,#REF!,COLUMN(J680),0))=TRUE,"",VLOOKUP($A681,#REF!,COLUMN(J680),0))</f>
        <v>#REF!</v>
      </c>
      <c r="K681" s="38" t="e">
        <f>IF(ISNA(VLOOKUP($A681,#REF!,COLUMN(K680),0))=TRUE,"",VLOOKUP($A681,#REF!,COLUMN(K680),0))</f>
        <v>#REF!</v>
      </c>
      <c r="L681" s="40" t="e">
        <f>IF(ISNA(VLOOKUP($A681,#REF!,COLUMN(L680),0))=TRUE,"",VLOOKUP($A681,#REF!,COLUMN(L680),0))</f>
        <v>#REF!</v>
      </c>
      <c r="M681" s="32" t="e">
        <v>#N/A</v>
      </c>
    </row>
    <row r="682" s="27" customFormat="1" customHeight="1" spans="1:13">
      <c r="A682" s="29">
        <v>681</v>
      </c>
      <c r="B682" s="37" t="e">
        <f>IF(ISNA(VLOOKUP($A682,#REF!,COLUMN(B681),0))=TRUE,"",VLOOKUP($A682,#REF!,COLUMN(B681),0))</f>
        <v>#REF!</v>
      </c>
      <c r="C682" s="37" t="e">
        <f>IF(ISNA(VLOOKUP($A682,#REF!,COLUMN(C681),0))=TRUE,"",VLOOKUP($A682,#REF!,COLUMN(C681),0))</f>
        <v>#REF!</v>
      </c>
      <c r="D682" s="37" t="e">
        <f>IF(ISNA(VLOOKUP($A682,#REF!,COLUMN(D681),0))=TRUE,"",VLOOKUP($A682,#REF!,COLUMN(D681),0))</f>
        <v>#REF!</v>
      </c>
      <c r="E682" s="37" t="e">
        <f>IF(ISNA(VLOOKUP($A682,#REF!,COLUMN(E681),0))=TRUE,"",VLOOKUP($A682,#REF!,COLUMN(E681),0))</f>
        <v>#REF!</v>
      </c>
      <c r="F682" s="37" t="e">
        <f>IF(ISNA(VLOOKUP($A682,#REF!,COLUMN(F681),0))=TRUE,"",VLOOKUP($A682,#REF!,COLUMN(F681),0))</f>
        <v>#REF!</v>
      </c>
      <c r="G682" s="35" t="e">
        <f>IF(ISNA(VLOOKUP($A682,#REF!,COLUMN(G681),0))=TRUE,"",VLOOKUP($A682,#REF!,COLUMN(G681),0))</f>
        <v>#REF!</v>
      </c>
      <c r="H682" s="38" t="e">
        <f>IF(ISNA(VLOOKUP($A682,#REF!,COLUMN(H681),0))=TRUE,"",VLOOKUP($A682,#REF!,COLUMN(H681),0))</f>
        <v>#REF!</v>
      </c>
      <c r="I682" s="38" t="e">
        <f>IF(ISNA(VLOOKUP($A682,#REF!,COLUMN(I681),0))=TRUE,"",VLOOKUP($A682,#REF!,COLUMN(I681),0))</f>
        <v>#REF!</v>
      </c>
      <c r="J682" s="38" t="e">
        <f>IF(ISNA(VLOOKUP($A682,#REF!,COLUMN(J681),0))=TRUE,"",VLOOKUP($A682,#REF!,COLUMN(J681),0))</f>
        <v>#REF!</v>
      </c>
      <c r="K682" s="38" t="e">
        <f>IF(ISNA(VLOOKUP($A682,#REF!,COLUMN(K681),0))=TRUE,"",VLOOKUP($A682,#REF!,COLUMN(K681),0))</f>
        <v>#REF!</v>
      </c>
      <c r="L682" s="40" t="e">
        <f>IF(ISNA(VLOOKUP($A682,#REF!,COLUMN(L681),0))=TRUE,"",VLOOKUP($A682,#REF!,COLUMN(L681),0))</f>
        <v>#REF!</v>
      </c>
      <c r="M682" s="32" t="e">
        <v>#N/A</v>
      </c>
    </row>
    <row r="683" s="27" customFormat="1" customHeight="1" spans="1:13">
      <c r="A683" s="29">
        <v>682</v>
      </c>
      <c r="B683" s="37" t="e">
        <f>IF(ISNA(VLOOKUP($A683,#REF!,COLUMN(B682),0))=TRUE,"",VLOOKUP($A683,#REF!,COLUMN(B682),0))</f>
        <v>#REF!</v>
      </c>
      <c r="C683" s="37" t="e">
        <f>IF(ISNA(VLOOKUP($A683,#REF!,COLUMN(C682),0))=TRUE,"",VLOOKUP($A683,#REF!,COLUMN(C682),0))</f>
        <v>#REF!</v>
      </c>
      <c r="D683" s="37" t="e">
        <f>IF(ISNA(VLOOKUP($A683,#REF!,COLUMN(D682),0))=TRUE,"",VLOOKUP($A683,#REF!,COLUMN(D682),0))</f>
        <v>#REF!</v>
      </c>
      <c r="E683" s="37" t="e">
        <f>IF(ISNA(VLOOKUP($A683,#REF!,COLUMN(E682),0))=TRUE,"",VLOOKUP($A683,#REF!,COLUMN(E682),0))</f>
        <v>#REF!</v>
      </c>
      <c r="F683" s="37" t="e">
        <f>IF(ISNA(VLOOKUP($A683,#REF!,COLUMN(F682),0))=TRUE,"",VLOOKUP($A683,#REF!,COLUMN(F682),0))</f>
        <v>#REF!</v>
      </c>
      <c r="G683" s="35" t="e">
        <f>IF(ISNA(VLOOKUP($A683,#REF!,COLUMN(G682),0))=TRUE,"",VLOOKUP($A683,#REF!,COLUMN(G682),0))</f>
        <v>#REF!</v>
      </c>
      <c r="H683" s="38" t="e">
        <f>IF(ISNA(VLOOKUP($A683,#REF!,COLUMN(H682),0))=TRUE,"",VLOOKUP($A683,#REF!,COLUMN(H682),0))</f>
        <v>#REF!</v>
      </c>
      <c r="I683" s="38" t="e">
        <f>IF(ISNA(VLOOKUP($A683,#REF!,COLUMN(I682),0))=TRUE,"",VLOOKUP($A683,#REF!,COLUMN(I682),0))</f>
        <v>#REF!</v>
      </c>
      <c r="J683" s="38" t="e">
        <f>IF(ISNA(VLOOKUP($A683,#REF!,COLUMN(J682),0))=TRUE,"",VLOOKUP($A683,#REF!,COLUMN(J682),0))</f>
        <v>#REF!</v>
      </c>
      <c r="K683" s="38" t="e">
        <f>IF(ISNA(VLOOKUP($A683,#REF!,COLUMN(K682),0))=TRUE,"",VLOOKUP($A683,#REF!,COLUMN(K682),0))</f>
        <v>#REF!</v>
      </c>
      <c r="L683" s="40" t="e">
        <f>IF(ISNA(VLOOKUP($A683,#REF!,COLUMN(L682),0))=TRUE,"",VLOOKUP($A683,#REF!,COLUMN(L682),0))</f>
        <v>#REF!</v>
      </c>
      <c r="M683" s="32" t="e">
        <v>#N/A</v>
      </c>
    </row>
    <row r="684" s="27" customFormat="1" customHeight="1" spans="1:13">
      <c r="A684" s="29">
        <v>683</v>
      </c>
      <c r="B684" s="37" t="e">
        <f>IF(ISNA(VLOOKUP($A684,#REF!,COLUMN(B683),0))=TRUE,"",VLOOKUP($A684,#REF!,COLUMN(B683),0))</f>
        <v>#REF!</v>
      </c>
      <c r="C684" s="37" t="e">
        <f>IF(ISNA(VLOOKUP($A684,#REF!,COLUMN(C683),0))=TRUE,"",VLOOKUP($A684,#REF!,COLUMN(C683),0))</f>
        <v>#REF!</v>
      </c>
      <c r="D684" s="37" t="e">
        <f>IF(ISNA(VLOOKUP($A684,#REF!,COLUMN(D683),0))=TRUE,"",VLOOKUP($A684,#REF!,COLUMN(D683),0))</f>
        <v>#REF!</v>
      </c>
      <c r="E684" s="37" t="e">
        <f>IF(ISNA(VLOOKUP($A684,#REF!,COLUMN(E683),0))=TRUE,"",VLOOKUP($A684,#REF!,COLUMN(E683),0))</f>
        <v>#REF!</v>
      </c>
      <c r="F684" s="37" t="e">
        <f>IF(ISNA(VLOOKUP($A684,#REF!,COLUMN(F683),0))=TRUE,"",VLOOKUP($A684,#REF!,COLUMN(F683),0))</f>
        <v>#REF!</v>
      </c>
      <c r="G684" s="35" t="e">
        <f>IF(ISNA(VLOOKUP($A684,#REF!,COLUMN(G683),0))=TRUE,"",VLOOKUP($A684,#REF!,COLUMN(G683),0))</f>
        <v>#REF!</v>
      </c>
      <c r="H684" s="38" t="e">
        <f>IF(ISNA(VLOOKUP($A684,#REF!,COLUMN(H683),0))=TRUE,"",VLOOKUP($A684,#REF!,COLUMN(H683),0))</f>
        <v>#REF!</v>
      </c>
      <c r="I684" s="38" t="e">
        <f>IF(ISNA(VLOOKUP($A684,#REF!,COLUMN(I683),0))=TRUE,"",VLOOKUP($A684,#REF!,COLUMN(I683),0))</f>
        <v>#REF!</v>
      </c>
      <c r="J684" s="38" t="e">
        <f>IF(ISNA(VLOOKUP($A684,#REF!,COLUMN(J683),0))=TRUE,"",VLOOKUP($A684,#REF!,COLUMN(J683),0))</f>
        <v>#REF!</v>
      </c>
      <c r="K684" s="38" t="e">
        <f>IF(ISNA(VLOOKUP($A684,#REF!,COLUMN(K683),0))=TRUE,"",VLOOKUP($A684,#REF!,COLUMN(K683),0))</f>
        <v>#REF!</v>
      </c>
      <c r="L684" s="40" t="e">
        <f>IF(ISNA(VLOOKUP($A684,#REF!,COLUMN(L683),0))=TRUE,"",VLOOKUP($A684,#REF!,COLUMN(L683),0))</f>
        <v>#REF!</v>
      </c>
      <c r="M684" s="32" t="e">
        <v>#N/A</v>
      </c>
    </row>
    <row r="685" s="27" customFormat="1" customHeight="1" spans="1:13">
      <c r="A685" s="29">
        <v>684</v>
      </c>
      <c r="B685" s="37" t="e">
        <f>IF(ISNA(VLOOKUP($A685,#REF!,COLUMN(B684),0))=TRUE,"",VLOOKUP($A685,#REF!,COLUMN(B684),0))</f>
        <v>#REF!</v>
      </c>
      <c r="C685" s="37" t="e">
        <f>IF(ISNA(VLOOKUP($A685,#REF!,COLUMN(C684),0))=TRUE,"",VLOOKUP($A685,#REF!,COLUMN(C684),0))</f>
        <v>#REF!</v>
      </c>
      <c r="D685" s="37" t="e">
        <f>IF(ISNA(VLOOKUP($A685,#REF!,COLUMN(D684),0))=TRUE,"",VLOOKUP($A685,#REF!,COLUMN(D684),0))</f>
        <v>#REF!</v>
      </c>
      <c r="E685" s="37" t="e">
        <f>IF(ISNA(VLOOKUP($A685,#REF!,COLUMN(E684),0))=TRUE,"",VLOOKUP($A685,#REF!,COLUMN(E684),0))</f>
        <v>#REF!</v>
      </c>
      <c r="F685" s="37" t="e">
        <f>IF(ISNA(VLOOKUP($A685,#REF!,COLUMN(F684),0))=TRUE,"",VLOOKUP($A685,#REF!,COLUMN(F684),0))</f>
        <v>#REF!</v>
      </c>
      <c r="G685" s="35" t="e">
        <f>IF(ISNA(VLOOKUP($A685,#REF!,COLUMN(G684),0))=TRUE,"",VLOOKUP($A685,#REF!,COLUMN(G684),0))</f>
        <v>#REF!</v>
      </c>
      <c r="H685" s="38" t="e">
        <f>IF(ISNA(VLOOKUP($A685,#REF!,COLUMN(H684),0))=TRUE,"",VLOOKUP($A685,#REF!,COLUMN(H684),0))</f>
        <v>#REF!</v>
      </c>
      <c r="I685" s="38" t="e">
        <f>IF(ISNA(VLOOKUP($A685,#REF!,COLUMN(I684),0))=TRUE,"",VLOOKUP($A685,#REF!,COLUMN(I684),0))</f>
        <v>#REF!</v>
      </c>
      <c r="J685" s="38" t="e">
        <f>IF(ISNA(VLOOKUP($A685,#REF!,COLUMN(J684),0))=TRUE,"",VLOOKUP($A685,#REF!,COLUMN(J684),0))</f>
        <v>#REF!</v>
      </c>
      <c r="K685" s="38" t="e">
        <f>IF(ISNA(VLOOKUP($A685,#REF!,COLUMN(K684),0))=TRUE,"",VLOOKUP($A685,#REF!,COLUMN(K684),0))</f>
        <v>#REF!</v>
      </c>
      <c r="L685" s="40" t="e">
        <f>IF(ISNA(VLOOKUP($A685,#REF!,COLUMN(L684),0))=TRUE,"",VLOOKUP($A685,#REF!,COLUMN(L684),0))</f>
        <v>#REF!</v>
      </c>
      <c r="M685" s="32" t="e">
        <v>#N/A</v>
      </c>
    </row>
    <row r="686" s="27" customFormat="1" customHeight="1" spans="1:13">
      <c r="A686" s="29">
        <v>685</v>
      </c>
      <c r="B686" s="37" t="e">
        <f>IF(ISNA(VLOOKUP($A686,#REF!,COLUMN(B685),0))=TRUE,"",VLOOKUP($A686,#REF!,COLUMN(B685),0))</f>
        <v>#REF!</v>
      </c>
      <c r="C686" s="37" t="e">
        <f>IF(ISNA(VLOOKUP($A686,#REF!,COLUMN(C685),0))=TRUE,"",VLOOKUP($A686,#REF!,COLUMN(C685),0))</f>
        <v>#REF!</v>
      </c>
      <c r="D686" s="37" t="e">
        <f>IF(ISNA(VLOOKUP($A686,#REF!,COLUMN(D685),0))=TRUE,"",VLOOKUP($A686,#REF!,COLUMN(D685),0))</f>
        <v>#REF!</v>
      </c>
      <c r="E686" s="37" t="e">
        <f>IF(ISNA(VLOOKUP($A686,#REF!,COLUMN(E685),0))=TRUE,"",VLOOKUP($A686,#REF!,COLUMN(E685),0))</f>
        <v>#REF!</v>
      </c>
      <c r="F686" s="37" t="e">
        <f>IF(ISNA(VLOOKUP($A686,#REF!,COLUMN(F685),0))=TRUE,"",VLOOKUP($A686,#REF!,COLUMN(F685),0))</f>
        <v>#REF!</v>
      </c>
      <c r="G686" s="35" t="e">
        <f>IF(ISNA(VLOOKUP($A686,#REF!,COLUMN(G685),0))=TRUE,"",VLOOKUP($A686,#REF!,COLUMN(G685),0))</f>
        <v>#REF!</v>
      </c>
      <c r="H686" s="38" t="e">
        <f>IF(ISNA(VLOOKUP($A686,#REF!,COLUMN(H685),0))=TRUE,"",VLOOKUP($A686,#REF!,COLUMN(H685),0))</f>
        <v>#REF!</v>
      </c>
      <c r="I686" s="38" t="e">
        <f>IF(ISNA(VLOOKUP($A686,#REF!,COLUMN(I685),0))=TRUE,"",VLOOKUP($A686,#REF!,COLUMN(I685),0))</f>
        <v>#REF!</v>
      </c>
      <c r="J686" s="38" t="e">
        <f>IF(ISNA(VLOOKUP($A686,#REF!,COLUMN(J685),0))=TRUE,"",VLOOKUP($A686,#REF!,COLUMN(J685),0))</f>
        <v>#REF!</v>
      </c>
      <c r="K686" s="38" t="e">
        <f>IF(ISNA(VLOOKUP($A686,#REF!,COLUMN(K685),0))=TRUE,"",VLOOKUP($A686,#REF!,COLUMN(K685),0))</f>
        <v>#REF!</v>
      </c>
      <c r="L686" s="40" t="e">
        <f>IF(ISNA(VLOOKUP($A686,#REF!,COLUMN(L685),0))=TRUE,"",VLOOKUP($A686,#REF!,COLUMN(L685),0))</f>
        <v>#REF!</v>
      </c>
      <c r="M686" s="32" t="e">
        <v>#N/A</v>
      </c>
    </row>
    <row r="687" s="27" customFormat="1" customHeight="1" spans="1:13">
      <c r="A687" s="29">
        <v>686</v>
      </c>
      <c r="B687" s="37" t="e">
        <f>IF(ISNA(VLOOKUP($A687,#REF!,COLUMN(B686),0))=TRUE,"",VLOOKUP($A687,#REF!,COLUMN(B686),0))</f>
        <v>#REF!</v>
      </c>
      <c r="C687" s="37" t="e">
        <f>IF(ISNA(VLOOKUP($A687,#REF!,COLUMN(C686),0))=TRUE,"",VLOOKUP($A687,#REF!,COLUMN(C686),0))</f>
        <v>#REF!</v>
      </c>
      <c r="D687" s="37" t="e">
        <f>IF(ISNA(VLOOKUP($A687,#REF!,COLUMN(D686),0))=TRUE,"",VLOOKUP($A687,#REF!,COLUMN(D686),0))</f>
        <v>#REF!</v>
      </c>
      <c r="E687" s="37" t="e">
        <f>IF(ISNA(VLOOKUP($A687,#REF!,COLUMN(E686),0))=TRUE,"",VLOOKUP($A687,#REF!,COLUMN(E686),0))</f>
        <v>#REF!</v>
      </c>
      <c r="F687" s="37" t="e">
        <f>IF(ISNA(VLOOKUP($A687,#REF!,COLUMN(F686),0))=TRUE,"",VLOOKUP($A687,#REF!,COLUMN(F686),0))</f>
        <v>#REF!</v>
      </c>
      <c r="G687" s="35" t="e">
        <f>IF(ISNA(VLOOKUP($A687,#REF!,COLUMN(G686),0))=TRUE,"",VLOOKUP($A687,#REF!,COLUMN(G686),0))</f>
        <v>#REF!</v>
      </c>
      <c r="H687" s="38" t="e">
        <f>IF(ISNA(VLOOKUP($A687,#REF!,COLUMN(H686),0))=TRUE,"",VLOOKUP($A687,#REF!,COLUMN(H686),0))</f>
        <v>#REF!</v>
      </c>
      <c r="I687" s="38" t="e">
        <f>IF(ISNA(VLOOKUP($A687,#REF!,COLUMN(I686),0))=TRUE,"",VLOOKUP($A687,#REF!,COLUMN(I686),0))</f>
        <v>#REF!</v>
      </c>
      <c r="J687" s="38" t="e">
        <f>IF(ISNA(VLOOKUP($A687,#REF!,COLUMN(J686),0))=TRUE,"",VLOOKUP($A687,#REF!,COLUMN(J686),0))</f>
        <v>#REF!</v>
      </c>
      <c r="K687" s="38" t="e">
        <f>IF(ISNA(VLOOKUP($A687,#REF!,COLUMN(K686),0))=TRUE,"",VLOOKUP($A687,#REF!,COLUMN(K686),0))</f>
        <v>#REF!</v>
      </c>
      <c r="L687" s="40" t="e">
        <f>IF(ISNA(VLOOKUP($A687,#REF!,COLUMN(L686),0))=TRUE,"",VLOOKUP($A687,#REF!,COLUMN(L686),0))</f>
        <v>#REF!</v>
      </c>
      <c r="M687" s="32" t="e">
        <v>#N/A</v>
      </c>
    </row>
    <row r="688" s="27" customFormat="1" customHeight="1" spans="1:13">
      <c r="A688" s="29">
        <v>687</v>
      </c>
      <c r="B688" s="37" t="e">
        <f>IF(ISNA(VLOOKUP($A688,#REF!,COLUMN(B687),0))=TRUE,"",VLOOKUP($A688,#REF!,COLUMN(B687),0))</f>
        <v>#REF!</v>
      </c>
      <c r="C688" s="37" t="e">
        <f>IF(ISNA(VLOOKUP($A688,#REF!,COLUMN(C687),0))=TRUE,"",VLOOKUP($A688,#REF!,COLUMN(C687),0))</f>
        <v>#REF!</v>
      </c>
      <c r="D688" s="37" t="e">
        <f>IF(ISNA(VLOOKUP($A688,#REF!,COLUMN(D687),0))=TRUE,"",VLOOKUP($A688,#REF!,COLUMN(D687),0))</f>
        <v>#REF!</v>
      </c>
      <c r="E688" s="37" t="e">
        <f>IF(ISNA(VLOOKUP($A688,#REF!,COLUMN(E687),0))=TRUE,"",VLOOKUP($A688,#REF!,COLUMN(E687),0))</f>
        <v>#REF!</v>
      </c>
      <c r="F688" s="37" t="e">
        <f>IF(ISNA(VLOOKUP($A688,#REF!,COLUMN(F687),0))=TRUE,"",VLOOKUP($A688,#REF!,COLUMN(F687),0))</f>
        <v>#REF!</v>
      </c>
      <c r="G688" s="35" t="e">
        <f>IF(ISNA(VLOOKUP($A688,#REF!,COLUMN(G687),0))=TRUE,"",VLOOKUP($A688,#REF!,COLUMN(G687),0))</f>
        <v>#REF!</v>
      </c>
      <c r="H688" s="38" t="e">
        <f>IF(ISNA(VLOOKUP($A688,#REF!,COLUMN(H687),0))=TRUE,"",VLOOKUP($A688,#REF!,COLUMN(H687),0))</f>
        <v>#REF!</v>
      </c>
      <c r="I688" s="38" t="e">
        <f>IF(ISNA(VLOOKUP($A688,#REF!,COLUMN(I687),0))=TRUE,"",VLOOKUP($A688,#REF!,COLUMN(I687),0))</f>
        <v>#REF!</v>
      </c>
      <c r="J688" s="38" t="e">
        <f>IF(ISNA(VLOOKUP($A688,#REF!,COLUMN(J687),0))=TRUE,"",VLOOKUP($A688,#REF!,COLUMN(J687),0))</f>
        <v>#REF!</v>
      </c>
      <c r="K688" s="38" t="e">
        <f>IF(ISNA(VLOOKUP($A688,#REF!,COLUMN(K687),0))=TRUE,"",VLOOKUP($A688,#REF!,COLUMN(K687),0))</f>
        <v>#REF!</v>
      </c>
      <c r="L688" s="40" t="e">
        <f>IF(ISNA(VLOOKUP($A688,#REF!,COLUMN(L687),0))=TRUE,"",VLOOKUP($A688,#REF!,COLUMN(L687),0))</f>
        <v>#REF!</v>
      </c>
      <c r="M688" s="32" t="e">
        <v>#N/A</v>
      </c>
    </row>
    <row r="689" s="27" customFormat="1" customHeight="1" spans="1:13">
      <c r="A689" s="29">
        <v>688</v>
      </c>
      <c r="B689" s="37" t="e">
        <f>IF(ISNA(VLOOKUP($A689,#REF!,COLUMN(B688),0))=TRUE,"",VLOOKUP($A689,#REF!,COLUMN(B688),0))</f>
        <v>#REF!</v>
      </c>
      <c r="C689" s="37" t="e">
        <f>IF(ISNA(VLOOKUP($A689,#REF!,COLUMN(C688),0))=TRUE,"",VLOOKUP($A689,#REF!,COLUMN(C688),0))</f>
        <v>#REF!</v>
      </c>
      <c r="D689" s="37" t="e">
        <f>IF(ISNA(VLOOKUP($A689,#REF!,COLUMN(D688),0))=TRUE,"",VLOOKUP($A689,#REF!,COLUMN(D688),0))</f>
        <v>#REF!</v>
      </c>
      <c r="E689" s="37" t="e">
        <f>IF(ISNA(VLOOKUP($A689,#REF!,COLUMN(E688),0))=TRUE,"",VLOOKUP($A689,#REF!,COLUMN(E688),0))</f>
        <v>#REF!</v>
      </c>
      <c r="F689" s="37" t="e">
        <f>IF(ISNA(VLOOKUP($A689,#REF!,COLUMN(F688),0))=TRUE,"",VLOOKUP($A689,#REF!,COLUMN(F688),0))</f>
        <v>#REF!</v>
      </c>
      <c r="G689" s="35" t="e">
        <f>IF(ISNA(VLOOKUP($A689,#REF!,COLUMN(G688),0))=TRUE,"",VLOOKUP($A689,#REF!,COLUMN(G688),0))</f>
        <v>#REF!</v>
      </c>
      <c r="H689" s="38" t="e">
        <f>IF(ISNA(VLOOKUP($A689,#REF!,COLUMN(H688),0))=TRUE,"",VLOOKUP($A689,#REF!,COLUMN(H688),0))</f>
        <v>#REF!</v>
      </c>
      <c r="I689" s="38" t="e">
        <f>IF(ISNA(VLOOKUP($A689,#REF!,COLUMN(I688),0))=TRUE,"",VLOOKUP($A689,#REF!,COLUMN(I688),0))</f>
        <v>#REF!</v>
      </c>
      <c r="J689" s="38" t="e">
        <f>IF(ISNA(VLOOKUP($A689,#REF!,COLUMN(J688),0))=TRUE,"",VLOOKUP($A689,#REF!,COLUMN(J688),0))</f>
        <v>#REF!</v>
      </c>
      <c r="K689" s="38" t="e">
        <f>IF(ISNA(VLOOKUP($A689,#REF!,COLUMN(K688),0))=TRUE,"",VLOOKUP($A689,#REF!,COLUMN(K688),0))</f>
        <v>#REF!</v>
      </c>
      <c r="L689" s="40" t="e">
        <f>IF(ISNA(VLOOKUP($A689,#REF!,COLUMN(L688),0))=TRUE,"",VLOOKUP($A689,#REF!,COLUMN(L688),0))</f>
        <v>#REF!</v>
      </c>
      <c r="M689" s="32" t="e">
        <v>#N/A</v>
      </c>
    </row>
    <row r="690" s="27" customFormat="1" customHeight="1" spans="1:13">
      <c r="A690" s="29">
        <v>689</v>
      </c>
      <c r="B690" s="37" t="e">
        <f>IF(ISNA(VLOOKUP($A690,#REF!,COLUMN(B689),0))=TRUE,"",VLOOKUP($A690,#REF!,COLUMN(B689),0))</f>
        <v>#REF!</v>
      </c>
      <c r="C690" s="37" t="e">
        <f>IF(ISNA(VLOOKUP($A690,#REF!,COLUMN(C689),0))=TRUE,"",VLOOKUP($A690,#REF!,COLUMN(C689),0))</f>
        <v>#REF!</v>
      </c>
      <c r="D690" s="37" t="e">
        <f>IF(ISNA(VLOOKUP($A690,#REF!,COLUMN(D689),0))=TRUE,"",VLOOKUP($A690,#REF!,COLUMN(D689),0))</f>
        <v>#REF!</v>
      </c>
      <c r="E690" s="37" t="e">
        <f>IF(ISNA(VLOOKUP($A690,#REF!,COLUMN(E689),0))=TRUE,"",VLOOKUP($A690,#REF!,COLUMN(E689),0))</f>
        <v>#REF!</v>
      </c>
      <c r="F690" s="37" t="e">
        <f>IF(ISNA(VLOOKUP($A690,#REF!,COLUMN(F689),0))=TRUE,"",VLOOKUP($A690,#REF!,COLUMN(F689),0))</f>
        <v>#REF!</v>
      </c>
      <c r="G690" s="35" t="e">
        <f>IF(ISNA(VLOOKUP($A690,#REF!,COLUMN(G689),0))=TRUE,"",VLOOKUP($A690,#REF!,COLUMN(G689),0))</f>
        <v>#REF!</v>
      </c>
      <c r="H690" s="38" t="e">
        <f>IF(ISNA(VLOOKUP($A690,#REF!,COLUMN(H689),0))=TRUE,"",VLOOKUP($A690,#REF!,COLUMN(H689),0))</f>
        <v>#REF!</v>
      </c>
      <c r="I690" s="38" t="e">
        <f>IF(ISNA(VLOOKUP($A690,#REF!,COLUMN(I689),0))=TRUE,"",VLOOKUP($A690,#REF!,COLUMN(I689),0))</f>
        <v>#REF!</v>
      </c>
      <c r="J690" s="38" t="e">
        <f>IF(ISNA(VLOOKUP($A690,#REF!,COLUMN(J689),0))=TRUE,"",VLOOKUP($A690,#REF!,COLUMN(J689),0))</f>
        <v>#REF!</v>
      </c>
      <c r="K690" s="38" t="e">
        <f>IF(ISNA(VLOOKUP($A690,#REF!,COLUMN(K689),0))=TRUE,"",VLOOKUP($A690,#REF!,COLUMN(K689),0))</f>
        <v>#REF!</v>
      </c>
      <c r="L690" s="40" t="e">
        <f>IF(ISNA(VLOOKUP($A690,#REF!,COLUMN(L689),0))=TRUE,"",VLOOKUP($A690,#REF!,COLUMN(L689),0))</f>
        <v>#REF!</v>
      </c>
      <c r="M690" s="32" t="e">
        <v>#N/A</v>
      </c>
    </row>
    <row r="691" s="27" customFormat="1" customHeight="1" spans="1:13">
      <c r="A691" s="29">
        <v>690</v>
      </c>
      <c r="B691" s="37" t="e">
        <f>IF(ISNA(VLOOKUP($A691,#REF!,COLUMN(B690),0))=TRUE,"",VLOOKUP($A691,#REF!,COLUMN(B690),0))</f>
        <v>#REF!</v>
      </c>
      <c r="C691" s="37" t="e">
        <f>IF(ISNA(VLOOKUP($A691,#REF!,COLUMN(C690),0))=TRUE,"",VLOOKUP($A691,#REF!,COLUMN(C690),0))</f>
        <v>#REF!</v>
      </c>
      <c r="D691" s="37" t="e">
        <f>IF(ISNA(VLOOKUP($A691,#REF!,COLUMN(D690),0))=TRUE,"",VLOOKUP($A691,#REF!,COLUMN(D690),0))</f>
        <v>#REF!</v>
      </c>
      <c r="E691" s="37" t="e">
        <f>IF(ISNA(VLOOKUP($A691,#REF!,COLUMN(E690),0))=TRUE,"",VLOOKUP($A691,#REF!,COLUMN(E690),0))</f>
        <v>#REF!</v>
      </c>
      <c r="F691" s="37" t="e">
        <f>IF(ISNA(VLOOKUP($A691,#REF!,COLUMN(F690),0))=TRUE,"",VLOOKUP($A691,#REF!,COLUMN(F690),0))</f>
        <v>#REF!</v>
      </c>
      <c r="G691" s="35" t="e">
        <f>IF(ISNA(VLOOKUP($A691,#REF!,COLUMN(G690),0))=TRUE,"",VLOOKUP($A691,#REF!,COLUMN(G690),0))</f>
        <v>#REF!</v>
      </c>
      <c r="H691" s="38" t="e">
        <f>IF(ISNA(VLOOKUP($A691,#REF!,COLUMN(H690),0))=TRUE,"",VLOOKUP($A691,#REF!,COLUMN(H690),0))</f>
        <v>#REF!</v>
      </c>
      <c r="I691" s="38" t="e">
        <f>IF(ISNA(VLOOKUP($A691,#REF!,COLUMN(I690),0))=TRUE,"",VLOOKUP($A691,#REF!,COLUMN(I690),0))</f>
        <v>#REF!</v>
      </c>
      <c r="J691" s="38" t="e">
        <f>IF(ISNA(VLOOKUP($A691,#REF!,COLUMN(J690),0))=TRUE,"",VLOOKUP($A691,#REF!,COLUMN(J690),0))</f>
        <v>#REF!</v>
      </c>
      <c r="K691" s="38" t="e">
        <f>IF(ISNA(VLOOKUP($A691,#REF!,COLUMN(K690),0))=TRUE,"",VLOOKUP($A691,#REF!,COLUMN(K690),0))</f>
        <v>#REF!</v>
      </c>
      <c r="L691" s="40" t="e">
        <f>IF(ISNA(VLOOKUP($A691,#REF!,COLUMN(L690),0))=TRUE,"",VLOOKUP($A691,#REF!,COLUMN(L690),0))</f>
        <v>#REF!</v>
      </c>
      <c r="M691" s="32" t="e">
        <v>#N/A</v>
      </c>
    </row>
    <row r="692" s="27" customFormat="1" customHeight="1" spans="1:13">
      <c r="A692" s="29">
        <v>691</v>
      </c>
      <c r="B692" s="37" t="e">
        <f>IF(ISNA(VLOOKUP($A692,#REF!,COLUMN(B691),0))=TRUE,"",VLOOKUP($A692,#REF!,COLUMN(B691),0))</f>
        <v>#REF!</v>
      </c>
      <c r="C692" s="37" t="e">
        <f>IF(ISNA(VLOOKUP($A692,#REF!,COLUMN(C691),0))=TRUE,"",VLOOKUP($A692,#REF!,COLUMN(C691),0))</f>
        <v>#REF!</v>
      </c>
      <c r="D692" s="37" t="e">
        <f>IF(ISNA(VLOOKUP($A692,#REF!,COLUMN(D691),0))=TRUE,"",VLOOKUP($A692,#REF!,COLUMN(D691),0))</f>
        <v>#REF!</v>
      </c>
      <c r="E692" s="37" t="e">
        <f>IF(ISNA(VLOOKUP($A692,#REF!,COLUMN(E691),0))=TRUE,"",VLOOKUP($A692,#REF!,COLUMN(E691),0))</f>
        <v>#REF!</v>
      </c>
      <c r="F692" s="37" t="e">
        <f>IF(ISNA(VLOOKUP($A692,#REF!,COLUMN(F691),0))=TRUE,"",VLOOKUP($A692,#REF!,COLUMN(F691),0))</f>
        <v>#REF!</v>
      </c>
      <c r="G692" s="35" t="e">
        <f>IF(ISNA(VLOOKUP($A692,#REF!,COLUMN(G691),0))=TRUE,"",VLOOKUP($A692,#REF!,COLUMN(G691),0))</f>
        <v>#REF!</v>
      </c>
      <c r="H692" s="38" t="e">
        <f>IF(ISNA(VLOOKUP($A692,#REF!,COLUMN(H691),0))=TRUE,"",VLOOKUP($A692,#REF!,COLUMN(H691),0))</f>
        <v>#REF!</v>
      </c>
      <c r="I692" s="38" t="e">
        <f>IF(ISNA(VLOOKUP($A692,#REF!,COLUMN(I691),0))=TRUE,"",VLOOKUP($A692,#REF!,COLUMN(I691),0))</f>
        <v>#REF!</v>
      </c>
      <c r="J692" s="38" t="e">
        <f>IF(ISNA(VLOOKUP($A692,#REF!,COLUMN(J691),0))=TRUE,"",VLOOKUP($A692,#REF!,COLUMN(J691),0))</f>
        <v>#REF!</v>
      </c>
      <c r="K692" s="38" t="e">
        <f>IF(ISNA(VLOOKUP($A692,#REF!,COLUMN(K691),0))=TRUE,"",VLOOKUP($A692,#REF!,COLUMN(K691),0))</f>
        <v>#REF!</v>
      </c>
      <c r="L692" s="40" t="e">
        <f>IF(ISNA(VLOOKUP($A692,#REF!,COLUMN(L691),0))=TRUE,"",VLOOKUP($A692,#REF!,COLUMN(L691),0))</f>
        <v>#REF!</v>
      </c>
      <c r="M692" s="32" t="e">
        <v>#N/A</v>
      </c>
    </row>
    <row r="693" s="27" customFormat="1" customHeight="1" spans="1:13">
      <c r="A693" s="29">
        <v>692</v>
      </c>
      <c r="B693" s="37" t="e">
        <f>IF(ISNA(VLOOKUP($A693,#REF!,COLUMN(B692),0))=TRUE,"",VLOOKUP($A693,#REF!,COLUMN(B692),0))</f>
        <v>#REF!</v>
      </c>
      <c r="C693" s="37" t="e">
        <f>IF(ISNA(VLOOKUP($A693,#REF!,COLUMN(C692),0))=TRUE,"",VLOOKUP($A693,#REF!,COLUMN(C692),0))</f>
        <v>#REF!</v>
      </c>
      <c r="D693" s="37" t="e">
        <f>IF(ISNA(VLOOKUP($A693,#REF!,COLUMN(D692),0))=TRUE,"",VLOOKUP($A693,#REF!,COLUMN(D692),0))</f>
        <v>#REF!</v>
      </c>
      <c r="E693" s="37" t="e">
        <f>IF(ISNA(VLOOKUP($A693,#REF!,COLUMN(E692),0))=TRUE,"",VLOOKUP($A693,#REF!,COLUMN(E692),0))</f>
        <v>#REF!</v>
      </c>
      <c r="F693" s="37" t="e">
        <f>IF(ISNA(VLOOKUP($A693,#REF!,COLUMN(F692),0))=TRUE,"",VLOOKUP($A693,#REF!,COLUMN(F692),0))</f>
        <v>#REF!</v>
      </c>
      <c r="G693" s="35" t="e">
        <f>IF(ISNA(VLOOKUP($A693,#REF!,COLUMN(G692),0))=TRUE,"",VLOOKUP($A693,#REF!,COLUMN(G692),0))</f>
        <v>#REF!</v>
      </c>
      <c r="H693" s="38" t="e">
        <f>IF(ISNA(VLOOKUP($A693,#REF!,COLUMN(H692),0))=TRUE,"",VLOOKUP($A693,#REF!,COLUMN(H692),0))</f>
        <v>#REF!</v>
      </c>
      <c r="I693" s="38" t="e">
        <f>IF(ISNA(VLOOKUP($A693,#REF!,COLUMN(I692),0))=TRUE,"",VLOOKUP($A693,#REF!,COLUMN(I692),0))</f>
        <v>#REF!</v>
      </c>
      <c r="J693" s="38" t="e">
        <f>IF(ISNA(VLOOKUP($A693,#REF!,COLUMN(J692),0))=TRUE,"",VLOOKUP($A693,#REF!,COLUMN(J692),0))</f>
        <v>#REF!</v>
      </c>
      <c r="K693" s="38" t="e">
        <f>IF(ISNA(VLOOKUP($A693,#REF!,COLUMN(K692),0))=TRUE,"",VLOOKUP($A693,#REF!,COLUMN(K692),0))</f>
        <v>#REF!</v>
      </c>
      <c r="L693" s="40" t="e">
        <f>IF(ISNA(VLOOKUP($A693,#REF!,COLUMN(L692),0))=TRUE,"",VLOOKUP($A693,#REF!,COLUMN(L692),0))</f>
        <v>#REF!</v>
      </c>
      <c r="M693" s="32" t="e">
        <v>#N/A</v>
      </c>
    </row>
    <row r="694" s="27" customFormat="1" customHeight="1" spans="1:13">
      <c r="A694" s="29">
        <v>693</v>
      </c>
      <c r="B694" s="37" t="e">
        <f>IF(ISNA(VLOOKUP($A694,#REF!,COLUMN(B693),0))=TRUE,"",VLOOKUP($A694,#REF!,COLUMN(B693),0))</f>
        <v>#REF!</v>
      </c>
      <c r="C694" s="37" t="e">
        <f>IF(ISNA(VLOOKUP($A694,#REF!,COLUMN(C693),0))=TRUE,"",VLOOKUP($A694,#REF!,COLUMN(C693),0))</f>
        <v>#REF!</v>
      </c>
      <c r="D694" s="37" t="e">
        <f>IF(ISNA(VLOOKUP($A694,#REF!,COLUMN(D693),0))=TRUE,"",VLOOKUP($A694,#REF!,COLUMN(D693),0))</f>
        <v>#REF!</v>
      </c>
      <c r="E694" s="37" t="e">
        <f>IF(ISNA(VLOOKUP($A694,#REF!,COLUMN(E693),0))=TRUE,"",VLOOKUP($A694,#REF!,COLUMN(E693),0))</f>
        <v>#REF!</v>
      </c>
      <c r="F694" s="37" t="e">
        <f>IF(ISNA(VLOOKUP($A694,#REF!,COLUMN(F693),0))=TRUE,"",VLOOKUP($A694,#REF!,COLUMN(F693),0))</f>
        <v>#REF!</v>
      </c>
      <c r="G694" s="35" t="e">
        <f>IF(ISNA(VLOOKUP($A694,#REF!,COLUMN(G693),0))=TRUE,"",VLOOKUP($A694,#REF!,COLUMN(G693),0))</f>
        <v>#REF!</v>
      </c>
      <c r="H694" s="38" t="e">
        <f>IF(ISNA(VLOOKUP($A694,#REF!,COLUMN(H693),0))=TRUE,"",VLOOKUP($A694,#REF!,COLUMN(H693),0))</f>
        <v>#REF!</v>
      </c>
      <c r="I694" s="38" t="e">
        <f>IF(ISNA(VLOOKUP($A694,#REF!,COLUMN(I693),0))=TRUE,"",VLOOKUP($A694,#REF!,COLUMN(I693),0))</f>
        <v>#REF!</v>
      </c>
      <c r="J694" s="38" t="e">
        <f>IF(ISNA(VLOOKUP($A694,#REF!,COLUMN(J693),0))=TRUE,"",VLOOKUP($A694,#REF!,COLUMN(J693),0))</f>
        <v>#REF!</v>
      </c>
      <c r="K694" s="38" t="e">
        <f>IF(ISNA(VLOOKUP($A694,#REF!,COLUMN(K693),0))=TRUE,"",VLOOKUP($A694,#REF!,COLUMN(K693),0))</f>
        <v>#REF!</v>
      </c>
      <c r="L694" s="40" t="e">
        <f>IF(ISNA(VLOOKUP($A694,#REF!,COLUMN(L693),0))=TRUE,"",VLOOKUP($A694,#REF!,COLUMN(L693),0))</f>
        <v>#REF!</v>
      </c>
      <c r="M694" s="32" t="e">
        <v>#N/A</v>
      </c>
    </row>
    <row r="695" s="27" customFormat="1" customHeight="1" spans="1:13">
      <c r="A695" s="29">
        <v>694</v>
      </c>
      <c r="B695" s="37" t="e">
        <f>IF(ISNA(VLOOKUP($A695,#REF!,COLUMN(B694),0))=TRUE,"",VLOOKUP($A695,#REF!,COLUMN(B694),0))</f>
        <v>#REF!</v>
      </c>
      <c r="C695" s="37" t="e">
        <f>IF(ISNA(VLOOKUP($A695,#REF!,COLUMN(C694),0))=TRUE,"",VLOOKUP($A695,#REF!,COLUMN(C694),0))</f>
        <v>#REF!</v>
      </c>
      <c r="D695" s="37" t="e">
        <f>IF(ISNA(VLOOKUP($A695,#REF!,COLUMN(D694),0))=TRUE,"",VLOOKUP($A695,#REF!,COLUMN(D694),0))</f>
        <v>#REF!</v>
      </c>
      <c r="E695" s="37" t="e">
        <f>IF(ISNA(VLOOKUP($A695,#REF!,COLUMN(E694),0))=TRUE,"",VLOOKUP($A695,#REF!,COLUMN(E694),0))</f>
        <v>#REF!</v>
      </c>
      <c r="F695" s="37" t="e">
        <f>IF(ISNA(VLOOKUP($A695,#REF!,COLUMN(F694),0))=TRUE,"",VLOOKUP($A695,#REF!,COLUMN(F694),0))</f>
        <v>#REF!</v>
      </c>
      <c r="G695" s="35" t="e">
        <f>IF(ISNA(VLOOKUP($A695,#REF!,COLUMN(G694),0))=TRUE,"",VLOOKUP($A695,#REF!,COLUMN(G694),0))</f>
        <v>#REF!</v>
      </c>
      <c r="H695" s="38" t="e">
        <f>IF(ISNA(VLOOKUP($A695,#REF!,COLUMN(H694),0))=TRUE,"",VLOOKUP($A695,#REF!,COLUMN(H694),0))</f>
        <v>#REF!</v>
      </c>
      <c r="I695" s="38" t="e">
        <f>IF(ISNA(VLOOKUP($A695,#REF!,COLUMN(I694),0))=TRUE,"",VLOOKUP($A695,#REF!,COLUMN(I694),0))</f>
        <v>#REF!</v>
      </c>
      <c r="J695" s="38" t="e">
        <f>IF(ISNA(VLOOKUP($A695,#REF!,COLUMN(J694),0))=TRUE,"",VLOOKUP($A695,#REF!,COLUMN(J694),0))</f>
        <v>#REF!</v>
      </c>
      <c r="K695" s="38" t="e">
        <f>IF(ISNA(VLOOKUP($A695,#REF!,COLUMN(K694),0))=TRUE,"",VLOOKUP($A695,#REF!,COLUMN(K694),0))</f>
        <v>#REF!</v>
      </c>
      <c r="L695" s="40" t="e">
        <f>IF(ISNA(VLOOKUP($A695,#REF!,COLUMN(L694),0))=TRUE,"",VLOOKUP($A695,#REF!,COLUMN(L694),0))</f>
        <v>#REF!</v>
      </c>
      <c r="M695" s="32" t="e">
        <v>#N/A</v>
      </c>
    </row>
    <row r="696" s="27" customFormat="1" customHeight="1" spans="1:13">
      <c r="A696" s="29">
        <v>695</v>
      </c>
      <c r="B696" s="37" t="e">
        <f>IF(ISNA(VLOOKUP($A696,#REF!,COLUMN(B695),0))=TRUE,"",VLOOKUP($A696,#REF!,COLUMN(B695),0))</f>
        <v>#REF!</v>
      </c>
      <c r="C696" s="37" t="e">
        <f>IF(ISNA(VLOOKUP($A696,#REF!,COLUMN(C695),0))=TRUE,"",VLOOKUP($A696,#REF!,COLUMN(C695),0))</f>
        <v>#REF!</v>
      </c>
      <c r="D696" s="37" t="e">
        <f>IF(ISNA(VLOOKUP($A696,#REF!,COLUMN(D695),0))=TRUE,"",VLOOKUP($A696,#REF!,COLUMN(D695),0))</f>
        <v>#REF!</v>
      </c>
      <c r="E696" s="37" t="e">
        <f>IF(ISNA(VLOOKUP($A696,#REF!,COLUMN(E695),0))=TRUE,"",VLOOKUP($A696,#REF!,COLUMN(E695),0))</f>
        <v>#REF!</v>
      </c>
      <c r="F696" s="37" t="e">
        <f>IF(ISNA(VLOOKUP($A696,#REF!,COLUMN(F695),0))=TRUE,"",VLOOKUP($A696,#REF!,COLUMN(F695),0))</f>
        <v>#REF!</v>
      </c>
      <c r="G696" s="35" t="e">
        <f>IF(ISNA(VLOOKUP($A696,#REF!,COLUMN(G695),0))=TRUE,"",VLOOKUP($A696,#REF!,COLUMN(G695),0))</f>
        <v>#REF!</v>
      </c>
      <c r="H696" s="38" t="e">
        <f>IF(ISNA(VLOOKUP($A696,#REF!,COLUMN(H695),0))=TRUE,"",VLOOKUP($A696,#REF!,COLUMN(H695),0))</f>
        <v>#REF!</v>
      </c>
      <c r="I696" s="38" t="e">
        <f>IF(ISNA(VLOOKUP($A696,#REF!,COLUMN(I695),0))=TRUE,"",VLOOKUP($A696,#REF!,COLUMN(I695),0))</f>
        <v>#REF!</v>
      </c>
      <c r="J696" s="38" t="e">
        <f>IF(ISNA(VLOOKUP($A696,#REF!,COLUMN(J695),0))=TRUE,"",VLOOKUP($A696,#REF!,COLUMN(J695),0))</f>
        <v>#REF!</v>
      </c>
      <c r="K696" s="38" t="e">
        <f>IF(ISNA(VLOOKUP($A696,#REF!,COLUMN(K695),0))=TRUE,"",VLOOKUP($A696,#REF!,COLUMN(K695),0))</f>
        <v>#REF!</v>
      </c>
      <c r="L696" s="40" t="e">
        <f>IF(ISNA(VLOOKUP($A696,#REF!,COLUMN(L695),0))=TRUE,"",VLOOKUP($A696,#REF!,COLUMN(L695),0))</f>
        <v>#REF!</v>
      </c>
      <c r="M696" s="32" t="e">
        <v>#N/A</v>
      </c>
    </row>
    <row r="697" s="27" customFormat="1" customHeight="1" spans="1:13">
      <c r="A697" s="29">
        <v>696</v>
      </c>
      <c r="B697" s="37" t="e">
        <f>IF(ISNA(VLOOKUP($A697,#REF!,COLUMN(B696),0))=TRUE,"",VLOOKUP($A697,#REF!,COLUMN(B696),0))</f>
        <v>#REF!</v>
      </c>
      <c r="C697" s="37" t="e">
        <f>IF(ISNA(VLOOKUP($A697,#REF!,COLUMN(C696),0))=TRUE,"",VLOOKUP($A697,#REF!,COLUMN(C696),0))</f>
        <v>#REF!</v>
      </c>
      <c r="D697" s="37" t="e">
        <f>IF(ISNA(VLOOKUP($A697,#REF!,COLUMN(D696),0))=TRUE,"",VLOOKUP($A697,#REF!,COLUMN(D696),0))</f>
        <v>#REF!</v>
      </c>
      <c r="E697" s="37" t="e">
        <f>IF(ISNA(VLOOKUP($A697,#REF!,COLUMN(E696),0))=TRUE,"",VLOOKUP($A697,#REF!,COLUMN(E696),0))</f>
        <v>#REF!</v>
      </c>
      <c r="F697" s="37" t="e">
        <f>IF(ISNA(VLOOKUP($A697,#REF!,COLUMN(F696),0))=TRUE,"",VLOOKUP($A697,#REF!,COLUMN(F696),0))</f>
        <v>#REF!</v>
      </c>
      <c r="G697" s="35" t="e">
        <f>IF(ISNA(VLOOKUP($A697,#REF!,COLUMN(G696),0))=TRUE,"",VLOOKUP($A697,#REF!,COLUMN(G696),0))</f>
        <v>#REF!</v>
      </c>
      <c r="H697" s="38" t="e">
        <f>IF(ISNA(VLOOKUP($A697,#REF!,COLUMN(H696),0))=TRUE,"",VLOOKUP($A697,#REF!,COLUMN(H696),0))</f>
        <v>#REF!</v>
      </c>
      <c r="I697" s="38" t="e">
        <f>IF(ISNA(VLOOKUP($A697,#REF!,COLUMN(I696),0))=TRUE,"",VLOOKUP($A697,#REF!,COLUMN(I696),0))</f>
        <v>#REF!</v>
      </c>
      <c r="J697" s="38" t="e">
        <f>IF(ISNA(VLOOKUP($A697,#REF!,COLUMN(J696),0))=TRUE,"",VLOOKUP($A697,#REF!,COLUMN(J696),0))</f>
        <v>#REF!</v>
      </c>
      <c r="K697" s="38" t="e">
        <f>IF(ISNA(VLOOKUP($A697,#REF!,COLUMN(K696),0))=TRUE,"",VLOOKUP($A697,#REF!,COLUMN(K696),0))</f>
        <v>#REF!</v>
      </c>
      <c r="L697" s="40" t="e">
        <f>IF(ISNA(VLOOKUP($A697,#REF!,COLUMN(L696),0))=TRUE,"",VLOOKUP($A697,#REF!,COLUMN(L696),0))</f>
        <v>#REF!</v>
      </c>
      <c r="M697" s="32" t="e">
        <v>#N/A</v>
      </c>
    </row>
    <row r="698" s="27" customFormat="1" customHeight="1" spans="1:13">
      <c r="A698" s="29">
        <v>697</v>
      </c>
      <c r="B698" s="37" t="e">
        <f>IF(ISNA(VLOOKUP($A698,#REF!,COLUMN(B697),0))=TRUE,"",VLOOKUP($A698,#REF!,COLUMN(B697),0))</f>
        <v>#REF!</v>
      </c>
      <c r="C698" s="37" t="e">
        <f>IF(ISNA(VLOOKUP($A698,#REF!,COLUMN(C697),0))=TRUE,"",VLOOKUP($A698,#REF!,COLUMN(C697),0))</f>
        <v>#REF!</v>
      </c>
      <c r="D698" s="37" t="e">
        <f>IF(ISNA(VLOOKUP($A698,#REF!,COLUMN(D697),0))=TRUE,"",VLOOKUP($A698,#REF!,COLUMN(D697),0))</f>
        <v>#REF!</v>
      </c>
      <c r="E698" s="37" t="e">
        <f>IF(ISNA(VLOOKUP($A698,#REF!,COLUMN(E697),0))=TRUE,"",VLOOKUP($A698,#REF!,COLUMN(E697),0))</f>
        <v>#REF!</v>
      </c>
      <c r="F698" s="37" t="e">
        <f>IF(ISNA(VLOOKUP($A698,#REF!,COLUMN(F697),0))=TRUE,"",VLOOKUP($A698,#REF!,COLUMN(F697),0))</f>
        <v>#REF!</v>
      </c>
      <c r="G698" s="35" t="e">
        <f>IF(ISNA(VLOOKUP($A698,#REF!,COLUMN(G697),0))=TRUE,"",VLOOKUP($A698,#REF!,COLUMN(G697),0))</f>
        <v>#REF!</v>
      </c>
      <c r="H698" s="38" t="e">
        <f>IF(ISNA(VLOOKUP($A698,#REF!,COLUMN(H697),0))=TRUE,"",VLOOKUP($A698,#REF!,COLUMN(H697),0))</f>
        <v>#REF!</v>
      </c>
      <c r="I698" s="38" t="e">
        <f>IF(ISNA(VLOOKUP($A698,#REF!,COLUMN(I697),0))=TRUE,"",VLOOKUP($A698,#REF!,COLUMN(I697),0))</f>
        <v>#REF!</v>
      </c>
      <c r="J698" s="38" t="e">
        <f>IF(ISNA(VLOOKUP($A698,#REF!,COLUMN(J697),0))=TRUE,"",VLOOKUP($A698,#REF!,COLUMN(J697),0))</f>
        <v>#REF!</v>
      </c>
      <c r="K698" s="38" t="e">
        <f>IF(ISNA(VLOOKUP($A698,#REF!,COLUMN(K697),0))=TRUE,"",VLOOKUP($A698,#REF!,COLUMN(K697),0))</f>
        <v>#REF!</v>
      </c>
      <c r="L698" s="40" t="e">
        <f>IF(ISNA(VLOOKUP($A698,#REF!,COLUMN(L697),0))=TRUE,"",VLOOKUP($A698,#REF!,COLUMN(L697),0))</f>
        <v>#REF!</v>
      </c>
      <c r="M698" s="32" t="e">
        <v>#N/A</v>
      </c>
    </row>
    <row r="699" s="27" customFormat="1" customHeight="1" spans="1:13">
      <c r="A699" s="29">
        <v>698</v>
      </c>
      <c r="B699" s="37" t="e">
        <f>IF(ISNA(VLOOKUP($A699,#REF!,COLUMN(B698),0))=TRUE,"",VLOOKUP($A699,#REF!,COLUMN(B698),0))</f>
        <v>#REF!</v>
      </c>
      <c r="C699" s="37" t="e">
        <f>IF(ISNA(VLOOKUP($A699,#REF!,COLUMN(C698),0))=TRUE,"",VLOOKUP($A699,#REF!,COLUMN(C698),0))</f>
        <v>#REF!</v>
      </c>
      <c r="D699" s="37" t="e">
        <f>IF(ISNA(VLOOKUP($A699,#REF!,COLUMN(D698),0))=TRUE,"",VLOOKUP($A699,#REF!,COLUMN(D698),0))</f>
        <v>#REF!</v>
      </c>
      <c r="E699" s="37" t="e">
        <f>IF(ISNA(VLOOKUP($A699,#REF!,COLUMN(E698),0))=TRUE,"",VLOOKUP($A699,#REF!,COLUMN(E698),0))</f>
        <v>#REF!</v>
      </c>
      <c r="F699" s="37" t="e">
        <f>IF(ISNA(VLOOKUP($A699,#REF!,COLUMN(F698),0))=TRUE,"",VLOOKUP($A699,#REF!,COLUMN(F698),0))</f>
        <v>#REF!</v>
      </c>
      <c r="G699" s="35" t="e">
        <f>IF(ISNA(VLOOKUP($A699,#REF!,COLUMN(G698),0))=TRUE,"",VLOOKUP($A699,#REF!,COLUMN(G698),0))</f>
        <v>#REF!</v>
      </c>
      <c r="H699" s="38" t="e">
        <f>IF(ISNA(VLOOKUP($A699,#REF!,COLUMN(H698),0))=TRUE,"",VLOOKUP($A699,#REF!,COLUMN(H698),0))</f>
        <v>#REF!</v>
      </c>
      <c r="I699" s="38" t="e">
        <f>IF(ISNA(VLOOKUP($A699,#REF!,COLUMN(I698),0))=TRUE,"",VLOOKUP($A699,#REF!,COLUMN(I698),0))</f>
        <v>#REF!</v>
      </c>
      <c r="J699" s="38" t="e">
        <f>IF(ISNA(VLOOKUP($A699,#REF!,COLUMN(J698),0))=TRUE,"",VLOOKUP($A699,#REF!,COLUMN(J698),0))</f>
        <v>#REF!</v>
      </c>
      <c r="K699" s="38" t="e">
        <f>IF(ISNA(VLOOKUP($A699,#REF!,COLUMN(K698),0))=TRUE,"",VLOOKUP($A699,#REF!,COLUMN(K698),0))</f>
        <v>#REF!</v>
      </c>
      <c r="L699" s="40" t="e">
        <f>IF(ISNA(VLOOKUP($A699,#REF!,COLUMN(L698),0))=TRUE,"",VLOOKUP($A699,#REF!,COLUMN(L698),0))</f>
        <v>#REF!</v>
      </c>
      <c r="M699" s="32" t="e">
        <v>#N/A</v>
      </c>
    </row>
    <row r="700" s="27" customFormat="1" customHeight="1" spans="1:13">
      <c r="A700" s="29">
        <v>699</v>
      </c>
      <c r="B700" s="37" t="e">
        <f>IF(ISNA(VLOOKUP($A700,#REF!,COLUMN(B699),0))=TRUE,"",VLOOKUP($A700,#REF!,COLUMN(B699),0))</f>
        <v>#REF!</v>
      </c>
      <c r="C700" s="37" t="e">
        <f>IF(ISNA(VLOOKUP($A700,#REF!,COLUMN(C699),0))=TRUE,"",VLOOKUP($A700,#REF!,COLUMN(C699),0))</f>
        <v>#REF!</v>
      </c>
      <c r="D700" s="37" t="e">
        <f>IF(ISNA(VLOOKUP($A700,#REF!,COLUMN(D699),0))=TRUE,"",VLOOKUP($A700,#REF!,COLUMN(D699),0))</f>
        <v>#REF!</v>
      </c>
      <c r="E700" s="37" t="e">
        <f>IF(ISNA(VLOOKUP($A700,#REF!,COLUMN(E699),0))=TRUE,"",VLOOKUP($A700,#REF!,COLUMN(E699),0))</f>
        <v>#REF!</v>
      </c>
      <c r="F700" s="37" t="e">
        <f>IF(ISNA(VLOOKUP($A700,#REF!,COLUMN(F699),0))=TRUE,"",VLOOKUP($A700,#REF!,COLUMN(F699),0))</f>
        <v>#REF!</v>
      </c>
      <c r="G700" s="35" t="e">
        <f>IF(ISNA(VLOOKUP($A700,#REF!,COLUMN(G699),0))=TRUE,"",VLOOKUP($A700,#REF!,COLUMN(G699),0))</f>
        <v>#REF!</v>
      </c>
      <c r="H700" s="38" t="e">
        <f>IF(ISNA(VLOOKUP($A700,#REF!,COLUMN(H699),0))=TRUE,"",VLOOKUP($A700,#REF!,COLUMN(H699),0))</f>
        <v>#REF!</v>
      </c>
      <c r="I700" s="38" t="e">
        <f>IF(ISNA(VLOOKUP($A700,#REF!,COLUMN(I699),0))=TRUE,"",VLOOKUP($A700,#REF!,COLUMN(I699),0))</f>
        <v>#REF!</v>
      </c>
      <c r="J700" s="38" t="e">
        <f>IF(ISNA(VLOOKUP($A700,#REF!,COLUMN(J699),0))=TRUE,"",VLOOKUP($A700,#REF!,COLUMN(J699),0))</f>
        <v>#REF!</v>
      </c>
      <c r="K700" s="38" t="e">
        <f>IF(ISNA(VLOOKUP($A700,#REF!,COLUMN(K699),0))=TRUE,"",VLOOKUP($A700,#REF!,COLUMN(K699),0))</f>
        <v>#REF!</v>
      </c>
      <c r="L700" s="40" t="e">
        <f>IF(ISNA(VLOOKUP($A700,#REF!,COLUMN(L699),0))=TRUE,"",VLOOKUP($A700,#REF!,COLUMN(L699),0))</f>
        <v>#REF!</v>
      </c>
      <c r="M700" s="32" t="e">
        <v>#N/A</v>
      </c>
    </row>
    <row r="701" s="27" customFormat="1" customHeight="1" spans="1:13">
      <c r="A701" s="29">
        <v>700</v>
      </c>
      <c r="B701" s="37" t="e">
        <f>IF(ISNA(VLOOKUP($A701,#REF!,COLUMN(B700),0))=TRUE,"",VLOOKUP($A701,#REF!,COLUMN(B700),0))</f>
        <v>#REF!</v>
      </c>
      <c r="C701" s="37" t="e">
        <f>IF(ISNA(VLOOKUP($A701,#REF!,COLUMN(C700),0))=TRUE,"",VLOOKUP($A701,#REF!,COLUMN(C700),0))</f>
        <v>#REF!</v>
      </c>
      <c r="D701" s="37" t="e">
        <f>IF(ISNA(VLOOKUP($A701,#REF!,COLUMN(D700),0))=TRUE,"",VLOOKUP($A701,#REF!,COLUMN(D700),0))</f>
        <v>#REF!</v>
      </c>
      <c r="E701" s="37" t="e">
        <f>IF(ISNA(VLOOKUP($A701,#REF!,COLUMN(E700),0))=TRUE,"",VLOOKUP($A701,#REF!,COLUMN(E700),0))</f>
        <v>#REF!</v>
      </c>
      <c r="F701" s="37" t="e">
        <f>IF(ISNA(VLOOKUP($A701,#REF!,COLUMN(F700),0))=TRUE,"",VLOOKUP($A701,#REF!,COLUMN(F700),0))</f>
        <v>#REF!</v>
      </c>
      <c r="G701" s="35" t="e">
        <f>IF(ISNA(VLOOKUP($A701,#REF!,COLUMN(G700),0))=TRUE,"",VLOOKUP($A701,#REF!,COLUMN(G700),0))</f>
        <v>#REF!</v>
      </c>
      <c r="H701" s="38" t="e">
        <f>IF(ISNA(VLOOKUP($A701,#REF!,COLUMN(H700),0))=TRUE,"",VLOOKUP($A701,#REF!,COLUMN(H700),0))</f>
        <v>#REF!</v>
      </c>
      <c r="I701" s="38" t="e">
        <f>IF(ISNA(VLOOKUP($A701,#REF!,COLUMN(I700),0))=TRUE,"",VLOOKUP($A701,#REF!,COLUMN(I700),0))</f>
        <v>#REF!</v>
      </c>
      <c r="J701" s="38" t="e">
        <f>IF(ISNA(VLOOKUP($A701,#REF!,COLUMN(J700),0))=TRUE,"",VLOOKUP($A701,#REF!,COLUMN(J700),0))</f>
        <v>#REF!</v>
      </c>
      <c r="K701" s="38" t="e">
        <f>IF(ISNA(VLOOKUP($A701,#REF!,COLUMN(K700),0))=TRUE,"",VLOOKUP($A701,#REF!,COLUMN(K700),0))</f>
        <v>#REF!</v>
      </c>
      <c r="L701" s="40" t="e">
        <f>IF(ISNA(VLOOKUP($A701,#REF!,COLUMN(L700),0))=TRUE,"",VLOOKUP($A701,#REF!,COLUMN(L700),0))</f>
        <v>#REF!</v>
      </c>
      <c r="M701" s="32" t="e">
        <v>#N/A</v>
      </c>
    </row>
    <row r="702" s="27" customFormat="1" customHeight="1" spans="1:13">
      <c r="A702" s="29">
        <v>701</v>
      </c>
      <c r="B702" s="37" t="e">
        <f>IF(ISNA(VLOOKUP($A702,#REF!,COLUMN(B701),0))=TRUE,"",VLOOKUP($A702,#REF!,COLUMN(B701),0))</f>
        <v>#REF!</v>
      </c>
      <c r="C702" s="37" t="e">
        <f>IF(ISNA(VLOOKUP($A702,#REF!,COLUMN(C701),0))=TRUE,"",VLOOKUP($A702,#REF!,COLUMN(C701),0))</f>
        <v>#REF!</v>
      </c>
      <c r="D702" s="37" t="e">
        <f>IF(ISNA(VLOOKUP($A702,#REF!,COLUMN(D701),0))=TRUE,"",VLOOKUP($A702,#REF!,COLUMN(D701),0))</f>
        <v>#REF!</v>
      </c>
      <c r="E702" s="37" t="e">
        <f>IF(ISNA(VLOOKUP($A702,#REF!,COLUMN(E701),0))=TRUE,"",VLOOKUP($A702,#REF!,COLUMN(E701),0))</f>
        <v>#REF!</v>
      </c>
      <c r="F702" s="37" t="e">
        <f>IF(ISNA(VLOOKUP($A702,#REF!,COLUMN(F701),0))=TRUE,"",VLOOKUP($A702,#REF!,COLUMN(F701),0))</f>
        <v>#REF!</v>
      </c>
      <c r="G702" s="35" t="e">
        <f>IF(ISNA(VLOOKUP($A702,#REF!,COLUMN(G701),0))=TRUE,"",VLOOKUP($A702,#REF!,COLUMN(G701),0))</f>
        <v>#REF!</v>
      </c>
      <c r="H702" s="38" t="e">
        <f>IF(ISNA(VLOOKUP($A702,#REF!,COLUMN(H701),0))=TRUE,"",VLOOKUP($A702,#REF!,COLUMN(H701),0))</f>
        <v>#REF!</v>
      </c>
      <c r="I702" s="38" t="e">
        <f>IF(ISNA(VLOOKUP($A702,#REF!,COLUMN(I701),0))=TRUE,"",VLOOKUP($A702,#REF!,COLUMN(I701),0))</f>
        <v>#REF!</v>
      </c>
      <c r="J702" s="38" t="e">
        <f>IF(ISNA(VLOOKUP($A702,#REF!,COLUMN(J701),0))=TRUE,"",VLOOKUP($A702,#REF!,COLUMN(J701),0))</f>
        <v>#REF!</v>
      </c>
      <c r="K702" s="38" t="e">
        <f>IF(ISNA(VLOOKUP($A702,#REF!,COLUMN(K701),0))=TRUE,"",VLOOKUP($A702,#REF!,COLUMN(K701),0))</f>
        <v>#REF!</v>
      </c>
      <c r="L702" s="40" t="e">
        <f>IF(ISNA(VLOOKUP($A702,#REF!,COLUMN(L701),0))=TRUE,"",VLOOKUP($A702,#REF!,COLUMN(L701),0))</f>
        <v>#REF!</v>
      </c>
      <c r="M702" s="32" t="e">
        <v>#N/A</v>
      </c>
    </row>
    <row r="703" s="27" customFormat="1" customHeight="1" spans="1:13">
      <c r="A703" s="29">
        <v>702</v>
      </c>
      <c r="B703" s="37" t="e">
        <f>IF(ISNA(VLOOKUP($A703,#REF!,COLUMN(B702),0))=TRUE,"",VLOOKUP($A703,#REF!,COLUMN(B702),0))</f>
        <v>#REF!</v>
      </c>
      <c r="C703" s="37" t="e">
        <f>IF(ISNA(VLOOKUP($A703,#REF!,COLUMN(C702),0))=TRUE,"",VLOOKUP($A703,#REF!,COLUMN(C702),0))</f>
        <v>#REF!</v>
      </c>
      <c r="D703" s="37" t="e">
        <f>IF(ISNA(VLOOKUP($A703,#REF!,COLUMN(D702),0))=TRUE,"",VLOOKUP($A703,#REF!,COLUMN(D702),0))</f>
        <v>#REF!</v>
      </c>
      <c r="E703" s="37" t="e">
        <f>IF(ISNA(VLOOKUP($A703,#REF!,COLUMN(E702),0))=TRUE,"",VLOOKUP($A703,#REF!,COLUMN(E702),0))</f>
        <v>#REF!</v>
      </c>
      <c r="F703" s="37" t="e">
        <f>IF(ISNA(VLOOKUP($A703,#REF!,COLUMN(F702),0))=TRUE,"",VLOOKUP($A703,#REF!,COLUMN(F702),0))</f>
        <v>#REF!</v>
      </c>
      <c r="G703" s="35" t="e">
        <f>IF(ISNA(VLOOKUP($A703,#REF!,COLUMN(G702),0))=TRUE,"",VLOOKUP($A703,#REF!,COLUMN(G702),0))</f>
        <v>#REF!</v>
      </c>
      <c r="H703" s="38" t="e">
        <f>IF(ISNA(VLOOKUP($A703,#REF!,COLUMN(H702),0))=TRUE,"",VLOOKUP($A703,#REF!,COLUMN(H702),0))</f>
        <v>#REF!</v>
      </c>
      <c r="I703" s="38" t="e">
        <f>IF(ISNA(VLOOKUP($A703,#REF!,COLUMN(I702),0))=TRUE,"",VLOOKUP($A703,#REF!,COLUMN(I702),0))</f>
        <v>#REF!</v>
      </c>
      <c r="J703" s="38" t="e">
        <f>IF(ISNA(VLOOKUP($A703,#REF!,COLUMN(J702),0))=TRUE,"",VLOOKUP($A703,#REF!,COLUMN(J702),0))</f>
        <v>#REF!</v>
      </c>
      <c r="K703" s="38" t="e">
        <f>IF(ISNA(VLOOKUP($A703,#REF!,COLUMN(K702),0))=TRUE,"",VLOOKUP($A703,#REF!,COLUMN(K702),0))</f>
        <v>#REF!</v>
      </c>
      <c r="L703" s="40" t="e">
        <f>IF(ISNA(VLOOKUP($A703,#REF!,COLUMN(L702),0))=TRUE,"",VLOOKUP($A703,#REF!,COLUMN(L702),0))</f>
        <v>#REF!</v>
      </c>
      <c r="M703" s="32" t="e">
        <v>#N/A</v>
      </c>
    </row>
    <row r="704" s="27" customFormat="1" customHeight="1" spans="1:13">
      <c r="A704" s="29">
        <v>703</v>
      </c>
      <c r="B704" s="37" t="e">
        <f>IF(ISNA(VLOOKUP($A704,#REF!,COLUMN(B703),0))=TRUE,"",VLOOKUP($A704,#REF!,COLUMN(B703),0))</f>
        <v>#REF!</v>
      </c>
      <c r="C704" s="37" t="e">
        <f>IF(ISNA(VLOOKUP($A704,#REF!,COLUMN(C703),0))=TRUE,"",VLOOKUP($A704,#REF!,COLUMN(C703),0))</f>
        <v>#REF!</v>
      </c>
      <c r="D704" s="37" t="e">
        <f>IF(ISNA(VLOOKUP($A704,#REF!,COLUMN(D703),0))=TRUE,"",VLOOKUP($A704,#REF!,COLUMN(D703),0))</f>
        <v>#REF!</v>
      </c>
      <c r="E704" s="37" t="e">
        <f>IF(ISNA(VLOOKUP($A704,#REF!,COLUMN(E703),0))=TRUE,"",VLOOKUP($A704,#REF!,COLUMN(E703),0))</f>
        <v>#REF!</v>
      </c>
      <c r="F704" s="37" t="e">
        <f>IF(ISNA(VLOOKUP($A704,#REF!,COLUMN(F703),0))=TRUE,"",VLOOKUP($A704,#REF!,COLUMN(F703),0))</f>
        <v>#REF!</v>
      </c>
      <c r="G704" s="35" t="e">
        <f>IF(ISNA(VLOOKUP($A704,#REF!,COLUMN(G703),0))=TRUE,"",VLOOKUP($A704,#REF!,COLUMN(G703),0))</f>
        <v>#REF!</v>
      </c>
      <c r="H704" s="38" t="e">
        <f>IF(ISNA(VLOOKUP($A704,#REF!,COLUMN(H703),0))=TRUE,"",VLOOKUP($A704,#REF!,COLUMN(H703),0))</f>
        <v>#REF!</v>
      </c>
      <c r="I704" s="38" t="e">
        <f>IF(ISNA(VLOOKUP($A704,#REF!,COLUMN(I703),0))=TRUE,"",VLOOKUP($A704,#REF!,COLUMN(I703),0))</f>
        <v>#REF!</v>
      </c>
      <c r="J704" s="38" t="e">
        <f>IF(ISNA(VLOOKUP($A704,#REF!,COLUMN(J703),0))=TRUE,"",VLOOKUP($A704,#REF!,COLUMN(J703),0))</f>
        <v>#REF!</v>
      </c>
      <c r="K704" s="38" t="e">
        <f>IF(ISNA(VLOOKUP($A704,#REF!,COLUMN(K703),0))=TRUE,"",VLOOKUP($A704,#REF!,COLUMN(K703),0))</f>
        <v>#REF!</v>
      </c>
      <c r="L704" s="40" t="e">
        <f>IF(ISNA(VLOOKUP($A704,#REF!,COLUMN(L703),0))=TRUE,"",VLOOKUP($A704,#REF!,COLUMN(L703),0))</f>
        <v>#REF!</v>
      </c>
      <c r="M704" s="32" t="e">
        <v>#N/A</v>
      </c>
    </row>
    <row r="705" s="27" customFormat="1" customHeight="1" spans="1:13">
      <c r="A705" s="29">
        <v>704</v>
      </c>
      <c r="B705" s="37" t="e">
        <f>IF(ISNA(VLOOKUP($A705,#REF!,COLUMN(B704),0))=TRUE,"",VLOOKUP($A705,#REF!,COLUMN(B704),0))</f>
        <v>#REF!</v>
      </c>
      <c r="C705" s="37" t="e">
        <f>IF(ISNA(VLOOKUP($A705,#REF!,COLUMN(C704),0))=TRUE,"",VLOOKUP($A705,#REF!,COLUMN(C704),0))</f>
        <v>#REF!</v>
      </c>
      <c r="D705" s="37" t="e">
        <f>IF(ISNA(VLOOKUP($A705,#REF!,COLUMN(D704),0))=TRUE,"",VLOOKUP($A705,#REF!,COLUMN(D704),0))</f>
        <v>#REF!</v>
      </c>
      <c r="E705" s="37" t="e">
        <f>IF(ISNA(VLOOKUP($A705,#REF!,COLUMN(E704),0))=TRUE,"",VLOOKUP($A705,#REF!,COLUMN(E704),0))</f>
        <v>#REF!</v>
      </c>
      <c r="F705" s="37" t="e">
        <f>IF(ISNA(VLOOKUP($A705,#REF!,COLUMN(F704),0))=TRUE,"",VLOOKUP($A705,#REF!,COLUMN(F704),0))</f>
        <v>#REF!</v>
      </c>
      <c r="G705" s="35" t="e">
        <f>IF(ISNA(VLOOKUP($A705,#REF!,COLUMN(G704),0))=TRUE,"",VLOOKUP($A705,#REF!,COLUMN(G704),0))</f>
        <v>#REF!</v>
      </c>
      <c r="H705" s="38" t="e">
        <f>IF(ISNA(VLOOKUP($A705,#REF!,COLUMN(H704),0))=TRUE,"",VLOOKUP($A705,#REF!,COLUMN(H704),0))</f>
        <v>#REF!</v>
      </c>
      <c r="I705" s="38" t="e">
        <f>IF(ISNA(VLOOKUP($A705,#REF!,COLUMN(I704),0))=TRUE,"",VLOOKUP($A705,#REF!,COLUMN(I704),0))</f>
        <v>#REF!</v>
      </c>
      <c r="J705" s="38" t="e">
        <f>IF(ISNA(VLOOKUP($A705,#REF!,COLUMN(J704),0))=TRUE,"",VLOOKUP($A705,#REF!,COLUMN(J704),0))</f>
        <v>#REF!</v>
      </c>
      <c r="K705" s="38" t="e">
        <f>IF(ISNA(VLOOKUP($A705,#REF!,COLUMN(K704),0))=TRUE,"",VLOOKUP($A705,#REF!,COLUMN(K704),0))</f>
        <v>#REF!</v>
      </c>
      <c r="L705" s="40" t="e">
        <f>IF(ISNA(VLOOKUP($A705,#REF!,COLUMN(L704),0))=TRUE,"",VLOOKUP($A705,#REF!,COLUMN(L704),0))</f>
        <v>#REF!</v>
      </c>
      <c r="M705" s="32" t="e">
        <v>#N/A</v>
      </c>
    </row>
    <row r="706" s="27" customFormat="1" customHeight="1" spans="1:13">
      <c r="A706" s="29">
        <v>705</v>
      </c>
      <c r="B706" s="37" t="e">
        <f>IF(ISNA(VLOOKUP($A706,#REF!,COLUMN(B705),0))=TRUE,"",VLOOKUP($A706,#REF!,COLUMN(B705),0))</f>
        <v>#REF!</v>
      </c>
      <c r="C706" s="37" t="e">
        <f>IF(ISNA(VLOOKUP($A706,#REF!,COLUMN(C705),0))=TRUE,"",VLOOKUP($A706,#REF!,COLUMN(C705),0))</f>
        <v>#REF!</v>
      </c>
      <c r="D706" s="37" t="e">
        <f>IF(ISNA(VLOOKUP($A706,#REF!,COLUMN(D705),0))=TRUE,"",VLOOKUP($A706,#REF!,COLUMN(D705),0))</f>
        <v>#REF!</v>
      </c>
      <c r="E706" s="37" t="e">
        <f>IF(ISNA(VLOOKUP($A706,#REF!,COLUMN(E705),0))=TRUE,"",VLOOKUP($A706,#REF!,COLUMN(E705),0))</f>
        <v>#REF!</v>
      </c>
      <c r="F706" s="37" t="e">
        <f>IF(ISNA(VLOOKUP($A706,#REF!,COLUMN(F705),0))=TRUE,"",VLOOKUP($A706,#REF!,COLUMN(F705),0))</f>
        <v>#REF!</v>
      </c>
      <c r="G706" s="35" t="e">
        <f>IF(ISNA(VLOOKUP($A706,#REF!,COLUMN(G705),0))=TRUE,"",VLOOKUP($A706,#REF!,COLUMN(G705),0))</f>
        <v>#REF!</v>
      </c>
      <c r="H706" s="38" t="e">
        <f>IF(ISNA(VLOOKUP($A706,#REF!,COLUMN(H705),0))=TRUE,"",VLOOKUP($A706,#REF!,COLUMN(H705),0))</f>
        <v>#REF!</v>
      </c>
      <c r="I706" s="38" t="e">
        <f>IF(ISNA(VLOOKUP($A706,#REF!,COLUMN(I705),0))=TRUE,"",VLOOKUP($A706,#REF!,COLUMN(I705),0))</f>
        <v>#REF!</v>
      </c>
      <c r="J706" s="38" t="e">
        <f>IF(ISNA(VLOOKUP($A706,#REF!,COLUMN(J705),0))=TRUE,"",VLOOKUP($A706,#REF!,COLUMN(J705),0))</f>
        <v>#REF!</v>
      </c>
      <c r="K706" s="38" t="e">
        <f>IF(ISNA(VLOOKUP($A706,#REF!,COLUMN(K705),0))=TRUE,"",VLOOKUP($A706,#REF!,COLUMN(K705),0))</f>
        <v>#REF!</v>
      </c>
      <c r="L706" s="40" t="e">
        <f>IF(ISNA(VLOOKUP($A706,#REF!,COLUMN(L705),0))=TRUE,"",VLOOKUP($A706,#REF!,COLUMN(L705),0))</f>
        <v>#REF!</v>
      </c>
      <c r="M706" s="32" t="e">
        <v>#N/A</v>
      </c>
    </row>
    <row r="707" s="27" customFormat="1" customHeight="1" spans="1:13">
      <c r="A707" s="29">
        <v>706</v>
      </c>
      <c r="B707" s="37" t="e">
        <f>IF(ISNA(VLOOKUP($A707,#REF!,COLUMN(B706),0))=TRUE,"",VLOOKUP($A707,#REF!,COLUMN(B706),0))</f>
        <v>#REF!</v>
      </c>
      <c r="C707" s="37" t="e">
        <f>IF(ISNA(VLOOKUP($A707,#REF!,COLUMN(C706),0))=TRUE,"",VLOOKUP($A707,#REF!,COLUMN(C706),0))</f>
        <v>#REF!</v>
      </c>
      <c r="D707" s="37" t="e">
        <f>IF(ISNA(VLOOKUP($A707,#REF!,COLUMN(D706),0))=TRUE,"",VLOOKUP($A707,#REF!,COLUMN(D706),0))</f>
        <v>#REF!</v>
      </c>
      <c r="E707" s="37" t="e">
        <f>IF(ISNA(VLOOKUP($A707,#REF!,COLUMN(E706),0))=TRUE,"",VLOOKUP($A707,#REF!,COLUMN(E706),0))</f>
        <v>#REF!</v>
      </c>
      <c r="F707" s="37" t="e">
        <f>IF(ISNA(VLOOKUP($A707,#REF!,COLUMN(F706),0))=TRUE,"",VLOOKUP($A707,#REF!,COLUMN(F706),0))</f>
        <v>#REF!</v>
      </c>
      <c r="G707" s="35" t="e">
        <f>IF(ISNA(VLOOKUP($A707,#REF!,COLUMN(G706),0))=TRUE,"",VLOOKUP($A707,#REF!,COLUMN(G706),0))</f>
        <v>#REF!</v>
      </c>
      <c r="H707" s="38" t="e">
        <f>IF(ISNA(VLOOKUP($A707,#REF!,COLUMN(H706),0))=TRUE,"",VLOOKUP($A707,#REF!,COLUMN(H706),0))</f>
        <v>#REF!</v>
      </c>
      <c r="I707" s="38" t="e">
        <f>IF(ISNA(VLOOKUP($A707,#REF!,COLUMN(I706),0))=TRUE,"",VLOOKUP($A707,#REF!,COLUMN(I706),0))</f>
        <v>#REF!</v>
      </c>
      <c r="J707" s="38" t="e">
        <f>IF(ISNA(VLOOKUP($A707,#REF!,COLUMN(J706),0))=TRUE,"",VLOOKUP($A707,#REF!,COLUMN(J706),0))</f>
        <v>#REF!</v>
      </c>
      <c r="K707" s="38" t="e">
        <f>IF(ISNA(VLOOKUP($A707,#REF!,COLUMN(K706),0))=TRUE,"",VLOOKUP($A707,#REF!,COLUMN(K706),0))</f>
        <v>#REF!</v>
      </c>
      <c r="L707" s="40" t="e">
        <f>IF(ISNA(VLOOKUP($A707,#REF!,COLUMN(L706),0))=TRUE,"",VLOOKUP($A707,#REF!,COLUMN(L706),0))</f>
        <v>#REF!</v>
      </c>
      <c r="M707" s="32" t="e">
        <v>#N/A</v>
      </c>
    </row>
    <row r="708" s="27" customFormat="1" customHeight="1" spans="1:13">
      <c r="A708" s="29">
        <v>707</v>
      </c>
      <c r="B708" s="37" t="e">
        <f>IF(ISNA(VLOOKUP($A708,#REF!,COLUMN(B707),0))=TRUE,"",VLOOKUP($A708,#REF!,COLUMN(B707),0))</f>
        <v>#REF!</v>
      </c>
      <c r="C708" s="37" t="e">
        <f>IF(ISNA(VLOOKUP($A708,#REF!,COLUMN(C707),0))=TRUE,"",VLOOKUP($A708,#REF!,COLUMN(C707),0))</f>
        <v>#REF!</v>
      </c>
      <c r="D708" s="37" t="e">
        <f>IF(ISNA(VLOOKUP($A708,#REF!,COLUMN(D707),0))=TRUE,"",VLOOKUP($A708,#REF!,COLUMN(D707),0))</f>
        <v>#REF!</v>
      </c>
      <c r="E708" s="37" t="e">
        <f>IF(ISNA(VLOOKUP($A708,#REF!,COLUMN(E707),0))=TRUE,"",VLOOKUP($A708,#REF!,COLUMN(E707),0))</f>
        <v>#REF!</v>
      </c>
      <c r="F708" s="37" t="e">
        <f>IF(ISNA(VLOOKUP($A708,#REF!,COLUMN(F707),0))=TRUE,"",VLOOKUP($A708,#REF!,COLUMN(F707),0))</f>
        <v>#REF!</v>
      </c>
      <c r="G708" s="35" t="e">
        <f>IF(ISNA(VLOOKUP($A708,#REF!,COLUMN(G707),0))=TRUE,"",VLOOKUP($A708,#REF!,COLUMN(G707),0))</f>
        <v>#REF!</v>
      </c>
      <c r="H708" s="38" t="e">
        <f>IF(ISNA(VLOOKUP($A708,#REF!,COLUMN(H707),0))=TRUE,"",VLOOKUP($A708,#REF!,COLUMN(H707),0))</f>
        <v>#REF!</v>
      </c>
      <c r="I708" s="38" t="e">
        <f>IF(ISNA(VLOOKUP($A708,#REF!,COLUMN(I707),0))=TRUE,"",VLOOKUP($A708,#REF!,COLUMN(I707),0))</f>
        <v>#REF!</v>
      </c>
      <c r="J708" s="38" t="e">
        <f>IF(ISNA(VLOOKUP($A708,#REF!,COLUMN(J707),0))=TRUE,"",VLOOKUP($A708,#REF!,COLUMN(J707),0))</f>
        <v>#REF!</v>
      </c>
      <c r="K708" s="38" t="e">
        <f>IF(ISNA(VLOOKUP($A708,#REF!,COLUMN(K707),0))=TRUE,"",VLOOKUP($A708,#REF!,COLUMN(K707),0))</f>
        <v>#REF!</v>
      </c>
      <c r="L708" s="40" t="e">
        <f>IF(ISNA(VLOOKUP($A708,#REF!,COLUMN(L707),0))=TRUE,"",VLOOKUP($A708,#REF!,COLUMN(L707),0))</f>
        <v>#REF!</v>
      </c>
      <c r="M708" s="32" t="e">
        <v>#N/A</v>
      </c>
    </row>
    <row r="709" s="27" customFormat="1" customHeight="1" spans="1:13">
      <c r="A709" s="29">
        <v>708</v>
      </c>
      <c r="B709" s="37" t="e">
        <f>IF(ISNA(VLOOKUP($A709,#REF!,COLUMN(B708),0))=TRUE,"",VLOOKUP($A709,#REF!,COLUMN(B708),0))</f>
        <v>#REF!</v>
      </c>
      <c r="C709" s="37" t="e">
        <f>IF(ISNA(VLOOKUP($A709,#REF!,COLUMN(C708),0))=TRUE,"",VLOOKUP($A709,#REF!,COLUMN(C708),0))</f>
        <v>#REF!</v>
      </c>
      <c r="D709" s="37" t="e">
        <f>IF(ISNA(VLOOKUP($A709,#REF!,COLUMN(D708),0))=TRUE,"",VLOOKUP($A709,#REF!,COLUMN(D708),0))</f>
        <v>#REF!</v>
      </c>
      <c r="E709" s="37" t="e">
        <f>IF(ISNA(VLOOKUP($A709,#REF!,COLUMN(E708),0))=TRUE,"",VLOOKUP($A709,#REF!,COLUMN(E708),0))</f>
        <v>#REF!</v>
      </c>
      <c r="F709" s="37" t="e">
        <f>IF(ISNA(VLOOKUP($A709,#REF!,COLUMN(F708),0))=TRUE,"",VLOOKUP($A709,#REF!,COLUMN(F708),0))</f>
        <v>#REF!</v>
      </c>
      <c r="G709" s="35" t="e">
        <f>IF(ISNA(VLOOKUP($A709,#REF!,COLUMN(G708),0))=TRUE,"",VLOOKUP($A709,#REF!,COLUMN(G708),0))</f>
        <v>#REF!</v>
      </c>
      <c r="H709" s="38" t="e">
        <f>IF(ISNA(VLOOKUP($A709,#REF!,COLUMN(H708),0))=TRUE,"",VLOOKUP($A709,#REF!,COLUMN(H708),0))</f>
        <v>#REF!</v>
      </c>
      <c r="I709" s="38" t="e">
        <f>IF(ISNA(VLOOKUP($A709,#REF!,COLUMN(I708),0))=TRUE,"",VLOOKUP($A709,#REF!,COLUMN(I708),0))</f>
        <v>#REF!</v>
      </c>
      <c r="J709" s="38" t="e">
        <f>IF(ISNA(VLOOKUP($A709,#REF!,COLUMN(J708),0))=TRUE,"",VLOOKUP($A709,#REF!,COLUMN(J708),0))</f>
        <v>#REF!</v>
      </c>
      <c r="K709" s="38" t="e">
        <f>IF(ISNA(VLOOKUP($A709,#REF!,COLUMN(K708),0))=TRUE,"",VLOOKUP($A709,#REF!,COLUMN(K708),0))</f>
        <v>#REF!</v>
      </c>
      <c r="L709" s="40" t="e">
        <f>IF(ISNA(VLOOKUP($A709,#REF!,COLUMN(L708),0))=TRUE,"",VLOOKUP($A709,#REF!,COLUMN(L708),0))</f>
        <v>#REF!</v>
      </c>
      <c r="M709" s="32" t="e">
        <v>#N/A</v>
      </c>
    </row>
    <row r="710" s="27" customFormat="1" customHeight="1" spans="1:13">
      <c r="A710" s="29">
        <v>709</v>
      </c>
      <c r="B710" s="37" t="e">
        <f>IF(ISNA(VLOOKUP($A710,#REF!,COLUMN(B709),0))=TRUE,"",VLOOKUP($A710,#REF!,COLUMN(B709),0))</f>
        <v>#REF!</v>
      </c>
      <c r="C710" s="37" t="e">
        <f>IF(ISNA(VLOOKUP($A710,#REF!,COLUMN(C709),0))=TRUE,"",VLOOKUP($A710,#REF!,COLUMN(C709),0))</f>
        <v>#REF!</v>
      </c>
      <c r="D710" s="37" t="e">
        <f>IF(ISNA(VLOOKUP($A710,#REF!,COLUMN(D709),0))=TRUE,"",VLOOKUP($A710,#REF!,COLUMN(D709),0))</f>
        <v>#REF!</v>
      </c>
      <c r="E710" s="37" t="e">
        <f>IF(ISNA(VLOOKUP($A710,#REF!,COLUMN(E709),0))=TRUE,"",VLOOKUP($A710,#REF!,COLUMN(E709),0))</f>
        <v>#REF!</v>
      </c>
      <c r="F710" s="37" t="e">
        <f>IF(ISNA(VLOOKUP($A710,#REF!,COLUMN(F709),0))=TRUE,"",VLOOKUP($A710,#REF!,COLUMN(F709),0))</f>
        <v>#REF!</v>
      </c>
      <c r="G710" s="35" t="e">
        <f>IF(ISNA(VLOOKUP($A710,#REF!,COLUMN(G709),0))=TRUE,"",VLOOKUP($A710,#REF!,COLUMN(G709),0))</f>
        <v>#REF!</v>
      </c>
      <c r="H710" s="38" t="e">
        <f>IF(ISNA(VLOOKUP($A710,#REF!,COLUMN(H709),0))=TRUE,"",VLOOKUP($A710,#REF!,COLUMN(H709),0))</f>
        <v>#REF!</v>
      </c>
      <c r="I710" s="38" t="e">
        <f>IF(ISNA(VLOOKUP($A710,#REF!,COLUMN(I709),0))=TRUE,"",VLOOKUP($A710,#REF!,COLUMN(I709),0))</f>
        <v>#REF!</v>
      </c>
      <c r="J710" s="38" t="e">
        <f>IF(ISNA(VLOOKUP($A710,#REF!,COLUMN(J709),0))=TRUE,"",VLOOKUP($A710,#REF!,COLUMN(J709),0))</f>
        <v>#REF!</v>
      </c>
      <c r="K710" s="38" t="e">
        <f>IF(ISNA(VLOOKUP($A710,#REF!,COLUMN(K709),0))=TRUE,"",VLOOKUP($A710,#REF!,COLUMN(K709),0))</f>
        <v>#REF!</v>
      </c>
      <c r="L710" s="40" t="e">
        <f>IF(ISNA(VLOOKUP($A710,#REF!,COLUMN(L709),0))=TRUE,"",VLOOKUP($A710,#REF!,COLUMN(L709),0))</f>
        <v>#REF!</v>
      </c>
      <c r="M710" s="32" t="e">
        <v>#N/A</v>
      </c>
    </row>
    <row r="711" s="27" customFormat="1" customHeight="1" spans="1:13">
      <c r="A711" s="29">
        <v>710</v>
      </c>
      <c r="B711" s="37" t="e">
        <f>IF(ISNA(VLOOKUP($A711,#REF!,COLUMN(B710),0))=TRUE,"",VLOOKUP($A711,#REF!,COLUMN(B710),0))</f>
        <v>#REF!</v>
      </c>
      <c r="C711" s="37" t="e">
        <f>IF(ISNA(VLOOKUP($A711,#REF!,COLUMN(C710),0))=TRUE,"",VLOOKUP($A711,#REF!,COLUMN(C710),0))</f>
        <v>#REF!</v>
      </c>
      <c r="D711" s="37" t="e">
        <f>IF(ISNA(VLOOKUP($A711,#REF!,COLUMN(D710),0))=TRUE,"",VLOOKUP($A711,#REF!,COLUMN(D710),0))</f>
        <v>#REF!</v>
      </c>
      <c r="E711" s="37" t="e">
        <f>IF(ISNA(VLOOKUP($A711,#REF!,COLUMN(E710),0))=TRUE,"",VLOOKUP($A711,#REF!,COLUMN(E710),0))</f>
        <v>#REF!</v>
      </c>
      <c r="F711" s="37" t="e">
        <f>IF(ISNA(VLOOKUP($A711,#REF!,COLUMN(F710),0))=TRUE,"",VLOOKUP($A711,#REF!,COLUMN(F710),0))</f>
        <v>#REF!</v>
      </c>
      <c r="G711" s="35" t="e">
        <f>IF(ISNA(VLOOKUP($A711,#REF!,COLUMN(G710),0))=TRUE,"",VLOOKUP($A711,#REF!,COLUMN(G710),0))</f>
        <v>#REF!</v>
      </c>
      <c r="H711" s="38" t="e">
        <f>IF(ISNA(VLOOKUP($A711,#REF!,COLUMN(H710),0))=TRUE,"",VLOOKUP($A711,#REF!,COLUMN(H710),0))</f>
        <v>#REF!</v>
      </c>
      <c r="I711" s="38" t="e">
        <f>IF(ISNA(VLOOKUP($A711,#REF!,COLUMN(I710),0))=TRUE,"",VLOOKUP($A711,#REF!,COLUMN(I710),0))</f>
        <v>#REF!</v>
      </c>
      <c r="J711" s="38" t="e">
        <f>IF(ISNA(VLOOKUP($A711,#REF!,COLUMN(J710),0))=TRUE,"",VLOOKUP($A711,#REF!,COLUMN(J710),0))</f>
        <v>#REF!</v>
      </c>
      <c r="K711" s="38" t="e">
        <f>IF(ISNA(VLOOKUP($A711,#REF!,COLUMN(K710),0))=TRUE,"",VLOOKUP($A711,#REF!,COLUMN(K710),0))</f>
        <v>#REF!</v>
      </c>
      <c r="L711" s="40" t="e">
        <f>IF(ISNA(VLOOKUP($A711,#REF!,COLUMN(L710),0))=TRUE,"",VLOOKUP($A711,#REF!,COLUMN(L710),0))</f>
        <v>#REF!</v>
      </c>
      <c r="M711" s="32" t="e">
        <v>#N/A</v>
      </c>
    </row>
    <row r="712" s="27" customFormat="1" customHeight="1" spans="1:13">
      <c r="A712" s="29">
        <v>711</v>
      </c>
      <c r="B712" s="37" t="e">
        <f>IF(ISNA(VLOOKUP($A712,#REF!,COLUMN(B711),0))=TRUE,"",VLOOKUP($A712,#REF!,COLUMN(B711),0))</f>
        <v>#REF!</v>
      </c>
      <c r="C712" s="37" t="e">
        <f>IF(ISNA(VLOOKUP($A712,#REF!,COLUMN(C711),0))=TRUE,"",VLOOKUP($A712,#REF!,COLUMN(C711),0))</f>
        <v>#REF!</v>
      </c>
      <c r="D712" s="37" t="e">
        <f>IF(ISNA(VLOOKUP($A712,#REF!,COLUMN(D711),0))=TRUE,"",VLOOKUP($A712,#REF!,COLUMN(D711),0))</f>
        <v>#REF!</v>
      </c>
      <c r="E712" s="37" t="e">
        <f>IF(ISNA(VLOOKUP($A712,#REF!,COLUMN(E711),0))=TRUE,"",VLOOKUP($A712,#REF!,COLUMN(E711),0))</f>
        <v>#REF!</v>
      </c>
      <c r="F712" s="37" t="e">
        <f>IF(ISNA(VLOOKUP($A712,#REF!,COLUMN(F711),0))=TRUE,"",VLOOKUP($A712,#REF!,COLUMN(F711),0))</f>
        <v>#REF!</v>
      </c>
      <c r="G712" s="35" t="e">
        <f>IF(ISNA(VLOOKUP($A712,#REF!,COLUMN(G711),0))=TRUE,"",VLOOKUP($A712,#REF!,COLUMN(G711),0))</f>
        <v>#REF!</v>
      </c>
      <c r="H712" s="38" t="e">
        <f>IF(ISNA(VLOOKUP($A712,#REF!,COLUMN(H711),0))=TRUE,"",VLOOKUP($A712,#REF!,COLUMN(H711),0))</f>
        <v>#REF!</v>
      </c>
      <c r="I712" s="38" t="e">
        <f>IF(ISNA(VLOOKUP($A712,#REF!,COLUMN(I711),0))=TRUE,"",VLOOKUP($A712,#REF!,COLUMN(I711),0))</f>
        <v>#REF!</v>
      </c>
      <c r="J712" s="38" t="e">
        <f>IF(ISNA(VLOOKUP($A712,#REF!,COLUMN(J711),0))=TRUE,"",VLOOKUP($A712,#REF!,COLUMN(J711),0))</f>
        <v>#REF!</v>
      </c>
      <c r="K712" s="38" t="e">
        <f>IF(ISNA(VLOOKUP($A712,#REF!,COLUMN(K711),0))=TRUE,"",VLOOKUP($A712,#REF!,COLUMN(K711),0))</f>
        <v>#REF!</v>
      </c>
      <c r="L712" s="40" t="e">
        <f>IF(ISNA(VLOOKUP($A712,#REF!,COLUMN(L711),0))=TRUE,"",VLOOKUP($A712,#REF!,COLUMN(L711),0))</f>
        <v>#REF!</v>
      </c>
      <c r="M712" s="32" t="e">
        <v>#N/A</v>
      </c>
    </row>
    <row r="713" s="27" customFormat="1" customHeight="1" spans="1:13">
      <c r="A713" s="29">
        <v>712</v>
      </c>
      <c r="B713" s="37" t="e">
        <f>IF(ISNA(VLOOKUP($A713,#REF!,COLUMN(B712),0))=TRUE,"",VLOOKUP($A713,#REF!,COLUMN(B712),0))</f>
        <v>#REF!</v>
      </c>
      <c r="C713" s="37" t="e">
        <f>IF(ISNA(VLOOKUP($A713,#REF!,COLUMN(C712),0))=TRUE,"",VLOOKUP($A713,#REF!,COLUMN(C712),0))</f>
        <v>#REF!</v>
      </c>
      <c r="D713" s="37" t="e">
        <f>IF(ISNA(VLOOKUP($A713,#REF!,COLUMN(D712),0))=TRUE,"",VLOOKUP($A713,#REF!,COLUMN(D712),0))</f>
        <v>#REF!</v>
      </c>
      <c r="E713" s="37" t="e">
        <f>IF(ISNA(VLOOKUP($A713,#REF!,COLUMN(E712),0))=TRUE,"",VLOOKUP($A713,#REF!,COLUMN(E712),0))</f>
        <v>#REF!</v>
      </c>
      <c r="F713" s="37" t="e">
        <f>IF(ISNA(VLOOKUP($A713,#REF!,COLUMN(F712),0))=TRUE,"",VLOOKUP($A713,#REF!,COLUMN(F712),0))</f>
        <v>#REF!</v>
      </c>
      <c r="G713" s="35" t="e">
        <f>IF(ISNA(VLOOKUP($A713,#REF!,COLUMN(G712),0))=TRUE,"",VLOOKUP($A713,#REF!,COLUMN(G712),0))</f>
        <v>#REF!</v>
      </c>
      <c r="H713" s="38" t="e">
        <f>IF(ISNA(VLOOKUP($A713,#REF!,COLUMN(H712),0))=TRUE,"",VLOOKUP($A713,#REF!,COLUMN(H712),0))</f>
        <v>#REF!</v>
      </c>
      <c r="I713" s="38" t="e">
        <f>IF(ISNA(VLOOKUP($A713,#REF!,COLUMN(I712),0))=TRUE,"",VLOOKUP($A713,#REF!,COLUMN(I712),0))</f>
        <v>#REF!</v>
      </c>
      <c r="J713" s="38" t="e">
        <f>IF(ISNA(VLOOKUP($A713,#REF!,COLUMN(J712),0))=TRUE,"",VLOOKUP($A713,#REF!,COLUMN(J712),0))</f>
        <v>#REF!</v>
      </c>
      <c r="K713" s="38" t="e">
        <f>IF(ISNA(VLOOKUP($A713,#REF!,COLUMN(K712),0))=TRUE,"",VLOOKUP($A713,#REF!,COLUMN(K712),0))</f>
        <v>#REF!</v>
      </c>
      <c r="L713" s="40" t="e">
        <f>IF(ISNA(VLOOKUP($A713,#REF!,COLUMN(L712),0))=TRUE,"",VLOOKUP($A713,#REF!,COLUMN(L712),0))</f>
        <v>#REF!</v>
      </c>
      <c r="M713" s="32" t="e">
        <v>#N/A</v>
      </c>
    </row>
    <row r="714" s="27" customFormat="1" customHeight="1" spans="1:13">
      <c r="A714" s="29">
        <v>713</v>
      </c>
      <c r="B714" s="37" t="e">
        <f>IF(ISNA(VLOOKUP($A714,#REF!,COLUMN(B713),0))=TRUE,"",VLOOKUP($A714,#REF!,COLUMN(B713),0))</f>
        <v>#REF!</v>
      </c>
      <c r="C714" s="37" t="e">
        <f>IF(ISNA(VLOOKUP($A714,#REF!,COLUMN(C713),0))=TRUE,"",VLOOKUP($A714,#REF!,COLUMN(C713),0))</f>
        <v>#REF!</v>
      </c>
      <c r="D714" s="37" t="e">
        <f>IF(ISNA(VLOOKUP($A714,#REF!,COLUMN(D713),0))=TRUE,"",VLOOKUP($A714,#REF!,COLUMN(D713),0))</f>
        <v>#REF!</v>
      </c>
      <c r="E714" s="37" t="e">
        <f>IF(ISNA(VLOOKUP($A714,#REF!,COLUMN(E713),0))=TRUE,"",VLOOKUP($A714,#REF!,COLUMN(E713),0))</f>
        <v>#REF!</v>
      </c>
      <c r="F714" s="37" t="e">
        <f>IF(ISNA(VLOOKUP($A714,#REF!,COLUMN(F713),0))=TRUE,"",VLOOKUP($A714,#REF!,COLUMN(F713),0))</f>
        <v>#REF!</v>
      </c>
      <c r="G714" s="35" t="e">
        <f>IF(ISNA(VLOOKUP($A714,#REF!,COLUMN(G713),0))=TRUE,"",VLOOKUP($A714,#REF!,COLUMN(G713),0))</f>
        <v>#REF!</v>
      </c>
      <c r="H714" s="38" t="e">
        <f>IF(ISNA(VLOOKUP($A714,#REF!,COLUMN(H713),0))=TRUE,"",VLOOKUP($A714,#REF!,COLUMN(H713),0))</f>
        <v>#REF!</v>
      </c>
      <c r="I714" s="38" t="e">
        <f>IF(ISNA(VLOOKUP($A714,#REF!,COLUMN(I713),0))=TRUE,"",VLOOKUP($A714,#REF!,COLUMN(I713),0))</f>
        <v>#REF!</v>
      </c>
      <c r="J714" s="38" t="e">
        <f>IF(ISNA(VLOOKUP($A714,#REF!,COLUMN(J713),0))=TRUE,"",VLOOKUP($A714,#REF!,COLUMN(J713),0))</f>
        <v>#REF!</v>
      </c>
      <c r="K714" s="38" t="e">
        <f>IF(ISNA(VLOOKUP($A714,#REF!,COLUMN(K713),0))=TRUE,"",VLOOKUP($A714,#REF!,COLUMN(K713),0))</f>
        <v>#REF!</v>
      </c>
      <c r="L714" s="40" t="e">
        <f>IF(ISNA(VLOOKUP($A714,#REF!,COLUMN(L713),0))=TRUE,"",VLOOKUP($A714,#REF!,COLUMN(L713),0))</f>
        <v>#REF!</v>
      </c>
      <c r="M714" s="32" t="e">
        <v>#N/A</v>
      </c>
    </row>
    <row r="715" s="27" customFormat="1" customHeight="1" spans="1:13">
      <c r="A715" s="29">
        <v>714</v>
      </c>
      <c r="B715" s="37" t="e">
        <f>IF(ISNA(VLOOKUP($A715,#REF!,COLUMN(B714),0))=TRUE,"",VLOOKUP($A715,#REF!,COLUMN(B714),0))</f>
        <v>#REF!</v>
      </c>
      <c r="C715" s="37" t="e">
        <f>IF(ISNA(VLOOKUP($A715,#REF!,COLUMN(C714),0))=TRUE,"",VLOOKUP($A715,#REF!,COLUMN(C714),0))</f>
        <v>#REF!</v>
      </c>
      <c r="D715" s="37" t="e">
        <f>IF(ISNA(VLOOKUP($A715,#REF!,COLUMN(D714),0))=TRUE,"",VLOOKUP($A715,#REF!,COLUMN(D714),0))</f>
        <v>#REF!</v>
      </c>
      <c r="E715" s="37" t="e">
        <f>IF(ISNA(VLOOKUP($A715,#REF!,COLUMN(E714),0))=TRUE,"",VLOOKUP($A715,#REF!,COLUMN(E714),0))</f>
        <v>#REF!</v>
      </c>
      <c r="F715" s="37" t="e">
        <f>IF(ISNA(VLOOKUP($A715,#REF!,COLUMN(F714),0))=TRUE,"",VLOOKUP($A715,#REF!,COLUMN(F714),0))</f>
        <v>#REF!</v>
      </c>
      <c r="G715" s="35" t="e">
        <f>IF(ISNA(VLOOKUP($A715,#REF!,COLUMN(G714),0))=TRUE,"",VLOOKUP($A715,#REF!,COLUMN(G714),0))</f>
        <v>#REF!</v>
      </c>
      <c r="H715" s="38" t="e">
        <f>IF(ISNA(VLOOKUP($A715,#REF!,COLUMN(H714),0))=TRUE,"",VLOOKUP($A715,#REF!,COLUMN(H714),0))</f>
        <v>#REF!</v>
      </c>
      <c r="I715" s="38" t="e">
        <f>IF(ISNA(VLOOKUP($A715,#REF!,COLUMN(I714),0))=TRUE,"",VLOOKUP($A715,#REF!,COLUMN(I714),0))</f>
        <v>#REF!</v>
      </c>
      <c r="J715" s="38" t="e">
        <f>IF(ISNA(VLOOKUP($A715,#REF!,COLUMN(J714),0))=TRUE,"",VLOOKUP($A715,#REF!,COLUMN(J714),0))</f>
        <v>#REF!</v>
      </c>
      <c r="K715" s="38" t="e">
        <f>IF(ISNA(VLOOKUP($A715,#REF!,COLUMN(K714),0))=TRUE,"",VLOOKUP($A715,#REF!,COLUMN(K714),0))</f>
        <v>#REF!</v>
      </c>
      <c r="L715" s="40" t="e">
        <f>IF(ISNA(VLOOKUP($A715,#REF!,COLUMN(L714),0))=TRUE,"",VLOOKUP($A715,#REF!,COLUMN(L714),0))</f>
        <v>#REF!</v>
      </c>
      <c r="M715" s="32" t="e">
        <v>#N/A</v>
      </c>
    </row>
    <row r="716" s="27" customFormat="1" customHeight="1" spans="1:13">
      <c r="A716" s="29">
        <v>715</v>
      </c>
      <c r="B716" s="37" t="e">
        <f>IF(ISNA(VLOOKUP($A716,#REF!,COLUMN(B715),0))=TRUE,"",VLOOKUP($A716,#REF!,COLUMN(B715),0))</f>
        <v>#REF!</v>
      </c>
      <c r="C716" s="37" t="e">
        <f>IF(ISNA(VLOOKUP($A716,#REF!,COLUMN(C715),0))=TRUE,"",VLOOKUP($A716,#REF!,COLUMN(C715),0))</f>
        <v>#REF!</v>
      </c>
      <c r="D716" s="37" t="e">
        <f>IF(ISNA(VLOOKUP($A716,#REF!,COLUMN(D715),0))=TRUE,"",VLOOKUP($A716,#REF!,COLUMN(D715),0))</f>
        <v>#REF!</v>
      </c>
      <c r="E716" s="37" t="e">
        <f>IF(ISNA(VLOOKUP($A716,#REF!,COLUMN(E715),0))=TRUE,"",VLOOKUP($A716,#REF!,COLUMN(E715),0))</f>
        <v>#REF!</v>
      </c>
      <c r="F716" s="37" t="e">
        <f>IF(ISNA(VLOOKUP($A716,#REF!,COLUMN(F715),0))=TRUE,"",VLOOKUP($A716,#REF!,COLUMN(F715),0))</f>
        <v>#REF!</v>
      </c>
      <c r="G716" s="35" t="e">
        <f>IF(ISNA(VLOOKUP($A716,#REF!,COLUMN(G715),0))=TRUE,"",VLOOKUP($A716,#REF!,COLUMN(G715),0))</f>
        <v>#REF!</v>
      </c>
      <c r="H716" s="38" t="e">
        <f>IF(ISNA(VLOOKUP($A716,#REF!,COLUMN(H715),0))=TRUE,"",VLOOKUP($A716,#REF!,COLUMN(H715),0))</f>
        <v>#REF!</v>
      </c>
      <c r="I716" s="38" t="e">
        <f>IF(ISNA(VLOOKUP($A716,#REF!,COLUMN(I715),0))=TRUE,"",VLOOKUP($A716,#REF!,COLUMN(I715),0))</f>
        <v>#REF!</v>
      </c>
      <c r="J716" s="38" t="e">
        <f>IF(ISNA(VLOOKUP($A716,#REF!,COLUMN(J715),0))=TRUE,"",VLOOKUP($A716,#REF!,COLUMN(J715),0))</f>
        <v>#REF!</v>
      </c>
      <c r="K716" s="38" t="e">
        <f>IF(ISNA(VLOOKUP($A716,#REF!,COLUMN(K715),0))=TRUE,"",VLOOKUP($A716,#REF!,COLUMN(K715),0))</f>
        <v>#REF!</v>
      </c>
      <c r="L716" s="40" t="e">
        <f>IF(ISNA(VLOOKUP($A716,#REF!,COLUMN(L715),0))=TRUE,"",VLOOKUP($A716,#REF!,COLUMN(L715),0))</f>
        <v>#REF!</v>
      </c>
      <c r="M716" s="32" t="e">
        <v>#N/A</v>
      </c>
    </row>
    <row r="717" s="27" customFormat="1" customHeight="1" spans="1:13">
      <c r="A717" s="29">
        <v>716</v>
      </c>
      <c r="B717" s="37" t="e">
        <f>IF(ISNA(VLOOKUP($A717,#REF!,COLUMN(B716),0))=TRUE,"",VLOOKUP($A717,#REF!,COLUMN(B716),0))</f>
        <v>#REF!</v>
      </c>
      <c r="C717" s="37" t="e">
        <f>IF(ISNA(VLOOKUP($A717,#REF!,COLUMN(C716),0))=TRUE,"",VLOOKUP($A717,#REF!,COLUMN(C716),0))</f>
        <v>#REF!</v>
      </c>
      <c r="D717" s="37" t="e">
        <f>IF(ISNA(VLOOKUP($A717,#REF!,COLUMN(D716),0))=TRUE,"",VLOOKUP($A717,#REF!,COLUMN(D716),0))</f>
        <v>#REF!</v>
      </c>
      <c r="E717" s="37" t="e">
        <f>IF(ISNA(VLOOKUP($A717,#REF!,COLUMN(E716),0))=TRUE,"",VLOOKUP($A717,#REF!,COLUMN(E716),0))</f>
        <v>#REF!</v>
      </c>
      <c r="F717" s="37" t="e">
        <f>IF(ISNA(VLOOKUP($A717,#REF!,COLUMN(F716),0))=TRUE,"",VLOOKUP($A717,#REF!,COLUMN(F716),0))</f>
        <v>#REF!</v>
      </c>
      <c r="G717" s="35" t="e">
        <f>IF(ISNA(VLOOKUP($A717,#REF!,COLUMN(G716),0))=TRUE,"",VLOOKUP($A717,#REF!,COLUMN(G716),0))</f>
        <v>#REF!</v>
      </c>
      <c r="H717" s="38" t="e">
        <f>IF(ISNA(VLOOKUP($A717,#REF!,COLUMN(H716),0))=TRUE,"",VLOOKUP($A717,#REF!,COLUMN(H716),0))</f>
        <v>#REF!</v>
      </c>
      <c r="I717" s="38" t="e">
        <f>IF(ISNA(VLOOKUP($A717,#REF!,COLUMN(I716),0))=TRUE,"",VLOOKUP($A717,#REF!,COLUMN(I716),0))</f>
        <v>#REF!</v>
      </c>
      <c r="J717" s="38" t="e">
        <f>IF(ISNA(VLOOKUP($A717,#REF!,COLUMN(J716),0))=TRUE,"",VLOOKUP($A717,#REF!,COLUMN(J716),0))</f>
        <v>#REF!</v>
      </c>
      <c r="K717" s="38" t="e">
        <f>IF(ISNA(VLOOKUP($A717,#REF!,COLUMN(K716),0))=TRUE,"",VLOOKUP($A717,#REF!,COLUMN(K716),0))</f>
        <v>#REF!</v>
      </c>
      <c r="L717" s="40" t="e">
        <f>IF(ISNA(VLOOKUP($A717,#REF!,COLUMN(L716),0))=TRUE,"",VLOOKUP($A717,#REF!,COLUMN(L716),0))</f>
        <v>#REF!</v>
      </c>
      <c r="M717" s="32" t="e">
        <v>#N/A</v>
      </c>
    </row>
    <row r="718" s="27" customFormat="1" customHeight="1" spans="1:13">
      <c r="A718" s="29">
        <v>717</v>
      </c>
      <c r="B718" s="37" t="e">
        <f>IF(ISNA(VLOOKUP($A718,#REF!,COLUMN(B717),0))=TRUE,"",VLOOKUP($A718,#REF!,COLUMN(B717),0))</f>
        <v>#REF!</v>
      </c>
      <c r="C718" s="37" t="e">
        <f>IF(ISNA(VLOOKUP($A718,#REF!,COLUMN(C717),0))=TRUE,"",VLOOKUP($A718,#REF!,COLUMN(C717),0))</f>
        <v>#REF!</v>
      </c>
      <c r="D718" s="37" t="e">
        <f>IF(ISNA(VLOOKUP($A718,#REF!,COLUMN(D717),0))=TRUE,"",VLOOKUP($A718,#REF!,COLUMN(D717),0))</f>
        <v>#REF!</v>
      </c>
      <c r="E718" s="37" t="e">
        <f>IF(ISNA(VLOOKUP($A718,#REF!,COLUMN(E717),0))=TRUE,"",VLOOKUP($A718,#REF!,COLUMN(E717),0))</f>
        <v>#REF!</v>
      </c>
      <c r="F718" s="37" t="e">
        <f>IF(ISNA(VLOOKUP($A718,#REF!,COLUMN(F717),0))=TRUE,"",VLOOKUP($A718,#REF!,COLUMN(F717),0))</f>
        <v>#REF!</v>
      </c>
      <c r="G718" s="35" t="e">
        <f>IF(ISNA(VLOOKUP($A718,#REF!,COLUMN(G717),0))=TRUE,"",VLOOKUP($A718,#REF!,COLUMN(G717),0))</f>
        <v>#REF!</v>
      </c>
      <c r="H718" s="38" t="e">
        <f>IF(ISNA(VLOOKUP($A718,#REF!,COLUMN(H717),0))=TRUE,"",VLOOKUP($A718,#REF!,COLUMN(H717),0))</f>
        <v>#REF!</v>
      </c>
      <c r="I718" s="38" t="e">
        <f>IF(ISNA(VLOOKUP($A718,#REF!,COLUMN(I717),0))=TRUE,"",VLOOKUP($A718,#REF!,COLUMN(I717),0))</f>
        <v>#REF!</v>
      </c>
      <c r="J718" s="38" t="e">
        <f>IF(ISNA(VLOOKUP($A718,#REF!,COLUMN(J717),0))=TRUE,"",VLOOKUP($A718,#REF!,COLUMN(J717),0))</f>
        <v>#REF!</v>
      </c>
      <c r="K718" s="38" t="e">
        <f>IF(ISNA(VLOOKUP($A718,#REF!,COLUMN(K717),0))=TRUE,"",VLOOKUP($A718,#REF!,COLUMN(K717),0))</f>
        <v>#REF!</v>
      </c>
      <c r="L718" s="40" t="e">
        <f>IF(ISNA(VLOOKUP($A718,#REF!,COLUMN(L717),0))=TRUE,"",VLOOKUP($A718,#REF!,COLUMN(L717),0))</f>
        <v>#REF!</v>
      </c>
      <c r="M718" s="32" t="e">
        <v>#N/A</v>
      </c>
    </row>
    <row r="719" s="27" customFormat="1" customHeight="1" spans="1:13">
      <c r="A719" s="29">
        <v>718</v>
      </c>
      <c r="B719" s="37" t="e">
        <f>IF(ISNA(VLOOKUP($A719,#REF!,COLUMN(B718),0))=TRUE,"",VLOOKUP($A719,#REF!,COLUMN(B718),0))</f>
        <v>#REF!</v>
      </c>
      <c r="C719" s="37" t="e">
        <f>IF(ISNA(VLOOKUP($A719,#REF!,COLUMN(C718),0))=TRUE,"",VLOOKUP($A719,#REF!,COLUMN(C718),0))</f>
        <v>#REF!</v>
      </c>
      <c r="D719" s="37" t="e">
        <f>IF(ISNA(VLOOKUP($A719,#REF!,COLUMN(D718),0))=TRUE,"",VLOOKUP($A719,#REF!,COLUMN(D718),0))</f>
        <v>#REF!</v>
      </c>
      <c r="E719" s="37" t="e">
        <f>IF(ISNA(VLOOKUP($A719,#REF!,COLUMN(E718),0))=TRUE,"",VLOOKUP($A719,#REF!,COLUMN(E718),0))</f>
        <v>#REF!</v>
      </c>
      <c r="F719" s="37" t="e">
        <f>IF(ISNA(VLOOKUP($A719,#REF!,COLUMN(F718),0))=TRUE,"",VLOOKUP($A719,#REF!,COLUMN(F718),0))</f>
        <v>#REF!</v>
      </c>
      <c r="G719" s="35" t="e">
        <f>IF(ISNA(VLOOKUP($A719,#REF!,COLUMN(G718),0))=TRUE,"",VLOOKUP($A719,#REF!,COLUMN(G718),0))</f>
        <v>#REF!</v>
      </c>
      <c r="H719" s="38" t="e">
        <f>IF(ISNA(VLOOKUP($A719,#REF!,COLUMN(H718),0))=TRUE,"",VLOOKUP($A719,#REF!,COLUMN(H718),0))</f>
        <v>#REF!</v>
      </c>
      <c r="I719" s="38" t="e">
        <f>IF(ISNA(VLOOKUP($A719,#REF!,COLUMN(I718),0))=TRUE,"",VLOOKUP($A719,#REF!,COLUMN(I718),0))</f>
        <v>#REF!</v>
      </c>
      <c r="J719" s="38" t="e">
        <f>IF(ISNA(VLOOKUP($A719,#REF!,COLUMN(J718),0))=TRUE,"",VLOOKUP($A719,#REF!,COLUMN(J718),0))</f>
        <v>#REF!</v>
      </c>
      <c r="K719" s="38" t="e">
        <f>IF(ISNA(VLOOKUP($A719,#REF!,COLUMN(K718),0))=TRUE,"",VLOOKUP($A719,#REF!,COLUMN(K718),0))</f>
        <v>#REF!</v>
      </c>
      <c r="L719" s="40" t="e">
        <f>IF(ISNA(VLOOKUP($A719,#REF!,COLUMN(L718),0))=TRUE,"",VLOOKUP($A719,#REF!,COLUMN(L718),0))</f>
        <v>#REF!</v>
      </c>
      <c r="M719" s="32" t="e">
        <v>#N/A</v>
      </c>
    </row>
    <row r="720" s="27" customFormat="1" customHeight="1" spans="1:13">
      <c r="A720" s="29">
        <v>719</v>
      </c>
      <c r="B720" s="37" t="e">
        <f>IF(ISNA(VLOOKUP($A720,#REF!,COLUMN(B719),0))=TRUE,"",VLOOKUP($A720,#REF!,COLUMN(B719),0))</f>
        <v>#REF!</v>
      </c>
      <c r="C720" s="37" t="e">
        <f>IF(ISNA(VLOOKUP($A720,#REF!,COLUMN(C719),0))=TRUE,"",VLOOKUP($A720,#REF!,COLUMN(C719),0))</f>
        <v>#REF!</v>
      </c>
      <c r="D720" s="37" t="e">
        <f>IF(ISNA(VLOOKUP($A720,#REF!,COLUMN(D719),0))=TRUE,"",VLOOKUP($A720,#REF!,COLUMN(D719),0))</f>
        <v>#REF!</v>
      </c>
      <c r="E720" s="37" t="e">
        <f>IF(ISNA(VLOOKUP($A720,#REF!,COLUMN(E719),0))=TRUE,"",VLOOKUP($A720,#REF!,COLUMN(E719),0))</f>
        <v>#REF!</v>
      </c>
      <c r="F720" s="37" t="e">
        <f>IF(ISNA(VLOOKUP($A720,#REF!,COLUMN(F719),0))=TRUE,"",VLOOKUP($A720,#REF!,COLUMN(F719),0))</f>
        <v>#REF!</v>
      </c>
      <c r="G720" s="35" t="e">
        <f>IF(ISNA(VLOOKUP($A720,#REF!,COLUMN(G719),0))=TRUE,"",VLOOKUP($A720,#REF!,COLUMN(G719),0))</f>
        <v>#REF!</v>
      </c>
      <c r="H720" s="38" t="e">
        <f>IF(ISNA(VLOOKUP($A720,#REF!,COLUMN(H719),0))=TRUE,"",VLOOKUP($A720,#REF!,COLUMN(H719),0))</f>
        <v>#REF!</v>
      </c>
      <c r="I720" s="38" t="e">
        <f>IF(ISNA(VLOOKUP($A720,#REF!,COLUMN(I719),0))=TRUE,"",VLOOKUP($A720,#REF!,COLUMN(I719),0))</f>
        <v>#REF!</v>
      </c>
      <c r="J720" s="38" t="e">
        <f>IF(ISNA(VLOOKUP($A720,#REF!,COLUMN(J719),0))=TRUE,"",VLOOKUP($A720,#REF!,COLUMN(J719),0))</f>
        <v>#REF!</v>
      </c>
      <c r="K720" s="38" t="e">
        <f>IF(ISNA(VLOOKUP($A720,#REF!,COLUMN(K719),0))=TRUE,"",VLOOKUP($A720,#REF!,COLUMN(K719),0))</f>
        <v>#REF!</v>
      </c>
      <c r="L720" s="40" t="e">
        <f>IF(ISNA(VLOOKUP($A720,#REF!,COLUMN(L719),0))=TRUE,"",VLOOKUP($A720,#REF!,COLUMN(L719),0))</f>
        <v>#REF!</v>
      </c>
      <c r="M720" s="32" t="e">
        <v>#N/A</v>
      </c>
    </row>
    <row r="721" s="27" customFormat="1" customHeight="1" spans="1:13">
      <c r="A721" s="29">
        <v>720</v>
      </c>
      <c r="B721" s="37" t="e">
        <f>IF(ISNA(VLOOKUP($A721,#REF!,COLUMN(B720),0))=TRUE,"",VLOOKUP($A721,#REF!,COLUMN(B720),0))</f>
        <v>#REF!</v>
      </c>
      <c r="C721" s="37" t="e">
        <f>IF(ISNA(VLOOKUP($A721,#REF!,COLUMN(C720),0))=TRUE,"",VLOOKUP($A721,#REF!,COLUMN(C720),0))</f>
        <v>#REF!</v>
      </c>
      <c r="D721" s="37" t="e">
        <f>IF(ISNA(VLOOKUP($A721,#REF!,COLUMN(D720),0))=TRUE,"",VLOOKUP($A721,#REF!,COLUMN(D720),0))</f>
        <v>#REF!</v>
      </c>
      <c r="E721" s="37" t="e">
        <f>IF(ISNA(VLOOKUP($A721,#REF!,COLUMN(E720),0))=TRUE,"",VLOOKUP($A721,#REF!,COLUMN(E720),0))</f>
        <v>#REF!</v>
      </c>
      <c r="F721" s="37" t="e">
        <f>IF(ISNA(VLOOKUP($A721,#REF!,COLUMN(F720),0))=TRUE,"",VLOOKUP($A721,#REF!,COLUMN(F720),0))</f>
        <v>#REF!</v>
      </c>
      <c r="G721" s="35" t="e">
        <f>IF(ISNA(VLOOKUP($A721,#REF!,COLUMN(G720),0))=TRUE,"",VLOOKUP($A721,#REF!,COLUMN(G720),0))</f>
        <v>#REF!</v>
      </c>
      <c r="H721" s="38" t="e">
        <f>IF(ISNA(VLOOKUP($A721,#REF!,COLUMN(H720),0))=TRUE,"",VLOOKUP($A721,#REF!,COLUMN(H720),0))</f>
        <v>#REF!</v>
      </c>
      <c r="I721" s="38" t="e">
        <f>IF(ISNA(VLOOKUP($A721,#REF!,COLUMN(I720),0))=TRUE,"",VLOOKUP($A721,#REF!,COLUMN(I720),0))</f>
        <v>#REF!</v>
      </c>
      <c r="J721" s="38" t="e">
        <f>IF(ISNA(VLOOKUP($A721,#REF!,COLUMN(J720),0))=TRUE,"",VLOOKUP($A721,#REF!,COLUMN(J720),0))</f>
        <v>#REF!</v>
      </c>
      <c r="K721" s="38" t="e">
        <f>IF(ISNA(VLOOKUP($A721,#REF!,COLUMN(K720),0))=TRUE,"",VLOOKUP($A721,#REF!,COLUMN(K720),0))</f>
        <v>#REF!</v>
      </c>
      <c r="L721" s="40" t="e">
        <f>IF(ISNA(VLOOKUP($A721,#REF!,COLUMN(L720),0))=TRUE,"",VLOOKUP($A721,#REF!,COLUMN(L720),0))</f>
        <v>#REF!</v>
      </c>
      <c r="M721" s="32" t="e">
        <v>#N/A</v>
      </c>
    </row>
    <row r="722" s="27" customFormat="1" customHeight="1" spans="1:13">
      <c r="A722" s="29">
        <v>721</v>
      </c>
      <c r="B722" s="37" t="e">
        <f>IF(ISNA(VLOOKUP($A722,#REF!,COLUMN(B721),0))=TRUE,"",VLOOKUP($A722,#REF!,COLUMN(B721),0))</f>
        <v>#REF!</v>
      </c>
      <c r="C722" s="37" t="e">
        <f>IF(ISNA(VLOOKUP($A722,#REF!,COLUMN(C721),0))=TRUE,"",VLOOKUP($A722,#REF!,COLUMN(C721),0))</f>
        <v>#REF!</v>
      </c>
      <c r="D722" s="37" t="e">
        <f>IF(ISNA(VLOOKUP($A722,#REF!,COLUMN(D721),0))=TRUE,"",VLOOKUP($A722,#REF!,COLUMN(D721),0))</f>
        <v>#REF!</v>
      </c>
      <c r="E722" s="37" t="e">
        <f>IF(ISNA(VLOOKUP($A722,#REF!,COLUMN(E721),0))=TRUE,"",VLOOKUP($A722,#REF!,COLUMN(E721),0))</f>
        <v>#REF!</v>
      </c>
      <c r="F722" s="37" t="e">
        <f>IF(ISNA(VLOOKUP($A722,#REF!,COLUMN(F721),0))=TRUE,"",VLOOKUP($A722,#REF!,COLUMN(F721),0))</f>
        <v>#REF!</v>
      </c>
      <c r="G722" s="35" t="e">
        <f>IF(ISNA(VLOOKUP($A722,#REF!,COLUMN(G721),0))=TRUE,"",VLOOKUP($A722,#REF!,COLUMN(G721),0))</f>
        <v>#REF!</v>
      </c>
      <c r="H722" s="38" t="e">
        <f>IF(ISNA(VLOOKUP($A722,#REF!,COLUMN(H721),0))=TRUE,"",VLOOKUP($A722,#REF!,COLUMN(H721),0))</f>
        <v>#REF!</v>
      </c>
      <c r="I722" s="38" t="e">
        <f>IF(ISNA(VLOOKUP($A722,#REF!,COLUMN(I721),0))=TRUE,"",VLOOKUP($A722,#REF!,COLUMN(I721),0))</f>
        <v>#REF!</v>
      </c>
      <c r="J722" s="38" t="e">
        <f>IF(ISNA(VLOOKUP($A722,#REF!,COLUMN(J721),0))=TRUE,"",VLOOKUP($A722,#REF!,COLUMN(J721),0))</f>
        <v>#REF!</v>
      </c>
      <c r="K722" s="38" t="e">
        <f>IF(ISNA(VLOOKUP($A722,#REF!,COLUMN(K721),0))=TRUE,"",VLOOKUP($A722,#REF!,COLUMN(K721),0))</f>
        <v>#REF!</v>
      </c>
      <c r="L722" s="40" t="e">
        <f>IF(ISNA(VLOOKUP($A722,#REF!,COLUMN(L721),0))=TRUE,"",VLOOKUP($A722,#REF!,COLUMN(L721),0))</f>
        <v>#REF!</v>
      </c>
      <c r="M722" s="32" t="e">
        <v>#N/A</v>
      </c>
    </row>
    <row r="723" s="27" customFormat="1" customHeight="1" spans="1:13">
      <c r="A723" s="29">
        <v>722</v>
      </c>
      <c r="B723" s="37" t="e">
        <f>IF(ISNA(VLOOKUP($A723,#REF!,COLUMN(B722),0))=TRUE,"",VLOOKUP($A723,#REF!,COLUMN(B722),0))</f>
        <v>#REF!</v>
      </c>
      <c r="C723" s="37" t="e">
        <f>IF(ISNA(VLOOKUP($A723,#REF!,COLUMN(C722),0))=TRUE,"",VLOOKUP($A723,#REF!,COLUMN(C722),0))</f>
        <v>#REF!</v>
      </c>
      <c r="D723" s="37" t="e">
        <f>IF(ISNA(VLOOKUP($A723,#REF!,COLUMN(D722),0))=TRUE,"",VLOOKUP($A723,#REF!,COLUMN(D722),0))</f>
        <v>#REF!</v>
      </c>
      <c r="E723" s="37" t="e">
        <f>IF(ISNA(VLOOKUP($A723,#REF!,COLUMN(E722),0))=TRUE,"",VLOOKUP($A723,#REF!,COLUMN(E722),0))</f>
        <v>#REF!</v>
      </c>
      <c r="F723" s="37" t="e">
        <f>IF(ISNA(VLOOKUP($A723,#REF!,COLUMN(F722),0))=TRUE,"",VLOOKUP($A723,#REF!,COLUMN(F722),0))</f>
        <v>#REF!</v>
      </c>
      <c r="G723" s="35" t="e">
        <f>IF(ISNA(VLOOKUP($A723,#REF!,COLUMN(G722),0))=TRUE,"",VLOOKUP($A723,#REF!,COLUMN(G722),0))</f>
        <v>#REF!</v>
      </c>
      <c r="H723" s="38" t="e">
        <f>IF(ISNA(VLOOKUP($A723,#REF!,COLUMN(H722),0))=TRUE,"",VLOOKUP($A723,#REF!,COLUMN(H722),0))</f>
        <v>#REF!</v>
      </c>
      <c r="I723" s="38" t="e">
        <f>IF(ISNA(VLOOKUP($A723,#REF!,COLUMN(I722),0))=TRUE,"",VLOOKUP($A723,#REF!,COLUMN(I722),0))</f>
        <v>#REF!</v>
      </c>
      <c r="J723" s="38" t="e">
        <f>IF(ISNA(VLOOKUP($A723,#REF!,COLUMN(J722),0))=TRUE,"",VLOOKUP($A723,#REF!,COLUMN(J722),0))</f>
        <v>#REF!</v>
      </c>
      <c r="K723" s="38" t="e">
        <f>IF(ISNA(VLOOKUP($A723,#REF!,COLUMN(K722),0))=TRUE,"",VLOOKUP($A723,#REF!,COLUMN(K722),0))</f>
        <v>#REF!</v>
      </c>
      <c r="L723" s="40" t="e">
        <f>IF(ISNA(VLOOKUP($A723,#REF!,COLUMN(L722),0))=TRUE,"",VLOOKUP($A723,#REF!,COLUMN(L722),0))</f>
        <v>#REF!</v>
      </c>
      <c r="M723" s="32" t="e">
        <v>#N/A</v>
      </c>
    </row>
    <row r="724" s="27" customFormat="1" customHeight="1" spans="1:13">
      <c r="A724" s="29">
        <v>723</v>
      </c>
      <c r="B724" s="37" t="e">
        <f>IF(ISNA(VLOOKUP($A724,#REF!,COLUMN(B723),0))=TRUE,"",VLOOKUP($A724,#REF!,COLUMN(B723),0))</f>
        <v>#REF!</v>
      </c>
      <c r="C724" s="37" t="e">
        <f>IF(ISNA(VLOOKUP($A724,#REF!,COLUMN(C723),0))=TRUE,"",VLOOKUP($A724,#REF!,COLUMN(C723),0))</f>
        <v>#REF!</v>
      </c>
      <c r="D724" s="37" t="e">
        <f>IF(ISNA(VLOOKUP($A724,#REF!,COLUMN(D723),0))=TRUE,"",VLOOKUP($A724,#REF!,COLUMN(D723),0))</f>
        <v>#REF!</v>
      </c>
      <c r="E724" s="37" t="e">
        <f>IF(ISNA(VLOOKUP($A724,#REF!,COLUMN(E723),0))=TRUE,"",VLOOKUP($A724,#REF!,COLUMN(E723),0))</f>
        <v>#REF!</v>
      </c>
      <c r="F724" s="37" t="e">
        <f>IF(ISNA(VLOOKUP($A724,#REF!,COLUMN(F723),0))=TRUE,"",VLOOKUP($A724,#REF!,COLUMN(F723),0))</f>
        <v>#REF!</v>
      </c>
      <c r="G724" s="35" t="e">
        <f>IF(ISNA(VLOOKUP($A724,#REF!,COLUMN(G723),0))=TRUE,"",VLOOKUP($A724,#REF!,COLUMN(G723),0))</f>
        <v>#REF!</v>
      </c>
      <c r="H724" s="38" t="e">
        <f>IF(ISNA(VLOOKUP($A724,#REF!,COLUMN(H723),0))=TRUE,"",VLOOKUP($A724,#REF!,COLUMN(H723),0))</f>
        <v>#REF!</v>
      </c>
      <c r="I724" s="38" t="e">
        <f>IF(ISNA(VLOOKUP($A724,#REF!,COLUMN(I723),0))=TRUE,"",VLOOKUP($A724,#REF!,COLUMN(I723),0))</f>
        <v>#REF!</v>
      </c>
      <c r="J724" s="38" t="e">
        <f>IF(ISNA(VLOOKUP($A724,#REF!,COLUMN(J723),0))=TRUE,"",VLOOKUP($A724,#REF!,COLUMN(J723),0))</f>
        <v>#REF!</v>
      </c>
      <c r="K724" s="38" t="e">
        <f>IF(ISNA(VLOOKUP($A724,#REF!,COLUMN(K723),0))=TRUE,"",VLOOKUP($A724,#REF!,COLUMN(K723),0))</f>
        <v>#REF!</v>
      </c>
      <c r="L724" s="40" t="e">
        <f>IF(ISNA(VLOOKUP($A724,#REF!,COLUMN(L723),0))=TRUE,"",VLOOKUP($A724,#REF!,COLUMN(L723),0))</f>
        <v>#REF!</v>
      </c>
      <c r="M724" s="32" t="e">
        <v>#N/A</v>
      </c>
    </row>
    <row r="725" s="27" customFormat="1" customHeight="1" spans="1:13">
      <c r="A725" s="29">
        <v>724</v>
      </c>
      <c r="B725" s="37" t="e">
        <f>IF(ISNA(VLOOKUP($A725,#REF!,COLUMN(B724),0))=TRUE,"",VLOOKUP($A725,#REF!,COLUMN(B724),0))</f>
        <v>#REF!</v>
      </c>
      <c r="C725" s="37" t="e">
        <f>IF(ISNA(VLOOKUP($A725,#REF!,COLUMN(C724),0))=TRUE,"",VLOOKUP($A725,#REF!,COLUMN(C724),0))</f>
        <v>#REF!</v>
      </c>
      <c r="D725" s="37" t="e">
        <f>IF(ISNA(VLOOKUP($A725,#REF!,COLUMN(D724),0))=TRUE,"",VLOOKUP($A725,#REF!,COLUMN(D724),0))</f>
        <v>#REF!</v>
      </c>
      <c r="E725" s="37" t="e">
        <f>IF(ISNA(VLOOKUP($A725,#REF!,COLUMN(E724),0))=TRUE,"",VLOOKUP($A725,#REF!,COLUMN(E724),0))</f>
        <v>#REF!</v>
      </c>
      <c r="F725" s="37" t="e">
        <f>IF(ISNA(VLOOKUP($A725,#REF!,COLUMN(F724),0))=TRUE,"",VLOOKUP($A725,#REF!,COLUMN(F724),0))</f>
        <v>#REF!</v>
      </c>
      <c r="G725" s="35" t="e">
        <f>IF(ISNA(VLOOKUP($A725,#REF!,COLUMN(G724),0))=TRUE,"",VLOOKUP($A725,#REF!,COLUMN(G724),0))</f>
        <v>#REF!</v>
      </c>
      <c r="H725" s="38" t="e">
        <f>IF(ISNA(VLOOKUP($A725,#REF!,COLUMN(H724),0))=TRUE,"",VLOOKUP($A725,#REF!,COLUMN(H724),0))</f>
        <v>#REF!</v>
      </c>
      <c r="I725" s="38" t="e">
        <f>IF(ISNA(VLOOKUP($A725,#REF!,COLUMN(I724),0))=TRUE,"",VLOOKUP($A725,#REF!,COLUMN(I724),0))</f>
        <v>#REF!</v>
      </c>
      <c r="J725" s="38" t="e">
        <f>IF(ISNA(VLOOKUP($A725,#REF!,COLUMN(J724),0))=TRUE,"",VLOOKUP($A725,#REF!,COLUMN(J724),0))</f>
        <v>#REF!</v>
      </c>
      <c r="K725" s="38" t="e">
        <f>IF(ISNA(VLOOKUP($A725,#REF!,COLUMN(K724),0))=TRUE,"",VLOOKUP($A725,#REF!,COLUMN(K724),0))</f>
        <v>#REF!</v>
      </c>
      <c r="L725" s="40" t="e">
        <f>IF(ISNA(VLOOKUP($A725,#REF!,COLUMN(L724),0))=TRUE,"",VLOOKUP($A725,#REF!,COLUMN(L724),0))</f>
        <v>#REF!</v>
      </c>
      <c r="M725" s="32" t="e">
        <v>#N/A</v>
      </c>
    </row>
    <row r="726" s="27" customFormat="1" customHeight="1" spans="1:13">
      <c r="A726" s="29">
        <v>725</v>
      </c>
      <c r="B726" s="37" t="e">
        <f>IF(ISNA(VLOOKUP($A726,#REF!,COLUMN(B725),0))=TRUE,"",VLOOKUP($A726,#REF!,COLUMN(B725),0))</f>
        <v>#REF!</v>
      </c>
      <c r="C726" s="37" t="e">
        <f>IF(ISNA(VLOOKUP($A726,#REF!,COLUMN(C725),0))=TRUE,"",VLOOKUP($A726,#REF!,COLUMN(C725),0))</f>
        <v>#REF!</v>
      </c>
      <c r="D726" s="37" t="e">
        <f>IF(ISNA(VLOOKUP($A726,#REF!,COLUMN(D725),0))=TRUE,"",VLOOKUP($A726,#REF!,COLUMN(D725),0))</f>
        <v>#REF!</v>
      </c>
      <c r="E726" s="37" t="e">
        <f>IF(ISNA(VLOOKUP($A726,#REF!,COLUMN(E725),0))=TRUE,"",VLOOKUP($A726,#REF!,COLUMN(E725),0))</f>
        <v>#REF!</v>
      </c>
      <c r="F726" s="37" t="e">
        <f>IF(ISNA(VLOOKUP($A726,#REF!,COLUMN(F725),0))=TRUE,"",VLOOKUP($A726,#REF!,COLUMN(F725),0))</f>
        <v>#REF!</v>
      </c>
      <c r="G726" s="35" t="e">
        <f>IF(ISNA(VLOOKUP($A726,#REF!,COLUMN(G725),0))=TRUE,"",VLOOKUP($A726,#REF!,COLUMN(G725),0))</f>
        <v>#REF!</v>
      </c>
      <c r="H726" s="38" t="e">
        <f>IF(ISNA(VLOOKUP($A726,#REF!,COLUMN(H725),0))=TRUE,"",VLOOKUP($A726,#REF!,COLUMN(H725),0))</f>
        <v>#REF!</v>
      </c>
      <c r="I726" s="38" t="e">
        <f>IF(ISNA(VLOOKUP($A726,#REF!,COLUMN(I725),0))=TRUE,"",VLOOKUP($A726,#REF!,COLUMN(I725),0))</f>
        <v>#REF!</v>
      </c>
      <c r="J726" s="38" t="e">
        <f>IF(ISNA(VLOOKUP($A726,#REF!,COLUMN(J725),0))=TRUE,"",VLOOKUP($A726,#REF!,COLUMN(J725),0))</f>
        <v>#REF!</v>
      </c>
      <c r="K726" s="38" t="e">
        <f>IF(ISNA(VLOOKUP($A726,#REF!,COLUMN(K725),0))=TRUE,"",VLOOKUP($A726,#REF!,COLUMN(K725),0))</f>
        <v>#REF!</v>
      </c>
      <c r="L726" s="40" t="e">
        <f>IF(ISNA(VLOOKUP($A726,#REF!,COLUMN(L725),0))=TRUE,"",VLOOKUP($A726,#REF!,COLUMN(L725),0))</f>
        <v>#REF!</v>
      </c>
      <c r="M726" s="32" t="e">
        <v>#N/A</v>
      </c>
    </row>
    <row r="727" s="27" customFormat="1" customHeight="1" spans="1:13">
      <c r="A727" s="29">
        <v>726</v>
      </c>
      <c r="B727" s="37" t="e">
        <f>IF(ISNA(VLOOKUP($A727,#REF!,COLUMN(B726),0))=TRUE,"",VLOOKUP($A727,#REF!,COLUMN(B726),0))</f>
        <v>#REF!</v>
      </c>
      <c r="C727" s="37" t="e">
        <f>IF(ISNA(VLOOKUP($A727,#REF!,COLUMN(C726),0))=TRUE,"",VLOOKUP($A727,#REF!,COLUMN(C726),0))</f>
        <v>#REF!</v>
      </c>
      <c r="D727" s="37" t="e">
        <f>IF(ISNA(VLOOKUP($A727,#REF!,COLUMN(D726),0))=TRUE,"",VLOOKUP($A727,#REF!,COLUMN(D726),0))</f>
        <v>#REF!</v>
      </c>
      <c r="E727" s="37" t="e">
        <f>IF(ISNA(VLOOKUP($A727,#REF!,COLUMN(E726),0))=TRUE,"",VLOOKUP($A727,#REF!,COLUMN(E726),0))</f>
        <v>#REF!</v>
      </c>
      <c r="F727" s="37" t="e">
        <f>IF(ISNA(VLOOKUP($A727,#REF!,COLUMN(F726),0))=TRUE,"",VLOOKUP($A727,#REF!,COLUMN(F726),0))</f>
        <v>#REF!</v>
      </c>
      <c r="G727" s="35" t="e">
        <f>IF(ISNA(VLOOKUP($A727,#REF!,COLUMN(G726),0))=TRUE,"",VLOOKUP($A727,#REF!,COLUMN(G726),0))</f>
        <v>#REF!</v>
      </c>
      <c r="H727" s="38" t="e">
        <f>IF(ISNA(VLOOKUP($A727,#REF!,COLUMN(H726),0))=TRUE,"",VLOOKUP($A727,#REF!,COLUMN(H726),0))</f>
        <v>#REF!</v>
      </c>
      <c r="I727" s="38" t="e">
        <f>IF(ISNA(VLOOKUP($A727,#REF!,COLUMN(I726),0))=TRUE,"",VLOOKUP($A727,#REF!,COLUMN(I726),0))</f>
        <v>#REF!</v>
      </c>
      <c r="J727" s="38" t="e">
        <f>IF(ISNA(VLOOKUP($A727,#REF!,COLUMN(J726),0))=TRUE,"",VLOOKUP($A727,#REF!,COLUMN(J726),0))</f>
        <v>#REF!</v>
      </c>
      <c r="K727" s="38" t="e">
        <f>IF(ISNA(VLOOKUP($A727,#REF!,COLUMN(K726),0))=TRUE,"",VLOOKUP($A727,#REF!,COLUMN(K726),0))</f>
        <v>#REF!</v>
      </c>
      <c r="L727" s="40" t="e">
        <f>IF(ISNA(VLOOKUP($A727,#REF!,COLUMN(L726),0))=TRUE,"",VLOOKUP($A727,#REF!,COLUMN(L726),0))</f>
        <v>#REF!</v>
      </c>
      <c r="M727" s="32" t="e">
        <v>#N/A</v>
      </c>
    </row>
    <row r="728" s="27" customFormat="1" customHeight="1" spans="1:13">
      <c r="A728" s="29">
        <v>727</v>
      </c>
      <c r="B728" s="37" t="e">
        <f>IF(ISNA(VLOOKUP($A728,#REF!,COLUMN(B727),0))=TRUE,"",VLOOKUP($A728,#REF!,COLUMN(B727),0))</f>
        <v>#REF!</v>
      </c>
      <c r="C728" s="37" t="e">
        <f>IF(ISNA(VLOOKUP($A728,#REF!,COLUMN(C727),0))=TRUE,"",VLOOKUP($A728,#REF!,COLUMN(C727),0))</f>
        <v>#REF!</v>
      </c>
      <c r="D728" s="37" t="e">
        <f>IF(ISNA(VLOOKUP($A728,#REF!,COLUMN(D727),0))=TRUE,"",VLOOKUP($A728,#REF!,COLUMN(D727),0))</f>
        <v>#REF!</v>
      </c>
      <c r="E728" s="37" t="e">
        <f>IF(ISNA(VLOOKUP($A728,#REF!,COLUMN(E727),0))=TRUE,"",VLOOKUP($A728,#REF!,COLUMN(E727),0))</f>
        <v>#REF!</v>
      </c>
      <c r="F728" s="37" t="e">
        <f>IF(ISNA(VLOOKUP($A728,#REF!,COLUMN(F727),0))=TRUE,"",VLOOKUP($A728,#REF!,COLUMN(F727),0))</f>
        <v>#REF!</v>
      </c>
      <c r="G728" s="35" t="e">
        <f>IF(ISNA(VLOOKUP($A728,#REF!,COLUMN(G727),0))=TRUE,"",VLOOKUP($A728,#REF!,COLUMN(G727),0))</f>
        <v>#REF!</v>
      </c>
      <c r="H728" s="38" t="e">
        <f>IF(ISNA(VLOOKUP($A728,#REF!,COLUMN(H727),0))=TRUE,"",VLOOKUP($A728,#REF!,COLUMN(H727),0))</f>
        <v>#REF!</v>
      </c>
      <c r="I728" s="38" t="e">
        <f>IF(ISNA(VLOOKUP($A728,#REF!,COLUMN(I727),0))=TRUE,"",VLOOKUP($A728,#REF!,COLUMN(I727),0))</f>
        <v>#REF!</v>
      </c>
      <c r="J728" s="38" t="e">
        <f>IF(ISNA(VLOOKUP($A728,#REF!,COLUMN(J727),0))=TRUE,"",VLOOKUP($A728,#REF!,COLUMN(J727),0))</f>
        <v>#REF!</v>
      </c>
      <c r="K728" s="38" t="e">
        <f>IF(ISNA(VLOOKUP($A728,#REF!,COLUMN(K727),0))=TRUE,"",VLOOKUP($A728,#REF!,COLUMN(K727),0))</f>
        <v>#REF!</v>
      </c>
      <c r="L728" s="40" t="e">
        <f>IF(ISNA(VLOOKUP($A728,#REF!,COLUMN(L727),0))=TRUE,"",VLOOKUP($A728,#REF!,COLUMN(L727),0))</f>
        <v>#REF!</v>
      </c>
      <c r="M728" s="32" t="e">
        <v>#N/A</v>
      </c>
    </row>
    <row r="729" s="27" customFormat="1" customHeight="1" spans="1:13">
      <c r="A729" s="29">
        <v>728</v>
      </c>
      <c r="B729" s="37" t="e">
        <f>IF(ISNA(VLOOKUP($A729,#REF!,COLUMN(B728),0))=TRUE,"",VLOOKUP($A729,#REF!,COLUMN(B728),0))</f>
        <v>#REF!</v>
      </c>
      <c r="C729" s="37" t="e">
        <f>IF(ISNA(VLOOKUP($A729,#REF!,COLUMN(C728),0))=TRUE,"",VLOOKUP($A729,#REF!,COLUMN(C728),0))</f>
        <v>#REF!</v>
      </c>
      <c r="D729" s="37" t="e">
        <f>IF(ISNA(VLOOKUP($A729,#REF!,COLUMN(D728),0))=TRUE,"",VLOOKUP($A729,#REF!,COLUMN(D728),0))</f>
        <v>#REF!</v>
      </c>
      <c r="E729" s="37" t="e">
        <f>IF(ISNA(VLOOKUP($A729,#REF!,COLUMN(E728),0))=TRUE,"",VLOOKUP($A729,#REF!,COLUMN(E728),0))</f>
        <v>#REF!</v>
      </c>
      <c r="F729" s="37" t="e">
        <f>IF(ISNA(VLOOKUP($A729,#REF!,COLUMN(F728),0))=TRUE,"",VLOOKUP($A729,#REF!,COLUMN(F728),0))</f>
        <v>#REF!</v>
      </c>
      <c r="G729" s="35" t="e">
        <f>IF(ISNA(VLOOKUP($A729,#REF!,COLUMN(G728),0))=TRUE,"",VLOOKUP($A729,#REF!,COLUMN(G728),0))</f>
        <v>#REF!</v>
      </c>
      <c r="H729" s="38" t="e">
        <f>IF(ISNA(VLOOKUP($A729,#REF!,COLUMN(H728),0))=TRUE,"",VLOOKUP($A729,#REF!,COLUMN(H728),0))</f>
        <v>#REF!</v>
      </c>
      <c r="I729" s="38" t="e">
        <f>IF(ISNA(VLOOKUP($A729,#REF!,COLUMN(I728),0))=TRUE,"",VLOOKUP($A729,#REF!,COLUMN(I728),0))</f>
        <v>#REF!</v>
      </c>
      <c r="J729" s="38" t="e">
        <f>IF(ISNA(VLOOKUP($A729,#REF!,COLUMN(J728),0))=TRUE,"",VLOOKUP($A729,#REF!,COLUMN(J728),0))</f>
        <v>#REF!</v>
      </c>
      <c r="K729" s="38" t="e">
        <f>IF(ISNA(VLOOKUP($A729,#REF!,COLUMN(K728),0))=TRUE,"",VLOOKUP($A729,#REF!,COLUMN(K728),0))</f>
        <v>#REF!</v>
      </c>
      <c r="L729" s="40" t="e">
        <f>IF(ISNA(VLOOKUP($A729,#REF!,COLUMN(L728),0))=TRUE,"",VLOOKUP($A729,#REF!,COLUMN(L728),0))</f>
        <v>#REF!</v>
      </c>
      <c r="M729" s="32" t="e">
        <v>#N/A</v>
      </c>
    </row>
    <row r="730" s="27" customFormat="1" customHeight="1" spans="1:13">
      <c r="A730" s="29">
        <v>729</v>
      </c>
      <c r="B730" s="37" t="e">
        <f>IF(ISNA(VLOOKUP($A730,#REF!,COLUMN(B729),0))=TRUE,"",VLOOKUP($A730,#REF!,COLUMN(B729),0))</f>
        <v>#REF!</v>
      </c>
      <c r="C730" s="37" t="e">
        <f>IF(ISNA(VLOOKUP($A730,#REF!,COLUMN(C729),0))=TRUE,"",VLOOKUP($A730,#REF!,COLUMN(C729),0))</f>
        <v>#REF!</v>
      </c>
      <c r="D730" s="37" t="e">
        <f>IF(ISNA(VLOOKUP($A730,#REF!,COLUMN(D729),0))=TRUE,"",VLOOKUP($A730,#REF!,COLUMN(D729),0))</f>
        <v>#REF!</v>
      </c>
      <c r="E730" s="37" t="e">
        <f>IF(ISNA(VLOOKUP($A730,#REF!,COLUMN(E729),0))=TRUE,"",VLOOKUP($A730,#REF!,COLUMN(E729),0))</f>
        <v>#REF!</v>
      </c>
      <c r="F730" s="37" t="e">
        <f>IF(ISNA(VLOOKUP($A730,#REF!,COLUMN(F729),0))=TRUE,"",VLOOKUP($A730,#REF!,COLUMN(F729),0))</f>
        <v>#REF!</v>
      </c>
      <c r="G730" s="35" t="e">
        <f>IF(ISNA(VLOOKUP($A730,#REF!,COLUMN(G729),0))=TRUE,"",VLOOKUP($A730,#REF!,COLUMN(G729),0))</f>
        <v>#REF!</v>
      </c>
      <c r="H730" s="38" t="e">
        <f>IF(ISNA(VLOOKUP($A730,#REF!,COLUMN(H729),0))=TRUE,"",VLOOKUP($A730,#REF!,COLUMN(H729),0))</f>
        <v>#REF!</v>
      </c>
      <c r="I730" s="38" t="e">
        <f>IF(ISNA(VLOOKUP($A730,#REF!,COLUMN(I729),0))=TRUE,"",VLOOKUP($A730,#REF!,COLUMN(I729),0))</f>
        <v>#REF!</v>
      </c>
      <c r="J730" s="38" t="e">
        <f>IF(ISNA(VLOOKUP($A730,#REF!,COLUMN(J729),0))=TRUE,"",VLOOKUP($A730,#REF!,COLUMN(J729),0))</f>
        <v>#REF!</v>
      </c>
      <c r="K730" s="38" t="e">
        <f>IF(ISNA(VLOOKUP($A730,#REF!,COLUMN(K729),0))=TRUE,"",VLOOKUP($A730,#REF!,COLUMN(K729),0))</f>
        <v>#REF!</v>
      </c>
      <c r="L730" s="40" t="e">
        <f>IF(ISNA(VLOOKUP($A730,#REF!,COLUMN(L729),0))=TRUE,"",VLOOKUP($A730,#REF!,COLUMN(L729),0))</f>
        <v>#REF!</v>
      </c>
      <c r="M730" s="32" t="e">
        <v>#N/A</v>
      </c>
    </row>
    <row r="731" s="27" customFormat="1" customHeight="1" spans="1:13">
      <c r="A731" s="29">
        <v>730</v>
      </c>
      <c r="B731" s="37" t="e">
        <f>IF(ISNA(VLOOKUP($A731,#REF!,COLUMN(B730),0))=TRUE,"",VLOOKUP($A731,#REF!,COLUMN(B730),0))</f>
        <v>#REF!</v>
      </c>
      <c r="C731" s="37" t="e">
        <f>IF(ISNA(VLOOKUP($A731,#REF!,COLUMN(C730),0))=TRUE,"",VLOOKUP($A731,#REF!,COLUMN(C730),0))</f>
        <v>#REF!</v>
      </c>
      <c r="D731" s="37" t="e">
        <f>IF(ISNA(VLOOKUP($A731,#REF!,COLUMN(D730),0))=TRUE,"",VLOOKUP($A731,#REF!,COLUMN(D730),0))</f>
        <v>#REF!</v>
      </c>
      <c r="E731" s="37" t="e">
        <f>IF(ISNA(VLOOKUP($A731,#REF!,COLUMN(E730),0))=TRUE,"",VLOOKUP($A731,#REF!,COLUMN(E730),0))</f>
        <v>#REF!</v>
      </c>
      <c r="F731" s="37" t="e">
        <f>IF(ISNA(VLOOKUP($A731,#REF!,COLUMN(F730),0))=TRUE,"",VLOOKUP($A731,#REF!,COLUMN(F730),0))</f>
        <v>#REF!</v>
      </c>
      <c r="G731" s="35" t="e">
        <f>IF(ISNA(VLOOKUP($A731,#REF!,COLUMN(G730),0))=TRUE,"",VLOOKUP($A731,#REF!,COLUMN(G730),0))</f>
        <v>#REF!</v>
      </c>
      <c r="H731" s="38" t="e">
        <f>IF(ISNA(VLOOKUP($A731,#REF!,COLUMN(H730),0))=TRUE,"",VLOOKUP($A731,#REF!,COLUMN(H730),0))</f>
        <v>#REF!</v>
      </c>
      <c r="I731" s="38" t="e">
        <f>IF(ISNA(VLOOKUP($A731,#REF!,COLUMN(I730),0))=TRUE,"",VLOOKUP($A731,#REF!,COLUMN(I730),0))</f>
        <v>#REF!</v>
      </c>
      <c r="J731" s="38" t="e">
        <f>IF(ISNA(VLOOKUP($A731,#REF!,COLUMN(J730),0))=TRUE,"",VLOOKUP($A731,#REF!,COLUMN(J730),0))</f>
        <v>#REF!</v>
      </c>
      <c r="K731" s="38" t="e">
        <f>IF(ISNA(VLOOKUP($A731,#REF!,COLUMN(K730),0))=TRUE,"",VLOOKUP($A731,#REF!,COLUMN(K730),0))</f>
        <v>#REF!</v>
      </c>
      <c r="L731" s="40" t="e">
        <f>IF(ISNA(VLOOKUP($A731,#REF!,COLUMN(L730),0))=TRUE,"",VLOOKUP($A731,#REF!,COLUMN(L730),0))</f>
        <v>#REF!</v>
      </c>
      <c r="M731" s="32" t="e">
        <v>#N/A</v>
      </c>
    </row>
    <row r="732" s="27" customFormat="1" customHeight="1" spans="1:13">
      <c r="A732" s="29">
        <v>731</v>
      </c>
      <c r="B732" s="37" t="e">
        <f>IF(ISNA(VLOOKUP($A732,#REF!,COLUMN(B731),0))=TRUE,"",VLOOKUP($A732,#REF!,COLUMN(B731),0))</f>
        <v>#REF!</v>
      </c>
      <c r="C732" s="37" t="e">
        <f>IF(ISNA(VLOOKUP($A732,#REF!,COLUMN(C731),0))=TRUE,"",VLOOKUP($A732,#REF!,COLUMN(C731),0))</f>
        <v>#REF!</v>
      </c>
      <c r="D732" s="37" t="e">
        <f>IF(ISNA(VLOOKUP($A732,#REF!,COLUMN(D731),0))=TRUE,"",VLOOKUP($A732,#REF!,COLUMN(D731),0))</f>
        <v>#REF!</v>
      </c>
      <c r="E732" s="37" t="e">
        <f>IF(ISNA(VLOOKUP($A732,#REF!,COLUMN(E731),0))=TRUE,"",VLOOKUP($A732,#REF!,COLUMN(E731),0))</f>
        <v>#REF!</v>
      </c>
      <c r="F732" s="37" t="e">
        <f>IF(ISNA(VLOOKUP($A732,#REF!,COLUMN(F731),0))=TRUE,"",VLOOKUP($A732,#REF!,COLUMN(F731),0))</f>
        <v>#REF!</v>
      </c>
      <c r="G732" s="35" t="e">
        <f>IF(ISNA(VLOOKUP($A732,#REF!,COLUMN(G731),0))=TRUE,"",VLOOKUP($A732,#REF!,COLUMN(G731),0))</f>
        <v>#REF!</v>
      </c>
      <c r="H732" s="38" t="e">
        <f>IF(ISNA(VLOOKUP($A732,#REF!,COLUMN(H731),0))=TRUE,"",VLOOKUP($A732,#REF!,COLUMN(H731),0))</f>
        <v>#REF!</v>
      </c>
      <c r="I732" s="38" t="e">
        <f>IF(ISNA(VLOOKUP($A732,#REF!,COLUMN(I731),0))=TRUE,"",VLOOKUP($A732,#REF!,COLUMN(I731),0))</f>
        <v>#REF!</v>
      </c>
      <c r="J732" s="38" t="e">
        <f>IF(ISNA(VLOOKUP($A732,#REF!,COLUMN(J731),0))=TRUE,"",VLOOKUP($A732,#REF!,COLUMN(J731),0))</f>
        <v>#REF!</v>
      </c>
      <c r="K732" s="38" t="e">
        <f>IF(ISNA(VLOOKUP($A732,#REF!,COLUMN(K731),0))=TRUE,"",VLOOKUP($A732,#REF!,COLUMN(K731),0))</f>
        <v>#REF!</v>
      </c>
      <c r="L732" s="40" t="e">
        <f>IF(ISNA(VLOOKUP($A732,#REF!,COLUMN(L731),0))=TRUE,"",VLOOKUP($A732,#REF!,COLUMN(L731),0))</f>
        <v>#REF!</v>
      </c>
      <c r="M732" s="32" t="e">
        <v>#N/A</v>
      </c>
    </row>
    <row r="733" s="27" customFormat="1" customHeight="1" spans="1:13">
      <c r="A733" s="29">
        <v>732</v>
      </c>
      <c r="B733" s="37" t="e">
        <f>IF(ISNA(VLOOKUP($A733,#REF!,COLUMN(B732),0))=TRUE,"",VLOOKUP($A733,#REF!,COLUMN(B732),0))</f>
        <v>#REF!</v>
      </c>
      <c r="C733" s="37" t="e">
        <f>IF(ISNA(VLOOKUP($A733,#REF!,COLUMN(C732),0))=TRUE,"",VLOOKUP($A733,#REF!,COLUMN(C732),0))</f>
        <v>#REF!</v>
      </c>
      <c r="D733" s="37" t="e">
        <f>IF(ISNA(VLOOKUP($A733,#REF!,COLUMN(D732),0))=TRUE,"",VLOOKUP($A733,#REF!,COLUMN(D732),0))</f>
        <v>#REF!</v>
      </c>
      <c r="E733" s="37" t="e">
        <f>IF(ISNA(VLOOKUP($A733,#REF!,COLUMN(E732),0))=TRUE,"",VLOOKUP($A733,#REF!,COLUMN(E732),0))</f>
        <v>#REF!</v>
      </c>
      <c r="F733" s="37" t="e">
        <f>IF(ISNA(VLOOKUP($A733,#REF!,COLUMN(F732),0))=TRUE,"",VLOOKUP($A733,#REF!,COLUMN(F732),0))</f>
        <v>#REF!</v>
      </c>
      <c r="G733" s="35" t="e">
        <f>IF(ISNA(VLOOKUP($A733,#REF!,COLUMN(G732),0))=TRUE,"",VLOOKUP($A733,#REF!,COLUMN(G732),0))</f>
        <v>#REF!</v>
      </c>
      <c r="H733" s="38" t="e">
        <f>IF(ISNA(VLOOKUP($A733,#REF!,COLUMN(H732),0))=TRUE,"",VLOOKUP($A733,#REF!,COLUMN(H732),0))</f>
        <v>#REF!</v>
      </c>
      <c r="I733" s="38" t="e">
        <f>IF(ISNA(VLOOKUP($A733,#REF!,COLUMN(I732),0))=TRUE,"",VLOOKUP($A733,#REF!,COLUMN(I732),0))</f>
        <v>#REF!</v>
      </c>
      <c r="J733" s="38" t="e">
        <f>IF(ISNA(VLOOKUP($A733,#REF!,COLUMN(J732),0))=TRUE,"",VLOOKUP($A733,#REF!,COLUMN(J732),0))</f>
        <v>#REF!</v>
      </c>
      <c r="K733" s="38" t="e">
        <f>IF(ISNA(VLOOKUP($A733,#REF!,COLUMN(K732),0))=TRUE,"",VLOOKUP($A733,#REF!,COLUMN(K732),0))</f>
        <v>#REF!</v>
      </c>
      <c r="L733" s="40" t="e">
        <f>IF(ISNA(VLOOKUP($A733,#REF!,COLUMN(L732),0))=TRUE,"",VLOOKUP($A733,#REF!,COLUMN(L732),0))</f>
        <v>#REF!</v>
      </c>
      <c r="M733" s="32" t="e">
        <v>#N/A</v>
      </c>
    </row>
    <row r="734" s="27" customFormat="1" customHeight="1" spans="1:13">
      <c r="A734" s="29">
        <v>733</v>
      </c>
      <c r="B734" s="37" t="e">
        <f>IF(ISNA(VLOOKUP($A734,#REF!,COLUMN(B733),0))=TRUE,"",VLOOKUP($A734,#REF!,COLUMN(B733),0))</f>
        <v>#REF!</v>
      </c>
      <c r="C734" s="37" t="e">
        <f>IF(ISNA(VLOOKUP($A734,#REF!,COLUMN(C733),0))=TRUE,"",VLOOKUP($A734,#REF!,COLUMN(C733),0))</f>
        <v>#REF!</v>
      </c>
      <c r="D734" s="37" t="e">
        <f>IF(ISNA(VLOOKUP($A734,#REF!,COLUMN(D733),0))=TRUE,"",VLOOKUP($A734,#REF!,COLUMN(D733),0))</f>
        <v>#REF!</v>
      </c>
      <c r="E734" s="37" t="e">
        <f>IF(ISNA(VLOOKUP($A734,#REF!,COLUMN(E733),0))=TRUE,"",VLOOKUP($A734,#REF!,COLUMN(E733),0))</f>
        <v>#REF!</v>
      </c>
      <c r="F734" s="37" t="e">
        <f>IF(ISNA(VLOOKUP($A734,#REF!,COLUMN(F733),0))=TRUE,"",VLOOKUP($A734,#REF!,COLUMN(F733),0))</f>
        <v>#REF!</v>
      </c>
      <c r="G734" s="35" t="e">
        <f>IF(ISNA(VLOOKUP($A734,#REF!,COLUMN(G733),0))=TRUE,"",VLOOKUP($A734,#REF!,COLUMN(G733),0))</f>
        <v>#REF!</v>
      </c>
      <c r="H734" s="38" t="e">
        <f>IF(ISNA(VLOOKUP($A734,#REF!,COLUMN(H733),0))=TRUE,"",VLOOKUP($A734,#REF!,COLUMN(H733),0))</f>
        <v>#REF!</v>
      </c>
      <c r="I734" s="38" t="e">
        <f>IF(ISNA(VLOOKUP($A734,#REF!,COLUMN(I733),0))=TRUE,"",VLOOKUP($A734,#REF!,COLUMN(I733),0))</f>
        <v>#REF!</v>
      </c>
      <c r="J734" s="38" t="e">
        <f>IF(ISNA(VLOOKUP($A734,#REF!,COLUMN(J733),0))=TRUE,"",VLOOKUP($A734,#REF!,COLUMN(J733),0))</f>
        <v>#REF!</v>
      </c>
      <c r="K734" s="38" t="e">
        <f>IF(ISNA(VLOOKUP($A734,#REF!,COLUMN(K733),0))=TRUE,"",VLOOKUP($A734,#REF!,COLUMN(K733),0))</f>
        <v>#REF!</v>
      </c>
      <c r="L734" s="40" t="e">
        <f>IF(ISNA(VLOOKUP($A734,#REF!,COLUMN(L733),0))=TRUE,"",VLOOKUP($A734,#REF!,COLUMN(L733),0))</f>
        <v>#REF!</v>
      </c>
      <c r="M734" s="32" t="e">
        <v>#N/A</v>
      </c>
    </row>
    <row r="735" s="27" customFormat="1" customHeight="1" spans="1:13">
      <c r="A735" s="29">
        <v>734</v>
      </c>
      <c r="B735" s="37" t="e">
        <f>IF(ISNA(VLOOKUP($A735,#REF!,COLUMN(B734),0))=TRUE,"",VLOOKUP($A735,#REF!,COLUMN(B734),0))</f>
        <v>#REF!</v>
      </c>
      <c r="C735" s="37" t="e">
        <f>IF(ISNA(VLOOKUP($A735,#REF!,COLUMN(C734),0))=TRUE,"",VLOOKUP($A735,#REF!,COLUMN(C734),0))</f>
        <v>#REF!</v>
      </c>
      <c r="D735" s="37" t="e">
        <f>IF(ISNA(VLOOKUP($A735,#REF!,COLUMN(D734),0))=TRUE,"",VLOOKUP($A735,#REF!,COLUMN(D734),0))</f>
        <v>#REF!</v>
      </c>
      <c r="E735" s="37" t="e">
        <f>IF(ISNA(VLOOKUP($A735,#REF!,COLUMN(E734),0))=TRUE,"",VLOOKUP($A735,#REF!,COLUMN(E734),0))</f>
        <v>#REF!</v>
      </c>
      <c r="F735" s="37" t="e">
        <f>IF(ISNA(VLOOKUP($A735,#REF!,COLUMN(F734),0))=TRUE,"",VLOOKUP($A735,#REF!,COLUMN(F734),0))</f>
        <v>#REF!</v>
      </c>
      <c r="G735" s="35" t="e">
        <f>IF(ISNA(VLOOKUP($A735,#REF!,COLUMN(G734),0))=TRUE,"",VLOOKUP($A735,#REF!,COLUMN(G734),0))</f>
        <v>#REF!</v>
      </c>
      <c r="H735" s="38" t="e">
        <f>IF(ISNA(VLOOKUP($A735,#REF!,COLUMN(H734),0))=TRUE,"",VLOOKUP($A735,#REF!,COLUMN(H734),0))</f>
        <v>#REF!</v>
      </c>
      <c r="I735" s="38" t="e">
        <f>IF(ISNA(VLOOKUP($A735,#REF!,COLUMN(I734),0))=TRUE,"",VLOOKUP($A735,#REF!,COLUMN(I734),0))</f>
        <v>#REF!</v>
      </c>
      <c r="J735" s="38" t="e">
        <f>IF(ISNA(VLOOKUP($A735,#REF!,COLUMN(J734),0))=TRUE,"",VLOOKUP($A735,#REF!,COLUMN(J734),0))</f>
        <v>#REF!</v>
      </c>
      <c r="K735" s="38" t="e">
        <f>IF(ISNA(VLOOKUP($A735,#REF!,COLUMN(K734),0))=TRUE,"",VLOOKUP($A735,#REF!,COLUMN(K734),0))</f>
        <v>#REF!</v>
      </c>
      <c r="L735" s="40" t="e">
        <f>IF(ISNA(VLOOKUP($A735,#REF!,COLUMN(L734),0))=TRUE,"",VLOOKUP($A735,#REF!,COLUMN(L734),0))</f>
        <v>#REF!</v>
      </c>
      <c r="M735" s="32" t="e">
        <v>#N/A</v>
      </c>
    </row>
    <row r="736" s="27" customFormat="1" customHeight="1" spans="1:13">
      <c r="A736" s="29">
        <v>735</v>
      </c>
      <c r="B736" s="37" t="e">
        <f>IF(ISNA(VLOOKUP($A736,#REF!,COLUMN(B735),0))=TRUE,"",VLOOKUP($A736,#REF!,COLUMN(B735),0))</f>
        <v>#REF!</v>
      </c>
      <c r="C736" s="37" t="e">
        <f>IF(ISNA(VLOOKUP($A736,#REF!,COLUMN(C735),0))=TRUE,"",VLOOKUP($A736,#REF!,COLUMN(C735),0))</f>
        <v>#REF!</v>
      </c>
      <c r="D736" s="37" t="e">
        <f>IF(ISNA(VLOOKUP($A736,#REF!,COLUMN(D735),0))=TRUE,"",VLOOKUP($A736,#REF!,COLUMN(D735),0))</f>
        <v>#REF!</v>
      </c>
      <c r="E736" s="37" t="e">
        <f>IF(ISNA(VLOOKUP($A736,#REF!,COLUMN(E735),0))=TRUE,"",VLOOKUP($A736,#REF!,COLUMN(E735),0))</f>
        <v>#REF!</v>
      </c>
      <c r="F736" s="37" t="e">
        <f>IF(ISNA(VLOOKUP($A736,#REF!,COLUMN(F735),0))=TRUE,"",VLOOKUP($A736,#REF!,COLUMN(F735),0))</f>
        <v>#REF!</v>
      </c>
      <c r="G736" s="35" t="e">
        <f>IF(ISNA(VLOOKUP($A736,#REF!,COLUMN(G735),0))=TRUE,"",VLOOKUP($A736,#REF!,COLUMN(G735),0))</f>
        <v>#REF!</v>
      </c>
      <c r="H736" s="38" t="e">
        <f>IF(ISNA(VLOOKUP($A736,#REF!,COLUMN(H735),0))=TRUE,"",VLOOKUP($A736,#REF!,COLUMN(H735),0))</f>
        <v>#REF!</v>
      </c>
      <c r="I736" s="38" t="e">
        <f>IF(ISNA(VLOOKUP($A736,#REF!,COLUMN(I735),0))=TRUE,"",VLOOKUP($A736,#REF!,COLUMN(I735),0))</f>
        <v>#REF!</v>
      </c>
      <c r="J736" s="38" t="e">
        <f>IF(ISNA(VLOOKUP($A736,#REF!,COLUMN(J735),0))=TRUE,"",VLOOKUP($A736,#REF!,COLUMN(J735),0))</f>
        <v>#REF!</v>
      </c>
      <c r="K736" s="38" t="e">
        <f>IF(ISNA(VLOOKUP($A736,#REF!,COLUMN(K735),0))=TRUE,"",VLOOKUP($A736,#REF!,COLUMN(K735),0))</f>
        <v>#REF!</v>
      </c>
      <c r="L736" s="40" t="e">
        <f>IF(ISNA(VLOOKUP($A736,#REF!,COLUMN(L735),0))=TRUE,"",VLOOKUP($A736,#REF!,COLUMN(L735),0))</f>
        <v>#REF!</v>
      </c>
      <c r="M736" s="32" t="e">
        <v>#N/A</v>
      </c>
    </row>
    <row r="737" s="27" customFormat="1" customHeight="1" spans="1:13">
      <c r="A737" s="29">
        <v>736</v>
      </c>
      <c r="B737" s="37" t="e">
        <f>IF(ISNA(VLOOKUP($A737,#REF!,COLUMN(B736),0))=TRUE,"",VLOOKUP($A737,#REF!,COLUMN(B736),0))</f>
        <v>#REF!</v>
      </c>
      <c r="C737" s="37" t="e">
        <f>IF(ISNA(VLOOKUP($A737,#REF!,COLUMN(C736),0))=TRUE,"",VLOOKUP($A737,#REF!,COLUMN(C736),0))</f>
        <v>#REF!</v>
      </c>
      <c r="D737" s="37" t="e">
        <f>IF(ISNA(VLOOKUP($A737,#REF!,COLUMN(D736),0))=TRUE,"",VLOOKUP($A737,#REF!,COLUMN(D736),0))</f>
        <v>#REF!</v>
      </c>
      <c r="E737" s="37" t="e">
        <f>IF(ISNA(VLOOKUP($A737,#REF!,COLUMN(E736),0))=TRUE,"",VLOOKUP($A737,#REF!,COLUMN(E736),0))</f>
        <v>#REF!</v>
      </c>
      <c r="F737" s="37" t="e">
        <f>IF(ISNA(VLOOKUP($A737,#REF!,COLUMN(F736),0))=TRUE,"",VLOOKUP($A737,#REF!,COLUMN(F736),0))</f>
        <v>#REF!</v>
      </c>
      <c r="G737" s="35" t="e">
        <f>IF(ISNA(VLOOKUP($A737,#REF!,COLUMN(G736),0))=TRUE,"",VLOOKUP($A737,#REF!,COLUMN(G736),0))</f>
        <v>#REF!</v>
      </c>
      <c r="H737" s="38" t="e">
        <f>IF(ISNA(VLOOKUP($A737,#REF!,COLUMN(H736),0))=TRUE,"",VLOOKUP($A737,#REF!,COLUMN(H736),0))</f>
        <v>#REF!</v>
      </c>
      <c r="I737" s="38" t="e">
        <f>IF(ISNA(VLOOKUP($A737,#REF!,COLUMN(I736),0))=TRUE,"",VLOOKUP($A737,#REF!,COLUMN(I736),0))</f>
        <v>#REF!</v>
      </c>
      <c r="J737" s="38" t="e">
        <f>IF(ISNA(VLOOKUP($A737,#REF!,COLUMN(J736),0))=TRUE,"",VLOOKUP($A737,#REF!,COLUMN(J736),0))</f>
        <v>#REF!</v>
      </c>
      <c r="K737" s="38" t="e">
        <f>IF(ISNA(VLOOKUP($A737,#REF!,COLUMN(K736),0))=TRUE,"",VLOOKUP($A737,#REF!,COLUMN(K736),0))</f>
        <v>#REF!</v>
      </c>
      <c r="L737" s="40" t="e">
        <f>IF(ISNA(VLOOKUP($A737,#REF!,COLUMN(L736),0))=TRUE,"",VLOOKUP($A737,#REF!,COLUMN(L736),0))</f>
        <v>#REF!</v>
      </c>
      <c r="M737" s="32" t="e">
        <v>#N/A</v>
      </c>
    </row>
    <row r="738" s="27" customFormat="1" customHeight="1" spans="1:13">
      <c r="A738" s="29">
        <v>737</v>
      </c>
      <c r="B738" s="37" t="e">
        <f>IF(ISNA(VLOOKUP($A738,#REF!,COLUMN(B737),0))=TRUE,"",VLOOKUP($A738,#REF!,COLUMN(B737),0))</f>
        <v>#REF!</v>
      </c>
      <c r="C738" s="37" t="e">
        <f>IF(ISNA(VLOOKUP($A738,#REF!,COLUMN(C737),0))=TRUE,"",VLOOKUP($A738,#REF!,COLUMN(C737),0))</f>
        <v>#REF!</v>
      </c>
      <c r="D738" s="37" t="e">
        <f>IF(ISNA(VLOOKUP($A738,#REF!,COLUMN(D737),0))=TRUE,"",VLOOKUP($A738,#REF!,COLUMN(D737),0))</f>
        <v>#REF!</v>
      </c>
      <c r="E738" s="37" t="e">
        <f>IF(ISNA(VLOOKUP($A738,#REF!,COLUMN(E737),0))=TRUE,"",VLOOKUP($A738,#REF!,COLUMN(E737),0))</f>
        <v>#REF!</v>
      </c>
      <c r="F738" s="37" t="e">
        <f>IF(ISNA(VLOOKUP($A738,#REF!,COLUMN(F737),0))=TRUE,"",VLOOKUP($A738,#REF!,COLUMN(F737),0))</f>
        <v>#REF!</v>
      </c>
      <c r="G738" s="35" t="e">
        <f>IF(ISNA(VLOOKUP($A738,#REF!,COLUMN(G737),0))=TRUE,"",VLOOKUP($A738,#REF!,COLUMN(G737),0))</f>
        <v>#REF!</v>
      </c>
      <c r="H738" s="38" t="e">
        <f>IF(ISNA(VLOOKUP($A738,#REF!,COLUMN(H737),0))=TRUE,"",VLOOKUP($A738,#REF!,COLUMN(H737),0))</f>
        <v>#REF!</v>
      </c>
      <c r="I738" s="38" t="e">
        <f>IF(ISNA(VLOOKUP($A738,#REF!,COLUMN(I737),0))=TRUE,"",VLOOKUP($A738,#REF!,COLUMN(I737),0))</f>
        <v>#REF!</v>
      </c>
      <c r="J738" s="38" t="e">
        <f>IF(ISNA(VLOOKUP($A738,#REF!,COLUMN(J737),0))=TRUE,"",VLOOKUP($A738,#REF!,COLUMN(J737),0))</f>
        <v>#REF!</v>
      </c>
      <c r="K738" s="38" t="e">
        <f>IF(ISNA(VLOOKUP($A738,#REF!,COLUMN(K737),0))=TRUE,"",VLOOKUP($A738,#REF!,COLUMN(K737),0))</f>
        <v>#REF!</v>
      </c>
      <c r="L738" s="40" t="e">
        <f>IF(ISNA(VLOOKUP($A738,#REF!,COLUMN(L737),0))=TRUE,"",VLOOKUP($A738,#REF!,COLUMN(L737),0))</f>
        <v>#REF!</v>
      </c>
      <c r="M738" s="32" t="e">
        <v>#N/A</v>
      </c>
    </row>
    <row r="739" s="27" customFormat="1" customHeight="1" spans="1:13">
      <c r="A739" s="29">
        <v>738</v>
      </c>
      <c r="B739" s="37" t="e">
        <f>IF(ISNA(VLOOKUP($A739,#REF!,COLUMN(B738),0))=TRUE,"",VLOOKUP($A739,#REF!,COLUMN(B738),0))</f>
        <v>#REF!</v>
      </c>
      <c r="C739" s="37" t="e">
        <f>IF(ISNA(VLOOKUP($A739,#REF!,COLUMN(C738),0))=TRUE,"",VLOOKUP($A739,#REF!,COLUMN(C738),0))</f>
        <v>#REF!</v>
      </c>
      <c r="D739" s="37" t="e">
        <f>IF(ISNA(VLOOKUP($A739,#REF!,COLUMN(D738),0))=TRUE,"",VLOOKUP($A739,#REF!,COLUMN(D738),0))</f>
        <v>#REF!</v>
      </c>
      <c r="E739" s="37" t="e">
        <f>IF(ISNA(VLOOKUP($A739,#REF!,COLUMN(E738),0))=TRUE,"",VLOOKUP($A739,#REF!,COLUMN(E738),0))</f>
        <v>#REF!</v>
      </c>
      <c r="F739" s="37" t="e">
        <f>IF(ISNA(VLOOKUP($A739,#REF!,COLUMN(F738),0))=TRUE,"",VLOOKUP($A739,#REF!,COLUMN(F738),0))</f>
        <v>#REF!</v>
      </c>
      <c r="G739" s="35" t="e">
        <f>IF(ISNA(VLOOKUP($A739,#REF!,COLUMN(G738),0))=TRUE,"",VLOOKUP($A739,#REF!,COLUMN(G738),0))</f>
        <v>#REF!</v>
      </c>
      <c r="H739" s="38" t="e">
        <f>IF(ISNA(VLOOKUP($A739,#REF!,COLUMN(H738),0))=TRUE,"",VLOOKUP($A739,#REF!,COLUMN(H738),0))</f>
        <v>#REF!</v>
      </c>
      <c r="I739" s="38" t="e">
        <f>IF(ISNA(VLOOKUP($A739,#REF!,COLUMN(I738),0))=TRUE,"",VLOOKUP($A739,#REF!,COLUMN(I738),0))</f>
        <v>#REF!</v>
      </c>
      <c r="J739" s="38" t="e">
        <f>IF(ISNA(VLOOKUP($A739,#REF!,COLUMN(J738),0))=TRUE,"",VLOOKUP($A739,#REF!,COLUMN(J738),0))</f>
        <v>#REF!</v>
      </c>
      <c r="K739" s="38" t="e">
        <f>IF(ISNA(VLOOKUP($A739,#REF!,COLUMN(K738),0))=TRUE,"",VLOOKUP($A739,#REF!,COLUMN(K738),0))</f>
        <v>#REF!</v>
      </c>
      <c r="L739" s="40" t="e">
        <f>IF(ISNA(VLOOKUP($A739,#REF!,COLUMN(L738),0))=TRUE,"",VLOOKUP($A739,#REF!,COLUMN(L738),0))</f>
        <v>#REF!</v>
      </c>
      <c r="M739" s="32" t="e">
        <v>#N/A</v>
      </c>
    </row>
    <row r="740" s="27" customFormat="1" customHeight="1" spans="1:13">
      <c r="A740" s="29">
        <v>739</v>
      </c>
      <c r="B740" s="37" t="e">
        <f>IF(ISNA(VLOOKUP($A740,#REF!,COLUMN(B739),0))=TRUE,"",VLOOKUP($A740,#REF!,COLUMN(B739),0))</f>
        <v>#REF!</v>
      </c>
      <c r="C740" s="37" t="e">
        <f>IF(ISNA(VLOOKUP($A740,#REF!,COLUMN(C739),0))=TRUE,"",VLOOKUP($A740,#REF!,COLUMN(C739),0))</f>
        <v>#REF!</v>
      </c>
      <c r="D740" s="37" t="e">
        <f>IF(ISNA(VLOOKUP($A740,#REF!,COLUMN(D739),0))=TRUE,"",VLOOKUP($A740,#REF!,COLUMN(D739),0))</f>
        <v>#REF!</v>
      </c>
      <c r="E740" s="37" t="e">
        <f>IF(ISNA(VLOOKUP($A740,#REF!,COLUMN(E739),0))=TRUE,"",VLOOKUP($A740,#REF!,COLUMN(E739),0))</f>
        <v>#REF!</v>
      </c>
      <c r="F740" s="37" t="e">
        <f>IF(ISNA(VLOOKUP($A740,#REF!,COLUMN(F739),0))=TRUE,"",VLOOKUP($A740,#REF!,COLUMN(F739),0))</f>
        <v>#REF!</v>
      </c>
      <c r="G740" s="35" t="e">
        <f>IF(ISNA(VLOOKUP($A740,#REF!,COLUMN(G739),0))=TRUE,"",VLOOKUP($A740,#REF!,COLUMN(G739),0))</f>
        <v>#REF!</v>
      </c>
      <c r="H740" s="38" t="e">
        <f>IF(ISNA(VLOOKUP($A740,#REF!,COLUMN(H739),0))=TRUE,"",VLOOKUP($A740,#REF!,COLUMN(H739),0))</f>
        <v>#REF!</v>
      </c>
      <c r="I740" s="38" t="e">
        <f>IF(ISNA(VLOOKUP($A740,#REF!,COLUMN(I739),0))=TRUE,"",VLOOKUP($A740,#REF!,COLUMN(I739),0))</f>
        <v>#REF!</v>
      </c>
      <c r="J740" s="38" t="e">
        <f>IF(ISNA(VLOOKUP($A740,#REF!,COLUMN(J739),0))=TRUE,"",VLOOKUP($A740,#REF!,COLUMN(J739),0))</f>
        <v>#REF!</v>
      </c>
      <c r="K740" s="38" t="e">
        <f>IF(ISNA(VLOOKUP($A740,#REF!,COLUMN(K739),0))=TRUE,"",VLOOKUP($A740,#REF!,COLUMN(K739),0))</f>
        <v>#REF!</v>
      </c>
      <c r="L740" s="40" t="e">
        <f>IF(ISNA(VLOOKUP($A740,#REF!,COLUMN(L739),0))=TRUE,"",VLOOKUP($A740,#REF!,COLUMN(L739),0))</f>
        <v>#REF!</v>
      </c>
      <c r="M740" s="32" t="e">
        <v>#N/A</v>
      </c>
    </row>
    <row r="741" s="27" customFormat="1" customHeight="1" spans="1:13">
      <c r="A741" s="29">
        <v>740</v>
      </c>
      <c r="B741" s="37" t="e">
        <f>IF(ISNA(VLOOKUP($A741,#REF!,COLUMN(B740),0))=TRUE,"",VLOOKUP($A741,#REF!,COLUMN(B740),0))</f>
        <v>#REF!</v>
      </c>
      <c r="C741" s="37" t="e">
        <f>IF(ISNA(VLOOKUP($A741,#REF!,COLUMN(C740),0))=TRUE,"",VLOOKUP($A741,#REF!,COLUMN(C740),0))</f>
        <v>#REF!</v>
      </c>
      <c r="D741" s="37" t="e">
        <f>IF(ISNA(VLOOKUP($A741,#REF!,COLUMN(D740),0))=TRUE,"",VLOOKUP($A741,#REF!,COLUMN(D740),0))</f>
        <v>#REF!</v>
      </c>
      <c r="E741" s="37" t="e">
        <f>IF(ISNA(VLOOKUP($A741,#REF!,COLUMN(E740),0))=TRUE,"",VLOOKUP($A741,#REF!,COLUMN(E740),0))</f>
        <v>#REF!</v>
      </c>
      <c r="F741" s="37" t="e">
        <f>IF(ISNA(VLOOKUP($A741,#REF!,COLUMN(F740),0))=TRUE,"",VLOOKUP($A741,#REF!,COLUMN(F740),0))</f>
        <v>#REF!</v>
      </c>
      <c r="G741" s="35" t="e">
        <f>IF(ISNA(VLOOKUP($A741,#REF!,COLUMN(G740),0))=TRUE,"",VLOOKUP($A741,#REF!,COLUMN(G740),0))</f>
        <v>#REF!</v>
      </c>
      <c r="H741" s="38" t="e">
        <f>IF(ISNA(VLOOKUP($A741,#REF!,COLUMN(H740),0))=TRUE,"",VLOOKUP($A741,#REF!,COLUMN(H740),0))</f>
        <v>#REF!</v>
      </c>
      <c r="I741" s="38" t="e">
        <f>IF(ISNA(VLOOKUP($A741,#REF!,COLUMN(I740),0))=TRUE,"",VLOOKUP($A741,#REF!,COLUMN(I740),0))</f>
        <v>#REF!</v>
      </c>
      <c r="J741" s="38" t="e">
        <f>IF(ISNA(VLOOKUP($A741,#REF!,COLUMN(J740),0))=TRUE,"",VLOOKUP($A741,#REF!,COLUMN(J740),0))</f>
        <v>#REF!</v>
      </c>
      <c r="K741" s="38" t="e">
        <f>IF(ISNA(VLOOKUP($A741,#REF!,COLUMN(K740),0))=TRUE,"",VLOOKUP($A741,#REF!,COLUMN(K740),0))</f>
        <v>#REF!</v>
      </c>
      <c r="L741" s="40" t="e">
        <f>IF(ISNA(VLOOKUP($A741,#REF!,COLUMN(L740),0))=TRUE,"",VLOOKUP($A741,#REF!,COLUMN(L740),0))</f>
        <v>#REF!</v>
      </c>
      <c r="M741" s="32" t="e">
        <v>#N/A</v>
      </c>
    </row>
    <row r="742" s="27" customFormat="1" customHeight="1" spans="1:13">
      <c r="A742" s="29">
        <v>741</v>
      </c>
      <c r="B742" s="37" t="e">
        <f>IF(ISNA(VLOOKUP($A742,#REF!,COLUMN(B741),0))=TRUE,"",VLOOKUP($A742,#REF!,COLUMN(B741),0))</f>
        <v>#REF!</v>
      </c>
      <c r="C742" s="37" t="e">
        <f>IF(ISNA(VLOOKUP($A742,#REF!,COLUMN(C741),0))=TRUE,"",VLOOKUP($A742,#REF!,COLUMN(C741),0))</f>
        <v>#REF!</v>
      </c>
      <c r="D742" s="37" t="e">
        <f>IF(ISNA(VLOOKUP($A742,#REF!,COLUMN(D741),0))=TRUE,"",VLOOKUP($A742,#REF!,COLUMN(D741),0))</f>
        <v>#REF!</v>
      </c>
      <c r="E742" s="37" t="e">
        <f>IF(ISNA(VLOOKUP($A742,#REF!,COLUMN(E741),0))=TRUE,"",VLOOKUP($A742,#REF!,COLUMN(E741),0))</f>
        <v>#REF!</v>
      </c>
      <c r="F742" s="37" t="e">
        <f>IF(ISNA(VLOOKUP($A742,#REF!,COLUMN(F741),0))=TRUE,"",VLOOKUP($A742,#REF!,COLUMN(F741),0))</f>
        <v>#REF!</v>
      </c>
      <c r="G742" s="35" t="e">
        <f>IF(ISNA(VLOOKUP($A742,#REF!,COLUMN(G741),0))=TRUE,"",VLOOKUP($A742,#REF!,COLUMN(G741),0))</f>
        <v>#REF!</v>
      </c>
      <c r="H742" s="38" t="e">
        <f>IF(ISNA(VLOOKUP($A742,#REF!,COLUMN(H741),0))=TRUE,"",VLOOKUP($A742,#REF!,COLUMN(H741),0))</f>
        <v>#REF!</v>
      </c>
      <c r="I742" s="38" t="e">
        <f>IF(ISNA(VLOOKUP($A742,#REF!,COLUMN(I741),0))=TRUE,"",VLOOKUP($A742,#REF!,COLUMN(I741),0))</f>
        <v>#REF!</v>
      </c>
      <c r="J742" s="38" t="e">
        <f>IF(ISNA(VLOOKUP($A742,#REF!,COLUMN(J741),0))=TRUE,"",VLOOKUP($A742,#REF!,COLUMN(J741),0))</f>
        <v>#REF!</v>
      </c>
      <c r="K742" s="38" t="e">
        <f>IF(ISNA(VLOOKUP($A742,#REF!,COLUMN(K741),0))=TRUE,"",VLOOKUP($A742,#REF!,COLUMN(K741),0))</f>
        <v>#REF!</v>
      </c>
      <c r="L742" s="40" t="e">
        <f>IF(ISNA(VLOOKUP($A742,#REF!,COLUMN(L741),0))=TRUE,"",VLOOKUP($A742,#REF!,COLUMN(L741),0))</f>
        <v>#REF!</v>
      </c>
      <c r="M742" s="32" t="e">
        <v>#N/A</v>
      </c>
    </row>
    <row r="743" s="27" customFormat="1" customHeight="1" spans="1:13">
      <c r="A743" s="29">
        <v>742</v>
      </c>
      <c r="B743" s="37" t="e">
        <f>IF(ISNA(VLOOKUP($A743,#REF!,COLUMN(B742),0))=TRUE,"",VLOOKUP($A743,#REF!,COLUMN(B742),0))</f>
        <v>#REF!</v>
      </c>
      <c r="C743" s="37" t="e">
        <f>IF(ISNA(VLOOKUP($A743,#REF!,COLUMN(C742),0))=TRUE,"",VLOOKUP($A743,#REF!,COLUMN(C742),0))</f>
        <v>#REF!</v>
      </c>
      <c r="D743" s="37" t="e">
        <f>IF(ISNA(VLOOKUP($A743,#REF!,COLUMN(D742),0))=TRUE,"",VLOOKUP($A743,#REF!,COLUMN(D742),0))</f>
        <v>#REF!</v>
      </c>
      <c r="E743" s="37" t="e">
        <f>IF(ISNA(VLOOKUP($A743,#REF!,COLUMN(E742),0))=TRUE,"",VLOOKUP($A743,#REF!,COLUMN(E742),0))</f>
        <v>#REF!</v>
      </c>
      <c r="F743" s="37" t="e">
        <f>IF(ISNA(VLOOKUP($A743,#REF!,COLUMN(F742),0))=TRUE,"",VLOOKUP($A743,#REF!,COLUMN(F742),0))</f>
        <v>#REF!</v>
      </c>
      <c r="G743" s="35" t="e">
        <f>IF(ISNA(VLOOKUP($A743,#REF!,COLUMN(G742),0))=TRUE,"",VLOOKUP($A743,#REF!,COLUMN(G742),0))</f>
        <v>#REF!</v>
      </c>
      <c r="H743" s="38" t="e">
        <f>IF(ISNA(VLOOKUP($A743,#REF!,COLUMN(H742),0))=TRUE,"",VLOOKUP($A743,#REF!,COLUMN(H742),0))</f>
        <v>#REF!</v>
      </c>
      <c r="I743" s="38" t="e">
        <f>IF(ISNA(VLOOKUP($A743,#REF!,COLUMN(I742),0))=TRUE,"",VLOOKUP($A743,#REF!,COLUMN(I742),0))</f>
        <v>#REF!</v>
      </c>
      <c r="J743" s="38" t="e">
        <f>IF(ISNA(VLOOKUP($A743,#REF!,COLUMN(J742),0))=TRUE,"",VLOOKUP($A743,#REF!,COLUMN(J742),0))</f>
        <v>#REF!</v>
      </c>
      <c r="K743" s="38" t="e">
        <f>IF(ISNA(VLOOKUP($A743,#REF!,COLUMN(K742),0))=TRUE,"",VLOOKUP($A743,#REF!,COLUMN(K742),0))</f>
        <v>#REF!</v>
      </c>
      <c r="L743" s="40" t="e">
        <f>IF(ISNA(VLOOKUP($A743,#REF!,COLUMN(L742),0))=TRUE,"",VLOOKUP($A743,#REF!,COLUMN(L742),0))</f>
        <v>#REF!</v>
      </c>
      <c r="M743" s="32" t="e">
        <v>#N/A</v>
      </c>
    </row>
    <row r="744" s="27" customFormat="1" customHeight="1" spans="1:13">
      <c r="A744" s="29">
        <v>743</v>
      </c>
      <c r="B744" s="37" t="e">
        <f>IF(ISNA(VLOOKUP($A744,#REF!,COLUMN(B743),0))=TRUE,"",VLOOKUP($A744,#REF!,COLUMN(B743),0))</f>
        <v>#REF!</v>
      </c>
      <c r="C744" s="37" t="e">
        <f>IF(ISNA(VLOOKUP($A744,#REF!,COLUMN(C743),0))=TRUE,"",VLOOKUP($A744,#REF!,COLUMN(C743),0))</f>
        <v>#REF!</v>
      </c>
      <c r="D744" s="37" t="e">
        <f>IF(ISNA(VLOOKUP($A744,#REF!,COLUMN(D743),0))=TRUE,"",VLOOKUP($A744,#REF!,COLUMN(D743),0))</f>
        <v>#REF!</v>
      </c>
      <c r="E744" s="37" t="e">
        <f>IF(ISNA(VLOOKUP($A744,#REF!,COLUMN(E743),0))=TRUE,"",VLOOKUP($A744,#REF!,COLUMN(E743),0))</f>
        <v>#REF!</v>
      </c>
      <c r="F744" s="37" t="e">
        <f>IF(ISNA(VLOOKUP($A744,#REF!,COLUMN(F743),0))=TRUE,"",VLOOKUP($A744,#REF!,COLUMN(F743),0))</f>
        <v>#REF!</v>
      </c>
      <c r="G744" s="35" t="e">
        <f>IF(ISNA(VLOOKUP($A744,#REF!,COLUMN(G743),0))=TRUE,"",VLOOKUP($A744,#REF!,COLUMN(G743),0))</f>
        <v>#REF!</v>
      </c>
      <c r="H744" s="38" t="e">
        <f>IF(ISNA(VLOOKUP($A744,#REF!,COLUMN(H743),0))=TRUE,"",VLOOKUP($A744,#REF!,COLUMN(H743),0))</f>
        <v>#REF!</v>
      </c>
      <c r="I744" s="38" t="e">
        <f>IF(ISNA(VLOOKUP($A744,#REF!,COLUMN(I743),0))=TRUE,"",VLOOKUP($A744,#REF!,COLUMN(I743),0))</f>
        <v>#REF!</v>
      </c>
      <c r="J744" s="38" t="e">
        <f>IF(ISNA(VLOOKUP($A744,#REF!,COLUMN(J743),0))=TRUE,"",VLOOKUP($A744,#REF!,COLUMN(J743),0))</f>
        <v>#REF!</v>
      </c>
      <c r="K744" s="38" t="e">
        <f>IF(ISNA(VLOOKUP($A744,#REF!,COLUMN(K743),0))=TRUE,"",VLOOKUP($A744,#REF!,COLUMN(K743),0))</f>
        <v>#REF!</v>
      </c>
      <c r="L744" s="40" t="e">
        <f>IF(ISNA(VLOOKUP($A744,#REF!,COLUMN(L743),0))=TRUE,"",VLOOKUP($A744,#REF!,COLUMN(L743),0))</f>
        <v>#REF!</v>
      </c>
      <c r="M744" s="32" t="e">
        <v>#N/A</v>
      </c>
    </row>
    <row r="745" s="27" customFormat="1" customHeight="1" spans="1:13">
      <c r="A745" s="29">
        <v>744</v>
      </c>
      <c r="B745" s="37" t="e">
        <f>IF(ISNA(VLOOKUP($A745,#REF!,COLUMN(B744),0))=TRUE,"",VLOOKUP($A745,#REF!,COLUMN(B744),0))</f>
        <v>#REF!</v>
      </c>
      <c r="C745" s="37" t="e">
        <f>IF(ISNA(VLOOKUP($A745,#REF!,COLUMN(C744),0))=TRUE,"",VLOOKUP($A745,#REF!,COLUMN(C744),0))</f>
        <v>#REF!</v>
      </c>
      <c r="D745" s="37" t="e">
        <f>IF(ISNA(VLOOKUP($A745,#REF!,COLUMN(D744),0))=TRUE,"",VLOOKUP($A745,#REF!,COLUMN(D744),0))</f>
        <v>#REF!</v>
      </c>
      <c r="E745" s="37" t="e">
        <f>IF(ISNA(VLOOKUP($A745,#REF!,COLUMN(E744),0))=TRUE,"",VLOOKUP($A745,#REF!,COLUMN(E744),0))</f>
        <v>#REF!</v>
      </c>
      <c r="F745" s="37" t="e">
        <f>IF(ISNA(VLOOKUP($A745,#REF!,COLUMN(F744),0))=TRUE,"",VLOOKUP($A745,#REF!,COLUMN(F744),0))</f>
        <v>#REF!</v>
      </c>
      <c r="G745" s="35" t="e">
        <f>IF(ISNA(VLOOKUP($A745,#REF!,COLUMN(G744),0))=TRUE,"",VLOOKUP($A745,#REF!,COLUMN(G744),0))</f>
        <v>#REF!</v>
      </c>
      <c r="H745" s="38" t="e">
        <f>IF(ISNA(VLOOKUP($A745,#REF!,COLUMN(H744),0))=TRUE,"",VLOOKUP($A745,#REF!,COLUMN(H744),0))</f>
        <v>#REF!</v>
      </c>
      <c r="I745" s="38" t="e">
        <f>IF(ISNA(VLOOKUP($A745,#REF!,COLUMN(I744),0))=TRUE,"",VLOOKUP($A745,#REF!,COLUMN(I744),0))</f>
        <v>#REF!</v>
      </c>
      <c r="J745" s="38" t="e">
        <f>IF(ISNA(VLOOKUP($A745,#REF!,COLUMN(J744),0))=TRUE,"",VLOOKUP($A745,#REF!,COLUMN(J744),0))</f>
        <v>#REF!</v>
      </c>
      <c r="K745" s="38" t="e">
        <f>IF(ISNA(VLOOKUP($A745,#REF!,COLUMN(K744),0))=TRUE,"",VLOOKUP($A745,#REF!,COLUMN(K744),0))</f>
        <v>#REF!</v>
      </c>
      <c r="L745" s="40" t="e">
        <f>IF(ISNA(VLOOKUP($A745,#REF!,COLUMN(L744),0))=TRUE,"",VLOOKUP($A745,#REF!,COLUMN(L744),0))</f>
        <v>#REF!</v>
      </c>
      <c r="M745" s="32" t="e">
        <v>#N/A</v>
      </c>
    </row>
    <row r="746" s="27" customFormat="1" customHeight="1" spans="1:13">
      <c r="A746" s="29">
        <v>745</v>
      </c>
      <c r="B746" s="37" t="e">
        <f>IF(ISNA(VLOOKUP($A746,#REF!,COLUMN(B745),0))=TRUE,"",VLOOKUP($A746,#REF!,COLUMN(B745),0))</f>
        <v>#REF!</v>
      </c>
      <c r="C746" s="37" t="e">
        <f>IF(ISNA(VLOOKUP($A746,#REF!,COLUMN(C745),0))=TRUE,"",VLOOKUP($A746,#REF!,COLUMN(C745),0))</f>
        <v>#REF!</v>
      </c>
      <c r="D746" s="37" t="e">
        <f>IF(ISNA(VLOOKUP($A746,#REF!,COLUMN(D745),0))=TRUE,"",VLOOKUP($A746,#REF!,COLUMN(D745),0))</f>
        <v>#REF!</v>
      </c>
      <c r="E746" s="37" t="e">
        <f>IF(ISNA(VLOOKUP($A746,#REF!,COLUMN(E745),0))=TRUE,"",VLOOKUP($A746,#REF!,COLUMN(E745),0))</f>
        <v>#REF!</v>
      </c>
      <c r="F746" s="37" t="e">
        <f>IF(ISNA(VLOOKUP($A746,#REF!,COLUMN(F745),0))=TRUE,"",VLOOKUP($A746,#REF!,COLUMN(F745),0))</f>
        <v>#REF!</v>
      </c>
      <c r="G746" s="35" t="e">
        <f>IF(ISNA(VLOOKUP($A746,#REF!,COLUMN(G745),0))=TRUE,"",VLOOKUP($A746,#REF!,COLUMN(G745),0))</f>
        <v>#REF!</v>
      </c>
      <c r="H746" s="38" t="e">
        <f>IF(ISNA(VLOOKUP($A746,#REF!,COLUMN(H745),0))=TRUE,"",VLOOKUP($A746,#REF!,COLUMN(H745),0))</f>
        <v>#REF!</v>
      </c>
      <c r="I746" s="38" t="e">
        <f>IF(ISNA(VLOOKUP($A746,#REF!,COLUMN(I745),0))=TRUE,"",VLOOKUP($A746,#REF!,COLUMN(I745),0))</f>
        <v>#REF!</v>
      </c>
      <c r="J746" s="38" t="e">
        <f>IF(ISNA(VLOOKUP($A746,#REF!,COLUMN(J745),0))=TRUE,"",VLOOKUP($A746,#REF!,COLUMN(J745),0))</f>
        <v>#REF!</v>
      </c>
      <c r="K746" s="38" t="e">
        <f>IF(ISNA(VLOOKUP($A746,#REF!,COLUMN(K745),0))=TRUE,"",VLOOKUP($A746,#REF!,COLUMN(K745),0))</f>
        <v>#REF!</v>
      </c>
      <c r="L746" s="40" t="e">
        <f>IF(ISNA(VLOOKUP($A746,#REF!,COLUMN(L745),0))=TRUE,"",VLOOKUP($A746,#REF!,COLUMN(L745),0))</f>
        <v>#REF!</v>
      </c>
      <c r="M746" s="32" t="e">
        <v>#N/A</v>
      </c>
    </row>
    <row r="747" s="27" customFormat="1" customHeight="1" spans="1:13">
      <c r="A747" s="29">
        <v>746</v>
      </c>
      <c r="B747" s="37" t="e">
        <f>IF(ISNA(VLOOKUP($A747,#REF!,COLUMN(B746),0))=TRUE,"",VLOOKUP($A747,#REF!,COLUMN(B746),0))</f>
        <v>#REF!</v>
      </c>
      <c r="C747" s="37" t="e">
        <f>IF(ISNA(VLOOKUP($A747,#REF!,COLUMN(C746),0))=TRUE,"",VLOOKUP($A747,#REF!,COLUMN(C746),0))</f>
        <v>#REF!</v>
      </c>
      <c r="D747" s="37" t="e">
        <f>IF(ISNA(VLOOKUP($A747,#REF!,COLUMN(D746),0))=TRUE,"",VLOOKUP($A747,#REF!,COLUMN(D746),0))</f>
        <v>#REF!</v>
      </c>
      <c r="E747" s="37" t="e">
        <f>IF(ISNA(VLOOKUP($A747,#REF!,COLUMN(E746),0))=TRUE,"",VLOOKUP($A747,#REF!,COLUMN(E746),0))</f>
        <v>#REF!</v>
      </c>
      <c r="F747" s="37" t="e">
        <f>IF(ISNA(VLOOKUP($A747,#REF!,COLUMN(F746),0))=TRUE,"",VLOOKUP($A747,#REF!,COLUMN(F746),0))</f>
        <v>#REF!</v>
      </c>
      <c r="G747" s="35" t="e">
        <f>IF(ISNA(VLOOKUP($A747,#REF!,COLUMN(G746),0))=TRUE,"",VLOOKUP($A747,#REF!,COLUMN(G746),0))</f>
        <v>#REF!</v>
      </c>
      <c r="H747" s="38" t="e">
        <f>IF(ISNA(VLOOKUP($A747,#REF!,COLUMN(H746),0))=TRUE,"",VLOOKUP($A747,#REF!,COLUMN(H746),0))</f>
        <v>#REF!</v>
      </c>
      <c r="I747" s="38" t="e">
        <f>IF(ISNA(VLOOKUP($A747,#REF!,COLUMN(I746),0))=TRUE,"",VLOOKUP($A747,#REF!,COLUMN(I746),0))</f>
        <v>#REF!</v>
      </c>
      <c r="J747" s="38" t="e">
        <f>IF(ISNA(VLOOKUP($A747,#REF!,COLUMN(J746),0))=TRUE,"",VLOOKUP($A747,#REF!,COLUMN(J746),0))</f>
        <v>#REF!</v>
      </c>
      <c r="K747" s="38" t="e">
        <f>IF(ISNA(VLOOKUP($A747,#REF!,COLUMN(K746),0))=TRUE,"",VLOOKUP($A747,#REF!,COLUMN(K746),0))</f>
        <v>#REF!</v>
      </c>
      <c r="L747" s="40" t="e">
        <f>IF(ISNA(VLOOKUP($A747,#REF!,COLUMN(L746),0))=TRUE,"",VLOOKUP($A747,#REF!,COLUMN(L746),0))</f>
        <v>#REF!</v>
      </c>
      <c r="M747" s="32" t="e">
        <v>#N/A</v>
      </c>
    </row>
    <row r="748" s="27" customFormat="1" customHeight="1" spans="1:13">
      <c r="A748" s="29">
        <v>747</v>
      </c>
      <c r="B748" s="37" t="e">
        <f>IF(ISNA(VLOOKUP($A748,#REF!,COLUMN(B747),0))=TRUE,"",VLOOKUP($A748,#REF!,COLUMN(B747),0))</f>
        <v>#REF!</v>
      </c>
      <c r="C748" s="37" t="e">
        <f>IF(ISNA(VLOOKUP($A748,#REF!,COLUMN(C747),0))=TRUE,"",VLOOKUP($A748,#REF!,COLUMN(C747),0))</f>
        <v>#REF!</v>
      </c>
      <c r="D748" s="37" t="e">
        <f>IF(ISNA(VLOOKUP($A748,#REF!,COLUMN(D747),0))=TRUE,"",VLOOKUP($A748,#REF!,COLUMN(D747),0))</f>
        <v>#REF!</v>
      </c>
      <c r="E748" s="37" t="e">
        <f>IF(ISNA(VLOOKUP($A748,#REF!,COLUMN(E747),0))=TRUE,"",VLOOKUP($A748,#REF!,COLUMN(E747),0))</f>
        <v>#REF!</v>
      </c>
      <c r="F748" s="37" t="e">
        <f>IF(ISNA(VLOOKUP($A748,#REF!,COLUMN(F747),0))=TRUE,"",VLOOKUP($A748,#REF!,COLUMN(F747),0))</f>
        <v>#REF!</v>
      </c>
      <c r="G748" s="35" t="e">
        <f>IF(ISNA(VLOOKUP($A748,#REF!,COLUMN(G747),0))=TRUE,"",VLOOKUP($A748,#REF!,COLUMN(G747),0))</f>
        <v>#REF!</v>
      </c>
      <c r="H748" s="38" t="e">
        <f>IF(ISNA(VLOOKUP($A748,#REF!,COLUMN(H747),0))=TRUE,"",VLOOKUP($A748,#REF!,COLUMN(H747),0))</f>
        <v>#REF!</v>
      </c>
      <c r="I748" s="38" t="e">
        <f>IF(ISNA(VLOOKUP($A748,#REF!,COLUMN(I747),0))=TRUE,"",VLOOKUP($A748,#REF!,COLUMN(I747),0))</f>
        <v>#REF!</v>
      </c>
      <c r="J748" s="38" t="e">
        <f>IF(ISNA(VLOOKUP($A748,#REF!,COLUMN(J747),0))=TRUE,"",VLOOKUP($A748,#REF!,COLUMN(J747),0))</f>
        <v>#REF!</v>
      </c>
      <c r="K748" s="38" t="e">
        <f>IF(ISNA(VLOOKUP($A748,#REF!,COLUMN(K747),0))=TRUE,"",VLOOKUP($A748,#REF!,COLUMN(K747),0))</f>
        <v>#REF!</v>
      </c>
      <c r="L748" s="40" t="e">
        <f>IF(ISNA(VLOOKUP($A748,#REF!,COLUMN(L747),0))=TRUE,"",VLOOKUP($A748,#REF!,COLUMN(L747),0))</f>
        <v>#REF!</v>
      </c>
      <c r="M748" s="32" t="e">
        <v>#N/A</v>
      </c>
    </row>
    <row r="749" s="27" customFormat="1" customHeight="1" spans="1:13">
      <c r="A749" s="29">
        <v>748</v>
      </c>
      <c r="B749" s="37" t="e">
        <f>IF(ISNA(VLOOKUP($A749,#REF!,COLUMN(B748),0))=TRUE,"",VLOOKUP($A749,#REF!,COLUMN(B748),0))</f>
        <v>#REF!</v>
      </c>
      <c r="C749" s="37" t="e">
        <f>IF(ISNA(VLOOKUP($A749,#REF!,COLUMN(C748),0))=TRUE,"",VLOOKUP($A749,#REF!,COLUMN(C748),0))</f>
        <v>#REF!</v>
      </c>
      <c r="D749" s="37" t="e">
        <f>IF(ISNA(VLOOKUP($A749,#REF!,COLUMN(D748),0))=TRUE,"",VLOOKUP($A749,#REF!,COLUMN(D748),0))</f>
        <v>#REF!</v>
      </c>
      <c r="E749" s="37" t="e">
        <f>IF(ISNA(VLOOKUP($A749,#REF!,COLUMN(E748),0))=TRUE,"",VLOOKUP($A749,#REF!,COLUMN(E748),0))</f>
        <v>#REF!</v>
      </c>
      <c r="F749" s="37" t="e">
        <f>IF(ISNA(VLOOKUP($A749,#REF!,COLUMN(F748),0))=TRUE,"",VLOOKUP($A749,#REF!,COLUMN(F748),0))</f>
        <v>#REF!</v>
      </c>
      <c r="G749" s="35" t="e">
        <f>IF(ISNA(VLOOKUP($A749,#REF!,COLUMN(G748),0))=TRUE,"",VLOOKUP($A749,#REF!,COLUMN(G748),0))</f>
        <v>#REF!</v>
      </c>
      <c r="H749" s="38" t="e">
        <f>IF(ISNA(VLOOKUP($A749,#REF!,COLUMN(H748),0))=TRUE,"",VLOOKUP($A749,#REF!,COLUMN(H748),0))</f>
        <v>#REF!</v>
      </c>
      <c r="I749" s="38" t="e">
        <f>IF(ISNA(VLOOKUP($A749,#REF!,COLUMN(I748),0))=TRUE,"",VLOOKUP($A749,#REF!,COLUMN(I748),0))</f>
        <v>#REF!</v>
      </c>
      <c r="J749" s="38" t="e">
        <f>IF(ISNA(VLOOKUP($A749,#REF!,COLUMN(J748),0))=TRUE,"",VLOOKUP($A749,#REF!,COLUMN(J748),0))</f>
        <v>#REF!</v>
      </c>
      <c r="K749" s="38" t="e">
        <f>IF(ISNA(VLOOKUP($A749,#REF!,COLUMN(K748),0))=TRUE,"",VLOOKUP($A749,#REF!,COLUMN(K748),0))</f>
        <v>#REF!</v>
      </c>
      <c r="L749" s="40" t="e">
        <f>IF(ISNA(VLOOKUP($A749,#REF!,COLUMN(L748),0))=TRUE,"",VLOOKUP($A749,#REF!,COLUMN(L748),0))</f>
        <v>#REF!</v>
      </c>
      <c r="M749" s="32" t="e">
        <v>#N/A</v>
      </c>
    </row>
    <row r="750" s="27" customFormat="1" customHeight="1" spans="1:13">
      <c r="A750" s="29">
        <v>749</v>
      </c>
      <c r="B750" s="37" t="e">
        <f>IF(ISNA(VLOOKUP($A750,#REF!,COLUMN(B749),0))=TRUE,"",VLOOKUP($A750,#REF!,COLUMN(B749),0))</f>
        <v>#REF!</v>
      </c>
      <c r="C750" s="37" t="e">
        <f>IF(ISNA(VLOOKUP($A750,#REF!,COLUMN(C749),0))=TRUE,"",VLOOKUP($A750,#REF!,COLUMN(C749),0))</f>
        <v>#REF!</v>
      </c>
      <c r="D750" s="37" t="e">
        <f>IF(ISNA(VLOOKUP($A750,#REF!,COLUMN(D749),0))=TRUE,"",VLOOKUP($A750,#REF!,COLUMN(D749),0))</f>
        <v>#REF!</v>
      </c>
      <c r="E750" s="37" t="e">
        <f>IF(ISNA(VLOOKUP($A750,#REF!,COLUMN(E749),0))=TRUE,"",VLOOKUP($A750,#REF!,COLUMN(E749),0))</f>
        <v>#REF!</v>
      </c>
      <c r="F750" s="37" t="e">
        <f>IF(ISNA(VLOOKUP($A750,#REF!,COLUMN(F749),0))=TRUE,"",VLOOKUP($A750,#REF!,COLUMN(F749),0))</f>
        <v>#REF!</v>
      </c>
      <c r="G750" s="35" t="e">
        <f>IF(ISNA(VLOOKUP($A750,#REF!,COLUMN(G749),0))=TRUE,"",VLOOKUP($A750,#REF!,COLUMN(G749),0))</f>
        <v>#REF!</v>
      </c>
      <c r="H750" s="38" t="e">
        <f>IF(ISNA(VLOOKUP($A750,#REF!,COLUMN(H749),0))=TRUE,"",VLOOKUP($A750,#REF!,COLUMN(H749),0))</f>
        <v>#REF!</v>
      </c>
      <c r="I750" s="38" t="e">
        <f>IF(ISNA(VLOOKUP($A750,#REF!,COLUMN(I749),0))=TRUE,"",VLOOKUP($A750,#REF!,COLUMN(I749),0))</f>
        <v>#REF!</v>
      </c>
      <c r="J750" s="38" t="e">
        <f>IF(ISNA(VLOOKUP($A750,#REF!,COLUMN(J749),0))=TRUE,"",VLOOKUP($A750,#REF!,COLUMN(J749),0))</f>
        <v>#REF!</v>
      </c>
      <c r="K750" s="38" t="e">
        <f>IF(ISNA(VLOOKUP($A750,#REF!,COLUMN(K749),0))=TRUE,"",VLOOKUP($A750,#REF!,COLUMN(K749),0))</f>
        <v>#REF!</v>
      </c>
      <c r="L750" s="40" t="e">
        <f>IF(ISNA(VLOOKUP($A750,#REF!,COLUMN(L749),0))=TRUE,"",VLOOKUP($A750,#REF!,COLUMN(L749),0))</f>
        <v>#REF!</v>
      </c>
      <c r="M750" s="32" t="e">
        <v>#N/A</v>
      </c>
    </row>
    <row r="751" s="27" customFormat="1" customHeight="1" spans="1:13">
      <c r="A751" s="29">
        <v>750</v>
      </c>
      <c r="B751" s="37" t="e">
        <f>IF(ISNA(VLOOKUP($A751,#REF!,COLUMN(B750),0))=TRUE,"",VLOOKUP($A751,#REF!,COLUMN(B750),0))</f>
        <v>#REF!</v>
      </c>
      <c r="C751" s="37" t="e">
        <f>IF(ISNA(VLOOKUP($A751,#REF!,COLUMN(C750),0))=TRUE,"",VLOOKUP($A751,#REF!,COLUMN(C750),0))</f>
        <v>#REF!</v>
      </c>
      <c r="D751" s="37" t="e">
        <f>IF(ISNA(VLOOKUP($A751,#REF!,COLUMN(D750),0))=TRUE,"",VLOOKUP($A751,#REF!,COLUMN(D750),0))</f>
        <v>#REF!</v>
      </c>
      <c r="E751" s="37" t="e">
        <f>IF(ISNA(VLOOKUP($A751,#REF!,COLUMN(E750),0))=TRUE,"",VLOOKUP($A751,#REF!,COLUMN(E750),0))</f>
        <v>#REF!</v>
      </c>
      <c r="F751" s="37" t="e">
        <f>IF(ISNA(VLOOKUP($A751,#REF!,COLUMN(F750),0))=TRUE,"",VLOOKUP($A751,#REF!,COLUMN(F750),0))</f>
        <v>#REF!</v>
      </c>
      <c r="G751" s="35" t="e">
        <f>IF(ISNA(VLOOKUP($A751,#REF!,COLUMN(G750),0))=TRUE,"",VLOOKUP($A751,#REF!,COLUMN(G750),0))</f>
        <v>#REF!</v>
      </c>
      <c r="H751" s="38" t="e">
        <f>IF(ISNA(VLOOKUP($A751,#REF!,COLUMN(H750),0))=TRUE,"",VLOOKUP($A751,#REF!,COLUMN(H750),0))</f>
        <v>#REF!</v>
      </c>
      <c r="I751" s="38" t="e">
        <f>IF(ISNA(VLOOKUP($A751,#REF!,COLUMN(I750),0))=TRUE,"",VLOOKUP($A751,#REF!,COLUMN(I750),0))</f>
        <v>#REF!</v>
      </c>
      <c r="J751" s="38" t="e">
        <f>IF(ISNA(VLOOKUP($A751,#REF!,COLUMN(J750),0))=TRUE,"",VLOOKUP($A751,#REF!,COLUMN(J750),0))</f>
        <v>#REF!</v>
      </c>
      <c r="K751" s="38" t="e">
        <f>IF(ISNA(VLOOKUP($A751,#REF!,COLUMN(K750),0))=TRUE,"",VLOOKUP($A751,#REF!,COLUMN(K750),0))</f>
        <v>#REF!</v>
      </c>
      <c r="L751" s="40" t="e">
        <f>IF(ISNA(VLOOKUP($A751,#REF!,COLUMN(L750),0))=TRUE,"",VLOOKUP($A751,#REF!,COLUMN(L750),0))</f>
        <v>#REF!</v>
      </c>
      <c r="M751" s="32" t="e">
        <v>#N/A</v>
      </c>
    </row>
    <row r="752" s="27" customFormat="1" customHeight="1" spans="1:13">
      <c r="A752" s="29">
        <v>751</v>
      </c>
      <c r="B752" s="37" t="e">
        <f>IF(ISNA(VLOOKUP($A752,#REF!,COLUMN(B751),0))=TRUE,"",VLOOKUP($A752,#REF!,COLUMN(B751),0))</f>
        <v>#REF!</v>
      </c>
      <c r="C752" s="37" t="e">
        <f>IF(ISNA(VLOOKUP($A752,#REF!,COLUMN(C751),0))=TRUE,"",VLOOKUP($A752,#REF!,COLUMN(C751),0))</f>
        <v>#REF!</v>
      </c>
      <c r="D752" s="37" t="e">
        <f>IF(ISNA(VLOOKUP($A752,#REF!,COLUMN(D751),0))=TRUE,"",VLOOKUP($A752,#REF!,COLUMN(D751),0))</f>
        <v>#REF!</v>
      </c>
      <c r="E752" s="37" t="e">
        <f>IF(ISNA(VLOOKUP($A752,#REF!,COLUMN(E751),0))=TRUE,"",VLOOKUP($A752,#REF!,COLUMN(E751),0))</f>
        <v>#REF!</v>
      </c>
      <c r="F752" s="37" t="e">
        <f>IF(ISNA(VLOOKUP($A752,#REF!,COLUMN(F751),0))=TRUE,"",VLOOKUP($A752,#REF!,COLUMN(F751),0))</f>
        <v>#REF!</v>
      </c>
      <c r="G752" s="35" t="e">
        <f>IF(ISNA(VLOOKUP($A752,#REF!,COLUMN(G751),0))=TRUE,"",VLOOKUP($A752,#REF!,COLUMN(G751),0))</f>
        <v>#REF!</v>
      </c>
      <c r="H752" s="38" t="e">
        <f>IF(ISNA(VLOOKUP($A752,#REF!,COLUMN(H751),0))=TRUE,"",VLOOKUP($A752,#REF!,COLUMN(H751),0))</f>
        <v>#REF!</v>
      </c>
      <c r="I752" s="38" t="e">
        <f>IF(ISNA(VLOOKUP($A752,#REF!,COLUMN(I751),0))=TRUE,"",VLOOKUP($A752,#REF!,COLUMN(I751),0))</f>
        <v>#REF!</v>
      </c>
      <c r="J752" s="38" t="e">
        <f>IF(ISNA(VLOOKUP($A752,#REF!,COLUMN(J751),0))=TRUE,"",VLOOKUP($A752,#REF!,COLUMN(J751),0))</f>
        <v>#REF!</v>
      </c>
      <c r="K752" s="38" t="e">
        <f>IF(ISNA(VLOOKUP($A752,#REF!,COLUMN(K751),0))=TRUE,"",VLOOKUP($A752,#REF!,COLUMN(K751),0))</f>
        <v>#REF!</v>
      </c>
      <c r="L752" s="40" t="e">
        <f>IF(ISNA(VLOOKUP($A752,#REF!,COLUMN(L751),0))=TRUE,"",VLOOKUP($A752,#REF!,COLUMN(L751),0))</f>
        <v>#REF!</v>
      </c>
      <c r="M752" s="32" t="e">
        <v>#N/A</v>
      </c>
    </row>
    <row r="753" s="27" customFormat="1" customHeight="1" spans="1:13">
      <c r="A753" s="29">
        <v>752</v>
      </c>
      <c r="B753" s="37" t="e">
        <f>IF(ISNA(VLOOKUP($A753,#REF!,COLUMN(B752),0))=TRUE,"",VLOOKUP($A753,#REF!,COLUMN(B752),0))</f>
        <v>#REF!</v>
      </c>
      <c r="C753" s="37" t="e">
        <f>IF(ISNA(VLOOKUP($A753,#REF!,COLUMN(C752),0))=TRUE,"",VLOOKUP($A753,#REF!,COLUMN(C752),0))</f>
        <v>#REF!</v>
      </c>
      <c r="D753" s="37" t="e">
        <f>IF(ISNA(VLOOKUP($A753,#REF!,COLUMN(D752),0))=TRUE,"",VLOOKUP($A753,#REF!,COLUMN(D752),0))</f>
        <v>#REF!</v>
      </c>
      <c r="E753" s="37" t="e">
        <f>IF(ISNA(VLOOKUP($A753,#REF!,COLUMN(E752),0))=TRUE,"",VLOOKUP($A753,#REF!,COLUMN(E752),0))</f>
        <v>#REF!</v>
      </c>
      <c r="F753" s="37" t="e">
        <f>IF(ISNA(VLOOKUP($A753,#REF!,COLUMN(F752),0))=TRUE,"",VLOOKUP($A753,#REF!,COLUMN(F752),0))</f>
        <v>#REF!</v>
      </c>
      <c r="G753" s="35" t="e">
        <f>IF(ISNA(VLOOKUP($A753,#REF!,COLUMN(G752),0))=TRUE,"",VLOOKUP($A753,#REF!,COLUMN(G752),0))</f>
        <v>#REF!</v>
      </c>
      <c r="H753" s="38" t="e">
        <f>IF(ISNA(VLOOKUP($A753,#REF!,COLUMN(H752),0))=TRUE,"",VLOOKUP($A753,#REF!,COLUMN(H752),0))</f>
        <v>#REF!</v>
      </c>
      <c r="I753" s="38" t="e">
        <f>IF(ISNA(VLOOKUP($A753,#REF!,COLUMN(I752),0))=TRUE,"",VLOOKUP($A753,#REF!,COLUMN(I752),0))</f>
        <v>#REF!</v>
      </c>
      <c r="J753" s="38" t="e">
        <f>IF(ISNA(VLOOKUP($A753,#REF!,COLUMN(J752),0))=TRUE,"",VLOOKUP($A753,#REF!,COLUMN(J752),0))</f>
        <v>#REF!</v>
      </c>
      <c r="K753" s="38" t="e">
        <f>IF(ISNA(VLOOKUP($A753,#REF!,COLUMN(K752),0))=TRUE,"",VLOOKUP($A753,#REF!,COLUMN(K752),0))</f>
        <v>#REF!</v>
      </c>
      <c r="L753" s="40" t="e">
        <f>IF(ISNA(VLOOKUP($A753,#REF!,COLUMN(L752),0))=TRUE,"",VLOOKUP($A753,#REF!,COLUMN(L752),0))</f>
        <v>#REF!</v>
      </c>
      <c r="M753" s="32" t="e">
        <v>#N/A</v>
      </c>
    </row>
    <row r="754" s="27" customFormat="1" customHeight="1" spans="1:13">
      <c r="A754" s="29">
        <v>753</v>
      </c>
      <c r="B754" s="37" t="e">
        <f>IF(ISNA(VLOOKUP($A754,#REF!,COLUMN(B753),0))=TRUE,"",VLOOKUP($A754,#REF!,COLUMN(B753),0))</f>
        <v>#REF!</v>
      </c>
      <c r="C754" s="37" t="e">
        <f>IF(ISNA(VLOOKUP($A754,#REF!,COLUMN(C753),0))=TRUE,"",VLOOKUP($A754,#REF!,COLUMN(C753),0))</f>
        <v>#REF!</v>
      </c>
      <c r="D754" s="37" t="e">
        <f>IF(ISNA(VLOOKUP($A754,#REF!,COLUMN(D753),0))=TRUE,"",VLOOKUP($A754,#REF!,COLUMN(D753),0))</f>
        <v>#REF!</v>
      </c>
      <c r="E754" s="37" t="e">
        <f>IF(ISNA(VLOOKUP($A754,#REF!,COLUMN(E753),0))=TRUE,"",VLOOKUP($A754,#REF!,COLUMN(E753),0))</f>
        <v>#REF!</v>
      </c>
      <c r="F754" s="37" t="e">
        <f>IF(ISNA(VLOOKUP($A754,#REF!,COLUMN(F753),0))=TRUE,"",VLOOKUP($A754,#REF!,COLUMN(F753),0))</f>
        <v>#REF!</v>
      </c>
      <c r="G754" s="35" t="e">
        <f>IF(ISNA(VLOOKUP($A754,#REF!,COLUMN(G753),0))=TRUE,"",VLOOKUP($A754,#REF!,COLUMN(G753),0))</f>
        <v>#REF!</v>
      </c>
      <c r="H754" s="38" t="e">
        <f>IF(ISNA(VLOOKUP($A754,#REF!,COLUMN(H753),0))=TRUE,"",VLOOKUP($A754,#REF!,COLUMN(H753),0))</f>
        <v>#REF!</v>
      </c>
      <c r="I754" s="38" t="e">
        <f>IF(ISNA(VLOOKUP($A754,#REF!,COLUMN(I753),0))=TRUE,"",VLOOKUP($A754,#REF!,COLUMN(I753),0))</f>
        <v>#REF!</v>
      </c>
      <c r="J754" s="38" t="e">
        <f>IF(ISNA(VLOOKUP($A754,#REF!,COLUMN(J753),0))=TRUE,"",VLOOKUP($A754,#REF!,COLUMN(J753),0))</f>
        <v>#REF!</v>
      </c>
      <c r="K754" s="38" t="e">
        <f>IF(ISNA(VLOOKUP($A754,#REF!,COLUMN(K753),0))=TRUE,"",VLOOKUP($A754,#REF!,COLUMN(K753),0))</f>
        <v>#REF!</v>
      </c>
      <c r="L754" s="40" t="e">
        <f>IF(ISNA(VLOOKUP($A754,#REF!,COLUMN(L753),0))=TRUE,"",VLOOKUP($A754,#REF!,COLUMN(L753),0))</f>
        <v>#REF!</v>
      </c>
      <c r="M754" s="32" t="e">
        <v>#N/A</v>
      </c>
    </row>
    <row r="755" s="27" customFormat="1" customHeight="1" spans="1:13">
      <c r="A755" s="29">
        <v>754</v>
      </c>
      <c r="B755" s="37" t="e">
        <f>IF(ISNA(VLOOKUP($A755,#REF!,COLUMN(B754),0))=TRUE,"",VLOOKUP($A755,#REF!,COLUMN(B754),0))</f>
        <v>#REF!</v>
      </c>
      <c r="C755" s="37" t="e">
        <f>IF(ISNA(VLOOKUP($A755,#REF!,COLUMN(C754),0))=TRUE,"",VLOOKUP($A755,#REF!,COLUMN(C754),0))</f>
        <v>#REF!</v>
      </c>
      <c r="D755" s="37" t="e">
        <f>IF(ISNA(VLOOKUP($A755,#REF!,COLUMN(D754),0))=TRUE,"",VLOOKUP($A755,#REF!,COLUMN(D754),0))</f>
        <v>#REF!</v>
      </c>
      <c r="E755" s="37" t="e">
        <f>IF(ISNA(VLOOKUP($A755,#REF!,COLUMN(E754),0))=TRUE,"",VLOOKUP($A755,#REF!,COLUMN(E754),0))</f>
        <v>#REF!</v>
      </c>
      <c r="F755" s="37" t="e">
        <f>IF(ISNA(VLOOKUP($A755,#REF!,COLUMN(F754),0))=TRUE,"",VLOOKUP($A755,#REF!,COLUMN(F754),0))</f>
        <v>#REF!</v>
      </c>
      <c r="G755" s="35" t="e">
        <f>IF(ISNA(VLOOKUP($A755,#REF!,COLUMN(G754),0))=TRUE,"",VLOOKUP($A755,#REF!,COLUMN(G754),0))</f>
        <v>#REF!</v>
      </c>
      <c r="H755" s="38" t="e">
        <f>IF(ISNA(VLOOKUP($A755,#REF!,COLUMN(H754),0))=TRUE,"",VLOOKUP($A755,#REF!,COLUMN(H754),0))</f>
        <v>#REF!</v>
      </c>
      <c r="I755" s="38" t="e">
        <f>IF(ISNA(VLOOKUP($A755,#REF!,COLUMN(I754),0))=TRUE,"",VLOOKUP($A755,#REF!,COLUMN(I754),0))</f>
        <v>#REF!</v>
      </c>
      <c r="J755" s="38" t="e">
        <f>IF(ISNA(VLOOKUP($A755,#REF!,COLUMN(J754),0))=TRUE,"",VLOOKUP($A755,#REF!,COLUMN(J754),0))</f>
        <v>#REF!</v>
      </c>
      <c r="K755" s="38" t="e">
        <f>IF(ISNA(VLOOKUP($A755,#REF!,COLUMN(K754),0))=TRUE,"",VLOOKUP($A755,#REF!,COLUMN(K754),0))</f>
        <v>#REF!</v>
      </c>
      <c r="L755" s="40" t="e">
        <f>IF(ISNA(VLOOKUP($A755,#REF!,COLUMN(L754),0))=TRUE,"",VLOOKUP($A755,#REF!,COLUMN(L754),0))</f>
        <v>#REF!</v>
      </c>
      <c r="M755" s="32" t="e">
        <v>#N/A</v>
      </c>
    </row>
    <row r="756" s="27" customFormat="1" customHeight="1" spans="1:13">
      <c r="A756" s="29">
        <v>755</v>
      </c>
      <c r="B756" s="37" t="e">
        <f>IF(ISNA(VLOOKUP($A756,#REF!,COLUMN(B755),0))=TRUE,"",VLOOKUP($A756,#REF!,COLUMN(B755),0))</f>
        <v>#REF!</v>
      </c>
      <c r="C756" s="37" t="e">
        <f>IF(ISNA(VLOOKUP($A756,#REF!,COLUMN(C755),0))=TRUE,"",VLOOKUP($A756,#REF!,COLUMN(C755),0))</f>
        <v>#REF!</v>
      </c>
      <c r="D756" s="37" t="e">
        <f>IF(ISNA(VLOOKUP($A756,#REF!,COLUMN(D755),0))=TRUE,"",VLOOKUP($A756,#REF!,COLUMN(D755),0))</f>
        <v>#REF!</v>
      </c>
      <c r="E756" s="37" t="e">
        <f>IF(ISNA(VLOOKUP($A756,#REF!,COLUMN(E755),0))=TRUE,"",VLOOKUP($A756,#REF!,COLUMN(E755),0))</f>
        <v>#REF!</v>
      </c>
      <c r="F756" s="37" t="e">
        <f>IF(ISNA(VLOOKUP($A756,#REF!,COLUMN(F755),0))=TRUE,"",VLOOKUP($A756,#REF!,COLUMN(F755),0))</f>
        <v>#REF!</v>
      </c>
      <c r="G756" s="35" t="e">
        <f>IF(ISNA(VLOOKUP($A756,#REF!,COLUMN(G755),0))=TRUE,"",VLOOKUP($A756,#REF!,COLUMN(G755),0))</f>
        <v>#REF!</v>
      </c>
      <c r="H756" s="38" t="e">
        <f>IF(ISNA(VLOOKUP($A756,#REF!,COLUMN(H755),0))=TRUE,"",VLOOKUP($A756,#REF!,COLUMN(H755),0))</f>
        <v>#REF!</v>
      </c>
      <c r="I756" s="38" t="e">
        <f>IF(ISNA(VLOOKUP($A756,#REF!,COLUMN(I755),0))=TRUE,"",VLOOKUP($A756,#REF!,COLUMN(I755),0))</f>
        <v>#REF!</v>
      </c>
      <c r="J756" s="38" t="e">
        <f>IF(ISNA(VLOOKUP($A756,#REF!,COLUMN(J755),0))=TRUE,"",VLOOKUP($A756,#REF!,COLUMN(J755),0))</f>
        <v>#REF!</v>
      </c>
      <c r="K756" s="38" t="e">
        <f>IF(ISNA(VLOOKUP($A756,#REF!,COLUMN(K755),0))=TRUE,"",VLOOKUP($A756,#REF!,COLUMN(K755),0))</f>
        <v>#REF!</v>
      </c>
      <c r="L756" s="40" t="e">
        <f>IF(ISNA(VLOOKUP($A756,#REF!,COLUMN(L755),0))=TRUE,"",VLOOKUP($A756,#REF!,COLUMN(L755),0))</f>
        <v>#REF!</v>
      </c>
      <c r="M756" s="32" t="e">
        <v>#N/A</v>
      </c>
    </row>
    <row r="757" s="27" customFormat="1" customHeight="1" spans="1:13">
      <c r="A757" s="29">
        <v>756</v>
      </c>
      <c r="B757" s="37" t="e">
        <f>IF(ISNA(VLOOKUP($A757,#REF!,COLUMN(B756),0))=TRUE,"",VLOOKUP($A757,#REF!,COLUMN(B756),0))</f>
        <v>#REF!</v>
      </c>
      <c r="C757" s="37" t="e">
        <f>IF(ISNA(VLOOKUP($A757,#REF!,COLUMN(C756),0))=TRUE,"",VLOOKUP($A757,#REF!,COLUMN(C756),0))</f>
        <v>#REF!</v>
      </c>
      <c r="D757" s="37" t="e">
        <f>IF(ISNA(VLOOKUP($A757,#REF!,COLUMN(D756),0))=TRUE,"",VLOOKUP($A757,#REF!,COLUMN(D756),0))</f>
        <v>#REF!</v>
      </c>
      <c r="E757" s="37" t="e">
        <f>IF(ISNA(VLOOKUP($A757,#REF!,COLUMN(E756),0))=TRUE,"",VLOOKUP($A757,#REF!,COLUMN(E756),0))</f>
        <v>#REF!</v>
      </c>
      <c r="F757" s="37" t="e">
        <f>IF(ISNA(VLOOKUP($A757,#REF!,COLUMN(F756),0))=TRUE,"",VLOOKUP($A757,#REF!,COLUMN(F756),0))</f>
        <v>#REF!</v>
      </c>
      <c r="G757" s="35" t="e">
        <f>IF(ISNA(VLOOKUP($A757,#REF!,COLUMN(G756),0))=TRUE,"",VLOOKUP($A757,#REF!,COLUMN(G756),0))</f>
        <v>#REF!</v>
      </c>
      <c r="H757" s="38" t="e">
        <f>IF(ISNA(VLOOKUP($A757,#REF!,COLUMN(H756),0))=TRUE,"",VLOOKUP($A757,#REF!,COLUMN(H756),0))</f>
        <v>#REF!</v>
      </c>
      <c r="I757" s="38" t="e">
        <f>IF(ISNA(VLOOKUP($A757,#REF!,COLUMN(I756),0))=TRUE,"",VLOOKUP($A757,#REF!,COLUMN(I756),0))</f>
        <v>#REF!</v>
      </c>
      <c r="J757" s="38" t="e">
        <f>IF(ISNA(VLOOKUP($A757,#REF!,COLUMN(J756),0))=TRUE,"",VLOOKUP($A757,#REF!,COLUMN(J756),0))</f>
        <v>#REF!</v>
      </c>
      <c r="K757" s="38" t="e">
        <f>IF(ISNA(VLOOKUP($A757,#REF!,COLUMN(K756),0))=TRUE,"",VLOOKUP($A757,#REF!,COLUMN(K756),0))</f>
        <v>#REF!</v>
      </c>
      <c r="L757" s="40" t="e">
        <f>IF(ISNA(VLOOKUP($A757,#REF!,COLUMN(L756),0))=TRUE,"",VLOOKUP($A757,#REF!,COLUMN(L756),0))</f>
        <v>#REF!</v>
      </c>
      <c r="M757" s="32" t="e">
        <v>#N/A</v>
      </c>
    </row>
    <row r="758" s="27" customFormat="1" customHeight="1" spans="1:13">
      <c r="A758" s="29">
        <v>757</v>
      </c>
      <c r="B758" s="37" t="e">
        <f>IF(ISNA(VLOOKUP($A758,#REF!,COLUMN(B757),0))=TRUE,"",VLOOKUP($A758,#REF!,COLUMN(B757),0))</f>
        <v>#REF!</v>
      </c>
      <c r="C758" s="37" t="e">
        <f>IF(ISNA(VLOOKUP($A758,#REF!,COLUMN(C757),0))=TRUE,"",VLOOKUP($A758,#REF!,COLUMN(C757),0))</f>
        <v>#REF!</v>
      </c>
      <c r="D758" s="37" t="e">
        <f>IF(ISNA(VLOOKUP($A758,#REF!,COLUMN(D757),0))=TRUE,"",VLOOKUP($A758,#REF!,COLUMN(D757),0))</f>
        <v>#REF!</v>
      </c>
      <c r="E758" s="37" t="e">
        <f>IF(ISNA(VLOOKUP($A758,#REF!,COLUMN(E757),0))=TRUE,"",VLOOKUP($A758,#REF!,COLUMN(E757),0))</f>
        <v>#REF!</v>
      </c>
      <c r="F758" s="37" t="e">
        <f>IF(ISNA(VLOOKUP($A758,#REF!,COLUMN(F757),0))=TRUE,"",VLOOKUP($A758,#REF!,COLUMN(F757),0))</f>
        <v>#REF!</v>
      </c>
      <c r="G758" s="35" t="e">
        <f>IF(ISNA(VLOOKUP($A758,#REF!,COLUMN(G757),0))=TRUE,"",VLOOKUP($A758,#REF!,COLUMN(G757),0))</f>
        <v>#REF!</v>
      </c>
      <c r="H758" s="38" t="e">
        <f>IF(ISNA(VLOOKUP($A758,#REF!,COLUMN(H757),0))=TRUE,"",VLOOKUP($A758,#REF!,COLUMN(H757),0))</f>
        <v>#REF!</v>
      </c>
      <c r="I758" s="38" t="e">
        <f>IF(ISNA(VLOOKUP($A758,#REF!,COLUMN(I757),0))=TRUE,"",VLOOKUP($A758,#REF!,COLUMN(I757),0))</f>
        <v>#REF!</v>
      </c>
      <c r="J758" s="38" t="e">
        <f>IF(ISNA(VLOOKUP($A758,#REF!,COLUMN(J757),0))=TRUE,"",VLOOKUP($A758,#REF!,COLUMN(J757),0))</f>
        <v>#REF!</v>
      </c>
      <c r="K758" s="38" t="e">
        <f>IF(ISNA(VLOOKUP($A758,#REF!,COLUMN(K757),0))=TRUE,"",VLOOKUP($A758,#REF!,COLUMN(K757),0))</f>
        <v>#REF!</v>
      </c>
      <c r="L758" s="40" t="e">
        <f>IF(ISNA(VLOOKUP($A758,#REF!,COLUMN(L757),0))=TRUE,"",VLOOKUP($A758,#REF!,COLUMN(L757),0))</f>
        <v>#REF!</v>
      </c>
      <c r="M758" s="32" t="e">
        <v>#N/A</v>
      </c>
    </row>
    <row r="759" s="27" customFormat="1" customHeight="1" spans="1:13">
      <c r="A759" s="29">
        <v>758</v>
      </c>
      <c r="B759" s="37" t="e">
        <f>IF(ISNA(VLOOKUP($A759,#REF!,COLUMN(B758),0))=TRUE,"",VLOOKUP($A759,#REF!,COLUMN(B758),0))</f>
        <v>#REF!</v>
      </c>
      <c r="C759" s="37" t="e">
        <f>IF(ISNA(VLOOKUP($A759,#REF!,COLUMN(C758),0))=TRUE,"",VLOOKUP($A759,#REF!,COLUMN(C758),0))</f>
        <v>#REF!</v>
      </c>
      <c r="D759" s="37" t="e">
        <f>IF(ISNA(VLOOKUP($A759,#REF!,COLUMN(D758),0))=TRUE,"",VLOOKUP($A759,#REF!,COLUMN(D758),0))</f>
        <v>#REF!</v>
      </c>
      <c r="E759" s="37" t="e">
        <f>IF(ISNA(VLOOKUP($A759,#REF!,COLUMN(E758),0))=TRUE,"",VLOOKUP($A759,#REF!,COLUMN(E758),0))</f>
        <v>#REF!</v>
      </c>
      <c r="F759" s="37" t="e">
        <f>IF(ISNA(VLOOKUP($A759,#REF!,COLUMN(F758),0))=TRUE,"",VLOOKUP($A759,#REF!,COLUMN(F758),0))</f>
        <v>#REF!</v>
      </c>
      <c r="G759" s="35" t="e">
        <f>IF(ISNA(VLOOKUP($A759,#REF!,COLUMN(G758),0))=TRUE,"",VLOOKUP($A759,#REF!,COLUMN(G758),0))</f>
        <v>#REF!</v>
      </c>
      <c r="H759" s="38" t="e">
        <f>IF(ISNA(VLOOKUP($A759,#REF!,COLUMN(H758),0))=TRUE,"",VLOOKUP($A759,#REF!,COLUMN(H758),0))</f>
        <v>#REF!</v>
      </c>
      <c r="I759" s="38" t="e">
        <f>IF(ISNA(VLOOKUP($A759,#REF!,COLUMN(I758),0))=TRUE,"",VLOOKUP($A759,#REF!,COLUMN(I758),0))</f>
        <v>#REF!</v>
      </c>
      <c r="J759" s="38" t="e">
        <f>IF(ISNA(VLOOKUP($A759,#REF!,COLUMN(J758),0))=TRUE,"",VLOOKUP($A759,#REF!,COLUMN(J758),0))</f>
        <v>#REF!</v>
      </c>
      <c r="K759" s="38" t="e">
        <f>IF(ISNA(VLOOKUP($A759,#REF!,COLUMN(K758),0))=TRUE,"",VLOOKUP($A759,#REF!,COLUMN(K758),0))</f>
        <v>#REF!</v>
      </c>
      <c r="L759" s="40" t="e">
        <f>IF(ISNA(VLOOKUP($A759,#REF!,COLUMN(L758),0))=TRUE,"",VLOOKUP($A759,#REF!,COLUMN(L758),0))</f>
        <v>#REF!</v>
      </c>
      <c r="M759" s="32" t="e">
        <v>#N/A</v>
      </c>
    </row>
    <row r="760" s="27" customFormat="1" customHeight="1" spans="1:13">
      <c r="A760" s="29">
        <v>759</v>
      </c>
      <c r="B760" s="37" t="e">
        <f>IF(ISNA(VLOOKUP($A760,#REF!,COLUMN(B759),0))=TRUE,"",VLOOKUP($A760,#REF!,COLUMN(B759),0))</f>
        <v>#REF!</v>
      </c>
      <c r="C760" s="37" t="e">
        <f>IF(ISNA(VLOOKUP($A760,#REF!,COLUMN(C759),0))=TRUE,"",VLOOKUP($A760,#REF!,COLUMN(C759),0))</f>
        <v>#REF!</v>
      </c>
      <c r="D760" s="37" t="e">
        <f>IF(ISNA(VLOOKUP($A760,#REF!,COLUMN(D759),0))=TRUE,"",VLOOKUP($A760,#REF!,COLUMN(D759),0))</f>
        <v>#REF!</v>
      </c>
      <c r="E760" s="37" t="e">
        <f>IF(ISNA(VLOOKUP($A760,#REF!,COLUMN(E759),0))=TRUE,"",VLOOKUP($A760,#REF!,COLUMN(E759),0))</f>
        <v>#REF!</v>
      </c>
      <c r="F760" s="37" t="e">
        <f>IF(ISNA(VLOOKUP($A760,#REF!,COLUMN(F759),0))=TRUE,"",VLOOKUP($A760,#REF!,COLUMN(F759),0))</f>
        <v>#REF!</v>
      </c>
      <c r="G760" s="35" t="e">
        <f>IF(ISNA(VLOOKUP($A760,#REF!,COLUMN(G759),0))=TRUE,"",VLOOKUP($A760,#REF!,COLUMN(G759),0))</f>
        <v>#REF!</v>
      </c>
      <c r="H760" s="38" t="e">
        <f>IF(ISNA(VLOOKUP($A760,#REF!,COLUMN(H759),0))=TRUE,"",VLOOKUP($A760,#REF!,COLUMN(H759),0))</f>
        <v>#REF!</v>
      </c>
      <c r="I760" s="38" t="e">
        <f>IF(ISNA(VLOOKUP($A760,#REF!,COLUMN(I759),0))=TRUE,"",VLOOKUP($A760,#REF!,COLUMN(I759),0))</f>
        <v>#REF!</v>
      </c>
      <c r="J760" s="38" t="e">
        <f>IF(ISNA(VLOOKUP($A760,#REF!,COLUMN(J759),0))=TRUE,"",VLOOKUP($A760,#REF!,COLUMN(J759),0))</f>
        <v>#REF!</v>
      </c>
      <c r="K760" s="38" t="e">
        <f>IF(ISNA(VLOOKUP($A760,#REF!,COLUMN(K759),0))=TRUE,"",VLOOKUP($A760,#REF!,COLUMN(K759),0))</f>
        <v>#REF!</v>
      </c>
      <c r="L760" s="40" t="e">
        <f>IF(ISNA(VLOOKUP($A760,#REF!,COLUMN(L759),0))=TRUE,"",VLOOKUP($A760,#REF!,COLUMN(L759),0))</f>
        <v>#REF!</v>
      </c>
      <c r="M760" s="32" t="e">
        <v>#N/A</v>
      </c>
    </row>
    <row r="761" s="27" customFormat="1" customHeight="1" spans="1:13">
      <c r="A761" s="29">
        <v>760</v>
      </c>
      <c r="B761" s="37" t="e">
        <f>IF(ISNA(VLOOKUP($A761,#REF!,COLUMN(B760),0))=TRUE,"",VLOOKUP($A761,#REF!,COLUMN(B760),0))</f>
        <v>#REF!</v>
      </c>
      <c r="C761" s="37" t="e">
        <f>IF(ISNA(VLOOKUP($A761,#REF!,COLUMN(C760),0))=TRUE,"",VLOOKUP($A761,#REF!,COLUMN(C760),0))</f>
        <v>#REF!</v>
      </c>
      <c r="D761" s="37" t="e">
        <f>IF(ISNA(VLOOKUP($A761,#REF!,COLUMN(D760),0))=TRUE,"",VLOOKUP($A761,#REF!,COLUMN(D760),0))</f>
        <v>#REF!</v>
      </c>
      <c r="E761" s="37" t="e">
        <f>IF(ISNA(VLOOKUP($A761,#REF!,COLUMN(E760),0))=TRUE,"",VLOOKUP($A761,#REF!,COLUMN(E760),0))</f>
        <v>#REF!</v>
      </c>
      <c r="F761" s="37" t="e">
        <f>IF(ISNA(VLOOKUP($A761,#REF!,COLUMN(F760),0))=TRUE,"",VLOOKUP($A761,#REF!,COLUMN(F760),0))</f>
        <v>#REF!</v>
      </c>
      <c r="G761" s="35" t="e">
        <f>IF(ISNA(VLOOKUP($A761,#REF!,COLUMN(G760),0))=TRUE,"",VLOOKUP($A761,#REF!,COLUMN(G760),0))</f>
        <v>#REF!</v>
      </c>
      <c r="H761" s="38" t="e">
        <f>IF(ISNA(VLOOKUP($A761,#REF!,COLUMN(H760),0))=TRUE,"",VLOOKUP($A761,#REF!,COLUMN(H760),0))</f>
        <v>#REF!</v>
      </c>
      <c r="I761" s="38" t="e">
        <f>IF(ISNA(VLOOKUP($A761,#REF!,COLUMN(I760),0))=TRUE,"",VLOOKUP($A761,#REF!,COLUMN(I760),0))</f>
        <v>#REF!</v>
      </c>
      <c r="J761" s="38" t="e">
        <f>IF(ISNA(VLOOKUP($A761,#REF!,COLUMN(J760),0))=TRUE,"",VLOOKUP($A761,#REF!,COLUMN(J760),0))</f>
        <v>#REF!</v>
      </c>
      <c r="K761" s="38" t="e">
        <f>IF(ISNA(VLOOKUP($A761,#REF!,COLUMN(K760),0))=TRUE,"",VLOOKUP($A761,#REF!,COLUMN(K760),0))</f>
        <v>#REF!</v>
      </c>
      <c r="L761" s="40" t="e">
        <f>IF(ISNA(VLOOKUP($A761,#REF!,COLUMN(L760),0))=TRUE,"",VLOOKUP($A761,#REF!,COLUMN(L760),0))</f>
        <v>#REF!</v>
      </c>
      <c r="M761" s="32" t="e">
        <v>#N/A</v>
      </c>
    </row>
    <row r="762" s="27" customFormat="1" customHeight="1" spans="1:13">
      <c r="A762" s="29">
        <v>761</v>
      </c>
      <c r="B762" s="37" t="e">
        <f>IF(ISNA(VLOOKUP($A762,#REF!,COLUMN(B761),0))=TRUE,"",VLOOKUP($A762,#REF!,COLUMN(B761),0))</f>
        <v>#REF!</v>
      </c>
      <c r="C762" s="37" t="e">
        <f>IF(ISNA(VLOOKUP($A762,#REF!,COLUMN(C761),0))=TRUE,"",VLOOKUP($A762,#REF!,COLUMN(C761),0))</f>
        <v>#REF!</v>
      </c>
      <c r="D762" s="37" t="e">
        <f>IF(ISNA(VLOOKUP($A762,#REF!,COLUMN(D761),0))=TRUE,"",VLOOKUP($A762,#REF!,COLUMN(D761),0))</f>
        <v>#REF!</v>
      </c>
      <c r="E762" s="37" t="e">
        <f>IF(ISNA(VLOOKUP($A762,#REF!,COLUMN(E761),0))=TRUE,"",VLOOKUP($A762,#REF!,COLUMN(E761),0))</f>
        <v>#REF!</v>
      </c>
      <c r="F762" s="37" t="e">
        <f>IF(ISNA(VLOOKUP($A762,#REF!,COLUMN(F761),0))=TRUE,"",VLOOKUP($A762,#REF!,COLUMN(F761),0))</f>
        <v>#REF!</v>
      </c>
      <c r="G762" s="35" t="e">
        <f>IF(ISNA(VLOOKUP($A762,#REF!,COLUMN(G761),0))=TRUE,"",VLOOKUP($A762,#REF!,COLUMN(G761),0))</f>
        <v>#REF!</v>
      </c>
      <c r="H762" s="38" t="e">
        <f>IF(ISNA(VLOOKUP($A762,#REF!,COLUMN(H761),0))=TRUE,"",VLOOKUP($A762,#REF!,COLUMN(H761),0))</f>
        <v>#REF!</v>
      </c>
      <c r="I762" s="38" t="e">
        <f>IF(ISNA(VLOOKUP($A762,#REF!,COLUMN(I761),0))=TRUE,"",VLOOKUP($A762,#REF!,COLUMN(I761),0))</f>
        <v>#REF!</v>
      </c>
      <c r="J762" s="38" t="e">
        <f>IF(ISNA(VLOOKUP($A762,#REF!,COLUMN(J761),0))=TRUE,"",VLOOKUP($A762,#REF!,COLUMN(J761),0))</f>
        <v>#REF!</v>
      </c>
      <c r="K762" s="38" t="e">
        <f>IF(ISNA(VLOOKUP($A762,#REF!,COLUMN(K761),0))=TRUE,"",VLOOKUP($A762,#REF!,COLUMN(K761),0))</f>
        <v>#REF!</v>
      </c>
      <c r="L762" s="40" t="e">
        <f>IF(ISNA(VLOOKUP($A762,#REF!,COLUMN(L761),0))=TRUE,"",VLOOKUP($A762,#REF!,COLUMN(L761),0))</f>
        <v>#REF!</v>
      </c>
      <c r="M762" s="32" t="e">
        <v>#N/A</v>
      </c>
    </row>
    <row r="763" s="27" customFormat="1" customHeight="1" spans="1:13">
      <c r="A763" s="29">
        <v>762</v>
      </c>
      <c r="B763" s="37" t="e">
        <f>IF(ISNA(VLOOKUP($A763,#REF!,COLUMN(B762),0))=TRUE,"",VLOOKUP($A763,#REF!,COLUMN(B762),0))</f>
        <v>#REF!</v>
      </c>
      <c r="C763" s="37" t="e">
        <f>IF(ISNA(VLOOKUP($A763,#REF!,COLUMN(C762),0))=TRUE,"",VLOOKUP($A763,#REF!,COLUMN(C762),0))</f>
        <v>#REF!</v>
      </c>
      <c r="D763" s="37" t="e">
        <f>IF(ISNA(VLOOKUP($A763,#REF!,COLUMN(D762),0))=TRUE,"",VLOOKUP($A763,#REF!,COLUMN(D762),0))</f>
        <v>#REF!</v>
      </c>
      <c r="E763" s="37" t="e">
        <f>IF(ISNA(VLOOKUP($A763,#REF!,COLUMN(E762),0))=TRUE,"",VLOOKUP($A763,#REF!,COLUMN(E762),0))</f>
        <v>#REF!</v>
      </c>
      <c r="F763" s="37" t="e">
        <f>IF(ISNA(VLOOKUP($A763,#REF!,COLUMN(F762),0))=TRUE,"",VLOOKUP($A763,#REF!,COLUMN(F762),0))</f>
        <v>#REF!</v>
      </c>
      <c r="G763" s="35" t="e">
        <f>IF(ISNA(VLOOKUP($A763,#REF!,COLUMN(G762),0))=TRUE,"",VLOOKUP($A763,#REF!,COLUMN(G762),0))</f>
        <v>#REF!</v>
      </c>
      <c r="H763" s="38" t="e">
        <f>IF(ISNA(VLOOKUP($A763,#REF!,COLUMN(H762),0))=TRUE,"",VLOOKUP($A763,#REF!,COLUMN(H762),0))</f>
        <v>#REF!</v>
      </c>
      <c r="I763" s="38" t="e">
        <f>IF(ISNA(VLOOKUP($A763,#REF!,COLUMN(I762),0))=TRUE,"",VLOOKUP($A763,#REF!,COLUMN(I762),0))</f>
        <v>#REF!</v>
      </c>
      <c r="J763" s="38" t="e">
        <f>IF(ISNA(VLOOKUP($A763,#REF!,COLUMN(J762),0))=TRUE,"",VLOOKUP($A763,#REF!,COLUMN(J762),0))</f>
        <v>#REF!</v>
      </c>
      <c r="K763" s="38" t="e">
        <f>IF(ISNA(VLOOKUP($A763,#REF!,COLUMN(K762),0))=TRUE,"",VLOOKUP($A763,#REF!,COLUMN(K762),0))</f>
        <v>#REF!</v>
      </c>
      <c r="L763" s="40" t="e">
        <f>IF(ISNA(VLOOKUP($A763,#REF!,COLUMN(L762),0))=TRUE,"",VLOOKUP($A763,#REF!,COLUMN(L762),0))</f>
        <v>#REF!</v>
      </c>
      <c r="M763" s="32" t="e">
        <v>#N/A</v>
      </c>
    </row>
    <row r="764" s="27" customFormat="1" customHeight="1" spans="1:13">
      <c r="A764" s="29">
        <v>763</v>
      </c>
      <c r="B764" s="37" t="e">
        <f>IF(ISNA(VLOOKUP($A764,#REF!,COLUMN(B763),0))=TRUE,"",VLOOKUP($A764,#REF!,COLUMN(B763),0))</f>
        <v>#REF!</v>
      </c>
      <c r="C764" s="37" t="e">
        <f>IF(ISNA(VLOOKUP($A764,#REF!,COLUMN(C763),0))=TRUE,"",VLOOKUP($A764,#REF!,COLUMN(C763),0))</f>
        <v>#REF!</v>
      </c>
      <c r="D764" s="37" t="e">
        <f>IF(ISNA(VLOOKUP($A764,#REF!,COLUMN(D763),0))=TRUE,"",VLOOKUP($A764,#REF!,COLUMN(D763),0))</f>
        <v>#REF!</v>
      </c>
      <c r="E764" s="37" t="e">
        <f>IF(ISNA(VLOOKUP($A764,#REF!,COLUMN(E763),0))=TRUE,"",VLOOKUP($A764,#REF!,COLUMN(E763),0))</f>
        <v>#REF!</v>
      </c>
      <c r="F764" s="37" t="e">
        <f>IF(ISNA(VLOOKUP($A764,#REF!,COLUMN(F763),0))=TRUE,"",VLOOKUP($A764,#REF!,COLUMN(F763),0))</f>
        <v>#REF!</v>
      </c>
      <c r="G764" s="35" t="e">
        <f>IF(ISNA(VLOOKUP($A764,#REF!,COLUMN(G763),0))=TRUE,"",VLOOKUP($A764,#REF!,COLUMN(G763),0))</f>
        <v>#REF!</v>
      </c>
      <c r="H764" s="38" t="e">
        <f>IF(ISNA(VLOOKUP($A764,#REF!,COLUMN(H763),0))=TRUE,"",VLOOKUP($A764,#REF!,COLUMN(H763),0))</f>
        <v>#REF!</v>
      </c>
      <c r="I764" s="38" t="e">
        <f>IF(ISNA(VLOOKUP($A764,#REF!,COLUMN(I763),0))=TRUE,"",VLOOKUP($A764,#REF!,COLUMN(I763),0))</f>
        <v>#REF!</v>
      </c>
      <c r="J764" s="38" t="e">
        <f>IF(ISNA(VLOOKUP($A764,#REF!,COLUMN(J763),0))=TRUE,"",VLOOKUP($A764,#REF!,COLUMN(J763),0))</f>
        <v>#REF!</v>
      </c>
      <c r="K764" s="38" t="e">
        <f>IF(ISNA(VLOOKUP($A764,#REF!,COLUMN(K763),0))=TRUE,"",VLOOKUP($A764,#REF!,COLUMN(K763),0))</f>
        <v>#REF!</v>
      </c>
      <c r="L764" s="40" t="e">
        <f>IF(ISNA(VLOOKUP($A764,#REF!,COLUMN(L763),0))=TRUE,"",VLOOKUP($A764,#REF!,COLUMN(L763),0))</f>
        <v>#REF!</v>
      </c>
      <c r="M764" s="32" t="e">
        <v>#N/A</v>
      </c>
    </row>
    <row r="765" s="27" customFormat="1" customHeight="1" spans="1:13">
      <c r="A765" s="29">
        <v>764</v>
      </c>
      <c r="B765" s="37" t="e">
        <f>IF(ISNA(VLOOKUP($A765,#REF!,COLUMN(B764),0))=TRUE,"",VLOOKUP($A765,#REF!,COLUMN(B764),0))</f>
        <v>#REF!</v>
      </c>
      <c r="C765" s="37" t="e">
        <f>IF(ISNA(VLOOKUP($A765,#REF!,COLUMN(C764),0))=TRUE,"",VLOOKUP($A765,#REF!,COLUMN(C764),0))</f>
        <v>#REF!</v>
      </c>
      <c r="D765" s="37" t="e">
        <f>IF(ISNA(VLOOKUP($A765,#REF!,COLUMN(D764),0))=TRUE,"",VLOOKUP($A765,#REF!,COLUMN(D764),0))</f>
        <v>#REF!</v>
      </c>
      <c r="E765" s="37" t="e">
        <f>IF(ISNA(VLOOKUP($A765,#REF!,COLUMN(E764),0))=TRUE,"",VLOOKUP($A765,#REF!,COLUMN(E764),0))</f>
        <v>#REF!</v>
      </c>
      <c r="F765" s="37" t="e">
        <f>IF(ISNA(VLOOKUP($A765,#REF!,COLUMN(F764),0))=TRUE,"",VLOOKUP($A765,#REF!,COLUMN(F764),0))</f>
        <v>#REF!</v>
      </c>
      <c r="G765" s="35" t="e">
        <f>IF(ISNA(VLOOKUP($A765,#REF!,COLUMN(G764),0))=TRUE,"",VLOOKUP($A765,#REF!,COLUMN(G764),0))</f>
        <v>#REF!</v>
      </c>
      <c r="H765" s="38" t="e">
        <f>IF(ISNA(VLOOKUP($A765,#REF!,COLUMN(H764),0))=TRUE,"",VLOOKUP($A765,#REF!,COLUMN(H764),0))</f>
        <v>#REF!</v>
      </c>
      <c r="I765" s="38" t="e">
        <f>IF(ISNA(VLOOKUP($A765,#REF!,COLUMN(I764),0))=TRUE,"",VLOOKUP($A765,#REF!,COLUMN(I764),0))</f>
        <v>#REF!</v>
      </c>
      <c r="J765" s="38" t="e">
        <f>IF(ISNA(VLOOKUP($A765,#REF!,COLUMN(J764),0))=TRUE,"",VLOOKUP($A765,#REF!,COLUMN(J764),0))</f>
        <v>#REF!</v>
      </c>
      <c r="K765" s="38" t="e">
        <f>IF(ISNA(VLOOKUP($A765,#REF!,COLUMN(K764),0))=TRUE,"",VLOOKUP($A765,#REF!,COLUMN(K764),0))</f>
        <v>#REF!</v>
      </c>
      <c r="L765" s="40" t="e">
        <f>IF(ISNA(VLOOKUP($A765,#REF!,COLUMN(L764),0))=TRUE,"",VLOOKUP($A765,#REF!,COLUMN(L764),0))</f>
        <v>#REF!</v>
      </c>
      <c r="M765" s="32" t="e">
        <v>#N/A</v>
      </c>
    </row>
    <row r="766" s="27" customFormat="1" customHeight="1" spans="1:13">
      <c r="A766" s="29">
        <v>765</v>
      </c>
      <c r="B766" s="37" t="e">
        <f>IF(ISNA(VLOOKUP($A766,#REF!,COLUMN(B765),0))=TRUE,"",VLOOKUP($A766,#REF!,COLUMN(B765),0))</f>
        <v>#REF!</v>
      </c>
      <c r="C766" s="37" t="e">
        <f>IF(ISNA(VLOOKUP($A766,#REF!,COLUMN(C765),0))=TRUE,"",VLOOKUP($A766,#REF!,COLUMN(C765),0))</f>
        <v>#REF!</v>
      </c>
      <c r="D766" s="37" t="e">
        <f>IF(ISNA(VLOOKUP($A766,#REF!,COLUMN(D765),0))=TRUE,"",VLOOKUP($A766,#REF!,COLUMN(D765),0))</f>
        <v>#REF!</v>
      </c>
      <c r="E766" s="37" t="e">
        <f>IF(ISNA(VLOOKUP($A766,#REF!,COLUMN(E765),0))=TRUE,"",VLOOKUP($A766,#REF!,COLUMN(E765),0))</f>
        <v>#REF!</v>
      </c>
      <c r="F766" s="37" t="e">
        <f>IF(ISNA(VLOOKUP($A766,#REF!,COLUMN(F765),0))=TRUE,"",VLOOKUP($A766,#REF!,COLUMN(F765),0))</f>
        <v>#REF!</v>
      </c>
      <c r="G766" s="35" t="e">
        <f>IF(ISNA(VLOOKUP($A766,#REF!,COLUMN(G765),0))=TRUE,"",VLOOKUP($A766,#REF!,COLUMN(G765),0))</f>
        <v>#REF!</v>
      </c>
      <c r="H766" s="38" t="e">
        <f>IF(ISNA(VLOOKUP($A766,#REF!,COLUMN(H765),0))=TRUE,"",VLOOKUP($A766,#REF!,COLUMN(H765),0))</f>
        <v>#REF!</v>
      </c>
      <c r="I766" s="38" t="e">
        <f>IF(ISNA(VLOOKUP($A766,#REF!,COLUMN(I765),0))=TRUE,"",VLOOKUP($A766,#REF!,COLUMN(I765),0))</f>
        <v>#REF!</v>
      </c>
      <c r="J766" s="38" t="e">
        <f>IF(ISNA(VLOOKUP($A766,#REF!,COLUMN(J765),0))=TRUE,"",VLOOKUP($A766,#REF!,COLUMN(J765),0))</f>
        <v>#REF!</v>
      </c>
      <c r="K766" s="38" t="e">
        <f>IF(ISNA(VLOOKUP($A766,#REF!,COLUMN(K765),0))=TRUE,"",VLOOKUP($A766,#REF!,COLUMN(K765),0))</f>
        <v>#REF!</v>
      </c>
      <c r="L766" s="40" t="e">
        <f>IF(ISNA(VLOOKUP($A766,#REF!,COLUMN(L765),0))=TRUE,"",VLOOKUP($A766,#REF!,COLUMN(L765),0))</f>
        <v>#REF!</v>
      </c>
      <c r="M766" s="32" t="e">
        <v>#N/A</v>
      </c>
    </row>
    <row r="767" customHeight="1" spans="1:13">
      <c r="A767" s="29">
        <v>766</v>
      </c>
      <c r="B767" s="37" t="e">
        <f>IF(ISNA(VLOOKUP($A767,#REF!,COLUMN(B766),0))=TRUE,"",VLOOKUP($A767,#REF!,COLUMN(B766),0))</f>
        <v>#REF!</v>
      </c>
      <c r="C767" s="37" t="e">
        <f>IF(ISNA(VLOOKUP($A767,#REF!,COLUMN(C766),0))=TRUE,"",VLOOKUP($A767,#REF!,COLUMN(C766),0))</f>
        <v>#REF!</v>
      </c>
      <c r="D767" s="37" t="e">
        <f>IF(ISNA(VLOOKUP($A767,#REF!,COLUMN(D766),0))=TRUE,"",VLOOKUP($A767,#REF!,COLUMN(D766),0))</f>
        <v>#REF!</v>
      </c>
      <c r="E767" s="37" t="e">
        <f>IF(ISNA(VLOOKUP($A767,#REF!,COLUMN(E766),0))=TRUE,"",VLOOKUP($A767,#REF!,COLUMN(E766),0))</f>
        <v>#REF!</v>
      </c>
      <c r="F767" s="37" t="e">
        <f>IF(ISNA(VLOOKUP($A767,#REF!,COLUMN(F766),0))=TRUE,"",VLOOKUP($A767,#REF!,COLUMN(F766),0))</f>
        <v>#REF!</v>
      </c>
      <c r="G767" s="35" t="e">
        <f>IF(ISNA(VLOOKUP($A767,#REF!,COLUMN(G766),0))=TRUE,"",VLOOKUP($A767,#REF!,COLUMN(G766),0))</f>
        <v>#REF!</v>
      </c>
      <c r="H767" s="38" t="e">
        <f>IF(ISNA(VLOOKUP($A767,#REF!,COLUMN(H766),0))=TRUE,"",VLOOKUP($A767,#REF!,COLUMN(H766),0))</f>
        <v>#REF!</v>
      </c>
      <c r="I767" s="38" t="e">
        <f>IF(ISNA(VLOOKUP($A767,#REF!,COLUMN(I766),0))=TRUE,"",VLOOKUP($A767,#REF!,COLUMN(I766),0))</f>
        <v>#REF!</v>
      </c>
      <c r="J767" s="38" t="e">
        <f>IF(ISNA(VLOOKUP($A767,#REF!,COLUMN(J766),0))=TRUE,"",VLOOKUP($A767,#REF!,COLUMN(J766),0))</f>
        <v>#REF!</v>
      </c>
      <c r="K767" s="38" t="e">
        <f>IF(ISNA(VLOOKUP($A767,#REF!,COLUMN(K766),0))=TRUE,"",VLOOKUP($A767,#REF!,COLUMN(K766),0))</f>
        <v>#REF!</v>
      </c>
      <c r="L767" s="40" t="e">
        <f>IF(ISNA(VLOOKUP($A767,#REF!,COLUMN(L766),0))=TRUE,"",VLOOKUP($A767,#REF!,COLUMN(L766),0))</f>
        <v>#REF!</v>
      </c>
      <c r="M767" s="32" t="e">
        <v>#N/A</v>
      </c>
    </row>
    <row r="768" customHeight="1" spans="1:13">
      <c r="A768" s="29">
        <v>767</v>
      </c>
      <c r="B768" s="37" t="e">
        <f>IF(ISNA(VLOOKUP($A768,#REF!,COLUMN(B767),0))=TRUE,"",VLOOKUP($A768,#REF!,COLUMN(B767),0))</f>
        <v>#REF!</v>
      </c>
      <c r="C768" s="37" t="e">
        <f>IF(ISNA(VLOOKUP($A768,#REF!,COLUMN(C767),0))=TRUE,"",VLOOKUP($A768,#REF!,COLUMN(C767),0))</f>
        <v>#REF!</v>
      </c>
      <c r="D768" s="37" t="e">
        <f>IF(ISNA(VLOOKUP($A768,#REF!,COLUMN(D767),0))=TRUE,"",VLOOKUP($A768,#REF!,COLUMN(D767),0))</f>
        <v>#REF!</v>
      </c>
      <c r="E768" s="37" t="e">
        <f>IF(ISNA(VLOOKUP($A768,#REF!,COLUMN(E767),0))=TRUE,"",VLOOKUP($A768,#REF!,COLUMN(E767),0))</f>
        <v>#REF!</v>
      </c>
      <c r="F768" s="37" t="e">
        <f>IF(ISNA(VLOOKUP($A768,#REF!,COLUMN(F767),0))=TRUE,"",VLOOKUP($A768,#REF!,COLUMN(F767),0))</f>
        <v>#REF!</v>
      </c>
      <c r="G768" s="35" t="e">
        <f>IF(ISNA(VLOOKUP($A768,#REF!,COLUMN(G767),0))=TRUE,"",VLOOKUP($A768,#REF!,COLUMN(G767),0))</f>
        <v>#REF!</v>
      </c>
      <c r="H768" s="38" t="e">
        <f>IF(ISNA(VLOOKUP($A768,#REF!,COLUMN(H767),0))=TRUE,"",VLOOKUP($A768,#REF!,COLUMN(H767),0))</f>
        <v>#REF!</v>
      </c>
      <c r="I768" s="38" t="e">
        <f>IF(ISNA(VLOOKUP($A768,#REF!,COLUMN(I767),0))=TRUE,"",VLOOKUP($A768,#REF!,COLUMN(I767),0))</f>
        <v>#REF!</v>
      </c>
      <c r="J768" s="38" t="e">
        <f>IF(ISNA(VLOOKUP($A768,#REF!,COLUMN(J767),0))=TRUE,"",VLOOKUP($A768,#REF!,COLUMN(J767),0))</f>
        <v>#REF!</v>
      </c>
      <c r="K768" s="38" t="e">
        <f>IF(ISNA(VLOOKUP($A768,#REF!,COLUMN(K767),0))=TRUE,"",VLOOKUP($A768,#REF!,COLUMN(K767),0))</f>
        <v>#REF!</v>
      </c>
      <c r="L768" s="40" t="e">
        <f>IF(ISNA(VLOOKUP($A768,#REF!,COLUMN(L767),0))=TRUE,"",VLOOKUP($A768,#REF!,COLUMN(L767),0))</f>
        <v>#REF!</v>
      </c>
      <c r="M768" s="32" t="e">
        <v>#N/A</v>
      </c>
    </row>
    <row r="769" customHeight="1" spans="1:13">
      <c r="A769" s="29">
        <v>768</v>
      </c>
      <c r="B769" s="37" t="e">
        <f>IF(ISNA(VLOOKUP($A769,#REF!,COLUMN(B768),0))=TRUE,"",VLOOKUP($A769,#REF!,COLUMN(B768),0))</f>
        <v>#REF!</v>
      </c>
      <c r="C769" s="37" t="e">
        <f>IF(ISNA(VLOOKUP($A769,#REF!,COLUMN(C768),0))=TRUE,"",VLOOKUP($A769,#REF!,COLUMN(C768),0))</f>
        <v>#REF!</v>
      </c>
      <c r="D769" s="37" t="e">
        <f>IF(ISNA(VLOOKUP($A769,#REF!,COLUMN(D768),0))=TRUE,"",VLOOKUP($A769,#REF!,COLUMN(D768),0))</f>
        <v>#REF!</v>
      </c>
      <c r="E769" s="37" t="e">
        <f>IF(ISNA(VLOOKUP($A769,#REF!,COLUMN(E768),0))=TRUE,"",VLOOKUP($A769,#REF!,COLUMN(E768),0))</f>
        <v>#REF!</v>
      </c>
      <c r="F769" s="37" t="e">
        <f>IF(ISNA(VLOOKUP($A769,#REF!,COLUMN(F768),0))=TRUE,"",VLOOKUP($A769,#REF!,COLUMN(F768),0))</f>
        <v>#REF!</v>
      </c>
      <c r="G769" s="35" t="e">
        <f>IF(ISNA(VLOOKUP($A769,#REF!,COLUMN(G768),0))=TRUE,"",VLOOKUP($A769,#REF!,COLUMN(G768),0))</f>
        <v>#REF!</v>
      </c>
      <c r="H769" s="38" t="e">
        <f>IF(ISNA(VLOOKUP($A769,#REF!,COLUMN(H768),0))=TRUE,"",VLOOKUP($A769,#REF!,COLUMN(H768),0))</f>
        <v>#REF!</v>
      </c>
      <c r="I769" s="38" t="e">
        <f>IF(ISNA(VLOOKUP($A769,#REF!,COLUMN(I768),0))=TRUE,"",VLOOKUP($A769,#REF!,COLUMN(I768),0))</f>
        <v>#REF!</v>
      </c>
      <c r="J769" s="38" t="e">
        <f>IF(ISNA(VLOOKUP($A769,#REF!,COLUMN(J768),0))=TRUE,"",VLOOKUP($A769,#REF!,COLUMN(J768),0))</f>
        <v>#REF!</v>
      </c>
      <c r="K769" s="38" t="e">
        <f>IF(ISNA(VLOOKUP($A769,#REF!,COLUMN(K768),0))=TRUE,"",VLOOKUP($A769,#REF!,COLUMN(K768),0))</f>
        <v>#REF!</v>
      </c>
      <c r="L769" s="40" t="e">
        <f>IF(ISNA(VLOOKUP($A769,#REF!,COLUMN(L768),0))=TRUE,"",VLOOKUP($A769,#REF!,COLUMN(L768),0))</f>
        <v>#REF!</v>
      </c>
      <c r="M769" s="32" t="e">
        <v>#N/A</v>
      </c>
    </row>
    <row r="770" customHeight="1" spans="1:13">
      <c r="A770" s="29">
        <v>769</v>
      </c>
      <c r="B770" s="37" t="e">
        <f>IF(ISNA(VLOOKUP($A770,#REF!,COLUMN(B769),0))=TRUE,"",VLOOKUP($A770,#REF!,COLUMN(B769),0))</f>
        <v>#REF!</v>
      </c>
      <c r="C770" s="37" t="e">
        <f>IF(ISNA(VLOOKUP($A770,#REF!,COLUMN(C769),0))=TRUE,"",VLOOKUP($A770,#REF!,COLUMN(C769),0))</f>
        <v>#REF!</v>
      </c>
      <c r="D770" s="37" t="e">
        <f>IF(ISNA(VLOOKUP($A770,#REF!,COLUMN(D769),0))=TRUE,"",VLOOKUP($A770,#REF!,COLUMN(D769),0))</f>
        <v>#REF!</v>
      </c>
      <c r="E770" s="37" t="e">
        <f>IF(ISNA(VLOOKUP($A770,#REF!,COLUMN(E769),0))=TRUE,"",VLOOKUP($A770,#REF!,COLUMN(E769),0))</f>
        <v>#REF!</v>
      </c>
      <c r="F770" s="37" t="e">
        <f>IF(ISNA(VLOOKUP($A770,#REF!,COLUMN(F769),0))=TRUE,"",VLOOKUP($A770,#REF!,COLUMN(F769),0))</f>
        <v>#REF!</v>
      </c>
      <c r="G770" s="35" t="e">
        <f>IF(ISNA(VLOOKUP($A770,#REF!,COLUMN(G769),0))=TRUE,"",VLOOKUP($A770,#REF!,COLUMN(G769),0))</f>
        <v>#REF!</v>
      </c>
      <c r="H770" s="38" t="e">
        <f>IF(ISNA(VLOOKUP($A770,#REF!,COLUMN(H769),0))=TRUE,"",VLOOKUP($A770,#REF!,COLUMN(H769),0))</f>
        <v>#REF!</v>
      </c>
      <c r="I770" s="38" t="e">
        <f>IF(ISNA(VLOOKUP($A770,#REF!,COLUMN(I769),0))=TRUE,"",VLOOKUP($A770,#REF!,COLUMN(I769),0))</f>
        <v>#REF!</v>
      </c>
      <c r="J770" s="38" t="e">
        <f>IF(ISNA(VLOOKUP($A770,#REF!,COLUMN(J769),0))=TRUE,"",VLOOKUP($A770,#REF!,COLUMN(J769),0))</f>
        <v>#REF!</v>
      </c>
      <c r="K770" s="38" t="e">
        <f>IF(ISNA(VLOOKUP($A770,#REF!,COLUMN(K769),0))=TRUE,"",VLOOKUP($A770,#REF!,COLUMN(K769),0))</f>
        <v>#REF!</v>
      </c>
      <c r="L770" s="40" t="e">
        <f>IF(ISNA(VLOOKUP($A770,#REF!,COLUMN(L769),0))=TRUE,"",VLOOKUP($A770,#REF!,COLUMN(L769),0))</f>
        <v>#REF!</v>
      </c>
      <c r="M770" s="32" t="e">
        <v>#N/A</v>
      </c>
    </row>
    <row r="771" customHeight="1" spans="1:13">
      <c r="A771" s="29">
        <v>770</v>
      </c>
      <c r="B771" s="37" t="e">
        <f>IF(ISNA(VLOOKUP($A771,#REF!,COLUMN(B770),0))=TRUE,"",VLOOKUP($A771,#REF!,COLUMN(B770),0))</f>
        <v>#REF!</v>
      </c>
      <c r="C771" s="37" t="e">
        <f>IF(ISNA(VLOOKUP($A771,#REF!,COLUMN(C770),0))=TRUE,"",VLOOKUP($A771,#REF!,COLUMN(C770),0))</f>
        <v>#REF!</v>
      </c>
      <c r="D771" s="37" t="e">
        <f>IF(ISNA(VLOOKUP($A771,#REF!,COLUMN(D770),0))=TRUE,"",VLOOKUP($A771,#REF!,COLUMN(D770),0))</f>
        <v>#REF!</v>
      </c>
      <c r="E771" s="37" t="e">
        <f>IF(ISNA(VLOOKUP($A771,#REF!,COLUMN(E770),0))=TRUE,"",VLOOKUP($A771,#REF!,COLUMN(E770),0))</f>
        <v>#REF!</v>
      </c>
      <c r="F771" s="37" t="e">
        <f>IF(ISNA(VLOOKUP($A771,#REF!,COLUMN(F770),0))=TRUE,"",VLOOKUP($A771,#REF!,COLUMN(F770),0))</f>
        <v>#REF!</v>
      </c>
      <c r="G771" s="35" t="e">
        <f>IF(ISNA(VLOOKUP($A771,#REF!,COLUMN(G770),0))=TRUE,"",VLOOKUP($A771,#REF!,COLUMN(G770),0))</f>
        <v>#REF!</v>
      </c>
      <c r="H771" s="38" t="e">
        <f>IF(ISNA(VLOOKUP($A771,#REF!,COLUMN(H770),0))=TRUE,"",VLOOKUP($A771,#REF!,COLUMN(H770),0))</f>
        <v>#REF!</v>
      </c>
      <c r="I771" s="38" t="e">
        <f>IF(ISNA(VLOOKUP($A771,#REF!,COLUMN(I770),0))=TRUE,"",VLOOKUP($A771,#REF!,COLUMN(I770),0))</f>
        <v>#REF!</v>
      </c>
      <c r="J771" s="38" t="e">
        <f>IF(ISNA(VLOOKUP($A771,#REF!,COLUMN(J770),0))=TRUE,"",VLOOKUP($A771,#REF!,COLUMN(J770),0))</f>
        <v>#REF!</v>
      </c>
      <c r="K771" s="38" t="e">
        <f>IF(ISNA(VLOOKUP($A771,#REF!,COLUMN(K770),0))=TRUE,"",VLOOKUP($A771,#REF!,COLUMN(K770),0))</f>
        <v>#REF!</v>
      </c>
      <c r="L771" s="40" t="e">
        <f>IF(ISNA(VLOOKUP($A771,#REF!,COLUMN(L770),0))=TRUE,"",VLOOKUP($A771,#REF!,COLUMN(L770),0))</f>
        <v>#REF!</v>
      </c>
      <c r="M771" s="32" t="e">
        <v>#N/A</v>
      </c>
    </row>
    <row r="772" customHeight="1" spans="1:13">
      <c r="A772" s="29">
        <v>771</v>
      </c>
      <c r="B772" s="37" t="e">
        <f>IF(ISNA(VLOOKUP($A772,#REF!,COLUMN(B771),0))=TRUE,"",VLOOKUP($A772,#REF!,COLUMN(B771),0))</f>
        <v>#REF!</v>
      </c>
      <c r="C772" s="37" t="e">
        <f>IF(ISNA(VLOOKUP($A772,#REF!,COLUMN(C771),0))=TRUE,"",VLOOKUP($A772,#REF!,COLUMN(C771),0))</f>
        <v>#REF!</v>
      </c>
      <c r="D772" s="37" t="e">
        <f>IF(ISNA(VLOOKUP($A772,#REF!,COLUMN(D771),0))=TRUE,"",VLOOKUP($A772,#REF!,COLUMN(D771),0))</f>
        <v>#REF!</v>
      </c>
      <c r="E772" s="37" t="e">
        <f>IF(ISNA(VLOOKUP($A772,#REF!,COLUMN(E771),0))=TRUE,"",VLOOKUP($A772,#REF!,COLUMN(E771),0))</f>
        <v>#REF!</v>
      </c>
      <c r="F772" s="37" t="e">
        <f>IF(ISNA(VLOOKUP($A772,#REF!,COLUMN(F771),0))=TRUE,"",VLOOKUP($A772,#REF!,COLUMN(F771),0))</f>
        <v>#REF!</v>
      </c>
      <c r="G772" s="35" t="e">
        <f>IF(ISNA(VLOOKUP($A772,#REF!,COLUMN(G771),0))=TRUE,"",VLOOKUP($A772,#REF!,COLUMN(G771),0))</f>
        <v>#REF!</v>
      </c>
      <c r="H772" s="38" t="e">
        <f>IF(ISNA(VLOOKUP($A772,#REF!,COLUMN(H771),0))=TRUE,"",VLOOKUP($A772,#REF!,COLUMN(H771),0))</f>
        <v>#REF!</v>
      </c>
      <c r="I772" s="38" t="e">
        <f>IF(ISNA(VLOOKUP($A772,#REF!,COLUMN(I771),0))=TRUE,"",VLOOKUP($A772,#REF!,COLUMN(I771),0))</f>
        <v>#REF!</v>
      </c>
      <c r="J772" s="38" t="e">
        <f>IF(ISNA(VLOOKUP($A772,#REF!,COLUMN(J771),0))=TRUE,"",VLOOKUP($A772,#REF!,COLUMN(J771),0))</f>
        <v>#REF!</v>
      </c>
      <c r="K772" s="38" t="e">
        <f>IF(ISNA(VLOOKUP($A772,#REF!,COLUMN(K771),0))=TRUE,"",VLOOKUP($A772,#REF!,COLUMN(K771),0))</f>
        <v>#REF!</v>
      </c>
      <c r="L772" s="40" t="e">
        <f>IF(ISNA(VLOOKUP($A772,#REF!,COLUMN(L771),0))=TRUE,"",VLOOKUP($A772,#REF!,COLUMN(L771),0))</f>
        <v>#REF!</v>
      </c>
      <c r="M772" s="32" t="e">
        <v>#N/A</v>
      </c>
    </row>
    <row r="773" customHeight="1" spans="1:13">
      <c r="A773" s="29">
        <v>772</v>
      </c>
      <c r="B773" s="37" t="e">
        <f>IF(ISNA(VLOOKUP($A773,#REF!,COLUMN(B772),0))=TRUE,"",VLOOKUP($A773,#REF!,COLUMN(B772),0))</f>
        <v>#REF!</v>
      </c>
      <c r="C773" s="37" t="e">
        <f>IF(ISNA(VLOOKUP($A773,#REF!,COLUMN(C772),0))=TRUE,"",VLOOKUP($A773,#REF!,COLUMN(C772),0))</f>
        <v>#REF!</v>
      </c>
      <c r="D773" s="37" t="e">
        <f>IF(ISNA(VLOOKUP($A773,#REF!,COLUMN(D772),0))=TRUE,"",VLOOKUP($A773,#REF!,COLUMN(D772),0))</f>
        <v>#REF!</v>
      </c>
      <c r="E773" s="37" t="e">
        <f>IF(ISNA(VLOOKUP($A773,#REF!,COLUMN(E772),0))=TRUE,"",VLOOKUP($A773,#REF!,COLUMN(E772),0))</f>
        <v>#REF!</v>
      </c>
      <c r="F773" s="37" t="e">
        <f>IF(ISNA(VLOOKUP($A773,#REF!,COLUMN(F772),0))=TRUE,"",VLOOKUP($A773,#REF!,COLUMN(F772),0))</f>
        <v>#REF!</v>
      </c>
      <c r="G773" s="35" t="e">
        <f>IF(ISNA(VLOOKUP($A773,#REF!,COLUMN(G772),0))=TRUE,"",VLOOKUP($A773,#REF!,COLUMN(G772),0))</f>
        <v>#REF!</v>
      </c>
      <c r="H773" s="38" t="e">
        <f>IF(ISNA(VLOOKUP($A773,#REF!,COLUMN(H772),0))=TRUE,"",VLOOKUP($A773,#REF!,COLUMN(H772),0))</f>
        <v>#REF!</v>
      </c>
      <c r="I773" s="38" t="e">
        <f>IF(ISNA(VLOOKUP($A773,#REF!,COLUMN(I772),0))=TRUE,"",VLOOKUP($A773,#REF!,COLUMN(I772),0))</f>
        <v>#REF!</v>
      </c>
      <c r="J773" s="38" t="e">
        <f>IF(ISNA(VLOOKUP($A773,#REF!,COLUMN(J772),0))=TRUE,"",VLOOKUP($A773,#REF!,COLUMN(J772),0))</f>
        <v>#REF!</v>
      </c>
      <c r="K773" s="38" t="e">
        <f>IF(ISNA(VLOOKUP($A773,#REF!,COLUMN(K772),0))=TRUE,"",VLOOKUP($A773,#REF!,COLUMN(K772),0))</f>
        <v>#REF!</v>
      </c>
      <c r="L773" s="40" t="e">
        <f>IF(ISNA(VLOOKUP($A773,#REF!,COLUMN(L772),0))=TRUE,"",VLOOKUP($A773,#REF!,COLUMN(L772),0))</f>
        <v>#REF!</v>
      </c>
      <c r="M773" s="32" t="e">
        <v>#N/A</v>
      </c>
    </row>
    <row r="774" customHeight="1" spans="1:13">
      <c r="A774" s="29">
        <v>773</v>
      </c>
      <c r="B774" s="37" t="e">
        <f>IF(ISNA(VLOOKUP($A774,#REF!,COLUMN(B773),0))=TRUE,"",VLOOKUP($A774,#REF!,COLUMN(B773),0))</f>
        <v>#REF!</v>
      </c>
      <c r="C774" s="37" t="e">
        <f>IF(ISNA(VLOOKUP($A774,#REF!,COLUMN(C773),0))=TRUE,"",VLOOKUP($A774,#REF!,COLUMN(C773),0))</f>
        <v>#REF!</v>
      </c>
      <c r="D774" s="37" t="e">
        <f>IF(ISNA(VLOOKUP($A774,#REF!,COLUMN(D773),0))=TRUE,"",VLOOKUP($A774,#REF!,COLUMN(D773),0))</f>
        <v>#REF!</v>
      </c>
      <c r="E774" s="37" t="e">
        <f>IF(ISNA(VLOOKUP($A774,#REF!,COLUMN(E773),0))=TRUE,"",VLOOKUP($A774,#REF!,COLUMN(E773),0))</f>
        <v>#REF!</v>
      </c>
      <c r="F774" s="37" t="e">
        <f>IF(ISNA(VLOOKUP($A774,#REF!,COLUMN(F773),0))=TRUE,"",VLOOKUP($A774,#REF!,COLUMN(F773),0))</f>
        <v>#REF!</v>
      </c>
      <c r="G774" s="35" t="e">
        <f>IF(ISNA(VLOOKUP($A774,#REF!,COLUMN(G773),0))=TRUE,"",VLOOKUP($A774,#REF!,COLUMN(G773),0))</f>
        <v>#REF!</v>
      </c>
      <c r="H774" s="38" t="e">
        <f>IF(ISNA(VLOOKUP($A774,#REF!,COLUMN(H773),0))=TRUE,"",VLOOKUP($A774,#REF!,COLUMN(H773),0))</f>
        <v>#REF!</v>
      </c>
      <c r="I774" s="38" t="e">
        <f>IF(ISNA(VLOOKUP($A774,#REF!,COLUMN(I773),0))=TRUE,"",VLOOKUP($A774,#REF!,COLUMN(I773),0))</f>
        <v>#REF!</v>
      </c>
      <c r="J774" s="38" t="e">
        <f>IF(ISNA(VLOOKUP($A774,#REF!,COLUMN(J773),0))=TRUE,"",VLOOKUP($A774,#REF!,COLUMN(J773),0))</f>
        <v>#REF!</v>
      </c>
      <c r="K774" s="38" t="e">
        <f>IF(ISNA(VLOOKUP($A774,#REF!,COLUMN(K773),0))=TRUE,"",VLOOKUP($A774,#REF!,COLUMN(K773),0))</f>
        <v>#REF!</v>
      </c>
      <c r="L774" s="40" t="e">
        <f>IF(ISNA(VLOOKUP($A774,#REF!,COLUMN(L773),0))=TRUE,"",VLOOKUP($A774,#REF!,COLUMN(L773),0))</f>
        <v>#REF!</v>
      </c>
      <c r="M774" s="32" t="e">
        <v>#N/A</v>
      </c>
    </row>
    <row r="775" customHeight="1" spans="1:13">
      <c r="A775" s="29">
        <v>774</v>
      </c>
      <c r="B775" s="37" t="e">
        <f>IF(ISNA(VLOOKUP($A775,#REF!,COLUMN(B774),0))=TRUE,"",VLOOKUP($A775,#REF!,COLUMN(B774),0))</f>
        <v>#REF!</v>
      </c>
      <c r="C775" s="37" t="e">
        <f>IF(ISNA(VLOOKUP($A775,#REF!,COLUMN(C774),0))=TRUE,"",VLOOKUP($A775,#REF!,COLUMN(C774),0))</f>
        <v>#REF!</v>
      </c>
      <c r="D775" s="37" t="e">
        <f>IF(ISNA(VLOOKUP($A775,#REF!,COLUMN(D774),0))=TRUE,"",VLOOKUP($A775,#REF!,COLUMN(D774),0))</f>
        <v>#REF!</v>
      </c>
      <c r="E775" s="37" t="e">
        <f>IF(ISNA(VLOOKUP($A775,#REF!,COLUMN(E774),0))=TRUE,"",VLOOKUP($A775,#REF!,COLUMN(E774),0))</f>
        <v>#REF!</v>
      </c>
      <c r="F775" s="37" t="e">
        <f>IF(ISNA(VLOOKUP($A775,#REF!,COLUMN(F774),0))=TRUE,"",VLOOKUP($A775,#REF!,COLUMN(F774),0))</f>
        <v>#REF!</v>
      </c>
      <c r="G775" s="35" t="e">
        <f>IF(ISNA(VLOOKUP($A775,#REF!,COLUMN(G774),0))=TRUE,"",VLOOKUP($A775,#REF!,COLUMN(G774),0))</f>
        <v>#REF!</v>
      </c>
      <c r="H775" s="38" t="e">
        <f>IF(ISNA(VLOOKUP($A775,#REF!,COLUMN(H774),0))=TRUE,"",VLOOKUP($A775,#REF!,COLUMN(H774),0))</f>
        <v>#REF!</v>
      </c>
      <c r="I775" s="38" t="e">
        <f>IF(ISNA(VLOOKUP($A775,#REF!,COLUMN(I774),0))=TRUE,"",VLOOKUP($A775,#REF!,COLUMN(I774),0))</f>
        <v>#REF!</v>
      </c>
      <c r="J775" s="38" t="e">
        <f>IF(ISNA(VLOOKUP($A775,#REF!,COLUMN(J774),0))=TRUE,"",VLOOKUP($A775,#REF!,COLUMN(J774),0))</f>
        <v>#REF!</v>
      </c>
      <c r="K775" s="38" t="e">
        <f>IF(ISNA(VLOOKUP($A775,#REF!,COLUMN(K774),0))=TRUE,"",VLOOKUP($A775,#REF!,COLUMN(K774),0))</f>
        <v>#REF!</v>
      </c>
      <c r="L775" s="40" t="e">
        <f>IF(ISNA(VLOOKUP($A775,#REF!,COLUMN(L774),0))=TRUE,"",VLOOKUP($A775,#REF!,COLUMN(L774),0))</f>
        <v>#REF!</v>
      </c>
      <c r="M775" s="32" t="e">
        <v>#N/A</v>
      </c>
    </row>
    <row r="776" customHeight="1" spans="1:13">
      <c r="A776" s="29">
        <v>775</v>
      </c>
      <c r="B776" s="37" t="e">
        <f>IF(ISNA(VLOOKUP($A776,#REF!,COLUMN(B775),0))=TRUE,"",VLOOKUP($A776,#REF!,COLUMN(B775),0))</f>
        <v>#REF!</v>
      </c>
      <c r="C776" s="37" t="e">
        <f>IF(ISNA(VLOOKUP($A776,#REF!,COLUMN(C775),0))=TRUE,"",VLOOKUP($A776,#REF!,COLUMN(C775),0))</f>
        <v>#REF!</v>
      </c>
      <c r="D776" s="37" t="e">
        <f>IF(ISNA(VLOOKUP($A776,#REF!,COLUMN(D775),0))=TRUE,"",VLOOKUP($A776,#REF!,COLUMN(D775),0))</f>
        <v>#REF!</v>
      </c>
      <c r="E776" s="37" t="e">
        <f>IF(ISNA(VLOOKUP($A776,#REF!,COLUMN(E775),0))=TRUE,"",VLOOKUP($A776,#REF!,COLUMN(E775),0))</f>
        <v>#REF!</v>
      </c>
      <c r="F776" s="37" t="e">
        <f>IF(ISNA(VLOOKUP($A776,#REF!,COLUMN(F775),0))=TRUE,"",VLOOKUP($A776,#REF!,COLUMN(F775),0))</f>
        <v>#REF!</v>
      </c>
      <c r="G776" s="35" t="e">
        <f>IF(ISNA(VLOOKUP($A776,#REF!,COLUMN(G775),0))=TRUE,"",VLOOKUP($A776,#REF!,COLUMN(G775),0))</f>
        <v>#REF!</v>
      </c>
      <c r="H776" s="38" t="e">
        <f>IF(ISNA(VLOOKUP($A776,#REF!,COLUMN(H775),0))=TRUE,"",VLOOKUP($A776,#REF!,COLUMN(H775),0))</f>
        <v>#REF!</v>
      </c>
      <c r="I776" s="38" t="e">
        <f>IF(ISNA(VLOOKUP($A776,#REF!,COLUMN(I775),0))=TRUE,"",VLOOKUP($A776,#REF!,COLUMN(I775),0))</f>
        <v>#REF!</v>
      </c>
      <c r="J776" s="38" t="e">
        <f>IF(ISNA(VLOOKUP($A776,#REF!,COLUMN(J775),0))=TRUE,"",VLOOKUP($A776,#REF!,COLUMN(J775),0))</f>
        <v>#REF!</v>
      </c>
      <c r="K776" s="38" t="e">
        <f>IF(ISNA(VLOOKUP($A776,#REF!,COLUMN(K775),0))=TRUE,"",VLOOKUP($A776,#REF!,COLUMN(K775),0))</f>
        <v>#REF!</v>
      </c>
      <c r="L776" s="40" t="e">
        <f>IF(ISNA(VLOOKUP($A776,#REF!,COLUMN(L775),0))=TRUE,"",VLOOKUP($A776,#REF!,COLUMN(L775),0))</f>
        <v>#REF!</v>
      </c>
      <c r="M776" s="32" t="e">
        <v>#N/A</v>
      </c>
    </row>
    <row r="777" customHeight="1" spans="1:13">
      <c r="A777" s="29">
        <v>776</v>
      </c>
      <c r="B777" s="37" t="e">
        <f>IF(ISNA(VLOOKUP($A777,#REF!,COLUMN(B776),0))=TRUE,"",VLOOKUP($A777,#REF!,COLUMN(B776),0))</f>
        <v>#REF!</v>
      </c>
      <c r="C777" s="37" t="e">
        <f>IF(ISNA(VLOOKUP($A777,#REF!,COLUMN(C776),0))=TRUE,"",VLOOKUP($A777,#REF!,COLUMN(C776),0))</f>
        <v>#REF!</v>
      </c>
      <c r="D777" s="37" t="e">
        <f>IF(ISNA(VLOOKUP($A777,#REF!,COLUMN(D776),0))=TRUE,"",VLOOKUP($A777,#REF!,COLUMN(D776),0))</f>
        <v>#REF!</v>
      </c>
      <c r="E777" s="37" t="e">
        <f>IF(ISNA(VLOOKUP($A777,#REF!,COLUMN(E776),0))=TRUE,"",VLOOKUP($A777,#REF!,COLUMN(E776),0))</f>
        <v>#REF!</v>
      </c>
      <c r="F777" s="37" t="e">
        <f>IF(ISNA(VLOOKUP($A777,#REF!,COLUMN(F776),0))=TRUE,"",VLOOKUP($A777,#REF!,COLUMN(F776),0))</f>
        <v>#REF!</v>
      </c>
      <c r="G777" s="35" t="e">
        <f>IF(ISNA(VLOOKUP($A777,#REF!,COLUMN(G776),0))=TRUE,"",VLOOKUP($A777,#REF!,COLUMN(G776),0))</f>
        <v>#REF!</v>
      </c>
      <c r="H777" s="38" t="e">
        <f>IF(ISNA(VLOOKUP($A777,#REF!,COLUMN(H776),0))=TRUE,"",VLOOKUP($A777,#REF!,COLUMN(H776),0))</f>
        <v>#REF!</v>
      </c>
      <c r="I777" s="38" t="e">
        <f>IF(ISNA(VLOOKUP($A777,#REF!,COLUMN(I776),0))=TRUE,"",VLOOKUP($A777,#REF!,COLUMN(I776),0))</f>
        <v>#REF!</v>
      </c>
      <c r="J777" s="38" t="e">
        <f>IF(ISNA(VLOOKUP($A777,#REF!,COLUMN(J776),0))=TRUE,"",VLOOKUP($A777,#REF!,COLUMN(J776),0))</f>
        <v>#REF!</v>
      </c>
      <c r="K777" s="38" t="e">
        <f>IF(ISNA(VLOOKUP($A777,#REF!,COLUMN(K776),0))=TRUE,"",VLOOKUP($A777,#REF!,COLUMN(K776),0))</f>
        <v>#REF!</v>
      </c>
      <c r="L777" s="40" t="e">
        <f>IF(ISNA(VLOOKUP($A777,#REF!,COLUMN(L776),0))=TRUE,"",VLOOKUP($A777,#REF!,COLUMN(L776),0))</f>
        <v>#REF!</v>
      </c>
      <c r="M777" s="32" t="e">
        <v>#N/A</v>
      </c>
    </row>
    <row r="778" customHeight="1" spans="1:13">
      <c r="A778" s="29">
        <v>777</v>
      </c>
      <c r="B778" s="37" t="e">
        <f>IF(ISNA(VLOOKUP($A778,#REF!,COLUMN(B777),0))=TRUE,"",VLOOKUP($A778,#REF!,COLUMN(B777),0))</f>
        <v>#REF!</v>
      </c>
      <c r="C778" s="37" t="e">
        <f>IF(ISNA(VLOOKUP($A778,#REF!,COLUMN(C777),0))=TRUE,"",VLOOKUP($A778,#REF!,COLUMN(C777),0))</f>
        <v>#REF!</v>
      </c>
      <c r="D778" s="37" t="e">
        <f>IF(ISNA(VLOOKUP($A778,#REF!,COLUMN(D777),0))=TRUE,"",VLOOKUP($A778,#REF!,COLUMN(D777),0))</f>
        <v>#REF!</v>
      </c>
      <c r="E778" s="37" t="e">
        <f>IF(ISNA(VLOOKUP($A778,#REF!,COLUMN(E777),0))=TRUE,"",VLOOKUP($A778,#REF!,COLUMN(E777),0))</f>
        <v>#REF!</v>
      </c>
      <c r="F778" s="37" t="e">
        <f>IF(ISNA(VLOOKUP($A778,#REF!,COLUMN(F777),0))=TRUE,"",VLOOKUP($A778,#REF!,COLUMN(F777),0))</f>
        <v>#REF!</v>
      </c>
      <c r="G778" s="35" t="e">
        <f>IF(ISNA(VLOOKUP($A778,#REF!,COLUMN(G777),0))=TRUE,"",VLOOKUP($A778,#REF!,COLUMN(G777),0))</f>
        <v>#REF!</v>
      </c>
      <c r="H778" s="38" t="e">
        <f>IF(ISNA(VLOOKUP($A778,#REF!,COLUMN(H777),0))=TRUE,"",VLOOKUP($A778,#REF!,COLUMN(H777),0))</f>
        <v>#REF!</v>
      </c>
      <c r="I778" s="38" t="e">
        <f>IF(ISNA(VLOOKUP($A778,#REF!,COLUMN(I777),0))=TRUE,"",VLOOKUP($A778,#REF!,COLUMN(I777),0))</f>
        <v>#REF!</v>
      </c>
      <c r="J778" s="38" t="e">
        <f>IF(ISNA(VLOOKUP($A778,#REF!,COLUMN(J777),0))=TRUE,"",VLOOKUP($A778,#REF!,COLUMN(J777),0))</f>
        <v>#REF!</v>
      </c>
      <c r="K778" s="38" t="e">
        <f>IF(ISNA(VLOOKUP($A778,#REF!,COLUMN(K777),0))=TRUE,"",VLOOKUP($A778,#REF!,COLUMN(K777),0))</f>
        <v>#REF!</v>
      </c>
      <c r="L778" s="40" t="e">
        <f>IF(ISNA(VLOOKUP($A778,#REF!,COLUMN(L777),0))=TRUE,"",VLOOKUP($A778,#REF!,COLUMN(L777),0))</f>
        <v>#REF!</v>
      </c>
      <c r="M778" s="32" t="e">
        <v>#N/A</v>
      </c>
    </row>
    <row r="779" customHeight="1" spans="1:13">
      <c r="A779" s="29">
        <v>778</v>
      </c>
      <c r="B779" s="37" t="e">
        <f>IF(ISNA(VLOOKUP($A779,#REF!,COLUMN(B778),0))=TRUE,"",VLOOKUP($A779,#REF!,COLUMN(B778),0))</f>
        <v>#REF!</v>
      </c>
      <c r="C779" s="37" t="e">
        <f>IF(ISNA(VLOOKUP($A779,#REF!,COLUMN(C778),0))=TRUE,"",VLOOKUP($A779,#REF!,COLUMN(C778),0))</f>
        <v>#REF!</v>
      </c>
      <c r="D779" s="37" t="e">
        <f>IF(ISNA(VLOOKUP($A779,#REF!,COLUMN(D778),0))=TRUE,"",VLOOKUP($A779,#REF!,COLUMN(D778),0))</f>
        <v>#REF!</v>
      </c>
      <c r="E779" s="37" t="e">
        <f>IF(ISNA(VLOOKUP($A779,#REF!,COLUMN(E778),0))=TRUE,"",VLOOKUP($A779,#REF!,COLUMN(E778),0))</f>
        <v>#REF!</v>
      </c>
      <c r="F779" s="37" t="e">
        <f>IF(ISNA(VLOOKUP($A779,#REF!,COLUMN(F778),0))=TRUE,"",VLOOKUP($A779,#REF!,COLUMN(F778),0))</f>
        <v>#REF!</v>
      </c>
      <c r="G779" s="35" t="e">
        <f>IF(ISNA(VLOOKUP($A779,#REF!,COLUMN(G778),0))=TRUE,"",VLOOKUP($A779,#REF!,COLUMN(G778),0))</f>
        <v>#REF!</v>
      </c>
      <c r="H779" s="38" t="e">
        <f>IF(ISNA(VLOOKUP($A779,#REF!,COLUMN(H778),0))=TRUE,"",VLOOKUP($A779,#REF!,COLUMN(H778),0))</f>
        <v>#REF!</v>
      </c>
      <c r="I779" s="38" t="e">
        <f>IF(ISNA(VLOOKUP($A779,#REF!,COLUMN(I778),0))=TRUE,"",VLOOKUP($A779,#REF!,COLUMN(I778),0))</f>
        <v>#REF!</v>
      </c>
      <c r="J779" s="38" t="e">
        <f>IF(ISNA(VLOOKUP($A779,#REF!,COLUMN(J778),0))=TRUE,"",VLOOKUP($A779,#REF!,COLUMN(J778),0))</f>
        <v>#REF!</v>
      </c>
      <c r="K779" s="38" t="e">
        <f>IF(ISNA(VLOOKUP($A779,#REF!,COLUMN(K778),0))=TRUE,"",VLOOKUP($A779,#REF!,COLUMN(K778),0))</f>
        <v>#REF!</v>
      </c>
      <c r="L779" s="40" t="e">
        <f>IF(ISNA(VLOOKUP($A779,#REF!,COLUMN(L778),0))=TRUE,"",VLOOKUP($A779,#REF!,COLUMN(L778),0))</f>
        <v>#REF!</v>
      </c>
      <c r="M779" s="32" t="e">
        <v>#N/A</v>
      </c>
    </row>
    <row r="780" customHeight="1" spans="1:13">
      <c r="A780" s="29">
        <v>779</v>
      </c>
      <c r="B780" s="37" t="e">
        <f>IF(ISNA(VLOOKUP($A780,#REF!,COLUMN(B779),0))=TRUE,"",VLOOKUP($A780,#REF!,COLUMN(B779),0))</f>
        <v>#REF!</v>
      </c>
      <c r="C780" s="37" t="e">
        <f>IF(ISNA(VLOOKUP($A780,#REF!,COLUMN(C779),0))=TRUE,"",VLOOKUP($A780,#REF!,COLUMN(C779),0))</f>
        <v>#REF!</v>
      </c>
      <c r="D780" s="37" t="e">
        <f>IF(ISNA(VLOOKUP($A780,#REF!,COLUMN(D779),0))=TRUE,"",VLOOKUP($A780,#REF!,COLUMN(D779),0))</f>
        <v>#REF!</v>
      </c>
      <c r="E780" s="37" t="e">
        <f>IF(ISNA(VLOOKUP($A780,#REF!,COLUMN(E779),0))=TRUE,"",VLOOKUP($A780,#REF!,COLUMN(E779),0))</f>
        <v>#REF!</v>
      </c>
      <c r="F780" s="37" t="e">
        <f>IF(ISNA(VLOOKUP($A780,#REF!,COLUMN(F779),0))=TRUE,"",VLOOKUP($A780,#REF!,COLUMN(F779),0))</f>
        <v>#REF!</v>
      </c>
      <c r="G780" s="35" t="e">
        <f>IF(ISNA(VLOOKUP($A780,#REF!,COLUMN(G779),0))=TRUE,"",VLOOKUP($A780,#REF!,COLUMN(G779),0))</f>
        <v>#REF!</v>
      </c>
      <c r="H780" s="38" t="e">
        <f>IF(ISNA(VLOOKUP($A780,#REF!,COLUMN(H779),0))=TRUE,"",VLOOKUP($A780,#REF!,COLUMN(H779),0))</f>
        <v>#REF!</v>
      </c>
      <c r="I780" s="38" t="e">
        <f>IF(ISNA(VLOOKUP($A780,#REF!,COLUMN(I779),0))=TRUE,"",VLOOKUP($A780,#REF!,COLUMN(I779),0))</f>
        <v>#REF!</v>
      </c>
      <c r="J780" s="38" t="e">
        <f>IF(ISNA(VLOOKUP($A780,#REF!,COLUMN(J779),0))=TRUE,"",VLOOKUP($A780,#REF!,COLUMN(J779),0))</f>
        <v>#REF!</v>
      </c>
      <c r="K780" s="38" t="e">
        <f>IF(ISNA(VLOOKUP($A780,#REF!,COLUMN(K779),0))=TRUE,"",VLOOKUP($A780,#REF!,COLUMN(K779),0))</f>
        <v>#REF!</v>
      </c>
      <c r="L780" s="40" t="e">
        <f>IF(ISNA(VLOOKUP($A780,#REF!,COLUMN(L779),0))=TRUE,"",VLOOKUP($A780,#REF!,COLUMN(L779),0))</f>
        <v>#REF!</v>
      </c>
      <c r="M780" s="32" t="e">
        <v>#N/A</v>
      </c>
    </row>
    <row r="781" customHeight="1" spans="1:13">
      <c r="A781" s="29">
        <v>780</v>
      </c>
      <c r="B781" s="37" t="e">
        <f>IF(ISNA(VLOOKUP($A781,#REF!,COLUMN(B780),0))=TRUE,"",VLOOKUP($A781,#REF!,COLUMN(B780),0))</f>
        <v>#REF!</v>
      </c>
      <c r="C781" s="37" t="e">
        <f>IF(ISNA(VLOOKUP($A781,#REF!,COLUMN(C780),0))=TRUE,"",VLOOKUP($A781,#REF!,COLUMN(C780),0))</f>
        <v>#REF!</v>
      </c>
      <c r="D781" s="37" t="e">
        <f>IF(ISNA(VLOOKUP($A781,#REF!,COLUMN(D780),0))=TRUE,"",VLOOKUP($A781,#REF!,COLUMN(D780),0))</f>
        <v>#REF!</v>
      </c>
      <c r="E781" s="37" t="e">
        <f>IF(ISNA(VLOOKUP($A781,#REF!,COLUMN(E780),0))=TRUE,"",VLOOKUP($A781,#REF!,COLUMN(E780),0))</f>
        <v>#REF!</v>
      </c>
      <c r="F781" s="37" t="e">
        <f>IF(ISNA(VLOOKUP($A781,#REF!,COLUMN(F780),0))=TRUE,"",VLOOKUP($A781,#REF!,COLUMN(F780),0))</f>
        <v>#REF!</v>
      </c>
      <c r="G781" s="35" t="e">
        <f>IF(ISNA(VLOOKUP($A781,#REF!,COLUMN(G780),0))=TRUE,"",VLOOKUP($A781,#REF!,COLUMN(G780),0))</f>
        <v>#REF!</v>
      </c>
      <c r="H781" s="38" t="e">
        <f>IF(ISNA(VLOOKUP($A781,#REF!,COLUMN(H780),0))=TRUE,"",VLOOKUP($A781,#REF!,COLUMN(H780),0))</f>
        <v>#REF!</v>
      </c>
      <c r="I781" s="38" t="e">
        <f>IF(ISNA(VLOOKUP($A781,#REF!,COLUMN(I780),0))=TRUE,"",VLOOKUP($A781,#REF!,COLUMN(I780),0))</f>
        <v>#REF!</v>
      </c>
      <c r="J781" s="38" t="e">
        <f>IF(ISNA(VLOOKUP($A781,#REF!,COLUMN(J780),0))=TRUE,"",VLOOKUP($A781,#REF!,COLUMN(J780),0))</f>
        <v>#REF!</v>
      </c>
      <c r="K781" s="38" t="e">
        <f>IF(ISNA(VLOOKUP($A781,#REF!,COLUMN(K780),0))=TRUE,"",VLOOKUP($A781,#REF!,COLUMN(K780),0))</f>
        <v>#REF!</v>
      </c>
      <c r="L781" s="40" t="e">
        <f>IF(ISNA(VLOOKUP($A781,#REF!,COLUMN(L780),0))=TRUE,"",VLOOKUP($A781,#REF!,COLUMN(L780),0))</f>
        <v>#REF!</v>
      </c>
      <c r="M781" s="32" t="e">
        <v>#N/A</v>
      </c>
    </row>
    <row r="782" customHeight="1" spans="1:13">
      <c r="A782" s="29">
        <v>781</v>
      </c>
      <c r="B782" s="37" t="e">
        <f>IF(ISNA(VLOOKUP($A782,#REF!,COLUMN(B781),0))=TRUE,"",VLOOKUP($A782,#REF!,COLUMN(B781),0))</f>
        <v>#REF!</v>
      </c>
      <c r="C782" s="37" t="e">
        <f>IF(ISNA(VLOOKUP($A782,#REF!,COLUMN(C781),0))=TRUE,"",VLOOKUP($A782,#REF!,COLUMN(C781),0))</f>
        <v>#REF!</v>
      </c>
      <c r="D782" s="37" t="e">
        <f>IF(ISNA(VLOOKUP($A782,#REF!,COLUMN(D781),0))=TRUE,"",VLOOKUP($A782,#REF!,COLUMN(D781),0))</f>
        <v>#REF!</v>
      </c>
      <c r="E782" s="37" t="e">
        <f>IF(ISNA(VLOOKUP($A782,#REF!,COLUMN(E781),0))=TRUE,"",VLOOKUP($A782,#REF!,COLUMN(E781),0))</f>
        <v>#REF!</v>
      </c>
      <c r="F782" s="37" t="e">
        <f>IF(ISNA(VLOOKUP($A782,#REF!,COLUMN(F781),0))=TRUE,"",VLOOKUP($A782,#REF!,COLUMN(F781),0))</f>
        <v>#REF!</v>
      </c>
      <c r="G782" s="35" t="e">
        <f>IF(ISNA(VLOOKUP($A782,#REF!,COLUMN(G781),0))=TRUE,"",VLOOKUP($A782,#REF!,COLUMN(G781),0))</f>
        <v>#REF!</v>
      </c>
      <c r="H782" s="38" t="e">
        <f>IF(ISNA(VLOOKUP($A782,#REF!,COLUMN(H781),0))=TRUE,"",VLOOKUP($A782,#REF!,COLUMN(H781),0))</f>
        <v>#REF!</v>
      </c>
      <c r="I782" s="38" t="e">
        <f>IF(ISNA(VLOOKUP($A782,#REF!,COLUMN(I781),0))=TRUE,"",VLOOKUP($A782,#REF!,COLUMN(I781),0))</f>
        <v>#REF!</v>
      </c>
      <c r="J782" s="38" t="e">
        <f>IF(ISNA(VLOOKUP($A782,#REF!,COLUMN(J781),0))=TRUE,"",VLOOKUP($A782,#REF!,COLUMN(J781),0))</f>
        <v>#REF!</v>
      </c>
      <c r="K782" s="38" t="e">
        <f>IF(ISNA(VLOOKUP($A782,#REF!,COLUMN(K781),0))=TRUE,"",VLOOKUP($A782,#REF!,COLUMN(K781),0))</f>
        <v>#REF!</v>
      </c>
      <c r="L782" s="40" t="e">
        <f>IF(ISNA(VLOOKUP($A782,#REF!,COLUMN(L781),0))=TRUE,"",VLOOKUP($A782,#REF!,COLUMN(L781),0))</f>
        <v>#REF!</v>
      </c>
      <c r="M782" s="32" t="e">
        <v>#N/A</v>
      </c>
    </row>
    <row r="783" customHeight="1" spans="1:13">
      <c r="A783" s="29">
        <v>782</v>
      </c>
      <c r="B783" s="37" t="e">
        <f>IF(ISNA(VLOOKUP($A783,#REF!,COLUMN(B782),0))=TRUE,"",VLOOKUP($A783,#REF!,COLUMN(B782),0))</f>
        <v>#REF!</v>
      </c>
      <c r="C783" s="37" t="e">
        <f>IF(ISNA(VLOOKUP($A783,#REF!,COLUMN(C782),0))=TRUE,"",VLOOKUP($A783,#REF!,COLUMN(C782),0))</f>
        <v>#REF!</v>
      </c>
      <c r="D783" s="37" t="e">
        <f>IF(ISNA(VLOOKUP($A783,#REF!,COLUMN(D782),0))=TRUE,"",VLOOKUP($A783,#REF!,COLUMN(D782),0))</f>
        <v>#REF!</v>
      </c>
      <c r="E783" s="37" t="e">
        <f>IF(ISNA(VLOOKUP($A783,#REF!,COLUMN(E782),0))=TRUE,"",VLOOKUP($A783,#REF!,COLUMN(E782),0))</f>
        <v>#REF!</v>
      </c>
      <c r="F783" s="37" t="e">
        <f>IF(ISNA(VLOOKUP($A783,#REF!,COLUMN(F782),0))=TRUE,"",VLOOKUP($A783,#REF!,COLUMN(F782),0))</f>
        <v>#REF!</v>
      </c>
      <c r="G783" s="35" t="e">
        <f>IF(ISNA(VLOOKUP($A783,#REF!,COLUMN(G782),0))=TRUE,"",VLOOKUP($A783,#REF!,COLUMN(G782),0))</f>
        <v>#REF!</v>
      </c>
      <c r="H783" s="38" t="e">
        <f>IF(ISNA(VLOOKUP($A783,#REF!,COLUMN(H782),0))=TRUE,"",VLOOKUP($A783,#REF!,COLUMN(H782),0))</f>
        <v>#REF!</v>
      </c>
      <c r="I783" s="38" t="e">
        <f>IF(ISNA(VLOOKUP($A783,#REF!,COLUMN(I782),0))=TRUE,"",VLOOKUP($A783,#REF!,COLUMN(I782),0))</f>
        <v>#REF!</v>
      </c>
      <c r="J783" s="38" t="e">
        <f>IF(ISNA(VLOOKUP($A783,#REF!,COLUMN(J782),0))=TRUE,"",VLOOKUP($A783,#REF!,COLUMN(J782),0))</f>
        <v>#REF!</v>
      </c>
      <c r="K783" s="38" t="e">
        <f>IF(ISNA(VLOOKUP($A783,#REF!,COLUMN(K782),0))=TRUE,"",VLOOKUP($A783,#REF!,COLUMN(K782),0))</f>
        <v>#REF!</v>
      </c>
      <c r="L783" s="40" t="e">
        <f>IF(ISNA(VLOOKUP($A783,#REF!,COLUMN(L782),0))=TRUE,"",VLOOKUP($A783,#REF!,COLUMN(L782),0))</f>
        <v>#REF!</v>
      </c>
      <c r="M783" s="32" t="e">
        <v>#N/A</v>
      </c>
    </row>
    <row r="784" customHeight="1" spans="1:13">
      <c r="A784" s="29">
        <v>783</v>
      </c>
      <c r="B784" s="37" t="e">
        <f>IF(ISNA(VLOOKUP($A784,#REF!,COLUMN(B783),0))=TRUE,"",VLOOKUP($A784,#REF!,COLUMN(B783),0))</f>
        <v>#REF!</v>
      </c>
      <c r="C784" s="37" t="e">
        <f>IF(ISNA(VLOOKUP($A784,#REF!,COLUMN(C783),0))=TRUE,"",VLOOKUP($A784,#REF!,COLUMN(C783),0))</f>
        <v>#REF!</v>
      </c>
      <c r="D784" s="37" t="e">
        <f>IF(ISNA(VLOOKUP($A784,#REF!,COLUMN(D783),0))=TRUE,"",VLOOKUP($A784,#REF!,COLUMN(D783),0))</f>
        <v>#REF!</v>
      </c>
      <c r="E784" s="37" t="e">
        <f>IF(ISNA(VLOOKUP($A784,#REF!,COLUMN(E783),0))=TRUE,"",VLOOKUP($A784,#REF!,COLUMN(E783),0))</f>
        <v>#REF!</v>
      </c>
      <c r="F784" s="37" t="e">
        <f>IF(ISNA(VLOOKUP($A784,#REF!,COLUMN(F783),0))=TRUE,"",VLOOKUP($A784,#REF!,COLUMN(F783),0))</f>
        <v>#REF!</v>
      </c>
      <c r="G784" s="35" t="e">
        <f>IF(ISNA(VLOOKUP($A784,#REF!,COLUMN(G783),0))=TRUE,"",VLOOKUP($A784,#REF!,COLUMN(G783),0))</f>
        <v>#REF!</v>
      </c>
      <c r="H784" s="38" t="e">
        <f>IF(ISNA(VLOOKUP($A784,#REF!,COLUMN(H783),0))=TRUE,"",VLOOKUP($A784,#REF!,COLUMN(H783),0))</f>
        <v>#REF!</v>
      </c>
      <c r="I784" s="38" t="e">
        <f>IF(ISNA(VLOOKUP($A784,#REF!,COLUMN(I783),0))=TRUE,"",VLOOKUP($A784,#REF!,COLUMN(I783),0))</f>
        <v>#REF!</v>
      </c>
      <c r="J784" s="38" t="e">
        <f>IF(ISNA(VLOOKUP($A784,#REF!,COLUMN(J783),0))=TRUE,"",VLOOKUP($A784,#REF!,COLUMN(J783),0))</f>
        <v>#REF!</v>
      </c>
      <c r="K784" s="38" t="e">
        <f>IF(ISNA(VLOOKUP($A784,#REF!,COLUMN(K783),0))=TRUE,"",VLOOKUP($A784,#REF!,COLUMN(K783),0))</f>
        <v>#REF!</v>
      </c>
      <c r="L784" s="40" t="e">
        <f>IF(ISNA(VLOOKUP($A784,#REF!,COLUMN(L783),0))=TRUE,"",VLOOKUP($A784,#REF!,COLUMN(L783),0))</f>
        <v>#REF!</v>
      </c>
      <c r="M784" s="32" t="e">
        <v>#N/A</v>
      </c>
    </row>
    <row r="785" customHeight="1" spans="1:13">
      <c r="A785" s="29">
        <v>784</v>
      </c>
      <c r="B785" s="37" t="e">
        <f>IF(ISNA(VLOOKUP($A785,#REF!,COLUMN(B784),0))=TRUE,"",VLOOKUP($A785,#REF!,COLUMN(B784),0))</f>
        <v>#REF!</v>
      </c>
      <c r="C785" s="37" t="e">
        <f>IF(ISNA(VLOOKUP($A785,#REF!,COLUMN(C784),0))=TRUE,"",VLOOKUP($A785,#REF!,COLUMN(C784),0))</f>
        <v>#REF!</v>
      </c>
      <c r="D785" s="37" t="e">
        <f>IF(ISNA(VLOOKUP($A785,#REF!,COLUMN(D784),0))=TRUE,"",VLOOKUP($A785,#REF!,COLUMN(D784),0))</f>
        <v>#REF!</v>
      </c>
      <c r="E785" s="37" t="e">
        <f>IF(ISNA(VLOOKUP($A785,#REF!,COLUMN(E784),0))=TRUE,"",VLOOKUP($A785,#REF!,COLUMN(E784),0))</f>
        <v>#REF!</v>
      </c>
      <c r="F785" s="37" t="e">
        <f>IF(ISNA(VLOOKUP($A785,#REF!,COLUMN(F784),0))=TRUE,"",VLOOKUP($A785,#REF!,COLUMN(F784),0))</f>
        <v>#REF!</v>
      </c>
      <c r="G785" s="35" t="e">
        <f>IF(ISNA(VLOOKUP($A785,#REF!,COLUMN(G784),0))=TRUE,"",VLOOKUP($A785,#REF!,COLUMN(G784),0))</f>
        <v>#REF!</v>
      </c>
      <c r="H785" s="38" t="e">
        <f>IF(ISNA(VLOOKUP($A785,#REF!,COLUMN(H784),0))=TRUE,"",VLOOKUP($A785,#REF!,COLUMN(H784),0))</f>
        <v>#REF!</v>
      </c>
      <c r="I785" s="38" t="e">
        <f>IF(ISNA(VLOOKUP($A785,#REF!,COLUMN(I784),0))=TRUE,"",VLOOKUP($A785,#REF!,COLUMN(I784),0))</f>
        <v>#REF!</v>
      </c>
      <c r="J785" s="38" t="e">
        <f>IF(ISNA(VLOOKUP($A785,#REF!,COLUMN(J784),0))=TRUE,"",VLOOKUP($A785,#REF!,COLUMN(J784),0))</f>
        <v>#REF!</v>
      </c>
      <c r="K785" s="38" t="e">
        <f>IF(ISNA(VLOOKUP($A785,#REF!,COLUMN(K784),0))=TRUE,"",VLOOKUP($A785,#REF!,COLUMN(K784),0))</f>
        <v>#REF!</v>
      </c>
      <c r="L785" s="40" t="e">
        <f>IF(ISNA(VLOOKUP($A785,#REF!,COLUMN(L784),0))=TRUE,"",VLOOKUP($A785,#REF!,COLUMN(L784),0))</f>
        <v>#REF!</v>
      </c>
      <c r="M785" s="32" t="e">
        <v>#N/A</v>
      </c>
    </row>
    <row r="786" customHeight="1" spans="1:13">
      <c r="A786" s="29">
        <v>785</v>
      </c>
      <c r="B786" s="37" t="e">
        <f>IF(ISNA(VLOOKUP($A786,#REF!,COLUMN(B785),0))=TRUE,"",VLOOKUP($A786,#REF!,COLUMN(B785),0))</f>
        <v>#REF!</v>
      </c>
      <c r="C786" s="37" t="e">
        <f>IF(ISNA(VLOOKUP($A786,#REF!,COLUMN(C785),0))=TRUE,"",VLOOKUP($A786,#REF!,COLUMN(C785),0))</f>
        <v>#REF!</v>
      </c>
      <c r="D786" s="37" t="e">
        <f>IF(ISNA(VLOOKUP($A786,#REF!,COLUMN(D785),0))=TRUE,"",VLOOKUP($A786,#REF!,COLUMN(D785),0))</f>
        <v>#REF!</v>
      </c>
      <c r="E786" s="37" t="e">
        <f>IF(ISNA(VLOOKUP($A786,#REF!,COLUMN(E785),0))=TRUE,"",VLOOKUP($A786,#REF!,COLUMN(E785),0))</f>
        <v>#REF!</v>
      </c>
      <c r="F786" s="37" t="e">
        <f>IF(ISNA(VLOOKUP($A786,#REF!,COLUMN(F785),0))=TRUE,"",VLOOKUP($A786,#REF!,COLUMN(F785),0))</f>
        <v>#REF!</v>
      </c>
      <c r="G786" s="35" t="e">
        <f>IF(ISNA(VLOOKUP($A786,#REF!,COLUMN(G785),0))=TRUE,"",VLOOKUP($A786,#REF!,COLUMN(G785),0))</f>
        <v>#REF!</v>
      </c>
      <c r="H786" s="38" t="e">
        <f>IF(ISNA(VLOOKUP($A786,#REF!,COLUMN(H785),0))=TRUE,"",VLOOKUP($A786,#REF!,COLUMN(H785),0))</f>
        <v>#REF!</v>
      </c>
      <c r="I786" s="38" t="e">
        <f>IF(ISNA(VLOOKUP($A786,#REF!,COLUMN(I785),0))=TRUE,"",VLOOKUP($A786,#REF!,COLUMN(I785),0))</f>
        <v>#REF!</v>
      </c>
      <c r="J786" s="38" t="e">
        <f>IF(ISNA(VLOOKUP($A786,#REF!,COLUMN(J785),0))=TRUE,"",VLOOKUP($A786,#REF!,COLUMN(J785),0))</f>
        <v>#REF!</v>
      </c>
      <c r="K786" s="38" t="e">
        <f>IF(ISNA(VLOOKUP($A786,#REF!,COLUMN(K785),0))=TRUE,"",VLOOKUP($A786,#REF!,COLUMN(K785),0))</f>
        <v>#REF!</v>
      </c>
      <c r="L786" s="40" t="e">
        <f>IF(ISNA(VLOOKUP($A786,#REF!,COLUMN(L785),0))=TRUE,"",VLOOKUP($A786,#REF!,COLUMN(L785),0))</f>
        <v>#REF!</v>
      </c>
      <c r="M786" s="32" t="e">
        <v>#N/A</v>
      </c>
    </row>
    <row r="787" customHeight="1" spans="1:13">
      <c r="A787" s="29">
        <v>786</v>
      </c>
      <c r="B787" s="37" t="e">
        <f>IF(ISNA(VLOOKUP($A787,#REF!,COLUMN(B786),0))=TRUE,"",VLOOKUP($A787,#REF!,COLUMN(B786),0))</f>
        <v>#REF!</v>
      </c>
      <c r="C787" s="37" t="e">
        <f>IF(ISNA(VLOOKUP($A787,#REF!,COLUMN(C786),0))=TRUE,"",VLOOKUP($A787,#REF!,COLUMN(C786),0))</f>
        <v>#REF!</v>
      </c>
      <c r="D787" s="37" t="e">
        <f>IF(ISNA(VLOOKUP($A787,#REF!,COLUMN(D786),0))=TRUE,"",VLOOKUP($A787,#REF!,COLUMN(D786),0))</f>
        <v>#REF!</v>
      </c>
      <c r="E787" s="37" t="e">
        <f>IF(ISNA(VLOOKUP($A787,#REF!,COLUMN(E786),0))=TRUE,"",VLOOKUP($A787,#REF!,COLUMN(E786),0))</f>
        <v>#REF!</v>
      </c>
      <c r="F787" s="37" t="e">
        <f>IF(ISNA(VLOOKUP($A787,#REF!,COLUMN(F786),0))=TRUE,"",VLOOKUP($A787,#REF!,COLUMN(F786),0))</f>
        <v>#REF!</v>
      </c>
      <c r="G787" s="35" t="e">
        <f>IF(ISNA(VLOOKUP($A787,#REF!,COLUMN(G786),0))=TRUE,"",VLOOKUP($A787,#REF!,COLUMN(G786),0))</f>
        <v>#REF!</v>
      </c>
      <c r="H787" s="38" t="e">
        <f>IF(ISNA(VLOOKUP($A787,#REF!,COLUMN(H786),0))=TRUE,"",VLOOKUP($A787,#REF!,COLUMN(H786),0))</f>
        <v>#REF!</v>
      </c>
      <c r="I787" s="38" t="e">
        <f>IF(ISNA(VLOOKUP($A787,#REF!,COLUMN(I786),0))=TRUE,"",VLOOKUP($A787,#REF!,COLUMN(I786),0))</f>
        <v>#REF!</v>
      </c>
      <c r="J787" s="38" t="e">
        <f>IF(ISNA(VLOOKUP($A787,#REF!,COLUMN(J786),0))=TRUE,"",VLOOKUP($A787,#REF!,COLUMN(J786),0))</f>
        <v>#REF!</v>
      </c>
      <c r="K787" s="38" t="e">
        <f>IF(ISNA(VLOOKUP($A787,#REF!,COLUMN(K786),0))=TRUE,"",VLOOKUP($A787,#REF!,COLUMN(K786),0))</f>
        <v>#REF!</v>
      </c>
      <c r="L787" s="40" t="e">
        <f>IF(ISNA(VLOOKUP($A787,#REF!,COLUMN(L786),0))=TRUE,"",VLOOKUP($A787,#REF!,COLUMN(L786),0))</f>
        <v>#REF!</v>
      </c>
      <c r="M787" s="32" t="e">
        <v>#N/A</v>
      </c>
    </row>
    <row r="788" customHeight="1" spans="1:13">
      <c r="A788" s="29">
        <v>787</v>
      </c>
      <c r="B788" s="37" t="e">
        <f>IF(ISNA(VLOOKUP($A788,#REF!,COLUMN(B787),0))=TRUE,"",VLOOKUP($A788,#REF!,COLUMN(B787),0))</f>
        <v>#REF!</v>
      </c>
      <c r="C788" s="37" t="e">
        <f>IF(ISNA(VLOOKUP($A788,#REF!,COLUMN(C787),0))=TRUE,"",VLOOKUP($A788,#REF!,COLUMN(C787),0))</f>
        <v>#REF!</v>
      </c>
      <c r="D788" s="37" t="e">
        <f>IF(ISNA(VLOOKUP($A788,#REF!,COLUMN(D787),0))=TRUE,"",VLOOKUP($A788,#REF!,COLUMN(D787),0))</f>
        <v>#REF!</v>
      </c>
      <c r="E788" s="37" t="e">
        <f>IF(ISNA(VLOOKUP($A788,#REF!,COLUMN(E787),0))=TRUE,"",VLOOKUP($A788,#REF!,COLUMN(E787),0))</f>
        <v>#REF!</v>
      </c>
      <c r="F788" s="37" t="e">
        <f>IF(ISNA(VLOOKUP($A788,#REF!,COLUMN(F787),0))=TRUE,"",VLOOKUP($A788,#REF!,COLUMN(F787),0))</f>
        <v>#REF!</v>
      </c>
      <c r="G788" s="35" t="e">
        <f>IF(ISNA(VLOOKUP($A788,#REF!,COLUMN(G787),0))=TRUE,"",VLOOKUP($A788,#REF!,COLUMN(G787),0))</f>
        <v>#REF!</v>
      </c>
      <c r="H788" s="38" t="e">
        <f>IF(ISNA(VLOOKUP($A788,#REF!,COLUMN(H787),0))=TRUE,"",VLOOKUP($A788,#REF!,COLUMN(H787),0))</f>
        <v>#REF!</v>
      </c>
      <c r="I788" s="38" t="e">
        <f>IF(ISNA(VLOOKUP($A788,#REF!,COLUMN(I787),0))=TRUE,"",VLOOKUP($A788,#REF!,COLUMN(I787),0))</f>
        <v>#REF!</v>
      </c>
      <c r="J788" s="38" t="e">
        <f>IF(ISNA(VLOOKUP($A788,#REF!,COLUMN(J787),0))=TRUE,"",VLOOKUP($A788,#REF!,COLUMN(J787),0))</f>
        <v>#REF!</v>
      </c>
      <c r="K788" s="38" t="e">
        <f>IF(ISNA(VLOOKUP($A788,#REF!,COLUMN(K787),0))=TRUE,"",VLOOKUP($A788,#REF!,COLUMN(K787),0))</f>
        <v>#REF!</v>
      </c>
      <c r="L788" s="40" t="e">
        <f>IF(ISNA(VLOOKUP($A788,#REF!,COLUMN(L787),0))=TRUE,"",VLOOKUP($A788,#REF!,COLUMN(L787),0))</f>
        <v>#REF!</v>
      </c>
      <c r="M788" s="32" t="e">
        <v>#N/A</v>
      </c>
    </row>
    <row r="789" customHeight="1" spans="1:13">
      <c r="A789" s="29">
        <v>788</v>
      </c>
      <c r="B789" s="37" t="e">
        <f>IF(ISNA(VLOOKUP($A789,#REF!,COLUMN(B788),0))=TRUE,"",VLOOKUP($A789,#REF!,COLUMN(B788),0))</f>
        <v>#REF!</v>
      </c>
      <c r="C789" s="37" t="e">
        <f>IF(ISNA(VLOOKUP($A789,#REF!,COLUMN(C788),0))=TRUE,"",VLOOKUP($A789,#REF!,COLUMN(C788),0))</f>
        <v>#REF!</v>
      </c>
      <c r="D789" s="37" t="e">
        <f>IF(ISNA(VLOOKUP($A789,#REF!,COLUMN(D788),0))=TRUE,"",VLOOKUP($A789,#REF!,COLUMN(D788),0))</f>
        <v>#REF!</v>
      </c>
      <c r="E789" s="37" t="e">
        <f>IF(ISNA(VLOOKUP($A789,#REF!,COLUMN(E788),0))=TRUE,"",VLOOKUP($A789,#REF!,COLUMN(E788),0))</f>
        <v>#REF!</v>
      </c>
      <c r="F789" s="37" t="e">
        <f>IF(ISNA(VLOOKUP($A789,#REF!,COLUMN(F788),0))=TRUE,"",VLOOKUP($A789,#REF!,COLUMN(F788),0))</f>
        <v>#REF!</v>
      </c>
      <c r="G789" s="35" t="e">
        <f>IF(ISNA(VLOOKUP($A789,#REF!,COLUMN(G788),0))=TRUE,"",VLOOKUP($A789,#REF!,COLUMN(G788),0))</f>
        <v>#REF!</v>
      </c>
      <c r="H789" s="38" t="e">
        <f>IF(ISNA(VLOOKUP($A789,#REF!,COLUMN(H788),0))=TRUE,"",VLOOKUP($A789,#REF!,COLUMN(H788),0))</f>
        <v>#REF!</v>
      </c>
      <c r="I789" s="38" t="e">
        <f>IF(ISNA(VLOOKUP($A789,#REF!,COLUMN(I788),0))=TRUE,"",VLOOKUP($A789,#REF!,COLUMN(I788),0))</f>
        <v>#REF!</v>
      </c>
      <c r="J789" s="38" t="e">
        <f>IF(ISNA(VLOOKUP($A789,#REF!,COLUMN(J788),0))=TRUE,"",VLOOKUP($A789,#REF!,COLUMN(J788),0))</f>
        <v>#REF!</v>
      </c>
      <c r="K789" s="38" t="e">
        <f>IF(ISNA(VLOOKUP($A789,#REF!,COLUMN(K788),0))=TRUE,"",VLOOKUP($A789,#REF!,COLUMN(K788),0))</f>
        <v>#REF!</v>
      </c>
      <c r="L789" s="40" t="e">
        <f>IF(ISNA(VLOOKUP($A789,#REF!,COLUMN(L788),0))=TRUE,"",VLOOKUP($A789,#REF!,COLUMN(L788),0))</f>
        <v>#REF!</v>
      </c>
      <c r="M789" s="32" t="e">
        <v>#N/A</v>
      </c>
    </row>
    <row r="790" customHeight="1" spans="1:13">
      <c r="A790" s="29">
        <v>789</v>
      </c>
      <c r="B790" s="37" t="e">
        <f>IF(ISNA(VLOOKUP($A790,#REF!,COLUMN(B789),0))=TRUE,"",VLOOKUP($A790,#REF!,COLUMN(B789),0))</f>
        <v>#REF!</v>
      </c>
      <c r="C790" s="37" t="e">
        <f>IF(ISNA(VLOOKUP($A790,#REF!,COLUMN(C789),0))=TRUE,"",VLOOKUP($A790,#REF!,COLUMN(C789),0))</f>
        <v>#REF!</v>
      </c>
      <c r="D790" s="37" t="e">
        <f>IF(ISNA(VLOOKUP($A790,#REF!,COLUMN(D789),0))=TRUE,"",VLOOKUP($A790,#REF!,COLUMN(D789),0))</f>
        <v>#REF!</v>
      </c>
      <c r="E790" s="37" t="e">
        <f>IF(ISNA(VLOOKUP($A790,#REF!,COLUMN(E789),0))=TRUE,"",VLOOKUP($A790,#REF!,COLUMN(E789),0))</f>
        <v>#REF!</v>
      </c>
      <c r="F790" s="37" t="e">
        <f>IF(ISNA(VLOOKUP($A790,#REF!,COLUMN(F789),0))=TRUE,"",VLOOKUP($A790,#REF!,COLUMN(F789),0))</f>
        <v>#REF!</v>
      </c>
      <c r="G790" s="35" t="e">
        <f>IF(ISNA(VLOOKUP($A790,#REF!,COLUMN(G789),0))=TRUE,"",VLOOKUP($A790,#REF!,COLUMN(G789),0))</f>
        <v>#REF!</v>
      </c>
      <c r="H790" s="38" t="e">
        <f>IF(ISNA(VLOOKUP($A790,#REF!,COLUMN(H789),0))=TRUE,"",VLOOKUP($A790,#REF!,COLUMN(H789),0))</f>
        <v>#REF!</v>
      </c>
      <c r="I790" s="38" t="e">
        <f>IF(ISNA(VLOOKUP($A790,#REF!,COLUMN(I789),0))=TRUE,"",VLOOKUP($A790,#REF!,COLUMN(I789),0))</f>
        <v>#REF!</v>
      </c>
      <c r="J790" s="38" t="e">
        <f>IF(ISNA(VLOOKUP($A790,#REF!,COLUMN(J789),0))=TRUE,"",VLOOKUP($A790,#REF!,COLUMN(J789),0))</f>
        <v>#REF!</v>
      </c>
      <c r="K790" s="38" t="e">
        <f>IF(ISNA(VLOOKUP($A790,#REF!,COLUMN(K789),0))=TRUE,"",VLOOKUP($A790,#REF!,COLUMN(K789),0))</f>
        <v>#REF!</v>
      </c>
      <c r="L790" s="40" t="e">
        <f>IF(ISNA(VLOOKUP($A790,#REF!,COLUMN(L789),0))=TRUE,"",VLOOKUP($A790,#REF!,COLUMN(L789),0))</f>
        <v>#REF!</v>
      </c>
      <c r="M790" s="32" t="e">
        <v>#N/A</v>
      </c>
    </row>
    <row r="791" customHeight="1" spans="1:13">
      <c r="A791" s="29">
        <v>790</v>
      </c>
      <c r="B791" s="37" t="e">
        <f>IF(ISNA(VLOOKUP($A791,#REF!,COLUMN(B790),0))=TRUE,"",VLOOKUP($A791,#REF!,COLUMN(B790),0))</f>
        <v>#REF!</v>
      </c>
      <c r="C791" s="37" t="e">
        <f>IF(ISNA(VLOOKUP($A791,#REF!,COLUMN(C790),0))=TRUE,"",VLOOKUP($A791,#REF!,COLUMN(C790),0))</f>
        <v>#REF!</v>
      </c>
      <c r="D791" s="37" t="e">
        <f>IF(ISNA(VLOOKUP($A791,#REF!,COLUMN(D790),0))=TRUE,"",VLOOKUP($A791,#REF!,COLUMN(D790),0))</f>
        <v>#REF!</v>
      </c>
      <c r="E791" s="37" t="e">
        <f>IF(ISNA(VLOOKUP($A791,#REF!,COLUMN(E790),0))=TRUE,"",VLOOKUP($A791,#REF!,COLUMN(E790),0))</f>
        <v>#REF!</v>
      </c>
      <c r="F791" s="37" t="e">
        <f>IF(ISNA(VLOOKUP($A791,#REF!,COLUMN(F790),0))=TRUE,"",VLOOKUP($A791,#REF!,COLUMN(F790),0))</f>
        <v>#REF!</v>
      </c>
      <c r="G791" s="35" t="e">
        <f>IF(ISNA(VLOOKUP($A791,#REF!,COLUMN(G790),0))=TRUE,"",VLOOKUP($A791,#REF!,COLUMN(G790),0))</f>
        <v>#REF!</v>
      </c>
      <c r="H791" s="38" t="e">
        <f>IF(ISNA(VLOOKUP($A791,#REF!,COLUMN(H790),0))=TRUE,"",VLOOKUP($A791,#REF!,COLUMN(H790),0))</f>
        <v>#REF!</v>
      </c>
      <c r="I791" s="38" t="e">
        <f>IF(ISNA(VLOOKUP($A791,#REF!,COLUMN(I790),0))=TRUE,"",VLOOKUP($A791,#REF!,COLUMN(I790),0))</f>
        <v>#REF!</v>
      </c>
      <c r="J791" s="38" t="e">
        <f>IF(ISNA(VLOOKUP($A791,#REF!,COLUMN(J790),0))=TRUE,"",VLOOKUP($A791,#REF!,COLUMN(J790),0))</f>
        <v>#REF!</v>
      </c>
      <c r="K791" s="38" t="e">
        <f>IF(ISNA(VLOOKUP($A791,#REF!,COLUMN(K790),0))=TRUE,"",VLOOKUP($A791,#REF!,COLUMN(K790),0))</f>
        <v>#REF!</v>
      </c>
      <c r="L791" s="40" t="e">
        <f>IF(ISNA(VLOOKUP($A791,#REF!,COLUMN(L790),0))=TRUE,"",VLOOKUP($A791,#REF!,COLUMN(L790),0))</f>
        <v>#REF!</v>
      </c>
      <c r="M791" s="32" t="e">
        <v>#N/A</v>
      </c>
    </row>
    <row r="792" customHeight="1" spans="1:13">
      <c r="A792" s="29">
        <v>791</v>
      </c>
      <c r="B792" s="37" t="e">
        <f>IF(ISNA(VLOOKUP($A792,#REF!,COLUMN(B791),0))=TRUE,"",VLOOKUP($A792,#REF!,COLUMN(B791),0))</f>
        <v>#REF!</v>
      </c>
      <c r="C792" s="37" t="e">
        <f>IF(ISNA(VLOOKUP($A792,#REF!,COLUMN(C791),0))=TRUE,"",VLOOKUP($A792,#REF!,COLUMN(C791),0))</f>
        <v>#REF!</v>
      </c>
      <c r="D792" s="37" t="e">
        <f>IF(ISNA(VLOOKUP($A792,#REF!,COLUMN(D791),0))=TRUE,"",VLOOKUP($A792,#REF!,COLUMN(D791),0))</f>
        <v>#REF!</v>
      </c>
      <c r="E792" s="37" t="e">
        <f>IF(ISNA(VLOOKUP($A792,#REF!,COLUMN(E791),0))=TRUE,"",VLOOKUP($A792,#REF!,COLUMN(E791),0))</f>
        <v>#REF!</v>
      </c>
      <c r="F792" s="37" t="e">
        <f>IF(ISNA(VLOOKUP($A792,#REF!,COLUMN(F791),0))=TRUE,"",VLOOKUP($A792,#REF!,COLUMN(F791),0))</f>
        <v>#REF!</v>
      </c>
      <c r="G792" s="35" t="e">
        <f>IF(ISNA(VLOOKUP($A792,#REF!,COLUMN(G791),0))=TRUE,"",VLOOKUP($A792,#REF!,COLUMN(G791),0))</f>
        <v>#REF!</v>
      </c>
      <c r="H792" s="38" t="e">
        <f>IF(ISNA(VLOOKUP($A792,#REF!,COLUMN(H791),0))=TRUE,"",VLOOKUP($A792,#REF!,COLUMN(H791),0))</f>
        <v>#REF!</v>
      </c>
      <c r="I792" s="38" t="e">
        <f>IF(ISNA(VLOOKUP($A792,#REF!,COLUMN(I791),0))=TRUE,"",VLOOKUP($A792,#REF!,COLUMN(I791),0))</f>
        <v>#REF!</v>
      </c>
      <c r="J792" s="38" t="e">
        <f>IF(ISNA(VLOOKUP($A792,#REF!,COLUMN(J791),0))=TRUE,"",VLOOKUP($A792,#REF!,COLUMN(J791),0))</f>
        <v>#REF!</v>
      </c>
      <c r="K792" s="38" t="e">
        <f>IF(ISNA(VLOOKUP($A792,#REF!,COLUMN(K791),0))=TRUE,"",VLOOKUP($A792,#REF!,COLUMN(K791),0))</f>
        <v>#REF!</v>
      </c>
      <c r="L792" s="40" t="e">
        <f>IF(ISNA(VLOOKUP($A792,#REF!,COLUMN(L791),0))=TRUE,"",VLOOKUP($A792,#REF!,COLUMN(L791),0))</f>
        <v>#REF!</v>
      </c>
      <c r="M792" s="32" t="e">
        <v>#N/A</v>
      </c>
    </row>
    <row r="793" customHeight="1" spans="1:13">
      <c r="A793" s="29">
        <v>792</v>
      </c>
      <c r="B793" s="37" t="e">
        <f>IF(ISNA(VLOOKUP($A793,#REF!,COLUMN(B792),0))=TRUE,"",VLOOKUP($A793,#REF!,COLUMN(B792),0))</f>
        <v>#REF!</v>
      </c>
      <c r="C793" s="37" t="e">
        <f>IF(ISNA(VLOOKUP($A793,#REF!,COLUMN(C792),0))=TRUE,"",VLOOKUP($A793,#REF!,COLUMN(C792),0))</f>
        <v>#REF!</v>
      </c>
      <c r="D793" s="37" t="e">
        <f>IF(ISNA(VLOOKUP($A793,#REF!,COLUMN(D792),0))=TRUE,"",VLOOKUP($A793,#REF!,COLUMN(D792),0))</f>
        <v>#REF!</v>
      </c>
      <c r="E793" s="37" t="e">
        <f>IF(ISNA(VLOOKUP($A793,#REF!,COLUMN(E792),0))=TRUE,"",VLOOKUP($A793,#REF!,COLUMN(E792),0))</f>
        <v>#REF!</v>
      </c>
      <c r="F793" s="37" t="e">
        <f>IF(ISNA(VLOOKUP($A793,#REF!,COLUMN(F792),0))=TRUE,"",VLOOKUP($A793,#REF!,COLUMN(F792),0))</f>
        <v>#REF!</v>
      </c>
      <c r="G793" s="35" t="e">
        <f>IF(ISNA(VLOOKUP($A793,#REF!,COLUMN(G792),0))=TRUE,"",VLOOKUP($A793,#REF!,COLUMN(G792),0))</f>
        <v>#REF!</v>
      </c>
      <c r="H793" s="38" t="e">
        <f>IF(ISNA(VLOOKUP($A793,#REF!,COLUMN(H792),0))=TRUE,"",VLOOKUP($A793,#REF!,COLUMN(H792),0))</f>
        <v>#REF!</v>
      </c>
      <c r="I793" s="38" t="e">
        <f>IF(ISNA(VLOOKUP($A793,#REF!,COLUMN(I792),0))=TRUE,"",VLOOKUP($A793,#REF!,COLUMN(I792),0))</f>
        <v>#REF!</v>
      </c>
      <c r="J793" s="38" t="e">
        <f>IF(ISNA(VLOOKUP($A793,#REF!,COLUMN(J792),0))=TRUE,"",VLOOKUP($A793,#REF!,COLUMN(J792),0))</f>
        <v>#REF!</v>
      </c>
      <c r="K793" s="38" t="e">
        <f>IF(ISNA(VLOOKUP($A793,#REF!,COLUMN(K792),0))=TRUE,"",VLOOKUP($A793,#REF!,COLUMN(K792),0))</f>
        <v>#REF!</v>
      </c>
      <c r="L793" s="40" t="e">
        <f>IF(ISNA(VLOOKUP($A793,#REF!,COLUMN(L792),0))=TRUE,"",VLOOKUP($A793,#REF!,COLUMN(L792),0))</f>
        <v>#REF!</v>
      </c>
      <c r="M793" s="32" t="e">
        <v>#N/A</v>
      </c>
    </row>
    <row r="794" customHeight="1" spans="1:13">
      <c r="A794" s="29">
        <v>793</v>
      </c>
      <c r="B794" s="37" t="e">
        <f>IF(ISNA(VLOOKUP($A794,#REF!,COLUMN(B793),0))=TRUE,"",VLOOKUP($A794,#REF!,COLUMN(B793),0))</f>
        <v>#REF!</v>
      </c>
      <c r="C794" s="37" t="e">
        <f>IF(ISNA(VLOOKUP($A794,#REF!,COLUMN(C793),0))=TRUE,"",VLOOKUP($A794,#REF!,COLUMN(C793),0))</f>
        <v>#REF!</v>
      </c>
      <c r="D794" s="37" t="e">
        <f>IF(ISNA(VLOOKUP($A794,#REF!,COLUMN(D793),0))=TRUE,"",VLOOKUP($A794,#REF!,COLUMN(D793),0))</f>
        <v>#REF!</v>
      </c>
      <c r="E794" s="37" t="e">
        <f>IF(ISNA(VLOOKUP($A794,#REF!,COLUMN(E793),0))=TRUE,"",VLOOKUP($A794,#REF!,COLUMN(E793),0))</f>
        <v>#REF!</v>
      </c>
      <c r="F794" s="37" t="e">
        <f>IF(ISNA(VLOOKUP($A794,#REF!,COLUMN(F793),0))=TRUE,"",VLOOKUP($A794,#REF!,COLUMN(F793),0))</f>
        <v>#REF!</v>
      </c>
      <c r="G794" s="35" t="e">
        <f>IF(ISNA(VLOOKUP($A794,#REF!,COLUMN(G793),0))=TRUE,"",VLOOKUP($A794,#REF!,COLUMN(G793),0))</f>
        <v>#REF!</v>
      </c>
      <c r="H794" s="38" t="e">
        <f>IF(ISNA(VLOOKUP($A794,#REF!,COLUMN(H793),0))=TRUE,"",VLOOKUP($A794,#REF!,COLUMN(H793),0))</f>
        <v>#REF!</v>
      </c>
      <c r="I794" s="38" t="e">
        <f>IF(ISNA(VLOOKUP($A794,#REF!,COLUMN(I793),0))=TRUE,"",VLOOKUP($A794,#REF!,COLUMN(I793),0))</f>
        <v>#REF!</v>
      </c>
      <c r="J794" s="38" t="e">
        <f>IF(ISNA(VLOOKUP($A794,#REF!,COLUMN(J793),0))=TRUE,"",VLOOKUP($A794,#REF!,COLUMN(J793),0))</f>
        <v>#REF!</v>
      </c>
      <c r="K794" s="38" t="e">
        <f>IF(ISNA(VLOOKUP($A794,#REF!,COLUMN(K793),0))=TRUE,"",VLOOKUP($A794,#REF!,COLUMN(K793),0))</f>
        <v>#REF!</v>
      </c>
      <c r="L794" s="40" t="e">
        <f>IF(ISNA(VLOOKUP($A794,#REF!,COLUMN(L793),0))=TRUE,"",VLOOKUP($A794,#REF!,COLUMN(L793),0))</f>
        <v>#REF!</v>
      </c>
      <c r="M794" s="32" t="e">
        <v>#N/A</v>
      </c>
    </row>
    <row r="795" customHeight="1" spans="1:13">
      <c r="A795" s="29">
        <v>794</v>
      </c>
      <c r="B795" s="37" t="e">
        <f>IF(ISNA(VLOOKUP($A795,#REF!,COLUMN(B794),0))=TRUE,"",VLOOKUP($A795,#REF!,COLUMN(B794),0))</f>
        <v>#REF!</v>
      </c>
      <c r="C795" s="37" t="e">
        <f>IF(ISNA(VLOOKUP($A795,#REF!,COLUMN(C794),0))=TRUE,"",VLOOKUP($A795,#REF!,COLUMN(C794),0))</f>
        <v>#REF!</v>
      </c>
      <c r="D795" s="37" t="e">
        <f>IF(ISNA(VLOOKUP($A795,#REF!,COLUMN(D794),0))=TRUE,"",VLOOKUP($A795,#REF!,COLUMN(D794),0))</f>
        <v>#REF!</v>
      </c>
      <c r="E795" s="37" t="e">
        <f>IF(ISNA(VLOOKUP($A795,#REF!,COLUMN(E794),0))=TRUE,"",VLOOKUP($A795,#REF!,COLUMN(E794),0))</f>
        <v>#REF!</v>
      </c>
      <c r="F795" s="37" t="e">
        <f>IF(ISNA(VLOOKUP($A795,#REF!,COLUMN(F794),0))=TRUE,"",VLOOKUP($A795,#REF!,COLUMN(F794),0))</f>
        <v>#REF!</v>
      </c>
      <c r="G795" s="35" t="e">
        <f>IF(ISNA(VLOOKUP($A795,#REF!,COLUMN(G794),0))=TRUE,"",VLOOKUP($A795,#REF!,COLUMN(G794),0))</f>
        <v>#REF!</v>
      </c>
      <c r="H795" s="38" t="e">
        <f>IF(ISNA(VLOOKUP($A795,#REF!,COLUMN(H794),0))=TRUE,"",VLOOKUP($A795,#REF!,COLUMN(H794),0))</f>
        <v>#REF!</v>
      </c>
      <c r="I795" s="38" t="e">
        <f>IF(ISNA(VLOOKUP($A795,#REF!,COLUMN(I794),0))=TRUE,"",VLOOKUP($A795,#REF!,COLUMN(I794),0))</f>
        <v>#REF!</v>
      </c>
      <c r="J795" s="38" t="e">
        <f>IF(ISNA(VLOOKUP($A795,#REF!,COLUMN(J794),0))=TRUE,"",VLOOKUP($A795,#REF!,COLUMN(J794),0))</f>
        <v>#REF!</v>
      </c>
      <c r="K795" s="38" t="e">
        <f>IF(ISNA(VLOOKUP($A795,#REF!,COLUMN(K794),0))=TRUE,"",VLOOKUP($A795,#REF!,COLUMN(K794),0))</f>
        <v>#REF!</v>
      </c>
      <c r="L795" s="40" t="e">
        <f>IF(ISNA(VLOOKUP($A795,#REF!,COLUMN(L794),0))=TRUE,"",VLOOKUP($A795,#REF!,COLUMN(L794),0))</f>
        <v>#REF!</v>
      </c>
      <c r="M795" s="32" t="e">
        <v>#N/A</v>
      </c>
    </row>
    <row r="796" customHeight="1" spans="1:13">
      <c r="A796" s="29">
        <v>795</v>
      </c>
      <c r="B796" s="37" t="e">
        <f>IF(ISNA(VLOOKUP($A796,#REF!,COLUMN(B795),0))=TRUE,"",VLOOKUP($A796,#REF!,COLUMN(B795),0))</f>
        <v>#REF!</v>
      </c>
      <c r="C796" s="37" t="e">
        <f>IF(ISNA(VLOOKUP($A796,#REF!,COLUMN(C795),0))=TRUE,"",VLOOKUP($A796,#REF!,COLUMN(C795),0))</f>
        <v>#REF!</v>
      </c>
      <c r="D796" s="37" t="e">
        <f>IF(ISNA(VLOOKUP($A796,#REF!,COLUMN(D795),0))=TRUE,"",VLOOKUP($A796,#REF!,COLUMN(D795),0))</f>
        <v>#REF!</v>
      </c>
      <c r="E796" s="37" t="e">
        <f>IF(ISNA(VLOOKUP($A796,#REF!,COLUMN(E795),0))=TRUE,"",VLOOKUP($A796,#REF!,COLUMN(E795),0))</f>
        <v>#REF!</v>
      </c>
      <c r="F796" s="37" t="e">
        <f>IF(ISNA(VLOOKUP($A796,#REF!,COLUMN(F795),0))=TRUE,"",VLOOKUP($A796,#REF!,COLUMN(F795),0))</f>
        <v>#REF!</v>
      </c>
      <c r="G796" s="35" t="e">
        <f>IF(ISNA(VLOOKUP($A796,#REF!,COLUMN(G795),0))=TRUE,"",VLOOKUP($A796,#REF!,COLUMN(G795),0))</f>
        <v>#REF!</v>
      </c>
      <c r="H796" s="38" t="e">
        <f>IF(ISNA(VLOOKUP($A796,#REF!,COLUMN(H795),0))=TRUE,"",VLOOKUP($A796,#REF!,COLUMN(H795),0))</f>
        <v>#REF!</v>
      </c>
      <c r="I796" s="38" t="e">
        <f>IF(ISNA(VLOOKUP($A796,#REF!,COLUMN(I795),0))=TRUE,"",VLOOKUP($A796,#REF!,COLUMN(I795),0))</f>
        <v>#REF!</v>
      </c>
      <c r="J796" s="38" t="e">
        <f>IF(ISNA(VLOOKUP($A796,#REF!,COLUMN(J795),0))=TRUE,"",VLOOKUP($A796,#REF!,COLUMN(J795),0))</f>
        <v>#REF!</v>
      </c>
      <c r="K796" s="38" t="e">
        <f>IF(ISNA(VLOOKUP($A796,#REF!,COLUMN(K795),0))=TRUE,"",VLOOKUP($A796,#REF!,COLUMN(K795),0))</f>
        <v>#REF!</v>
      </c>
      <c r="L796" s="40" t="e">
        <f>IF(ISNA(VLOOKUP($A796,#REF!,COLUMN(L795),0))=TRUE,"",VLOOKUP($A796,#REF!,COLUMN(L795),0))</f>
        <v>#REF!</v>
      </c>
      <c r="M796" s="32" t="e">
        <v>#N/A</v>
      </c>
    </row>
    <row r="797" customHeight="1" spans="1:13">
      <c r="A797" s="29">
        <v>796</v>
      </c>
      <c r="B797" s="37" t="e">
        <f>IF(ISNA(VLOOKUP($A797,#REF!,COLUMN(B796),0))=TRUE,"",VLOOKUP($A797,#REF!,COLUMN(B796),0))</f>
        <v>#REF!</v>
      </c>
      <c r="C797" s="37" t="e">
        <f>IF(ISNA(VLOOKUP($A797,#REF!,COLUMN(C796),0))=TRUE,"",VLOOKUP($A797,#REF!,COLUMN(C796),0))</f>
        <v>#REF!</v>
      </c>
      <c r="D797" s="37" t="e">
        <f>IF(ISNA(VLOOKUP($A797,#REF!,COLUMN(D796),0))=TRUE,"",VLOOKUP($A797,#REF!,COLUMN(D796),0))</f>
        <v>#REF!</v>
      </c>
      <c r="E797" s="37" t="e">
        <f>IF(ISNA(VLOOKUP($A797,#REF!,COLUMN(E796),0))=TRUE,"",VLOOKUP($A797,#REF!,COLUMN(E796),0))</f>
        <v>#REF!</v>
      </c>
      <c r="F797" s="37" t="e">
        <f>IF(ISNA(VLOOKUP($A797,#REF!,COLUMN(F796),0))=TRUE,"",VLOOKUP($A797,#REF!,COLUMN(F796),0))</f>
        <v>#REF!</v>
      </c>
      <c r="G797" s="35" t="e">
        <f>IF(ISNA(VLOOKUP($A797,#REF!,COLUMN(G796),0))=TRUE,"",VLOOKUP($A797,#REF!,COLUMN(G796),0))</f>
        <v>#REF!</v>
      </c>
      <c r="H797" s="38" t="e">
        <f>IF(ISNA(VLOOKUP($A797,#REF!,COLUMN(H796),0))=TRUE,"",VLOOKUP($A797,#REF!,COLUMN(H796),0))</f>
        <v>#REF!</v>
      </c>
      <c r="I797" s="38" t="e">
        <f>IF(ISNA(VLOOKUP($A797,#REF!,COLUMN(I796),0))=TRUE,"",VLOOKUP($A797,#REF!,COLUMN(I796),0))</f>
        <v>#REF!</v>
      </c>
      <c r="J797" s="38" t="e">
        <f>IF(ISNA(VLOOKUP($A797,#REF!,COLUMN(J796),0))=TRUE,"",VLOOKUP($A797,#REF!,COLUMN(J796),0))</f>
        <v>#REF!</v>
      </c>
      <c r="K797" s="38" t="e">
        <f>IF(ISNA(VLOOKUP($A797,#REF!,COLUMN(K796),0))=TRUE,"",VLOOKUP($A797,#REF!,COLUMN(K796),0))</f>
        <v>#REF!</v>
      </c>
      <c r="L797" s="40" t="e">
        <f>IF(ISNA(VLOOKUP($A797,#REF!,COLUMN(L796),0))=TRUE,"",VLOOKUP($A797,#REF!,COLUMN(L796),0))</f>
        <v>#REF!</v>
      </c>
      <c r="M797" s="32" t="e">
        <v>#N/A</v>
      </c>
    </row>
    <row r="798" customHeight="1" spans="1:13">
      <c r="A798" s="29">
        <v>797</v>
      </c>
      <c r="B798" s="37" t="e">
        <f>IF(ISNA(VLOOKUP($A798,#REF!,COLUMN(B797),0))=TRUE,"",VLOOKUP($A798,#REF!,COLUMN(B797),0))</f>
        <v>#REF!</v>
      </c>
      <c r="C798" s="37" t="e">
        <f>IF(ISNA(VLOOKUP($A798,#REF!,COLUMN(C797),0))=TRUE,"",VLOOKUP($A798,#REF!,COLUMN(C797),0))</f>
        <v>#REF!</v>
      </c>
      <c r="D798" s="37" t="e">
        <f>IF(ISNA(VLOOKUP($A798,#REF!,COLUMN(D797),0))=TRUE,"",VLOOKUP($A798,#REF!,COLUMN(D797),0))</f>
        <v>#REF!</v>
      </c>
      <c r="E798" s="37" t="e">
        <f>IF(ISNA(VLOOKUP($A798,#REF!,COLUMN(E797),0))=TRUE,"",VLOOKUP($A798,#REF!,COLUMN(E797),0))</f>
        <v>#REF!</v>
      </c>
      <c r="F798" s="37" t="e">
        <f>IF(ISNA(VLOOKUP($A798,#REF!,COLUMN(F797),0))=TRUE,"",VLOOKUP($A798,#REF!,COLUMN(F797),0))</f>
        <v>#REF!</v>
      </c>
      <c r="G798" s="35" t="e">
        <f>IF(ISNA(VLOOKUP($A798,#REF!,COLUMN(G797),0))=TRUE,"",VLOOKUP($A798,#REF!,COLUMN(G797),0))</f>
        <v>#REF!</v>
      </c>
      <c r="H798" s="38" t="e">
        <f>IF(ISNA(VLOOKUP($A798,#REF!,COLUMN(H797),0))=TRUE,"",VLOOKUP($A798,#REF!,COLUMN(H797),0))</f>
        <v>#REF!</v>
      </c>
      <c r="I798" s="38" t="e">
        <f>IF(ISNA(VLOOKUP($A798,#REF!,COLUMN(I797),0))=TRUE,"",VLOOKUP($A798,#REF!,COLUMN(I797),0))</f>
        <v>#REF!</v>
      </c>
      <c r="J798" s="38" t="e">
        <f>IF(ISNA(VLOOKUP($A798,#REF!,COLUMN(J797),0))=TRUE,"",VLOOKUP($A798,#REF!,COLUMN(J797),0))</f>
        <v>#REF!</v>
      </c>
      <c r="K798" s="38" t="e">
        <f>IF(ISNA(VLOOKUP($A798,#REF!,COLUMN(K797),0))=TRUE,"",VLOOKUP($A798,#REF!,COLUMN(K797),0))</f>
        <v>#REF!</v>
      </c>
      <c r="L798" s="40" t="e">
        <f>IF(ISNA(VLOOKUP($A798,#REF!,COLUMN(L797),0))=TRUE,"",VLOOKUP($A798,#REF!,COLUMN(L797),0))</f>
        <v>#REF!</v>
      </c>
      <c r="M798" s="32" t="e">
        <v>#N/A</v>
      </c>
    </row>
    <row r="799" customHeight="1" spans="1:13">
      <c r="A799" s="29">
        <v>798</v>
      </c>
      <c r="B799" s="37" t="e">
        <f>IF(ISNA(VLOOKUP($A799,#REF!,COLUMN(B798),0))=TRUE,"",VLOOKUP($A799,#REF!,COLUMN(B798),0))</f>
        <v>#REF!</v>
      </c>
      <c r="C799" s="37" t="e">
        <f>IF(ISNA(VLOOKUP($A799,#REF!,COLUMN(C798),0))=TRUE,"",VLOOKUP($A799,#REF!,COLUMN(C798),0))</f>
        <v>#REF!</v>
      </c>
      <c r="D799" s="37" t="e">
        <f>IF(ISNA(VLOOKUP($A799,#REF!,COLUMN(D798),0))=TRUE,"",VLOOKUP($A799,#REF!,COLUMN(D798),0))</f>
        <v>#REF!</v>
      </c>
      <c r="E799" s="37" t="e">
        <f>IF(ISNA(VLOOKUP($A799,#REF!,COLUMN(E798),0))=TRUE,"",VLOOKUP($A799,#REF!,COLUMN(E798),0))</f>
        <v>#REF!</v>
      </c>
      <c r="F799" s="37" t="e">
        <f>IF(ISNA(VLOOKUP($A799,#REF!,COLUMN(F798),0))=TRUE,"",VLOOKUP($A799,#REF!,COLUMN(F798),0))</f>
        <v>#REF!</v>
      </c>
      <c r="G799" s="35" t="e">
        <f>IF(ISNA(VLOOKUP($A799,#REF!,COLUMN(G798),0))=TRUE,"",VLOOKUP($A799,#REF!,COLUMN(G798),0))</f>
        <v>#REF!</v>
      </c>
      <c r="H799" s="38" t="e">
        <f>IF(ISNA(VLOOKUP($A799,#REF!,COLUMN(H798),0))=TRUE,"",VLOOKUP($A799,#REF!,COLUMN(H798),0))</f>
        <v>#REF!</v>
      </c>
      <c r="I799" s="38" t="e">
        <f>IF(ISNA(VLOOKUP($A799,#REF!,COLUMN(I798),0))=TRUE,"",VLOOKUP($A799,#REF!,COLUMN(I798),0))</f>
        <v>#REF!</v>
      </c>
      <c r="J799" s="38" t="e">
        <f>IF(ISNA(VLOOKUP($A799,#REF!,COLUMN(J798),0))=TRUE,"",VLOOKUP($A799,#REF!,COLUMN(J798),0))</f>
        <v>#REF!</v>
      </c>
      <c r="K799" s="38" t="e">
        <f>IF(ISNA(VLOOKUP($A799,#REF!,COLUMN(K798),0))=TRUE,"",VLOOKUP($A799,#REF!,COLUMN(K798),0))</f>
        <v>#REF!</v>
      </c>
      <c r="L799" s="40" t="e">
        <f>IF(ISNA(VLOOKUP($A799,#REF!,COLUMN(L798),0))=TRUE,"",VLOOKUP($A799,#REF!,COLUMN(L798),0))</f>
        <v>#REF!</v>
      </c>
      <c r="M799" s="32" t="e">
        <v>#N/A</v>
      </c>
    </row>
    <row r="800" customHeight="1" spans="1:13">
      <c r="A800" s="29">
        <v>799</v>
      </c>
      <c r="B800" s="37" t="e">
        <f>IF(ISNA(VLOOKUP($A800,#REF!,COLUMN(B799),0))=TRUE,"",VLOOKUP($A800,#REF!,COLUMN(B799),0))</f>
        <v>#REF!</v>
      </c>
      <c r="C800" s="37" t="e">
        <f>IF(ISNA(VLOOKUP($A800,#REF!,COLUMN(C799),0))=TRUE,"",VLOOKUP($A800,#REF!,COLUMN(C799),0))</f>
        <v>#REF!</v>
      </c>
      <c r="D800" s="37" t="e">
        <f>IF(ISNA(VLOOKUP($A800,#REF!,COLUMN(D799),0))=TRUE,"",VLOOKUP($A800,#REF!,COLUMN(D799),0))</f>
        <v>#REF!</v>
      </c>
      <c r="E800" s="37" t="e">
        <f>IF(ISNA(VLOOKUP($A800,#REF!,COLUMN(E799),0))=TRUE,"",VLOOKUP($A800,#REF!,COLUMN(E799),0))</f>
        <v>#REF!</v>
      </c>
      <c r="F800" s="37" t="e">
        <f>IF(ISNA(VLOOKUP($A800,#REF!,COLUMN(F799),0))=TRUE,"",VLOOKUP($A800,#REF!,COLUMN(F799),0))</f>
        <v>#REF!</v>
      </c>
      <c r="G800" s="35" t="e">
        <f>IF(ISNA(VLOOKUP($A800,#REF!,COLUMN(G799),0))=TRUE,"",VLOOKUP($A800,#REF!,COLUMN(G799),0))</f>
        <v>#REF!</v>
      </c>
      <c r="H800" s="38" t="e">
        <f>IF(ISNA(VLOOKUP($A800,#REF!,COLUMN(H799),0))=TRUE,"",VLOOKUP($A800,#REF!,COLUMN(H799),0))</f>
        <v>#REF!</v>
      </c>
      <c r="I800" s="38" t="e">
        <f>IF(ISNA(VLOOKUP($A800,#REF!,COLUMN(I799),0))=TRUE,"",VLOOKUP($A800,#REF!,COLUMN(I799),0))</f>
        <v>#REF!</v>
      </c>
      <c r="J800" s="38" t="e">
        <f>IF(ISNA(VLOOKUP($A800,#REF!,COLUMN(J799),0))=TRUE,"",VLOOKUP($A800,#REF!,COLUMN(J799),0))</f>
        <v>#REF!</v>
      </c>
      <c r="K800" s="38" t="e">
        <f>IF(ISNA(VLOOKUP($A800,#REF!,COLUMN(K799),0))=TRUE,"",VLOOKUP($A800,#REF!,COLUMN(K799),0))</f>
        <v>#REF!</v>
      </c>
      <c r="L800" s="40" t="e">
        <f>IF(ISNA(VLOOKUP($A800,#REF!,COLUMN(L799),0))=TRUE,"",VLOOKUP($A800,#REF!,COLUMN(L799),0))</f>
        <v>#REF!</v>
      </c>
      <c r="M800" s="32" t="e">
        <v>#N/A</v>
      </c>
    </row>
    <row r="801" customHeight="1" spans="1:13">
      <c r="A801" s="29">
        <v>800</v>
      </c>
      <c r="B801" s="37" t="e">
        <f>IF(ISNA(VLOOKUP($A801,#REF!,COLUMN(B800),0))=TRUE,"",VLOOKUP($A801,#REF!,COLUMN(B800),0))</f>
        <v>#REF!</v>
      </c>
      <c r="C801" s="37" t="e">
        <f>IF(ISNA(VLOOKUP($A801,#REF!,COLUMN(C800),0))=TRUE,"",VLOOKUP($A801,#REF!,COLUMN(C800),0))</f>
        <v>#REF!</v>
      </c>
      <c r="D801" s="37" t="e">
        <f>IF(ISNA(VLOOKUP($A801,#REF!,COLUMN(D800),0))=TRUE,"",VLOOKUP($A801,#REF!,COLUMN(D800),0))</f>
        <v>#REF!</v>
      </c>
      <c r="E801" s="37" t="e">
        <f>IF(ISNA(VLOOKUP($A801,#REF!,COLUMN(E800),0))=TRUE,"",VLOOKUP($A801,#REF!,COLUMN(E800),0))</f>
        <v>#REF!</v>
      </c>
      <c r="F801" s="37" t="e">
        <f>IF(ISNA(VLOOKUP($A801,#REF!,COLUMN(F800),0))=TRUE,"",VLOOKUP($A801,#REF!,COLUMN(F800),0))</f>
        <v>#REF!</v>
      </c>
      <c r="G801" s="35" t="e">
        <f>IF(ISNA(VLOOKUP($A801,#REF!,COLUMN(G800),0))=TRUE,"",VLOOKUP($A801,#REF!,COLUMN(G800),0))</f>
        <v>#REF!</v>
      </c>
      <c r="H801" s="38" t="e">
        <f>IF(ISNA(VLOOKUP($A801,#REF!,COLUMN(H800),0))=TRUE,"",VLOOKUP($A801,#REF!,COLUMN(H800),0))</f>
        <v>#REF!</v>
      </c>
      <c r="I801" s="38" t="e">
        <f>IF(ISNA(VLOOKUP($A801,#REF!,COLUMN(I800),0))=TRUE,"",VLOOKUP($A801,#REF!,COLUMN(I800),0))</f>
        <v>#REF!</v>
      </c>
      <c r="J801" s="38" t="e">
        <f>IF(ISNA(VLOOKUP($A801,#REF!,COLUMN(J800),0))=TRUE,"",VLOOKUP($A801,#REF!,COLUMN(J800),0))</f>
        <v>#REF!</v>
      </c>
      <c r="K801" s="38" t="e">
        <f>IF(ISNA(VLOOKUP($A801,#REF!,COLUMN(K800),0))=TRUE,"",VLOOKUP($A801,#REF!,COLUMN(K800),0))</f>
        <v>#REF!</v>
      </c>
      <c r="L801" s="40" t="e">
        <f>IF(ISNA(VLOOKUP($A801,#REF!,COLUMN(L800),0))=TRUE,"",VLOOKUP($A801,#REF!,COLUMN(L800),0))</f>
        <v>#REF!</v>
      </c>
      <c r="M801" s="32" t="e">
        <v>#N/A</v>
      </c>
    </row>
    <row r="802" customHeight="1" spans="1:1">
      <c r="A802" s="29"/>
    </row>
    <row r="803" customHeight="1" spans="1:1">
      <c r="A803" s="29"/>
    </row>
    <row r="804" customHeight="1" spans="1:1">
      <c r="A804" s="29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36"/>
  <sheetViews>
    <sheetView workbookViewId="0">
      <selection activeCell="H29" sqref="A1:H29"/>
    </sheetView>
  </sheetViews>
  <sheetFormatPr defaultColWidth="8.88888888888889" defaultRowHeight="17" customHeight="1"/>
  <cols>
    <col min="1" max="1" width="11.8888888888889" style="12" customWidth="1"/>
    <col min="2" max="2" width="9.77777777777778" style="12" customWidth="1"/>
    <col min="3" max="3" width="11" style="12" customWidth="1"/>
    <col min="4" max="4" width="14.4444444444444" style="12" customWidth="1"/>
    <col min="5" max="5" width="18.1111111111111" style="12" customWidth="1"/>
    <col min="6" max="6" width="17.7777777777778" style="12" customWidth="1"/>
    <col min="7" max="7" width="20" style="13" customWidth="1"/>
    <col min="8" max="8" width="9.66666666666667" style="14" customWidth="1"/>
    <col min="9" max="9" width="10.3333333333333" style="12" customWidth="1"/>
    <col min="10" max="16384" width="8.88888888888889" style="12"/>
  </cols>
  <sheetData>
    <row r="1" ht="32" customHeight="1" spans="1:8">
      <c r="A1" s="15" t="s">
        <v>10575</v>
      </c>
      <c r="B1" s="15"/>
      <c r="C1" s="15"/>
      <c r="D1" s="15"/>
      <c r="E1" s="15"/>
      <c r="F1" s="15"/>
      <c r="G1" s="15"/>
      <c r="H1" s="15"/>
    </row>
    <row r="2" s="11" customFormat="1" ht="19" customHeight="1" spans="1:9">
      <c r="A2" s="79" t="s">
        <v>10576</v>
      </c>
      <c r="B2" s="17" t="s">
        <v>10577</v>
      </c>
      <c r="C2" s="11" t="s">
        <v>10136</v>
      </c>
      <c r="D2" s="18" t="s">
        <v>10578</v>
      </c>
      <c r="E2" s="18" t="s">
        <v>10579</v>
      </c>
      <c r="F2" s="11" t="s">
        <v>10580</v>
      </c>
      <c r="G2" s="11" t="s">
        <v>10581</v>
      </c>
      <c r="H2" s="18" t="s">
        <v>10582</v>
      </c>
      <c r="I2" s="25" t="s">
        <v>10583</v>
      </c>
    </row>
    <row r="3" s="12" customFormat="1" customHeight="1" spans="1:9">
      <c r="A3" s="19" t="s">
        <v>32</v>
      </c>
      <c r="B3" s="12">
        <v>43</v>
      </c>
      <c r="C3" s="12">
        <v>75</v>
      </c>
      <c r="D3" s="12">
        <f>SUMIF(湖北!C:C,A3,湖北!I:I)</f>
        <v>2915</v>
      </c>
      <c r="E3" s="12">
        <f>SUMIF(湖北!C:C,A3,湖北!J:J)</f>
        <v>1721</v>
      </c>
      <c r="F3" s="12">
        <f t="array" ref="F3">SUMPRODUCT((湖北!C:C=A3)*(湖北!J:J=0))</f>
        <v>2</v>
      </c>
      <c r="G3" s="13">
        <f t="array" ref="G3">SUMPRODUCT((湖北!C:C=A3)*(湖北!L:L&lt;3))</f>
        <v>15</v>
      </c>
      <c r="H3" s="20" t="str">
        <f t="shared" ref="H3:H20" si="0">ROUND((E3/C3),2)&amp;":"&amp;1</f>
        <v>22.95:1</v>
      </c>
      <c r="I3" s="26">
        <f t="shared" ref="I3:I20" si="1">E3/C3</f>
        <v>22.9466666666667</v>
      </c>
    </row>
    <row r="4" s="12" customFormat="1" customHeight="1" spans="1:9">
      <c r="A4" s="19" t="s">
        <v>29</v>
      </c>
      <c r="B4" s="12">
        <v>45</v>
      </c>
      <c r="C4" s="12">
        <v>75</v>
      </c>
      <c r="D4" s="12">
        <f>SUMIF(湖北!C:C,A4,湖北!I:I)</f>
        <v>1474</v>
      </c>
      <c r="E4" s="12">
        <f>SUMIF(湖北!C:C,A4,湖北!J:J)</f>
        <v>1374</v>
      </c>
      <c r="F4" s="12">
        <f t="array" ref="F4">SUMPRODUCT((湖北!C:C=A4)*(湖北!J:J=0))</f>
        <v>3</v>
      </c>
      <c r="G4" s="13">
        <f t="array" ref="G4">SUMPRODUCT((湖北!C:C=A4)*(湖北!L:L&lt;3))</f>
        <v>8</v>
      </c>
      <c r="H4" s="20" t="str">
        <f t="shared" si="0"/>
        <v>18.32:1</v>
      </c>
      <c r="I4" s="26">
        <f t="shared" si="1"/>
        <v>18.32</v>
      </c>
    </row>
    <row r="5" s="12" customFormat="1" customHeight="1" spans="1:9">
      <c r="A5" s="12" t="s">
        <v>34</v>
      </c>
      <c r="B5" s="12">
        <v>38</v>
      </c>
      <c r="C5" s="12">
        <v>65</v>
      </c>
      <c r="D5" s="12">
        <f>SUMIF(湖北!C:C,A5,湖北!I:I)</f>
        <v>1330</v>
      </c>
      <c r="E5" s="12">
        <f>SUMIF(湖北!C:C,A5,湖北!J:J)</f>
        <v>1091</v>
      </c>
      <c r="F5" s="12">
        <f t="array" ref="F5">SUMPRODUCT((湖北!C:C=A5)*(湖北!J:J=0))</f>
        <v>4</v>
      </c>
      <c r="G5" s="13">
        <f t="array" ref="G5">SUMPRODUCT((湖北!C:C=A5)*(湖北!L:L&lt;3))</f>
        <v>9</v>
      </c>
      <c r="H5" s="20" t="str">
        <f t="shared" si="0"/>
        <v>16.78:1</v>
      </c>
      <c r="I5" s="26">
        <f t="shared" si="1"/>
        <v>16.7846153846154</v>
      </c>
    </row>
    <row r="6" s="12" customFormat="1" customHeight="1" spans="1:9">
      <c r="A6" s="12" t="s">
        <v>21</v>
      </c>
      <c r="B6" s="12">
        <v>216</v>
      </c>
      <c r="C6" s="12">
        <v>504</v>
      </c>
      <c r="D6" s="12">
        <f>SUMIF(湖北!C:C,A6,湖北!I:I)</f>
        <v>9987</v>
      </c>
      <c r="E6" s="12">
        <f>SUMIF(湖北!C:C,A6,湖北!J:J)</f>
        <v>6948</v>
      </c>
      <c r="F6" s="12">
        <f t="array" ref="F6">SUMPRODUCT((湖北!C:C=A6)*(湖北!J:J=0))</f>
        <v>7</v>
      </c>
      <c r="G6" s="13">
        <f t="array" ref="G6">SUMPRODUCT((湖北!C:C=A6)*(湖北!L:L&lt;3))</f>
        <v>66</v>
      </c>
      <c r="H6" s="20" t="str">
        <f t="shared" si="0"/>
        <v>13.79:1</v>
      </c>
      <c r="I6" s="26">
        <f t="shared" si="1"/>
        <v>13.7857142857143</v>
      </c>
    </row>
    <row r="7" s="12" customFormat="1" customHeight="1" spans="1:9">
      <c r="A7" s="12" t="s">
        <v>23</v>
      </c>
      <c r="B7" s="12">
        <v>54</v>
      </c>
      <c r="C7" s="12">
        <v>104</v>
      </c>
      <c r="D7" s="12">
        <f>SUMIF(湖北!C:C,A7,湖北!I:I)</f>
        <v>2110</v>
      </c>
      <c r="E7" s="12">
        <f>SUMIF(湖北!C:C,A7,湖北!J:J)</f>
        <v>1359</v>
      </c>
      <c r="F7" s="12">
        <f t="array" ref="F7">SUMPRODUCT((湖北!C:C=A7)*(湖北!J:J=0))</f>
        <v>2</v>
      </c>
      <c r="G7" s="13">
        <f t="array" ref="G7">SUMPRODUCT((湖北!C:C=A7)*(湖北!L:L&lt;3))</f>
        <v>15</v>
      </c>
      <c r="H7" s="20" t="str">
        <f t="shared" si="0"/>
        <v>13.07:1</v>
      </c>
      <c r="I7" s="26">
        <f t="shared" si="1"/>
        <v>13.0673076923077</v>
      </c>
    </row>
    <row r="8" s="12" customFormat="1" customHeight="1" spans="1:9">
      <c r="A8" s="12" t="s">
        <v>24</v>
      </c>
      <c r="B8" s="12">
        <v>43</v>
      </c>
      <c r="C8" s="12">
        <v>62</v>
      </c>
      <c r="D8" s="12">
        <f>SUMIF(湖北!C:C,A8,湖北!I:I)</f>
        <v>1077</v>
      </c>
      <c r="E8" s="12">
        <f>SUMIF(湖北!C:C,A8,湖北!J:J)</f>
        <v>772</v>
      </c>
      <c r="F8" s="12">
        <f t="array" ref="F8">SUMPRODUCT((湖北!C:C=A8)*(湖北!J:J=0))</f>
        <v>3</v>
      </c>
      <c r="G8" s="13">
        <f t="array" ref="G8">SUMPRODUCT((湖北!C:C=A8)*(湖北!L:L&lt;3))</f>
        <v>14</v>
      </c>
      <c r="H8" s="20" t="str">
        <f t="shared" si="0"/>
        <v>12.45:1</v>
      </c>
      <c r="I8" s="26">
        <f t="shared" si="1"/>
        <v>12.4516129032258</v>
      </c>
    </row>
    <row r="9" s="12" customFormat="1" customHeight="1" spans="1:9">
      <c r="A9" s="12" t="s">
        <v>31</v>
      </c>
      <c r="B9" s="12">
        <v>70</v>
      </c>
      <c r="C9" s="12">
        <v>100</v>
      </c>
      <c r="D9" s="12">
        <f>SUMIF(湖北!C:C,A9,湖北!I:I)</f>
        <v>1694</v>
      </c>
      <c r="E9" s="12">
        <f>SUMIF(湖北!C:C,A9,湖北!J:J)</f>
        <v>1197</v>
      </c>
      <c r="F9" s="12">
        <f t="array" ref="F9">SUMPRODUCT((湖北!C:C=A9)*(湖北!J:J=0))</f>
        <v>4</v>
      </c>
      <c r="G9" s="13">
        <f t="array" ref="G9">SUMPRODUCT((湖北!C:C=A9)*(湖北!L:L&lt;3))</f>
        <v>15</v>
      </c>
      <c r="H9" s="20" t="str">
        <f t="shared" si="0"/>
        <v>11.97:1</v>
      </c>
      <c r="I9" s="26">
        <f t="shared" si="1"/>
        <v>11.97</v>
      </c>
    </row>
    <row r="10" s="12" customFormat="1" customHeight="1" spans="1:9">
      <c r="A10" s="12" t="s">
        <v>33</v>
      </c>
      <c r="B10" s="12">
        <v>46</v>
      </c>
      <c r="C10" s="12">
        <v>102</v>
      </c>
      <c r="D10" s="12">
        <f>SUMIF(湖北!C:C,A10,湖北!I:I)</f>
        <v>1498</v>
      </c>
      <c r="E10" s="12">
        <f>SUMIF(湖北!C:C,A10,湖北!J:J)</f>
        <v>1209</v>
      </c>
      <c r="F10" s="12">
        <f t="array" ref="F10">SUMPRODUCT((湖北!C:C=A10)*(湖北!J:J=0))</f>
        <v>2</v>
      </c>
      <c r="G10" s="13">
        <f t="array" ref="G10">SUMPRODUCT((湖北!C:C=A10)*(湖北!L:L&lt;3))</f>
        <v>18</v>
      </c>
      <c r="H10" s="20" t="str">
        <f t="shared" si="0"/>
        <v>11.85:1</v>
      </c>
      <c r="I10" s="26">
        <f t="shared" si="1"/>
        <v>11.8529411764706</v>
      </c>
    </row>
    <row r="11" s="12" customFormat="1" customHeight="1" spans="1:9">
      <c r="A11" s="12" t="s">
        <v>27</v>
      </c>
      <c r="B11" s="12">
        <v>19</v>
      </c>
      <c r="C11" s="12">
        <v>23</v>
      </c>
      <c r="D11" s="12">
        <f>SUMIF(湖北!C:C,A11,湖北!I:I)</f>
        <v>653</v>
      </c>
      <c r="E11" s="12">
        <f>SUMIF(湖北!C:C,A11,湖北!J:J)</f>
        <v>247</v>
      </c>
      <c r="F11" s="12">
        <f t="array" ref="F11">SUMPRODUCT((湖北!C:C=A11)*(湖北!J:J=0))</f>
        <v>2</v>
      </c>
      <c r="G11" s="13">
        <f t="array" ref="G11">SUMPRODUCT((湖北!C:C=A11)*(湖北!L:L&lt;3))</f>
        <v>4</v>
      </c>
      <c r="H11" s="20" t="str">
        <f t="shared" si="0"/>
        <v>10.74:1</v>
      </c>
      <c r="I11" s="26">
        <f t="shared" si="1"/>
        <v>10.7391304347826</v>
      </c>
    </row>
    <row r="12" s="12" customFormat="1" customHeight="1" spans="1:9">
      <c r="A12" s="12" t="s">
        <v>30</v>
      </c>
      <c r="B12" s="12">
        <v>23</v>
      </c>
      <c r="C12" s="12">
        <v>39</v>
      </c>
      <c r="D12" s="12">
        <f>SUMIF(湖北!C:C,A12,湖北!I:I)</f>
        <v>470</v>
      </c>
      <c r="E12" s="12">
        <f>SUMIF(湖北!C:C,A12,湖北!J:J)</f>
        <v>394</v>
      </c>
      <c r="F12" s="12">
        <f t="array" ref="F12">SUMPRODUCT((湖北!C:C=A12)*(湖北!J:J=0))</f>
        <v>2</v>
      </c>
      <c r="G12" s="13">
        <f t="array" ref="G12">SUMPRODUCT((湖北!C:C=A12)*(湖北!L:L&lt;3))</f>
        <v>7</v>
      </c>
      <c r="H12" s="20" t="str">
        <f t="shared" si="0"/>
        <v>10.1:1</v>
      </c>
      <c r="I12" s="26">
        <f t="shared" si="1"/>
        <v>10.1025641025641</v>
      </c>
    </row>
    <row r="13" s="12" customFormat="1" customHeight="1" spans="1:9">
      <c r="A13" s="12" t="s">
        <v>25</v>
      </c>
      <c r="B13" s="12">
        <v>49</v>
      </c>
      <c r="C13" s="12">
        <v>87</v>
      </c>
      <c r="D13" s="12">
        <f>SUMIF(湖北!C:C,A13,湖北!I:I)</f>
        <v>1338</v>
      </c>
      <c r="E13" s="12">
        <f>SUMIF(湖北!C:C,A13,湖北!J:J)</f>
        <v>871</v>
      </c>
      <c r="F13" s="12">
        <f t="array" ref="F13">SUMPRODUCT((湖北!C:C=A13)*(湖北!J:J=0))</f>
        <v>1</v>
      </c>
      <c r="G13" s="13">
        <f t="array" ref="G13">SUMPRODUCT((湖北!C:C=A13)*(湖北!L:L&lt;3))</f>
        <v>13</v>
      </c>
      <c r="H13" s="20" t="str">
        <f t="shared" si="0"/>
        <v>10.01:1</v>
      </c>
      <c r="I13" s="26">
        <f t="shared" si="1"/>
        <v>10.0114942528736</v>
      </c>
    </row>
    <row r="14" s="12" customFormat="1" customHeight="1" spans="1:9">
      <c r="A14" s="12" t="s">
        <v>36</v>
      </c>
      <c r="B14" s="12">
        <v>19</v>
      </c>
      <c r="C14" s="12">
        <v>33</v>
      </c>
      <c r="D14" s="12">
        <f>SUMIF(湖北!C:C,A14,湖北!I:I)</f>
        <v>363</v>
      </c>
      <c r="E14" s="12">
        <f>SUMIF(湖北!C:C,A14,湖北!J:J)</f>
        <v>323</v>
      </c>
      <c r="F14" s="12">
        <f t="array" ref="F14">SUMPRODUCT((湖北!C:C=A14)*(湖北!J:J=0))</f>
        <v>2</v>
      </c>
      <c r="G14" s="13">
        <f t="array" ref="G14">SUMPRODUCT((湖北!C:C=A14)*(湖北!L:L&lt;3))</f>
        <v>6</v>
      </c>
      <c r="H14" s="20" t="str">
        <f t="shared" si="0"/>
        <v>9.79:1</v>
      </c>
      <c r="I14" s="26">
        <f t="shared" si="1"/>
        <v>9.78787878787879</v>
      </c>
    </row>
    <row r="15" s="12" customFormat="1" customHeight="1" spans="1:9">
      <c r="A15" s="12" t="s">
        <v>22</v>
      </c>
      <c r="B15" s="12">
        <v>88</v>
      </c>
      <c r="C15" s="12">
        <v>100</v>
      </c>
      <c r="D15" s="12">
        <f>SUMIF(湖北!C:C,A15,湖北!I:I)</f>
        <v>1189</v>
      </c>
      <c r="E15" s="12">
        <f>SUMIF(湖北!C:C,A15,湖北!J:J)</f>
        <v>938</v>
      </c>
      <c r="F15" s="12">
        <f t="array" ref="F15">SUMPRODUCT((湖北!C:C=A15)*(湖北!J:J=0))</f>
        <v>8</v>
      </c>
      <c r="G15" s="13">
        <f t="array" ref="G15">SUMPRODUCT((湖北!C:C=A15)*(湖北!L:L&lt;3))</f>
        <v>27</v>
      </c>
      <c r="H15" s="20" t="str">
        <f t="shared" si="0"/>
        <v>9.38:1</v>
      </c>
      <c r="I15" s="26">
        <f t="shared" si="1"/>
        <v>9.38</v>
      </c>
    </row>
    <row r="16" s="12" customFormat="1" customHeight="1" spans="1:9">
      <c r="A16" s="12" t="s">
        <v>28</v>
      </c>
      <c r="B16" s="12">
        <v>30</v>
      </c>
      <c r="C16" s="12">
        <v>51</v>
      </c>
      <c r="D16" s="12">
        <f>SUMIF(湖北!C:C,A16,湖北!I:I)</f>
        <v>548</v>
      </c>
      <c r="E16" s="12">
        <f>SUMIF(湖北!C:C,A16,湖北!J:J)</f>
        <v>471</v>
      </c>
      <c r="F16" s="12">
        <f t="array" ref="F16">SUMPRODUCT((湖北!C:C=A16)*(湖北!J:J=0))</f>
        <v>1</v>
      </c>
      <c r="G16" s="13">
        <f t="array" ref="G16">SUMPRODUCT((湖北!C:C=A16)*(湖北!L:L&lt;3))</f>
        <v>11</v>
      </c>
      <c r="H16" s="20" t="str">
        <f t="shared" si="0"/>
        <v>9.24:1</v>
      </c>
      <c r="I16" s="26">
        <f t="shared" si="1"/>
        <v>9.23529411764706</v>
      </c>
    </row>
    <row r="17" s="12" customFormat="1" customHeight="1" spans="1:9">
      <c r="A17" s="19" t="s">
        <v>26</v>
      </c>
      <c r="B17" s="12">
        <v>42</v>
      </c>
      <c r="C17" s="12">
        <v>74</v>
      </c>
      <c r="D17" s="12">
        <f>SUMIF(湖北!C:C,A17,湖北!I:I)</f>
        <v>1097</v>
      </c>
      <c r="E17" s="12">
        <f>SUMIF(湖北!C:C,A17,湖北!J:J)</f>
        <v>612</v>
      </c>
      <c r="F17" s="12">
        <f t="array" ref="F17">SUMPRODUCT((湖北!C:C=A17)*(湖北!J:J=0))</f>
        <v>0</v>
      </c>
      <c r="G17" s="13">
        <f t="array" ref="G17">SUMPRODUCT((湖北!C:C=A17)*(湖北!L:L&lt;3))</f>
        <v>11</v>
      </c>
      <c r="H17" s="20" t="str">
        <f t="shared" si="0"/>
        <v>8.27:1</v>
      </c>
      <c r="I17" s="26">
        <f t="shared" si="1"/>
        <v>8.27027027027027</v>
      </c>
    </row>
    <row r="18" s="12" customFormat="1" customHeight="1" spans="1:9">
      <c r="A18" s="12" t="s">
        <v>35</v>
      </c>
      <c r="B18" s="12">
        <v>17</v>
      </c>
      <c r="C18" s="12">
        <v>31</v>
      </c>
      <c r="D18" s="12">
        <f>SUMIF(湖北!C:C,A18,湖北!I:I)</f>
        <v>357</v>
      </c>
      <c r="E18" s="12">
        <f>SUMIF(湖北!C:C,A18,湖北!J:J)</f>
        <v>240</v>
      </c>
      <c r="F18" s="12">
        <f t="array" ref="F18">SUMPRODUCT((湖北!C:C=A18)*(湖北!J:J=0))</f>
        <v>0</v>
      </c>
      <c r="G18" s="13">
        <f t="array" ref="G18">SUMPRODUCT((湖北!C:C=A18)*(湖北!L:L&lt;3))</f>
        <v>6</v>
      </c>
      <c r="H18" s="20" t="str">
        <f t="shared" si="0"/>
        <v>7.74:1</v>
      </c>
      <c r="I18" s="26">
        <f t="shared" si="1"/>
        <v>7.74193548387097</v>
      </c>
    </row>
    <row r="19" s="12" customFormat="1" customHeight="1" spans="1:9">
      <c r="A19" s="12" t="s">
        <v>37</v>
      </c>
      <c r="B19" s="12">
        <v>13</v>
      </c>
      <c r="C19" s="12">
        <v>19</v>
      </c>
      <c r="D19" s="12">
        <f>SUMIF(湖北!C:C,A19,湖北!I:I)</f>
        <v>163</v>
      </c>
      <c r="E19" s="12">
        <f>SUMIF(湖北!C:C,A19,湖北!J:J)</f>
        <v>107</v>
      </c>
      <c r="F19" s="12">
        <f t="array" ref="F19">SUMPRODUCT((湖北!C:C=A19)*(湖北!J:J=0))</f>
        <v>0</v>
      </c>
      <c r="G19" s="13">
        <f t="array" ref="G19">SUMPRODUCT((湖北!C:C=A19)*(湖北!L:L&lt;3))</f>
        <v>5</v>
      </c>
      <c r="H19" s="20" t="str">
        <f t="shared" si="0"/>
        <v>5.63:1</v>
      </c>
      <c r="I19" s="26">
        <f t="shared" si="1"/>
        <v>5.63157894736842</v>
      </c>
    </row>
    <row r="20" s="12" customFormat="1" customHeight="1" spans="1:9">
      <c r="A20" s="11" t="s">
        <v>38</v>
      </c>
      <c r="B20" s="11">
        <f t="shared" ref="B20:G20" si="2">SUM(B3:B19)</f>
        <v>855</v>
      </c>
      <c r="C20" s="11">
        <f t="shared" si="2"/>
        <v>1544</v>
      </c>
      <c r="D20" s="11">
        <f t="shared" si="2"/>
        <v>28263</v>
      </c>
      <c r="E20" s="11">
        <f t="shared" si="2"/>
        <v>19874</v>
      </c>
      <c r="F20" s="11">
        <f t="shared" si="2"/>
        <v>43</v>
      </c>
      <c r="G20" s="11">
        <f t="shared" si="2"/>
        <v>250</v>
      </c>
      <c r="H20" s="21" t="str">
        <f t="shared" si="0"/>
        <v>12.87:1</v>
      </c>
      <c r="I20" s="26">
        <f t="shared" si="1"/>
        <v>12.8717616580311</v>
      </c>
    </row>
    <row r="22" customHeight="1" spans="1:9">
      <c r="A22" s="16" t="s">
        <v>10584</v>
      </c>
      <c r="B22" s="17" t="s">
        <v>10577</v>
      </c>
      <c r="C22" s="17" t="s">
        <v>10136</v>
      </c>
      <c r="D22" s="18" t="s">
        <v>10578</v>
      </c>
      <c r="E22" s="18" t="s">
        <v>10579</v>
      </c>
      <c r="F22" s="11" t="s">
        <v>10585</v>
      </c>
      <c r="G22" s="11" t="s">
        <v>10581</v>
      </c>
      <c r="H22" s="18" t="s">
        <v>10582</v>
      </c>
      <c r="I22" s="25" t="s">
        <v>10583</v>
      </c>
    </row>
    <row r="23" customHeight="1" spans="1:9">
      <c r="A23" s="22" t="s">
        <v>44</v>
      </c>
      <c r="B23" s="22">
        <v>34</v>
      </c>
      <c r="C23" s="22">
        <v>39</v>
      </c>
      <c r="D23" s="12">
        <f>SUMIF(湖北!A2:A1000,A23,湖北!I:I)</f>
        <v>836</v>
      </c>
      <c r="E23" s="12">
        <f>SUMIF(湖北!A2:A1000,A23,湖北!J:J)</f>
        <v>603</v>
      </c>
      <c r="F23" s="12">
        <f t="array" ref="F23">SUMPRODUCT((湖北!A:A=A23)*(湖北!J:J=0))</f>
        <v>2</v>
      </c>
      <c r="G23" s="13">
        <f t="array" ref="G23">SUMPRODUCT((湖北!A:A=A23)*(湖北!L:L&lt;3))</f>
        <v>9</v>
      </c>
      <c r="H23" s="20" t="str">
        <f t="shared" ref="H23:H29" si="3">ROUND((E23/C23),2)&amp;":"&amp;1</f>
        <v>15.46:1</v>
      </c>
      <c r="I23" s="26">
        <f t="shared" ref="I23:I29" si="4">E23/C23</f>
        <v>15.4615384615385</v>
      </c>
    </row>
    <row r="24" customHeight="1" spans="1:9">
      <c r="A24" s="22" t="s">
        <v>45</v>
      </c>
      <c r="B24" s="22">
        <v>27</v>
      </c>
      <c r="C24" s="22">
        <v>30</v>
      </c>
      <c r="D24" s="13">
        <f>SUMIF(湖北!A2:A1000,A24,湖北!I:I)</f>
        <v>533</v>
      </c>
      <c r="E24" s="13">
        <f>SUMIF(湖北!A2:A1000,A24,湖北!J:J)</f>
        <v>419</v>
      </c>
      <c r="F24" s="12">
        <f t="array" ref="F24">SUMPRODUCT((湖北!A:A=A24)*(湖北!J:J=0))</f>
        <v>0</v>
      </c>
      <c r="G24" s="13">
        <f t="array" ref="G24">SUMPRODUCT((湖北!A:A=A24)*(湖北!L:L&lt;3))</f>
        <v>5</v>
      </c>
      <c r="H24" s="20" t="str">
        <f t="shared" si="3"/>
        <v>13.97:1</v>
      </c>
      <c r="I24" s="26">
        <f t="shared" si="4"/>
        <v>13.9666666666667</v>
      </c>
    </row>
    <row r="25" customHeight="1" spans="1:9">
      <c r="A25" s="22" t="s">
        <v>40</v>
      </c>
      <c r="B25" s="22">
        <v>537</v>
      </c>
      <c r="C25" s="22">
        <v>1100</v>
      </c>
      <c r="D25" s="12">
        <f>SUMIF(湖北!A2:A1000,A25,湖北!I:I)</f>
        <v>21079</v>
      </c>
      <c r="E25" s="12">
        <f>SUMIF(湖北!A2:A1000,A25,湖北!J:J)</f>
        <v>14989</v>
      </c>
      <c r="F25" s="12">
        <f t="array" ref="F25">SUMPRODUCT((湖北!A:A=A25)*(湖北!J:J=0))</f>
        <v>15</v>
      </c>
      <c r="G25" s="13">
        <f t="array" ref="G25">SUMPRODUCT((湖北!A:A=A25)*(湖北!L:L&lt;3))</f>
        <v>148</v>
      </c>
      <c r="H25" s="20" t="str">
        <f t="shared" si="3"/>
        <v>13.63:1</v>
      </c>
      <c r="I25" s="26">
        <f t="shared" si="4"/>
        <v>13.6263636363636</v>
      </c>
    </row>
    <row r="26" customHeight="1" spans="1:9">
      <c r="A26" s="22" t="s">
        <v>41</v>
      </c>
      <c r="B26" s="22">
        <v>141</v>
      </c>
      <c r="C26" s="22">
        <v>195</v>
      </c>
      <c r="D26" s="12">
        <f>SUMIF(湖北!A2:A1000,A26,湖北!I:I)</f>
        <v>2563</v>
      </c>
      <c r="E26" s="12">
        <f>SUMIF(湖北!A2:A1000,A26,湖北!J:J)</f>
        <v>1807</v>
      </c>
      <c r="F26" s="12">
        <f t="array" ref="F26">SUMPRODUCT((湖北!A:A=A26)*(湖北!J:J=0))</f>
        <v>16</v>
      </c>
      <c r="G26" s="13">
        <f t="array" ref="G26">SUMPRODUCT((湖北!A:A=A26)*(湖北!L:L&lt;3))</f>
        <v>56</v>
      </c>
      <c r="H26" s="20" t="str">
        <f t="shared" si="3"/>
        <v>9.27:1</v>
      </c>
      <c r="I26" s="26">
        <f t="shared" si="4"/>
        <v>9.26666666666667</v>
      </c>
    </row>
    <row r="27" customHeight="1" spans="1:9">
      <c r="A27" s="22" t="s">
        <v>43</v>
      </c>
      <c r="B27" s="22">
        <v>48</v>
      </c>
      <c r="C27" s="22">
        <v>61</v>
      </c>
      <c r="D27" s="12">
        <f>SUMIF(湖北!A2:A1000,A27,湖北!I:I)</f>
        <v>523</v>
      </c>
      <c r="E27" s="12">
        <f>SUMIF(湖北!A2:A1000,A27,湖北!J:J)</f>
        <v>431</v>
      </c>
      <c r="F27" s="12">
        <f t="array" ref="F27">SUMPRODUCT((湖北!A:A=A27)*(湖北!J:J=0))</f>
        <v>5</v>
      </c>
      <c r="G27" s="13">
        <f t="array" ref="G27">SUMPRODUCT((湖北!A:A=A27)*(湖北!L:L&lt;3))</f>
        <v>11</v>
      </c>
      <c r="H27" s="20" t="str">
        <f t="shared" si="3"/>
        <v>7.07:1</v>
      </c>
      <c r="I27" s="26">
        <f t="shared" si="4"/>
        <v>7.0655737704918</v>
      </c>
    </row>
    <row r="28" customHeight="1" spans="1:9">
      <c r="A28" s="22" t="s">
        <v>42</v>
      </c>
      <c r="B28" s="22">
        <v>18</v>
      </c>
      <c r="C28" s="22">
        <v>68</v>
      </c>
      <c r="D28" s="12">
        <f>SUMIF(湖北!A2:A1000,A28,湖北!I:I)</f>
        <v>584</v>
      </c>
      <c r="E28" s="12">
        <f>SUMIF(湖北!A2:A1000,A28,湖北!J:J)</f>
        <v>387</v>
      </c>
      <c r="F28" s="12">
        <f t="array" ref="F28">SUMPRODUCT((湖北!A:A=A28)*(湖北!J:J=0))</f>
        <v>0</v>
      </c>
      <c r="G28" s="13">
        <f t="array" ref="G28">SUMPRODUCT((湖北!A:A=A28)*(湖北!L:L&lt;3))</f>
        <v>5</v>
      </c>
      <c r="H28" s="20" t="str">
        <f t="shared" si="3"/>
        <v>5.69:1</v>
      </c>
      <c r="I28" s="26">
        <f t="shared" si="4"/>
        <v>5.69117647058824</v>
      </c>
    </row>
    <row r="29" customHeight="1" spans="1:9">
      <c r="A29" s="17" t="s">
        <v>38</v>
      </c>
      <c r="B29" s="17">
        <f t="shared" ref="B29:G29" si="5">SUM(B23:B28)</f>
        <v>805</v>
      </c>
      <c r="C29" s="17">
        <f t="shared" si="5"/>
        <v>1493</v>
      </c>
      <c r="D29" s="17">
        <f t="shared" si="5"/>
        <v>26118</v>
      </c>
      <c r="E29" s="17">
        <f t="shared" si="5"/>
        <v>18636</v>
      </c>
      <c r="F29" s="17">
        <f t="shared" si="5"/>
        <v>38</v>
      </c>
      <c r="G29" s="17">
        <f t="shared" si="5"/>
        <v>234</v>
      </c>
      <c r="H29" s="21" t="str">
        <f t="shared" si="3"/>
        <v>12.48:1</v>
      </c>
      <c r="I29" s="26">
        <f t="shared" si="4"/>
        <v>12.4822505023443</v>
      </c>
    </row>
    <row r="30" customHeight="1" spans="1:9">
      <c r="A30" s="23"/>
      <c r="B30" s="23"/>
      <c r="C30" s="23"/>
      <c r="D30" s="23"/>
      <c r="E30" s="23"/>
      <c r="F30" s="23"/>
      <c r="G30" s="23"/>
      <c r="H30" s="24"/>
      <c r="I30" s="23"/>
    </row>
    <row r="31" customHeight="1" spans="1:9">
      <c r="A31" s="23"/>
      <c r="B31" s="23"/>
      <c r="C31" s="23"/>
      <c r="D31" s="23"/>
      <c r="E31" s="23"/>
      <c r="F31" s="23"/>
      <c r="G31" s="23"/>
      <c r="H31" s="24"/>
      <c r="I31" s="23"/>
    </row>
    <row r="32" customHeight="1" spans="1:9">
      <c r="A32" s="23"/>
      <c r="B32" s="23"/>
      <c r="C32" s="23"/>
      <c r="D32" s="23"/>
      <c r="E32" s="23"/>
      <c r="F32" s="23"/>
      <c r="G32" s="23"/>
      <c r="H32" s="24"/>
      <c r="I32" s="23"/>
    </row>
    <row r="33" customHeight="1" spans="1:9">
      <c r="A33" s="23"/>
      <c r="B33" s="23"/>
      <c r="C33" s="23"/>
      <c r="D33" s="23"/>
      <c r="E33" s="23"/>
      <c r="F33" s="23"/>
      <c r="G33" s="23"/>
      <c r="H33" s="24"/>
      <c r="I33" s="23"/>
    </row>
    <row r="34" customHeight="1" spans="1:9">
      <c r="A34" s="23"/>
      <c r="B34" s="23"/>
      <c r="C34" s="23"/>
      <c r="D34" s="23"/>
      <c r="E34" s="23"/>
      <c r="G34" s="23"/>
      <c r="H34" s="24"/>
      <c r="I34" s="23"/>
    </row>
    <row r="35" customHeight="1" spans="1:9">
      <c r="A35" s="23"/>
      <c r="B35" s="23"/>
      <c r="C35" s="23"/>
      <c r="D35" s="23"/>
      <c r="E35" s="23"/>
      <c r="F35" s="23"/>
      <c r="G35" s="23"/>
      <c r="H35" s="24"/>
      <c r="I35" s="23"/>
    </row>
    <row r="36" customHeight="1" spans="1:9">
      <c r="A36" s="23"/>
      <c r="B36" s="23"/>
      <c r="C36" s="23"/>
      <c r="D36" s="23"/>
      <c r="E36" s="23"/>
      <c r="F36" s="23"/>
      <c r="G36" s="23"/>
      <c r="H36" s="24"/>
      <c r="I36" s="23"/>
    </row>
  </sheetData>
  <mergeCells count="1">
    <mergeCell ref="A1:H1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S31"/>
  <sheetViews>
    <sheetView topLeftCell="A6" workbookViewId="0">
      <selection activeCell="S29" sqref="K1:S29"/>
    </sheetView>
  </sheetViews>
  <sheetFormatPr defaultColWidth="8.88888888888889" defaultRowHeight="16" customHeight="1"/>
  <cols>
    <col min="1" max="1" width="13.4444444444444" style="1" customWidth="1"/>
    <col min="2" max="4" width="14.1111111111111" style="1" customWidth="1"/>
    <col min="5" max="5" width="11.1111111111111" style="1" customWidth="1"/>
    <col min="6" max="8" width="14.1111111111111" style="1" customWidth="1"/>
    <col min="9" max="9" width="10.8888888888889" style="1" customWidth="1"/>
    <col min="10" max="10" width="6.77777777777778" style="1" customWidth="1"/>
    <col min="11" max="11" width="11.2222222222222" style="1" customWidth="1"/>
    <col min="12" max="12" width="7.33333333333333" style="1" customWidth="1"/>
    <col min="13" max="13" width="9.22222222222222" style="1" customWidth="1"/>
    <col min="14" max="15" width="11.6666666666667" style="1" customWidth="1"/>
    <col min="16" max="16" width="10.1111111111111" style="1" customWidth="1"/>
    <col min="17" max="18" width="11.6666666666667" style="1" customWidth="1"/>
    <col min="19" max="19" width="11" style="1" customWidth="1"/>
    <col min="20" max="16384" width="8.88888888888889" style="1"/>
  </cols>
  <sheetData>
    <row r="1" ht="34" customHeight="1" spans="1:19">
      <c r="A1" s="2" t="s">
        <v>10586</v>
      </c>
      <c r="B1" s="2"/>
      <c r="C1" s="2"/>
      <c r="D1" s="2"/>
      <c r="E1" s="2"/>
      <c r="F1" s="2"/>
      <c r="G1" s="2"/>
      <c r="H1" s="2"/>
      <c r="I1" s="2"/>
      <c r="K1" s="8" t="s">
        <v>10587</v>
      </c>
      <c r="L1" s="8"/>
      <c r="M1" s="8"/>
      <c r="N1" s="8"/>
      <c r="O1" s="8"/>
      <c r="P1" s="8"/>
      <c r="Q1" s="8"/>
      <c r="R1" s="8"/>
      <c r="S1" s="8"/>
    </row>
    <row r="2" s="1" customFormat="1" ht="20" customHeight="1" spans="1:19">
      <c r="A2" s="3" t="s">
        <v>10588</v>
      </c>
      <c r="B2" s="4" t="s">
        <v>10589</v>
      </c>
      <c r="C2" s="4" t="s">
        <v>10590</v>
      </c>
      <c r="D2" s="4" t="s">
        <v>10591</v>
      </c>
      <c r="E2" s="4" t="s">
        <v>10592</v>
      </c>
      <c r="F2" s="4" t="s">
        <v>10593</v>
      </c>
      <c r="G2" s="4" t="s">
        <v>10594</v>
      </c>
      <c r="H2" s="4" t="s">
        <v>10595</v>
      </c>
      <c r="I2" s="4" t="s">
        <v>10592</v>
      </c>
      <c r="K2" s="80" t="s">
        <v>10596</v>
      </c>
      <c r="L2" s="9" t="s">
        <v>10577</v>
      </c>
      <c r="M2" s="9" t="s">
        <v>10136</v>
      </c>
      <c r="N2" s="9" t="s">
        <v>10597</v>
      </c>
      <c r="O2" s="9" t="s">
        <v>10598</v>
      </c>
      <c r="P2" s="9" t="s">
        <v>10592</v>
      </c>
      <c r="Q2" s="10" t="s">
        <v>10599</v>
      </c>
      <c r="R2" s="9" t="s">
        <v>10600</v>
      </c>
      <c r="S2" s="9" t="s">
        <v>10592</v>
      </c>
    </row>
    <row r="3" s="1" customFormat="1" ht="20" customHeight="1" spans="1:19">
      <c r="A3" s="5" t="s">
        <v>10601</v>
      </c>
      <c r="B3" s="5">
        <v>178072</v>
      </c>
      <c r="C3" s="5">
        <v>124790</v>
      </c>
      <c r="D3" s="5">
        <v>200050</v>
      </c>
      <c r="E3" s="6">
        <f>(D3-C3)/C3</f>
        <v>0.603093196570238</v>
      </c>
      <c r="F3" s="5">
        <v>12703</v>
      </c>
      <c r="G3" s="5">
        <v>4035</v>
      </c>
      <c r="H3" s="5">
        <v>7297</v>
      </c>
      <c r="I3" s="6">
        <f>(H3-G3)/G3</f>
        <v>0.808426270136307</v>
      </c>
      <c r="K3" s="1" t="s">
        <v>21</v>
      </c>
      <c r="L3" s="1">
        <v>216</v>
      </c>
      <c r="M3" s="1">
        <v>504</v>
      </c>
      <c r="N3" s="1">
        <f>_xlfn.XLOOKUP(K3,地市!A:A,地市!D:D)</f>
        <v>9987</v>
      </c>
      <c r="O3" s="1">
        <f>_xlfn.XLOOKUP(K3,辅助2!A:A,辅助2!H:H)</f>
        <v>7517</v>
      </c>
      <c r="P3" s="6">
        <f>(N3-O3)/O3</f>
        <v>0.328588532659306</v>
      </c>
      <c r="Q3" s="1">
        <f>_xlfn.XLOOKUP(K3,地市!A:A,地市!E:E)</f>
        <v>6948</v>
      </c>
      <c r="R3" s="1">
        <f>_xlfn.XLOOKUP(K3,辅助2!A:A,辅助2!I:I)</f>
        <v>4519</v>
      </c>
      <c r="S3" s="6">
        <f t="shared" ref="S3:S20" si="0">(Q3-R3)/R3</f>
        <v>0.537508298296083</v>
      </c>
    </row>
    <row r="4" s="1" customFormat="1" ht="20" customHeight="1" spans="1:19">
      <c r="A4" s="5" t="s">
        <v>10602</v>
      </c>
      <c r="B4" s="5">
        <v>335300</v>
      </c>
      <c r="C4" s="5">
        <v>299572</v>
      </c>
      <c r="D4" s="5">
        <v>372483</v>
      </c>
      <c r="E4" s="6">
        <f>(D4-C4)/C4</f>
        <v>0.243383894355948</v>
      </c>
      <c r="F4" s="5">
        <v>107786</v>
      </c>
      <c r="G4" s="5">
        <v>71976</v>
      </c>
      <c r="H4" s="5">
        <v>89777</v>
      </c>
      <c r="I4" s="6">
        <f>(H4-G4)/G4</f>
        <v>0.247318550627987</v>
      </c>
      <c r="K4" s="1" t="s">
        <v>32</v>
      </c>
      <c r="L4" s="1">
        <v>43</v>
      </c>
      <c r="M4" s="1">
        <v>75</v>
      </c>
      <c r="N4" s="1">
        <f>_xlfn.XLOOKUP(K4,地市!A:A,地市!D:D)</f>
        <v>2915</v>
      </c>
      <c r="O4" s="1">
        <f>_xlfn.XLOOKUP(K4,辅助2!A:A,辅助2!H:H)</f>
        <v>1734</v>
      </c>
      <c r="P4" s="6">
        <f t="shared" ref="P4:P20" si="1">(N4-O4)/O4</f>
        <v>0.681084198385236</v>
      </c>
      <c r="Q4" s="1">
        <f>_xlfn.XLOOKUP(K4,地市!A:A,地市!E:E)</f>
        <v>1721</v>
      </c>
      <c r="R4" s="1">
        <f>_xlfn.XLOOKUP(K4,辅助2!A:A,辅助2!I:I)</f>
        <v>615</v>
      </c>
      <c r="S4" s="6">
        <f t="shared" si="0"/>
        <v>1.79837398373984</v>
      </c>
    </row>
    <row r="5" s="1" customFormat="1" ht="20" customHeight="1" spans="1:19">
      <c r="A5" s="5" t="s">
        <v>10603</v>
      </c>
      <c r="B5" s="5">
        <v>470953</v>
      </c>
      <c r="C5" s="5">
        <v>459880</v>
      </c>
      <c r="D5" s="5">
        <v>536873</v>
      </c>
      <c r="E5" s="6">
        <f>(D5-C5)/C5</f>
        <v>0.167419761676959</v>
      </c>
      <c r="F5" s="5">
        <v>257858</v>
      </c>
      <c r="G5" s="5">
        <v>220888</v>
      </c>
      <c r="H5" s="5">
        <v>256453</v>
      </c>
      <c r="I5" s="6">
        <f>(H5-G5)/G5</f>
        <v>0.16100919923219</v>
      </c>
      <c r="K5" s="1" t="s">
        <v>29</v>
      </c>
      <c r="L5" s="1">
        <v>45</v>
      </c>
      <c r="M5" s="1">
        <v>75</v>
      </c>
      <c r="N5" s="1">
        <f>_xlfn.XLOOKUP(K5,地市!A:A,地市!D:D)</f>
        <v>1474</v>
      </c>
      <c r="O5" s="1">
        <f>_xlfn.XLOOKUP(K5,辅助2!A:A,辅助2!H:H)</f>
        <v>840</v>
      </c>
      <c r="P5" s="6">
        <f t="shared" si="1"/>
        <v>0.754761904761905</v>
      </c>
      <c r="Q5" s="1">
        <f>_xlfn.XLOOKUP(K5,地市!A:A,地市!E:E)</f>
        <v>1374</v>
      </c>
      <c r="R5" s="1">
        <f>_xlfn.XLOOKUP(K5,辅助2!A:A,辅助2!I:I)</f>
        <v>275</v>
      </c>
      <c r="S5" s="6">
        <f t="shared" si="0"/>
        <v>3.99636363636364</v>
      </c>
    </row>
    <row r="6" s="1" customFormat="1" ht="20" customHeight="1" spans="1:19">
      <c r="A6" s="5" t="s">
        <v>10604</v>
      </c>
      <c r="B6" s="5">
        <v>617322</v>
      </c>
      <c r="C6" s="5">
        <v>650715</v>
      </c>
      <c r="D6" s="5" t="e">
        <f>#REF!</f>
        <v>#REF!</v>
      </c>
      <c r="E6" s="6" t="e">
        <f>(D6-C6)/C6</f>
        <v>#REF!</v>
      </c>
      <c r="F6" s="5">
        <v>426132</v>
      </c>
      <c r="G6" s="5">
        <v>407656</v>
      </c>
      <c r="H6" s="5" t="e">
        <f>#REF!</f>
        <v>#REF!</v>
      </c>
      <c r="I6" s="6" t="e">
        <f>(H6-G6)/G6</f>
        <v>#REF!</v>
      </c>
      <c r="K6" s="1" t="s">
        <v>33</v>
      </c>
      <c r="L6" s="1">
        <v>46</v>
      </c>
      <c r="M6" s="1">
        <v>102</v>
      </c>
      <c r="N6" s="1">
        <f>_xlfn.XLOOKUP(K6,地市!A:A,地市!D:D)</f>
        <v>1498</v>
      </c>
      <c r="O6" s="1">
        <f>_xlfn.XLOOKUP(K6,辅助2!A:A,辅助2!H:H)</f>
        <v>1687</v>
      </c>
      <c r="P6" s="6">
        <f t="shared" si="1"/>
        <v>-0.112033195020747</v>
      </c>
      <c r="Q6" s="1">
        <f>_xlfn.XLOOKUP(K6,地市!A:A,地市!E:E)</f>
        <v>1209</v>
      </c>
      <c r="R6" s="1">
        <f>_xlfn.XLOOKUP(K6,辅助2!A:A,辅助2!I:I)</f>
        <v>739</v>
      </c>
      <c r="S6" s="6">
        <f t="shared" si="0"/>
        <v>0.635994587280108</v>
      </c>
    </row>
    <row r="7" s="1" customFormat="1" ht="20" customHeight="1" spans="1:19">
      <c r="A7" s="5" t="s">
        <v>10605</v>
      </c>
      <c r="B7" s="5">
        <v>743217</v>
      </c>
      <c r="C7" s="5">
        <v>871918</v>
      </c>
      <c r="D7" s="5"/>
      <c r="E7" s="6"/>
      <c r="F7" s="5">
        <v>590871</v>
      </c>
      <c r="G7" s="5">
        <v>622768</v>
      </c>
      <c r="H7" s="5"/>
      <c r="I7" s="6"/>
      <c r="K7" s="1" t="s">
        <v>31</v>
      </c>
      <c r="L7" s="1">
        <v>70</v>
      </c>
      <c r="M7" s="1">
        <v>100</v>
      </c>
      <c r="N7" s="1">
        <f>_xlfn.XLOOKUP(K7,地市!A:A,地市!D:D)</f>
        <v>1694</v>
      </c>
      <c r="O7" s="1">
        <f>_xlfn.XLOOKUP(K7,辅助2!A:A,辅助2!H:H)</f>
        <v>2156</v>
      </c>
      <c r="P7" s="6">
        <f t="shared" si="1"/>
        <v>-0.214285714285714</v>
      </c>
      <c r="Q7" s="1">
        <f>_xlfn.XLOOKUP(K7,地市!A:A,地市!E:E)</f>
        <v>1197</v>
      </c>
      <c r="R7" s="1">
        <f>_xlfn.XLOOKUP(K7,辅助2!A:A,辅助2!I:I)</f>
        <v>464</v>
      </c>
      <c r="S7" s="6">
        <f t="shared" si="0"/>
        <v>1.57974137931034</v>
      </c>
    </row>
    <row r="8" s="1" customFormat="1" ht="20" customHeight="1" spans="1:19">
      <c r="A8" s="5" t="s">
        <v>10606</v>
      </c>
      <c r="B8" s="5">
        <v>908594</v>
      </c>
      <c r="C8" s="5">
        <v>1162357</v>
      </c>
      <c r="D8" s="5"/>
      <c r="E8" s="6"/>
      <c r="F8" s="5">
        <v>749471</v>
      </c>
      <c r="G8" s="5">
        <v>884345</v>
      </c>
      <c r="H8" s="5"/>
      <c r="I8" s="6"/>
      <c r="K8" s="1" t="s">
        <v>34</v>
      </c>
      <c r="L8" s="1">
        <v>38</v>
      </c>
      <c r="M8" s="1">
        <v>65</v>
      </c>
      <c r="N8" s="1">
        <f>_xlfn.XLOOKUP(K8,地市!A:A,地市!D:D)</f>
        <v>1330</v>
      </c>
      <c r="O8" s="1">
        <f>_xlfn.XLOOKUP(K8,辅助2!A:A,辅助2!H:H)</f>
        <v>1692</v>
      </c>
      <c r="P8" s="6">
        <f t="shared" si="1"/>
        <v>-0.213947990543735</v>
      </c>
      <c r="Q8" s="1">
        <f>_xlfn.XLOOKUP(K8,地市!A:A,地市!E:E)</f>
        <v>1091</v>
      </c>
      <c r="R8" s="1">
        <f>_xlfn.XLOOKUP(K8,辅助2!A:A,辅助2!I:I)</f>
        <v>317</v>
      </c>
      <c r="S8" s="6">
        <f t="shared" si="0"/>
        <v>2.4416403785489</v>
      </c>
    </row>
    <row r="9" s="1" customFormat="1" ht="20" customHeight="1" spans="1:19">
      <c r="A9" s="5" t="s">
        <v>10607</v>
      </c>
      <c r="B9" s="5">
        <v>1182499</v>
      </c>
      <c r="C9" s="5">
        <v>1439433</v>
      </c>
      <c r="D9" s="5"/>
      <c r="E9" s="6"/>
      <c r="F9" s="5">
        <v>962194</v>
      </c>
      <c r="G9" s="5">
        <v>1167787</v>
      </c>
      <c r="H9" s="5"/>
      <c r="I9" s="6"/>
      <c r="K9" s="1" t="s">
        <v>23</v>
      </c>
      <c r="L9" s="1">
        <v>54</v>
      </c>
      <c r="M9" s="1">
        <v>104</v>
      </c>
      <c r="N9" s="1">
        <f>_xlfn.XLOOKUP(K9,地市!A:A,地市!D:D)</f>
        <v>2110</v>
      </c>
      <c r="O9" s="1">
        <f>_xlfn.XLOOKUP(K9,辅助2!A:A,辅助2!H:H)</f>
        <v>1278</v>
      </c>
      <c r="P9" s="6">
        <f t="shared" si="1"/>
        <v>0.651017214397496</v>
      </c>
      <c r="Q9" s="1">
        <f>_xlfn.XLOOKUP(K9,地市!A:A,地市!E:E)</f>
        <v>1359</v>
      </c>
      <c r="R9" s="1">
        <f>_xlfn.XLOOKUP(K9,辅助2!A:A,辅助2!I:I)</f>
        <v>814</v>
      </c>
      <c r="S9" s="6">
        <f t="shared" si="0"/>
        <v>0.66953316953317</v>
      </c>
    </row>
    <row r="10" s="1" customFormat="1" ht="20" customHeight="1" spans="1:19">
      <c r="A10" s="5" t="s">
        <v>10608</v>
      </c>
      <c r="B10" s="5">
        <v>1548676</v>
      </c>
      <c r="C10" s="5">
        <v>1778484</v>
      </c>
      <c r="D10" s="5"/>
      <c r="E10" s="6"/>
      <c r="F10" s="5">
        <v>1255589</v>
      </c>
      <c r="G10" s="5">
        <v>1485118</v>
      </c>
      <c r="H10" s="5"/>
      <c r="I10" s="6"/>
      <c r="K10" s="1" t="s">
        <v>22</v>
      </c>
      <c r="L10" s="1">
        <v>88</v>
      </c>
      <c r="M10" s="1">
        <v>100</v>
      </c>
      <c r="N10" s="1">
        <f>_xlfn.XLOOKUP(K10,地市!A:A,地市!D:D)</f>
        <v>1189</v>
      </c>
      <c r="O10" s="1">
        <f>_xlfn.XLOOKUP(K10,辅助2!A:A,辅助2!H:H)</f>
        <v>1511</v>
      </c>
      <c r="P10" s="6">
        <f t="shared" si="1"/>
        <v>-0.213103904698875</v>
      </c>
      <c r="Q10" s="1">
        <f>_xlfn.XLOOKUP(K10,地市!A:A,地市!E:E)</f>
        <v>938</v>
      </c>
      <c r="R10" s="1">
        <f>_xlfn.XLOOKUP(K10,辅助2!A:A,辅助2!I:I)</f>
        <v>1213</v>
      </c>
      <c r="S10" s="6">
        <f t="shared" si="0"/>
        <v>-0.226710634789777</v>
      </c>
    </row>
    <row r="11" s="1" customFormat="1" ht="20" customHeight="1" spans="1:19">
      <c r="A11" s="5" t="s">
        <v>10609</v>
      </c>
      <c r="B11" s="5">
        <v>1994991</v>
      </c>
      <c r="C11" s="5">
        <v>2317285</v>
      </c>
      <c r="D11" s="5"/>
      <c r="E11" s="6"/>
      <c r="F11" s="5">
        <v>1658568</v>
      </c>
      <c r="G11" s="5">
        <v>1872312</v>
      </c>
      <c r="H11" s="5"/>
      <c r="I11" s="6"/>
      <c r="K11" s="1" t="s">
        <v>25</v>
      </c>
      <c r="L11" s="1">
        <v>49</v>
      </c>
      <c r="M11" s="1">
        <v>87</v>
      </c>
      <c r="N11" s="1">
        <f>_xlfn.XLOOKUP(K11,地市!A:A,地市!D:D)</f>
        <v>1338</v>
      </c>
      <c r="O11" s="1">
        <f>_xlfn.XLOOKUP(K11,辅助2!A:A,辅助2!H:H)</f>
        <v>1727</v>
      </c>
      <c r="P11" s="6">
        <f t="shared" si="1"/>
        <v>-0.22524609148813</v>
      </c>
      <c r="Q11" s="1">
        <f>_xlfn.XLOOKUP(K11,地市!A:A,地市!E:E)</f>
        <v>871</v>
      </c>
      <c r="R11" s="1">
        <f>_xlfn.XLOOKUP(K11,辅助2!A:A,辅助2!I:I)</f>
        <v>537</v>
      </c>
      <c r="S11" s="6">
        <f t="shared" si="0"/>
        <v>0.621973929236499</v>
      </c>
    </row>
    <row r="12" s="1" customFormat="1" ht="20" customHeight="1" spans="1:19">
      <c r="A12" s="5" t="s">
        <v>10610</v>
      </c>
      <c r="B12" s="5">
        <v>2500980</v>
      </c>
      <c r="C12" s="5">
        <v>2831327</v>
      </c>
      <c r="D12" s="5"/>
      <c r="E12" s="6"/>
      <c r="F12" s="5">
        <v>2235989</v>
      </c>
      <c r="G12" s="5">
        <v>2461879</v>
      </c>
      <c r="H12" s="5"/>
      <c r="I12" s="1"/>
      <c r="K12" s="1" t="s">
        <v>24</v>
      </c>
      <c r="L12" s="1">
        <v>43</v>
      </c>
      <c r="M12" s="1">
        <v>62</v>
      </c>
      <c r="N12" s="1">
        <f>_xlfn.XLOOKUP(K12,地市!A:A,地市!D:D)</f>
        <v>1077</v>
      </c>
      <c r="O12" s="1">
        <f>_xlfn.XLOOKUP(K12,辅助2!A:A,辅助2!H:H)</f>
        <v>911</v>
      </c>
      <c r="P12" s="6">
        <f t="shared" si="1"/>
        <v>0.182217343578485</v>
      </c>
      <c r="Q12" s="1">
        <f>_xlfn.XLOOKUP(K12,地市!A:A,地市!E:E)</f>
        <v>772</v>
      </c>
      <c r="R12" s="1">
        <f>_xlfn.XLOOKUP(K12,辅助2!A:A,辅助2!I:I)</f>
        <v>498</v>
      </c>
      <c r="S12" s="6">
        <f t="shared" si="0"/>
        <v>0.550200803212851</v>
      </c>
    </row>
    <row r="13" s="1" customFormat="1" ht="20" customHeight="1" spans="1:19">
      <c r="A13" s="7" t="s">
        <v>10611</v>
      </c>
      <c r="B13" s="5"/>
      <c r="C13" s="5"/>
      <c r="D13" s="5"/>
      <c r="E13" s="5"/>
      <c r="F13" s="5"/>
      <c r="G13" s="5"/>
      <c r="H13" s="5"/>
      <c r="I13" s="1"/>
      <c r="K13" s="1" t="s">
        <v>26</v>
      </c>
      <c r="L13" s="1">
        <v>42</v>
      </c>
      <c r="M13" s="1">
        <v>74</v>
      </c>
      <c r="N13" s="1">
        <f>_xlfn.XLOOKUP(K13,地市!A:A,地市!D:D)</f>
        <v>1097</v>
      </c>
      <c r="O13" s="1">
        <f>_xlfn.XLOOKUP(K13,辅助2!A:A,辅助2!H:H)</f>
        <v>810</v>
      </c>
      <c r="P13" s="6">
        <f t="shared" si="1"/>
        <v>0.354320987654321</v>
      </c>
      <c r="Q13" s="1">
        <f>_xlfn.XLOOKUP(K13,地市!A:A,地市!E:E)</f>
        <v>612</v>
      </c>
      <c r="R13" s="1">
        <f>_xlfn.XLOOKUP(K13,辅助2!A:A,辅助2!I:I)</f>
        <v>106</v>
      </c>
      <c r="S13" s="6">
        <f t="shared" si="0"/>
        <v>4.77358490566038</v>
      </c>
    </row>
    <row r="14" s="1" customFormat="1" ht="20" customHeight="1" spans="1:19">
      <c r="A14" s="5"/>
      <c r="B14" s="5"/>
      <c r="C14" s="5"/>
      <c r="D14" s="5"/>
      <c r="E14" s="5"/>
      <c r="F14" s="5"/>
      <c r="G14" s="5"/>
      <c r="H14" s="5"/>
      <c r="I14" s="1"/>
      <c r="K14" s="1" t="s">
        <v>28</v>
      </c>
      <c r="L14" s="1">
        <v>30</v>
      </c>
      <c r="M14" s="1">
        <v>51</v>
      </c>
      <c r="N14" s="1">
        <f>_xlfn.XLOOKUP(K14,地市!A:A,地市!D:D)</f>
        <v>548</v>
      </c>
      <c r="O14" s="1">
        <f>_xlfn.XLOOKUP(K14,辅助2!A:A,辅助2!H:H)</f>
        <v>623</v>
      </c>
      <c r="P14" s="6">
        <f t="shared" si="1"/>
        <v>-0.120385232744783</v>
      </c>
      <c r="Q14" s="1">
        <f>_xlfn.XLOOKUP(K14,地市!A:A,地市!E:E)</f>
        <v>471</v>
      </c>
      <c r="R14" s="1">
        <f>_xlfn.XLOOKUP(K14,辅助2!A:A,辅助2!I:I)</f>
        <v>150</v>
      </c>
      <c r="S14" s="6">
        <f t="shared" si="0"/>
        <v>2.14</v>
      </c>
    </row>
    <row r="15" s="1" customFormat="1" ht="20" customHeight="1" spans="1:19">
      <c r="A15" s="3" t="s">
        <v>10612</v>
      </c>
      <c r="B15" s="4" t="s">
        <v>10589</v>
      </c>
      <c r="C15" s="4" t="s">
        <v>10590</v>
      </c>
      <c r="D15" s="4" t="s">
        <v>10591</v>
      </c>
      <c r="E15" s="4" t="s">
        <v>10592</v>
      </c>
      <c r="F15" s="4" t="s">
        <v>10593</v>
      </c>
      <c r="G15" s="4" t="s">
        <v>10594</v>
      </c>
      <c r="H15" s="4" t="s">
        <v>10595</v>
      </c>
      <c r="I15" s="4" t="s">
        <v>10592</v>
      </c>
      <c r="K15" s="1" t="s">
        <v>30</v>
      </c>
      <c r="L15" s="1">
        <v>23</v>
      </c>
      <c r="M15" s="1">
        <v>39</v>
      </c>
      <c r="N15" s="1">
        <f>_xlfn.XLOOKUP(K15,地市!A:A,地市!D:D)</f>
        <v>470</v>
      </c>
      <c r="O15" s="1">
        <f>_xlfn.XLOOKUP(K15,辅助2!A:A,辅助2!H:H)</f>
        <v>272</v>
      </c>
      <c r="P15" s="6">
        <f t="shared" si="1"/>
        <v>0.727941176470588</v>
      </c>
      <c r="Q15" s="1">
        <f>_xlfn.XLOOKUP(K15,地市!A:A,地市!E:E)</f>
        <v>394</v>
      </c>
      <c r="R15" s="1">
        <f>_xlfn.XLOOKUP(K15,辅助2!A:A,辅助2!I:I)</f>
        <v>151</v>
      </c>
      <c r="S15" s="6">
        <f t="shared" si="0"/>
        <v>1.60927152317881</v>
      </c>
    </row>
    <row r="16" s="1" customFormat="1" ht="20" customHeight="1" spans="1:19">
      <c r="A16" s="5" t="s">
        <v>10601</v>
      </c>
      <c r="B16" s="5">
        <v>6278</v>
      </c>
      <c r="C16" s="5">
        <v>5534</v>
      </c>
      <c r="D16" s="5">
        <v>7567</v>
      </c>
      <c r="E16" s="6">
        <f>(D16-C16)/C16</f>
        <v>0.367365377665342</v>
      </c>
      <c r="F16" s="5">
        <v>227</v>
      </c>
      <c r="G16" s="5">
        <v>50</v>
      </c>
      <c r="H16" s="5">
        <v>293</v>
      </c>
      <c r="I16" s="6">
        <f>(H16-G16)/G16</f>
        <v>4.86</v>
      </c>
      <c r="K16" s="1" t="s">
        <v>36</v>
      </c>
      <c r="L16" s="1">
        <v>19</v>
      </c>
      <c r="M16" s="1">
        <v>33</v>
      </c>
      <c r="N16" s="1">
        <f>_xlfn.XLOOKUP(K16,地市!A:A,地市!D:D)</f>
        <v>363</v>
      </c>
      <c r="O16" s="1">
        <f>_xlfn.XLOOKUP(K16,辅助2!A:A,辅助2!H:H)</f>
        <v>375</v>
      </c>
      <c r="P16" s="6">
        <f t="shared" si="1"/>
        <v>-0.032</v>
      </c>
      <c r="Q16" s="1">
        <f>_xlfn.XLOOKUP(K16,地市!A:A,地市!E:E)</f>
        <v>323</v>
      </c>
      <c r="R16" s="1">
        <f>_xlfn.XLOOKUP(K16,辅助2!A:A,辅助2!I:I)</f>
        <v>72</v>
      </c>
      <c r="S16" s="6">
        <f t="shared" si="0"/>
        <v>3.48611111111111</v>
      </c>
    </row>
    <row r="17" s="1" customFormat="1" ht="20" customHeight="1" spans="1:19">
      <c r="A17" s="5" t="s">
        <v>10602</v>
      </c>
      <c r="B17" s="5">
        <v>10125</v>
      </c>
      <c r="C17" s="5">
        <v>10951</v>
      </c>
      <c r="D17" s="5">
        <v>13593</v>
      </c>
      <c r="E17" s="6">
        <f t="shared" ref="E17:E22" si="2">(D17-C17)/C17</f>
        <v>0.241256506255137</v>
      </c>
      <c r="F17" s="5">
        <v>1928</v>
      </c>
      <c r="G17" s="5">
        <v>1107</v>
      </c>
      <c r="H17" s="5">
        <v>4880</v>
      </c>
      <c r="I17" s="6">
        <f>(H17-G17)/G17</f>
        <v>3.40831074977416</v>
      </c>
      <c r="K17" s="1" t="s">
        <v>27</v>
      </c>
      <c r="L17" s="1">
        <v>19</v>
      </c>
      <c r="M17" s="1">
        <v>23</v>
      </c>
      <c r="N17" s="1">
        <f>_xlfn.XLOOKUP(K17,地市!A:A,地市!D:D)</f>
        <v>653</v>
      </c>
      <c r="O17" s="1">
        <f>_xlfn.XLOOKUP(K17,辅助2!A:A,辅助2!H:H)</f>
        <v>766</v>
      </c>
      <c r="P17" s="6">
        <f t="shared" si="1"/>
        <v>-0.147519582245431</v>
      </c>
      <c r="Q17" s="1">
        <f>_xlfn.XLOOKUP(K17,地市!A:A,地市!E:E)</f>
        <v>247</v>
      </c>
      <c r="R17" s="1">
        <f>_xlfn.XLOOKUP(K17,辅助2!A:A,辅助2!I:I)</f>
        <v>324</v>
      </c>
      <c r="S17" s="6">
        <f t="shared" si="0"/>
        <v>-0.237654320987654</v>
      </c>
    </row>
    <row r="18" s="1" customFormat="1" ht="20" customHeight="1" spans="1:19">
      <c r="A18" s="5" t="s">
        <v>10603</v>
      </c>
      <c r="B18" s="5">
        <v>14556</v>
      </c>
      <c r="C18" s="5">
        <v>16511</v>
      </c>
      <c r="D18" s="5">
        <v>20936</v>
      </c>
      <c r="E18" s="6">
        <f t="shared" si="2"/>
        <v>0.268003149415541</v>
      </c>
      <c r="F18" s="5">
        <v>5479</v>
      </c>
      <c r="G18" s="5">
        <v>5174</v>
      </c>
      <c r="H18" s="5">
        <v>12198</v>
      </c>
      <c r="I18" s="6">
        <f>(H18-G18)/G18</f>
        <v>1.35755701584847</v>
      </c>
      <c r="K18" s="1" t="s">
        <v>35</v>
      </c>
      <c r="L18" s="1">
        <v>17</v>
      </c>
      <c r="M18" s="1">
        <v>31</v>
      </c>
      <c r="N18" s="1">
        <f>_xlfn.XLOOKUP(K18,地市!A:A,地市!D:D)</f>
        <v>357</v>
      </c>
      <c r="O18" s="1">
        <f>_xlfn.XLOOKUP(K18,辅助2!A:A,辅助2!H:H)</f>
        <v>169</v>
      </c>
      <c r="P18" s="6">
        <f t="shared" si="1"/>
        <v>1.11242603550296</v>
      </c>
      <c r="Q18" s="1">
        <f>_xlfn.XLOOKUP(K18,地市!A:A,地市!E:E)</f>
        <v>240</v>
      </c>
      <c r="R18" s="1">
        <f>_xlfn.XLOOKUP(K18,辅助2!A:A,辅助2!I:I)</f>
        <v>157</v>
      </c>
      <c r="S18" s="6">
        <f t="shared" si="0"/>
        <v>0.528662420382166</v>
      </c>
    </row>
    <row r="19" s="1" customFormat="1" ht="20" customHeight="1" spans="1:19">
      <c r="A19" s="5" t="s">
        <v>10604</v>
      </c>
      <c r="B19" s="5">
        <v>20042</v>
      </c>
      <c r="C19" s="5">
        <v>24203</v>
      </c>
      <c r="D19" s="5">
        <f>湖北!P3</f>
        <v>28263</v>
      </c>
      <c r="E19" s="6">
        <f t="shared" si="2"/>
        <v>0.167747799859522</v>
      </c>
      <c r="F19" s="5">
        <v>11074</v>
      </c>
      <c r="G19" s="5">
        <v>11078</v>
      </c>
      <c r="H19" s="5">
        <f>湖北!O4</f>
        <v>19874</v>
      </c>
      <c r="I19" s="6">
        <f>(H19-G19)/G19</f>
        <v>0.794006138292111</v>
      </c>
      <c r="K19" s="1" t="s">
        <v>37</v>
      </c>
      <c r="L19" s="1">
        <v>13</v>
      </c>
      <c r="M19" s="1">
        <v>19</v>
      </c>
      <c r="N19" s="1">
        <f>_xlfn.XLOOKUP(K19,地市!A:A,地市!D:D)</f>
        <v>163</v>
      </c>
      <c r="O19" s="1">
        <f>_xlfn.XLOOKUP(K19,辅助2!A:A,辅助2!H:H)</f>
        <v>135</v>
      </c>
      <c r="P19" s="6">
        <f t="shared" si="1"/>
        <v>0.207407407407407</v>
      </c>
      <c r="Q19" s="1">
        <f>_xlfn.XLOOKUP(K19,地市!A:A,地市!E:E)</f>
        <v>107</v>
      </c>
      <c r="R19" s="1">
        <f>_xlfn.XLOOKUP(K19,辅助2!A:A,辅助2!I:I)</f>
        <v>127</v>
      </c>
      <c r="S19" s="6">
        <f t="shared" si="0"/>
        <v>-0.15748031496063</v>
      </c>
    </row>
    <row r="20" s="1" customFormat="1" ht="20" customHeight="1" spans="1:19">
      <c r="A20" s="5" t="s">
        <v>10605</v>
      </c>
      <c r="B20" s="5">
        <v>24718</v>
      </c>
      <c r="C20" s="5">
        <v>33712</v>
      </c>
      <c r="D20" s="5"/>
      <c r="E20" s="6"/>
      <c r="F20" s="5">
        <v>17554</v>
      </c>
      <c r="G20" s="5">
        <v>17915</v>
      </c>
      <c r="H20" s="5"/>
      <c r="I20" s="6"/>
      <c r="K20" s="9" t="s">
        <v>38</v>
      </c>
      <c r="L20" s="9">
        <f t="shared" ref="L20:R20" si="3">SUM(L3:L19)</f>
        <v>855</v>
      </c>
      <c r="M20" s="9">
        <f t="shared" si="3"/>
        <v>1544</v>
      </c>
      <c r="N20" s="9">
        <f t="shared" si="3"/>
        <v>28263</v>
      </c>
      <c r="O20" s="9">
        <f t="shared" si="3"/>
        <v>24203</v>
      </c>
      <c r="P20" s="6">
        <f t="shared" si="1"/>
        <v>0.167747799859522</v>
      </c>
      <c r="Q20" s="9">
        <f t="shared" si="3"/>
        <v>19874</v>
      </c>
      <c r="R20" s="9">
        <f t="shared" si="3"/>
        <v>11078</v>
      </c>
      <c r="S20" s="6">
        <f t="shared" si="0"/>
        <v>0.794006138292111</v>
      </c>
    </row>
    <row r="21" s="1" customFormat="1" ht="20" customHeight="1" spans="1:9">
      <c r="A21" s="5" t="s">
        <v>10606</v>
      </c>
      <c r="B21" s="5">
        <v>31131</v>
      </c>
      <c r="C21" s="5">
        <v>46746</v>
      </c>
      <c r="D21" s="5"/>
      <c r="E21" s="6"/>
      <c r="F21" s="5">
        <v>24128</v>
      </c>
      <c r="G21" s="5">
        <v>26127</v>
      </c>
      <c r="H21" s="5"/>
      <c r="I21" s="6"/>
    </row>
    <row r="22" s="1" customFormat="1" ht="20" customHeight="1" spans="1:19">
      <c r="A22" s="5" t="s">
        <v>10607</v>
      </c>
      <c r="B22" s="5">
        <v>43466</v>
      </c>
      <c r="C22" s="5">
        <v>58227</v>
      </c>
      <c r="D22" s="5"/>
      <c r="E22" s="6"/>
      <c r="F22" s="5">
        <v>32354</v>
      </c>
      <c r="G22" s="5">
        <v>35995</v>
      </c>
      <c r="H22" s="5"/>
      <c r="I22" s="6"/>
      <c r="K22" s="3" t="s">
        <v>10584</v>
      </c>
      <c r="L22" s="9" t="s">
        <v>10577</v>
      </c>
      <c r="M22" s="9" t="s">
        <v>10136</v>
      </c>
      <c r="N22" s="9" t="s">
        <v>10597</v>
      </c>
      <c r="O22" s="9" t="s">
        <v>10598</v>
      </c>
      <c r="P22" s="9" t="s">
        <v>10592</v>
      </c>
      <c r="Q22" s="10" t="s">
        <v>10599</v>
      </c>
      <c r="R22" s="9" t="s">
        <v>10600</v>
      </c>
      <c r="S22" s="9" t="s">
        <v>10592</v>
      </c>
    </row>
    <row r="23" s="1" customFormat="1" ht="20" customHeight="1" spans="1:19">
      <c r="A23" s="5" t="s">
        <v>10608</v>
      </c>
      <c r="B23" s="5">
        <v>60061</v>
      </c>
      <c r="C23" s="5">
        <v>74091</v>
      </c>
      <c r="D23" s="5"/>
      <c r="E23" s="5"/>
      <c r="F23" s="5">
        <v>44139</v>
      </c>
      <c r="G23" s="5">
        <v>49876</v>
      </c>
      <c r="H23" s="5"/>
      <c r="I23" s="6"/>
      <c r="K23" s="1" t="s">
        <v>40</v>
      </c>
      <c r="L23" s="1">
        <v>537</v>
      </c>
      <c r="M23" s="1">
        <v>1100</v>
      </c>
      <c r="N23" s="1">
        <f>_xlfn.XLOOKUP(K23,地市!A:A,地市!D:D)</f>
        <v>21079</v>
      </c>
      <c r="O23" s="1">
        <f>_xlfn.XLOOKUP(K23,辅助2!A:A,辅助2!H:H)</f>
        <v>16417</v>
      </c>
      <c r="P23" s="6">
        <f t="shared" ref="P23:P29" si="4">(N23-O23)/O23</f>
        <v>0.283973929463361</v>
      </c>
      <c r="Q23" s="1">
        <f>_xlfn.XLOOKUP(K23,地市!A:A,地市!E:E)</f>
        <v>14989</v>
      </c>
      <c r="R23" s="1">
        <f>_xlfn.XLOOKUP(K23,辅助2!A:A,辅助2!I:I)</f>
        <v>6085</v>
      </c>
      <c r="S23" s="6">
        <f t="shared" ref="S23:S29" si="5">(Q23-R23)/R23</f>
        <v>1.463270336894</v>
      </c>
    </row>
    <row r="24" s="1" customFormat="1" ht="20" customHeight="1" spans="1:19">
      <c r="A24" s="5" t="s">
        <v>10609</v>
      </c>
      <c r="B24" s="5">
        <v>80513</v>
      </c>
      <c r="C24" s="5">
        <v>101340</v>
      </c>
      <c r="D24" s="5"/>
      <c r="E24" s="5"/>
      <c r="F24" s="5">
        <v>61170</v>
      </c>
      <c r="G24" s="5">
        <v>65211</v>
      </c>
      <c r="H24" s="5"/>
      <c r="I24" s="6"/>
      <c r="K24" s="1" t="s">
        <v>41</v>
      </c>
      <c r="L24" s="1">
        <v>141</v>
      </c>
      <c r="M24" s="1">
        <v>195</v>
      </c>
      <c r="N24" s="1">
        <f>_xlfn.XLOOKUP(K24,地市!A:A,地市!D:D)</f>
        <v>2563</v>
      </c>
      <c r="O24" s="1">
        <f>_xlfn.XLOOKUP(K24,辅助2!A:A,辅助2!H:H)</f>
        <v>1429</v>
      </c>
      <c r="P24" s="6">
        <f t="shared" si="4"/>
        <v>0.793561931420574</v>
      </c>
      <c r="Q24" s="1">
        <f>_xlfn.XLOOKUP(K24,地市!A:A,地市!E:E)</f>
        <v>1807</v>
      </c>
      <c r="R24" s="1">
        <f>_xlfn.XLOOKUP(K24,辅助2!A:A,辅助2!I:I)</f>
        <v>1128</v>
      </c>
      <c r="S24" s="6">
        <f t="shared" si="5"/>
        <v>0.601950354609929</v>
      </c>
    </row>
    <row r="25" s="1" customFormat="1" ht="20" customHeight="1" spans="1:19">
      <c r="A25" s="5" t="s">
        <v>10610</v>
      </c>
      <c r="B25" s="5">
        <v>102671</v>
      </c>
      <c r="C25" s="5">
        <v>126271</v>
      </c>
      <c r="D25" s="5"/>
      <c r="E25" s="5"/>
      <c r="F25" s="5">
        <v>88026</v>
      </c>
      <c r="G25" s="5">
        <v>90669</v>
      </c>
      <c r="H25" s="5"/>
      <c r="I25" s="6"/>
      <c r="K25" s="1" t="s">
        <v>44</v>
      </c>
      <c r="L25" s="1">
        <v>34</v>
      </c>
      <c r="M25" s="1">
        <v>39</v>
      </c>
      <c r="N25" s="1">
        <f>_xlfn.XLOOKUP(K25,地市!A:A,地市!D:D)</f>
        <v>836</v>
      </c>
      <c r="O25" s="1">
        <f>_xlfn.XLOOKUP(K25,辅助2!A:A,辅助2!H:H)</f>
        <v>675</v>
      </c>
      <c r="P25" s="6">
        <f t="shared" si="4"/>
        <v>0.238518518518519</v>
      </c>
      <c r="Q25" s="1">
        <f>_xlfn.XLOOKUP(K25,地市!A:A,地市!E:E)</f>
        <v>603</v>
      </c>
      <c r="R25" s="1">
        <f>_xlfn.XLOOKUP(K25,辅助2!A:A,辅助2!I:I)</f>
        <v>614</v>
      </c>
      <c r="S25" s="6">
        <f t="shared" si="5"/>
        <v>-0.0179153094462541</v>
      </c>
    </row>
    <row r="26" s="1" customFormat="1" ht="20" customHeight="1" spans="1:19">
      <c r="A26" s="7" t="s">
        <v>10611</v>
      </c>
      <c r="B26" s="5"/>
      <c r="C26" s="5"/>
      <c r="D26" s="5"/>
      <c r="E26" s="5"/>
      <c r="F26" s="5"/>
      <c r="G26" s="5"/>
      <c r="H26" s="5"/>
      <c r="I26" s="1"/>
      <c r="K26" s="1" t="s">
        <v>43</v>
      </c>
      <c r="L26" s="1">
        <v>48</v>
      </c>
      <c r="M26" s="1">
        <v>61</v>
      </c>
      <c r="N26" s="1">
        <f>_xlfn.XLOOKUP(K26,地市!A:A,地市!D:D)</f>
        <v>523</v>
      </c>
      <c r="O26" s="1">
        <f>_xlfn.XLOOKUP(K26,辅助2!A:A,辅助2!H:H)</f>
        <v>1345</v>
      </c>
      <c r="P26" s="6">
        <f t="shared" si="4"/>
        <v>-0.611152416356877</v>
      </c>
      <c r="Q26" s="1">
        <f>_xlfn.XLOOKUP(K26,地市!A:A,地市!E:E)</f>
        <v>431</v>
      </c>
      <c r="R26" s="1">
        <f>_xlfn.XLOOKUP(K26,辅助2!A:A,辅助2!I:I)</f>
        <v>1070</v>
      </c>
      <c r="S26" s="6">
        <f t="shared" si="5"/>
        <v>-0.597196261682243</v>
      </c>
    </row>
    <row r="27" s="1" customFormat="1" ht="20" customHeight="1" spans="11:19">
      <c r="K27" s="1" t="s">
        <v>45</v>
      </c>
      <c r="L27" s="1">
        <v>27</v>
      </c>
      <c r="M27" s="1">
        <v>30</v>
      </c>
      <c r="N27" s="1">
        <f>_xlfn.XLOOKUP(K27,地市!A:A,地市!D:D)</f>
        <v>533</v>
      </c>
      <c r="O27" s="1">
        <f>_xlfn.XLOOKUP(K27,辅助2!A:A,辅助2!H:H)</f>
        <v>796</v>
      </c>
      <c r="P27" s="6">
        <f t="shared" si="4"/>
        <v>-0.330402010050251</v>
      </c>
      <c r="Q27" s="1">
        <f>_xlfn.XLOOKUP(K27,地市!A:A,地市!E:E)</f>
        <v>419</v>
      </c>
      <c r="R27" s="1">
        <f>_xlfn.XLOOKUP(K27,辅助2!A:A,辅助2!I:I)</f>
        <v>660</v>
      </c>
      <c r="S27" s="6">
        <f t="shared" si="5"/>
        <v>-0.365151515151515</v>
      </c>
    </row>
    <row r="28" s="1" customFormat="1" ht="20" customHeight="1" spans="11:19">
      <c r="K28" s="1" t="s">
        <v>42</v>
      </c>
      <c r="L28" s="1">
        <v>18</v>
      </c>
      <c r="M28" s="1">
        <v>68</v>
      </c>
      <c r="N28" s="1">
        <f>_xlfn.XLOOKUP(K28,地市!A:A,地市!D:D)</f>
        <v>584</v>
      </c>
      <c r="O28" s="1">
        <f>_xlfn.XLOOKUP(K28,辅助2!A:A,辅助2!H:H)</f>
        <v>966</v>
      </c>
      <c r="P28" s="6">
        <f t="shared" si="4"/>
        <v>-0.395445134575569</v>
      </c>
      <c r="Q28" s="1">
        <f>_xlfn.XLOOKUP(K28,地市!A:A,地市!E:E)</f>
        <v>387</v>
      </c>
      <c r="R28" s="1">
        <f>_xlfn.XLOOKUP(K28,辅助2!A:A,辅助2!I:I)</f>
        <v>134</v>
      </c>
      <c r="S28" s="6">
        <f t="shared" si="5"/>
        <v>1.88805970149254</v>
      </c>
    </row>
    <row r="29" s="1" customFormat="1" ht="20" customHeight="1" spans="11:19">
      <c r="K29" s="9" t="s">
        <v>38</v>
      </c>
      <c r="L29" s="9">
        <f t="shared" ref="L29:R29" si="6">SUM(L23:L28)</f>
        <v>805</v>
      </c>
      <c r="M29" s="9">
        <f t="shared" si="6"/>
        <v>1493</v>
      </c>
      <c r="N29" s="9">
        <f t="shared" si="6"/>
        <v>26118</v>
      </c>
      <c r="O29" s="9">
        <f t="shared" si="6"/>
        <v>21628</v>
      </c>
      <c r="P29" s="6">
        <f t="shared" si="4"/>
        <v>0.207601257628999</v>
      </c>
      <c r="Q29" s="9">
        <f t="shared" si="6"/>
        <v>18636</v>
      </c>
      <c r="R29" s="9">
        <f t="shared" si="6"/>
        <v>9691</v>
      </c>
      <c r="S29" s="6">
        <f t="shared" si="5"/>
        <v>0.923021360024765</v>
      </c>
    </row>
    <row r="30" ht="20" customHeight="1"/>
    <row r="31" ht="20" customHeight="1"/>
  </sheetData>
  <mergeCells count="2">
    <mergeCell ref="A1:I1"/>
    <mergeCell ref="K1:S1"/>
  </mergeCells>
  <conditionalFormatting sqref="E3:E12">
    <cfRule type="dataBar" priority="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{747ceac9-74c2-4293-8412-11a3ebed166a}</x14:id>
        </ext>
      </extLst>
    </cfRule>
  </conditionalFormatting>
  <conditionalFormatting sqref="E3:E11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{6178bb71-c2c2-445a-9e48-a8160406fa64}</x14:id>
        </ext>
      </extLst>
    </cfRule>
  </conditionalFormatting>
  <conditionalFormatting sqref="E16:E2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{0e1f143c-64da-449d-b717-89990498fe83}</x14:id>
        </ext>
      </extLst>
    </cfRule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{fdd59b06-1553-480b-8a6e-dbc64a64805f}</x14:id>
        </ext>
      </extLst>
    </cfRule>
  </conditionalFormatting>
  <conditionalFormatting sqref="E23:E25">
    <cfRule type="iconSet" priority="25">
      <iconSet iconSet="3Arrows">
        <cfvo type="percent" val="0"/>
        <cfvo type="num" val="161267" gte="0"/>
        <cfvo type="num" val="161267" gte="0"/>
      </iconSet>
    </cfRule>
  </conditionalFormatting>
  <conditionalFormatting sqref="I3:I11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{e9551a5d-3707-4caf-a0a4-5d3a15034c7b}</x14:id>
        </ext>
      </extLst>
    </cfRule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{b998a13d-b7f0-4123-931a-043a7ae1d627}</x14:id>
        </ext>
      </extLst>
    </cfRule>
  </conditionalFormatting>
  <conditionalFormatting sqref="I16:I2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{ae24d0cf-aa77-4da5-afa5-51154f7809b7}</x14:id>
        </ext>
      </extLst>
    </cfRule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{db6d2b33-e860-4944-999d-4630cb947961}</x14:id>
        </ext>
      </extLst>
    </cfRule>
  </conditionalFormatting>
  <conditionalFormatting sqref="P3:P20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{5e58d365-f5ae-4ad4-91ca-3916a33046cd}</x14:id>
        </ext>
      </extLst>
    </cfRule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{fd355815-372d-4c82-a519-c16ed314c6d3}</x14:id>
        </ext>
      </extLst>
    </cfRule>
  </conditionalFormatting>
  <conditionalFormatting sqref="P23:P29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{9d2de8e5-bb02-4b29-8aa5-059df73d4a2a}</x14:id>
        </ext>
      </extLst>
    </cfRule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{19663a38-09c1-454f-8291-bfd687387456}</x14:id>
        </ext>
      </extLst>
    </cfRule>
  </conditionalFormatting>
  <conditionalFormatting sqref="S3:S2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{ba39b583-0f30-418d-8b90-e207944bc80a}</x14:id>
        </ext>
      </extLst>
    </cfRule>
    <cfRule type="dataBar" priority="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{ddb7a423-adc9-4d36-8833-b66f37421a4e}</x14:id>
        </ext>
      </extLst>
    </cfRule>
  </conditionalFormatting>
  <conditionalFormatting sqref="S23:S2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{4d43f4df-7ba1-48c4-969c-811b1c4a89b3}</x14:id>
        </ext>
      </extLst>
    </cfRule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{60d8e874-3164-4e52-b26f-d15e251e36f0}</x14:id>
        </ext>
      </extLst>
    </cfRule>
  </conditionalFormatting>
  <pageMargins left="0.75" right="0.75" top="1" bottom="1" header="0.5" footer="0.5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7ceac9-74c2-4293-8412-11a3ebed16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E3:E12</xm:sqref>
        </x14:conditionalFormatting>
        <x14:conditionalFormatting xmlns:xm="http://schemas.microsoft.com/office/excel/2006/main">
          <x14:cfRule type="dataBar" id="{6178bb71-c2c2-445a-9e48-a8160406fa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E3:E11</xm:sqref>
        </x14:conditionalFormatting>
        <x14:conditionalFormatting xmlns:xm="http://schemas.microsoft.com/office/excel/2006/main">
          <x14:cfRule type="dataBar" id="{0e1f143c-64da-449d-b717-89990498fe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dd59b06-1553-480b-8a6e-dbc64a6480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E16:E22</xm:sqref>
        </x14:conditionalFormatting>
        <x14:conditionalFormatting xmlns:xm="http://schemas.microsoft.com/office/excel/2006/main">
          <x14:cfRule type="dataBar" id="{e9551a5d-3707-4caf-a0a4-5d3a15034c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998a13d-b7f0-4123-931a-043a7ae1d6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I3:I11</xm:sqref>
        </x14:conditionalFormatting>
        <x14:conditionalFormatting xmlns:xm="http://schemas.microsoft.com/office/excel/2006/main">
          <x14:cfRule type="dataBar" id="{ae24d0cf-aa77-4da5-afa5-51154f7809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b6d2b33-e860-4944-999d-4630cb9479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I16:I25</xm:sqref>
        </x14:conditionalFormatting>
        <x14:conditionalFormatting xmlns:xm="http://schemas.microsoft.com/office/excel/2006/main">
          <x14:cfRule type="dataBar" id="{5e58d365-f5ae-4ad4-91ca-3916a33046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d355815-372d-4c82-a519-c16ed314c6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P3:P20</xm:sqref>
        </x14:conditionalFormatting>
        <x14:conditionalFormatting xmlns:xm="http://schemas.microsoft.com/office/excel/2006/main">
          <x14:cfRule type="dataBar" id="{9d2de8e5-bb02-4b29-8aa5-059df73d4a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9663a38-09c1-454f-8291-bfd6873874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P23:P29</xm:sqref>
        </x14:conditionalFormatting>
        <x14:conditionalFormatting xmlns:xm="http://schemas.microsoft.com/office/excel/2006/main">
          <x14:cfRule type="dataBar" id="{ba39b583-0f30-418d-8b90-e207944bc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db7a423-adc9-4d36-8833-b66f37421a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S3:S20</xm:sqref>
        </x14:conditionalFormatting>
        <x14:conditionalFormatting xmlns:xm="http://schemas.microsoft.com/office/excel/2006/main">
          <x14:cfRule type="dataBar" id="{4d43f4df-7ba1-48c4-969c-811b1c4a89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d8e874-3164-4e52-b26f-d15e251e36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S23:S29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辅助2</vt:lpstr>
      <vt:lpstr>辅助1</vt:lpstr>
      <vt:lpstr>湖北</vt:lpstr>
      <vt:lpstr>审核比例小于3的岗位</vt:lpstr>
      <vt:lpstr>地市</vt:lpstr>
      <vt:lpstr>同比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2023-10-21T16:43:00Z</dcterms:created>
  <dcterms:modified xsi:type="dcterms:W3CDTF">2024-10-18T09:31:12Z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65134457623B4C62A368AE8B06FA78EE_13</vt:lpwstr>
  </property>
  <property fmtid="{D5CDD505-2E9C-101B-9397-08002B2CF9AE}" pid="3" name="KSOProductBuildVer">
    <vt:lpwstr>2052-12.1.0.18276</vt:lpwstr>
  </property>
</Properties>
</file>